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showPivotChartFilter="1" defaultThemeVersion="124226"/>
  <bookViews>
    <workbookView xWindow="240" yWindow="165" windowWidth="14805" windowHeight="7950"/>
  </bookViews>
  <sheets>
    <sheet name="type vs capacity" sheetId="1" r:id="rId1"/>
    <sheet name="master" sheetId="10" r:id="rId2"/>
    <sheet name="cost vs days" sheetId="11" r:id="rId3"/>
    <sheet name="cost vs days graph" sheetId="14" r:id="rId4"/>
    <sheet name="Hoja6" sheetId="23" r:id="rId5"/>
    <sheet name="BE analysis" sheetId="15" r:id="rId6"/>
    <sheet name="BE analysis graph" sheetId="18" r:id="rId7"/>
    <sheet name="master (2)" sheetId="24" r:id="rId8"/>
    <sheet name="Hoja1" sheetId="25" r:id="rId9"/>
    <sheet name="master (3)" sheetId="26" r:id="rId10"/>
  </sheets>
  <definedNames>
    <definedName name="_xlnm._FilterDatabase" localSheetId="5" hidden="1">'BE analysis'!$A$1:$M$1336</definedName>
    <definedName name="_xlnm._FilterDatabase" localSheetId="2" hidden="1">'cost vs days'!$A$1:$I$6471</definedName>
    <definedName name="_xlnm._FilterDatabase" localSheetId="1" hidden="1">master!$A$1:$L$1295</definedName>
    <definedName name="_xlnm._FilterDatabase" localSheetId="7" hidden="1">'master (2)'!$A$1:$L$1295</definedName>
    <definedName name="_xlnm._FilterDatabase" localSheetId="9" hidden="1">'master (3)'!$A$1:$L$1295</definedName>
    <definedName name="aws_ondemand" localSheetId="2">'cost vs days'!$A$3884:$F$4061</definedName>
    <definedName name="aws_ondemand" localSheetId="1">master!$A$2:$F$179</definedName>
    <definedName name="aws_ondemand" localSheetId="7">'master (2)'!$A$2:$F$179</definedName>
    <definedName name="aws_ondemand" localSheetId="9">'master (3)'!$A$2:$F$179</definedName>
    <definedName name="aws_ondemand_1" localSheetId="2">'cost vs days'!$A$5178:$F$5355</definedName>
    <definedName name="aws_ondemand_2" localSheetId="2">'cost vs days'!$A$2590:$F$2767</definedName>
    <definedName name="aws_ondemand_3" localSheetId="2">'cost vs days'!$A$1296:$F$1473</definedName>
    <definedName name="aws_ondemand_4" localSheetId="2">'cost vs days'!$A$2:$F$179</definedName>
    <definedName name="aws_reserved" localSheetId="2">'cost vs days'!$A$1:$G$5177</definedName>
    <definedName name="aws_reserved" localSheetId="1">master!$A$1:$G$1295</definedName>
    <definedName name="aws_reserved" localSheetId="7">'master (2)'!$A$1:$G$1295</definedName>
    <definedName name="aws_reserved" localSheetId="9">'master (3)'!$A$1:$G$1295</definedName>
  </definedNames>
  <calcPr calcId="125725"/>
  <pivotCaches>
    <pivotCache cacheId="0" r:id="rId11"/>
    <pivotCache cacheId="1" r:id="rId12"/>
    <pivotCache cacheId="2" r:id="rId13"/>
    <pivotCache cacheId="10" r:id="rId14"/>
  </pivotCaches>
</workbook>
</file>

<file path=xl/calcChain.xml><?xml version="1.0" encoding="utf-8"?>
<calcChain xmlns="http://schemas.openxmlformats.org/spreadsheetml/2006/main">
  <c r="H17" i="1"/>
  <c r="L1295" i="26" l="1"/>
  <c r="K1295"/>
  <c r="J1295"/>
  <c r="I1295"/>
  <c r="L1294"/>
  <c r="K1294"/>
  <c r="J1294"/>
  <c r="I1294"/>
  <c r="L1293"/>
  <c r="K1293"/>
  <c r="J1293"/>
  <c r="I1293"/>
  <c r="L1292"/>
  <c r="K1292"/>
  <c r="J1292"/>
  <c r="I1292"/>
  <c r="L1291"/>
  <c r="K1291"/>
  <c r="J1291"/>
  <c r="I1291"/>
  <c r="L1290"/>
  <c r="K1290"/>
  <c r="J1290"/>
  <c r="I1290"/>
  <c r="L1289"/>
  <c r="K1289"/>
  <c r="J1289"/>
  <c r="I1289"/>
  <c r="L1288"/>
  <c r="K1288"/>
  <c r="J1288"/>
  <c r="I1288"/>
  <c r="L1287"/>
  <c r="K1287"/>
  <c r="J1287"/>
  <c r="I1287"/>
  <c r="L1286"/>
  <c r="K1286"/>
  <c r="J1286"/>
  <c r="I1286"/>
  <c r="L1285"/>
  <c r="K1285"/>
  <c r="J1285"/>
  <c r="I1285"/>
  <c r="L1284"/>
  <c r="K1284"/>
  <c r="J1284"/>
  <c r="I1284"/>
  <c r="L1283"/>
  <c r="K1283"/>
  <c r="J1283"/>
  <c r="I1283"/>
  <c r="L1282"/>
  <c r="K1282"/>
  <c r="J1282"/>
  <c r="I1282"/>
  <c r="L1281"/>
  <c r="K1281"/>
  <c r="J1281"/>
  <c r="I1281"/>
  <c r="L1280"/>
  <c r="K1280"/>
  <c r="J1280"/>
  <c r="I1280"/>
  <c r="L1279"/>
  <c r="K1279"/>
  <c r="J1279"/>
  <c r="I1279"/>
  <c r="L1278"/>
  <c r="K1278"/>
  <c r="J1278"/>
  <c r="I1278"/>
  <c r="L1277"/>
  <c r="K1277"/>
  <c r="J1277"/>
  <c r="I1277"/>
  <c r="L1276"/>
  <c r="K1276"/>
  <c r="J1276"/>
  <c r="I1276"/>
  <c r="L1275"/>
  <c r="K1275"/>
  <c r="J1275"/>
  <c r="I1275"/>
  <c r="L1274"/>
  <c r="K1274"/>
  <c r="J1274"/>
  <c r="I1274"/>
  <c r="L1273"/>
  <c r="K1273"/>
  <c r="J1273"/>
  <c r="I1273"/>
  <c r="L1272"/>
  <c r="K1272"/>
  <c r="J1272"/>
  <c r="I1272"/>
  <c r="L1271"/>
  <c r="K1271"/>
  <c r="J1271"/>
  <c r="I1271"/>
  <c r="L1270"/>
  <c r="K1270"/>
  <c r="J1270"/>
  <c r="I1270"/>
  <c r="L1269"/>
  <c r="K1269"/>
  <c r="J1269"/>
  <c r="I1269"/>
  <c r="L1268"/>
  <c r="K1268"/>
  <c r="J1268"/>
  <c r="I1268"/>
  <c r="L1267"/>
  <c r="K1267"/>
  <c r="J1267"/>
  <c r="I1267"/>
  <c r="L1266"/>
  <c r="K1266"/>
  <c r="J1266"/>
  <c r="I1266"/>
  <c r="L1265"/>
  <c r="K1265"/>
  <c r="J1265"/>
  <c r="I1265"/>
  <c r="L1264"/>
  <c r="K1264"/>
  <c r="J1264"/>
  <c r="I1264"/>
  <c r="L1263"/>
  <c r="K1263"/>
  <c r="J1263"/>
  <c r="I1263"/>
  <c r="L1262"/>
  <c r="K1262"/>
  <c r="J1262"/>
  <c r="I1262"/>
  <c r="L1261"/>
  <c r="K1261"/>
  <c r="J1261"/>
  <c r="I1261"/>
  <c r="L1260"/>
  <c r="K1260"/>
  <c r="J1260"/>
  <c r="I1260"/>
  <c r="L1259"/>
  <c r="K1259"/>
  <c r="J1259"/>
  <c r="I1259"/>
  <c r="L1258"/>
  <c r="K1258"/>
  <c r="J1258"/>
  <c r="I1258"/>
  <c r="L1257"/>
  <c r="K1257"/>
  <c r="J1257"/>
  <c r="I1257"/>
  <c r="L1256"/>
  <c r="K1256"/>
  <c r="J1256"/>
  <c r="I1256"/>
  <c r="L1255"/>
  <c r="K1255"/>
  <c r="J1255"/>
  <c r="I1255"/>
  <c r="L1254"/>
  <c r="K1254"/>
  <c r="J1254"/>
  <c r="I1254"/>
  <c r="L1253"/>
  <c r="K1253"/>
  <c r="J1253"/>
  <c r="I1253"/>
  <c r="L1252"/>
  <c r="K1252"/>
  <c r="J1252"/>
  <c r="I1252"/>
  <c r="L1251"/>
  <c r="K1251"/>
  <c r="J1251"/>
  <c r="I1251"/>
  <c r="L1250"/>
  <c r="K1250"/>
  <c r="J1250"/>
  <c r="I1250"/>
  <c r="L1249"/>
  <c r="K1249"/>
  <c r="J1249"/>
  <c r="I1249"/>
  <c r="L1248"/>
  <c r="K1248"/>
  <c r="J1248"/>
  <c r="I1248"/>
  <c r="L1247"/>
  <c r="K1247"/>
  <c r="J1247"/>
  <c r="I1247"/>
  <c r="L1246"/>
  <c r="K1246"/>
  <c r="J1246"/>
  <c r="I1246"/>
  <c r="L1245"/>
  <c r="K1245"/>
  <c r="J1245"/>
  <c r="I1245"/>
  <c r="L1244"/>
  <c r="K1244"/>
  <c r="J1244"/>
  <c r="I1244"/>
  <c r="L1243"/>
  <c r="K1243"/>
  <c r="J1243"/>
  <c r="I1243"/>
  <c r="L1242"/>
  <c r="K1242"/>
  <c r="J1242"/>
  <c r="I1242"/>
  <c r="L1241"/>
  <c r="K1241"/>
  <c r="J1241"/>
  <c r="I1241"/>
  <c r="L1240"/>
  <c r="K1240"/>
  <c r="J1240"/>
  <c r="I1240"/>
  <c r="L1239"/>
  <c r="K1239"/>
  <c r="J1239"/>
  <c r="I1239"/>
  <c r="L1238"/>
  <c r="K1238"/>
  <c r="J1238"/>
  <c r="I1238"/>
  <c r="L1237"/>
  <c r="K1237"/>
  <c r="J1237"/>
  <c r="I1237"/>
  <c r="L1236"/>
  <c r="K1236"/>
  <c r="J1236"/>
  <c r="I1236"/>
  <c r="L1235"/>
  <c r="K1235"/>
  <c r="J1235"/>
  <c r="I1235"/>
  <c r="L1234"/>
  <c r="K1234"/>
  <c r="J1234"/>
  <c r="I1234"/>
  <c r="L1233"/>
  <c r="K1233"/>
  <c r="J1233"/>
  <c r="I1233"/>
  <c r="L1232"/>
  <c r="K1232"/>
  <c r="J1232"/>
  <c r="I1232"/>
  <c r="L1231"/>
  <c r="K1231"/>
  <c r="J1231"/>
  <c r="I1231"/>
  <c r="L1230"/>
  <c r="K1230"/>
  <c r="J1230"/>
  <c r="I1230"/>
  <c r="L1229"/>
  <c r="K1229"/>
  <c r="J1229"/>
  <c r="I1229"/>
  <c r="L1228"/>
  <c r="K1228"/>
  <c r="J1228"/>
  <c r="I1228"/>
  <c r="L1227"/>
  <c r="K1227"/>
  <c r="J1227"/>
  <c r="I1227"/>
  <c r="L1226"/>
  <c r="K1226"/>
  <c r="J1226"/>
  <c r="I1226"/>
  <c r="L1225"/>
  <c r="K1225"/>
  <c r="J1225"/>
  <c r="I1225"/>
  <c r="L1224"/>
  <c r="K1224"/>
  <c r="J1224"/>
  <c r="I1224"/>
  <c r="L1223"/>
  <c r="K1223"/>
  <c r="J1223"/>
  <c r="I1223"/>
  <c r="L1222"/>
  <c r="K1222"/>
  <c r="J1222"/>
  <c r="I1222"/>
  <c r="L1221"/>
  <c r="K1221"/>
  <c r="J1221"/>
  <c r="I1221"/>
  <c r="L1220"/>
  <c r="K1220"/>
  <c r="J1220"/>
  <c r="I1220"/>
  <c r="L1219"/>
  <c r="K1219"/>
  <c r="J1219"/>
  <c r="I1219"/>
  <c r="L1218"/>
  <c r="K1218"/>
  <c r="J1218"/>
  <c r="I1218"/>
  <c r="L1217"/>
  <c r="K1217"/>
  <c r="J1217"/>
  <c r="I1217"/>
  <c r="L1216"/>
  <c r="K1216"/>
  <c r="J1216"/>
  <c r="I1216"/>
  <c r="L1215"/>
  <c r="K1215"/>
  <c r="J1215"/>
  <c r="I1215"/>
  <c r="L1214"/>
  <c r="K1214"/>
  <c r="J1214"/>
  <c r="I1214"/>
  <c r="L1213"/>
  <c r="K1213"/>
  <c r="J1213"/>
  <c r="I1213"/>
  <c r="L1212"/>
  <c r="K1212"/>
  <c r="J1212"/>
  <c r="I1212"/>
  <c r="L1211"/>
  <c r="K1211"/>
  <c r="J1211"/>
  <c r="I1211"/>
  <c r="L1210"/>
  <c r="K1210"/>
  <c r="J1210"/>
  <c r="I1210"/>
  <c r="L1209"/>
  <c r="K1209"/>
  <c r="J1209"/>
  <c r="I1209"/>
  <c r="L1208"/>
  <c r="K1208"/>
  <c r="J1208"/>
  <c r="I1208"/>
  <c r="L1207"/>
  <c r="K1207"/>
  <c r="J1207"/>
  <c r="I1207"/>
  <c r="L1206"/>
  <c r="K1206"/>
  <c r="J1206"/>
  <c r="I1206"/>
  <c r="L1205"/>
  <c r="K1205"/>
  <c r="J1205"/>
  <c r="I1205"/>
  <c r="L1204"/>
  <c r="K1204"/>
  <c r="J1204"/>
  <c r="I1204"/>
  <c r="L1203"/>
  <c r="K1203"/>
  <c r="J1203"/>
  <c r="I1203"/>
  <c r="L1202"/>
  <c r="K1202"/>
  <c r="J1202"/>
  <c r="I1202"/>
  <c r="L1201"/>
  <c r="K1201"/>
  <c r="J1201"/>
  <c r="I1201"/>
  <c r="L1200"/>
  <c r="K1200"/>
  <c r="J1200"/>
  <c r="I1200"/>
  <c r="L1199"/>
  <c r="K1199"/>
  <c r="J1199"/>
  <c r="I1199"/>
  <c r="L1198"/>
  <c r="K1198"/>
  <c r="J1198"/>
  <c r="I1198"/>
  <c r="L1197"/>
  <c r="K1197"/>
  <c r="J1197"/>
  <c r="I1197"/>
  <c r="L1196"/>
  <c r="K1196"/>
  <c r="J1196"/>
  <c r="I1196"/>
  <c r="L1195"/>
  <c r="K1195"/>
  <c r="J1195"/>
  <c r="I1195"/>
  <c r="L1194"/>
  <c r="K1194"/>
  <c r="J1194"/>
  <c r="I1194"/>
  <c r="L1193"/>
  <c r="K1193"/>
  <c r="J1193"/>
  <c r="I1193"/>
  <c r="L1192"/>
  <c r="K1192"/>
  <c r="J1192"/>
  <c r="I1192"/>
  <c r="L1191"/>
  <c r="K1191"/>
  <c r="J1191"/>
  <c r="I1191"/>
  <c r="L1190"/>
  <c r="K1190"/>
  <c r="J1190"/>
  <c r="I1190"/>
  <c r="L1189"/>
  <c r="K1189"/>
  <c r="J1189"/>
  <c r="I1189"/>
  <c r="L1188"/>
  <c r="K1188"/>
  <c r="J1188"/>
  <c r="I1188"/>
  <c r="L1187"/>
  <c r="K1187"/>
  <c r="J1187"/>
  <c r="I1187"/>
  <c r="L1186"/>
  <c r="K1186"/>
  <c r="J1186"/>
  <c r="I1186"/>
  <c r="L1185"/>
  <c r="K1185"/>
  <c r="J1185"/>
  <c r="I1185"/>
  <c r="L1184"/>
  <c r="K1184"/>
  <c r="J1184"/>
  <c r="I1184"/>
  <c r="L1183"/>
  <c r="K1183"/>
  <c r="J1183"/>
  <c r="I1183"/>
  <c r="L1182"/>
  <c r="K1182"/>
  <c r="J1182"/>
  <c r="I1182"/>
  <c r="L1181"/>
  <c r="K1181"/>
  <c r="J1181"/>
  <c r="I1181"/>
  <c r="L1180"/>
  <c r="K1180"/>
  <c r="J1180"/>
  <c r="I1180"/>
  <c r="L1179"/>
  <c r="K1179"/>
  <c r="J1179"/>
  <c r="I1179"/>
  <c r="L1178"/>
  <c r="K1178"/>
  <c r="J1178"/>
  <c r="I1178"/>
  <c r="L1177"/>
  <c r="K1177"/>
  <c r="J1177"/>
  <c r="I1177"/>
  <c r="L1176"/>
  <c r="K1176"/>
  <c r="J1176"/>
  <c r="I1176"/>
  <c r="L1175"/>
  <c r="K1175"/>
  <c r="J1175"/>
  <c r="I1175"/>
  <c r="L1174"/>
  <c r="K1174"/>
  <c r="J1174"/>
  <c r="I1174"/>
  <c r="L1173"/>
  <c r="K1173"/>
  <c r="J1173"/>
  <c r="I1173"/>
  <c r="L1172"/>
  <c r="K1172"/>
  <c r="J1172"/>
  <c r="I1172"/>
  <c r="L1171"/>
  <c r="K1171"/>
  <c r="J1171"/>
  <c r="I1171"/>
  <c r="L1170"/>
  <c r="K1170"/>
  <c r="J1170"/>
  <c r="I1170"/>
  <c r="L1169"/>
  <c r="K1169"/>
  <c r="J1169"/>
  <c r="I1169"/>
  <c r="L1168"/>
  <c r="K1168"/>
  <c r="J1168"/>
  <c r="I1168"/>
  <c r="L1167"/>
  <c r="K1167"/>
  <c r="J1167"/>
  <c r="I1167"/>
  <c r="L1166"/>
  <c r="K1166"/>
  <c r="J1166"/>
  <c r="I1166"/>
  <c r="L1165"/>
  <c r="K1165"/>
  <c r="J1165"/>
  <c r="I1165"/>
  <c r="L1164"/>
  <c r="K1164"/>
  <c r="J1164"/>
  <c r="I1164"/>
  <c r="L1163"/>
  <c r="K1163"/>
  <c r="J1163"/>
  <c r="I1163"/>
  <c r="L1162"/>
  <c r="K1162"/>
  <c r="J1162"/>
  <c r="I1162"/>
  <c r="L1161"/>
  <c r="K1161"/>
  <c r="J1161"/>
  <c r="I1161"/>
  <c r="L1160"/>
  <c r="K1160"/>
  <c r="J1160"/>
  <c r="I1160"/>
  <c r="L1159"/>
  <c r="K1159"/>
  <c r="J1159"/>
  <c r="I1159"/>
  <c r="L1158"/>
  <c r="K1158"/>
  <c r="J1158"/>
  <c r="I1158"/>
  <c r="L1157"/>
  <c r="K1157"/>
  <c r="J1157"/>
  <c r="I1157"/>
  <c r="L1156"/>
  <c r="K1156"/>
  <c r="J1156"/>
  <c r="I1156"/>
  <c r="L1155"/>
  <c r="K1155"/>
  <c r="J1155"/>
  <c r="I1155"/>
  <c r="L1154"/>
  <c r="K1154"/>
  <c r="J1154"/>
  <c r="I1154"/>
  <c r="L1153"/>
  <c r="K1153"/>
  <c r="J1153"/>
  <c r="I1153"/>
  <c r="L1152"/>
  <c r="K1152"/>
  <c r="J1152"/>
  <c r="I1152"/>
  <c r="L1151"/>
  <c r="K1151"/>
  <c r="J1151"/>
  <c r="I1151"/>
  <c r="L1150"/>
  <c r="K1150"/>
  <c r="J1150"/>
  <c r="I1150"/>
  <c r="L1149"/>
  <c r="K1149"/>
  <c r="J1149"/>
  <c r="I1149"/>
  <c r="L1148"/>
  <c r="K1148"/>
  <c r="J1148"/>
  <c r="I1148"/>
  <c r="L1147"/>
  <c r="K1147"/>
  <c r="J1147"/>
  <c r="I1147"/>
  <c r="L1146"/>
  <c r="K1146"/>
  <c r="J1146"/>
  <c r="I1146"/>
  <c r="L1145"/>
  <c r="K1145"/>
  <c r="J1145"/>
  <c r="I1145"/>
  <c r="L1144"/>
  <c r="K1144"/>
  <c r="J1144"/>
  <c r="I1144"/>
  <c r="L1143"/>
  <c r="K1143"/>
  <c r="J1143"/>
  <c r="I1143"/>
  <c r="L1142"/>
  <c r="K1142"/>
  <c r="J1142"/>
  <c r="I1142"/>
  <c r="L1141"/>
  <c r="K1141"/>
  <c r="J1141"/>
  <c r="I1141"/>
  <c r="L1140"/>
  <c r="K1140"/>
  <c r="J1140"/>
  <c r="I1140"/>
  <c r="L1139"/>
  <c r="K1139"/>
  <c r="J1139"/>
  <c r="I1139"/>
  <c r="L1138"/>
  <c r="K1138"/>
  <c r="J1138"/>
  <c r="I1138"/>
  <c r="L1137"/>
  <c r="K1137"/>
  <c r="J1137"/>
  <c r="I1137"/>
  <c r="L1136"/>
  <c r="K1136"/>
  <c r="J1136"/>
  <c r="I1136"/>
  <c r="L1135"/>
  <c r="K1135"/>
  <c r="J1135"/>
  <c r="I1135"/>
  <c r="L1134"/>
  <c r="K1134"/>
  <c r="J1134"/>
  <c r="I1134"/>
  <c r="L1133"/>
  <c r="K1133"/>
  <c r="J1133"/>
  <c r="I1133"/>
  <c r="L1132"/>
  <c r="K1132"/>
  <c r="J1132"/>
  <c r="I1132"/>
  <c r="L1131"/>
  <c r="K1131"/>
  <c r="J1131"/>
  <c r="I1131"/>
  <c r="L1130"/>
  <c r="K1130"/>
  <c r="J1130"/>
  <c r="I1130"/>
  <c r="L1129"/>
  <c r="K1129"/>
  <c r="J1129"/>
  <c r="I1129"/>
  <c r="L1128"/>
  <c r="K1128"/>
  <c r="J1128"/>
  <c r="I1128"/>
  <c r="L1127"/>
  <c r="K1127"/>
  <c r="J1127"/>
  <c r="I1127"/>
  <c r="L1126"/>
  <c r="K1126"/>
  <c r="J1126"/>
  <c r="I1126"/>
  <c r="L1125"/>
  <c r="K1125"/>
  <c r="J1125"/>
  <c r="I1125"/>
  <c r="L1124"/>
  <c r="K1124"/>
  <c r="J1124"/>
  <c r="I1124"/>
  <c r="L1123"/>
  <c r="K1123"/>
  <c r="J1123"/>
  <c r="I1123"/>
  <c r="L1122"/>
  <c r="K1122"/>
  <c r="J1122"/>
  <c r="I1122"/>
  <c r="L1121"/>
  <c r="K1121"/>
  <c r="J1121"/>
  <c r="I1121"/>
  <c r="L1120"/>
  <c r="K1120"/>
  <c r="J1120"/>
  <c r="I1120"/>
  <c r="L1119"/>
  <c r="K1119"/>
  <c r="J1119"/>
  <c r="I1119"/>
  <c r="L1118"/>
  <c r="K1118"/>
  <c r="J1118"/>
  <c r="I1118"/>
  <c r="L1117"/>
  <c r="K1117"/>
  <c r="J1117"/>
  <c r="I1117"/>
  <c r="L1116"/>
  <c r="K1116"/>
  <c r="J1116"/>
  <c r="I1116"/>
  <c r="L1115"/>
  <c r="K1115"/>
  <c r="J1115"/>
  <c r="I1115"/>
  <c r="L1114"/>
  <c r="K1114"/>
  <c r="J1114"/>
  <c r="I1114"/>
  <c r="L1113"/>
  <c r="K1113"/>
  <c r="J1113"/>
  <c r="I1113"/>
  <c r="L1112"/>
  <c r="K1112"/>
  <c r="J1112"/>
  <c r="I1112"/>
  <c r="L1111"/>
  <c r="K1111"/>
  <c r="J1111"/>
  <c r="I1111"/>
  <c r="L1110"/>
  <c r="K1110"/>
  <c r="J1110"/>
  <c r="I1110"/>
  <c r="L1109"/>
  <c r="K1109"/>
  <c r="J1109"/>
  <c r="I1109"/>
  <c r="L1108"/>
  <c r="K1108"/>
  <c r="J1108"/>
  <c r="I1108"/>
  <c r="L1107"/>
  <c r="K1107"/>
  <c r="J1107"/>
  <c r="I1107"/>
  <c r="L1106"/>
  <c r="K1106"/>
  <c r="J1106"/>
  <c r="I1106"/>
  <c r="L1105"/>
  <c r="K1105"/>
  <c r="J1105"/>
  <c r="I1105"/>
  <c r="L1104"/>
  <c r="K1104"/>
  <c r="J1104"/>
  <c r="I1104"/>
  <c r="L1103"/>
  <c r="K1103"/>
  <c r="J1103"/>
  <c r="I1103"/>
  <c r="L1102"/>
  <c r="K1102"/>
  <c r="J1102"/>
  <c r="I1102"/>
  <c r="L1101"/>
  <c r="K1101"/>
  <c r="J1101"/>
  <c r="I1101"/>
  <c r="L1100"/>
  <c r="K1100"/>
  <c r="J1100"/>
  <c r="I1100"/>
  <c r="L1099"/>
  <c r="K1099"/>
  <c r="J1099"/>
  <c r="I1099"/>
  <c r="L1098"/>
  <c r="K1098"/>
  <c r="J1098"/>
  <c r="I1098"/>
  <c r="L1097"/>
  <c r="K1097"/>
  <c r="J1097"/>
  <c r="I1097"/>
  <c r="L1096"/>
  <c r="K1096"/>
  <c r="J1096"/>
  <c r="I1096"/>
  <c r="L1095"/>
  <c r="K1095"/>
  <c r="J1095"/>
  <c r="I1095"/>
  <c r="L1094"/>
  <c r="K1094"/>
  <c r="J1094"/>
  <c r="I1094"/>
  <c r="L1093"/>
  <c r="K1093"/>
  <c r="J1093"/>
  <c r="I1093"/>
  <c r="L1092"/>
  <c r="K1092"/>
  <c r="J1092"/>
  <c r="I1092"/>
  <c r="L1091"/>
  <c r="K1091"/>
  <c r="J1091"/>
  <c r="I1091"/>
  <c r="L1090"/>
  <c r="K1090"/>
  <c r="J1090"/>
  <c r="I1090"/>
  <c r="L1089"/>
  <c r="K1089"/>
  <c r="J1089"/>
  <c r="I1089"/>
  <c r="L1088"/>
  <c r="K1088"/>
  <c r="J1088"/>
  <c r="I1088"/>
  <c r="L1087"/>
  <c r="K1087"/>
  <c r="J1087"/>
  <c r="I1087"/>
  <c r="L1086"/>
  <c r="K1086"/>
  <c r="J1086"/>
  <c r="I1086"/>
  <c r="L1085"/>
  <c r="K1085"/>
  <c r="J1085"/>
  <c r="I1085"/>
  <c r="L1084"/>
  <c r="K1084"/>
  <c r="J1084"/>
  <c r="I1084"/>
  <c r="L1083"/>
  <c r="K1083"/>
  <c r="J1083"/>
  <c r="I1083"/>
  <c r="L1082"/>
  <c r="K1082"/>
  <c r="J1082"/>
  <c r="I1082"/>
  <c r="L1081"/>
  <c r="K1081"/>
  <c r="J1081"/>
  <c r="I1081"/>
  <c r="L1080"/>
  <c r="K1080"/>
  <c r="J1080"/>
  <c r="I1080"/>
  <c r="L1079"/>
  <c r="K1079"/>
  <c r="J1079"/>
  <c r="I1079"/>
  <c r="L1078"/>
  <c r="K1078"/>
  <c r="J1078"/>
  <c r="I1078"/>
  <c r="L1077"/>
  <c r="K1077"/>
  <c r="J1077"/>
  <c r="I1077"/>
  <c r="L1076"/>
  <c r="K1076"/>
  <c r="J1076"/>
  <c r="I1076"/>
  <c r="L1075"/>
  <c r="K1075"/>
  <c r="J1075"/>
  <c r="I1075"/>
  <c r="L1074"/>
  <c r="K1074"/>
  <c r="J1074"/>
  <c r="I1074"/>
  <c r="L1073"/>
  <c r="K1073"/>
  <c r="J1073"/>
  <c r="I1073"/>
  <c r="L1072"/>
  <c r="K1072"/>
  <c r="J1072"/>
  <c r="I1072"/>
  <c r="L1071"/>
  <c r="K1071"/>
  <c r="J1071"/>
  <c r="I1071"/>
  <c r="L1070"/>
  <c r="K1070"/>
  <c r="J1070"/>
  <c r="I1070"/>
  <c r="L1069"/>
  <c r="K1069"/>
  <c r="J1069"/>
  <c r="I1069"/>
  <c r="L1068"/>
  <c r="K1068"/>
  <c r="J1068"/>
  <c r="I1068"/>
  <c r="L1067"/>
  <c r="K1067"/>
  <c r="J1067"/>
  <c r="I1067"/>
  <c r="L1066"/>
  <c r="K1066"/>
  <c r="J1066"/>
  <c r="I1066"/>
  <c r="L1065"/>
  <c r="K1065"/>
  <c r="J1065"/>
  <c r="I1065"/>
  <c r="L1064"/>
  <c r="K1064"/>
  <c r="J1064"/>
  <c r="I1064"/>
  <c r="L1063"/>
  <c r="K1063"/>
  <c r="J1063"/>
  <c r="I1063"/>
  <c r="L1062"/>
  <c r="K1062"/>
  <c r="J1062"/>
  <c r="I1062"/>
  <c r="L1061"/>
  <c r="K1061"/>
  <c r="J1061"/>
  <c r="I1061"/>
  <c r="L1060"/>
  <c r="K1060"/>
  <c r="J1060"/>
  <c r="I1060"/>
  <c r="L1059"/>
  <c r="K1059"/>
  <c r="J1059"/>
  <c r="I1059"/>
  <c r="L1058"/>
  <c r="K1058"/>
  <c r="J1058"/>
  <c r="I1058"/>
  <c r="L1057"/>
  <c r="K1057"/>
  <c r="J1057"/>
  <c r="I1057"/>
  <c r="L1056"/>
  <c r="K1056"/>
  <c r="J1056"/>
  <c r="I1056"/>
  <c r="L1055"/>
  <c r="K1055"/>
  <c r="J1055"/>
  <c r="I1055"/>
  <c r="L1054"/>
  <c r="K1054"/>
  <c r="J1054"/>
  <c r="I1054"/>
  <c r="L1053"/>
  <c r="K1053"/>
  <c r="J1053"/>
  <c r="I1053"/>
  <c r="L1052"/>
  <c r="K1052"/>
  <c r="J1052"/>
  <c r="I1052"/>
  <c r="L1051"/>
  <c r="K1051"/>
  <c r="J1051"/>
  <c r="I1051"/>
  <c r="L1050"/>
  <c r="K1050"/>
  <c r="J1050"/>
  <c r="I1050"/>
  <c r="L1049"/>
  <c r="K1049"/>
  <c r="J1049"/>
  <c r="I1049"/>
  <c r="L1048"/>
  <c r="K1048"/>
  <c r="J1048"/>
  <c r="I1048"/>
  <c r="L1047"/>
  <c r="K1047"/>
  <c r="J1047"/>
  <c r="I1047"/>
  <c r="L1046"/>
  <c r="K1046"/>
  <c r="J1046"/>
  <c r="I1046"/>
  <c r="L1045"/>
  <c r="K1045"/>
  <c r="J1045"/>
  <c r="I1045"/>
  <c r="L1044"/>
  <c r="K1044"/>
  <c r="J1044"/>
  <c r="I1044"/>
  <c r="L1043"/>
  <c r="K1043"/>
  <c r="J1043"/>
  <c r="I1043"/>
  <c r="L1042"/>
  <c r="K1042"/>
  <c r="J1042"/>
  <c r="I1042"/>
  <c r="L1041"/>
  <c r="K1041"/>
  <c r="J1041"/>
  <c r="I1041"/>
  <c r="L1040"/>
  <c r="K1040"/>
  <c r="J1040"/>
  <c r="I1040"/>
  <c r="L1039"/>
  <c r="K1039"/>
  <c r="J1039"/>
  <c r="I1039"/>
  <c r="L1038"/>
  <c r="K1038"/>
  <c r="J1038"/>
  <c r="I1038"/>
  <c r="L1037"/>
  <c r="K1037"/>
  <c r="J1037"/>
  <c r="I1037"/>
  <c r="L1036"/>
  <c r="K1036"/>
  <c r="J1036"/>
  <c r="I1036"/>
  <c r="L1035"/>
  <c r="K1035"/>
  <c r="J1035"/>
  <c r="I1035"/>
  <c r="L1034"/>
  <c r="K1034"/>
  <c r="J1034"/>
  <c r="I1034"/>
  <c r="L1033"/>
  <c r="K1033"/>
  <c r="J1033"/>
  <c r="I1033"/>
  <c r="L1032"/>
  <c r="K1032"/>
  <c r="J1032"/>
  <c r="I1032"/>
  <c r="L1031"/>
  <c r="K1031"/>
  <c r="J1031"/>
  <c r="I1031"/>
  <c r="L1030"/>
  <c r="K1030"/>
  <c r="J1030"/>
  <c r="I1030"/>
  <c r="L1029"/>
  <c r="K1029"/>
  <c r="J1029"/>
  <c r="I1029"/>
  <c r="L1028"/>
  <c r="K1028"/>
  <c r="J1028"/>
  <c r="I1028"/>
  <c r="L1027"/>
  <c r="K1027"/>
  <c r="J1027"/>
  <c r="I1027"/>
  <c r="L1026"/>
  <c r="K1026"/>
  <c r="J1026"/>
  <c r="I1026"/>
  <c r="L1025"/>
  <c r="K1025"/>
  <c r="J1025"/>
  <c r="I1025"/>
  <c r="L1024"/>
  <c r="K1024"/>
  <c r="J1024"/>
  <c r="I1024"/>
  <c r="L1023"/>
  <c r="K1023"/>
  <c r="J1023"/>
  <c r="I1023"/>
  <c r="L1022"/>
  <c r="K1022"/>
  <c r="J1022"/>
  <c r="I1022"/>
  <c r="L1021"/>
  <c r="K1021"/>
  <c r="J1021"/>
  <c r="I1021"/>
  <c r="L1020"/>
  <c r="K1020"/>
  <c r="J1020"/>
  <c r="I1020"/>
  <c r="L1019"/>
  <c r="K1019"/>
  <c r="J1019"/>
  <c r="I1019"/>
  <c r="L1018"/>
  <c r="K1018"/>
  <c r="J1018"/>
  <c r="I1018"/>
  <c r="L1017"/>
  <c r="K1017"/>
  <c r="J1017"/>
  <c r="I1017"/>
  <c r="L1016"/>
  <c r="K1016"/>
  <c r="J1016"/>
  <c r="I1016"/>
  <c r="L1015"/>
  <c r="K1015"/>
  <c r="J1015"/>
  <c r="I1015"/>
  <c r="L1014"/>
  <c r="K1014"/>
  <c r="J1014"/>
  <c r="I1014"/>
  <c r="L1013"/>
  <c r="K1013"/>
  <c r="J1013"/>
  <c r="I1013"/>
  <c r="L1012"/>
  <c r="K1012"/>
  <c r="J1012"/>
  <c r="I1012"/>
  <c r="L1011"/>
  <c r="K1011"/>
  <c r="J1011"/>
  <c r="I1011"/>
  <c r="L1010"/>
  <c r="K1010"/>
  <c r="J1010"/>
  <c r="I1010"/>
  <c r="L1009"/>
  <c r="K1009"/>
  <c r="J1009"/>
  <c r="I1009"/>
  <c r="L1008"/>
  <c r="K1008"/>
  <c r="J1008"/>
  <c r="I1008"/>
  <c r="L1007"/>
  <c r="K1007"/>
  <c r="J1007"/>
  <c r="I1007"/>
  <c r="L1006"/>
  <c r="K1006"/>
  <c r="J1006"/>
  <c r="I1006"/>
  <c r="L1005"/>
  <c r="K1005"/>
  <c r="J1005"/>
  <c r="I1005"/>
  <c r="L1004"/>
  <c r="K1004"/>
  <c r="J1004"/>
  <c r="I1004"/>
  <c r="L1003"/>
  <c r="K1003"/>
  <c r="J1003"/>
  <c r="I1003"/>
  <c r="L1002"/>
  <c r="K1002"/>
  <c r="J1002"/>
  <c r="I1002"/>
  <c r="L1001"/>
  <c r="K1001"/>
  <c r="J1001"/>
  <c r="I1001"/>
  <c r="L1000"/>
  <c r="K1000"/>
  <c r="J1000"/>
  <c r="I1000"/>
  <c r="L999"/>
  <c r="K999"/>
  <c r="J999"/>
  <c r="I999"/>
  <c r="L998"/>
  <c r="K998"/>
  <c r="J998"/>
  <c r="I998"/>
  <c r="L997"/>
  <c r="K997"/>
  <c r="J997"/>
  <c r="I997"/>
  <c r="L996"/>
  <c r="K996"/>
  <c r="J996"/>
  <c r="I996"/>
  <c r="L995"/>
  <c r="K995"/>
  <c r="J995"/>
  <c r="I995"/>
  <c r="L994"/>
  <c r="K994"/>
  <c r="J994"/>
  <c r="I994"/>
  <c r="L993"/>
  <c r="K993"/>
  <c r="J993"/>
  <c r="I993"/>
  <c r="L992"/>
  <c r="K992"/>
  <c r="J992"/>
  <c r="I992"/>
  <c r="L991"/>
  <c r="K991"/>
  <c r="J991"/>
  <c r="I991"/>
  <c r="L990"/>
  <c r="K990"/>
  <c r="J990"/>
  <c r="I990"/>
  <c r="L989"/>
  <c r="K989"/>
  <c r="J989"/>
  <c r="I989"/>
  <c r="L988"/>
  <c r="K988"/>
  <c r="J988"/>
  <c r="I988"/>
  <c r="L987"/>
  <c r="K987"/>
  <c r="J987"/>
  <c r="I987"/>
  <c r="L986"/>
  <c r="K986"/>
  <c r="J986"/>
  <c r="I986"/>
  <c r="L985"/>
  <c r="K985"/>
  <c r="J985"/>
  <c r="I985"/>
  <c r="L984"/>
  <c r="K984"/>
  <c r="J984"/>
  <c r="I984"/>
  <c r="L983"/>
  <c r="K983"/>
  <c r="J983"/>
  <c r="I983"/>
  <c r="L982"/>
  <c r="K982"/>
  <c r="J982"/>
  <c r="I982"/>
  <c r="L981"/>
  <c r="K981"/>
  <c r="J981"/>
  <c r="I981"/>
  <c r="L980"/>
  <c r="K980"/>
  <c r="J980"/>
  <c r="I980"/>
  <c r="L979"/>
  <c r="K979"/>
  <c r="J979"/>
  <c r="I979"/>
  <c r="L978"/>
  <c r="K978"/>
  <c r="J978"/>
  <c r="I978"/>
  <c r="L977"/>
  <c r="K977"/>
  <c r="J977"/>
  <c r="I977"/>
  <c r="L976"/>
  <c r="K976"/>
  <c r="J976"/>
  <c r="I976"/>
  <c r="L975"/>
  <c r="K975"/>
  <c r="J975"/>
  <c r="I975"/>
  <c r="L974"/>
  <c r="K974"/>
  <c r="J974"/>
  <c r="I974"/>
  <c r="L973"/>
  <c r="K973"/>
  <c r="J973"/>
  <c r="I973"/>
  <c r="L972"/>
  <c r="K972"/>
  <c r="J972"/>
  <c r="I972"/>
  <c r="L971"/>
  <c r="K971"/>
  <c r="J971"/>
  <c r="I971"/>
  <c r="L970"/>
  <c r="K970"/>
  <c r="J970"/>
  <c r="I970"/>
  <c r="L969"/>
  <c r="K969"/>
  <c r="J969"/>
  <c r="I969"/>
  <c r="L968"/>
  <c r="K968"/>
  <c r="J968"/>
  <c r="I968"/>
  <c r="L967"/>
  <c r="K967"/>
  <c r="J967"/>
  <c r="I967"/>
  <c r="L966"/>
  <c r="K966"/>
  <c r="J966"/>
  <c r="I966"/>
  <c r="L965"/>
  <c r="K965"/>
  <c r="J965"/>
  <c r="I965"/>
  <c r="L964"/>
  <c r="K964"/>
  <c r="J964"/>
  <c r="I964"/>
  <c r="L963"/>
  <c r="K963"/>
  <c r="J963"/>
  <c r="I963"/>
  <c r="L962"/>
  <c r="K962"/>
  <c r="J962"/>
  <c r="I962"/>
  <c r="L961"/>
  <c r="K961"/>
  <c r="J961"/>
  <c r="I961"/>
  <c r="L960"/>
  <c r="K960"/>
  <c r="J960"/>
  <c r="I960"/>
  <c r="L959"/>
  <c r="K959"/>
  <c r="J959"/>
  <c r="I959"/>
  <c r="L958"/>
  <c r="K958"/>
  <c r="J958"/>
  <c r="I958"/>
  <c r="L957"/>
  <c r="K957"/>
  <c r="J957"/>
  <c r="I957"/>
  <c r="L956"/>
  <c r="K956"/>
  <c r="J956"/>
  <c r="I956"/>
  <c r="L955"/>
  <c r="K955"/>
  <c r="J955"/>
  <c r="I955"/>
  <c r="L954"/>
  <c r="K954"/>
  <c r="J954"/>
  <c r="I954"/>
  <c r="L953"/>
  <c r="K953"/>
  <c r="J953"/>
  <c r="I953"/>
  <c r="L952"/>
  <c r="K952"/>
  <c r="J952"/>
  <c r="I952"/>
  <c r="L951"/>
  <c r="K951"/>
  <c r="J951"/>
  <c r="I951"/>
  <c r="L950"/>
  <c r="K950"/>
  <c r="J950"/>
  <c r="I950"/>
  <c r="L949"/>
  <c r="K949"/>
  <c r="J949"/>
  <c r="I949"/>
  <c r="L948"/>
  <c r="K948"/>
  <c r="J948"/>
  <c r="I948"/>
  <c r="L947"/>
  <c r="K947"/>
  <c r="J947"/>
  <c r="I947"/>
  <c r="L946"/>
  <c r="K946"/>
  <c r="J946"/>
  <c r="I946"/>
  <c r="L945"/>
  <c r="K945"/>
  <c r="J945"/>
  <c r="I945"/>
  <c r="L944"/>
  <c r="K944"/>
  <c r="J944"/>
  <c r="I944"/>
  <c r="L943"/>
  <c r="K943"/>
  <c r="J943"/>
  <c r="I943"/>
  <c r="L942"/>
  <c r="K942"/>
  <c r="J942"/>
  <c r="I942"/>
  <c r="L941"/>
  <c r="K941"/>
  <c r="J941"/>
  <c r="I941"/>
  <c r="L940"/>
  <c r="K940"/>
  <c r="J940"/>
  <c r="I940"/>
  <c r="L939"/>
  <c r="K939"/>
  <c r="J939"/>
  <c r="I939"/>
  <c r="L938"/>
  <c r="K938"/>
  <c r="J938"/>
  <c r="I938"/>
  <c r="L937"/>
  <c r="K937"/>
  <c r="J937"/>
  <c r="I937"/>
  <c r="L936"/>
  <c r="K936"/>
  <c r="J936"/>
  <c r="I936"/>
  <c r="L935"/>
  <c r="K935"/>
  <c r="J935"/>
  <c r="I935"/>
  <c r="L934"/>
  <c r="K934"/>
  <c r="J934"/>
  <c r="I934"/>
  <c r="L933"/>
  <c r="K933"/>
  <c r="J933"/>
  <c r="I933"/>
  <c r="L932"/>
  <c r="K932"/>
  <c r="J932"/>
  <c r="I932"/>
  <c r="L931"/>
  <c r="K931"/>
  <c r="J931"/>
  <c r="I931"/>
  <c r="L930"/>
  <c r="K930"/>
  <c r="J930"/>
  <c r="I930"/>
  <c r="L929"/>
  <c r="K929"/>
  <c r="J929"/>
  <c r="I929"/>
  <c r="L928"/>
  <c r="K928"/>
  <c r="J928"/>
  <c r="I928"/>
  <c r="L927"/>
  <c r="K927"/>
  <c r="J927"/>
  <c r="I927"/>
  <c r="L926"/>
  <c r="K926"/>
  <c r="J926"/>
  <c r="I926"/>
  <c r="L925"/>
  <c r="K925"/>
  <c r="J925"/>
  <c r="I925"/>
  <c r="L924"/>
  <c r="K924"/>
  <c r="J924"/>
  <c r="I924"/>
  <c r="L923"/>
  <c r="K923"/>
  <c r="J923"/>
  <c r="I923"/>
  <c r="L922"/>
  <c r="K922"/>
  <c r="J922"/>
  <c r="I922"/>
  <c r="L921"/>
  <c r="K921"/>
  <c r="J921"/>
  <c r="I921"/>
  <c r="L920"/>
  <c r="K920"/>
  <c r="J920"/>
  <c r="I920"/>
  <c r="L919"/>
  <c r="K919"/>
  <c r="J919"/>
  <c r="I919"/>
  <c r="L918"/>
  <c r="K918"/>
  <c r="J918"/>
  <c r="I918"/>
  <c r="L917"/>
  <c r="K917"/>
  <c r="J917"/>
  <c r="I917"/>
  <c r="L916"/>
  <c r="K916"/>
  <c r="J916"/>
  <c r="I916"/>
  <c r="L915"/>
  <c r="K915"/>
  <c r="J915"/>
  <c r="I915"/>
  <c r="L914"/>
  <c r="K914"/>
  <c r="J914"/>
  <c r="I914"/>
  <c r="L913"/>
  <c r="K913"/>
  <c r="J913"/>
  <c r="I913"/>
  <c r="L912"/>
  <c r="K912"/>
  <c r="J912"/>
  <c r="I912"/>
  <c r="L911"/>
  <c r="K911"/>
  <c r="J911"/>
  <c r="I911"/>
  <c r="L910"/>
  <c r="K910"/>
  <c r="J910"/>
  <c r="I910"/>
  <c r="L909"/>
  <c r="K909"/>
  <c r="J909"/>
  <c r="I909"/>
  <c r="L908"/>
  <c r="K908"/>
  <c r="J908"/>
  <c r="I908"/>
  <c r="L907"/>
  <c r="K907"/>
  <c r="J907"/>
  <c r="I907"/>
  <c r="L906"/>
  <c r="K906"/>
  <c r="J906"/>
  <c r="I906"/>
  <c r="L905"/>
  <c r="K905"/>
  <c r="J905"/>
  <c r="I905"/>
  <c r="L904"/>
  <c r="K904"/>
  <c r="J904"/>
  <c r="I904"/>
  <c r="L903"/>
  <c r="K903"/>
  <c r="J903"/>
  <c r="I903"/>
  <c r="L902"/>
  <c r="K902"/>
  <c r="J902"/>
  <c r="I902"/>
  <c r="L901"/>
  <c r="K901"/>
  <c r="J901"/>
  <c r="I901"/>
  <c r="L900"/>
  <c r="K900"/>
  <c r="J900"/>
  <c r="I900"/>
  <c r="L899"/>
  <c r="K899"/>
  <c r="J899"/>
  <c r="I899"/>
  <c r="L898"/>
  <c r="K898"/>
  <c r="J898"/>
  <c r="I898"/>
  <c r="L897"/>
  <c r="K897"/>
  <c r="J897"/>
  <c r="I897"/>
  <c r="L896"/>
  <c r="K896"/>
  <c r="J896"/>
  <c r="I896"/>
  <c r="L895"/>
  <c r="K895"/>
  <c r="J895"/>
  <c r="I895"/>
  <c r="L894"/>
  <c r="K894"/>
  <c r="J894"/>
  <c r="I894"/>
  <c r="L893"/>
  <c r="K893"/>
  <c r="J893"/>
  <c r="I893"/>
  <c r="L892"/>
  <c r="K892"/>
  <c r="J892"/>
  <c r="I892"/>
  <c r="L891"/>
  <c r="K891"/>
  <c r="J891"/>
  <c r="I891"/>
  <c r="L890"/>
  <c r="K890"/>
  <c r="J890"/>
  <c r="I890"/>
  <c r="L889"/>
  <c r="K889"/>
  <c r="J889"/>
  <c r="I889"/>
  <c r="L888"/>
  <c r="K888"/>
  <c r="J888"/>
  <c r="I888"/>
  <c r="L887"/>
  <c r="K887"/>
  <c r="J887"/>
  <c r="I887"/>
  <c r="L886"/>
  <c r="K886"/>
  <c r="J886"/>
  <c r="I886"/>
  <c r="L885"/>
  <c r="K885"/>
  <c r="J885"/>
  <c r="I885"/>
  <c r="L884"/>
  <c r="K884"/>
  <c r="J884"/>
  <c r="I884"/>
  <c r="L883"/>
  <c r="K883"/>
  <c r="J883"/>
  <c r="I883"/>
  <c r="L882"/>
  <c r="K882"/>
  <c r="J882"/>
  <c r="I882"/>
  <c r="L881"/>
  <c r="K881"/>
  <c r="J881"/>
  <c r="I881"/>
  <c r="L880"/>
  <c r="K880"/>
  <c r="J880"/>
  <c r="I880"/>
  <c r="L879"/>
  <c r="K879"/>
  <c r="J879"/>
  <c r="I879"/>
  <c r="L878"/>
  <c r="K878"/>
  <c r="J878"/>
  <c r="I878"/>
  <c r="L877"/>
  <c r="K877"/>
  <c r="J877"/>
  <c r="I877"/>
  <c r="L876"/>
  <c r="K876"/>
  <c r="J876"/>
  <c r="I876"/>
  <c r="L875"/>
  <c r="K875"/>
  <c r="J875"/>
  <c r="I875"/>
  <c r="L874"/>
  <c r="K874"/>
  <c r="J874"/>
  <c r="I874"/>
  <c r="L873"/>
  <c r="K873"/>
  <c r="J873"/>
  <c r="I873"/>
  <c r="L872"/>
  <c r="K872"/>
  <c r="J872"/>
  <c r="I872"/>
  <c r="L871"/>
  <c r="K871"/>
  <c r="J871"/>
  <c r="I871"/>
  <c r="L870"/>
  <c r="K870"/>
  <c r="J870"/>
  <c r="I870"/>
  <c r="L869"/>
  <c r="K869"/>
  <c r="J869"/>
  <c r="I869"/>
  <c r="L868"/>
  <c r="K868"/>
  <c r="J868"/>
  <c r="I868"/>
  <c r="L867"/>
  <c r="K867"/>
  <c r="J867"/>
  <c r="I867"/>
  <c r="L866"/>
  <c r="K866"/>
  <c r="J866"/>
  <c r="I866"/>
  <c r="L865"/>
  <c r="K865"/>
  <c r="J865"/>
  <c r="I865"/>
  <c r="L864"/>
  <c r="K864"/>
  <c r="J864"/>
  <c r="I864"/>
  <c r="L863"/>
  <c r="K863"/>
  <c r="J863"/>
  <c r="I863"/>
  <c r="L862"/>
  <c r="K862"/>
  <c r="J862"/>
  <c r="I862"/>
  <c r="L861"/>
  <c r="K861"/>
  <c r="J861"/>
  <c r="I861"/>
  <c r="L860"/>
  <c r="K860"/>
  <c r="J860"/>
  <c r="I860"/>
  <c r="L859"/>
  <c r="K859"/>
  <c r="J859"/>
  <c r="I859"/>
  <c r="L858"/>
  <c r="K858"/>
  <c r="J858"/>
  <c r="I858"/>
  <c r="L857"/>
  <c r="K857"/>
  <c r="J857"/>
  <c r="I857"/>
  <c r="L856"/>
  <c r="K856"/>
  <c r="J856"/>
  <c r="I856"/>
  <c r="L855"/>
  <c r="K855"/>
  <c r="J855"/>
  <c r="I855"/>
  <c r="L854"/>
  <c r="K854"/>
  <c r="J854"/>
  <c r="I854"/>
  <c r="L853"/>
  <c r="K853"/>
  <c r="J853"/>
  <c r="I853"/>
  <c r="L852"/>
  <c r="K852"/>
  <c r="J852"/>
  <c r="I852"/>
  <c r="L851"/>
  <c r="K851"/>
  <c r="J851"/>
  <c r="I851"/>
  <c r="L850"/>
  <c r="K850"/>
  <c r="J850"/>
  <c r="I850"/>
  <c r="L849"/>
  <c r="K849"/>
  <c r="J849"/>
  <c r="I849"/>
  <c r="L848"/>
  <c r="K848"/>
  <c r="J848"/>
  <c r="I848"/>
  <c r="L847"/>
  <c r="K847"/>
  <c r="J847"/>
  <c r="I847"/>
  <c r="L846"/>
  <c r="K846"/>
  <c r="J846"/>
  <c r="I846"/>
  <c r="L845"/>
  <c r="K845"/>
  <c r="J845"/>
  <c r="I845"/>
  <c r="L844"/>
  <c r="K844"/>
  <c r="J844"/>
  <c r="I844"/>
  <c r="L843"/>
  <c r="K843"/>
  <c r="J843"/>
  <c r="I843"/>
  <c r="L842"/>
  <c r="K842"/>
  <c r="J842"/>
  <c r="I842"/>
  <c r="L841"/>
  <c r="K841"/>
  <c r="J841"/>
  <c r="I841"/>
  <c r="L840"/>
  <c r="K840"/>
  <c r="J840"/>
  <c r="I840"/>
  <c r="L839"/>
  <c r="K839"/>
  <c r="J839"/>
  <c r="I839"/>
  <c r="L838"/>
  <c r="K838"/>
  <c r="J838"/>
  <c r="I838"/>
  <c r="L837"/>
  <c r="K837"/>
  <c r="J837"/>
  <c r="I837"/>
  <c r="L836"/>
  <c r="K836"/>
  <c r="J836"/>
  <c r="I836"/>
  <c r="L835"/>
  <c r="K835"/>
  <c r="J835"/>
  <c r="I835"/>
  <c r="L834"/>
  <c r="K834"/>
  <c r="J834"/>
  <c r="I834"/>
  <c r="L833"/>
  <c r="K833"/>
  <c r="J833"/>
  <c r="I833"/>
  <c r="L832"/>
  <c r="K832"/>
  <c r="J832"/>
  <c r="I832"/>
  <c r="L831"/>
  <c r="K831"/>
  <c r="J831"/>
  <c r="I831"/>
  <c r="L830"/>
  <c r="K830"/>
  <c r="J830"/>
  <c r="I830"/>
  <c r="L829"/>
  <c r="K829"/>
  <c r="J829"/>
  <c r="I829"/>
  <c r="L828"/>
  <c r="K828"/>
  <c r="J828"/>
  <c r="I828"/>
  <c r="L827"/>
  <c r="K827"/>
  <c r="J827"/>
  <c r="I827"/>
  <c r="L826"/>
  <c r="K826"/>
  <c r="J826"/>
  <c r="I826"/>
  <c r="L825"/>
  <c r="K825"/>
  <c r="J825"/>
  <c r="I825"/>
  <c r="L824"/>
  <c r="K824"/>
  <c r="J824"/>
  <c r="I824"/>
  <c r="L823"/>
  <c r="K823"/>
  <c r="J823"/>
  <c r="I823"/>
  <c r="L822"/>
  <c r="K822"/>
  <c r="J822"/>
  <c r="I822"/>
  <c r="L821"/>
  <c r="K821"/>
  <c r="J821"/>
  <c r="I821"/>
  <c r="L820"/>
  <c r="K820"/>
  <c r="J820"/>
  <c r="I820"/>
  <c r="L819"/>
  <c r="K819"/>
  <c r="J819"/>
  <c r="I819"/>
  <c r="L818"/>
  <c r="K818"/>
  <c r="J818"/>
  <c r="I818"/>
  <c r="L817"/>
  <c r="K817"/>
  <c r="J817"/>
  <c r="I817"/>
  <c r="L816"/>
  <c r="K816"/>
  <c r="J816"/>
  <c r="I816"/>
  <c r="L815"/>
  <c r="K815"/>
  <c r="J815"/>
  <c r="I815"/>
  <c r="L814"/>
  <c r="K814"/>
  <c r="J814"/>
  <c r="I814"/>
  <c r="L813"/>
  <c r="K813"/>
  <c r="J813"/>
  <c r="I813"/>
  <c r="L812"/>
  <c r="K812"/>
  <c r="J812"/>
  <c r="I812"/>
  <c r="L811"/>
  <c r="K811"/>
  <c r="J811"/>
  <c r="I811"/>
  <c r="L810"/>
  <c r="K810"/>
  <c r="J810"/>
  <c r="I810"/>
  <c r="L809"/>
  <c r="K809"/>
  <c r="J809"/>
  <c r="I809"/>
  <c r="L808"/>
  <c r="K808"/>
  <c r="J808"/>
  <c r="I808"/>
  <c r="L807"/>
  <c r="K807"/>
  <c r="J807"/>
  <c r="I807"/>
  <c r="L806"/>
  <c r="K806"/>
  <c r="J806"/>
  <c r="I806"/>
  <c r="L805"/>
  <c r="K805"/>
  <c r="J805"/>
  <c r="I805"/>
  <c r="L804"/>
  <c r="K804"/>
  <c r="J804"/>
  <c r="I804"/>
  <c r="L803"/>
  <c r="K803"/>
  <c r="J803"/>
  <c r="I803"/>
  <c r="L802"/>
  <c r="K802"/>
  <c r="J802"/>
  <c r="I802"/>
  <c r="L801"/>
  <c r="K801"/>
  <c r="J801"/>
  <c r="I801"/>
  <c r="L800"/>
  <c r="K800"/>
  <c r="J800"/>
  <c r="I800"/>
  <c r="L799"/>
  <c r="K799"/>
  <c r="J799"/>
  <c r="I799"/>
  <c r="L798"/>
  <c r="K798"/>
  <c r="J798"/>
  <c r="I798"/>
  <c r="L797"/>
  <c r="K797"/>
  <c r="J797"/>
  <c r="I797"/>
  <c r="L796"/>
  <c r="K796"/>
  <c r="J796"/>
  <c r="I796"/>
  <c r="L795"/>
  <c r="K795"/>
  <c r="J795"/>
  <c r="I795"/>
  <c r="L794"/>
  <c r="K794"/>
  <c r="J794"/>
  <c r="I794"/>
  <c r="L793"/>
  <c r="K793"/>
  <c r="J793"/>
  <c r="I793"/>
  <c r="L792"/>
  <c r="K792"/>
  <c r="J792"/>
  <c r="I792"/>
  <c r="L791"/>
  <c r="K791"/>
  <c r="J791"/>
  <c r="I791"/>
  <c r="L790"/>
  <c r="K790"/>
  <c r="J790"/>
  <c r="I790"/>
  <c r="L789"/>
  <c r="K789"/>
  <c r="J789"/>
  <c r="I789"/>
  <c r="L788"/>
  <c r="K788"/>
  <c r="J788"/>
  <c r="I788"/>
  <c r="L787"/>
  <c r="K787"/>
  <c r="J787"/>
  <c r="I787"/>
  <c r="L786"/>
  <c r="K786"/>
  <c r="J786"/>
  <c r="I786"/>
  <c r="L785"/>
  <c r="K785"/>
  <c r="J785"/>
  <c r="I785"/>
  <c r="L784"/>
  <c r="K784"/>
  <c r="J784"/>
  <c r="I784"/>
  <c r="L783"/>
  <c r="K783"/>
  <c r="J783"/>
  <c r="I783"/>
  <c r="L782"/>
  <c r="K782"/>
  <c r="J782"/>
  <c r="I782"/>
  <c r="L781"/>
  <c r="K781"/>
  <c r="J781"/>
  <c r="I781"/>
  <c r="L780"/>
  <c r="K780"/>
  <c r="J780"/>
  <c r="I780"/>
  <c r="L779"/>
  <c r="K779"/>
  <c r="J779"/>
  <c r="I779"/>
  <c r="L778"/>
  <c r="K778"/>
  <c r="J778"/>
  <c r="I778"/>
  <c r="L777"/>
  <c r="K777"/>
  <c r="J777"/>
  <c r="I777"/>
  <c r="L776"/>
  <c r="K776"/>
  <c r="J776"/>
  <c r="I776"/>
  <c r="L775"/>
  <c r="K775"/>
  <c r="J775"/>
  <c r="I775"/>
  <c r="L774"/>
  <c r="K774"/>
  <c r="J774"/>
  <c r="I774"/>
  <c r="L773"/>
  <c r="K773"/>
  <c r="J773"/>
  <c r="I773"/>
  <c r="L772"/>
  <c r="K772"/>
  <c r="J772"/>
  <c r="I772"/>
  <c r="L771"/>
  <c r="K771"/>
  <c r="J771"/>
  <c r="I771"/>
  <c r="L770"/>
  <c r="K770"/>
  <c r="J770"/>
  <c r="I770"/>
  <c r="L769"/>
  <c r="K769"/>
  <c r="J769"/>
  <c r="I769"/>
  <c r="L768"/>
  <c r="K768"/>
  <c r="J768"/>
  <c r="I768"/>
  <c r="L767"/>
  <c r="K767"/>
  <c r="J767"/>
  <c r="I767"/>
  <c r="L766"/>
  <c r="K766"/>
  <c r="J766"/>
  <c r="I766"/>
  <c r="L765"/>
  <c r="K765"/>
  <c r="J765"/>
  <c r="I765"/>
  <c r="L764"/>
  <c r="K764"/>
  <c r="J764"/>
  <c r="I764"/>
  <c r="L763"/>
  <c r="K763"/>
  <c r="J763"/>
  <c r="I763"/>
  <c r="L762"/>
  <c r="K762"/>
  <c r="J762"/>
  <c r="I762"/>
  <c r="L761"/>
  <c r="K761"/>
  <c r="J761"/>
  <c r="I761"/>
  <c r="L760"/>
  <c r="K760"/>
  <c r="J760"/>
  <c r="I760"/>
  <c r="L759"/>
  <c r="K759"/>
  <c r="J759"/>
  <c r="I759"/>
  <c r="L758"/>
  <c r="K758"/>
  <c r="J758"/>
  <c r="I758"/>
  <c r="L757"/>
  <c r="K757"/>
  <c r="J757"/>
  <c r="I757"/>
  <c r="L756"/>
  <c r="K756"/>
  <c r="J756"/>
  <c r="I756"/>
  <c r="L755"/>
  <c r="K755"/>
  <c r="J755"/>
  <c r="I755"/>
  <c r="L754"/>
  <c r="K754"/>
  <c r="J754"/>
  <c r="I754"/>
  <c r="L753"/>
  <c r="K753"/>
  <c r="J753"/>
  <c r="I753"/>
  <c r="L752"/>
  <c r="K752"/>
  <c r="J752"/>
  <c r="I752"/>
  <c r="L751"/>
  <c r="K751"/>
  <c r="J751"/>
  <c r="I751"/>
  <c r="L750"/>
  <c r="K750"/>
  <c r="J750"/>
  <c r="I750"/>
  <c r="L749"/>
  <c r="K749"/>
  <c r="J749"/>
  <c r="I749"/>
  <c r="L748"/>
  <c r="K748"/>
  <c r="J748"/>
  <c r="I748"/>
  <c r="L747"/>
  <c r="K747"/>
  <c r="J747"/>
  <c r="I747"/>
  <c r="L746"/>
  <c r="K746"/>
  <c r="J746"/>
  <c r="I746"/>
  <c r="L745"/>
  <c r="K745"/>
  <c r="J745"/>
  <c r="I745"/>
  <c r="L744"/>
  <c r="K744"/>
  <c r="J744"/>
  <c r="I744"/>
  <c r="L743"/>
  <c r="K743"/>
  <c r="J743"/>
  <c r="I743"/>
  <c r="L742"/>
  <c r="K742"/>
  <c r="J742"/>
  <c r="I742"/>
  <c r="L741"/>
  <c r="K741"/>
  <c r="J741"/>
  <c r="I741"/>
  <c r="L740"/>
  <c r="K740"/>
  <c r="J740"/>
  <c r="I740"/>
  <c r="L739"/>
  <c r="K739"/>
  <c r="J739"/>
  <c r="I739"/>
  <c r="L738"/>
  <c r="K738"/>
  <c r="J738"/>
  <c r="I738"/>
  <c r="L737"/>
  <c r="K737"/>
  <c r="J737"/>
  <c r="I737"/>
  <c r="L736"/>
  <c r="K736"/>
  <c r="J736"/>
  <c r="I736"/>
  <c r="L735"/>
  <c r="K735"/>
  <c r="J735"/>
  <c r="I735"/>
  <c r="L734"/>
  <c r="K734"/>
  <c r="J734"/>
  <c r="I734"/>
  <c r="L733"/>
  <c r="K733"/>
  <c r="J733"/>
  <c r="I733"/>
  <c r="L732"/>
  <c r="K732"/>
  <c r="J732"/>
  <c r="I732"/>
  <c r="L731"/>
  <c r="K731"/>
  <c r="J731"/>
  <c r="I731"/>
  <c r="L730"/>
  <c r="K730"/>
  <c r="J730"/>
  <c r="I730"/>
  <c r="L729"/>
  <c r="K729"/>
  <c r="J729"/>
  <c r="I729"/>
  <c r="L728"/>
  <c r="K728"/>
  <c r="J728"/>
  <c r="I728"/>
  <c r="L727"/>
  <c r="K727"/>
  <c r="J727"/>
  <c r="I727"/>
  <c r="L726"/>
  <c r="K726"/>
  <c r="J726"/>
  <c r="I726"/>
  <c r="L725"/>
  <c r="K725"/>
  <c r="J725"/>
  <c r="I725"/>
  <c r="L724"/>
  <c r="K724"/>
  <c r="J724"/>
  <c r="I724"/>
  <c r="L723"/>
  <c r="K723"/>
  <c r="J723"/>
  <c r="I723"/>
  <c r="L722"/>
  <c r="K722"/>
  <c r="J722"/>
  <c r="I722"/>
  <c r="L721"/>
  <c r="K721"/>
  <c r="J721"/>
  <c r="I721"/>
  <c r="L720"/>
  <c r="K720"/>
  <c r="J720"/>
  <c r="I720"/>
  <c r="L719"/>
  <c r="K719"/>
  <c r="J719"/>
  <c r="I719"/>
  <c r="L718"/>
  <c r="K718"/>
  <c r="J718"/>
  <c r="I718"/>
  <c r="L717"/>
  <c r="K717"/>
  <c r="J717"/>
  <c r="I717"/>
  <c r="L716"/>
  <c r="K716"/>
  <c r="J716"/>
  <c r="I716"/>
  <c r="L715"/>
  <c r="K715"/>
  <c r="J715"/>
  <c r="I715"/>
  <c r="L714"/>
  <c r="K714"/>
  <c r="J714"/>
  <c r="I714"/>
  <c r="L713"/>
  <c r="K713"/>
  <c r="J713"/>
  <c r="I713"/>
  <c r="L712"/>
  <c r="K712"/>
  <c r="J712"/>
  <c r="I712"/>
  <c r="L711"/>
  <c r="K711"/>
  <c r="J711"/>
  <c r="I711"/>
  <c r="L710"/>
  <c r="K710"/>
  <c r="J710"/>
  <c r="I710"/>
  <c r="L709"/>
  <c r="K709"/>
  <c r="J709"/>
  <c r="I709"/>
  <c r="L708"/>
  <c r="K708"/>
  <c r="J708"/>
  <c r="I708"/>
  <c r="L707"/>
  <c r="K707"/>
  <c r="J707"/>
  <c r="I707"/>
  <c r="L706"/>
  <c r="K706"/>
  <c r="J706"/>
  <c r="I706"/>
  <c r="L705"/>
  <c r="K705"/>
  <c r="J705"/>
  <c r="I705"/>
  <c r="L704"/>
  <c r="K704"/>
  <c r="J704"/>
  <c r="I704"/>
  <c r="L703"/>
  <c r="K703"/>
  <c r="J703"/>
  <c r="I703"/>
  <c r="L702"/>
  <c r="K702"/>
  <c r="J702"/>
  <c r="I702"/>
  <c r="L701"/>
  <c r="K701"/>
  <c r="J701"/>
  <c r="I701"/>
  <c r="L700"/>
  <c r="K700"/>
  <c r="J700"/>
  <c r="I700"/>
  <c r="L699"/>
  <c r="K699"/>
  <c r="J699"/>
  <c r="I699"/>
  <c r="L698"/>
  <c r="K698"/>
  <c r="J698"/>
  <c r="I698"/>
  <c r="L697"/>
  <c r="K697"/>
  <c r="J697"/>
  <c r="I697"/>
  <c r="L696"/>
  <c r="K696"/>
  <c r="J696"/>
  <c r="I696"/>
  <c r="L695"/>
  <c r="K695"/>
  <c r="J695"/>
  <c r="I695"/>
  <c r="L694"/>
  <c r="K694"/>
  <c r="J694"/>
  <c r="I694"/>
  <c r="L693"/>
  <c r="K693"/>
  <c r="J693"/>
  <c r="I693"/>
  <c r="L692"/>
  <c r="K692"/>
  <c r="J692"/>
  <c r="I692"/>
  <c r="L691"/>
  <c r="K691"/>
  <c r="J691"/>
  <c r="I691"/>
  <c r="L690"/>
  <c r="K690"/>
  <c r="J690"/>
  <c r="I690"/>
  <c r="L689"/>
  <c r="K689"/>
  <c r="J689"/>
  <c r="I689"/>
  <c r="L688"/>
  <c r="K688"/>
  <c r="J688"/>
  <c r="I688"/>
  <c r="L687"/>
  <c r="K687"/>
  <c r="J687"/>
  <c r="I687"/>
  <c r="L686"/>
  <c r="K686"/>
  <c r="J686"/>
  <c r="I686"/>
  <c r="L685"/>
  <c r="K685"/>
  <c r="J685"/>
  <c r="I685"/>
  <c r="L684"/>
  <c r="K684"/>
  <c r="J684"/>
  <c r="I684"/>
  <c r="L683"/>
  <c r="K683"/>
  <c r="J683"/>
  <c r="I683"/>
  <c r="L682"/>
  <c r="K682"/>
  <c r="J682"/>
  <c r="I682"/>
  <c r="L681"/>
  <c r="K681"/>
  <c r="J681"/>
  <c r="I681"/>
  <c r="L680"/>
  <c r="K680"/>
  <c r="J680"/>
  <c r="I680"/>
  <c r="L679"/>
  <c r="K679"/>
  <c r="J679"/>
  <c r="I679"/>
  <c r="L678"/>
  <c r="K678"/>
  <c r="J678"/>
  <c r="I678"/>
  <c r="L677"/>
  <c r="K677"/>
  <c r="J677"/>
  <c r="I677"/>
  <c r="L676"/>
  <c r="K676"/>
  <c r="J676"/>
  <c r="I676"/>
  <c r="L675"/>
  <c r="K675"/>
  <c r="J675"/>
  <c r="I675"/>
  <c r="L674"/>
  <c r="K674"/>
  <c r="J674"/>
  <c r="I674"/>
  <c r="L673"/>
  <c r="K673"/>
  <c r="J673"/>
  <c r="I673"/>
  <c r="L672"/>
  <c r="K672"/>
  <c r="J672"/>
  <c r="I672"/>
  <c r="L671"/>
  <c r="K671"/>
  <c r="J671"/>
  <c r="I671"/>
  <c r="L670"/>
  <c r="K670"/>
  <c r="J670"/>
  <c r="I670"/>
  <c r="L669"/>
  <c r="K669"/>
  <c r="J669"/>
  <c r="I669"/>
  <c r="L668"/>
  <c r="K668"/>
  <c r="J668"/>
  <c r="I668"/>
  <c r="L667"/>
  <c r="K667"/>
  <c r="J667"/>
  <c r="I667"/>
  <c r="L666"/>
  <c r="K666"/>
  <c r="J666"/>
  <c r="I666"/>
  <c r="L665"/>
  <c r="K665"/>
  <c r="J665"/>
  <c r="I665"/>
  <c r="L664"/>
  <c r="K664"/>
  <c r="J664"/>
  <c r="I664"/>
  <c r="L663"/>
  <c r="K663"/>
  <c r="J663"/>
  <c r="I663"/>
  <c r="L662"/>
  <c r="K662"/>
  <c r="J662"/>
  <c r="I662"/>
  <c r="L661"/>
  <c r="K661"/>
  <c r="J661"/>
  <c r="I661"/>
  <c r="L660"/>
  <c r="K660"/>
  <c r="J660"/>
  <c r="I660"/>
  <c r="L659"/>
  <c r="K659"/>
  <c r="J659"/>
  <c r="I659"/>
  <c r="L658"/>
  <c r="K658"/>
  <c r="J658"/>
  <c r="I658"/>
  <c r="L657"/>
  <c r="K657"/>
  <c r="J657"/>
  <c r="I657"/>
  <c r="L656"/>
  <c r="K656"/>
  <c r="J656"/>
  <c r="I656"/>
  <c r="L655"/>
  <c r="K655"/>
  <c r="J655"/>
  <c r="I655"/>
  <c r="L654"/>
  <c r="K654"/>
  <c r="J654"/>
  <c r="I654"/>
  <c r="L653"/>
  <c r="K653"/>
  <c r="J653"/>
  <c r="I653"/>
  <c r="L652"/>
  <c r="K652"/>
  <c r="J652"/>
  <c r="I652"/>
  <c r="L651"/>
  <c r="K651"/>
  <c r="J651"/>
  <c r="I651"/>
  <c r="L650"/>
  <c r="K650"/>
  <c r="J650"/>
  <c r="I650"/>
  <c r="L649"/>
  <c r="K649"/>
  <c r="J649"/>
  <c r="I649"/>
  <c r="L648"/>
  <c r="K648"/>
  <c r="J648"/>
  <c r="I648"/>
  <c r="L647"/>
  <c r="K647"/>
  <c r="J647"/>
  <c r="I647"/>
  <c r="L646"/>
  <c r="K646"/>
  <c r="J646"/>
  <c r="I646"/>
  <c r="L645"/>
  <c r="K645"/>
  <c r="J645"/>
  <c r="I645"/>
  <c r="L644"/>
  <c r="K644"/>
  <c r="J644"/>
  <c r="I644"/>
  <c r="L643"/>
  <c r="K643"/>
  <c r="J643"/>
  <c r="I643"/>
  <c r="L642"/>
  <c r="K642"/>
  <c r="J642"/>
  <c r="I642"/>
  <c r="L641"/>
  <c r="K641"/>
  <c r="J641"/>
  <c r="I641"/>
  <c r="L640"/>
  <c r="K640"/>
  <c r="J640"/>
  <c r="I640"/>
  <c r="L639"/>
  <c r="K639"/>
  <c r="J639"/>
  <c r="I639"/>
  <c r="L638"/>
  <c r="K638"/>
  <c r="J638"/>
  <c r="I638"/>
  <c r="L637"/>
  <c r="K637"/>
  <c r="J637"/>
  <c r="I637"/>
  <c r="L636"/>
  <c r="K636"/>
  <c r="J636"/>
  <c r="I636"/>
  <c r="L635"/>
  <c r="K635"/>
  <c r="J635"/>
  <c r="I635"/>
  <c r="L634"/>
  <c r="K634"/>
  <c r="J634"/>
  <c r="I634"/>
  <c r="L633"/>
  <c r="K633"/>
  <c r="J633"/>
  <c r="I633"/>
  <c r="L632"/>
  <c r="K632"/>
  <c r="J632"/>
  <c r="I632"/>
  <c r="L631"/>
  <c r="K631"/>
  <c r="J631"/>
  <c r="I631"/>
  <c r="L630"/>
  <c r="K630"/>
  <c r="J630"/>
  <c r="I630"/>
  <c r="L629"/>
  <c r="K629"/>
  <c r="J629"/>
  <c r="I629"/>
  <c r="L628"/>
  <c r="K628"/>
  <c r="J628"/>
  <c r="I628"/>
  <c r="L627"/>
  <c r="K627"/>
  <c r="J627"/>
  <c r="I627"/>
  <c r="L626"/>
  <c r="K626"/>
  <c r="J626"/>
  <c r="I626"/>
  <c r="L625"/>
  <c r="K625"/>
  <c r="J625"/>
  <c r="I625"/>
  <c r="L624"/>
  <c r="K624"/>
  <c r="J624"/>
  <c r="I624"/>
  <c r="L623"/>
  <c r="K623"/>
  <c r="J623"/>
  <c r="I623"/>
  <c r="L622"/>
  <c r="K622"/>
  <c r="J622"/>
  <c r="I622"/>
  <c r="L621"/>
  <c r="K621"/>
  <c r="J621"/>
  <c r="I621"/>
  <c r="L620"/>
  <c r="K620"/>
  <c r="J620"/>
  <c r="I620"/>
  <c r="L619"/>
  <c r="K619"/>
  <c r="J619"/>
  <c r="I619"/>
  <c r="L618"/>
  <c r="K618"/>
  <c r="J618"/>
  <c r="I618"/>
  <c r="L617"/>
  <c r="K617"/>
  <c r="J617"/>
  <c r="I617"/>
  <c r="L616"/>
  <c r="K616"/>
  <c r="J616"/>
  <c r="I616"/>
  <c r="L615"/>
  <c r="K615"/>
  <c r="J615"/>
  <c r="I615"/>
  <c r="L614"/>
  <c r="K614"/>
  <c r="J614"/>
  <c r="I614"/>
  <c r="L613"/>
  <c r="K613"/>
  <c r="J613"/>
  <c r="I613"/>
  <c r="L612"/>
  <c r="K612"/>
  <c r="J612"/>
  <c r="I612"/>
  <c r="L611"/>
  <c r="K611"/>
  <c r="J611"/>
  <c r="I611"/>
  <c r="L610"/>
  <c r="K610"/>
  <c r="J610"/>
  <c r="I610"/>
  <c r="L609"/>
  <c r="K609"/>
  <c r="J609"/>
  <c r="I609"/>
  <c r="L608"/>
  <c r="K608"/>
  <c r="J608"/>
  <c r="I608"/>
  <c r="L607"/>
  <c r="K607"/>
  <c r="J607"/>
  <c r="I607"/>
  <c r="L606"/>
  <c r="K606"/>
  <c r="J606"/>
  <c r="I606"/>
  <c r="L605"/>
  <c r="K605"/>
  <c r="J605"/>
  <c r="I605"/>
  <c r="L604"/>
  <c r="K604"/>
  <c r="J604"/>
  <c r="I604"/>
  <c r="L603"/>
  <c r="K603"/>
  <c r="J603"/>
  <c r="I603"/>
  <c r="L602"/>
  <c r="K602"/>
  <c r="J602"/>
  <c r="I602"/>
  <c r="L601"/>
  <c r="K601"/>
  <c r="J601"/>
  <c r="I601"/>
  <c r="L600"/>
  <c r="K600"/>
  <c r="J600"/>
  <c r="I600"/>
  <c r="L599"/>
  <c r="K599"/>
  <c r="J599"/>
  <c r="I599"/>
  <c r="L598"/>
  <c r="K598"/>
  <c r="J598"/>
  <c r="I598"/>
  <c r="L597"/>
  <c r="K597"/>
  <c r="J597"/>
  <c r="I597"/>
  <c r="L596"/>
  <c r="K596"/>
  <c r="J596"/>
  <c r="I596"/>
  <c r="L595"/>
  <c r="K595"/>
  <c r="J595"/>
  <c r="I595"/>
  <c r="L594"/>
  <c r="K594"/>
  <c r="J594"/>
  <c r="I594"/>
  <c r="L593"/>
  <c r="K593"/>
  <c r="J593"/>
  <c r="I593"/>
  <c r="L592"/>
  <c r="K592"/>
  <c r="J592"/>
  <c r="I592"/>
  <c r="L591"/>
  <c r="K591"/>
  <c r="J591"/>
  <c r="I591"/>
  <c r="L590"/>
  <c r="K590"/>
  <c r="J590"/>
  <c r="I590"/>
  <c r="L589"/>
  <c r="K589"/>
  <c r="J589"/>
  <c r="I589"/>
  <c r="L588"/>
  <c r="K588"/>
  <c r="J588"/>
  <c r="I588"/>
  <c r="L587"/>
  <c r="K587"/>
  <c r="J587"/>
  <c r="I587"/>
  <c r="L586"/>
  <c r="K586"/>
  <c r="J586"/>
  <c r="I586"/>
  <c r="L585"/>
  <c r="K585"/>
  <c r="J585"/>
  <c r="I585"/>
  <c r="L584"/>
  <c r="K584"/>
  <c r="J584"/>
  <c r="I584"/>
  <c r="L583"/>
  <c r="K583"/>
  <c r="J583"/>
  <c r="I583"/>
  <c r="L582"/>
  <c r="K582"/>
  <c r="J582"/>
  <c r="I582"/>
  <c r="L581"/>
  <c r="K581"/>
  <c r="J581"/>
  <c r="I581"/>
  <c r="L580"/>
  <c r="K580"/>
  <c r="J580"/>
  <c r="I580"/>
  <c r="L579"/>
  <c r="K579"/>
  <c r="J579"/>
  <c r="I579"/>
  <c r="L578"/>
  <c r="K578"/>
  <c r="J578"/>
  <c r="I578"/>
  <c r="L577"/>
  <c r="K577"/>
  <c r="J577"/>
  <c r="I577"/>
  <c r="L576"/>
  <c r="K576"/>
  <c r="J576"/>
  <c r="I576"/>
  <c r="L575"/>
  <c r="K575"/>
  <c r="J575"/>
  <c r="I575"/>
  <c r="L574"/>
  <c r="K574"/>
  <c r="J574"/>
  <c r="I574"/>
  <c r="L573"/>
  <c r="K573"/>
  <c r="J573"/>
  <c r="I573"/>
  <c r="L572"/>
  <c r="K572"/>
  <c r="J572"/>
  <c r="I572"/>
  <c r="L571"/>
  <c r="K571"/>
  <c r="J571"/>
  <c r="I571"/>
  <c r="L570"/>
  <c r="K570"/>
  <c r="J570"/>
  <c r="I570"/>
  <c r="L569"/>
  <c r="K569"/>
  <c r="J569"/>
  <c r="I569"/>
  <c r="L568"/>
  <c r="K568"/>
  <c r="J568"/>
  <c r="I568"/>
  <c r="L567"/>
  <c r="K567"/>
  <c r="J567"/>
  <c r="I567"/>
  <c r="L566"/>
  <c r="K566"/>
  <c r="J566"/>
  <c r="I566"/>
  <c r="L565"/>
  <c r="K565"/>
  <c r="J565"/>
  <c r="I565"/>
  <c r="L564"/>
  <c r="K564"/>
  <c r="J564"/>
  <c r="I564"/>
  <c r="L563"/>
  <c r="K563"/>
  <c r="J563"/>
  <c r="I563"/>
  <c r="L562"/>
  <c r="K562"/>
  <c r="J562"/>
  <c r="I562"/>
  <c r="L561"/>
  <c r="K561"/>
  <c r="J561"/>
  <c r="I561"/>
  <c r="L560"/>
  <c r="K560"/>
  <c r="J560"/>
  <c r="I560"/>
  <c r="L559"/>
  <c r="K559"/>
  <c r="J559"/>
  <c r="I559"/>
  <c r="L558"/>
  <c r="K558"/>
  <c r="J558"/>
  <c r="I558"/>
  <c r="L557"/>
  <c r="K557"/>
  <c r="J557"/>
  <c r="I557"/>
  <c r="L556"/>
  <c r="K556"/>
  <c r="J556"/>
  <c r="I556"/>
  <c r="L555"/>
  <c r="K555"/>
  <c r="J555"/>
  <c r="I555"/>
  <c r="L554"/>
  <c r="K554"/>
  <c r="J554"/>
  <c r="I554"/>
  <c r="L553"/>
  <c r="K553"/>
  <c r="J553"/>
  <c r="I553"/>
  <c r="L552"/>
  <c r="K552"/>
  <c r="J552"/>
  <c r="I552"/>
  <c r="L551"/>
  <c r="K551"/>
  <c r="J551"/>
  <c r="I551"/>
  <c r="L550"/>
  <c r="K550"/>
  <c r="J550"/>
  <c r="I550"/>
  <c r="L549"/>
  <c r="K549"/>
  <c r="J549"/>
  <c r="I549"/>
  <c r="L548"/>
  <c r="K548"/>
  <c r="J548"/>
  <c r="I548"/>
  <c r="L547"/>
  <c r="K547"/>
  <c r="J547"/>
  <c r="I547"/>
  <c r="L546"/>
  <c r="K546"/>
  <c r="J546"/>
  <c r="I546"/>
  <c r="L545"/>
  <c r="K545"/>
  <c r="J545"/>
  <c r="I545"/>
  <c r="L544"/>
  <c r="K544"/>
  <c r="J544"/>
  <c r="I544"/>
  <c r="L543"/>
  <c r="K543"/>
  <c r="J543"/>
  <c r="I543"/>
  <c r="L542"/>
  <c r="K542"/>
  <c r="J542"/>
  <c r="I542"/>
  <c r="L541"/>
  <c r="K541"/>
  <c r="J541"/>
  <c r="I541"/>
  <c r="L540"/>
  <c r="K540"/>
  <c r="J540"/>
  <c r="I540"/>
  <c r="L539"/>
  <c r="K539"/>
  <c r="J539"/>
  <c r="I539"/>
  <c r="L538"/>
  <c r="K538"/>
  <c r="J538"/>
  <c r="I538"/>
  <c r="L537"/>
  <c r="K537"/>
  <c r="J537"/>
  <c r="I537"/>
  <c r="L536"/>
  <c r="K536"/>
  <c r="J536"/>
  <c r="I536"/>
  <c r="L535"/>
  <c r="K535"/>
  <c r="J535"/>
  <c r="I535"/>
  <c r="L534"/>
  <c r="K534"/>
  <c r="J534"/>
  <c r="I534"/>
  <c r="L533"/>
  <c r="K533"/>
  <c r="J533"/>
  <c r="I533"/>
  <c r="L532"/>
  <c r="K532"/>
  <c r="J532"/>
  <c r="I532"/>
  <c r="L531"/>
  <c r="K531"/>
  <c r="J531"/>
  <c r="I531"/>
  <c r="L530"/>
  <c r="K530"/>
  <c r="J530"/>
  <c r="I530"/>
  <c r="L529"/>
  <c r="K529"/>
  <c r="J529"/>
  <c r="I529"/>
  <c r="L528"/>
  <c r="K528"/>
  <c r="J528"/>
  <c r="I528"/>
  <c r="L527"/>
  <c r="K527"/>
  <c r="J527"/>
  <c r="I527"/>
  <c r="L526"/>
  <c r="K526"/>
  <c r="J526"/>
  <c r="I526"/>
  <c r="L525"/>
  <c r="K525"/>
  <c r="J525"/>
  <c r="I525"/>
  <c r="L524"/>
  <c r="K524"/>
  <c r="J524"/>
  <c r="I524"/>
  <c r="L523"/>
  <c r="K523"/>
  <c r="J523"/>
  <c r="I523"/>
  <c r="L522"/>
  <c r="K522"/>
  <c r="J522"/>
  <c r="I522"/>
  <c r="L521"/>
  <c r="K521"/>
  <c r="J521"/>
  <c r="I521"/>
  <c r="L520"/>
  <c r="K520"/>
  <c r="J520"/>
  <c r="I520"/>
  <c r="L519"/>
  <c r="K519"/>
  <c r="J519"/>
  <c r="I519"/>
  <c r="L518"/>
  <c r="K518"/>
  <c r="J518"/>
  <c r="I518"/>
  <c r="L517"/>
  <c r="K517"/>
  <c r="J517"/>
  <c r="I517"/>
  <c r="L516"/>
  <c r="K516"/>
  <c r="J516"/>
  <c r="I516"/>
  <c r="L515"/>
  <c r="K515"/>
  <c r="J515"/>
  <c r="I515"/>
  <c r="L514"/>
  <c r="K514"/>
  <c r="J514"/>
  <c r="I514"/>
  <c r="L513"/>
  <c r="K513"/>
  <c r="J513"/>
  <c r="I513"/>
  <c r="L512"/>
  <c r="K512"/>
  <c r="J512"/>
  <c r="I512"/>
  <c r="L511"/>
  <c r="K511"/>
  <c r="J511"/>
  <c r="I511"/>
  <c r="L510"/>
  <c r="K510"/>
  <c r="J510"/>
  <c r="I510"/>
  <c r="L509"/>
  <c r="K509"/>
  <c r="J509"/>
  <c r="I509"/>
  <c r="L508"/>
  <c r="K508"/>
  <c r="J508"/>
  <c r="I508"/>
  <c r="L507"/>
  <c r="K507"/>
  <c r="J507"/>
  <c r="I507"/>
  <c r="L506"/>
  <c r="K506"/>
  <c r="J506"/>
  <c r="I506"/>
  <c r="L505"/>
  <c r="K505"/>
  <c r="J505"/>
  <c r="I505"/>
  <c r="L504"/>
  <c r="K504"/>
  <c r="J504"/>
  <c r="I504"/>
  <c r="L503"/>
  <c r="K503"/>
  <c r="J503"/>
  <c r="I503"/>
  <c r="L502"/>
  <c r="K502"/>
  <c r="J502"/>
  <c r="I502"/>
  <c r="L501"/>
  <c r="K501"/>
  <c r="J501"/>
  <c r="I501"/>
  <c r="L500"/>
  <c r="K500"/>
  <c r="J500"/>
  <c r="I500"/>
  <c r="L499"/>
  <c r="K499"/>
  <c r="J499"/>
  <c r="I499"/>
  <c r="L498"/>
  <c r="K498"/>
  <c r="J498"/>
  <c r="I498"/>
  <c r="L497"/>
  <c r="K497"/>
  <c r="J497"/>
  <c r="I497"/>
  <c r="L496"/>
  <c r="K496"/>
  <c r="J496"/>
  <c r="I496"/>
  <c r="L495"/>
  <c r="K495"/>
  <c r="J495"/>
  <c r="I495"/>
  <c r="L494"/>
  <c r="K494"/>
  <c r="J494"/>
  <c r="I494"/>
  <c r="L493"/>
  <c r="K493"/>
  <c r="J493"/>
  <c r="I493"/>
  <c r="L492"/>
  <c r="K492"/>
  <c r="J492"/>
  <c r="I492"/>
  <c r="L491"/>
  <c r="K491"/>
  <c r="J491"/>
  <c r="I491"/>
  <c r="L490"/>
  <c r="K490"/>
  <c r="J490"/>
  <c r="I490"/>
  <c r="L489"/>
  <c r="K489"/>
  <c r="J489"/>
  <c r="I489"/>
  <c r="L488"/>
  <c r="K488"/>
  <c r="J488"/>
  <c r="I488"/>
  <c r="L487"/>
  <c r="K487"/>
  <c r="J487"/>
  <c r="I487"/>
  <c r="L486"/>
  <c r="K486"/>
  <c r="J486"/>
  <c r="I486"/>
  <c r="L485"/>
  <c r="K485"/>
  <c r="J485"/>
  <c r="I485"/>
  <c r="L484"/>
  <c r="K484"/>
  <c r="J484"/>
  <c r="I484"/>
  <c r="L483"/>
  <c r="K483"/>
  <c r="J483"/>
  <c r="I483"/>
  <c r="L482"/>
  <c r="K482"/>
  <c r="J482"/>
  <c r="I482"/>
  <c r="L481"/>
  <c r="K481"/>
  <c r="J481"/>
  <c r="I481"/>
  <c r="L480"/>
  <c r="K480"/>
  <c r="J480"/>
  <c r="I480"/>
  <c r="L479"/>
  <c r="K479"/>
  <c r="J479"/>
  <c r="I479"/>
  <c r="L478"/>
  <c r="K478"/>
  <c r="J478"/>
  <c r="I478"/>
  <c r="L477"/>
  <c r="K477"/>
  <c r="J477"/>
  <c r="I477"/>
  <c r="L476"/>
  <c r="K476"/>
  <c r="J476"/>
  <c r="I476"/>
  <c r="L475"/>
  <c r="K475"/>
  <c r="J475"/>
  <c r="I475"/>
  <c r="L474"/>
  <c r="K474"/>
  <c r="J474"/>
  <c r="I474"/>
  <c r="L473"/>
  <c r="K473"/>
  <c r="J473"/>
  <c r="I473"/>
  <c r="L472"/>
  <c r="K472"/>
  <c r="J472"/>
  <c r="I472"/>
  <c r="L471"/>
  <c r="K471"/>
  <c r="J471"/>
  <c r="I471"/>
  <c r="L470"/>
  <c r="K470"/>
  <c r="J470"/>
  <c r="I470"/>
  <c r="L469"/>
  <c r="K469"/>
  <c r="J469"/>
  <c r="I469"/>
  <c r="L468"/>
  <c r="K468"/>
  <c r="J468"/>
  <c r="I468"/>
  <c r="L467"/>
  <c r="K467"/>
  <c r="J467"/>
  <c r="I467"/>
  <c r="L466"/>
  <c r="K466"/>
  <c r="J466"/>
  <c r="I466"/>
  <c r="L465"/>
  <c r="K465"/>
  <c r="J465"/>
  <c r="I465"/>
  <c r="L464"/>
  <c r="K464"/>
  <c r="J464"/>
  <c r="I464"/>
  <c r="L463"/>
  <c r="K463"/>
  <c r="J463"/>
  <c r="I463"/>
  <c r="L462"/>
  <c r="K462"/>
  <c r="J462"/>
  <c r="I462"/>
  <c r="L461"/>
  <c r="K461"/>
  <c r="J461"/>
  <c r="I461"/>
  <c r="L460"/>
  <c r="K460"/>
  <c r="J460"/>
  <c r="I460"/>
  <c r="L459"/>
  <c r="K459"/>
  <c r="J459"/>
  <c r="I459"/>
  <c r="L458"/>
  <c r="K458"/>
  <c r="J458"/>
  <c r="I458"/>
  <c r="L457"/>
  <c r="K457"/>
  <c r="J457"/>
  <c r="I457"/>
  <c r="L456"/>
  <c r="K456"/>
  <c r="J456"/>
  <c r="I456"/>
  <c r="L455"/>
  <c r="K455"/>
  <c r="J455"/>
  <c r="I455"/>
  <c r="L454"/>
  <c r="K454"/>
  <c r="J454"/>
  <c r="I454"/>
  <c r="L362"/>
  <c r="K362"/>
  <c r="J362"/>
  <c r="I362"/>
  <c r="L452"/>
  <c r="K452"/>
  <c r="J452"/>
  <c r="I452"/>
  <c r="L451"/>
  <c r="K451"/>
  <c r="J451"/>
  <c r="I451"/>
  <c r="L450"/>
  <c r="K450"/>
  <c r="J450"/>
  <c r="I450"/>
  <c r="L449"/>
  <c r="K449"/>
  <c r="J449"/>
  <c r="I449"/>
  <c r="L448"/>
  <c r="K448"/>
  <c r="J448"/>
  <c r="I448"/>
  <c r="L447"/>
  <c r="K447"/>
  <c r="J447"/>
  <c r="I447"/>
  <c r="L411"/>
  <c r="K411"/>
  <c r="J411"/>
  <c r="M411" s="1"/>
  <c r="I411"/>
  <c r="L445"/>
  <c r="K445"/>
  <c r="J445"/>
  <c r="I445"/>
  <c r="L444"/>
  <c r="K444"/>
  <c r="J444"/>
  <c r="I444"/>
  <c r="L443"/>
  <c r="K443"/>
  <c r="J443"/>
  <c r="I443"/>
  <c r="L442"/>
  <c r="K442"/>
  <c r="J442"/>
  <c r="I442"/>
  <c r="L441"/>
  <c r="K441"/>
  <c r="J441"/>
  <c r="I441"/>
  <c r="L440"/>
  <c r="K440"/>
  <c r="J440"/>
  <c r="I440"/>
  <c r="L453"/>
  <c r="K453"/>
  <c r="J453"/>
  <c r="M453" s="1"/>
  <c r="I453"/>
  <c r="L438"/>
  <c r="K438"/>
  <c r="J438"/>
  <c r="I438"/>
  <c r="L437"/>
  <c r="K437"/>
  <c r="J437"/>
  <c r="I437"/>
  <c r="L436"/>
  <c r="K436"/>
  <c r="J436"/>
  <c r="I436"/>
  <c r="L435"/>
  <c r="K435"/>
  <c r="J435"/>
  <c r="I435"/>
  <c r="L434"/>
  <c r="K434"/>
  <c r="J434"/>
  <c r="I434"/>
  <c r="L433"/>
  <c r="K433"/>
  <c r="J433"/>
  <c r="I433"/>
  <c r="L432"/>
  <c r="K432"/>
  <c r="J432"/>
  <c r="M432" s="1"/>
  <c r="I432"/>
  <c r="L431"/>
  <c r="K431"/>
  <c r="J431"/>
  <c r="I431"/>
  <c r="L430"/>
  <c r="K430"/>
  <c r="J430"/>
  <c r="I430"/>
  <c r="L429"/>
  <c r="K429"/>
  <c r="J429"/>
  <c r="I429"/>
  <c r="L428"/>
  <c r="K428"/>
  <c r="J428"/>
  <c r="I428"/>
  <c r="L427"/>
  <c r="K427"/>
  <c r="J427"/>
  <c r="I427"/>
  <c r="L426"/>
  <c r="K426"/>
  <c r="J426"/>
  <c r="I426"/>
  <c r="L404"/>
  <c r="K404"/>
  <c r="J404"/>
  <c r="M404" s="1"/>
  <c r="I404"/>
  <c r="L424"/>
  <c r="K424"/>
  <c r="J424"/>
  <c r="I424"/>
  <c r="L423"/>
  <c r="K423"/>
  <c r="J423"/>
  <c r="I423"/>
  <c r="L422"/>
  <c r="K422"/>
  <c r="J422"/>
  <c r="I422"/>
  <c r="L421"/>
  <c r="K421"/>
  <c r="J421"/>
  <c r="I421"/>
  <c r="L420"/>
  <c r="K420"/>
  <c r="J420"/>
  <c r="I420"/>
  <c r="L419"/>
  <c r="K419"/>
  <c r="J419"/>
  <c r="I419"/>
  <c r="L376"/>
  <c r="K376"/>
  <c r="J376"/>
  <c r="M376" s="1"/>
  <c r="I376"/>
  <c r="L417"/>
  <c r="K417"/>
  <c r="J417"/>
  <c r="I417"/>
  <c r="L416"/>
  <c r="K416"/>
  <c r="J416"/>
  <c r="I416"/>
  <c r="L415"/>
  <c r="K415"/>
  <c r="J415"/>
  <c r="I415"/>
  <c r="L414"/>
  <c r="K414"/>
  <c r="J414"/>
  <c r="I414"/>
  <c r="L413"/>
  <c r="K413"/>
  <c r="J413"/>
  <c r="I413"/>
  <c r="L412"/>
  <c r="K412"/>
  <c r="J412"/>
  <c r="I412"/>
  <c r="L383"/>
  <c r="K383"/>
  <c r="J383"/>
  <c r="M383" s="1"/>
  <c r="I383"/>
  <c r="L410"/>
  <c r="K410"/>
  <c r="J410"/>
  <c r="I410"/>
  <c r="L409"/>
  <c r="K409"/>
  <c r="J409"/>
  <c r="I409"/>
  <c r="L408"/>
  <c r="K408"/>
  <c r="J408"/>
  <c r="I408"/>
  <c r="L407"/>
  <c r="K407"/>
  <c r="J407"/>
  <c r="I407"/>
  <c r="L406"/>
  <c r="K406"/>
  <c r="J406"/>
  <c r="I406"/>
  <c r="L405"/>
  <c r="K405"/>
  <c r="J405"/>
  <c r="I405"/>
  <c r="L397"/>
  <c r="K397"/>
  <c r="J397"/>
  <c r="M397" s="1"/>
  <c r="I397"/>
  <c r="L403"/>
  <c r="K403"/>
  <c r="J403"/>
  <c r="I403"/>
  <c r="L402"/>
  <c r="K402"/>
  <c r="J402"/>
  <c r="I402"/>
  <c r="L401"/>
  <c r="K401"/>
  <c r="J401"/>
  <c r="I401"/>
  <c r="L400"/>
  <c r="K400"/>
  <c r="J400"/>
  <c r="I400"/>
  <c r="L399"/>
  <c r="K399"/>
  <c r="J399"/>
  <c r="I399"/>
  <c r="L398"/>
  <c r="K398"/>
  <c r="J398"/>
  <c r="I398"/>
  <c r="L446"/>
  <c r="K446"/>
  <c r="J446"/>
  <c r="M446" s="1"/>
  <c r="I446"/>
  <c r="L396"/>
  <c r="K396"/>
  <c r="J396"/>
  <c r="I396"/>
  <c r="L395"/>
  <c r="K395"/>
  <c r="J395"/>
  <c r="I395"/>
  <c r="L394"/>
  <c r="K394"/>
  <c r="J394"/>
  <c r="I394"/>
  <c r="L393"/>
  <c r="K393"/>
  <c r="J393"/>
  <c r="I393"/>
  <c r="L392"/>
  <c r="K392"/>
  <c r="J392"/>
  <c r="I392"/>
  <c r="L391"/>
  <c r="K391"/>
  <c r="J391"/>
  <c r="I391"/>
  <c r="L418"/>
  <c r="K418"/>
  <c r="J418"/>
  <c r="M418" s="1"/>
  <c r="I418"/>
  <c r="L389"/>
  <c r="K389"/>
  <c r="J389"/>
  <c r="I389"/>
  <c r="L388"/>
  <c r="K388"/>
  <c r="J388"/>
  <c r="I388"/>
  <c r="L387"/>
  <c r="K387"/>
  <c r="J387"/>
  <c r="I387"/>
  <c r="L386"/>
  <c r="K386"/>
  <c r="J386"/>
  <c r="I386"/>
  <c r="L385"/>
  <c r="K385"/>
  <c r="J385"/>
  <c r="I385"/>
  <c r="L384"/>
  <c r="K384"/>
  <c r="J384"/>
  <c r="I384"/>
  <c r="L439"/>
  <c r="K439"/>
  <c r="J439"/>
  <c r="M439" s="1"/>
  <c r="I439"/>
  <c r="L382"/>
  <c r="K382"/>
  <c r="J382"/>
  <c r="I382"/>
  <c r="L381"/>
  <c r="K381"/>
  <c r="J381"/>
  <c r="I381"/>
  <c r="L380"/>
  <c r="K380"/>
  <c r="J380"/>
  <c r="I380"/>
  <c r="L379"/>
  <c r="K379"/>
  <c r="J379"/>
  <c r="I379"/>
  <c r="L378"/>
  <c r="K378"/>
  <c r="J378"/>
  <c r="I378"/>
  <c r="L377"/>
  <c r="K377"/>
  <c r="J377"/>
  <c r="I377"/>
  <c r="L425"/>
  <c r="K425"/>
  <c r="J425"/>
  <c r="M425" s="1"/>
  <c r="I425"/>
  <c r="L375"/>
  <c r="K375"/>
  <c r="J375"/>
  <c r="I375"/>
  <c r="L374"/>
  <c r="K374"/>
  <c r="J374"/>
  <c r="I374"/>
  <c r="L373"/>
  <c r="K373"/>
  <c r="J373"/>
  <c r="I373"/>
  <c r="L372"/>
  <c r="K372"/>
  <c r="J372"/>
  <c r="I372"/>
  <c r="L371"/>
  <c r="K371"/>
  <c r="J371"/>
  <c r="I371"/>
  <c r="L370"/>
  <c r="K370"/>
  <c r="J370"/>
  <c r="I370"/>
  <c r="L390"/>
  <c r="K390"/>
  <c r="J390"/>
  <c r="M390" s="1"/>
  <c r="I390"/>
  <c r="L368"/>
  <c r="K368"/>
  <c r="J368"/>
  <c r="I368"/>
  <c r="L367"/>
  <c r="K367"/>
  <c r="J367"/>
  <c r="I367"/>
  <c r="L366"/>
  <c r="K366"/>
  <c r="J366"/>
  <c r="I366"/>
  <c r="L365"/>
  <c r="K365"/>
  <c r="J365"/>
  <c r="I365"/>
  <c r="L364"/>
  <c r="K364"/>
  <c r="J364"/>
  <c r="I364"/>
  <c r="L363"/>
  <c r="K363"/>
  <c r="J363"/>
  <c r="I363"/>
  <c r="L369"/>
  <c r="K369"/>
  <c r="J369"/>
  <c r="M369" s="1"/>
  <c r="I369"/>
  <c r="L361"/>
  <c r="K361"/>
  <c r="J361"/>
  <c r="I361"/>
  <c r="L360"/>
  <c r="K360"/>
  <c r="J360"/>
  <c r="I360"/>
  <c r="L359"/>
  <c r="K359"/>
  <c r="J359"/>
  <c r="I359"/>
  <c r="L358"/>
  <c r="K358"/>
  <c r="J358"/>
  <c r="I358"/>
  <c r="L357"/>
  <c r="K357"/>
  <c r="J357"/>
  <c r="I357"/>
  <c r="L356"/>
  <c r="K356"/>
  <c r="J356"/>
  <c r="I356"/>
  <c r="L355"/>
  <c r="K355"/>
  <c r="J355"/>
  <c r="I355"/>
  <c r="L354"/>
  <c r="K354"/>
  <c r="J354"/>
  <c r="I354"/>
  <c r="L353"/>
  <c r="K353"/>
  <c r="J353"/>
  <c r="I353"/>
  <c r="L352"/>
  <c r="K352"/>
  <c r="J352"/>
  <c r="I352"/>
  <c r="L351"/>
  <c r="K351"/>
  <c r="J351"/>
  <c r="I351"/>
  <c r="L350"/>
  <c r="K350"/>
  <c r="J350"/>
  <c r="I350"/>
  <c r="L349"/>
  <c r="K349"/>
  <c r="J349"/>
  <c r="I349"/>
  <c r="L348"/>
  <c r="K348"/>
  <c r="J348"/>
  <c r="I348"/>
  <c r="L347"/>
  <c r="K347"/>
  <c r="J347"/>
  <c r="I347"/>
  <c r="L346"/>
  <c r="K346"/>
  <c r="J346"/>
  <c r="I346"/>
  <c r="L345"/>
  <c r="K345"/>
  <c r="J345"/>
  <c r="I345"/>
  <c r="L344"/>
  <c r="K344"/>
  <c r="J344"/>
  <c r="I344"/>
  <c r="L343"/>
  <c r="K343"/>
  <c r="J343"/>
  <c r="I343"/>
  <c r="L342"/>
  <c r="K342"/>
  <c r="J342"/>
  <c r="I342"/>
  <c r="L341"/>
  <c r="K341"/>
  <c r="J341"/>
  <c r="I341"/>
  <c r="L340"/>
  <c r="K340"/>
  <c r="J340"/>
  <c r="I340"/>
  <c r="L339"/>
  <c r="K339"/>
  <c r="J339"/>
  <c r="I339"/>
  <c r="L338"/>
  <c r="K338"/>
  <c r="J338"/>
  <c r="I338"/>
  <c r="L337"/>
  <c r="K337"/>
  <c r="J337"/>
  <c r="I337"/>
  <c r="L336"/>
  <c r="K336"/>
  <c r="J336"/>
  <c r="I336"/>
  <c r="L335"/>
  <c r="K335"/>
  <c r="J335"/>
  <c r="I335"/>
  <c r="L334"/>
  <c r="K334"/>
  <c r="J334"/>
  <c r="I334"/>
  <c r="L333"/>
  <c r="K333"/>
  <c r="J333"/>
  <c r="I333"/>
  <c r="L332"/>
  <c r="K332"/>
  <c r="J332"/>
  <c r="I332"/>
  <c r="L331"/>
  <c r="K331"/>
  <c r="J331"/>
  <c r="I331"/>
  <c r="L330"/>
  <c r="K330"/>
  <c r="J330"/>
  <c r="I330"/>
  <c r="L329"/>
  <c r="K329"/>
  <c r="J329"/>
  <c r="I329"/>
  <c r="L328"/>
  <c r="K328"/>
  <c r="J328"/>
  <c r="I328"/>
  <c r="L327"/>
  <c r="K327"/>
  <c r="J327"/>
  <c r="I327"/>
  <c r="L326"/>
  <c r="K326"/>
  <c r="J326"/>
  <c r="I326"/>
  <c r="L325"/>
  <c r="K325"/>
  <c r="J325"/>
  <c r="I325"/>
  <c r="L324"/>
  <c r="K324"/>
  <c r="J324"/>
  <c r="I324"/>
  <c r="L323"/>
  <c r="K323"/>
  <c r="J323"/>
  <c r="I323"/>
  <c r="L322"/>
  <c r="K322"/>
  <c r="J322"/>
  <c r="I322"/>
  <c r="L321"/>
  <c r="K321"/>
  <c r="J321"/>
  <c r="I321"/>
  <c r="L320"/>
  <c r="K320"/>
  <c r="J320"/>
  <c r="I320"/>
  <c r="L319"/>
  <c r="K319"/>
  <c r="J319"/>
  <c r="I319"/>
  <c r="L318"/>
  <c r="K318"/>
  <c r="J318"/>
  <c r="I318"/>
  <c r="L317"/>
  <c r="K317"/>
  <c r="J317"/>
  <c r="I317"/>
  <c r="L316"/>
  <c r="K316"/>
  <c r="J316"/>
  <c r="I316"/>
  <c r="L315"/>
  <c r="K315"/>
  <c r="J315"/>
  <c r="I315"/>
  <c r="L314"/>
  <c r="K314"/>
  <c r="J314"/>
  <c r="I314"/>
  <c r="L313"/>
  <c r="K313"/>
  <c r="J313"/>
  <c r="I313"/>
  <c r="L312"/>
  <c r="K312"/>
  <c r="J312"/>
  <c r="I312"/>
  <c r="L311"/>
  <c r="K311"/>
  <c r="J311"/>
  <c r="I311"/>
  <c r="L310"/>
  <c r="K310"/>
  <c r="J310"/>
  <c r="I310"/>
  <c r="L309"/>
  <c r="K309"/>
  <c r="J309"/>
  <c r="I309"/>
  <c r="L308"/>
  <c r="K308"/>
  <c r="J308"/>
  <c r="I308"/>
  <c r="L307"/>
  <c r="K307"/>
  <c r="J307"/>
  <c r="I307"/>
  <c r="L306"/>
  <c r="K306"/>
  <c r="J306"/>
  <c r="I306"/>
  <c r="L305"/>
  <c r="K305"/>
  <c r="J305"/>
  <c r="I305"/>
  <c r="L304"/>
  <c r="K304"/>
  <c r="J304"/>
  <c r="I304"/>
  <c r="L303"/>
  <c r="K303"/>
  <c r="J303"/>
  <c r="I303"/>
  <c r="L302"/>
  <c r="K302"/>
  <c r="J302"/>
  <c r="I302"/>
  <c r="L301"/>
  <c r="K301"/>
  <c r="J301"/>
  <c r="I301"/>
  <c r="L300"/>
  <c r="K300"/>
  <c r="J300"/>
  <c r="I300"/>
  <c r="L299"/>
  <c r="K299"/>
  <c r="J299"/>
  <c r="I299"/>
  <c r="L298"/>
  <c r="K298"/>
  <c r="J298"/>
  <c r="I298"/>
  <c r="L297"/>
  <c r="K297"/>
  <c r="J297"/>
  <c r="I297"/>
  <c r="L296"/>
  <c r="K296"/>
  <c r="J296"/>
  <c r="I296"/>
  <c r="L295"/>
  <c r="K295"/>
  <c r="J295"/>
  <c r="I295"/>
  <c r="L294"/>
  <c r="K294"/>
  <c r="J294"/>
  <c r="I294"/>
  <c r="L293"/>
  <c r="K293"/>
  <c r="J293"/>
  <c r="I293"/>
  <c r="L292"/>
  <c r="K292"/>
  <c r="J292"/>
  <c r="I292"/>
  <c r="L291"/>
  <c r="K291"/>
  <c r="J291"/>
  <c r="I291"/>
  <c r="L290"/>
  <c r="K290"/>
  <c r="J290"/>
  <c r="I290"/>
  <c r="L289"/>
  <c r="K289"/>
  <c r="J289"/>
  <c r="I289"/>
  <c r="L288"/>
  <c r="K288"/>
  <c r="J288"/>
  <c r="I288"/>
  <c r="L287"/>
  <c r="K287"/>
  <c r="J287"/>
  <c r="I287"/>
  <c r="L286"/>
  <c r="K286"/>
  <c r="J286"/>
  <c r="I286"/>
  <c r="L285"/>
  <c r="K285"/>
  <c r="J285"/>
  <c r="I285"/>
  <c r="L284"/>
  <c r="K284"/>
  <c r="J284"/>
  <c r="I284"/>
  <c r="L283"/>
  <c r="K283"/>
  <c r="J283"/>
  <c r="I283"/>
  <c r="L282"/>
  <c r="K282"/>
  <c r="J282"/>
  <c r="I282"/>
  <c r="L281"/>
  <c r="K281"/>
  <c r="J281"/>
  <c r="I281"/>
  <c r="L280"/>
  <c r="K280"/>
  <c r="J280"/>
  <c r="I280"/>
  <c r="L279"/>
  <c r="K279"/>
  <c r="J279"/>
  <c r="I279"/>
  <c r="L278"/>
  <c r="K278"/>
  <c r="J278"/>
  <c r="I278"/>
  <c r="L277"/>
  <c r="K277"/>
  <c r="J277"/>
  <c r="I277"/>
  <c r="L276"/>
  <c r="K276"/>
  <c r="J276"/>
  <c r="I276"/>
  <c r="L275"/>
  <c r="K275"/>
  <c r="J275"/>
  <c r="I275"/>
  <c r="L274"/>
  <c r="K274"/>
  <c r="J274"/>
  <c r="I274"/>
  <c r="L273"/>
  <c r="K273"/>
  <c r="J273"/>
  <c r="I273"/>
  <c r="L272"/>
  <c r="K272"/>
  <c r="J272"/>
  <c r="I272"/>
  <c r="L271"/>
  <c r="K271"/>
  <c r="J271"/>
  <c r="I271"/>
  <c r="L270"/>
  <c r="K270"/>
  <c r="J270"/>
  <c r="I270"/>
  <c r="L269"/>
  <c r="K269"/>
  <c r="J269"/>
  <c r="I269"/>
  <c r="L268"/>
  <c r="K268"/>
  <c r="J268"/>
  <c r="I268"/>
  <c r="L267"/>
  <c r="K267"/>
  <c r="J267"/>
  <c r="I267"/>
  <c r="L266"/>
  <c r="K266"/>
  <c r="J266"/>
  <c r="I266"/>
  <c r="L265"/>
  <c r="K265"/>
  <c r="J265"/>
  <c r="I265"/>
  <c r="L264"/>
  <c r="K264"/>
  <c r="J264"/>
  <c r="I264"/>
  <c r="L263"/>
  <c r="K263"/>
  <c r="J263"/>
  <c r="I263"/>
  <c r="L262"/>
  <c r="K262"/>
  <c r="J262"/>
  <c r="I262"/>
  <c r="L261"/>
  <c r="K261"/>
  <c r="J261"/>
  <c r="I261"/>
  <c r="L260"/>
  <c r="K260"/>
  <c r="J260"/>
  <c r="I260"/>
  <c r="L259"/>
  <c r="K259"/>
  <c r="J259"/>
  <c r="I259"/>
  <c r="L258"/>
  <c r="K258"/>
  <c r="J258"/>
  <c r="I258"/>
  <c r="L257"/>
  <c r="K257"/>
  <c r="J257"/>
  <c r="I257"/>
  <c r="L256"/>
  <c r="K256"/>
  <c r="J256"/>
  <c r="I256"/>
  <c r="L255"/>
  <c r="K255"/>
  <c r="J255"/>
  <c r="I255"/>
  <c r="L254"/>
  <c r="K254"/>
  <c r="J254"/>
  <c r="I254"/>
  <c r="L253"/>
  <c r="K253"/>
  <c r="J253"/>
  <c r="I253"/>
  <c r="L252"/>
  <c r="K252"/>
  <c r="J252"/>
  <c r="I252"/>
  <c r="L251"/>
  <c r="K251"/>
  <c r="J251"/>
  <c r="I251"/>
  <c r="L250"/>
  <c r="K250"/>
  <c r="J250"/>
  <c r="I250"/>
  <c r="L249"/>
  <c r="K249"/>
  <c r="J249"/>
  <c r="I249"/>
  <c r="L248"/>
  <c r="K248"/>
  <c r="J248"/>
  <c r="I248"/>
  <c r="L247"/>
  <c r="K247"/>
  <c r="J247"/>
  <c r="I247"/>
  <c r="L246"/>
  <c r="K246"/>
  <c r="J246"/>
  <c r="I246"/>
  <c r="L245"/>
  <c r="K245"/>
  <c r="J245"/>
  <c r="I245"/>
  <c r="L244"/>
  <c r="K244"/>
  <c r="J244"/>
  <c r="I244"/>
  <c r="L243"/>
  <c r="K243"/>
  <c r="J243"/>
  <c r="I243"/>
  <c r="L242"/>
  <c r="K242"/>
  <c r="J242"/>
  <c r="I242"/>
  <c r="L241"/>
  <c r="K241"/>
  <c r="J241"/>
  <c r="I241"/>
  <c r="L240"/>
  <c r="K240"/>
  <c r="J240"/>
  <c r="I240"/>
  <c r="L239"/>
  <c r="K239"/>
  <c r="J239"/>
  <c r="I239"/>
  <c r="L238"/>
  <c r="K238"/>
  <c r="J238"/>
  <c r="I238"/>
  <c r="L237"/>
  <c r="K237"/>
  <c r="J237"/>
  <c r="I237"/>
  <c r="L236"/>
  <c r="K236"/>
  <c r="J236"/>
  <c r="I236"/>
  <c r="L235"/>
  <c r="K235"/>
  <c r="J235"/>
  <c r="I235"/>
  <c r="L234"/>
  <c r="K234"/>
  <c r="J234"/>
  <c r="I234"/>
  <c r="L233"/>
  <c r="K233"/>
  <c r="J233"/>
  <c r="I233"/>
  <c r="L232"/>
  <c r="K232"/>
  <c r="J232"/>
  <c r="I232"/>
  <c r="L231"/>
  <c r="K231"/>
  <c r="J231"/>
  <c r="I231"/>
  <c r="L230"/>
  <c r="K230"/>
  <c r="J230"/>
  <c r="I230"/>
  <c r="L229"/>
  <c r="K229"/>
  <c r="J229"/>
  <c r="I229"/>
  <c r="L228"/>
  <c r="K228"/>
  <c r="J228"/>
  <c r="I228"/>
  <c r="L227"/>
  <c r="K227"/>
  <c r="J227"/>
  <c r="I227"/>
  <c r="L226"/>
  <c r="K226"/>
  <c r="J226"/>
  <c r="I226"/>
  <c r="L225"/>
  <c r="K225"/>
  <c r="J225"/>
  <c r="I225"/>
  <c r="L224"/>
  <c r="K224"/>
  <c r="J224"/>
  <c r="I224"/>
  <c r="L223"/>
  <c r="K223"/>
  <c r="J223"/>
  <c r="I223"/>
  <c r="L222"/>
  <c r="K222"/>
  <c r="J222"/>
  <c r="I222"/>
  <c r="L221"/>
  <c r="K221"/>
  <c r="J221"/>
  <c r="I221"/>
  <c r="L220"/>
  <c r="K220"/>
  <c r="J220"/>
  <c r="I220"/>
  <c r="L219"/>
  <c r="K219"/>
  <c r="J219"/>
  <c r="I219"/>
  <c r="L218"/>
  <c r="K218"/>
  <c r="J218"/>
  <c r="I218"/>
  <c r="L217"/>
  <c r="K217"/>
  <c r="J217"/>
  <c r="I217"/>
  <c r="L216"/>
  <c r="K216"/>
  <c r="J216"/>
  <c r="I216"/>
  <c r="L215"/>
  <c r="K215"/>
  <c r="J215"/>
  <c r="I215"/>
  <c r="L214"/>
  <c r="K214"/>
  <c r="J214"/>
  <c r="I214"/>
  <c r="L213"/>
  <c r="K213"/>
  <c r="J213"/>
  <c r="I213"/>
  <c r="L212"/>
  <c r="K212"/>
  <c r="J212"/>
  <c r="I212"/>
  <c r="L211"/>
  <c r="K211"/>
  <c r="J211"/>
  <c r="I211"/>
  <c r="L210"/>
  <c r="K210"/>
  <c r="J210"/>
  <c r="I210"/>
  <c r="L209"/>
  <c r="K209"/>
  <c r="J209"/>
  <c r="I209"/>
  <c r="L208"/>
  <c r="K208"/>
  <c r="J208"/>
  <c r="I208"/>
  <c r="L207"/>
  <c r="K207"/>
  <c r="J207"/>
  <c r="I207"/>
  <c r="L206"/>
  <c r="K206"/>
  <c r="J206"/>
  <c r="I206"/>
  <c r="L205"/>
  <c r="K205"/>
  <c r="J205"/>
  <c r="I205"/>
  <c r="L204"/>
  <c r="K204"/>
  <c r="J204"/>
  <c r="I204"/>
  <c r="L203"/>
  <c r="K203"/>
  <c r="J203"/>
  <c r="I203"/>
  <c r="L202"/>
  <c r="K202"/>
  <c r="J202"/>
  <c r="I202"/>
  <c r="L201"/>
  <c r="K201"/>
  <c r="J201"/>
  <c r="I201"/>
  <c r="L200"/>
  <c r="K200"/>
  <c r="J200"/>
  <c r="I200"/>
  <c r="L199"/>
  <c r="K199"/>
  <c r="J199"/>
  <c r="I199"/>
  <c r="L198"/>
  <c r="K198"/>
  <c r="J198"/>
  <c r="I198"/>
  <c r="L197"/>
  <c r="K197"/>
  <c r="J197"/>
  <c r="I197"/>
  <c r="L196"/>
  <c r="K196"/>
  <c r="J196"/>
  <c r="I196"/>
  <c r="L195"/>
  <c r="K195"/>
  <c r="J195"/>
  <c r="I195"/>
  <c r="L194"/>
  <c r="K194"/>
  <c r="J194"/>
  <c r="I194"/>
  <c r="L193"/>
  <c r="K193"/>
  <c r="J193"/>
  <c r="I193"/>
  <c r="L192"/>
  <c r="K192"/>
  <c r="J192"/>
  <c r="I192"/>
  <c r="L191"/>
  <c r="K191"/>
  <c r="J191"/>
  <c r="I191"/>
  <c r="L190"/>
  <c r="K190"/>
  <c r="J190"/>
  <c r="I190"/>
  <c r="L189"/>
  <c r="K189"/>
  <c r="J189"/>
  <c r="I189"/>
  <c r="L188"/>
  <c r="K188"/>
  <c r="J188"/>
  <c r="I188"/>
  <c r="L187"/>
  <c r="K187"/>
  <c r="J187"/>
  <c r="I187"/>
  <c r="L186"/>
  <c r="K186"/>
  <c r="J186"/>
  <c r="I186"/>
  <c r="L185"/>
  <c r="K185"/>
  <c r="J185"/>
  <c r="I185"/>
  <c r="L184"/>
  <c r="K184"/>
  <c r="J184"/>
  <c r="I184"/>
  <c r="L183"/>
  <c r="K183"/>
  <c r="J183"/>
  <c r="I183"/>
  <c r="L182"/>
  <c r="K182"/>
  <c r="J182"/>
  <c r="I182"/>
  <c r="L181"/>
  <c r="K181"/>
  <c r="J181"/>
  <c r="I181"/>
  <c r="L180"/>
  <c r="K180"/>
  <c r="J180"/>
  <c r="I180"/>
  <c r="L179"/>
  <c r="K179"/>
  <c r="J179"/>
  <c r="I179"/>
  <c r="L178"/>
  <c r="K178"/>
  <c r="J178"/>
  <c r="I178"/>
  <c r="L177"/>
  <c r="K177"/>
  <c r="J177"/>
  <c r="I177"/>
  <c r="L176"/>
  <c r="K176"/>
  <c r="J176"/>
  <c r="I176"/>
  <c r="L175"/>
  <c r="K175"/>
  <c r="J175"/>
  <c r="I175"/>
  <c r="L174"/>
  <c r="K174"/>
  <c r="J174"/>
  <c r="I174"/>
  <c r="L173"/>
  <c r="K173"/>
  <c r="J173"/>
  <c r="I173"/>
  <c r="L172"/>
  <c r="K172"/>
  <c r="J172"/>
  <c r="I172"/>
  <c r="L171"/>
  <c r="K171"/>
  <c r="J171"/>
  <c r="I171"/>
  <c r="L170"/>
  <c r="K170"/>
  <c r="J170"/>
  <c r="I170"/>
  <c r="L169"/>
  <c r="K169"/>
  <c r="J169"/>
  <c r="I169"/>
  <c r="L168"/>
  <c r="K168"/>
  <c r="J168"/>
  <c r="I168"/>
  <c r="L167"/>
  <c r="K167"/>
  <c r="J167"/>
  <c r="I167"/>
  <c r="L166"/>
  <c r="K166"/>
  <c r="J166"/>
  <c r="I166"/>
  <c r="L165"/>
  <c r="K165"/>
  <c r="J165"/>
  <c r="I165"/>
  <c r="L164"/>
  <c r="K164"/>
  <c r="J164"/>
  <c r="I164"/>
  <c r="L163"/>
  <c r="K163"/>
  <c r="J163"/>
  <c r="I163"/>
  <c r="L162"/>
  <c r="K162"/>
  <c r="J162"/>
  <c r="I162"/>
  <c r="L161"/>
  <c r="K161"/>
  <c r="J161"/>
  <c r="I161"/>
  <c r="L160"/>
  <c r="K160"/>
  <c r="J160"/>
  <c r="I160"/>
  <c r="L159"/>
  <c r="K159"/>
  <c r="J159"/>
  <c r="I159"/>
  <c r="L158"/>
  <c r="K158"/>
  <c r="J158"/>
  <c r="I158"/>
  <c r="L157"/>
  <c r="K157"/>
  <c r="J157"/>
  <c r="I157"/>
  <c r="L156"/>
  <c r="K156"/>
  <c r="J156"/>
  <c r="I156"/>
  <c r="L155"/>
  <c r="K155"/>
  <c r="J155"/>
  <c r="I155"/>
  <c r="L154"/>
  <c r="K154"/>
  <c r="J154"/>
  <c r="I154"/>
  <c r="L153"/>
  <c r="K153"/>
  <c r="J153"/>
  <c r="I153"/>
  <c r="L152"/>
  <c r="K152"/>
  <c r="J152"/>
  <c r="I152"/>
  <c r="L151"/>
  <c r="K151"/>
  <c r="J151"/>
  <c r="I151"/>
  <c r="L150"/>
  <c r="K150"/>
  <c r="J150"/>
  <c r="I150"/>
  <c r="L149"/>
  <c r="K149"/>
  <c r="J149"/>
  <c r="I149"/>
  <c r="L148"/>
  <c r="K148"/>
  <c r="J148"/>
  <c r="I148"/>
  <c r="L147"/>
  <c r="K147"/>
  <c r="J147"/>
  <c r="I147"/>
  <c r="L146"/>
  <c r="K146"/>
  <c r="J146"/>
  <c r="I146"/>
  <c r="L145"/>
  <c r="K145"/>
  <c r="J145"/>
  <c r="I145"/>
  <c r="L144"/>
  <c r="K144"/>
  <c r="J144"/>
  <c r="I144"/>
  <c r="L143"/>
  <c r="K143"/>
  <c r="J143"/>
  <c r="I143"/>
  <c r="L142"/>
  <c r="K142"/>
  <c r="J142"/>
  <c r="I142"/>
  <c r="L141"/>
  <c r="K141"/>
  <c r="J141"/>
  <c r="I141"/>
  <c r="L140"/>
  <c r="K140"/>
  <c r="J140"/>
  <c r="I140"/>
  <c r="L139"/>
  <c r="K139"/>
  <c r="J139"/>
  <c r="I139"/>
  <c r="L138"/>
  <c r="K138"/>
  <c r="J138"/>
  <c r="I138"/>
  <c r="L137"/>
  <c r="K137"/>
  <c r="J137"/>
  <c r="I137"/>
  <c r="L136"/>
  <c r="K136"/>
  <c r="J136"/>
  <c r="I136"/>
  <c r="L135"/>
  <c r="K135"/>
  <c r="J135"/>
  <c r="I135"/>
  <c r="L134"/>
  <c r="K134"/>
  <c r="J134"/>
  <c r="I134"/>
  <c r="L133"/>
  <c r="K133"/>
  <c r="J133"/>
  <c r="I133"/>
  <c r="L132"/>
  <c r="K132"/>
  <c r="J132"/>
  <c r="I132"/>
  <c r="L131"/>
  <c r="K131"/>
  <c r="J131"/>
  <c r="I131"/>
  <c r="L130"/>
  <c r="K130"/>
  <c r="J130"/>
  <c r="I130"/>
  <c r="L129"/>
  <c r="K129"/>
  <c r="J129"/>
  <c r="I129"/>
  <c r="L128"/>
  <c r="K128"/>
  <c r="J128"/>
  <c r="I128"/>
  <c r="L127"/>
  <c r="K127"/>
  <c r="J127"/>
  <c r="I127"/>
  <c r="L126"/>
  <c r="K126"/>
  <c r="J126"/>
  <c r="I126"/>
  <c r="L125"/>
  <c r="K125"/>
  <c r="J125"/>
  <c r="I125"/>
  <c r="L124"/>
  <c r="K124"/>
  <c r="J124"/>
  <c r="I124"/>
  <c r="L123"/>
  <c r="K123"/>
  <c r="J123"/>
  <c r="I123"/>
  <c r="L122"/>
  <c r="K122"/>
  <c r="J122"/>
  <c r="I122"/>
  <c r="L121"/>
  <c r="K121"/>
  <c r="J121"/>
  <c r="I121"/>
  <c r="L120"/>
  <c r="K120"/>
  <c r="J120"/>
  <c r="I120"/>
  <c r="L119"/>
  <c r="K119"/>
  <c r="J119"/>
  <c r="I119"/>
  <c r="L118"/>
  <c r="K118"/>
  <c r="J118"/>
  <c r="I118"/>
  <c r="L117"/>
  <c r="K117"/>
  <c r="J117"/>
  <c r="I117"/>
  <c r="L116"/>
  <c r="K116"/>
  <c r="J116"/>
  <c r="I116"/>
  <c r="L115"/>
  <c r="K115"/>
  <c r="J115"/>
  <c r="I115"/>
  <c r="L114"/>
  <c r="K114"/>
  <c r="J114"/>
  <c r="I114"/>
  <c r="L113"/>
  <c r="K113"/>
  <c r="J113"/>
  <c r="I113"/>
  <c r="L112"/>
  <c r="K112"/>
  <c r="J112"/>
  <c r="I112"/>
  <c r="L111"/>
  <c r="K111"/>
  <c r="J111"/>
  <c r="I111"/>
  <c r="L110"/>
  <c r="K110"/>
  <c r="J110"/>
  <c r="I110"/>
  <c r="L109"/>
  <c r="K109"/>
  <c r="J109"/>
  <c r="I109"/>
  <c r="L108"/>
  <c r="K108"/>
  <c r="J108"/>
  <c r="I108"/>
  <c r="L107"/>
  <c r="K107"/>
  <c r="J107"/>
  <c r="I107"/>
  <c r="L106"/>
  <c r="K106"/>
  <c r="J106"/>
  <c r="I106"/>
  <c r="L105"/>
  <c r="K105"/>
  <c r="J105"/>
  <c r="I105"/>
  <c r="L104"/>
  <c r="K104"/>
  <c r="J104"/>
  <c r="I104"/>
  <c r="L103"/>
  <c r="K103"/>
  <c r="J103"/>
  <c r="I103"/>
  <c r="L102"/>
  <c r="K102"/>
  <c r="J102"/>
  <c r="I102"/>
  <c r="L101"/>
  <c r="K101"/>
  <c r="J101"/>
  <c r="I101"/>
  <c r="L100"/>
  <c r="K100"/>
  <c r="J100"/>
  <c r="I100"/>
  <c r="L99"/>
  <c r="K99"/>
  <c r="J99"/>
  <c r="I99"/>
  <c r="L98"/>
  <c r="K98"/>
  <c r="J98"/>
  <c r="I98"/>
  <c r="L97"/>
  <c r="K97"/>
  <c r="J97"/>
  <c r="I97"/>
  <c r="L96"/>
  <c r="K96"/>
  <c r="J96"/>
  <c r="I96"/>
  <c r="L95"/>
  <c r="K95"/>
  <c r="J95"/>
  <c r="I95"/>
  <c r="L94"/>
  <c r="K94"/>
  <c r="J94"/>
  <c r="I94"/>
  <c r="L93"/>
  <c r="K93"/>
  <c r="J93"/>
  <c r="I93"/>
  <c r="L92"/>
  <c r="K92"/>
  <c r="J92"/>
  <c r="I92"/>
  <c r="L91"/>
  <c r="K91"/>
  <c r="J91"/>
  <c r="I91"/>
  <c r="L90"/>
  <c r="K90"/>
  <c r="J90"/>
  <c r="I90"/>
  <c r="L89"/>
  <c r="K89"/>
  <c r="J89"/>
  <c r="I89"/>
  <c r="L88"/>
  <c r="K88"/>
  <c r="J88"/>
  <c r="I88"/>
  <c r="L87"/>
  <c r="K87"/>
  <c r="J87"/>
  <c r="I87"/>
  <c r="L86"/>
  <c r="K86"/>
  <c r="J86"/>
  <c r="I86"/>
  <c r="L85"/>
  <c r="K85"/>
  <c r="J85"/>
  <c r="I85"/>
  <c r="L84"/>
  <c r="K84"/>
  <c r="J84"/>
  <c r="I84"/>
  <c r="L83"/>
  <c r="K83"/>
  <c r="J83"/>
  <c r="I83"/>
  <c r="L82"/>
  <c r="K82"/>
  <c r="J82"/>
  <c r="I82"/>
  <c r="L81"/>
  <c r="K81"/>
  <c r="J81"/>
  <c r="I81"/>
  <c r="L80"/>
  <c r="K80"/>
  <c r="J80"/>
  <c r="I80"/>
  <c r="L79"/>
  <c r="K79"/>
  <c r="J79"/>
  <c r="I79"/>
  <c r="L78"/>
  <c r="K78"/>
  <c r="J78"/>
  <c r="I78"/>
  <c r="L77"/>
  <c r="K77"/>
  <c r="J77"/>
  <c r="I77"/>
  <c r="L76"/>
  <c r="K76"/>
  <c r="J76"/>
  <c r="I76"/>
  <c r="L75"/>
  <c r="K75"/>
  <c r="J75"/>
  <c r="I75"/>
  <c r="L74"/>
  <c r="K74"/>
  <c r="J74"/>
  <c r="I74"/>
  <c r="L73"/>
  <c r="K73"/>
  <c r="J73"/>
  <c r="I73"/>
  <c r="L72"/>
  <c r="K72"/>
  <c r="J72"/>
  <c r="I72"/>
  <c r="L71"/>
  <c r="K71"/>
  <c r="J71"/>
  <c r="I71"/>
  <c r="L70"/>
  <c r="K70"/>
  <c r="J70"/>
  <c r="I70"/>
  <c r="L69"/>
  <c r="K69"/>
  <c r="J69"/>
  <c r="I69"/>
  <c r="L68"/>
  <c r="K68"/>
  <c r="J68"/>
  <c r="I68"/>
  <c r="L67"/>
  <c r="K67"/>
  <c r="J67"/>
  <c r="I67"/>
  <c r="L66"/>
  <c r="K66"/>
  <c r="J66"/>
  <c r="I66"/>
  <c r="L65"/>
  <c r="K65"/>
  <c r="J65"/>
  <c r="I65"/>
  <c r="L64"/>
  <c r="K64"/>
  <c r="J64"/>
  <c r="I64"/>
  <c r="L63"/>
  <c r="K63"/>
  <c r="J63"/>
  <c r="I63"/>
  <c r="L62"/>
  <c r="K62"/>
  <c r="J62"/>
  <c r="I62"/>
  <c r="L61"/>
  <c r="K61"/>
  <c r="J61"/>
  <c r="I61"/>
  <c r="L60"/>
  <c r="K60"/>
  <c r="J60"/>
  <c r="I60"/>
  <c r="L59"/>
  <c r="K59"/>
  <c r="J59"/>
  <c r="I59"/>
  <c r="L58"/>
  <c r="K58"/>
  <c r="J58"/>
  <c r="I58"/>
  <c r="L57"/>
  <c r="K57"/>
  <c r="J57"/>
  <c r="I57"/>
  <c r="L56"/>
  <c r="K56"/>
  <c r="J56"/>
  <c r="I56"/>
  <c r="L55"/>
  <c r="K55"/>
  <c r="J55"/>
  <c r="I55"/>
  <c r="L54"/>
  <c r="K54"/>
  <c r="J54"/>
  <c r="I54"/>
  <c r="L53"/>
  <c r="K53"/>
  <c r="J53"/>
  <c r="I53"/>
  <c r="L52"/>
  <c r="K52"/>
  <c r="J52"/>
  <c r="I52"/>
  <c r="L51"/>
  <c r="K51"/>
  <c r="J51"/>
  <c r="I51"/>
  <c r="L50"/>
  <c r="K50"/>
  <c r="J50"/>
  <c r="I50"/>
  <c r="L49"/>
  <c r="K49"/>
  <c r="J49"/>
  <c r="I49"/>
  <c r="L48"/>
  <c r="K48"/>
  <c r="J48"/>
  <c r="I48"/>
  <c r="L47"/>
  <c r="K47"/>
  <c r="J47"/>
  <c r="I47"/>
  <c r="L46"/>
  <c r="K46"/>
  <c r="J46"/>
  <c r="I46"/>
  <c r="L45"/>
  <c r="K45"/>
  <c r="J45"/>
  <c r="I45"/>
  <c r="L44"/>
  <c r="K44"/>
  <c r="J44"/>
  <c r="I44"/>
  <c r="L43"/>
  <c r="K43"/>
  <c r="J43"/>
  <c r="I43"/>
  <c r="L42"/>
  <c r="K42"/>
  <c r="J42"/>
  <c r="I42"/>
  <c r="L41"/>
  <c r="K41"/>
  <c r="J41"/>
  <c r="I41"/>
  <c r="L40"/>
  <c r="K40"/>
  <c r="J40"/>
  <c r="I40"/>
  <c r="L39"/>
  <c r="K39"/>
  <c r="J39"/>
  <c r="I39"/>
  <c r="L38"/>
  <c r="K38"/>
  <c r="J38"/>
  <c r="I38"/>
  <c r="L37"/>
  <c r="K37"/>
  <c r="J37"/>
  <c r="I37"/>
  <c r="L36"/>
  <c r="K36"/>
  <c r="J36"/>
  <c r="I36"/>
  <c r="L35"/>
  <c r="K35"/>
  <c r="J35"/>
  <c r="I35"/>
  <c r="L34"/>
  <c r="K34"/>
  <c r="J34"/>
  <c r="I34"/>
  <c r="L33"/>
  <c r="K33"/>
  <c r="J33"/>
  <c r="I33"/>
  <c r="L32"/>
  <c r="K32"/>
  <c r="J32"/>
  <c r="I32"/>
  <c r="L31"/>
  <c r="K31"/>
  <c r="J31"/>
  <c r="I31"/>
  <c r="L30"/>
  <c r="K30"/>
  <c r="J30"/>
  <c r="I30"/>
  <c r="L29"/>
  <c r="K29"/>
  <c r="J29"/>
  <c r="I29"/>
  <c r="L28"/>
  <c r="K28"/>
  <c r="J28"/>
  <c r="I28"/>
  <c r="L27"/>
  <c r="K27"/>
  <c r="J27"/>
  <c r="I27"/>
  <c r="L26"/>
  <c r="K26"/>
  <c r="J26"/>
  <c r="I26"/>
  <c r="L25"/>
  <c r="K25"/>
  <c r="J25"/>
  <c r="I25"/>
  <c r="L24"/>
  <c r="K24"/>
  <c r="J24"/>
  <c r="I24"/>
  <c r="L23"/>
  <c r="K23"/>
  <c r="J23"/>
  <c r="I23"/>
  <c r="L22"/>
  <c r="K22"/>
  <c r="J22"/>
  <c r="I22"/>
  <c r="L21"/>
  <c r="K21"/>
  <c r="J21"/>
  <c r="I21"/>
  <c r="L20"/>
  <c r="K20"/>
  <c r="J20"/>
  <c r="I20"/>
  <c r="L19"/>
  <c r="K19"/>
  <c r="J19"/>
  <c r="I19"/>
  <c r="L18"/>
  <c r="K18"/>
  <c r="J18"/>
  <c r="I18"/>
  <c r="L17"/>
  <c r="K17"/>
  <c r="J17"/>
  <c r="I17"/>
  <c r="L16"/>
  <c r="K16"/>
  <c r="J16"/>
  <c r="I16"/>
  <c r="L15"/>
  <c r="K15"/>
  <c r="J15"/>
  <c r="I15"/>
  <c r="L14"/>
  <c r="K14"/>
  <c r="J14"/>
  <c r="I14"/>
  <c r="L13"/>
  <c r="K13"/>
  <c r="J13"/>
  <c r="I13"/>
  <c r="L12"/>
  <c r="K12"/>
  <c r="J12"/>
  <c r="I12"/>
  <c r="L11"/>
  <c r="K11"/>
  <c r="J11"/>
  <c r="I11"/>
  <c r="L10"/>
  <c r="K10"/>
  <c r="J10"/>
  <c r="I10"/>
  <c r="L9"/>
  <c r="K9"/>
  <c r="J9"/>
  <c r="I9"/>
  <c r="L8"/>
  <c r="K8"/>
  <c r="J8"/>
  <c r="I8"/>
  <c r="L7"/>
  <c r="K7"/>
  <c r="J7"/>
  <c r="I7"/>
  <c r="L6"/>
  <c r="K6"/>
  <c r="J6"/>
  <c r="I6"/>
  <c r="L5"/>
  <c r="K5"/>
  <c r="J5"/>
  <c r="I5"/>
  <c r="L4"/>
  <c r="K4"/>
  <c r="J4"/>
  <c r="I4"/>
  <c r="L3"/>
  <c r="K3"/>
  <c r="J3"/>
  <c r="I3"/>
  <c r="L2"/>
  <c r="K2"/>
  <c r="J2"/>
  <c r="I2"/>
  <c r="L1295" i="24"/>
  <c r="K1295"/>
  <c r="J1295"/>
  <c r="I1295"/>
  <c r="L1294"/>
  <c r="K1294"/>
  <c r="J1294"/>
  <c r="I1294"/>
  <c r="L1293"/>
  <c r="K1293"/>
  <c r="J1293"/>
  <c r="I1293"/>
  <c r="L1292"/>
  <c r="K1292"/>
  <c r="J1292"/>
  <c r="I1292"/>
  <c r="L1291"/>
  <c r="K1291"/>
  <c r="J1291"/>
  <c r="I1291"/>
  <c r="L1290"/>
  <c r="K1290"/>
  <c r="J1290"/>
  <c r="I1290"/>
  <c r="L1289"/>
  <c r="K1289"/>
  <c r="J1289"/>
  <c r="I1289"/>
  <c r="L1288"/>
  <c r="K1288"/>
  <c r="J1288"/>
  <c r="I1288"/>
  <c r="L1287"/>
  <c r="K1287"/>
  <c r="J1287"/>
  <c r="I1287"/>
  <c r="L1286"/>
  <c r="K1286"/>
  <c r="J1286"/>
  <c r="I1286"/>
  <c r="L1285"/>
  <c r="K1285"/>
  <c r="J1285"/>
  <c r="I1285"/>
  <c r="L1284"/>
  <c r="K1284"/>
  <c r="J1284"/>
  <c r="I1284"/>
  <c r="L1283"/>
  <c r="K1283"/>
  <c r="J1283"/>
  <c r="I1283"/>
  <c r="L1282"/>
  <c r="K1282"/>
  <c r="J1282"/>
  <c r="I1282"/>
  <c r="L1281"/>
  <c r="K1281"/>
  <c r="J1281"/>
  <c r="I1281"/>
  <c r="L1280"/>
  <c r="K1280"/>
  <c r="J1280"/>
  <c r="I1280"/>
  <c r="L1279"/>
  <c r="K1279"/>
  <c r="J1279"/>
  <c r="I1279"/>
  <c r="L1278"/>
  <c r="K1278"/>
  <c r="J1278"/>
  <c r="I1278"/>
  <c r="L1277"/>
  <c r="K1277"/>
  <c r="J1277"/>
  <c r="I1277"/>
  <c r="L1276"/>
  <c r="K1276"/>
  <c r="J1276"/>
  <c r="I1276"/>
  <c r="L1275"/>
  <c r="K1275"/>
  <c r="J1275"/>
  <c r="I1275"/>
  <c r="L1274"/>
  <c r="K1274"/>
  <c r="J1274"/>
  <c r="I1274"/>
  <c r="L1273"/>
  <c r="K1273"/>
  <c r="J1273"/>
  <c r="I1273"/>
  <c r="L1272"/>
  <c r="K1272"/>
  <c r="J1272"/>
  <c r="I1272"/>
  <c r="L1271"/>
  <c r="K1271"/>
  <c r="J1271"/>
  <c r="I1271"/>
  <c r="L1270"/>
  <c r="K1270"/>
  <c r="J1270"/>
  <c r="I1270"/>
  <c r="L1269"/>
  <c r="K1269"/>
  <c r="J1269"/>
  <c r="I1269"/>
  <c r="L1268"/>
  <c r="K1268"/>
  <c r="J1268"/>
  <c r="I1268"/>
  <c r="L1267"/>
  <c r="K1267"/>
  <c r="J1267"/>
  <c r="I1267"/>
  <c r="L1266"/>
  <c r="K1266"/>
  <c r="J1266"/>
  <c r="I1266"/>
  <c r="L1265"/>
  <c r="K1265"/>
  <c r="J1265"/>
  <c r="I1265"/>
  <c r="L1264"/>
  <c r="K1264"/>
  <c r="J1264"/>
  <c r="I1264"/>
  <c r="L1263"/>
  <c r="K1263"/>
  <c r="J1263"/>
  <c r="I1263"/>
  <c r="L1262"/>
  <c r="K1262"/>
  <c r="J1262"/>
  <c r="I1262"/>
  <c r="L1261"/>
  <c r="K1261"/>
  <c r="J1261"/>
  <c r="I1261"/>
  <c r="L1260"/>
  <c r="K1260"/>
  <c r="J1260"/>
  <c r="I1260"/>
  <c r="L1259"/>
  <c r="K1259"/>
  <c r="J1259"/>
  <c r="I1259"/>
  <c r="L1258"/>
  <c r="K1258"/>
  <c r="J1258"/>
  <c r="I1258"/>
  <c r="L1257"/>
  <c r="K1257"/>
  <c r="J1257"/>
  <c r="I1257"/>
  <c r="L1256"/>
  <c r="K1256"/>
  <c r="J1256"/>
  <c r="I1256"/>
  <c r="L1255"/>
  <c r="K1255"/>
  <c r="J1255"/>
  <c r="I1255"/>
  <c r="L1254"/>
  <c r="K1254"/>
  <c r="J1254"/>
  <c r="I1254"/>
  <c r="L1253"/>
  <c r="K1253"/>
  <c r="J1253"/>
  <c r="I1253"/>
  <c r="L1252"/>
  <c r="K1252"/>
  <c r="J1252"/>
  <c r="I1252"/>
  <c r="L1251"/>
  <c r="K1251"/>
  <c r="J1251"/>
  <c r="I1251"/>
  <c r="L1250"/>
  <c r="K1250"/>
  <c r="J1250"/>
  <c r="I1250"/>
  <c r="L1249"/>
  <c r="K1249"/>
  <c r="J1249"/>
  <c r="I1249"/>
  <c r="L1248"/>
  <c r="K1248"/>
  <c r="J1248"/>
  <c r="I1248"/>
  <c r="L1247"/>
  <c r="K1247"/>
  <c r="J1247"/>
  <c r="I1247"/>
  <c r="L1246"/>
  <c r="K1246"/>
  <c r="J1246"/>
  <c r="I1246"/>
  <c r="L1245"/>
  <c r="K1245"/>
  <c r="J1245"/>
  <c r="I1245"/>
  <c r="L1244"/>
  <c r="K1244"/>
  <c r="J1244"/>
  <c r="I1244"/>
  <c r="L1243"/>
  <c r="K1243"/>
  <c r="J1243"/>
  <c r="I1243"/>
  <c r="L1242"/>
  <c r="K1242"/>
  <c r="J1242"/>
  <c r="I1242"/>
  <c r="L1241"/>
  <c r="K1241"/>
  <c r="J1241"/>
  <c r="I1241"/>
  <c r="L1240"/>
  <c r="K1240"/>
  <c r="J1240"/>
  <c r="I1240"/>
  <c r="L1239"/>
  <c r="K1239"/>
  <c r="J1239"/>
  <c r="I1239"/>
  <c r="L1238"/>
  <c r="K1238"/>
  <c r="J1238"/>
  <c r="I1238"/>
  <c r="L1237"/>
  <c r="K1237"/>
  <c r="J1237"/>
  <c r="I1237"/>
  <c r="L1236"/>
  <c r="K1236"/>
  <c r="J1236"/>
  <c r="I1236"/>
  <c r="L1235"/>
  <c r="K1235"/>
  <c r="J1235"/>
  <c r="I1235"/>
  <c r="L1234"/>
  <c r="K1234"/>
  <c r="J1234"/>
  <c r="I1234"/>
  <c r="L1233"/>
  <c r="K1233"/>
  <c r="J1233"/>
  <c r="I1233"/>
  <c r="L1232"/>
  <c r="K1232"/>
  <c r="J1232"/>
  <c r="I1232"/>
  <c r="L1231"/>
  <c r="K1231"/>
  <c r="J1231"/>
  <c r="I1231"/>
  <c r="L1230"/>
  <c r="K1230"/>
  <c r="J1230"/>
  <c r="I1230"/>
  <c r="L1229"/>
  <c r="K1229"/>
  <c r="J1229"/>
  <c r="I1229"/>
  <c r="L1228"/>
  <c r="K1228"/>
  <c r="J1228"/>
  <c r="I1228"/>
  <c r="L1227"/>
  <c r="K1227"/>
  <c r="J1227"/>
  <c r="I1227"/>
  <c r="L1226"/>
  <c r="K1226"/>
  <c r="J1226"/>
  <c r="I1226"/>
  <c r="L1225"/>
  <c r="K1225"/>
  <c r="J1225"/>
  <c r="I1225"/>
  <c r="L1224"/>
  <c r="K1224"/>
  <c r="J1224"/>
  <c r="I1224"/>
  <c r="L1223"/>
  <c r="K1223"/>
  <c r="J1223"/>
  <c r="I1223"/>
  <c r="L1222"/>
  <c r="K1222"/>
  <c r="J1222"/>
  <c r="I1222"/>
  <c r="L1221"/>
  <c r="K1221"/>
  <c r="J1221"/>
  <c r="I1221"/>
  <c r="L1220"/>
  <c r="K1220"/>
  <c r="J1220"/>
  <c r="I1220"/>
  <c r="L1219"/>
  <c r="K1219"/>
  <c r="J1219"/>
  <c r="I1219"/>
  <c r="L1218"/>
  <c r="K1218"/>
  <c r="J1218"/>
  <c r="I1218"/>
  <c r="L1217"/>
  <c r="K1217"/>
  <c r="J1217"/>
  <c r="I1217"/>
  <c r="L1216"/>
  <c r="K1216"/>
  <c r="J1216"/>
  <c r="I1216"/>
  <c r="L1215"/>
  <c r="K1215"/>
  <c r="J1215"/>
  <c r="I1215"/>
  <c r="L1214"/>
  <c r="K1214"/>
  <c r="J1214"/>
  <c r="I1214"/>
  <c r="L1213"/>
  <c r="K1213"/>
  <c r="J1213"/>
  <c r="I1213"/>
  <c r="L1212"/>
  <c r="K1212"/>
  <c r="J1212"/>
  <c r="I1212"/>
  <c r="L1211"/>
  <c r="K1211"/>
  <c r="J1211"/>
  <c r="I1211"/>
  <c r="L1210"/>
  <c r="K1210"/>
  <c r="J1210"/>
  <c r="I1210"/>
  <c r="L1209"/>
  <c r="K1209"/>
  <c r="J1209"/>
  <c r="I1209"/>
  <c r="L1208"/>
  <c r="K1208"/>
  <c r="J1208"/>
  <c r="I1208"/>
  <c r="L1207"/>
  <c r="K1207"/>
  <c r="J1207"/>
  <c r="I1207"/>
  <c r="L1206"/>
  <c r="K1206"/>
  <c r="J1206"/>
  <c r="I1206"/>
  <c r="L1205"/>
  <c r="K1205"/>
  <c r="J1205"/>
  <c r="I1205"/>
  <c r="L1204"/>
  <c r="K1204"/>
  <c r="J1204"/>
  <c r="I1204"/>
  <c r="L1203"/>
  <c r="K1203"/>
  <c r="J1203"/>
  <c r="I1203"/>
  <c r="L1202"/>
  <c r="K1202"/>
  <c r="J1202"/>
  <c r="I1202"/>
  <c r="L1201"/>
  <c r="K1201"/>
  <c r="J1201"/>
  <c r="I1201"/>
  <c r="L1200"/>
  <c r="K1200"/>
  <c r="J1200"/>
  <c r="I1200"/>
  <c r="L1199"/>
  <c r="K1199"/>
  <c r="J1199"/>
  <c r="I1199"/>
  <c r="L1198"/>
  <c r="K1198"/>
  <c r="J1198"/>
  <c r="I1198"/>
  <c r="L1197"/>
  <c r="K1197"/>
  <c r="J1197"/>
  <c r="I1197"/>
  <c r="L1196"/>
  <c r="K1196"/>
  <c r="J1196"/>
  <c r="I1196"/>
  <c r="L1195"/>
  <c r="K1195"/>
  <c r="J1195"/>
  <c r="I1195"/>
  <c r="L1194"/>
  <c r="K1194"/>
  <c r="J1194"/>
  <c r="I1194"/>
  <c r="L1193"/>
  <c r="K1193"/>
  <c r="J1193"/>
  <c r="I1193"/>
  <c r="L1192"/>
  <c r="K1192"/>
  <c r="J1192"/>
  <c r="I1192"/>
  <c r="L1191"/>
  <c r="K1191"/>
  <c r="J1191"/>
  <c r="I1191"/>
  <c r="L1190"/>
  <c r="K1190"/>
  <c r="J1190"/>
  <c r="I1190"/>
  <c r="L1189"/>
  <c r="K1189"/>
  <c r="J1189"/>
  <c r="I1189"/>
  <c r="L1188"/>
  <c r="K1188"/>
  <c r="J1188"/>
  <c r="I1188"/>
  <c r="L1187"/>
  <c r="K1187"/>
  <c r="J1187"/>
  <c r="I1187"/>
  <c r="L1186"/>
  <c r="K1186"/>
  <c r="J1186"/>
  <c r="I1186"/>
  <c r="L1185"/>
  <c r="K1185"/>
  <c r="J1185"/>
  <c r="I1185"/>
  <c r="L1184"/>
  <c r="K1184"/>
  <c r="J1184"/>
  <c r="I1184"/>
  <c r="L1183"/>
  <c r="K1183"/>
  <c r="J1183"/>
  <c r="I1183"/>
  <c r="L1182"/>
  <c r="K1182"/>
  <c r="J1182"/>
  <c r="I1182"/>
  <c r="L1181"/>
  <c r="K1181"/>
  <c r="J1181"/>
  <c r="I1181"/>
  <c r="L1180"/>
  <c r="K1180"/>
  <c r="J1180"/>
  <c r="I1180"/>
  <c r="L1179"/>
  <c r="K1179"/>
  <c r="J1179"/>
  <c r="I1179"/>
  <c r="L1178"/>
  <c r="K1178"/>
  <c r="J1178"/>
  <c r="I1178"/>
  <c r="L1177"/>
  <c r="K1177"/>
  <c r="J1177"/>
  <c r="I1177"/>
  <c r="L1176"/>
  <c r="K1176"/>
  <c r="J1176"/>
  <c r="I1176"/>
  <c r="L1175"/>
  <c r="K1175"/>
  <c r="J1175"/>
  <c r="I1175"/>
  <c r="L1174"/>
  <c r="K1174"/>
  <c r="J1174"/>
  <c r="I1174"/>
  <c r="L1173"/>
  <c r="K1173"/>
  <c r="J1173"/>
  <c r="I1173"/>
  <c r="L1172"/>
  <c r="K1172"/>
  <c r="J1172"/>
  <c r="I1172"/>
  <c r="L1171"/>
  <c r="K1171"/>
  <c r="J1171"/>
  <c r="I1171"/>
  <c r="L1170"/>
  <c r="K1170"/>
  <c r="J1170"/>
  <c r="I1170"/>
  <c r="L1169"/>
  <c r="K1169"/>
  <c r="J1169"/>
  <c r="I1169"/>
  <c r="L1168"/>
  <c r="K1168"/>
  <c r="J1168"/>
  <c r="I1168"/>
  <c r="L1167"/>
  <c r="K1167"/>
  <c r="J1167"/>
  <c r="I1167"/>
  <c r="L1166"/>
  <c r="K1166"/>
  <c r="J1166"/>
  <c r="I1166"/>
  <c r="L1165"/>
  <c r="K1165"/>
  <c r="J1165"/>
  <c r="I1165"/>
  <c r="L1164"/>
  <c r="K1164"/>
  <c r="J1164"/>
  <c r="I1164"/>
  <c r="L1163"/>
  <c r="K1163"/>
  <c r="J1163"/>
  <c r="I1163"/>
  <c r="L1162"/>
  <c r="K1162"/>
  <c r="J1162"/>
  <c r="I1162"/>
  <c r="L1161"/>
  <c r="K1161"/>
  <c r="J1161"/>
  <c r="I1161"/>
  <c r="L1160"/>
  <c r="K1160"/>
  <c r="J1160"/>
  <c r="I1160"/>
  <c r="L1159"/>
  <c r="K1159"/>
  <c r="J1159"/>
  <c r="I1159"/>
  <c r="L1158"/>
  <c r="K1158"/>
  <c r="J1158"/>
  <c r="I1158"/>
  <c r="L1157"/>
  <c r="K1157"/>
  <c r="J1157"/>
  <c r="I1157"/>
  <c r="L1156"/>
  <c r="K1156"/>
  <c r="J1156"/>
  <c r="I1156"/>
  <c r="L1155"/>
  <c r="K1155"/>
  <c r="J1155"/>
  <c r="I1155"/>
  <c r="L1154"/>
  <c r="K1154"/>
  <c r="J1154"/>
  <c r="I1154"/>
  <c r="L1153"/>
  <c r="K1153"/>
  <c r="J1153"/>
  <c r="I1153"/>
  <c r="L1152"/>
  <c r="K1152"/>
  <c r="J1152"/>
  <c r="I1152"/>
  <c r="L1151"/>
  <c r="K1151"/>
  <c r="J1151"/>
  <c r="I1151"/>
  <c r="L1150"/>
  <c r="K1150"/>
  <c r="J1150"/>
  <c r="I1150"/>
  <c r="L1149"/>
  <c r="K1149"/>
  <c r="J1149"/>
  <c r="I1149"/>
  <c r="L1148"/>
  <c r="K1148"/>
  <c r="J1148"/>
  <c r="I1148"/>
  <c r="L1147"/>
  <c r="K1147"/>
  <c r="J1147"/>
  <c r="I1147"/>
  <c r="L1146"/>
  <c r="K1146"/>
  <c r="J1146"/>
  <c r="I1146"/>
  <c r="L1145"/>
  <c r="K1145"/>
  <c r="J1145"/>
  <c r="I1145"/>
  <c r="L1144"/>
  <c r="K1144"/>
  <c r="J1144"/>
  <c r="I1144"/>
  <c r="L1143"/>
  <c r="K1143"/>
  <c r="J1143"/>
  <c r="I1143"/>
  <c r="L1142"/>
  <c r="K1142"/>
  <c r="J1142"/>
  <c r="I1142"/>
  <c r="L1141"/>
  <c r="K1141"/>
  <c r="J1141"/>
  <c r="I1141"/>
  <c r="L1140"/>
  <c r="K1140"/>
  <c r="J1140"/>
  <c r="I1140"/>
  <c r="L1139"/>
  <c r="K1139"/>
  <c r="J1139"/>
  <c r="I1139"/>
  <c r="L1138"/>
  <c r="K1138"/>
  <c r="J1138"/>
  <c r="I1138"/>
  <c r="L1137"/>
  <c r="K1137"/>
  <c r="J1137"/>
  <c r="I1137"/>
  <c r="L1136"/>
  <c r="K1136"/>
  <c r="J1136"/>
  <c r="I1136"/>
  <c r="L1135"/>
  <c r="K1135"/>
  <c r="J1135"/>
  <c r="I1135"/>
  <c r="L1134"/>
  <c r="K1134"/>
  <c r="J1134"/>
  <c r="I1134"/>
  <c r="L1133"/>
  <c r="K1133"/>
  <c r="J1133"/>
  <c r="I1133"/>
  <c r="L1132"/>
  <c r="K1132"/>
  <c r="J1132"/>
  <c r="I1132"/>
  <c r="L1131"/>
  <c r="K1131"/>
  <c r="J1131"/>
  <c r="I1131"/>
  <c r="L1130"/>
  <c r="K1130"/>
  <c r="J1130"/>
  <c r="I1130"/>
  <c r="L1129"/>
  <c r="K1129"/>
  <c r="J1129"/>
  <c r="I1129"/>
  <c r="L1128"/>
  <c r="K1128"/>
  <c r="J1128"/>
  <c r="I1128"/>
  <c r="L1127"/>
  <c r="K1127"/>
  <c r="J1127"/>
  <c r="I1127"/>
  <c r="L1126"/>
  <c r="K1126"/>
  <c r="J1126"/>
  <c r="I1126"/>
  <c r="L1125"/>
  <c r="K1125"/>
  <c r="J1125"/>
  <c r="I1125"/>
  <c r="L1124"/>
  <c r="K1124"/>
  <c r="J1124"/>
  <c r="I1124"/>
  <c r="L1123"/>
  <c r="K1123"/>
  <c r="J1123"/>
  <c r="I1123"/>
  <c r="L1122"/>
  <c r="K1122"/>
  <c r="J1122"/>
  <c r="I1122"/>
  <c r="L1121"/>
  <c r="K1121"/>
  <c r="J1121"/>
  <c r="I1121"/>
  <c r="L1120"/>
  <c r="K1120"/>
  <c r="J1120"/>
  <c r="I1120"/>
  <c r="L1119"/>
  <c r="K1119"/>
  <c r="J1119"/>
  <c r="I1119"/>
  <c r="L1118"/>
  <c r="K1118"/>
  <c r="J1118"/>
  <c r="I1118"/>
  <c r="L1117"/>
  <c r="K1117"/>
  <c r="J1117"/>
  <c r="I1117"/>
  <c r="L1116"/>
  <c r="K1116"/>
  <c r="J1116"/>
  <c r="I1116"/>
  <c r="L1115"/>
  <c r="K1115"/>
  <c r="J1115"/>
  <c r="I1115"/>
  <c r="L1114"/>
  <c r="K1114"/>
  <c r="J1114"/>
  <c r="I1114"/>
  <c r="L1113"/>
  <c r="K1113"/>
  <c r="J1113"/>
  <c r="I1113"/>
  <c r="L1112"/>
  <c r="K1112"/>
  <c r="J1112"/>
  <c r="I1112"/>
  <c r="L1111"/>
  <c r="K1111"/>
  <c r="J1111"/>
  <c r="I1111"/>
  <c r="L1110"/>
  <c r="K1110"/>
  <c r="J1110"/>
  <c r="I1110"/>
  <c r="L1109"/>
  <c r="K1109"/>
  <c r="J1109"/>
  <c r="I1109"/>
  <c r="L1108"/>
  <c r="K1108"/>
  <c r="J1108"/>
  <c r="I1108"/>
  <c r="L1107"/>
  <c r="K1107"/>
  <c r="J1107"/>
  <c r="I1107"/>
  <c r="L1106"/>
  <c r="K1106"/>
  <c r="J1106"/>
  <c r="I1106"/>
  <c r="L1105"/>
  <c r="K1105"/>
  <c r="J1105"/>
  <c r="I1105"/>
  <c r="L1104"/>
  <c r="K1104"/>
  <c r="J1104"/>
  <c r="I1104"/>
  <c r="L1103"/>
  <c r="K1103"/>
  <c r="J1103"/>
  <c r="I1103"/>
  <c r="L1102"/>
  <c r="K1102"/>
  <c r="J1102"/>
  <c r="I1102"/>
  <c r="L1101"/>
  <c r="K1101"/>
  <c r="J1101"/>
  <c r="I1101"/>
  <c r="L1100"/>
  <c r="K1100"/>
  <c r="J1100"/>
  <c r="I1100"/>
  <c r="L1099"/>
  <c r="K1099"/>
  <c r="J1099"/>
  <c r="I1099"/>
  <c r="L1098"/>
  <c r="K1098"/>
  <c r="J1098"/>
  <c r="I1098"/>
  <c r="L1097"/>
  <c r="K1097"/>
  <c r="J1097"/>
  <c r="I1097"/>
  <c r="L1096"/>
  <c r="K1096"/>
  <c r="J1096"/>
  <c r="I1096"/>
  <c r="L1095"/>
  <c r="K1095"/>
  <c r="J1095"/>
  <c r="I1095"/>
  <c r="L1094"/>
  <c r="K1094"/>
  <c r="J1094"/>
  <c r="I1094"/>
  <c r="L1093"/>
  <c r="K1093"/>
  <c r="J1093"/>
  <c r="I1093"/>
  <c r="L1092"/>
  <c r="K1092"/>
  <c r="J1092"/>
  <c r="I1092"/>
  <c r="L1091"/>
  <c r="K1091"/>
  <c r="J1091"/>
  <c r="I1091"/>
  <c r="L1090"/>
  <c r="K1090"/>
  <c r="J1090"/>
  <c r="I1090"/>
  <c r="L1089"/>
  <c r="K1089"/>
  <c r="J1089"/>
  <c r="I1089"/>
  <c r="L1088"/>
  <c r="K1088"/>
  <c r="J1088"/>
  <c r="I1088"/>
  <c r="L1087"/>
  <c r="K1087"/>
  <c r="J1087"/>
  <c r="I1087"/>
  <c r="L1086"/>
  <c r="K1086"/>
  <c r="J1086"/>
  <c r="I1086"/>
  <c r="L1085"/>
  <c r="K1085"/>
  <c r="J1085"/>
  <c r="I1085"/>
  <c r="L1084"/>
  <c r="K1084"/>
  <c r="J1084"/>
  <c r="I1084"/>
  <c r="L1083"/>
  <c r="K1083"/>
  <c r="J1083"/>
  <c r="I1083"/>
  <c r="L1082"/>
  <c r="K1082"/>
  <c r="J1082"/>
  <c r="I1082"/>
  <c r="L1081"/>
  <c r="K1081"/>
  <c r="J1081"/>
  <c r="I1081"/>
  <c r="L1080"/>
  <c r="K1080"/>
  <c r="J1080"/>
  <c r="I1080"/>
  <c r="L1079"/>
  <c r="K1079"/>
  <c r="J1079"/>
  <c r="I1079"/>
  <c r="L1078"/>
  <c r="K1078"/>
  <c r="J1078"/>
  <c r="I1078"/>
  <c r="L1077"/>
  <c r="K1077"/>
  <c r="J1077"/>
  <c r="I1077"/>
  <c r="L1076"/>
  <c r="K1076"/>
  <c r="J1076"/>
  <c r="I1076"/>
  <c r="L1075"/>
  <c r="K1075"/>
  <c r="J1075"/>
  <c r="I1075"/>
  <c r="L1074"/>
  <c r="K1074"/>
  <c r="J1074"/>
  <c r="I1074"/>
  <c r="L1073"/>
  <c r="K1073"/>
  <c r="J1073"/>
  <c r="I1073"/>
  <c r="L1072"/>
  <c r="K1072"/>
  <c r="J1072"/>
  <c r="I1072"/>
  <c r="L1071"/>
  <c r="K1071"/>
  <c r="J1071"/>
  <c r="I1071"/>
  <c r="L1070"/>
  <c r="K1070"/>
  <c r="J1070"/>
  <c r="I1070"/>
  <c r="L1069"/>
  <c r="K1069"/>
  <c r="J1069"/>
  <c r="I1069"/>
  <c r="L1068"/>
  <c r="K1068"/>
  <c r="J1068"/>
  <c r="I1068"/>
  <c r="L1067"/>
  <c r="K1067"/>
  <c r="J1067"/>
  <c r="I1067"/>
  <c r="L1066"/>
  <c r="K1066"/>
  <c r="J1066"/>
  <c r="I1066"/>
  <c r="L1065"/>
  <c r="K1065"/>
  <c r="J1065"/>
  <c r="I1065"/>
  <c r="L1064"/>
  <c r="K1064"/>
  <c r="J1064"/>
  <c r="I1064"/>
  <c r="L1063"/>
  <c r="K1063"/>
  <c r="J1063"/>
  <c r="I1063"/>
  <c r="L1062"/>
  <c r="K1062"/>
  <c r="J1062"/>
  <c r="I1062"/>
  <c r="L1061"/>
  <c r="K1061"/>
  <c r="J1061"/>
  <c r="I1061"/>
  <c r="L1060"/>
  <c r="K1060"/>
  <c r="J1060"/>
  <c r="I1060"/>
  <c r="L1059"/>
  <c r="K1059"/>
  <c r="J1059"/>
  <c r="I1059"/>
  <c r="L1058"/>
  <c r="K1058"/>
  <c r="J1058"/>
  <c r="I1058"/>
  <c r="L1057"/>
  <c r="K1057"/>
  <c r="J1057"/>
  <c r="I1057"/>
  <c r="L1056"/>
  <c r="K1056"/>
  <c r="J1056"/>
  <c r="I1056"/>
  <c r="L1055"/>
  <c r="K1055"/>
  <c r="J1055"/>
  <c r="I1055"/>
  <c r="L1054"/>
  <c r="K1054"/>
  <c r="J1054"/>
  <c r="I1054"/>
  <c r="L1053"/>
  <c r="K1053"/>
  <c r="J1053"/>
  <c r="I1053"/>
  <c r="L1052"/>
  <c r="K1052"/>
  <c r="J1052"/>
  <c r="I1052"/>
  <c r="L1051"/>
  <c r="K1051"/>
  <c r="J1051"/>
  <c r="I1051"/>
  <c r="L1050"/>
  <c r="K1050"/>
  <c r="J1050"/>
  <c r="I1050"/>
  <c r="L1049"/>
  <c r="K1049"/>
  <c r="J1049"/>
  <c r="I1049"/>
  <c r="L1048"/>
  <c r="K1048"/>
  <c r="J1048"/>
  <c r="I1048"/>
  <c r="L1047"/>
  <c r="K1047"/>
  <c r="J1047"/>
  <c r="I1047"/>
  <c r="L1046"/>
  <c r="K1046"/>
  <c r="J1046"/>
  <c r="I1046"/>
  <c r="L1045"/>
  <c r="K1045"/>
  <c r="J1045"/>
  <c r="I1045"/>
  <c r="L1044"/>
  <c r="K1044"/>
  <c r="J1044"/>
  <c r="I1044"/>
  <c r="L1043"/>
  <c r="K1043"/>
  <c r="J1043"/>
  <c r="I1043"/>
  <c r="L1042"/>
  <c r="K1042"/>
  <c r="J1042"/>
  <c r="I1042"/>
  <c r="L1041"/>
  <c r="K1041"/>
  <c r="J1041"/>
  <c r="I1041"/>
  <c r="L1040"/>
  <c r="K1040"/>
  <c r="J1040"/>
  <c r="I1040"/>
  <c r="L1039"/>
  <c r="K1039"/>
  <c r="J1039"/>
  <c r="I1039"/>
  <c r="L1038"/>
  <c r="K1038"/>
  <c r="J1038"/>
  <c r="I1038"/>
  <c r="L1037"/>
  <c r="K1037"/>
  <c r="J1037"/>
  <c r="I1037"/>
  <c r="L1036"/>
  <c r="K1036"/>
  <c r="J1036"/>
  <c r="I1036"/>
  <c r="L1035"/>
  <c r="K1035"/>
  <c r="J1035"/>
  <c r="I1035"/>
  <c r="L1034"/>
  <c r="K1034"/>
  <c r="J1034"/>
  <c r="I1034"/>
  <c r="L1033"/>
  <c r="K1033"/>
  <c r="J1033"/>
  <c r="I1033"/>
  <c r="L1032"/>
  <c r="K1032"/>
  <c r="J1032"/>
  <c r="I1032"/>
  <c r="L1031"/>
  <c r="K1031"/>
  <c r="J1031"/>
  <c r="I1031"/>
  <c r="L1030"/>
  <c r="K1030"/>
  <c r="J1030"/>
  <c r="I1030"/>
  <c r="L1029"/>
  <c r="K1029"/>
  <c r="J1029"/>
  <c r="I1029"/>
  <c r="L1028"/>
  <c r="K1028"/>
  <c r="J1028"/>
  <c r="I1028"/>
  <c r="L1027"/>
  <c r="K1027"/>
  <c r="J1027"/>
  <c r="I1027"/>
  <c r="L1026"/>
  <c r="K1026"/>
  <c r="J1026"/>
  <c r="I1026"/>
  <c r="L1025"/>
  <c r="K1025"/>
  <c r="J1025"/>
  <c r="I1025"/>
  <c r="L1024"/>
  <c r="K1024"/>
  <c r="J1024"/>
  <c r="I1024"/>
  <c r="L1023"/>
  <c r="K1023"/>
  <c r="J1023"/>
  <c r="I1023"/>
  <c r="L1022"/>
  <c r="K1022"/>
  <c r="J1022"/>
  <c r="I1022"/>
  <c r="L1021"/>
  <c r="K1021"/>
  <c r="J1021"/>
  <c r="I1021"/>
  <c r="L1020"/>
  <c r="K1020"/>
  <c r="J1020"/>
  <c r="I1020"/>
  <c r="L1019"/>
  <c r="K1019"/>
  <c r="J1019"/>
  <c r="I1019"/>
  <c r="L1018"/>
  <c r="K1018"/>
  <c r="J1018"/>
  <c r="I1018"/>
  <c r="L1017"/>
  <c r="K1017"/>
  <c r="J1017"/>
  <c r="I1017"/>
  <c r="L1016"/>
  <c r="K1016"/>
  <c r="J1016"/>
  <c r="I1016"/>
  <c r="L1015"/>
  <c r="K1015"/>
  <c r="J1015"/>
  <c r="I1015"/>
  <c r="L1014"/>
  <c r="K1014"/>
  <c r="J1014"/>
  <c r="I1014"/>
  <c r="L1013"/>
  <c r="K1013"/>
  <c r="J1013"/>
  <c r="I1013"/>
  <c r="L1012"/>
  <c r="K1012"/>
  <c r="J1012"/>
  <c r="I1012"/>
  <c r="L1011"/>
  <c r="K1011"/>
  <c r="J1011"/>
  <c r="I1011"/>
  <c r="L1010"/>
  <c r="K1010"/>
  <c r="J1010"/>
  <c r="I1010"/>
  <c r="L1009"/>
  <c r="K1009"/>
  <c r="J1009"/>
  <c r="I1009"/>
  <c r="L1008"/>
  <c r="K1008"/>
  <c r="J1008"/>
  <c r="I1008"/>
  <c r="L1007"/>
  <c r="K1007"/>
  <c r="J1007"/>
  <c r="I1007"/>
  <c r="L1006"/>
  <c r="K1006"/>
  <c r="J1006"/>
  <c r="I1006"/>
  <c r="L1005"/>
  <c r="K1005"/>
  <c r="J1005"/>
  <c r="I1005"/>
  <c r="L1004"/>
  <c r="K1004"/>
  <c r="J1004"/>
  <c r="I1004"/>
  <c r="L1003"/>
  <c r="K1003"/>
  <c r="J1003"/>
  <c r="I1003"/>
  <c r="L1002"/>
  <c r="K1002"/>
  <c r="J1002"/>
  <c r="I1002"/>
  <c r="L1001"/>
  <c r="K1001"/>
  <c r="J1001"/>
  <c r="I1001"/>
  <c r="L1000"/>
  <c r="K1000"/>
  <c r="J1000"/>
  <c r="I1000"/>
  <c r="L999"/>
  <c r="K999"/>
  <c r="J999"/>
  <c r="I999"/>
  <c r="L998"/>
  <c r="K998"/>
  <c r="J998"/>
  <c r="I998"/>
  <c r="L997"/>
  <c r="K997"/>
  <c r="J997"/>
  <c r="I997"/>
  <c r="L996"/>
  <c r="K996"/>
  <c r="J996"/>
  <c r="I996"/>
  <c r="L995"/>
  <c r="K995"/>
  <c r="J995"/>
  <c r="I995"/>
  <c r="L994"/>
  <c r="K994"/>
  <c r="J994"/>
  <c r="I994"/>
  <c r="L993"/>
  <c r="K993"/>
  <c r="J993"/>
  <c r="I993"/>
  <c r="L992"/>
  <c r="K992"/>
  <c r="J992"/>
  <c r="I992"/>
  <c r="L991"/>
  <c r="K991"/>
  <c r="J991"/>
  <c r="I991"/>
  <c r="L990"/>
  <c r="K990"/>
  <c r="J990"/>
  <c r="I990"/>
  <c r="L989"/>
  <c r="K989"/>
  <c r="J989"/>
  <c r="I989"/>
  <c r="L988"/>
  <c r="K988"/>
  <c r="J988"/>
  <c r="I988"/>
  <c r="L987"/>
  <c r="K987"/>
  <c r="J987"/>
  <c r="I987"/>
  <c r="L986"/>
  <c r="K986"/>
  <c r="J986"/>
  <c r="I986"/>
  <c r="L985"/>
  <c r="K985"/>
  <c r="J985"/>
  <c r="I985"/>
  <c r="L984"/>
  <c r="K984"/>
  <c r="J984"/>
  <c r="I984"/>
  <c r="L983"/>
  <c r="K983"/>
  <c r="J983"/>
  <c r="I983"/>
  <c r="L982"/>
  <c r="K982"/>
  <c r="J982"/>
  <c r="I982"/>
  <c r="L981"/>
  <c r="K981"/>
  <c r="J981"/>
  <c r="I981"/>
  <c r="L980"/>
  <c r="K980"/>
  <c r="J980"/>
  <c r="I980"/>
  <c r="L979"/>
  <c r="K979"/>
  <c r="J979"/>
  <c r="I979"/>
  <c r="L978"/>
  <c r="K978"/>
  <c r="J978"/>
  <c r="I978"/>
  <c r="L977"/>
  <c r="K977"/>
  <c r="J977"/>
  <c r="I977"/>
  <c r="L976"/>
  <c r="K976"/>
  <c r="J976"/>
  <c r="I976"/>
  <c r="L975"/>
  <c r="K975"/>
  <c r="J975"/>
  <c r="I975"/>
  <c r="L974"/>
  <c r="K974"/>
  <c r="J974"/>
  <c r="I974"/>
  <c r="L973"/>
  <c r="K973"/>
  <c r="J973"/>
  <c r="I973"/>
  <c r="L972"/>
  <c r="K972"/>
  <c r="J972"/>
  <c r="I972"/>
  <c r="L971"/>
  <c r="K971"/>
  <c r="J971"/>
  <c r="I971"/>
  <c r="L970"/>
  <c r="K970"/>
  <c r="J970"/>
  <c r="I970"/>
  <c r="L969"/>
  <c r="K969"/>
  <c r="J969"/>
  <c r="I969"/>
  <c r="L968"/>
  <c r="K968"/>
  <c r="J968"/>
  <c r="I968"/>
  <c r="L967"/>
  <c r="K967"/>
  <c r="J967"/>
  <c r="I967"/>
  <c r="L966"/>
  <c r="K966"/>
  <c r="J966"/>
  <c r="I966"/>
  <c r="L965"/>
  <c r="K965"/>
  <c r="J965"/>
  <c r="I965"/>
  <c r="L964"/>
  <c r="K964"/>
  <c r="J964"/>
  <c r="I964"/>
  <c r="L963"/>
  <c r="K963"/>
  <c r="J963"/>
  <c r="I963"/>
  <c r="L962"/>
  <c r="K962"/>
  <c r="J962"/>
  <c r="I962"/>
  <c r="L961"/>
  <c r="K961"/>
  <c r="J961"/>
  <c r="I961"/>
  <c r="L960"/>
  <c r="K960"/>
  <c r="J960"/>
  <c r="I960"/>
  <c r="L959"/>
  <c r="K959"/>
  <c r="J959"/>
  <c r="I959"/>
  <c r="L958"/>
  <c r="K958"/>
  <c r="J958"/>
  <c r="I958"/>
  <c r="L957"/>
  <c r="K957"/>
  <c r="J957"/>
  <c r="I957"/>
  <c r="L956"/>
  <c r="K956"/>
  <c r="J956"/>
  <c r="I956"/>
  <c r="L955"/>
  <c r="K955"/>
  <c r="J955"/>
  <c r="I955"/>
  <c r="L954"/>
  <c r="K954"/>
  <c r="J954"/>
  <c r="I954"/>
  <c r="L953"/>
  <c r="K953"/>
  <c r="J953"/>
  <c r="I953"/>
  <c r="L952"/>
  <c r="K952"/>
  <c r="J952"/>
  <c r="I952"/>
  <c r="L951"/>
  <c r="K951"/>
  <c r="J951"/>
  <c r="I951"/>
  <c r="L950"/>
  <c r="K950"/>
  <c r="J950"/>
  <c r="I950"/>
  <c r="L949"/>
  <c r="K949"/>
  <c r="J949"/>
  <c r="I949"/>
  <c r="L948"/>
  <c r="K948"/>
  <c r="J948"/>
  <c r="I948"/>
  <c r="L947"/>
  <c r="K947"/>
  <c r="J947"/>
  <c r="I947"/>
  <c r="L946"/>
  <c r="K946"/>
  <c r="J946"/>
  <c r="I946"/>
  <c r="L945"/>
  <c r="K945"/>
  <c r="J945"/>
  <c r="I945"/>
  <c r="L944"/>
  <c r="K944"/>
  <c r="J944"/>
  <c r="I944"/>
  <c r="L943"/>
  <c r="K943"/>
  <c r="J943"/>
  <c r="I943"/>
  <c r="L942"/>
  <c r="K942"/>
  <c r="J942"/>
  <c r="I942"/>
  <c r="L941"/>
  <c r="K941"/>
  <c r="J941"/>
  <c r="I941"/>
  <c r="L940"/>
  <c r="K940"/>
  <c r="J940"/>
  <c r="I940"/>
  <c r="L939"/>
  <c r="K939"/>
  <c r="J939"/>
  <c r="I939"/>
  <c r="L938"/>
  <c r="K938"/>
  <c r="J938"/>
  <c r="I938"/>
  <c r="L937"/>
  <c r="K937"/>
  <c r="J937"/>
  <c r="I937"/>
  <c r="L936"/>
  <c r="K936"/>
  <c r="J936"/>
  <c r="I936"/>
  <c r="L935"/>
  <c r="K935"/>
  <c r="J935"/>
  <c r="I935"/>
  <c r="L934"/>
  <c r="K934"/>
  <c r="J934"/>
  <c r="I934"/>
  <c r="L933"/>
  <c r="K933"/>
  <c r="J933"/>
  <c r="I933"/>
  <c r="L932"/>
  <c r="K932"/>
  <c r="J932"/>
  <c r="I932"/>
  <c r="L931"/>
  <c r="K931"/>
  <c r="J931"/>
  <c r="I931"/>
  <c r="L930"/>
  <c r="K930"/>
  <c r="J930"/>
  <c r="I930"/>
  <c r="L929"/>
  <c r="K929"/>
  <c r="J929"/>
  <c r="I929"/>
  <c r="L928"/>
  <c r="K928"/>
  <c r="J928"/>
  <c r="I928"/>
  <c r="L927"/>
  <c r="K927"/>
  <c r="J927"/>
  <c r="I927"/>
  <c r="L926"/>
  <c r="K926"/>
  <c r="J926"/>
  <c r="I926"/>
  <c r="L925"/>
  <c r="K925"/>
  <c r="J925"/>
  <c r="I925"/>
  <c r="L924"/>
  <c r="K924"/>
  <c r="J924"/>
  <c r="I924"/>
  <c r="L923"/>
  <c r="K923"/>
  <c r="J923"/>
  <c r="I923"/>
  <c r="L922"/>
  <c r="K922"/>
  <c r="J922"/>
  <c r="I922"/>
  <c r="L921"/>
  <c r="K921"/>
  <c r="J921"/>
  <c r="I921"/>
  <c r="L920"/>
  <c r="K920"/>
  <c r="J920"/>
  <c r="I920"/>
  <c r="L919"/>
  <c r="K919"/>
  <c r="J919"/>
  <c r="I919"/>
  <c r="L918"/>
  <c r="K918"/>
  <c r="J918"/>
  <c r="I918"/>
  <c r="L917"/>
  <c r="K917"/>
  <c r="J917"/>
  <c r="I917"/>
  <c r="L916"/>
  <c r="K916"/>
  <c r="J916"/>
  <c r="I916"/>
  <c r="L915"/>
  <c r="K915"/>
  <c r="J915"/>
  <c r="I915"/>
  <c r="L914"/>
  <c r="K914"/>
  <c r="J914"/>
  <c r="I914"/>
  <c r="L913"/>
  <c r="K913"/>
  <c r="J913"/>
  <c r="I913"/>
  <c r="L912"/>
  <c r="K912"/>
  <c r="J912"/>
  <c r="I912"/>
  <c r="L911"/>
  <c r="K911"/>
  <c r="J911"/>
  <c r="I911"/>
  <c r="L910"/>
  <c r="K910"/>
  <c r="J910"/>
  <c r="I910"/>
  <c r="L909"/>
  <c r="K909"/>
  <c r="J909"/>
  <c r="I909"/>
  <c r="L908"/>
  <c r="K908"/>
  <c r="J908"/>
  <c r="I908"/>
  <c r="L907"/>
  <c r="K907"/>
  <c r="J907"/>
  <c r="I907"/>
  <c r="L906"/>
  <c r="K906"/>
  <c r="J906"/>
  <c r="I906"/>
  <c r="L905"/>
  <c r="K905"/>
  <c r="J905"/>
  <c r="I905"/>
  <c r="L904"/>
  <c r="K904"/>
  <c r="J904"/>
  <c r="I904"/>
  <c r="L903"/>
  <c r="K903"/>
  <c r="J903"/>
  <c r="I903"/>
  <c r="L902"/>
  <c r="K902"/>
  <c r="J902"/>
  <c r="I902"/>
  <c r="L901"/>
  <c r="K901"/>
  <c r="J901"/>
  <c r="I901"/>
  <c r="L900"/>
  <c r="K900"/>
  <c r="J900"/>
  <c r="I900"/>
  <c r="L899"/>
  <c r="K899"/>
  <c r="J899"/>
  <c r="I899"/>
  <c r="L898"/>
  <c r="K898"/>
  <c r="J898"/>
  <c r="I898"/>
  <c r="L897"/>
  <c r="K897"/>
  <c r="J897"/>
  <c r="I897"/>
  <c r="L896"/>
  <c r="K896"/>
  <c r="J896"/>
  <c r="I896"/>
  <c r="L895"/>
  <c r="K895"/>
  <c r="J895"/>
  <c r="I895"/>
  <c r="L894"/>
  <c r="K894"/>
  <c r="J894"/>
  <c r="I894"/>
  <c r="L893"/>
  <c r="K893"/>
  <c r="J893"/>
  <c r="I893"/>
  <c r="L892"/>
  <c r="K892"/>
  <c r="J892"/>
  <c r="I892"/>
  <c r="L891"/>
  <c r="K891"/>
  <c r="J891"/>
  <c r="I891"/>
  <c r="L890"/>
  <c r="K890"/>
  <c r="J890"/>
  <c r="I890"/>
  <c r="L889"/>
  <c r="K889"/>
  <c r="J889"/>
  <c r="I889"/>
  <c r="L888"/>
  <c r="K888"/>
  <c r="J888"/>
  <c r="I888"/>
  <c r="L887"/>
  <c r="K887"/>
  <c r="J887"/>
  <c r="I887"/>
  <c r="L886"/>
  <c r="K886"/>
  <c r="J886"/>
  <c r="I886"/>
  <c r="L885"/>
  <c r="K885"/>
  <c r="J885"/>
  <c r="I885"/>
  <c r="L884"/>
  <c r="K884"/>
  <c r="J884"/>
  <c r="I884"/>
  <c r="L883"/>
  <c r="K883"/>
  <c r="J883"/>
  <c r="I883"/>
  <c r="L882"/>
  <c r="K882"/>
  <c r="J882"/>
  <c r="I882"/>
  <c r="L881"/>
  <c r="K881"/>
  <c r="J881"/>
  <c r="I881"/>
  <c r="L880"/>
  <c r="K880"/>
  <c r="J880"/>
  <c r="I880"/>
  <c r="L879"/>
  <c r="K879"/>
  <c r="J879"/>
  <c r="I879"/>
  <c r="L878"/>
  <c r="K878"/>
  <c r="J878"/>
  <c r="I878"/>
  <c r="L877"/>
  <c r="K877"/>
  <c r="J877"/>
  <c r="I877"/>
  <c r="L876"/>
  <c r="K876"/>
  <c r="J876"/>
  <c r="I876"/>
  <c r="L875"/>
  <c r="K875"/>
  <c r="J875"/>
  <c r="I875"/>
  <c r="L874"/>
  <c r="K874"/>
  <c r="J874"/>
  <c r="I874"/>
  <c r="L873"/>
  <c r="K873"/>
  <c r="J873"/>
  <c r="I873"/>
  <c r="L872"/>
  <c r="K872"/>
  <c r="J872"/>
  <c r="I872"/>
  <c r="L871"/>
  <c r="K871"/>
  <c r="J871"/>
  <c r="I871"/>
  <c r="L870"/>
  <c r="K870"/>
  <c r="J870"/>
  <c r="I870"/>
  <c r="L869"/>
  <c r="K869"/>
  <c r="J869"/>
  <c r="I869"/>
  <c r="L868"/>
  <c r="K868"/>
  <c r="J868"/>
  <c r="I868"/>
  <c r="L867"/>
  <c r="K867"/>
  <c r="J867"/>
  <c r="I867"/>
  <c r="L866"/>
  <c r="K866"/>
  <c r="J866"/>
  <c r="I866"/>
  <c r="L865"/>
  <c r="K865"/>
  <c r="J865"/>
  <c r="I865"/>
  <c r="L864"/>
  <c r="K864"/>
  <c r="J864"/>
  <c r="I864"/>
  <c r="L863"/>
  <c r="K863"/>
  <c r="J863"/>
  <c r="I863"/>
  <c r="L862"/>
  <c r="K862"/>
  <c r="J862"/>
  <c r="I862"/>
  <c r="L861"/>
  <c r="K861"/>
  <c r="J861"/>
  <c r="I861"/>
  <c r="L860"/>
  <c r="K860"/>
  <c r="J860"/>
  <c r="I860"/>
  <c r="L859"/>
  <c r="K859"/>
  <c r="J859"/>
  <c r="I859"/>
  <c r="L858"/>
  <c r="K858"/>
  <c r="J858"/>
  <c r="I858"/>
  <c r="L857"/>
  <c r="K857"/>
  <c r="J857"/>
  <c r="I857"/>
  <c r="L856"/>
  <c r="K856"/>
  <c r="J856"/>
  <c r="I856"/>
  <c r="L855"/>
  <c r="K855"/>
  <c r="J855"/>
  <c r="I855"/>
  <c r="L854"/>
  <c r="K854"/>
  <c r="J854"/>
  <c r="I854"/>
  <c r="L853"/>
  <c r="K853"/>
  <c r="J853"/>
  <c r="I853"/>
  <c r="L852"/>
  <c r="K852"/>
  <c r="J852"/>
  <c r="I852"/>
  <c r="L851"/>
  <c r="K851"/>
  <c r="J851"/>
  <c r="I851"/>
  <c r="L850"/>
  <c r="K850"/>
  <c r="J850"/>
  <c r="I850"/>
  <c r="L849"/>
  <c r="K849"/>
  <c r="J849"/>
  <c r="I849"/>
  <c r="L848"/>
  <c r="K848"/>
  <c r="J848"/>
  <c r="I848"/>
  <c r="L847"/>
  <c r="K847"/>
  <c r="J847"/>
  <c r="I847"/>
  <c r="L846"/>
  <c r="K846"/>
  <c r="J846"/>
  <c r="I846"/>
  <c r="L845"/>
  <c r="K845"/>
  <c r="J845"/>
  <c r="I845"/>
  <c r="L844"/>
  <c r="K844"/>
  <c r="J844"/>
  <c r="I844"/>
  <c r="L843"/>
  <c r="K843"/>
  <c r="J843"/>
  <c r="I843"/>
  <c r="L842"/>
  <c r="K842"/>
  <c r="J842"/>
  <c r="I842"/>
  <c r="L841"/>
  <c r="K841"/>
  <c r="J841"/>
  <c r="I841"/>
  <c r="L840"/>
  <c r="K840"/>
  <c r="J840"/>
  <c r="I840"/>
  <c r="L839"/>
  <c r="K839"/>
  <c r="J839"/>
  <c r="I839"/>
  <c r="L838"/>
  <c r="K838"/>
  <c r="J838"/>
  <c r="I838"/>
  <c r="L837"/>
  <c r="K837"/>
  <c r="J837"/>
  <c r="I837"/>
  <c r="L836"/>
  <c r="K836"/>
  <c r="J836"/>
  <c r="I836"/>
  <c r="L835"/>
  <c r="K835"/>
  <c r="J835"/>
  <c r="I835"/>
  <c r="L834"/>
  <c r="K834"/>
  <c r="J834"/>
  <c r="I834"/>
  <c r="L833"/>
  <c r="K833"/>
  <c r="J833"/>
  <c r="I833"/>
  <c r="L832"/>
  <c r="K832"/>
  <c r="J832"/>
  <c r="I832"/>
  <c r="L831"/>
  <c r="K831"/>
  <c r="J831"/>
  <c r="I831"/>
  <c r="L830"/>
  <c r="K830"/>
  <c r="J830"/>
  <c r="I830"/>
  <c r="L829"/>
  <c r="K829"/>
  <c r="J829"/>
  <c r="I829"/>
  <c r="L828"/>
  <c r="K828"/>
  <c r="J828"/>
  <c r="I828"/>
  <c r="L827"/>
  <c r="K827"/>
  <c r="J827"/>
  <c r="I827"/>
  <c r="L826"/>
  <c r="K826"/>
  <c r="J826"/>
  <c r="I826"/>
  <c r="L825"/>
  <c r="K825"/>
  <c r="J825"/>
  <c r="I825"/>
  <c r="L824"/>
  <c r="K824"/>
  <c r="J824"/>
  <c r="I824"/>
  <c r="L823"/>
  <c r="K823"/>
  <c r="J823"/>
  <c r="I823"/>
  <c r="L822"/>
  <c r="K822"/>
  <c r="J822"/>
  <c r="I822"/>
  <c r="L821"/>
  <c r="K821"/>
  <c r="J821"/>
  <c r="I821"/>
  <c r="L820"/>
  <c r="K820"/>
  <c r="J820"/>
  <c r="I820"/>
  <c r="L819"/>
  <c r="K819"/>
  <c r="J819"/>
  <c r="I819"/>
  <c r="L818"/>
  <c r="K818"/>
  <c r="J818"/>
  <c r="I818"/>
  <c r="L817"/>
  <c r="K817"/>
  <c r="J817"/>
  <c r="I817"/>
  <c r="L816"/>
  <c r="K816"/>
  <c r="J816"/>
  <c r="I816"/>
  <c r="L815"/>
  <c r="K815"/>
  <c r="J815"/>
  <c r="I815"/>
  <c r="L814"/>
  <c r="K814"/>
  <c r="J814"/>
  <c r="I814"/>
  <c r="L813"/>
  <c r="K813"/>
  <c r="J813"/>
  <c r="I813"/>
  <c r="L812"/>
  <c r="K812"/>
  <c r="J812"/>
  <c r="I812"/>
  <c r="L811"/>
  <c r="K811"/>
  <c r="J811"/>
  <c r="I811"/>
  <c r="L810"/>
  <c r="K810"/>
  <c r="J810"/>
  <c r="I810"/>
  <c r="L809"/>
  <c r="K809"/>
  <c r="J809"/>
  <c r="I809"/>
  <c r="L808"/>
  <c r="K808"/>
  <c r="J808"/>
  <c r="I808"/>
  <c r="L807"/>
  <c r="K807"/>
  <c r="J807"/>
  <c r="I807"/>
  <c r="L806"/>
  <c r="K806"/>
  <c r="J806"/>
  <c r="I806"/>
  <c r="L805"/>
  <c r="K805"/>
  <c r="J805"/>
  <c r="I805"/>
  <c r="L804"/>
  <c r="K804"/>
  <c r="J804"/>
  <c r="I804"/>
  <c r="L803"/>
  <c r="K803"/>
  <c r="J803"/>
  <c r="I803"/>
  <c r="L802"/>
  <c r="K802"/>
  <c r="J802"/>
  <c r="I802"/>
  <c r="L801"/>
  <c r="K801"/>
  <c r="J801"/>
  <c r="I801"/>
  <c r="L800"/>
  <c r="K800"/>
  <c r="J800"/>
  <c r="I800"/>
  <c r="L799"/>
  <c r="K799"/>
  <c r="J799"/>
  <c r="I799"/>
  <c r="L798"/>
  <c r="K798"/>
  <c r="J798"/>
  <c r="I798"/>
  <c r="L797"/>
  <c r="K797"/>
  <c r="J797"/>
  <c r="I797"/>
  <c r="L796"/>
  <c r="K796"/>
  <c r="J796"/>
  <c r="I796"/>
  <c r="L795"/>
  <c r="K795"/>
  <c r="J795"/>
  <c r="I795"/>
  <c r="L794"/>
  <c r="K794"/>
  <c r="J794"/>
  <c r="I794"/>
  <c r="L793"/>
  <c r="K793"/>
  <c r="J793"/>
  <c r="I793"/>
  <c r="L792"/>
  <c r="K792"/>
  <c r="J792"/>
  <c r="I792"/>
  <c r="L791"/>
  <c r="K791"/>
  <c r="J791"/>
  <c r="I791"/>
  <c r="L790"/>
  <c r="K790"/>
  <c r="J790"/>
  <c r="I790"/>
  <c r="L789"/>
  <c r="K789"/>
  <c r="J789"/>
  <c r="I789"/>
  <c r="L788"/>
  <c r="K788"/>
  <c r="J788"/>
  <c r="I788"/>
  <c r="L787"/>
  <c r="K787"/>
  <c r="J787"/>
  <c r="I787"/>
  <c r="L786"/>
  <c r="K786"/>
  <c r="J786"/>
  <c r="I786"/>
  <c r="L785"/>
  <c r="K785"/>
  <c r="J785"/>
  <c r="I785"/>
  <c r="L784"/>
  <c r="K784"/>
  <c r="J784"/>
  <c r="I784"/>
  <c r="L783"/>
  <c r="K783"/>
  <c r="J783"/>
  <c r="I783"/>
  <c r="L782"/>
  <c r="K782"/>
  <c r="J782"/>
  <c r="I782"/>
  <c r="L781"/>
  <c r="K781"/>
  <c r="J781"/>
  <c r="I781"/>
  <c r="L780"/>
  <c r="K780"/>
  <c r="J780"/>
  <c r="I780"/>
  <c r="L779"/>
  <c r="K779"/>
  <c r="J779"/>
  <c r="I779"/>
  <c r="L778"/>
  <c r="K778"/>
  <c r="J778"/>
  <c r="I778"/>
  <c r="L777"/>
  <c r="K777"/>
  <c r="J777"/>
  <c r="I777"/>
  <c r="L776"/>
  <c r="K776"/>
  <c r="J776"/>
  <c r="I776"/>
  <c r="L775"/>
  <c r="K775"/>
  <c r="J775"/>
  <c r="I775"/>
  <c r="L774"/>
  <c r="K774"/>
  <c r="J774"/>
  <c r="I774"/>
  <c r="L773"/>
  <c r="K773"/>
  <c r="J773"/>
  <c r="I773"/>
  <c r="L772"/>
  <c r="K772"/>
  <c r="J772"/>
  <c r="I772"/>
  <c r="L771"/>
  <c r="K771"/>
  <c r="J771"/>
  <c r="I771"/>
  <c r="L770"/>
  <c r="K770"/>
  <c r="J770"/>
  <c r="I770"/>
  <c r="L769"/>
  <c r="K769"/>
  <c r="J769"/>
  <c r="I769"/>
  <c r="L768"/>
  <c r="K768"/>
  <c r="J768"/>
  <c r="I768"/>
  <c r="L767"/>
  <c r="K767"/>
  <c r="J767"/>
  <c r="I767"/>
  <c r="L766"/>
  <c r="K766"/>
  <c r="J766"/>
  <c r="I766"/>
  <c r="L765"/>
  <c r="K765"/>
  <c r="J765"/>
  <c r="I765"/>
  <c r="L764"/>
  <c r="K764"/>
  <c r="J764"/>
  <c r="I764"/>
  <c r="L763"/>
  <c r="K763"/>
  <c r="J763"/>
  <c r="I763"/>
  <c r="L762"/>
  <c r="K762"/>
  <c r="J762"/>
  <c r="I762"/>
  <c r="L761"/>
  <c r="K761"/>
  <c r="J761"/>
  <c r="I761"/>
  <c r="L760"/>
  <c r="K760"/>
  <c r="J760"/>
  <c r="I760"/>
  <c r="L759"/>
  <c r="K759"/>
  <c r="J759"/>
  <c r="I759"/>
  <c r="L758"/>
  <c r="K758"/>
  <c r="J758"/>
  <c r="I758"/>
  <c r="L757"/>
  <c r="K757"/>
  <c r="J757"/>
  <c r="I757"/>
  <c r="L756"/>
  <c r="K756"/>
  <c r="J756"/>
  <c r="I756"/>
  <c r="L755"/>
  <c r="K755"/>
  <c r="J755"/>
  <c r="I755"/>
  <c r="L754"/>
  <c r="K754"/>
  <c r="J754"/>
  <c r="I754"/>
  <c r="L753"/>
  <c r="K753"/>
  <c r="J753"/>
  <c r="I753"/>
  <c r="L752"/>
  <c r="K752"/>
  <c r="J752"/>
  <c r="I752"/>
  <c r="L751"/>
  <c r="K751"/>
  <c r="J751"/>
  <c r="I751"/>
  <c r="L750"/>
  <c r="K750"/>
  <c r="J750"/>
  <c r="I750"/>
  <c r="L749"/>
  <c r="K749"/>
  <c r="J749"/>
  <c r="I749"/>
  <c r="L748"/>
  <c r="K748"/>
  <c r="J748"/>
  <c r="I748"/>
  <c r="L747"/>
  <c r="K747"/>
  <c r="J747"/>
  <c r="I747"/>
  <c r="L746"/>
  <c r="K746"/>
  <c r="J746"/>
  <c r="I746"/>
  <c r="L745"/>
  <c r="K745"/>
  <c r="J745"/>
  <c r="I745"/>
  <c r="L744"/>
  <c r="K744"/>
  <c r="J744"/>
  <c r="I744"/>
  <c r="L743"/>
  <c r="K743"/>
  <c r="J743"/>
  <c r="I743"/>
  <c r="L742"/>
  <c r="K742"/>
  <c r="J742"/>
  <c r="I742"/>
  <c r="L741"/>
  <c r="K741"/>
  <c r="J741"/>
  <c r="I741"/>
  <c r="L740"/>
  <c r="K740"/>
  <c r="J740"/>
  <c r="I740"/>
  <c r="L739"/>
  <c r="K739"/>
  <c r="J739"/>
  <c r="I739"/>
  <c r="L738"/>
  <c r="K738"/>
  <c r="J738"/>
  <c r="I738"/>
  <c r="L737"/>
  <c r="K737"/>
  <c r="J737"/>
  <c r="I737"/>
  <c r="L736"/>
  <c r="K736"/>
  <c r="J736"/>
  <c r="I736"/>
  <c r="L735"/>
  <c r="K735"/>
  <c r="J735"/>
  <c r="I735"/>
  <c r="L734"/>
  <c r="K734"/>
  <c r="J734"/>
  <c r="I734"/>
  <c r="L733"/>
  <c r="K733"/>
  <c r="J733"/>
  <c r="I733"/>
  <c r="L732"/>
  <c r="K732"/>
  <c r="J732"/>
  <c r="I732"/>
  <c r="L731"/>
  <c r="K731"/>
  <c r="J731"/>
  <c r="I731"/>
  <c r="L730"/>
  <c r="K730"/>
  <c r="J730"/>
  <c r="I730"/>
  <c r="L729"/>
  <c r="K729"/>
  <c r="J729"/>
  <c r="I729"/>
  <c r="L728"/>
  <c r="K728"/>
  <c r="J728"/>
  <c r="I728"/>
  <c r="L727"/>
  <c r="K727"/>
  <c r="J727"/>
  <c r="I727"/>
  <c r="L726"/>
  <c r="K726"/>
  <c r="J726"/>
  <c r="I726"/>
  <c r="L725"/>
  <c r="K725"/>
  <c r="J725"/>
  <c r="I725"/>
  <c r="L724"/>
  <c r="K724"/>
  <c r="J724"/>
  <c r="I724"/>
  <c r="L723"/>
  <c r="K723"/>
  <c r="J723"/>
  <c r="I723"/>
  <c r="L722"/>
  <c r="K722"/>
  <c r="J722"/>
  <c r="I722"/>
  <c r="L721"/>
  <c r="K721"/>
  <c r="J721"/>
  <c r="I721"/>
  <c r="L720"/>
  <c r="K720"/>
  <c r="J720"/>
  <c r="I720"/>
  <c r="L719"/>
  <c r="K719"/>
  <c r="J719"/>
  <c r="I719"/>
  <c r="L718"/>
  <c r="K718"/>
  <c r="J718"/>
  <c r="I718"/>
  <c r="L717"/>
  <c r="K717"/>
  <c r="J717"/>
  <c r="I717"/>
  <c r="L716"/>
  <c r="K716"/>
  <c r="J716"/>
  <c r="I716"/>
  <c r="L715"/>
  <c r="K715"/>
  <c r="J715"/>
  <c r="I715"/>
  <c r="L714"/>
  <c r="K714"/>
  <c r="J714"/>
  <c r="I714"/>
  <c r="L713"/>
  <c r="K713"/>
  <c r="J713"/>
  <c r="I713"/>
  <c r="L712"/>
  <c r="K712"/>
  <c r="J712"/>
  <c r="I712"/>
  <c r="L711"/>
  <c r="K711"/>
  <c r="J711"/>
  <c r="I711"/>
  <c r="L710"/>
  <c r="K710"/>
  <c r="J710"/>
  <c r="I710"/>
  <c r="L709"/>
  <c r="K709"/>
  <c r="J709"/>
  <c r="I709"/>
  <c r="L708"/>
  <c r="K708"/>
  <c r="J708"/>
  <c r="I708"/>
  <c r="L707"/>
  <c r="K707"/>
  <c r="J707"/>
  <c r="I707"/>
  <c r="L706"/>
  <c r="K706"/>
  <c r="J706"/>
  <c r="I706"/>
  <c r="L705"/>
  <c r="K705"/>
  <c r="J705"/>
  <c r="I705"/>
  <c r="L704"/>
  <c r="K704"/>
  <c r="J704"/>
  <c r="I704"/>
  <c r="L703"/>
  <c r="K703"/>
  <c r="J703"/>
  <c r="I703"/>
  <c r="L702"/>
  <c r="K702"/>
  <c r="J702"/>
  <c r="I702"/>
  <c r="L701"/>
  <c r="K701"/>
  <c r="J701"/>
  <c r="I701"/>
  <c r="L700"/>
  <c r="K700"/>
  <c r="J700"/>
  <c r="I700"/>
  <c r="L699"/>
  <c r="K699"/>
  <c r="J699"/>
  <c r="I699"/>
  <c r="L698"/>
  <c r="K698"/>
  <c r="J698"/>
  <c r="I698"/>
  <c r="L697"/>
  <c r="K697"/>
  <c r="J697"/>
  <c r="I697"/>
  <c r="L696"/>
  <c r="K696"/>
  <c r="J696"/>
  <c r="I696"/>
  <c r="L695"/>
  <c r="K695"/>
  <c r="J695"/>
  <c r="I695"/>
  <c r="L694"/>
  <c r="K694"/>
  <c r="J694"/>
  <c r="I694"/>
  <c r="L693"/>
  <c r="K693"/>
  <c r="J693"/>
  <c r="I693"/>
  <c r="L692"/>
  <c r="K692"/>
  <c r="J692"/>
  <c r="I692"/>
  <c r="L691"/>
  <c r="K691"/>
  <c r="J691"/>
  <c r="I691"/>
  <c r="L690"/>
  <c r="K690"/>
  <c r="J690"/>
  <c r="I690"/>
  <c r="L689"/>
  <c r="K689"/>
  <c r="J689"/>
  <c r="I689"/>
  <c r="L688"/>
  <c r="K688"/>
  <c r="J688"/>
  <c r="I688"/>
  <c r="L687"/>
  <c r="K687"/>
  <c r="J687"/>
  <c r="I687"/>
  <c r="L686"/>
  <c r="K686"/>
  <c r="J686"/>
  <c r="I686"/>
  <c r="L685"/>
  <c r="K685"/>
  <c r="J685"/>
  <c r="I685"/>
  <c r="L684"/>
  <c r="K684"/>
  <c r="J684"/>
  <c r="I684"/>
  <c r="L683"/>
  <c r="K683"/>
  <c r="J683"/>
  <c r="I683"/>
  <c r="L682"/>
  <c r="K682"/>
  <c r="J682"/>
  <c r="I682"/>
  <c r="L681"/>
  <c r="K681"/>
  <c r="J681"/>
  <c r="I681"/>
  <c r="L680"/>
  <c r="K680"/>
  <c r="J680"/>
  <c r="I680"/>
  <c r="L679"/>
  <c r="K679"/>
  <c r="J679"/>
  <c r="I679"/>
  <c r="L678"/>
  <c r="K678"/>
  <c r="J678"/>
  <c r="I678"/>
  <c r="L677"/>
  <c r="K677"/>
  <c r="J677"/>
  <c r="I677"/>
  <c r="L676"/>
  <c r="K676"/>
  <c r="J676"/>
  <c r="I676"/>
  <c r="L675"/>
  <c r="K675"/>
  <c r="J675"/>
  <c r="I675"/>
  <c r="L674"/>
  <c r="K674"/>
  <c r="J674"/>
  <c r="I674"/>
  <c r="L673"/>
  <c r="K673"/>
  <c r="J673"/>
  <c r="I673"/>
  <c r="L672"/>
  <c r="K672"/>
  <c r="J672"/>
  <c r="I672"/>
  <c r="L671"/>
  <c r="K671"/>
  <c r="J671"/>
  <c r="I671"/>
  <c r="L670"/>
  <c r="K670"/>
  <c r="J670"/>
  <c r="I670"/>
  <c r="L669"/>
  <c r="K669"/>
  <c r="J669"/>
  <c r="I669"/>
  <c r="L668"/>
  <c r="K668"/>
  <c r="J668"/>
  <c r="I668"/>
  <c r="L667"/>
  <c r="K667"/>
  <c r="J667"/>
  <c r="I667"/>
  <c r="L666"/>
  <c r="K666"/>
  <c r="J666"/>
  <c r="I666"/>
  <c r="L665"/>
  <c r="K665"/>
  <c r="J665"/>
  <c r="I665"/>
  <c r="L664"/>
  <c r="K664"/>
  <c r="J664"/>
  <c r="I664"/>
  <c r="L663"/>
  <c r="K663"/>
  <c r="J663"/>
  <c r="I663"/>
  <c r="L662"/>
  <c r="K662"/>
  <c r="J662"/>
  <c r="I662"/>
  <c r="L661"/>
  <c r="K661"/>
  <c r="J661"/>
  <c r="I661"/>
  <c r="L660"/>
  <c r="K660"/>
  <c r="J660"/>
  <c r="I660"/>
  <c r="L659"/>
  <c r="K659"/>
  <c r="J659"/>
  <c r="I659"/>
  <c r="L658"/>
  <c r="K658"/>
  <c r="J658"/>
  <c r="I658"/>
  <c r="L657"/>
  <c r="K657"/>
  <c r="J657"/>
  <c r="I657"/>
  <c r="L656"/>
  <c r="K656"/>
  <c r="J656"/>
  <c r="I656"/>
  <c r="L655"/>
  <c r="K655"/>
  <c r="J655"/>
  <c r="I655"/>
  <c r="L654"/>
  <c r="K654"/>
  <c r="J654"/>
  <c r="I654"/>
  <c r="L653"/>
  <c r="K653"/>
  <c r="J653"/>
  <c r="I653"/>
  <c r="L652"/>
  <c r="K652"/>
  <c r="J652"/>
  <c r="I652"/>
  <c r="L651"/>
  <c r="K651"/>
  <c r="J651"/>
  <c r="I651"/>
  <c r="L650"/>
  <c r="K650"/>
  <c r="J650"/>
  <c r="I650"/>
  <c r="L649"/>
  <c r="K649"/>
  <c r="J649"/>
  <c r="I649"/>
  <c r="L648"/>
  <c r="K648"/>
  <c r="J648"/>
  <c r="I648"/>
  <c r="L647"/>
  <c r="K647"/>
  <c r="J647"/>
  <c r="I647"/>
  <c r="L646"/>
  <c r="K646"/>
  <c r="J646"/>
  <c r="I646"/>
  <c r="L645"/>
  <c r="K645"/>
  <c r="J645"/>
  <c r="I645"/>
  <c r="L644"/>
  <c r="K644"/>
  <c r="J644"/>
  <c r="I644"/>
  <c r="L643"/>
  <c r="K643"/>
  <c r="J643"/>
  <c r="I643"/>
  <c r="L642"/>
  <c r="K642"/>
  <c r="J642"/>
  <c r="I642"/>
  <c r="L641"/>
  <c r="K641"/>
  <c r="J641"/>
  <c r="I641"/>
  <c r="L640"/>
  <c r="K640"/>
  <c r="J640"/>
  <c r="I640"/>
  <c r="L639"/>
  <c r="K639"/>
  <c r="J639"/>
  <c r="I639"/>
  <c r="L638"/>
  <c r="K638"/>
  <c r="J638"/>
  <c r="I638"/>
  <c r="L637"/>
  <c r="K637"/>
  <c r="J637"/>
  <c r="I637"/>
  <c r="L636"/>
  <c r="K636"/>
  <c r="J636"/>
  <c r="I636"/>
  <c r="L635"/>
  <c r="K635"/>
  <c r="J635"/>
  <c r="I635"/>
  <c r="L634"/>
  <c r="K634"/>
  <c r="J634"/>
  <c r="I634"/>
  <c r="L633"/>
  <c r="K633"/>
  <c r="J633"/>
  <c r="I633"/>
  <c r="L632"/>
  <c r="K632"/>
  <c r="J632"/>
  <c r="I632"/>
  <c r="L631"/>
  <c r="K631"/>
  <c r="J631"/>
  <c r="I631"/>
  <c r="L630"/>
  <c r="K630"/>
  <c r="J630"/>
  <c r="I630"/>
  <c r="L629"/>
  <c r="K629"/>
  <c r="J629"/>
  <c r="I629"/>
  <c r="L628"/>
  <c r="K628"/>
  <c r="J628"/>
  <c r="I628"/>
  <c r="L627"/>
  <c r="K627"/>
  <c r="J627"/>
  <c r="I627"/>
  <c r="L626"/>
  <c r="K626"/>
  <c r="J626"/>
  <c r="I626"/>
  <c r="L625"/>
  <c r="K625"/>
  <c r="J625"/>
  <c r="I625"/>
  <c r="L624"/>
  <c r="K624"/>
  <c r="J624"/>
  <c r="I624"/>
  <c r="L623"/>
  <c r="K623"/>
  <c r="J623"/>
  <c r="I623"/>
  <c r="L622"/>
  <c r="K622"/>
  <c r="J622"/>
  <c r="I622"/>
  <c r="L621"/>
  <c r="K621"/>
  <c r="J621"/>
  <c r="I621"/>
  <c r="L620"/>
  <c r="K620"/>
  <c r="J620"/>
  <c r="I620"/>
  <c r="L619"/>
  <c r="K619"/>
  <c r="J619"/>
  <c r="I619"/>
  <c r="L618"/>
  <c r="K618"/>
  <c r="J618"/>
  <c r="I618"/>
  <c r="L617"/>
  <c r="K617"/>
  <c r="J617"/>
  <c r="I617"/>
  <c r="L616"/>
  <c r="K616"/>
  <c r="J616"/>
  <c r="I616"/>
  <c r="L615"/>
  <c r="K615"/>
  <c r="J615"/>
  <c r="I615"/>
  <c r="L614"/>
  <c r="K614"/>
  <c r="J614"/>
  <c r="I614"/>
  <c r="L613"/>
  <c r="K613"/>
  <c r="J613"/>
  <c r="I613"/>
  <c r="L612"/>
  <c r="K612"/>
  <c r="J612"/>
  <c r="I612"/>
  <c r="L611"/>
  <c r="K611"/>
  <c r="J611"/>
  <c r="I611"/>
  <c r="L610"/>
  <c r="K610"/>
  <c r="J610"/>
  <c r="I610"/>
  <c r="L609"/>
  <c r="K609"/>
  <c r="J609"/>
  <c r="I609"/>
  <c r="L608"/>
  <c r="K608"/>
  <c r="J608"/>
  <c r="I608"/>
  <c r="L607"/>
  <c r="K607"/>
  <c r="J607"/>
  <c r="I607"/>
  <c r="L606"/>
  <c r="K606"/>
  <c r="J606"/>
  <c r="I606"/>
  <c r="L605"/>
  <c r="K605"/>
  <c r="J605"/>
  <c r="I605"/>
  <c r="L604"/>
  <c r="K604"/>
  <c r="J604"/>
  <c r="I604"/>
  <c r="L603"/>
  <c r="K603"/>
  <c r="J603"/>
  <c r="I603"/>
  <c r="L602"/>
  <c r="K602"/>
  <c r="J602"/>
  <c r="I602"/>
  <c r="L601"/>
  <c r="K601"/>
  <c r="J601"/>
  <c r="I601"/>
  <c r="L600"/>
  <c r="K600"/>
  <c r="J600"/>
  <c r="I600"/>
  <c r="L599"/>
  <c r="K599"/>
  <c r="J599"/>
  <c r="I599"/>
  <c r="L598"/>
  <c r="K598"/>
  <c r="J598"/>
  <c r="I598"/>
  <c r="L597"/>
  <c r="K597"/>
  <c r="J597"/>
  <c r="I597"/>
  <c r="L596"/>
  <c r="K596"/>
  <c r="J596"/>
  <c r="I596"/>
  <c r="L595"/>
  <c r="K595"/>
  <c r="J595"/>
  <c r="I595"/>
  <c r="L594"/>
  <c r="K594"/>
  <c r="J594"/>
  <c r="I594"/>
  <c r="L593"/>
  <c r="K593"/>
  <c r="J593"/>
  <c r="I593"/>
  <c r="L592"/>
  <c r="K592"/>
  <c r="J592"/>
  <c r="I592"/>
  <c r="L591"/>
  <c r="K591"/>
  <c r="J591"/>
  <c r="I591"/>
  <c r="L590"/>
  <c r="K590"/>
  <c r="J590"/>
  <c r="I590"/>
  <c r="L589"/>
  <c r="K589"/>
  <c r="J589"/>
  <c r="I589"/>
  <c r="L588"/>
  <c r="K588"/>
  <c r="J588"/>
  <c r="I588"/>
  <c r="L587"/>
  <c r="K587"/>
  <c r="J587"/>
  <c r="I587"/>
  <c r="L586"/>
  <c r="K586"/>
  <c r="J586"/>
  <c r="I586"/>
  <c r="L585"/>
  <c r="K585"/>
  <c r="J585"/>
  <c r="I585"/>
  <c r="L584"/>
  <c r="K584"/>
  <c r="J584"/>
  <c r="I584"/>
  <c r="L583"/>
  <c r="K583"/>
  <c r="J583"/>
  <c r="I583"/>
  <c r="L582"/>
  <c r="K582"/>
  <c r="J582"/>
  <c r="I582"/>
  <c r="L581"/>
  <c r="K581"/>
  <c r="J581"/>
  <c r="I581"/>
  <c r="L580"/>
  <c r="K580"/>
  <c r="J580"/>
  <c r="I580"/>
  <c r="L579"/>
  <c r="K579"/>
  <c r="J579"/>
  <c r="I579"/>
  <c r="L578"/>
  <c r="K578"/>
  <c r="J578"/>
  <c r="I578"/>
  <c r="L577"/>
  <c r="K577"/>
  <c r="J577"/>
  <c r="I577"/>
  <c r="L576"/>
  <c r="K576"/>
  <c r="J576"/>
  <c r="I576"/>
  <c r="L575"/>
  <c r="K575"/>
  <c r="J575"/>
  <c r="I575"/>
  <c r="L574"/>
  <c r="K574"/>
  <c r="J574"/>
  <c r="I574"/>
  <c r="L573"/>
  <c r="K573"/>
  <c r="J573"/>
  <c r="I573"/>
  <c r="L572"/>
  <c r="K572"/>
  <c r="J572"/>
  <c r="I572"/>
  <c r="L571"/>
  <c r="K571"/>
  <c r="J571"/>
  <c r="I571"/>
  <c r="L570"/>
  <c r="K570"/>
  <c r="J570"/>
  <c r="I570"/>
  <c r="L569"/>
  <c r="K569"/>
  <c r="J569"/>
  <c r="I569"/>
  <c r="L568"/>
  <c r="K568"/>
  <c r="J568"/>
  <c r="I568"/>
  <c r="L567"/>
  <c r="K567"/>
  <c r="J567"/>
  <c r="I567"/>
  <c r="L566"/>
  <c r="K566"/>
  <c r="J566"/>
  <c r="I566"/>
  <c r="L565"/>
  <c r="K565"/>
  <c r="J565"/>
  <c r="I565"/>
  <c r="L564"/>
  <c r="K564"/>
  <c r="J564"/>
  <c r="I564"/>
  <c r="L563"/>
  <c r="K563"/>
  <c r="J563"/>
  <c r="I563"/>
  <c r="L562"/>
  <c r="K562"/>
  <c r="J562"/>
  <c r="I562"/>
  <c r="L561"/>
  <c r="K561"/>
  <c r="J561"/>
  <c r="I561"/>
  <c r="L560"/>
  <c r="K560"/>
  <c r="J560"/>
  <c r="I560"/>
  <c r="L559"/>
  <c r="K559"/>
  <c r="J559"/>
  <c r="I559"/>
  <c r="L558"/>
  <c r="K558"/>
  <c r="J558"/>
  <c r="I558"/>
  <c r="L557"/>
  <c r="K557"/>
  <c r="J557"/>
  <c r="I557"/>
  <c r="L556"/>
  <c r="K556"/>
  <c r="J556"/>
  <c r="I556"/>
  <c r="L555"/>
  <c r="K555"/>
  <c r="J555"/>
  <c r="I555"/>
  <c r="L554"/>
  <c r="K554"/>
  <c r="J554"/>
  <c r="I554"/>
  <c r="L553"/>
  <c r="K553"/>
  <c r="J553"/>
  <c r="I553"/>
  <c r="L552"/>
  <c r="K552"/>
  <c r="J552"/>
  <c r="I552"/>
  <c r="L551"/>
  <c r="K551"/>
  <c r="J551"/>
  <c r="I551"/>
  <c r="L550"/>
  <c r="K550"/>
  <c r="J550"/>
  <c r="I550"/>
  <c r="L549"/>
  <c r="K549"/>
  <c r="J549"/>
  <c r="I549"/>
  <c r="L548"/>
  <c r="K548"/>
  <c r="J548"/>
  <c r="I548"/>
  <c r="L547"/>
  <c r="K547"/>
  <c r="J547"/>
  <c r="I547"/>
  <c r="L546"/>
  <c r="K546"/>
  <c r="J546"/>
  <c r="I546"/>
  <c r="L545"/>
  <c r="K545"/>
  <c r="J545"/>
  <c r="I545"/>
  <c r="L544"/>
  <c r="K544"/>
  <c r="J544"/>
  <c r="I544"/>
  <c r="L543"/>
  <c r="K543"/>
  <c r="J543"/>
  <c r="I543"/>
  <c r="L542"/>
  <c r="K542"/>
  <c r="J542"/>
  <c r="I542"/>
  <c r="L541"/>
  <c r="K541"/>
  <c r="J541"/>
  <c r="I541"/>
  <c r="L540"/>
  <c r="K540"/>
  <c r="J540"/>
  <c r="I540"/>
  <c r="L539"/>
  <c r="K539"/>
  <c r="J539"/>
  <c r="I539"/>
  <c r="L538"/>
  <c r="K538"/>
  <c r="J538"/>
  <c r="I538"/>
  <c r="L537"/>
  <c r="K537"/>
  <c r="J537"/>
  <c r="I537"/>
  <c r="L536"/>
  <c r="K536"/>
  <c r="J536"/>
  <c r="I536"/>
  <c r="L535"/>
  <c r="K535"/>
  <c r="J535"/>
  <c r="I535"/>
  <c r="L534"/>
  <c r="K534"/>
  <c r="J534"/>
  <c r="I534"/>
  <c r="L533"/>
  <c r="K533"/>
  <c r="J533"/>
  <c r="I533"/>
  <c r="L532"/>
  <c r="K532"/>
  <c r="J532"/>
  <c r="I532"/>
  <c r="L531"/>
  <c r="K531"/>
  <c r="J531"/>
  <c r="I531"/>
  <c r="L530"/>
  <c r="K530"/>
  <c r="J530"/>
  <c r="I530"/>
  <c r="L529"/>
  <c r="K529"/>
  <c r="J529"/>
  <c r="I529"/>
  <c r="L528"/>
  <c r="K528"/>
  <c r="J528"/>
  <c r="I528"/>
  <c r="L527"/>
  <c r="K527"/>
  <c r="J527"/>
  <c r="I527"/>
  <c r="L526"/>
  <c r="K526"/>
  <c r="J526"/>
  <c r="I526"/>
  <c r="L525"/>
  <c r="K525"/>
  <c r="J525"/>
  <c r="I525"/>
  <c r="L524"/>
  <c r="K524"/>
  <c r="J524"/>
  <c r="I524"/>
  <c r="L523"/>
  <c r="K523"/>
  <c r="J523"/>
  <c r="I523"/>
  <c r="L522"/>
  <c r="K522"/>
  <c r="J522"/>
  <c r="I522"/>
  <c r="L521"/>
  <c r="K521"/>
  <c r="J521"/>
  <c r="I521"/>
  <c r="L520"/>
  <c r="K520"/>
  <c r="J520"/>
  <c r="I520"/>
  <c r="L519"/>
  <c r="K519"/>
  <c r="J519"/>
  <c r="I519"/>
  <c r="L518"/>
  <c r="K518"/>
  <c r="J518"/>
  <c r="I518"/>
  <c r="L517"/>
  <c r="K517"/>
  <c r="J517"/>
  <c r="I517"/>
  <c r="L516"/>
  <c r="K516"/>
  <c r="J516"/>
  <c r="I516"/>
  <c r="L515"/>
  <c r="K515"/>
  <c r="J515"/>
  <c r="I515"/>
  <c r="L514"/>
  <c r="K514"/>
  <c r="J514"/>
  <c r="I514"/>
  <c r="L513"/>
  <c r="K513"/>
  <c r="J513"/>
  <c r="I513"/>
  <c r="L512"/>
  <c r="K512"/>
  <c r="J512"/>
  <c r="I512"/>
  <c r="L511"/>
  <c r="K511"/>
  <c r="J511"/>
  <c r="I511"/>
  <c r="L510"/>
  <c r="K510"/>
  <c r="J510"/>
  <c r="I510"/>
  <c r="L509"/>
  <c r="K509"/>
  <c r="J509"/>
  <c r="I509"/>
  <c r="L508"/>
  <c r="K508"/>
  <c r="J508"/>
  <c r="I508"/>
  <c r="L507"/>
  <c r="K507"/>
  <c r="J507"/>
  <c r="I507"/>
  <c r="L506"/>
  <c r="K506"/>
  <c r="J506"/>
  <c r="I506"/>
  <c r="L505"/>
  <c r="K505"/>
  <c r="J505"/>
  <c r="I505"/>
  <c r="L504"/>
  <c r="K504"/>
  <c r="J504"/>
  <c r="I504"/>
  <c r="L503"/>
  <c r="K503"/>
  <c r="J503"/>
  <c r="I503"/>
  <c r="L502"/>
  <c r="K502"/>
  <c r="J502"/>
  <c r="I502"/>
  <c r="L501"/>
  <c r="K501"/>
  <c r="J501"/>
  <c r="I501"/>
  <c r="L500"/>
  <c r="K500"/>
  <c r="J500"/>
  <c r="I500"/>
  <c r="L499"/>
  <c r="K499"/>
  <c r="J499"/>
  <c r="I499"/>
  <c r="L498"/>
  <c r="K498"/>
  <c r="J498"/>
  <c r="I498"/>
  <c r="L497"/>
  <c r="K497"/>
  <c r="J497"/>
  <c r="I497"/>
  <c r="L496"/>
  <c r="K496"/>
  <c r="J496"/>
  <c r="I496"/>
  <c r="L495"/>
  <c r="K495"/>
  <c r="J495"/>
  <c r="I495"/>
  <c r="L494"/>
  <c r="K494"/>
  <c r="J494"/>
  <c r="I494"/>
  <c r="L493"/>
  <c r="K493"/>
  <c r="J493"/>
  <c r="I493"/>
  <c r="L492"/>
  <c r="K492"/>
  <c r="J492"/>
  <c r="I492"/>
  <c r="L491"/>
  <c r="K491"/>
  <c r="J491"/>
  <c r="I491"/>
  <c r="L490"/>
  <c r="K490"/>
  <c r="J490"/>
  <c r="I490"/>
  <c r="L489"/>
  <c r="K489"/>
  <c r="J489"/>
  <c r="I489"/>
  <c r="L488"/>
  <c r="K488"/>
  <c r="J488"/>
  <c r="I488"/>
  <c r="L487"/>
  <c r="K487"/>
  <c r="J487"/>
  <c r="I487"/>
  <c r="L486"/>
  <c r="K486"/>
  <c r="J486"/>
  <c r="I486"/>
  <c r="L485"/>
  <c r="K485"/>
  <c r="J485"/>
  <c r="I485"/>
  <c r="L484"/>
  <c r="K484"/>
  <c r="J484"/>
  <c r="I484"/>
  <c r="L483"/>
  <c r="K483"/>
  <c r="J483"/>
  <c r="I483"/>
  <c r="L482"/>
  <c r="K482"/>
  <c r="J482"/>
  <c r="I482"/>
  <c r="L481"/>
  <c r="K481"/>
  <c r="J481"/>
  <c r="I481"/>
  <c r="L480"/>
  <c r="K480"/>
  <c r="J480"/>
  <c r="I480"/>
  <c r="L479"/>
  <c r="K479"/>
  <c r="J479"/>
  <c r="I479"/>
  <c r="L478"/>
  <c r="K478"/>
  <c r="J478"/>
  <c r="I478"/>
  <c r="L477"/>
  <c r="K477"/>
  <c r="J477"/>
  <c r="I477"/>
  <c r="L476"/>
  <c r="K476"/>
  <c r="J476"/>
  <c r="I476"/>
  <c r="L475"/>
  <c r="K475"/>
  <c r="J475"/>
  <c r="I475"/>
  <c r="L474"/>
  <c r="K474"/>
  <c r="J474"/>
  <c r="I474"/>
  <c r="L473"/>
  <c r="K473"/>
  <c r="J473"/>
  <c r="I473"/>
  <c r="L472"/>
  <c r="K472"/>
  <c r="J472"/>
  <c r="I472"/>
  <c r="L471"/>
  <c r="K471"/>
  <c r="J471"/>
  <c r="I471"/>
  <c r="L470"/>
  <c r="K470"/>
  <c r="J470"/>
  <c r="I470"/>
  <c r="L469"/>
  <c r="K469"/>
  <c r="J469"/>
  <c r="I469"/>
  <c r="L468"/>
  <c r="K468"/>
  <c r="J468"/>
  <c r="I468"/>
  <c r="L467"/>
  <c r="K467"/>
  <c r="J467"/>
  <c r="I467"/>
  <c r="L466"/>
  <c r="K466"/>
  <c r="J466"/>
  <c r="I466"/>
  <c r="L465"/>
  <c r="K465"/>
  <c r="J465"/>
  <c r="I465"/>
  <c r="L464"/>
  <c r="K464"/>
  <c r="J464"/>
  <c r="I464"/>
  <c r="L463"/>
  <c r="K463"/>
  <c r="J463"/>
  <c r="I463"/>
  <c r="L462"/>
  <c r="K462"/>
  <c r="J462"/>
  <c r="I462"/>
  <c r="L461"/>
  <c r="K461"/>
  <c r="J461"/>
  <c r="I461"/>
  <c r="L460"/>
  <c r="K460"/>
  <c r="J460"/>
  <c r="I460"/>
  <c r="L459"/>
  <c r="K459"/>
  <c r="J459"/>
  <c r="I459"/>
  <c r="L458"/>
  <c r="K458"/>
  <c r="J458"/>
  <c r="I458"/>
  <c r="L457"/>
  <c r="K457"/>
  <c r="J457"/>
  <c r="I457"/>
  <c r="L456"/>
  <c r="K456"/>
  <c r="J456"/>
  <c r="I456"/>
  <c r="L455"/>
  <c r="K455"/>
  <c r="J455"/>
  <c r="I455"/>
  <c r="L454"/>
  <c r="K454"/>
  <c r="J454"/>
  <c r="I454"/>
  <c r="L453"/>
  <c r="K453"/>
  <c r="J453"/>
  <c r="I453"/>
  <c r="L452"/>
  <c r="K452"/>
  <c r="J452"/>
  <c r="I452"/>
  <c r="L451"/>
  <c r="K451"/>
  <c r="J451"/>
  <c r="I451"/>
  <c r="L450"/>
  <c r="K450"/>
  <c r="J450"/>
  <c r="I450"/>
  <c r="L449"/>
  <c r="K449"/>
  <c r="J449"/>
  <c r="I449"/>
  <c r="L448"/>
  <c r="K448"/>
  <c r="J448"/>
  <c r="I448"/>
  <c r="L447"/>
  <c r="K447"/>
  <c r="J447"/>
  <c r="I447"/>
  <c r="L446"/>
  <c r="K446"/>
  <c r="J446"/>
  <c r="I446"/>
  <c r="L445"/>
  <c r="K445"/>
  <c r="J445"/>
  <c r="I445"/>
  <c r="L444"/>
  <c r="K444"/>
  <c r="J444"/>
  <c r="I444"/>
  <c r="L443"/>
  <c r="K443"/>
  <c r="J443"/>
  <c r="I443"/>
  <c r="L442"/>
  <c r="K442"/>
  <c r="J442"/>
  <c r="I442"/>
  <c r="L441"/>
  <c r="K441"/>
  <c r="J441"/>
  <c r="I441"/>
  <c r="L440"/>
  <c r="K440"/>
  <c r="J440"/>
  <c r="I440"/>
  <c r="L439"/>
  <c r="K439"/>
  <c r="J439"/>
  <c r="I439"/>
  <c r="L438"/>
  <c r="K438"/>
  <c r="J438"/>
  <c r="I438"/>
  <c r="L437"/>
  <c r="K437"/>
  <c r="J437"/>
  <c r="I437"/>
  <c r="L436"/>
  <c r="K436"/>
  <c r="J436"/>
  <c r="I436"/>
  <c r="L435"/>
  <c r="K435"/>
  <c r="J435"/>
  <c r="I435"/>
  <c r="L434"/>
  <c r="K434"/>
  <c r="J434"/>
  <c r="I434"/>
  <c r="L433"/>
  <c r="K433"/>
  <c r="J433"/>
  <c r="I433"/>
  <c r="L432"/>
  <c r="K432"/>
  <c r="J432"/>
  <c r="I432"/>
  <c r="L431"/>
  <c r="K431"/>
  <c r="J431"/>
  <c r="I431"/>
  <c r="L430"/>
  <c r="K430"/>
  <c r="J430"/>
  <c r="I430"/>
  <c r="L429"/>
  <c r="K429"/>
  <c r="J429"/>
  <c r="I429"/>
  <c r="L428"/>
  <c r="K428"/>
  <c r="J428"/>
  <c r="I428"/>
  <c r="L427"/>
  <c r="K427"/>
  <c r="J427"/>
  <c r="I427"/>
  <c r="L426"/>
  <c r="K426"/>
  <c r="J426"/>
  <c r="I426"/>
  <c r="L425"/>
  <c r="K425"/>
  <c r="J425"/>
  <c r="I425"/>
  <c r="L424"/>
  <c r="K424"/>
  <c r="J424"/>
  <c r="I424"/>
  <c r="L423"/>
  <c r="K423"/>
  <c r="J423"/>
  <c r="I423"/>
  <c r="L422"/>
  <c r="K422"/>
  <c r="J422"/>
  <c r="I422"/>
  <c r="L421"/>
  <c r="K421"/>
  <c r="J421"/>
  <c r="I421"/>
  <c r="L420"/>
  <c r="K420"/>
  <c r="J420"/>
  <c r="I420"/>
  <c r="L419"/>
  <c r="K419"/>
  <c r="J419"/>
  <c r="I419"/>
  <c r="L418"/>
  <c r="K418"/>
  <c r="J418"/>
  <c r="I418"/>
  <c r="L417"/>
  <c r="K417"/>
  <c r="J417"/>
  <c r="I417"/>
  <c r="L416"/>
  <c r="K416"/>
  <c r="J416"/>
  <c r="I416"/>
  <c r="L415"/>
  <c r="K415"/>
  <c r="J415"/>
  <c r="I415"/>
  <c r="L414"/>
  <c r="K414"/>
  <c r="J414"/>
  <c r="I414"/>
  <c r="L413"/>
  <c r="K413"/>
  <c r="J413"/>
  <c r="I413"/>
  <c r="L412"/>
  <c r="K412"/>
  <c r="J412"/>
  <c r="I412"/>
  <c r="L411"/>
  <c r="K411"/>
  <c r="J411"/>
  <c r="I411"/>
  <c r="L410"/>
  <c r="K410"/>
  <c r="J410"/>
  <c r="I410"/>
  <c r="L409"/>
  <c r="K409"/>
  <c r="J409"/>
  <c r="I409"/>
  <c r="L408"/>
  <c r="K408"/>
  <c r="J408"/>
  <c r="I408"/>
  <c r="L407"/>
  <c r="K407"/>
  <c r="J407"/>
  <c r="I407"/>
  <c r="L406"/>
  <c r="K406"/>
  <c r="J406"/>
  <c r="I406"/>
  <c r="L405"/>
  <c r="K405"/>
  <c r="J405"/>
  <c r="I405"/>
  <c r="L404"/>
  <c r="K404"/>
  <c r="J404"/>
  <c r="I404"/>
  <c r="L403"/>
  <c r="K403"/>
  <c r="J403"/>
  <c r="I403"/>
  <c r="L402"/>
  <c r="K402"/>
  <c r="J402"/>
  <c r="I402"/>
  <c r="L401"/>
  <c r="K401"/>
  <c r="J401"/>
  <c r="I401"/>
  <c r="L400"/>
  <c r="K400"/>
  <c r="J400"/>
  <c r="I400"/>
  <c r="L399"/>
  <c r="K399"/>
  <c r="J399"/>
  <c r="I399"/>
  <c r="L398"/>
  <c r="K398"/>
  <c r="J398"/>
  <c r="I398"/>
  <c r="L397"/>
  <c r="K397"/>
  <c r="J397"/>
  <c r="I397"/>
  <c r="L396"/>
  <c r="K396"/>
  <c r="J396"/>
  <c r="I396"/>
  <c r="L395"/>
  <c r="K395"/>
  <c r="J395"/>
  <c r="I395"/>
  <c r="L394"/>
  <c r="K394"/>
  <c r="J394"/>
  <c r="I394"/>
  <c r="L393"/>
  <c r="K393"/>
  <c r="J393"/>
  <c r="I393"/>
  <c r="L392"/>
  <c r="K392"/>
  <c r="J392"/>
  <c r="I392"/>
  <c r="L391"/>
  <c r="K391"/>
  <c r="J391"/>
  <c r="I391"/>
  <c r="L390"/>
  <c r="K390"/>
  <c r="J390"/>
  <c r="I390"/>
  <c r="L389"/>
  <c r="K389"/>
  <c r="J389"/>
  <c r="I389"/>
  <c r="L388"/>
  <c r="K388"/>
  <c r="J388"/>
  <c r="I388"/>
  <c r="L387"/>
  <c r="K387"/>
  <c r="J387"/>
  <c r="I387"/>
  <c r="L386"/>
  <c r="K386"/>
  <c r="J386"/>
  <c r="I386"/>
  <c r="L385"/>
  <c r="K385"/>
  <c r="J385"/>
  <c r="I385"/>
  <c r="L384"/>
  <c r="K384"/>
  <c r="J384"/>
  <c r="I384"/>
  <c r="L383"/>
  <c r="K383"/>
  <c r="J383"/>
  <c r="I383"/>
  <c r="L382"/>
  <c r="K382"/>
  <c r="J382"/>
  <c r="I382"/>
  <c r="L381"/>
  <c r="K381"/>
  <c r="J381"/>
  <c r="I381"/>
  <c r="L380"/>
  <c r="K380"/>
  <c r="J380"/>
  <c r="I380"/>
  <c r="L379"/>
  <c r="K379"/>
  <c r="J379"/>
  <c r="I379"/>
  <c r="L378"/>
  <c r="K378"/>
  <c r="J378"/>
  <c r="I378"/>
  <c r="L377"/>
  <c r="K377"/>
  <c r="J377"/>
  <c r="I377"/>
  <c r="L376"/>
  <c r="K376"/>
  <c r="J376"/>
  <c r="I376"/>
  <c r="L375"/>
  <c r="K375"/>
  <c r="J375"/>
  <c r="I375"/>
  <c r="L374"/>
  <c r="K374"/>
  <c r="J374"/>
  <c r="I374"/>
  <c r="L373"/>
  <c r="K373"/>
  <c r="J373"/>
  <c r="I373"/>
  <c r="L372"/>
  <c r="K372"/>
  <c r="J372"/>
  <c r="I372"/>
  <c r="L371"/>
  <c r="K371"/>
  <c r="J371"/>
  <c r="I371"/>
  <c r="L370"/>
  <c r="K370"/>
  <c r="J370"/>
  <c r="I370"/>
  <c r="L369"/>
  <c r="K369"/>
  <c r="J369"/>
  <c r="I369"/>
  <c r="L368"/>
  <c r="K368"/>
  <c r="J368"/>
  <c r="I368"/>
  <c r="L367"/>
  <c r="K367"/>
  <c r="J367"/>
  <c r="I367"/>
  <c r="L366"/>
  <c r="K366"/>
  <c r="J366"/>
  <c r="I366"/>
  <c r="L365"/>
  <c r="K365"/>
  <c r="J365"/>
  <c r="I365"/>
  <c r="L364"/>
  <c r="K364"/>
  <c r="J364"/>
  <c r="I364"/>
  <c r="L363"/>
  <c r="K363"/>
  <c r="J363"/>
  <c r="I363"/>
  <c r="L362"/>
  <c r="K362"/>
  <c r="J362"/>
  <c r="I362"/>
  <c r="L361"/>
  <c r="K361"/>
  <c r="J361"/>
  <c r="I361"/>
  <c r="L360"/>
  <c r="K360"/>
  <c r="J360"/>
  <c r="I360"/>
  <c r="L359"/>
  <c r="K359"/>
  <c r="J359"/>
  <c r="I359"/>
  <c r="L358"/>
  <c r="K358"/>
  <c r="J358"/>
  <c r="I358"/>
  <c r="L357"/>
  <c r="K357"/>
  <c r="J357"/>
  <c r="I357"/>
  <c r="L356"/>
  <c r="K356"/>
  <c r="J356"/>
  <c r="I356"/>
  <c r="L355"/>
  <c r="K355"/>
  <c r="J355"/>
  <c r="I355"/>
  <c r="L354"/>
  <c r="K354"/>
  <c r="J354"/>
  <c r="I354"/>
  <c r="L353"/>
  <c r="K353"/>
  <c r="J353"/>
  <c r="I353"/>
  <c r="L352"/>
  <c r="K352"/>
  <c r="J352"/>
  <c r="I352"/>
  <c r="L351"/>
  <c r="K351"/>
  <c r="J351"/>
  <c r="I351"/>
  <c r="L350"/>
  <c r="K350"/>
  <c r="J350"/>
  <c r="I350"/>
  <c r="L349"/>
  <c r="K349"/>
  <c r="J349"/>
  <c r="I349"/>
  <c r="L348"/>
  <c r="K348"/>
  <c r="J348"/>
  <c r="I348"/>
  <c r="L347"/>
  <c r="K347"/>
  <c r="J347"/>
  <c r="I347"/>
  <c r="L346"/>
  <c r="K346"/>
  <c r="J346"/>
  <c r="I346"/>
  <c r="L345"/>
  <c r="K345"/>
  <c r="J345"/>
  <c r="I345"/>
  <c r="L344"/>
  <c r="K344"/>
  <c r="J344"/>
  <c r="I344"/>
  <c r="L343"/>
  <c r="K343"/>
  <c r="J343"/>
  <c r="I343"/>
  <c r="L342"/>
  <c r="K342"/>
  <c r="J342"/>
  <c r="I342"/>
  <c r="L341"/>
  <c r="K341"/>
  <c r="J341"/>
  <c r="I341"/>
  <c r="L340"/>
  <c r="K340"/>
  <c r="J340"/>
  <c r="I340"/>
  <c r="L339"/>
  <c r="K339"/>
  <c r="J339"/>
  <c r="I339"/>
  <c r="L338"/>
  <c r="K338"/>
  <c r="J338"/>
  <c r="I338"/>
  <c r="L337"/>
  <c r="K337"/>
  <c r="J337"/>
  <c r="I337"/>
  <c r="L336"/>
  <c r="K336"/>
  <c r="J336"/>
  <c r="I336"/>
  <c r="L335"/>
  <c r="K335"/>
  <c r="J335"/>
  <c r="I335"/>
  <c r="L334"/>
  <c r="K334"/>
  <c r="J334"/>
  <c r="I334"/>
  <c r="L333"/>
  <c r="K333"/>
  <c r="J333"/>
  <c r="I333"/>
  <c r="L332"/>
  <c r="K332"/>
  <c r="J332"/>
  <c r="I332"/>
  <c r="L331"/>
  <c r="K331"/>
  <c r="J331"/>
  <c r="I331"/>
  <c r="L330"/>
  <c r="K330"/>
  <c r="J330"/>
  <c r="I330"/>
  <c r="L329"/>
  <c r="K329"/>
  <c r="J329"/>
  <c r="I329"/>
  <c r="L328"/>
  <c r="K328"/>
  <c r="J328"/>
  <c r="I328"/>
  <c r="L327"/>
  <c r="K327"/>
  <c r="J327"/>
  <c r="I327"/>
  <c r="L326"/>
  <c r="K326"/>
  <c r="J326"/>
  <c r="I326"/>
  <c r="L325"/>
  <c r="K325"/>
  <c r="J325"/>
  <c r="I325"/>
  <c r="L324"/>
  <c r="K324"/>
  <c r="J324"/>
  <c r="I324"/>
  <c r="L323"/>
  <c r="K323"/>
  <c r="J323"/>
  <c r="I323"/>
  <c r="L322"/>
  <c r="K322"/>
  <c r="J322"/>
  <c r="I322"/>
  <c r="L321"/>
  <c r="K321"/>
  <c r="J321"/>
  <c r="I321"/>
  <c r="L320"/>
  <c r="K320"/>
  <c r="J320"/>
  <c r="I320"/>
  <c r="L319"/>
  <c r="K319"/>
  <c r="J319"/>
  <c r="I319"/>
  <c r="L318"/>
  <c r="K318"/>
  <c r="J318"/>
  <c r="I318"/>
  <c r="L317"/>
  <c r="K317"/>
  <c r="J317"/>
  <c r="I317"/>
  <c r="L316"/>
  <c r="K316"/>
  <c r="J316"/>
  <c r="I316"/>
  <c r="L315"/>
  <c r="K315"/>
  <c r="J315"/>
  <c r="I315"/>
  <c r="L314"/>
  <c r="K314"/>
  <c r="J314"/>
  <c r="I314"/>
  <c r="L313"/>
  <c r="K313"/>
  <c r="J313"/>
  <c r="I313"/>
  <c r="L312"/>
  <c r="K312"/>
  <c r="J312"/>
  <c r="I312"/>
  <c r="L311"/>
  <c r="K311"/>
  <c r="J311"/>
  <c r="I311"/>
  <c r="L310"/>
  <c r="K310"/>
  <c r="J310"/>
  <c r="I310"/>
  <c r="L309"/>
  <c r="K309"/>
  <c r="J309"/>
  <c r="I309"/>
  <c r="L308"/>
  <c r="K308"/>
  <c r="J308"/>
  <c r="I308"/>
  <c r="L307"/>
  <c r="K307"/>
  <c r="J307"/>
  <c r="I307"/>
  <c r="L306"/>
  <c r="K306"/>
  <c r="J306"/>
  <c r="I306"/>
  <c r="L305"/>
  <c r="K305"/>
  <c r="J305"/>
  <c r="I305"/>
  <c r="L304"/>
  <c r="K304"/>
  <c r="J304"/>
  <c r="I304"/>
  <c r="L303"/>
  <c r="K303"/>
  <c r="J303"/>
  <c r="I303"/>
  <c r="L302"/>
  <c r="K302"/>
  <c r="J302"/>
  <c r="I302"/>
  <c r="L301"/>
  <c r="K301"/>
  <c r="J301"/>
  <c r="I301"/>
  <c r="L300"/>
  <c r="K300"/>
  <c r="J300"/>
  <c r="I300"/>
  <c r="L299"/>
  <c r="K299"/>
  <c r="J299"/>
  <c r="I299"/>
  <c r="L298"/>
  <c r="K298"/>
  <c r="J298"/>
  <c r="I298"/>
  <c r="L297"/>
  <c r="K297"/>
  <c r="J297"/>
  <c r="I297"/>
  <c r="L296"/>
  <c r="K296"/>
  <c r="J296"/>
  <c r="I296"/>
  <c r="L295"/>
  <c r="K295"/>
  <c r="J295"/>
  <c r="I295"/>
  <c r="L294"/>
  <c r="K294"/>
  <c r="J294"/>
  <c r="I294"/>
  <c r="L293"/>
  <c r="K293"/>
  <c r="J293"/>
  <c r="I293"/>
  <c r="L292"/>
  <c r="K292"/>
  <c r="J292"/>
  <c r="I292"/>
  <c r="L291"/>
  <c r="K291"/>
  <c r="J291"/>
  <c r="I291"/>
  <c r="L290"/>
  <c r="K290"/>
  <c r="J290"/>
  <c r="I290"/>
  <c r="L289"/>
  <c r="K289"/>
  <c r="J289"/>
  <c r="I289"/>
  <c r="L288"/>
  <c r="K288"/>
  <c r="J288"/>
  <c r="I288"/>
  <c r="L287"/>
  <c r="K287"/>
  <c r="J287"/>
  <c r="I287"/>
  <c r="L286"/>
  <c r="K286"/>
  <c r="J286"/>
  <c r="I286"/>
  <c r="L285"/>
  <c r="K285"/>
  <c r="J285"/>
  <c r="I285"/>
  <c r="L284"/>
  <c r="K284"/>
  <c r="J284"/>
  <c r="I284"/>
  <c r="L283"/>
  <c r="K283"/>
  <c r="J283"/>
  <c r="I283"/>
  <c r="L282"/>
  <c r="K282"/>
  <c r="J282"/>
  <c r="I282"/>
  <c r="L281"/>
  <c r="K281"/>
  <c r="J281"/>
  <c r="I281"/>
  <c r="L280"/>
  <c r="K280"/>
  <c r="J280"/>
  <c r="I280"/>
  <c r="L279"/>
  <c r="K279"/>
  <c r="J279"/>
  <c r="I279"/>
  <c r="L278"/>
  <c r="K278"/>
  <c r="J278"/>
  <c r="I278"/>
  <c r="L277"/>
  <c r="K277"/>
  <c r="J277"/>
  <c r="I277"/>
  <c r="L276"/>
  <c r="K276"/>
  <c r="J276"/>
  <c r="I276"/>
  <c r="L275"/>
  <c r="K275"/>
  <c r="J275"/>
  <c r="I275"/>
  <c r="L274"/>
  <c r="K274"/>
  <c r="J274"/>
  <c r="I274"/>
  <c r="L273"/>
  <c r="K273"/>
  <c r="J273"/>
  <c r="I273"/>
  <c r="L272"/>
  <c r="K272"/>
  <c r="J272"/>
  <c r="I272"/>
  <c r="L271"/>
  <c r="K271"/>
  <c r="J271"/>
  <c r="I271"/>
  <c r="L270"/>
  <c r="K270"/>
  <c r="J270"/>
  <c r="I270"/>
  <c r="L269"/>
  <c r="K269"/>
  <c r="J269"/>
  <c r="I269"/>
  <c r="L268"/>
  <c r="K268"/>
  <c r="J268"/>
  <c r="I268"/>
  <c r="L267"/>
  <c r="K267"/>
  <c r="J267"/>
  <c r="I267"/>
  <c r="L266"/>
  <c r="K266"/>
  <c r="J266"/>
  <c r="I266"/>
  <c r="L265"/>
  <c r="K265"/>
  <c r="J265"/>
  <c r="I265"/>
  <c r="L264"/>
  <c r="K264"/>
  <c r="J264"/>
  <c r="I264"/>
  <c r="L263"/>
  <c r="K263"/>
  <c r="J263"/>
  <c r="I263"/>
  <c r="L262"/>
  <c r="K262"/>
  <c r="J262"/>
  <c r="I262"/>
  <c r="L261"/>
  <c r="K261"/>
  <c r="J261"/>
  <c r="I261"/>
  <c r="L260"/>
  <c r="K260"/>
  <c r="J260"/>
  <c r="I260"/>
  <c r="L259"/>
  <c r="K259"/>
  <c r="J259"/>
  <c r="I259"/>
  <c r="L258"/>
  <c r="K258"/>
  <c r="J258"/>
  <c r="I258"/>
  <c r="L257"/>
  <c r="K257"/>
  <c r="J257"/>
  <c r="I257"/>
  <c r="L256"/>
  <c r="K256"/>
  <c r="J256"/>
  <c r="I256"/>
  <c r="L255"/>
  <c r="K255"/>
  <c r="J255"/>
  <c r="I255"/>
  <c r="L254"/>
  <c r="K254"/>
  <c r="J254"/>
  <c r="I254"/>
  <c r="L253"/>
  <c r="K253"/>
  <c r="J253"/>
  <c r="I253"/>
  <c r="L252"/>
  <c r="K252"/>
  <c r="J252"/>
  <c r="I252"/>
  <c r="L251"/>
  <c r="K251"/>
  <c r="J251"/>
  <c r="I251"/>
  <c r="L250"/>
  <c r="K250"/>
  <c r="J250"/>
  <c r="I250"/>
  <c r="L249"/>
  <c r="K249"/>
  <c r="J249"/>
  <c r="I249"/>
  <c r="L248"/>
  <c r="K248"/>
  <c r="J248"/>
  <c r="I248"/>
  <c r="L247"/>
  <c r="K247"/>
  <c r="J247"/>
  <c r="I247"/>
  <c r="L246"/>
  <c r="K246"/>
  <c r="J246"/>
  <c r="I246"/>
  <c r="L245"/>
  <c r="K245"/>
  <c r="J245"/>
  <c r="I245"/>
  <c r="L244"/>
  <c r="K244"/>
  <c r="J244"/>
  <c r="I244"/>
  <c r="L243"/>
  <c r="K243"/>
  <c r="J243"/>
  <c r="I243"/>
  <c r="L242"/>
  <c r="K242"/>
  <c r="J242"/>
  <c r="I242"/>
  <c r="L241"/>
  <c r="K241"/>
  <c r="J241"/>
  <c r="I241"/>
  <c r="L240"/>
  <c r="K240"/>
  <c r="J240"/>
  <c r="I240"/>
  <c r="L239"/>
  <c r="K239"/>
  <c r="J239"/>
  <c r="I239"/>
  <c r="L238"/>
  <c r="K238"/>
  <c r="J238"/>
  <c r="I238"/>
  <c r="L237"/>
  <c r="K237"/>
  <c r="J237"/>
  <c r="I237"/>
  <c r="L236"/>
  <c r="K236"/>
  <c r="J236"/>
  <c r="I236"/>
  <c r="L235"/>
  <c r="K235"/>
  <c r="J235"/>
  <c r="I235"/>
  <c r="L234"/>
  <c r="K234"/>
  <c r="J234"/>
  <c r="I234"/>
  <c r="L233"/>
  <c r="K233"/>
  <c r="J233"/>
  <c r="I233"/>
  <c r="L232"/>
  <c r="K232"/>
  <c r="J232"/>
  <c r="I232"/>
  <c r="L231"/>
  <c r="K231"/>
  <c r="J231"/>
  <c r="I231"/>
  <c r="L230"/>
  <c r="K230"/>
  <c r="J230"/>
  <c r="I230"/>
  <c r="L229"/>
  <c r="K229"/>
  <c r="J229"/>
  <c r="I229"/>
  <c r="L228"/>
  <c r="K228"/>
  <c r="J228"/>
  <c r="I228"/>
  <c r="L227"/>
  <c r="K227"/>
  <c r="J227"/>
  <c r="I227"/>
  <c r="L226"/>
  <c r="K226"/>
  <c r="J226"/>
  <c r="I226"/>
  <c r="L225"/>
  <c r="K225"/>
  <c r="J225"/>
  <c r="I225"/>
  <c r="L224"/>
  <c r="K224"/>
  <c r="J224"/>
  <c r="I224"/>
  <c r="L223"/>
  <c r="K223"/>
  <c r="J223"/>
  <c r="I223"/>
  <c r="L222"/>
  <c r="K222"/>
  <c r="J222"/>
  <c r="I222"/>
  <c r="L221"/>
  <c r="K221"/>
  <c r="J221"/>
  <c r="I221"/>
  <c r="L220"/>
  <c r="K220"/>
  <c r="J220"/>
  <c r="I220"/>
  <c r="L219"/>
  <c r="K219"/>
  <c r="J219"/>
  <c r="I219"/>
  <c r="L218"/>
  <c r="K218"/>
  <c r="J218"/>
  <c r="I218"/>
  <c r="L217"/>
  <c r="K217"/>
  <c r="J217"/>
  <c r="I217"/>
  <c r="L216"/>
  <c r="K216"/>
  <c r="J216"/>
  <c r="I216"/>
  <c r="L215"/>
  <c r="K215"/>
  <c r="J215"/>
  <c r="I215"/>
  <c r="L214"/>
  <c r="K214"/>
  <c r="J214"/>
  <c r="I214"/>
  <c r="L213"/>
  <c r="K213"/>
  <c r="J213"/>
  <c r="I213"/>
  <c r="L212"/>
  <c r="K212"/>
  <c r="J212"/>
  <c r="I212"/>
  <c r="L211"/>
  <c r="K211"/>
  <c r="J211"/>
  <c r="I211"/>
  <c r="L210"/>
  <c r="K210"/>
  <c r="J210"/>
  <c r="I210"/>
  <c r="L209"/>
  <c r="K209"/>
  <c r="J209"/>
  <c r="I209"/>
  <c r="L208"/>
  <c r="K208"/>
  <c r="J208"/>
  <c r="I208"/>
  <c r="L207"/>
  <c r="K207"/>
  <c r="J207"/>
  <c r="I207"/>
  <c r="L206"/>
  <c r="K206"/>
  <c r="J206"/>
  <c r="I206"/>
  <c r="L205"/>
  <c r="K205"/>
  <c r="J205"/>
  <c r="I205"/>
  <c r="L204"/>
  <c r="K204"/>
  <c r="J204"/>
  <c r="I204"/>
  <c r="L203"/>
  <c r="K203"/>
  <c r="J203"/>
  <c r="I203"/>
  <c r="L202"/>
  <c r="K202"/>
  <c r="J202"/>
  <c r="I202"/>
  <c r="L201"/>
  <c r="K201"/>
  <c r="J201"/>
  <c r="I201"/>
  <c r="L200"/>
  <c r="K200"/>
  <c r="J200"/>
  <c r="I200"/>
  <c r="L199"/>
  <c r="K199"/>
  <c r="J199"/>
  <c r="I199"/>
  <c r="L198"/>
  <c r="K198"/>
  <c r="J198"/>
  <c r="I198"/>
  <c r="L197"/>
  <c r="K197"/>
  <c r="J197"/>
  <c r="I197"/>
  <c r="L196"/>
  <c r="K196"/>
  <c r="J196"/>
  <c r="I196"/>
  <c r="L195"/>
  <c r="K195"/>
  <c r="J195"/>
  <c r="I195"/>
  <c r="L194"/>
  <c r="K194"/>
  <c r="J194"/>
  <c r="I194"/>
  <c r="L193"/>
  <c r="K193"/>
  <c r="J193"/>
  <c r="I193"/>
  <c r="L192"/>
  <c r="K192"/>
  <c r="J192"/>
  <c r="I192"/>
  <c r="L191"/>
  <c r="K191"/>
  <c r="J191"/>
  <c r="I191"/>
  <c r="L190"/>
  <c r="K190"/>
  <c r="J190"/>
  <c r="I190"/>
  <c r="L189"/>
  <c r="K189"/>
  <c r="J189"/>
  <c r="I189"/>
  <c r="L188"/>
  <c r="K188"/>
  <c r="J188"/>
  <c r="I188"/>
  <c r="L187"/>
  <c r="K187"/>
  <c r="J187"/>
  <c r="I187"/>
  <c r="L186"/>
  <c r="K186"/>
  <c r="J186"/>
  <c r="I186"/>
  <c r="L185"/>
  <c r="K185"/>
  <c r="J185"/>
  <c r="I185"/>
  <c r="L184"/>
  <c r="K184"/>
  <c r="J184"/>
  <c r="I184"/>
  <c r="L183"/>
  <c r="K183"/>
  <c r="J183"/>
  <c r="I183"/>
  <c r="L182"/>
  <c r="K182"/>
  <c r="J182"/>
  <c r="I182"/>
  <c r="L181"/>
  <c r="K181"/>
  <c r="J181"/>
  <c r="I181"/>
  <c r="L180"/>
  <c r="K180"/>
  <c r="J180"/>
  <c r="I180"/>
  <c r="L179"/>
  <c r="K179"/>
  <c r="J179"/>
  <c r="I179"/>
  <c r="L178"/>
  <c r="K178"/>
  <c r="J178"/>
  <c r="I178"/>
  <c r="L177"/>
  <c r="K177"/>
  <c r="J177"/>
  <c r="I177"/>
  <c r="L176"/>
  <c r="K176"/>
  <c r="J176"/>
  <c r="I176"/>
  <c r="L175"/>
  <c r="K175"/>
  <c r="J175"/>
  <c r="I175"/>
  <c r="L174"/>
  <c r="K174"/>
  <c r="J174"/>
  <c r="I174"/>
  <c r="L173"/>
  <c r="K173"/>
  <c r="J173"/>
  <c r="I173"/>
  <c r="L172"/>
  <c r="K172"/>
  <c r="J172"/>
  <c r="I172"/>
  <c r="L171"/>
  <c r="K171"/>
  <c r="J171"/>
  <c r="I171"/>
  <c r="L170"/>
  <c r="K170"/>
  <c r="J170"/>
  <c r="I170"/>
  <c r="L169"/>
  <c r="K169"/>
  <c r="J169"/>
  <c r="I169"/>
  <c r="L168"/>
  <c r="K168"/>
  <c r="J168"/>
  <c r="I168"/>
  <c r="L167"/>
  <c r="K167"/>
  <c r="J167"/>
  <c r="I167"/>
  <c r="L166"/>
  <c r="K166"/>
  <c r="J166"/>
  <c r="I166"/>
  <c r="L165"/>
  <c r="K165"/>
  <c r="J165"/>
  <c r="I165"/>
  <c r="L164"/>
  <c r="K164"/>
  <c r="J164"/>
  <c r="I164"/>
  <c r="L163"/>
  <c r="K163"/>
  <c r="J163"/>
  <c r="I163"/>
  <c r="L162"/>
  <c r="K162"/>
  <c r="J162"/>
  <c r="I162"/>
  <c r="L161"/>
  <c r="K161"/>
  <c r="J161"/>
  <c r="I161"/>
  <c r="L160"/>
  <c r="K160"/>
  <c r="J160"/>
  <c r="I160"/>
  <c r="L159"/>
  <c r="K159"/>
  <c r="J159"/>
  <c r="I159"/>
  <c r="L158"/>
  <c r="K158"/>
  <c r="J158"/>
  <c r="I158"/>
  <c r="L157"/>
  <c r="K157"/>
  <c r="J157"/>
  <c r="I157"/>
  <c r="L156"/>
  <c r="K156"/>
  <c r="J156"/>
  <c r="I156"/>
  <c r="L155"/>
  <c r="K155"/>
  <c r="J155"/>
  <c r="I155"/>
  <c r="L154"/>
  <c r="K154"/>
  <c r="J154"/>
  <c r="I154"/>
  <c r="L153"/>
  <c r="K153"/>
  <c r="J153"/>
  <c r="I153"/>
  <c r="L152"/>
  <c r="K152"/>
  <c r="J152"/>
  <c r="I152"/>
  <c r="L151"/>
  <c r="K151"/>
  <c r="J151"/>
  <c r="I151"/>
  <c r="L150"/>
  <c r="K150"/>
  <c r="J150"/>
  <c r="I150"/>
  <c r="L149"/>
  <c r="K149"/>
  <c r="J149"/>
  <c r="I149"/>
  <c r="L148"/>
  <c r="K148"/>
  <c r="J148"/>
  <c r="I148"/>
  <c r="L147"/>
  <c r="K147"/>
  <c r="J147"/>
  <c r="I147"/>
  <c r="L146"/>
  <c r="K146"/>
  <c r="J146"/>
  <c r="I146"/>
  <c r="L145"/>
  <c r="K145"/>
  <c r="J145"/>
  <c r="I145"/>
  <c r="L144"/>
  <c r="K144"/>
  <c r="J144"/>
  <c r="I144"/>
  <c r="L143"/>
  <c r="K143"/>
  <c r="J143"/>
  <c r="I143"/>
  <c r="L142"/>
  <c r="K142"/>
  <c r="J142"/>
  <c r="I142"/>
  <c r="L141"/>
  <c r="K141"/>
  <c r="J141"/>
  <c r="I141"/>
  <c r="L140"/>
  <c r="K140"/>
  <c r="J140"/>
  <c r="I140"/>
  <c r="L139"/>
  <c r="K139"/>
  <c r="J139"/>
  <c r="I139"/>
  <c r="L138"/>
  <c r="K138"/>
  <c r="J138"/>
  <c r="I138"/>
  <c r="L137"/>
  <c r="K137"/>
  <c r="J137"/>
  <c r="I137"/>
  <c r="L136"/>
  <c r="K136"/>
  <c r="J136"/>
  <c r="I136"/>
  <c r="L135"/>
  <c r="K135"/>
  <c r="J135"/>
  <c r="I135"/>
  <c r="L134"/>
  <c r="K134"/>
  <c r="J134"/>
  <c r="I134"/>
  <c r="L133"/>
  <c r="K133"/>
  <c r="J133"/>
  <c r="I133"/>
  <c r="L132"/>
  <c r="K132"/>
  <c r="J132"/>
  <c r="I132"/>
  <c r="L131"/>
  <c r="K131"/>
  <c r="J131"/>
  <c r="I131"/>
  <c r="L130"/>
  <c r="K130"/>
  <c r="J130"/>
  <c r="I130"/>
  <c r="L129"/>
  <c r="K129"/>
  <c r="J129"/>
  <c r="I129"/>
  <c r="L128"/>
  <c r="K128"/>
  <c r="J128"/>
  <c r="I128"/>
  <c r="L127"/>
  <c r="K127"/>
  <c r="J127"/>
  <c r="I127"/>
  <c r="L126"/>
  <c r="K126"/>
  <c r="J126"/>
  <c r="I126"/>
  <c r="L125"/>
  <c r="K125"/>
  <c r="J125"/>
  <c r="I125"/>
  <c r="L124"/>
  <c r="K124"/>
  <c r="J124"/>
  <c r="I124"/>
  <c r="L123"/>
  <c r="K123"/>
  <c r="J123"/>
  <c r="I123"/>
  <c r="L122"/>
  <c r="K122"/>
  <c r="J122"/>
  <c r="I122"/>
  <c r="L121"/>
  <c r="K121"/>
  <c r="J121"/>
  <c r="I121"/>
  <c r="L120"/>
  <c r="K120"/>
  <c r="J120"/>
  <c r="I120"/>
  <c r="L119"/>
  <c r="K119"/>
  <c r="J119"/>
  <c r="I119"/>
  <c r="L118"/>
  <c r="K118"/>
  <c r="J118"/>
  <c r="I118"/>
  <c r="L117"/>
  <c r="K117"/>
  <c r="J117"/>
  <c r="I117"/>
  <c r="L116"/>
  <c r="K116"/>
  <c r="J116"/>
  <c r="I116"/>
  <c r="L115"/>
  <c r="K115"/>
  <c r="J115"/>
  <c r="I115"/>
  <c r="L114"/>
  <c r="K114"/>
  <c r="J114"/>
  <c r="I114"/>
  <c r="L113"/>
  <c r="K113"/>
  <c r="J113"/>
  <c r="I113"/>
  <c r="L112"/>
  <c r="K112"/>
  <c r="J112"/>
  <c r="I112"/>
  <c r="L111"/>
  <c r="K111"/>
  <c r="J111"/>
  <c r="I111"/>
  <c r="L110"/>
  <c r="K110"/>
  <c r="J110"/>
  <c r="I110"/>
  <c r="L109"/>
  <c r="K109"/>
  <c r="J109"/>
  <c r="I109"/>
  <c r="L108"/>
  <c r="K108"/>
  <c r="J108"/>
  <c r="I108"/>
  <c r="L107"/>
  <c r="K107"/>
  <c r="J107"/>
  <c r="I107"/>
  <c r="L106"/>
  <c r="K106"/>
  <c r="J106"/>
  <c r="I106"/>
  <c r="L105"/>
  <c r="K105"/>
  <c r="J105"/>
  <c r="I105"/>
  <c r="L104"/>
  <c r="K104"/>
  <c r="J104"/>
  <c r="I104"/>
  <c r="L103"/>
  <c r="K103"/>
  <c r="J103"/>
  <c r="I103"/>
  <c r="L102"/>
  <c r="K102"/>
  <c r="J102"/>
  <c r="I102"/>
  <c r="L101"/>
  <c r="K101"/>
  <c r="J101"/>
  <c r="I101"/>
  <c r="L100"/>
  <c r="K100"/>
  <c r="J100"/>
  <c r="I100"/>
  <c r="L99"/>
  <c r="K99"/>
  <c r="J99"/>
  <c r="I99"/>
  <c r="L98"/>
  <c r="K98"/>
  <c r="J98"/>
  <c r="I98"/>
  <c r="L97"/>
  <c r="K97"/>
  <c r="J97"/>
  <c r="I97"/>
  <c r="L96"/>
  <c r="K96"/>
  <c r="J96"/>
  <c r="I96"/>
  <c r="L95"/>
  <c r="K95"/>
  <c r="J95"/>
  <c r="I95"/>
  <c r="L94"/>
  <c r="K94"/>
  <c r="J94"/>
  <c r="I94"/>
  <c r="L93"/>
  <c r="K93"/>
  <c r="J93"/>
  <c r="I93"/>
  <c r="L92"/>
  <c r="K92"/>
  <c r="J92"/>
  <c r="I92"/>
  <c r="L91"/>
  <c r="K91"/>
  <c r="J91"/>
  <c r="I91"/>
  <c r="L90"/>
  <c r="K90"/>
  <c r="J90"/>
  <c r="I90"/>
  <c r="L89"/>
  <c r="K89"/>
  <c r="J89"/>
  <c r="I89"/>
  <c r="L88"/>
  <c r="K88"/>
  <c r="J88"/>
  <c r="I88"/>
  <c r="L87"/>
  <c r="K87"/>
  <c r="J87"/>
  <c r="I87"/>
  <c r="L86"/>
  <c r="K86"/>
  <c r="J86"/>
  <c r="I86"/>
  <c r="L85"/>
  <c r="K85"/>
  <c r="J85"/>
  <c r="I85"/>
  <c r="L84"/>
  <c r="K84"/>
  <c r="J84"/>
  <c r="I84"/>
  <c r="L83"/>
  <c r="K83"/>
  <c r="J83"/>
  <c r="I83"/>
  <c r="L82"/>
  <c r="K82"/>
  <c r="J82"/>
  <c r="I82"/>
  <c r="L81"/>
  <c r="K81"/>
  <c r="J81"/>
  <c r="I81"/>
  <c r="L80"/>
  <c r="K80"/>
  <c r="J80"/>
  <c r="I80"/>
  <c r="L79"/>
  <c r="K79"/>
  <c r="J79"/>
  <c r="I79"/>
  <c r="L78"/>
  <c r="K78"/>
  <c r="J78"/>
  <c r="I78"/>
  <c r="L77"/>
  <c r="K77"/>
  <c r="J77"/>
  <c r="I77"/>
  <c r="L76"/>
  <c r="K76"/>
  <c r="J76"/>
  <c r="I76"/>
  <c r="L75"/>
  <c r="K75"/>
  <c r="J75"/>
  <c r="I75"/>
  <c r="L74"/>
  <c r="K74"/>
  <c r="J74"/>
  <c r="I74"/>
  <c r="L73"/>
  <c r="K73"/>
  <c r="J73"/>
  <c r="I73"/>
  <c r="L72"/>
  <c r="K72"/>
  <c r="J72"/>
  <c r="I72"/>
  <c r="L71"/>
  <c r="K71"/>
  <c r="J71"/>
  <c r="I71"/>
  <c r="L70"/>
  <c r="K70"/>
  <c r="J70"/>
  <c r="I70"/>
  <c r="L69"/>
  <c r="K69"/>
  <c r="J69"/>
  <c r="I69"/>
  <c r="L68"/>
  <c r="K68"/>
  <c r="J68"/>
  <c r="I68"/>
  <c r="L67"/>
  <c r="K67"/>
  <c r="J67"/>
  <c r="I67"/>
  <c r="L66"/>
  <c r="K66"/>
  <c r="J66"/>
  <c r="I66"/>
  <c r="L65"/>
  <c r="K65"/>
  <c r="J65"/>
  <c r="I65"/>
  <c r="L64"/>
  <c r="K64"/>
  <c r="J64"/>
  <c r="I64"/>
  <c r="L63"/>
  <c r="K63"/>
  <c r="J63"/>
  <c r="I63"/>
  <c r="L62"/>
  <c r="K62"/>
  <c r="J62"/>
  <c r="I62"/>
  <c r="L61"/>
  <c r="K61"/>
  <c r="J61"/>
  <c r="I61"/>
  <c r="L60"/>
  <c r="K60"/>
  <c r="J60"/>
  <c r="I60"/>
  <c r="L59"/>
  <c r="K59"/>
  <c r="J59"/>
  <c r="I59"/>
  <c r="L58"/>
  <c r="K58"/>
  <c r="J58"/>
  <c r="I58"/>
  <c r="L57"/>
  <c r="K57"/>
  <c r="J57"/>
  <c r="I57"/>
  <c r="L56"/>
  <c r="K56"/>
  <c r="J56"/>
  <c r="I56"/>
  <c r="L55"/>
  <c r="K55"/>
  <c r="J55"/>
  <c r="I55"/>
  <c r="L54"/>
  <c r="K54"/>
  <c r="J54"/>
  <c r="I54"/>
  <c r="L53"/>
  <c r="K53"/>
  <c r="J53"/>
  <c r="I53"/>
  <c r="L52"/>
  <c r="K52"/>
  <c r="J52"/>
  <c r="I52"/>
  <c r="L51"/>
  <c r="K51"/>
  <c r="J51"/>
  <c r="I51"/>
  <c r="L50"/>
  <c r="K50"/>
  <c r="J50"/>
  <c r="I50"/>
  <c r="L49"/>
  <c r="K49"/>
  <c r="J49"/>
  <c r="I49"/>
  <c r="L48"/>
  <c r="K48"/>
  <c r="J48"/>
  <c r="I48"/>
  <c r="L47"/>
  <c r="K47"/>
  <c r="J47"/>
  <c r="I47"/>
  <c r="L46"/>
  <c r="K46"/>
  <c r="J46"/>
  <c r="I46"/>
  <c r="L45"/>
  <c r="K45"/>
  <c r="J45"/>
  <c r="I45"/>
  <c r="L44"/>
  <c r="K44"/>
  <c r="J44"/>
  <c r="I44"/>
  <c r="L43"/>
  <c r="K43"/>
  <c r="J43"/>
  <c r="I43"/>
  <c r="L42"/>
  <c r="K42"/>
  <c r="J42"/>
  <c r="I42"/>
  <c r="L41"/>
  <c r="K41"/>
  <c r="J41"/>
  <c r="I41"/>
  <c r="L40"/>
  <c r="K40"/>
  <c r="J40"/>
  <c r="I40"/>
  <c r="L39"/>
  <c r="K39"/>
  <c r="J39"/>
  <c r="I39"/>
  <c r="L38"/>
  <c r="K38"/>
  <c r="J38"/>
  <c r="I38"/>
  <c r="L37"/>
  <c r="K37"/>
  <c r="J37"/>
  <c r="I37"/>
  <c r="L36"/>
  <c r="K36"/>
  <c r="J36"/>
  <c r="I36"/>
  <c r="L35"/>
  <c r="K35"/>
  <c r="J35"/>
  <c r="I35"/>
  <c r="L34"/>
  <c r="K34"/>
  <c r="J34"/>
  <c r="I34"/>
  <c r="L33"/>
  <c r="K33"/>
  <c r="J33"/>
  <c r="I33"/>
  <c r="L32"/>
  <c r="K32"/>
  <c r="J32"/>
  <c r="I32"/>
  <c r="L31"/>
  <c r="K31"/>
  <c r="J31"/>
  <c r="I31"/>
  <c r="L30"/>
  <c r="K30"/>
  <c r="J30"/>
  <c r="I30"/>
  <c r="L29"/>
  <c r="K29"/>
  <c r="J29"/>
  <c r="I29"/>
  <c r="L28"/>
  <c r="K28"/>
  <c r="J28"/>
  <c r="I28"/>
  <c r="L27"/>
  <c r="K27"/>
  <c r="J27"/>
  <c r="I27"/>
  <c r="L26"/>
  <c r="K26"/>
  <c r="J26"/>
  <c r="I26"/>
  <c r="L25"/>
  <c r="K25"/>
  <c r="J25"/>
  <c r="I25"/>
  <c r="L24"/>
  <c r="K24"/>
  <c r="J24"/>
  <c r="I24"/>
  <c r="L23"/>
  <c r="K23"/>
  <c r="J23"/>
  <c r="I23"/>
  <c r="L22"/>
  <c r="K22"/>
  <c r="J22"/>
  <c r="I22"/>
  <c r="L21"/>
  <c r="K21"/>
  <c r="J21"/>
  <c r="I21"/>
  <c r="L20"/>
  <c r="K20"/>
  <c r="J20"/>
  <c r="I20"/>
  <c r="L19"/>
  <c r="K19"/>
  <c r="J19"/>
  <c r="I19"/>
  <c r="L18"/>
  <c r="K18"/>
  <c r="J18"/>
  <c r="I18"/>
  <c r="L17"/>
  <c r="K17"/>
  <c r="J17"/>
  <c r="I17"/>
  <c r="L16"/>
  <c r="K16"/>
  <c r="J16"/>
  <c r="I16"/>
  <c r="L15"/>
  <c r="K15"/>
  <c r="J15"/>
  <c r="I15"/>
  <c r="L14"/>
  <c r="K14"/>
  <c r="J14"/>
  <c r="I14"/>
  <c r="L13"/>
  <c r="K13"/>
  <c r="J13"/>
  <c r="I13"/>
  <c r="L12"/>
  <c r="K12"/>
  <c r="J12"/>
  <c r="I12"/>
  <c r="L11"/>
  <c r="K11"/>
  <c r="J11"/>
  <c r="I11"/>
  <c r="L10"/>
  <c r="K10"/>
  <c r="J10"/>
  <c r="I10"/>
  <c r="L9"/>
  <c r="K9"/>
  <c r="J9"/>
  <c r="I9"/>
  <c r="L8"/>
  <c r="K8"/>
  <c r="J8"/>
  <c r="I8"/>
  <c r="L7"/>
  <c r="K7"/>
  <c r="J7"/>
  <c r="I7"/>
  <c r="L6"/>
  <c r="K6"/>
  <c r="J6"/>
  <c r="I6"/>
  <c r="L5"/>
  <c r="K5"/>
  <c r="J5"/>
  <c r="I5"/>
  <c r="L4"/>
  <c r="K4"/>
  <c r="J4"/>
  <c r="I4"/>
  <c r="L3"/>
  <c r="K3"/>
  <c r="J3"/>
  <c r="I3"/>
  <c r="L2"/>
  <c r="K2"/>
  <c r="J2"/>
  <c r="I2"/>
  <c r="L681" i="10"/>
  <c r="L680"/>
  <c r="L674"/>
  <c r="L673"/>
  <c r="L668"/>
  <c r="L667"/>
  <c r="L661"/>
  <c r="L660"/>
  <c r="L654"/>
  <c r="L653"/>
  <c r="L723"/>
  <c r="L722"/>
  <c r="L716"/>
  <c r="L715"/>
  <c r="L730"/>
  <c r="L729"/>
  <c r="L737"/>
  <c r="L736"/>
  <c r="L709"/>
  <c r="L708"/>
  <c r="L688"/>
  <c r="L687"/>
  <c r="L695"/>
  <c r="L694"/>
  <c r="L702"/>
  <c r="L701"/>
  <c r="L591"/>
  <c r="L590"/>
  <c r="L584"/>
  <c r="L583"/>
  <c r="L578"/>
  <c r="L577"/>
  <c r="L571"/>
  <c r="L570"/>
  <c r="L564"/>
  <c r="L563"/>
  <c r="L633"/>
  <c r="L632"/>
  <c r="L626"/>
  <c r="L625"/>
  <c r="L640"/>
  <c r="L639"/>
  <c r="L647"/>
  <c r="L646"/>
  <c r="L619"/>
  <c r="L618"/>
  <c r="L598"/>
  <c r="L597"/>
  <c r="L605"/>
  <c r="L604"/>
  <c r="L612"/>
  <c r="L611"/>
  <c r="L679"/>
  <c r="L678"/>
  <c r="L672"/>
  <c r="L671"/>
  <c r="L666"/>
  <c r="L665"/>
  <c r="L659"/>
  <c r="L658"/>
  <c r="L652"/>
  <c r="L651"/>
  <c r="L721"/>
  <c r="L720"/>
  <c r="L714"/>
  <c r="L713"/>
  <c r="L728"/>
  <c r="L727"/>
  <c r="L735"/>
  <c r="L734"/>
  <c r="L707"/>
  <c r="L706"/>
  <c r="L686"/>
  <c r="L685"/>
  <c r="L693"/>
  <c r="L692"/>
  <c r="L700"/>
  <c r="L699"/>
  <c r="L589"/>
  <c r="L588"/>
  <c r="L582"/>
  <c r="L581"/>
  <c r="L576"/>
  <c r="L575"/>
  <c r="L569"/>
  <c r="L568"/>
  <c r="L562"/>
  <c r="L561"/>
  <c r="L631"/>
  <c r="L630"/>
  <c r="L624"/>
  <c r="L623"/>
  <c r="L638"/>
  <c r="L637"/>
  <c r="L645"/>
  <c r="L644"/>
  <c r="L617"/>
  <c r="L616"/>
  <c r="L596"/>
  <c r="L595"/>
  <c r="L603"/>
  <c r="L602"/>
  <c r="L610"/>
  <c r="L609"/>
  <c r="L677"/>
  <c r="L676"/>
  <c r="L670"/>
  <c r="L669"/>
  <c r="L664"/>
  <c r="L663"/>
  <c r="L657"/>
  <c r="L656"/>
  <c r="L650"/>
  <c r="L649"/>
  <c r="L719"/>
  <c r="L718"/>
  <c r="L712"/>
  <c r="L711"/>
  <c r="L726"/>
  <c r="L725"/>
  <c r="L733"/>
  <c r="L732"/>
  <c r="L705"/>
  <c r="L704"/>
  <c r="L684"/>
  <c r="L683"/>
  <c r="L691"/>
  <c r="L690"/>
  <c r="L698"/>
  <c r="L697"/>
  <c r="L587"/>
  <c r="L586"/>
  <c r="L580"/>
  <c r="L579"/>
  <c r="L574"/>
  <c r="L573"/>
  <c r="L567"/>
  <c r="L566"/>
  <c r="L560"/>
  <c r="L559"/>
  <c r="L629"/>
  <c r="L628"/>
  <c r="L622"/>
  <c r="L621"/>
  <c r="L636"/>
  <c r="L635"/>
  <c r="L643"/>
  <c r="L642"/>
  <c r="L615"/>
  <c r="L614"/>
  <c r="L594"/>
  <c r="L593"/>
  <c r="L601"/>
  <c r="L600"/>
  <c r="L608"/>
  <c r="L607"/>
  <c r="L125"/>
  <c r="L124"/>
  <c r="L118"/>
  <c r="L117"/>
  <c r="L112"/>
  <c r="L111"/>
  <c r="L105"/>
  <c r="L104"/>
  <c r="L98"/>
  <c r="L97"/>
  <c r="L167"/>
  <c r="L166"/>
  <c r="L160"/>
  <c r="L159"/>
  <c r="L174"/>
  <c r="L173"/>
  <c r="L181"/>
  <c r="L180"/>
  <c r="L153"/>
  <c r="L152"/>
  <c r="L132"/>
  <c r="L131"/>
  <c r="L139"/>
  <c r="L138"/>
  <c r="L146"/>
  <c r="L145"/>
  <c r="L35"/>
  <c r="L34"/>
  <c r="L28"/>
  <c r="L27"/>
  <c r="L22"/>
  <c r="L21"/>
  <c r="L15"/>
  <c r="L14"/>
  <c r="L8"/>
  <c r="L7"/>
  <c r="L77"/>
  <c r="L76"/>
  <c r="L70"/>
  <c r="L69"/>
  <c r="L84"/>
  <c r="L83"/>
  <c r="L91"/>
  <c r="L90"/>
  <c r="L63"/>
  <c r="L62"/>
  <c r="L42"/>
  <c r="L41"/>
  <c r="L49"/>
  <c r="L48"/>
  <c r="L56"/>
  <c r="L55"/>
  <c r="L123"/>
  <c r="L122"/>
  <c r="L116"/>
  <c r="L115"/>
  <c r="L110"/>
  <c r="L109"/>
  <c r="L103"/>
  <c r="L102"/>
  <c r="L96"/>
  <c r="L95"/>
  <c r="L165"/>
  <c r="L164"/>
  <c r="L158"/>
  <c r="L157"/>
  <c r="L172"/>
  <c r="L171"/>
  <c r="L179"/>
  <c r="L178"/>
  <c r="L151"/>
  <c r="L150"/>
  <c r="L130"/>
  <c r="L129"/>
  <c r="L137"/>
  <c r="L136"/>
  <c r="L144"/>
  <c r="L143"/>
  <c r="L33"/>
  <c r="L32"/>
  <c r="L26"/>
  <c r="L25"/>
  <c r="L20"/>
  <c r="L19"/>
  <c r="L13"/>
  <c r="L12"/>
  <c r="L6"/>
  <c r="L5"/>
  <c r="L75"/>
  <c r="L74"/>
  <c r="L68"/>
  <c r="L67"/>
  <c r="L82"/>
  <c r="L81"/>
  <c r="L89"/>
  <c r="L88"/>
  <c r="L61"/>
  <c r="L60"/>
  <c r="L40"/>
  <c r="L39"/>
  <c r="L47"/>
  <c r="L46"/>
  <c r="L54"/>
  <c r="L53"/>
  <c r="L121"/>
  <c r="L120"/>
  <c r="L114"/>
  <c r="L113"/>
  <c r="L108"/>
  <c r="L107"/>
  <c r="L101"/>
  <c r="L100"/>
  <c r="L94"/>
  <c r="L93"/>
  <c r="L163"/>
  <c r="L162"/>
  <c r="L156"/>
  <c r="L155"/>
  <c r="L170"/>
  <c r="L169"/>
  <c r="L177"/>
  <c r="L176"/>
  <c r="L149"/>
  <c r="L148"/>
  <c r="L128"/>
  <c r="L127"/>
  <c r="L135"/>
  <c r="L134"/>
  <c r="L142"/>
  <c r="L141"/>
  <c r="L31"/>
  <c r="L30"/>
  <c r="L24"/>
  <c r="L23"/>
  <c r="L18"/>
  <c r="L17"/>
  <c r="L11"/>
  <c r="L10"/>
  <c r="L4"/>
  <c r="L3"/>
  <c r="L73"/>
  <c r="L72"/>
  <c r="L66"/>
  <c r="L65"/>
  <c r="L80"/>
  <c r="L79"/>
  <c r="L87"/>
  <c r="L86"/>
  <c r="L59"/>
  <c r="L58"/>
  <c r="L38"/>
  <c r="L37"/>
  <c r="L45"/>
  <c r="L44"/>
  <c r="L52"/>
  <c r="L51"/>
  <c r="L305"/>
  <c r="L304"/>
  <c r="L298"/>
  <c r="L297"/>
  <c r="L292"/>
  <c r="L291"/>
  <c r="L285"/>
  <c r="L284"/>
  <c r="L278"/>
  <c r="L277"/>
  <c r="L347"/>
  <c r="L346"/>
  <c r="L340"/>
  <c r="L339"/>
  <c r="L354"/>
  <c r="L353"/>
  <c r="L361"/>
  <c r="L360"/>
  <c r="L333"/>
  <c r="L332"/>
  <c r="L312"/>
  <c r="L311"/>
  <c r="L319"/>
  <c r="L318"/>
  <c r="L326"/>
  <c r="L325"/>
  <c r="L215"/>
  <c r="L214"/>
  <c r="L208"/>
  <c r="L207"/>
  <c r="L202"/>
  <c r="L201"/>
  <c r="L195"/>
  <c r="L194"/>
  <c r="L188"/>
  <c r="L187"/>
  <c r="L257"/>
  <c r="L256"/>
  <c r="L250"/>
  <c r="L249"/>
  <c r="L264"/>
  <c r="L263"/>
  <c r="L271"/>
  <c r="L270"/>
  <c r="L243"/>
  <c r="L242"/>
  <c r="L222"/>
  <c r="L221"/>
  <c r="L229"/>
  <c r="L228"/>
  <c r="L236"/>
  <c r="L235"/>
  <c r="L303"/>
  <c r="L302"/>
  <c r="L296"/>
  <c r="L295"/>
  <c r="L290"/>
  <c r="L289"/>
  <c r="L283"/>
  <c r="L282"/>
  <c r="L276"/>
  <c r="L275"/>
  <c r="L345"/>
  <c r="L344"/>
  <c r="L338"/>
  <c r="L337"/>
  <c r="L352"/>
  <c r="L351"/>
  <c r="L359"/>
  <c r="L358"/>
  <c r="L331"/>
  <c r="L330"/>
  <c r="L310"/>
  <c r="L309"/>
  <c r="L317"/>
  <c r="L316"/>
  <c r="L324"/>
  <c r="L323"/>
  <c r="L213"/>
  <c r="L212"/>
  <c r="L206"/>
  <c r="L205"/>
  <c r="L200"/>
  <c r="L199"/>
  <c r="L193"/>
  <c r="L192"/>
  <c r="L186"/>
  <c r="L185"/>
  <c r="L255"/>
  <c r="L254"/>
  <c r="L248"/>
  <c r="L247"/>
  <c r="L262"/>
  <c r="L261"/>
  <c r="L269"/>
  <c r="L268"/>
  <c r="L241"/>
  <c r="L240"/>
  <c r="L220"/>
  <c r="L219"/>
  <c r="L227"/>
  <c r="L226"/>
  <c r="L234"/>
  <c r="L233"/>
  <c r="L301"/>
  <c r="L300"/>
  <c r="L294"/>
  <c r="L293"/>
  <c r="L288"/>
  <c r="L287"/>
  <c r="L281"/>
  <c r="L280"/>
  <c r="L274"/>
  <c r="L273"/>
  <c r="L343"/>
  <c r="L342"/>
  <c r="L336"/>
  <c r="L335"/>
  <c r="L350"/>
  <c r="L349"/>
  <c r="L357"/>
  <c r="L356"/>
  <c r="L329"/>
  <c r="L328"/>
  <c r="L308"/>
  <c r="L307"/>
  <c r="L315"/>
  <c r="L314"/>
  <c r="L322"/>
  <c r="L321"/>
  <c r="L211"/>
  <c r="L210"/>
  <c r="L204"/>
  <c r="L203"/>
  <c r="L198"/>
  <c r="L197"/>
  <c r="L191"/>
  <c r="L190"/>
  <c r="L184"/>
  <c r="L183"/>
  <c r="L253"/>
  <c r="L252"/>
  <c r="L246"/>
  <c r="L245"/>
  <c r="L260"/>
  <c r="L259"/>
  <c r="L267"/>
  <c r="L266"/>
  <c r="L239"/>
  <c r="L238"/>
  <c r="L218"/>
  <c r="L217"/>
  <c r="L225"/>
  <c r="L224"/>
  <c r="L232"/>
  <c r="L231"/>
  <c r="L501"/>
  <c r="L500"/>
  <c r="L494"/>
  <c r="L493"/>
  <c r="L487"/>
  <c r="L486"/>
  <c r="L480"/>
  <c r="L479"/>
  <c r="L473"/>
  <c r="L472"/>
  <c r="L466"/>
  <c r="L465"/>
  <c r="L543"/>
  <c r="L542"/>
  <c r="L536"/>
  <c r="L535"/>
  <c r="L550"/>
  <c r="L549"/>
  <c r="L557"/>
  <c r="L556"/>
  <c r="L529"/>
  <c r="L528"/>
  <c r="L508"/>
  <c r="L507"/>
  <c r="L515"/>
  <c r="L514"/>
  <c r="L522"/>
  <c r="L521"/>
  <c r="L403"/>
  <c r="L402"/>
  <c r="L396"/>
  <c r="L395"/>
  <c r="L389"/>
  <c r="L388"/>
  <c r="L382"/>
  <c r="L381"/>
  <c r="L375"/>
  <c r="L374"/>
  <c r="L368"/>
  <c r="L367"/>
  <c r="L445"/>
  <c r="L444"/>
  <c r="L438"/>
  <c r="L437"/>
  <c r="L452"/>
  <c r="L451"/>
  <c r="L459"/>
  <c r="L458"/>
  <c r="L431"/>
  <c r="L430"/>
  <c r="L410"/>
  <c r="L409"/>
  <c r="L417"/>
  <c r="L416"/>
  <c r="L424"/>
  <c r="L423"/>
  <c r="L499"/>
  <c r="L498"/>
  <c r="L492"/>
  <c r="L491"/>
  <c r="L485"/>
  <c r="L484"/>
  <c r="L478"/>
  <c r="L477"/>
  <c r="L471"/>
  <c r="L470"/>
  <c r="L464"/>
  <c r="L463"/>
  <c r="L541"/>
  <c r="L540"/>
  <c r="L534"/>
  <c r="L533"/>
  <c r="L548"/>
  <c r="L547"/>
  <c r="L555"/>
  <c r="L554"/>
  <c r="L527"/>
  <c r="L526"/>
  <c r="L506"/>
  <c r="L505"/>
  <c r="L513"/>
  <c r="L512"/>
  <c r="L520"/>
  <c r="L519"/>
  <c r="L401"/>
  <c r="L400"/>
  <c r="L394"/>
  <c r="L393"/>
  <c r="L387"/>
  <c r="L386"/>
  <c r="L380"/>
  <c r="L379"/>
  <c r="L373"/>
  <c r="L372"/>
  <c r="L366"/>
  <c r="L365"/>
  <c r="L443"/>
  <c r="L442"/>
  <c r="L436"/>
  <c r="L435"/>
  <c r="L450"/>
  <c r="L449"/>
  <c r="L457"/>
  <c r="L456"/>
  <c r="L429"/>
  <c r="L428"/>
  <c r="L408"/>
  <c r="L407"/>
  <c r="L415"/>
  <c r="L414"/>
  <c r="L422"/>
  <c r="L421"/>
  <c r="L497"/>
  <c r="L496"/>
  <c r="L490"/>
  <c r="L489"/>
  <c r="L483"/>
  <c r="L482"/>
  <c r="L476"/>
  <c r="L475"/>
  <c r="L469"/>
  <c r="L468"/>
  <c r="L462"/>
  <c r="L461"/>
  <c r="L539"/>
  <c r="L538"/>
  <c r="L532"/>
  <c r="L531"/>
  <c r="L546"/>
  <c r="L545"/>
  <c r="L553"/>
  <c r="L552"/>
  <c r="L525"/>
  <c r="L524"/>
  <c r="L504"/>
  <c r="L503"/>
  <c r="L511"/>
  <c r="L510"/>
  <c r="L518"/>
  <c r="L517"/>
  <c r="L399"/>
  <c r="L398"/>
  <c r="L392"/>
  <c r="L391"/>
  <c r="L385"/>
  <c r="L384"/>
  <c r="L378"/>
  <c r="L377"/>
  <c r="L371"/>
  <c r="L370"/>
  <c r="L364"/>
  <c r="L363"/>
  <c r="L441"/>
  <c r="L440"/>
  <c r="L434"/>
  <c r="L433"/>
  <c r="L448"/>
  <c r="L447"/>
  <c r="L455"/>
  <c r="L454"/>
  <c r="L427"/>
  <c r="L426"/>
  <c r="L406"/>
  <c r="L405"/>
  <c r="L413"/>
  <c r="L412"/>
  <c r="L420"/>
  <c r="L419"/>
  <c r="L1239"/>
  <c r="L1238"/>
  <c r="L1232"/>
  <c r="L1231"/>
  <c r="L1225"/>
  <c r="L1224"/>
  <c r="L1218"/>
  <c r="L1217"/>
  <c r="L1211"/>
  <c r="L1210"/>
  <c r="L1281"/>
  <c r="L1280"/>
  <c r="L1274"/>
  <c r="L1273"/>
  <c r="L1288"/>
  <c r="L1287"/>
  <c r="L1295"/>
  <c r="L1294"/>
  <c r="L1267"/>
  <c r="L1266"/>
  <c r="L1246"/>
  <c r="L1245"/>
  <c r="L1253"/>
  <c r="L1252"/>
  <c r="L1260"/>
  <c r="L1259"/>
  <c r="L1148"/>
  <c r="L1147"/>
  <c r="L1141"/>
  <c r="L1140"/>
  <c r="L1134"/>
  <c r="L1133"/>
  <c r="L1127"/>
  <c r="L1126"/>
  <c r="L1120"/>
  <c r="L1119"/>
  <c r="L1190"/>
  <c r="L1189"/>
  <c r="L1183"/>
  <c r="L1182"/>
  <c r="L1197"/>
  <c r="L1196"/>
  <c r="L1204"/>
  <c r="L1203"/>
  <c r="L1176"/>
  <c r="L1175"/>
  <c r="L1155"/>
  <c r="L1154"/>
  <c r="L1162"/>
  <c r="L1161"/>
  <c r="L1169"/>
  <c r="L1168"/>
  <c r="L1237"/>
  <c r="L1236"/>
  <c r="L1230"/>
  <c r="L1229"/>
  <c r="L1223"/>
  <c r="L1222"/>
  <c r="L1216"/>
  <c r="L1215"/>
  <c r="L1209"/>
  <c r="L1208"/>
  <c r="L1279"/>
  <c r="L1278"/>
  <c r="L1272"/>
  <c r="L1271"/>
  <c r="L1286"/>
  <c r="L1285"/>
  <c r="L1293"/>
  <c r="L1292"/>
  <c r="L1265"/>
  <c r="L1264"/>
  <c r="L1244"/>
  <c r="L1243"/>
  <c r="L1251"/>
  <c r="L1250"/>
  <c r="L1258"/>
  <c r="L1257"/>
  <c r="L1146"/>
  <c r="L1145"/>
  <c r="L1139"/>
  <c r="L1138"/>
  <c r="L1132"/>
  <c r="L1131"/>
  <c r="L1125"/>
  <c r="L1124"/>
  <c r="L1118"/>
  <c r="L1117"/>
  <c r="L1188"/>
  <c r="L1187"/>
  <c r="L1181"/>
  <c r="L1180"/>
  <c r="L1195"/>
  <c r="L1194"/>
  <c r="L1202"/>
  <c r="L1201"/>
  <c r="L1174"/>
  <c r="L1173"/>
  <c r="L1153"/>
  <c r="L1152"/>
  <c r="L1160"/>
  <c r="L1159"/>
  <c r="L1167"/>
  <c r="L1166"/>
  <c r="L1235"/>
  <c r="L1234"/>
  <c r="L1228"/>
  <c r="L1227"/>
  <c r="L1221"/>
  <c r="L1220"/>
  <c r="L1214"/>
  <c r="L1213"/>
  <c r="L1207"/>
  <c r="L1206"/>
  <c r="L1277"/>
  <c r="L1276"/>
  <c r="L1270"/>
  <c r="L1269"/>
  <c r="L1284"/>
  <c r="L1283"/>
  <c r="L1291"/>
  <c r="L1290"/>
  <c r="L1263"/>
  <c r="L1262"/>
  <c r="L1242"/>
  <c r="L1241"/>
  <c r="L1249"/>
  <c r="L1248"/>
  <c r="L1256"/>
  <c r="L1255"/>
  <c r="L1144"/>
  <c r="L1143"/>
  <c r="L1137"/>
  <c r="L1136"/>
  <c r="L1130"/>
  <c r="L1129"/>
  <c r="L1123"/>
  <c r="L1122"/>
  <c r="L1116"/>
  <c r="L1115"/>
  <c r="L1186"/>
  <c r="L1185"/>
  <c r="L1179"/>
  <c r="L1178"/>
  <c r="L1193"/>
  <c r="L1192"/>
  <c r="L1200"/>
  <c r="L1199"/>
  <c r="L1172"/>
  <c r="L1171"/>
  <c r="L1151"/>
  <c r="L1150"/>
  <c r="L1158"/>
  <c r="L1157"/>
  <c r="L1165"/>
  <c r="L1164"/>
  <c r="L1057"/>
  <c r="L1056"/>
  <c r="L1050"/>
  <c r="L1049"/>
  <c r="L1044"/>
  <c r="L1043"/>
  <c r="L1037"/>
  <c r="L1036"/>
  <c r="L1030"/>
  <c r="L1029"/>
  <c r="L1099"/>
  <c r="L1098"/>
  <c r="L1092"/>
  <c r="L1091"/>
  <c r="L1106"/>
  <c r="L1105"/>
  <c r="L1113"/>
  <c r="L1112"/>
  <c r="L1085"/>
  <c r="L1084"/>
  <c r="L1064"/>
  <c r="L1063"/>
  <c r="L1071"/>
  <c r="L1070"/>
  <c r="L1078"/>
  <c r="L1077"/>
  <c r="L967"/>
  <c r="L966"/>
  <c r="L960"/>
  <c r="L959"/>
  <c r="L954"/>
  <c r="L953"/>
  <c r="L947"/>
  <c r="L946"/>
  <c r="L940"/>
  <c r="L939"/>
  <c r="L1009"/>
  <c r="L1008"/>
  <c r="L1002"/>
  <c r="L1001"/>
  <c r="L1016"/>
  <c r="L1015"/>
  <c r="L1023"/>
  <c r="L1022"/>
  <c r="L995"/>
  <c r="L994"/>
  <c r="L974"/>
  <c r="L973"/>
  <c r="L981"/>
  <c r="L980"/>
  <c r="L988"/>
  <c r="L987"/>
  <c r="L1055"/>
  <c r="L1054"/>
  <c r="L1048"/>
  <c r="L1047"/>
  <c r="L1042"/>
  <c r="L1041"/>
  <c r="L1035"/>
  <c r="L1034"/>
  <c r="L1028"/>
  <c r="L1027"/>
  <c r="L1097"/>
  <c r="L1096"/>
  <c r="L1090"/>
  <c r="L1089"/>
  <c r="L1104"/>
  <c r="L1103"/>
  <c r="L1111"/>
  <c r="L1110"/>
  <c r="L1083"/>
  <c r="L1082"/>
  <c r="L1062"/>
  <c r="L1061"/>
  <c r="L1069"/>
  <c r="L1068"/>
  <c r="L1076"/>
  <c r="L1075"/>
  <c r="L965"/>
  <c r="L964"/>
  <c r="L958"/>
  <c r="L957"/>
  <c r="L952"/>
  <c r="L951"/>
  <c r="L945"/>
  <c r="L944"/>
  <c r="L938"/>
  <c r="L937"/>
  <c r="L1007"/>
  <c r="L1006"/>
  <c r="L1000"/>
  <c r="L999"/>
  <c r="L1014"/>
  <c r="L1013"/>
  <c r="L1021"/>
  <c r="L1020"/>
  <c r="L993"/>
  <c r="L992"/>
  <c r="L972"/>
  <c r="L971"/>
  <c r="L979"/>
  <c r="L978"/>
  <c r="L986"/>
  <c r="L985"/>
  <c r="L1053"/>
  <c r="L1052"/>
  <c r="L1046"/>
  <c r="L1045"/>
  <c r="L1040"/>
  <c r="L1039"/>
  <c r="L1033"/>
  <c r="L1032"/>
  <c r="L1026"/>
  <c r="L1025"/>
  <c r="L1095"/>
  <c r="L1094"/>
  <c r="L1088"/>
  <c r="L1087"/>
  <c r="L1102"/>
  <c r="L1101"/>
  <c r="L1109"/>
  <c r="L1108"/>
  <c r="L1081"/>
  <c r="L1080"/>
  <c r="L1060"/>
  <c r="L1059"/>
  <c r="L1067"/>
  <c r="L1066"/>
  <c r="L1074"/>
  <c r="L1073"/>
  <c r="L963"/>
  <c r="L962"/>
  <c r="L956"/>
  <c r="L955"/>
  <c r="L950"/>
  <c r="L949"/>
  <c r="L943"/>
  <c r="L942"/>
  <c r="L936"/>
  <c r="L935"/>
  <c r="L1005"/>
  <c r="L1004"/>
  <c r="L998"/>
  <c r="L997"/>
  <c r="L1012"/>
  <c r="L1011"/>
  <c r="L1019"/>
  <c r="L1018"/>
  <c r="L991"/>
  <c r="L990"/>
  <c r="L970"/>
  <c r="L969"/>
  <c r="L977"/>
  <c r="L976"/>
  <c r="L984"/>
  <c r="L983"/>
  <c r="L877"/>
  <c r="L876"/>
  <c r="L870"/>
  <c r="L869"/>
  <c r="L863"/>
  <c r="L862"/>
  <c r="L856"/>
  <c r="L855"/>
  <c r="L849"/>
  <c r="L848"/>
  <c r="L842"/>
  <c r="L841"/>
  <c r="L919"/>
  <c r="L918"/>
  <c r="L912"/>
  <c r="L911"/>
  <c r="L926"/>
  <c r="L925"/>
  <c r="L933"/>
  <c r="L932"/>
  <c r="L905"/>
  <c r="L904"/>
  <c r="L884"/>
  <c r="L883"/>
  <c r="L891"/>
  <c r="L890"/>
  <c r="L898"/>
  <c r="L897"/>
  <c r="L779"/>
  <c r="L778"/>
  <c r="L772"/>
  <c r="L771"/>
  <c r="L765"/>
  <c r="L764"/>
  <c r="L758"/>
  <c r="L757"/>
  <c r="L751"/>
  <c r="L750"/>
  <c r="L744"/>
  <c r="L743"/>
  <c r="L821"/>
  <c r="L820"/>
  <c r="L814"/>
  <c r="L813"/>
  <c r="L828"/>
  <c r="L827"/>
  <c r="L835"/>
  <c r="L834"/>
  <c r="L807"/>
  <c r="L806"/>
  <c r="L786"/>
  <c r="L785"/>
  <c r="L793"/>
  <c r="L792"/>
  <c r="L800"/>
  <c r="L799"/>
  <c r="L875"/>
  <c r="L874"/>
  <c r="L868"/>
  <c r="L867"/>
  <c r="L861"/>
  <c r="L860"/>
  <c r="L854"/>
  <c r="L853"/>
  <c r="L847"/>
  <c r="L846"/>
  <c r="L840"/>
  <c r="L839"/>
  <c r="L917"/>
  <c r="L916"/>
  <c r="L910"/>
  <c r="L909"/>
  <c r="L924"/>
  <c r="L923"/>
  <c r="L931"/>
  <c r="L930"/>
  <c r="L903"/>
  <c r="L902"/>
  <c r="L882"/>
  <c r="L881"/>
  <c r="L889"/>
  <c r="L888"/>
  <c r="L896"/>
  <c r="L895"/>
  <c r="L777"/>
  <c r="L776"/>
  <c r="L770"/>
  <c r="L769"/>
  <c r="L763"/>
  <c r="L762"/>
  <c r="L756"/>
  <c r="L755"/>
  <c r="L749"/>
  <c r="L748"/>
  <c r="L742"/>
  <c r="L741"/>
  <c r="L819"/>
  <c r="L818"/>
  <c r="L812"/>
  <c r="L811"/>
  <c r="L826"/>
  <c r="L825"/>
  <c r="L833"/>
  <c r="L832"/>
  <c r="L805"/>
  <c r="L804"/>
  <c r="L784"/>
  <c r="L783"/>
  <c r="L791"/>
  <c r="L790"/>
  <c r="L798"/>
  <c r="L797"/>
  <c r="L873"/>
  <c r="L872"/>
  <c r="L866"/>
  <c r="L865"/>
  <c r="L859"/>
  <c r="L858"/>
  <c r="L852"/>
  <c r="L851"/>
  <c r="L845"/>
  <c r="L844"/>
  <c r="L838"/>
  <c r="L837"/>
  <c r="L915"/>
  <c r="L914"/>
  <c r="L908"/>
  <c r="L907"/>
  <c r="L922"/>
  <c r="L921"/>
  <c r="L929"/>
  <c r="L928"/>
  <c r="L901"/>
  <c r="L900"/>
  <c r="L880"/>
  <c r="L879"/>
  <c r="L887"/>
  <c r="L886"/>
  <c r="L894"/>
  <c r="L893"/>
  <c r="L775"/>
  <c r="L774"/>
  <c r="L768"/>
  <c r="L767"/>
  <c r="L761"/>
  <c r="L760"/>
  <c r="L754"/>
  <c r="L753"/>
  <c r="L747"/>
  <c r="L746"/>
  <c r="L740"/>
  <c r="L739"/>
  <c r="L817"/>
  <c r="L816"/>
  <c r="L810"/>
  <c r="L809"/>
  <c r="L824"/>
  <c r="L823"/>
  <c r="L831"/>
  <c r="L830"/>
  <c r="L803"/>
  <c r="L802"/>
  <c r="L782"/>
  <c r="L781"/>
  <c r="L789"/>
  <c r="L788"/>
  <c r="L796"/>
  <c r="L795"/>
  <c r="L675"/>
  <c r="L585"/>
  <c r="L662"/>
  <c r="L572"/>
  <c r="L655"/>
  <c r="L565"/>
  <c r="L648"/>
  <c r="L558"/>
  <c r="L717"/>
  <c r="L627"/>
  <c r="L710"/>
  <c r="L620"/>
  <c r="L724"/>
  <c r="L634"/>
  <c r="L731"/>
  <c r="L641"/>
  <c r="L703"/>
  <c r="L613"/>
  <c r="L682"/>
  <c r="L592"/>
  <c r="L689"/>
  <c r="L599"/>
  <c r="L696"/>
  <c r="L606"/>
  <c r="L119"/>
  <c r="L29"/>
  <c r="L106"/>
  <c r="L16"/>
  <c r="L99"/>
  <c r="L9"/>
  <c r="L92"/>
  <c r="L2"/>
  <c r="L161"/>
  <c r="L71"/>
  <c r="L154"/>
  <c r="L64"/>
  <c r="L168"/>
  <c r="L78"/>
  <c r="L175"/>
  <c r="L85"/>
  <c r="L147"/>
  <c r="L57"/>
  <c r="L126"/>
  <c r="L36"/>
  <c r="L133"/>
  <c r="L43"/>
  <c r="L140"/>
  <c r="L50"/>
  <c r="L299"/>
  <c r="L209"/>
  <c r="L286"/>
  <c r="L196"/>
  <c r="L279"/>
  <c r="L189"/>
  <c r="L272"/>
  <c r="L182"/>
  <c r="L341"/>
  <c r="L251"/>
  <c r="L334"/>
  <c r="L244"/>
  <c r="L348"/>
  <c r="L258"/>
  <c r="L355"/>
  <c r="L265"/>
  <c r="L327"/>
  <c r="L237"/>
  <c r="L306"/>
  <c r="L216"/>
  <c r="L313"/>
  <c r="L223"/>
  <c r="L320"/>
  <c r="L230"/>
  <c r="L495"/>
  <c r="L397"/>
  <c r="L488"/>
  <c r="L390"/>
  <c r="L481"/>
  <c r="L383"/>
  <c r="L474"/>
  <c r="L376"/>
  <c r="L467"/>
  <c r="L369"/>
  <c r="L460"/>
  <c r="L362"/>
  <c r="L537"/>
  <c r="L439"/>
  <c r="L530"/>
  <c r="L432"/>
  <c r="L544"/>
  <c r="L446"/>
  <c r="L551"/>
  <c r="L453"/>
  <c r="L523"/>
  <c r="L425"/>
  <c r="L502"/>
  <c r="L404"/>
  <c r="L509"/>
  <c r="L411"/>
  <c r="L516"/>
  <c r="L418"/>
  <c r="L1051"/>
  <c r="L961"/>
  <c r="L1038"/>
  <c r="L948"/>
  <c r="L1031"/>
  <c r="L941"/>
  <c r="L1024"/>
  <c r="L934"/>
  <c r="L1093"/>
  <c r="L1003"/>
  <c r="L1086"/>
  <c r="L996"/>
  <c r="L1100"/>
  <c r="L1010"/>
  <c r="L1107"/>
  <c r="L1017"/>
  <c r="L1079"/>
  <c r="L989"/>
  <c r="L1058"/>
  <c r="L968"/>
  <c r="L1065"/>
  <c r="L975"/>
  <c r="L1072"/>
  <c r="L982"/>
  <c r="L1233"/>
  <c r="L1142"/>
  <c r="L1226"/>
  <c r="L1135"/>
  <c r="L1219"/>
  <c r="L1128"/>
  <c r="L1212"/>
  <c r="L1121"/>
  <c r="L1205"/>
  <c r="L1114"/>
  <c r="L1275"/>
  <c r="L1184"/>
  <c r="L1268"/>
  <c r="L1177"/>
  <c r="L1282"/>
  <c r="L1191"/>
  <c r="L1289"/>
  <c r="L1198"/>
  <c r="L1261"/>
  <c r="L1170"/>
  <c r="L1240"/>
  <c r="L1149"/>
  <c r="L1247"/>
  <c r="L1156"/>
  <c r="L1254"/>
  <c r="L1163"/>
  <c r="L871"/>
  <c r="L773"/>
  <c r="L864"/>
  <c r="L766"/>
  <c r="L857"/>
  <c r="L759"/>
  <c r="L850"/>
  <c r="L752"/>
  <c r="L843"/>
  <c r="L745"/>
  <c r="L836"/>
  <c r="L738"/>
  <c r="L913"/>
  <c r="L815"/>
  <c r="L906"/>
  <c r="L808"/>
  <c r="L920"/>
  <c r="L822"/>
  <c r="L927"/>
  <c r="L829"/>
  <c r="L899"/>
  <c r="L801"/>
  <c r="L878"/>
  <c r="L780"/>
  <c r="L885"/>
  <c r="L787"/>
  <c r="L892"/>
  <c r="L794"/>
  <c r="K681"/>
  <c r="K680"/>
  <c r="K674"/>
  <c r="K673"/>
  <c r="K668"/>
  <c r="K667"/>
  <c r="K661"/>
  <c r="K660"/>
  <c r="K654"/>
  <c r="K653"/>
  <c r="K723"/>
  <c r="K722"/>
  <c r="K716"/>
  <c r="K715"/>
  <c r="K730"/>
  <c r="K729"/>
  <c r="K737"/>
  <c r="K736"/>
  <c r="K709"/>
  <c r="K708"/>
  <c r="K688"/>
  <c r="K687"/>
  <c r="K695"/>
  <c r="K694"/>
  <c r="K702"/>
  <c r="K701"/>
  <c r="K591"/>
  <c r="K590"/>
  <c r="K584"/>
  <c r="K583"/>
  <c r="K578"/>
  <c r="K577"/>
  <c r="K571"/>
  <c r="K570"/>
  <c r="K564"/>
  <c r="K563"/>
  <c r="K633"/>
  <c r="K632"/>
  <c r="K626"/>
  <c r="K625"/>
  <c r="K640"/>
  <c r="K639"/>
  <c r="K647"/>
  <c r="K646"/>
  <c r="K619"/>
  <c r="K618"/>
  <c r="K598"/>
  <c r="K597"/>
  <c r="K605"/>
  <c r="K604"/>
  <c r="K612"/>
  <c r="K611"/>
  <c r="K679"/>
  <c r="K678"/>
  <c r="K672"/>
  <c r="K671"/>
  <c r="K666"/>
  <c r="K665"/>
  <c r="K659"/>
  <c r="K658"/>
  <c r="K652"/>
  <c r="K651"/>
  <c r="K721"/>
  <c r="K720"/>
  <c r="K714"/>
  <c r="K713"/>
  <c r="K728"/>
  <c r="K727"/>
  <c r="K735"/>
  <c r="K734"/>
  <c r="K707"/>
  <c r="K706"/>
  <c r="K686"/>
  <c r="K685"/>
  <c r="K693"/>
  <c r="K692"/>
  <c r="K700"/>
  <c r="K699"/>
  <c r="K589"/>
  <c r="K588"/>
  <c r="K582"/>
  <c r="K581"/>
  <c r="K576"/>
  <c r="K575"/>
  <c r="K569"/>
  <c r="K568"/>
  <c r="K562"/>
  <c r="K561"/>
  <c r="K631"/>
  <c r="K630"/>
  <c r="K624"/>
  <c r="K623"/>
  <c r="K638"/>
  <c r="K637"/>
  <c r="K645"/>
  <c r="K644"/>
  <c r="K617"/>
  <c r="K616"/>
  <c r="K596"/>
  <c r="K595"/>
  <c r="K603"/>
  <c r="K602"/>
  <c r="K610"/>
  <c r="K609"/>
  <c r="K677"/>
  <c r="K676"/>
  <c r="K670"/>
  <c r="K669"/>
  <c r="K664"/>
  <c r="K663"/>
  <c r="K657"/>
  <c r="K656"/>
  <c r="K650"/>
  <c r="K649"/>
  <c r="K719"/>
  <c r="K718"/>
  <c r="K712"/>
  <c r="K711"/>
  <c r="K726"/>
  <c r="K725"/>
  <c r="K733"/>
  <c r="K732"/>
  <c r="K705"/>
  <c r="K704"/>
  <c r="K684"/>
  <c r="K683"/>
  <c r="K691"/>
  <c r="K690"/>
  <c r="K698"/>
  <c r="K697"/>
  <c r="K587"/>
  <c r="K586"/>
  <c r="K580"/>
  <c r="K579"/>
  <c r="K574"/>
  <c r="K573"/>
  <c r="K567"/>
  <c r="K566"/>
  <c r="K560"/>
  <c r="K559"/>
  <c r="K629"/>
  <c r="K628"/>
  <c r="K622"/>
  <c r="K621"/>
  <c r="K636"/>
  <c r="K635"/>
  <c r="K643"/>
  <c r="K642"/>
  <c r="K615"/>
  <c r="K614"/>
  <c r="K594"/>
  <c r="K593"/>
  <c r="K601"/>
  <c r="K600"/>
  <c r="K608"/>
  <c r="K607"/>
  <c r="K125"/>
  <c r="K124"/>
  <c r="K118"/>
  <c r="K117"/>
  <c r="K112"/>
  <c r="K111"/>
  <c r="K105"/>
  <c r="K104"/>
  <c r="K98"/>
  <c r="K97"/>
  <c r="K167"/>
  <c r="K166"/>
  <c r="K160"/>
  <c r="K159"/>
  <c r="K174"/>
  <c r="K173"/>
  <c r="K181"/>
  <c r="K180"/>
  <c r="K153"/>
  <c r="K152"/>
  <c r="K132"/>
  <c r="K131"/>
  <c r="K139"/>
  <c r="K138"/>
  <c r="K146"/>
  <c r="K145"/>
  <c r="K35"/>
  <c r="K34"/>
  <c r="K28"/>
  <c r="K27"/>
  <c r="K22"/>
  <c r="K21"/>
  <c r="K15"/>
  <c r="K14"/>
  <c r="K8"/>
  <c r="K7"/>
  <c r="K77"/>
  <c r="K76"/>
  <c r="K70"/>
  <c r="K69"/>
  <c r="K84"/>
  <c r="K83"/>
  <c r="K91"/>
  <c r="K90"/>
  <c r="K63"/>
  <c r="K62"/>
  <c r="K42"/>
  <c r="K41"/>
  <c r="K49"/>
  <c r="K48"/>
  <c r="K56"/>
  <c r="K55"/>
  <c r="K123"/>
  <c r="K122"/>
  <c r="K116"/>
  <c r="K115"/>
  <c r="K110"/>
  <c r="K109"/>
  <c r="K103"/>
  <c r="K102"/>
  <c r="K96"/>
  <c r="K95"/>
  <c r="K165"/>
  <c r="K164"/>
  <c r="K158"/>
  <c r="K157"/>
  <c r="K172"/>
  <c r="K171"/>
  <c r="K179"/>
  <c r="K178"/>
  <c r="K151"/>
  <c r="K150"/>
  <c r="K130"/>
  <c r="K129"/>
  <c r="K137"/>
  <c r="K136"/>
  <c r="K144"/>
  <c r="K143"/>
  <c r="K33"/>
  <c r="K32"/>
  <c r="K26"/>
  <c r="K25"/>
  <c r="K20"/>
  <c r="K19"/>
  <c r="K13"/>
  <c r="K12"/>
  <c r="K6"/>
  <c r="K5"/>
  <c r="K75"/>
  <c r="K74"/>
  <c r="K68"/>
  <c r="K67"/>
  <c r="K82"/>
  <c r="K81"/>
  <c r="K89"/>
  <c r="K88"/>
  <c r="K61"/>
  <c r="K60"/>
  <c r="K40"/>
  <c r="K39"/>
  <c r="K47"/>
  <c r="K46"/>
  <c r="K54"/>
  <c r="K53"/>
  <c r="K121"/>
  <c r="K120"/>
  <c r="K114"/>
  <c r="K113"/>
  <c r="K108"/>
  <c r="K107"/>
  <c r="K101"/>
  <c r="K100"/>
  <c r="K94"/>
  <c r="K93"/>
  <c r="K163"/>
  <c r="K162"/>
  <c r="K156"/>
  <c r="K155"/>
  <c r="K170"/>
  <c r="K169"/>
  <c r="K177"/>
  <c r="K176"/>
  <c r="K149"/>
  <c r="K148"/>
  <c r="K128"/>
  <c r="K127"/>
  <c r="K135"/>
  <c r="K134"/>
  <c r="K142"/>
  <c r="K141"/>
  <c r="K31"/>
  <c r="K30"/>
  <c r="K24"/>
  <c r="K23"/>
  <c r="K18"/>
  <c r="K17"/>
  <c r="K11"/>
  <c r="K10"/>
  <c r="K4"/>
  <c r="K3"/>
  <c r="K73"/>
  <c r="K72"/>
  <c r="K66"/>
  <c r="K65"/>
  <c r="K80"/>
  <c r="K79"/>
  <c r="K87"/>
  <c r="K86"/>
  <c r="K59"/>
  <c r="K58"/>
  <c r="K38"/>
  <c r="K37"/>
  <c r="K45"/>
  <c r="K44"/>
  <c r="K52"/>
  <c r="K51"/>
  <c r="K305"/>
  <c r="K304"/>
  <c r="K298"/>
  <c r="K297"/>
  <c r="K292"/>
  <c r="K291"/>
  <c r="K285"/>
  <c r="K284"/>
  <c r="K278"/>
  <c r="K277"/>
  <c r="K347"/>
  <c r="K346"/>
  <c r="K340"/>
  <c r="K339"/>
  <c r="K354"/>
  <c r="K353"/>
  <c r="K361"/>
  <c r="K360"/>
  <c r="K333"/>
  <c r="K332"/>
  <c r="K312"/>
  <c r="K311"/>
  <c r="K319"/>
  <c r="K318"/>
  <c r="K326"/>
  <c r="K325"/>
  <c r="K215"/>
  <c r="K214"/>
  <c r="K208"/>
  <c r="K207"/>
  <c r="K202"/>
  <c r="K201"/>
  <c r="K195"/>
  <c r="K194"/>
  <c r="K188"/>
  <c r="K187"/>
  <c r="K257"/>
  <c r="K256"/>
  <c r="K250"/>
  <c r="K249"/>
  <c r="K264"/>
  <c r="K263"/>
  <c r="K271"/>
  <c r="K270"/>
  <c r="K243"/>
  <c r="K242"/>
  <c r="K222"/>
  <c r="K221"/>
  <c r="K229"/>
  <c r="K228"/>
  <c r="K236"/>
  <c r="K235"/>
  <c r="K303"/>
  <c r="K302"/>
  <c r="K296"/>
  <c r="K295"/>
  <c r="K290"/>
  <c r="K289"/>
  <c r="K283"/>
  <c r="K282"/>
  <c r="K276"/>
  <c r="K275"/>
  <c r="K345"/>
  <c r="K344"/>
  <c r="K338"/>
  <c r="K337"/>
  <c r="K352"/>
  <c r="K351"/>
  <c r="K359"/>
  <c r="K358"/>
  <c r="K331"/>
  <c r="K330"/>
  <c r="K310"/>
  <c r="K309"/>
  <c r="K317"/>
  <c r="K316"/>
  <c r="K324"/>
  <c r="K323"/>
  <c r="K213"/>
  <c r="K212"/>
  <c r="K206"/>
  <c r="K205"/>
  <c r="K200"/>
  <c r="K199"/>
  <c r="K193"/>
  <c r="K192"/>
  <c r="K186"/>
  <c r="K185"/>
  <c r="K255"/>
  <c r="K254"/>
  <c r="K248"/>
  <c r="K247"/>
  <c r="K262"/>
  <c r="K261"/>
  <c r="K269"/>
  <c r="K268"/>
  <c r="K241"/>
  <c r="K240"/>
  <c r="K220"/>
  <c r="K219"/>
  <c r="K227"/>
  <c r="K226"/>
  <c r="K234"/>
  <c r="K233"/>
  <c r="K301"/>
  <c r="K300"/>
  <c r="K294"/>
  <c r="K293"/>
  <c r="K288"/>
  <c r="K287"/>
  <c r="K281"/>
  <c r="K280"/>
  <c r="K274"/>
  <c r="K273"/>
  <c r="K343"/>
  <c r="K342"/>
  <c r="K336"/>
  <c r="K335"/>
  <c r="K350"/>
  <c r="K349"/>
  <c r="K357"/>
  <c r="K356"/>
  <c r="K329"/>
  <c r="K328"/>
  <c r="K308"/>
  <c r="K307"/>
  <c r="K315"/>
  <c r="K314"/>
  <c r="K322"/>
  <c r="K321"/>
  <c r="K211"/>
  <c r="K210"/>
  <c r="K204"/>
  <c r="K203"/>
  <c r="K198"/>
  <c r="K197"/>
  <c r="K191"/>
  <c r="K190"/>
  <c r="K184"/>
  <c r="K183"/>
  <c r="K253"/>
  <c r="K252"/>
  <c r="K246"/>
  <c r="K245"/>
  <c r="K260"/>
  <c r="K259"/>
  <c r="K267"/>
  <c r="K266"/>
  <c r="K239"/>
  <c r="K238"/>
  <c r="K218"/>
  <c r="K217"/>
  <c r="K225"/>
  <c r="K224"/>
  <c r="K232"/>
  <c r="K231"/>
  <c r="K501"/>
  <c r="K500"/>
  <c r="K494"/>
  <c r="K493"/>
  <c r="K487"/>
  <c r="K486"/>
  <c r="K480"/>
  <c r="K479"/>
  <c r="K473"/>
  <c r="K472"/>
  <c r="K466"/>
  <c r="K465"/>
  <c r="K543"/>
  <c r="K542"/>
  <c r="K536"/>
  <c r="K535"/>
  <c r="K550"/>
  <c r="K549"/>
  <c r="K557"/>
  <c r="K556"/>
  <c r="K529"/>
  <c r="K528"/>
  <c r="K508"/>
  <c r="K507"/>
  <c r="K515"/>
  <c r="K514"/>
  <c r="K522"/>
  <c r="K521"/>
  <c r="K403"/>
  <c r="K402"/>
  <c r="K396"/>
  <c r="K395"/>
  <c r="K389"/>
  <c r="K388"/>
  <c r="K382"/>
  <c r="K381"/>
  <c r="K375"/>
  <c r="K374"/>
  <c r="K368"/>
  <c r="K367"/>
  <c r="K445"/>
  <c r="K444"/>
  <c r="K438"/>
  <c r="K437"/>
  <c r="K452"/>
  <c r="K451"/>
  <c r="K459"/>
  <c r="K458"/>
  <c r="K431"/>
  <c r="K430"/>
  <c r="K410"/>
  <c r="K409"/>
  <c r="K417"/>
  <c r="K416"/>
  <c r="K424"/>
  <c r="K423"/>
  <c r="K499"/>
  <c r="K498"/>
  <c r="K492"/>
  <c r="K491"/>
  <c r="K485"/>
  <c r="K484"/>
  <c r="K478"/>
  <c r="K477"/>
  <c r="K471"/>
  <c r="K470"/>
  <c r="K464"/>
  <c r="K463"/>
  <c r="K541"/>
  <c r="K540"/>
  <c r="K534"/>
  <c r="K533"/>
  <c r="K548"/>
  <c r="K547"/>
  <c r="K555"/>
  <c r="K554"/>
  <c r="K527"/>
  <c r="K526"/>
  <c r="K506"/>
  <c r="K505"/>
  <c r="K513"/>
  <c r="K512"/>
  <c r="K520"/>
  <c r="K519"/>
  <c r="K401"/>
  <c r="K400"/>
  <c r="K394"/>
  <c r="K393"/>
  <c r="K387"/>
  <c r="K386"/>
  <c r="K380"/>
  <c r="K379"/>
  <c r="K373"/>
  <c r="K372"/>
  <c r="K366"/>
  <c r="K365"/>
  <c r="K443"/>
  <c r="K442"/>
  <c r="K436"/>
  <c r="K435"/>
  <c r="K450"/>
  <c r="K449"/>
  <c r="K457"/>
  <c r="K456"/>
  <c r="K429"/>
  <c r="K428"/>
  <c r="K408"/>
  <c r="K407"/>
  <c r="K415"/>
  <c r="K414"/>
  <c r="K422"/>
  <c r="K421"/>
  <c r="K497"/>
  <c r="K496"/>
  <c r="K490"/>
  <c r="K489"/>
  <c r="K483"/>
  <c r="K482"/>
  <c r="K476"/>
  <c r="K475"/>
  <c r="K469"/>
  <c r="K468"/>
  <c r="K462"/>
  <c r="K461"/>
  <c r="K539"/>
  <c r="K538"/>
  <c r="K532"/>
  <c r="K531"/>
  <c r="K546"/>
  <c r="K545"/>
  <c r="K553"/>
  <c r="K552"/>
  <c r="K525"/>
  <c r="K524"/>
  <c r="K504"/>
  <c r="K503"/>
  <c r="K511"/>
  <c r="K510"/>
  <c r="K518"/>
  <c r="K517"/>
  <c r="K399"/>
  <c r="K398"/>
  <c r="K392"/>
  <c r="K391"/>
  <c r="K385"/>
  <c r="K384"/>
  <c r="K378"/>
  <c r="K377"/>
  <c r="K371"/>
  <c r="K370"/>
  <c r="K364"/>
  <c r="K363"/>
  <c r="K441"/>
  <c r="K440"/>
  <c r="K434"/>
  <c r="K433"/>
  <c r="K448"/>
  <c r="K447"/>
  <c r="K455"/>
  <c r="K454"/>
  <c r="K427"/>
  <c r="K426"/>
  <c r="K406"/>
  <c r="K405"/>
  <c r="K413"/>
  <c r="K412"/>
  <c r="K420"/>
  <c r="K419"/>
  <c r="K1239"/>
  <c r="K1238"/>
  <c r="K1232"/>
  <c r="K1231"/>
  <c r="K1225"/>
  <c r="K1224"/>
  <c r="K1218"/>
  <c r="K1217"/>
  <c r="K1211"/>
  <c r="K1210"/>
  <c r="K1281"/>
  <c r="K1280"/>
  <c r="K1274"/>
  <c r="K1273"/>
  <c r="K1288"/>
  <c r="K1287"/>
  <c r="K1295"/>
  <c r="K1294"/>
  <c r="K1267"/>
  <c r="K1266"/>
  <c r="K1246"/>
  <c r="K1245"/>
  <c r="K1253"/>
  <c r="K1252"/>
  <c r="K1260"/>
  <c r="K1259"/>
  <c r="K1148"/>
  <c r="K1147"/>
  <c r="K1141"/>
  <c r="K1140"/>
  <c r="K1134"/>
  <c r="K1133"/>
  <c r="K1127"/>
  <c r="K1126"/>
  <c r="K1120"/>
  <c r="K1119"/>
  <c r="K1190"/>
  <c r="K1189"/>
  <c r="K1183"/>
  <c r="K1182"/>
  <c r="K1197"/>
  <c r="K1196"/>
  <c r="K1204"/>
  <c r="K1203"/>
  <c r="K1176"/>
  <c r="K1175"/>
  <c r="K1155"/>
  <c r="K1154"/>
  <c r="K1162"/>
  <c r="K1161"/>
  <c r="K1169"/>
  <c r="K1168"/>
  <c r="K1237"/>
  <c r="K1236"/>
  <c r="K1230"/>
  <c r="K1229"/>
  <c r="K1223"/>
  <c r="K1222"/>
  <c r="K1216"/>
  <c r="K1215"/>
  <c r="K1209"/>
  <c r="K1208"/>
  <c r="K1279"/>
  <c r="K1278"/>
  <c r="K1272"/>
  <c r="K1271"/>
  <c r="K1286"/>
  <c r="K1285"/>
  <c r="K1293"/>
  <c r="K1292"/>
  <c r="K1265"/>
  <c r="K1264"/>
  <c r="K1244"/>
  <c r="K1243"/>
  <c r="K1251"/>
  <c r="K1250"/>
  <c r="K1258"/>
  <c r="K1257"/>
  <c r="K1146"/>
  <c r="K1145"/>
  <c r="K1139"/>
  <c r="K1138"/>
  <c r="K1132"/>
  <c r="K1131"/>
  <c r="K1125"/>
  <c r="K1124"/>
  <c r="K1118"/>
  <c r="K1117"/>
  <c r="K1188"/>
  <c r="K1187"/>
  <c r="K1181"/>
  <c r="K1180"/>
  <c r="K1195"/>
  <c r="K1194"/>
  <c r="K1202"/>
  <c r="K1201"/>
  <c r="K1174"/>
  <c r="K1173"/>
  <c r="K1153"/>
  <c r="K1152"/>
  <c r="K1160"/>
  <c r="K1159"/>
  <c r="K1167"/>
  <c r="K1166"/>
  <c r="K1235"/>
  <c r="K1234"/>
  <c r="K1228"/>
  <c r="K1227"/>
  <c r="K1221"/>
  <c r="K1220"/>
  <c r="K1214"/>
  <c r="K1213"/>
  <c r="K1207"/>
  <c r="K1206"/>
  <c r="K1277"/>
  <c r="K1276"/>
  <c r="K1270"/>
  <c r="K1269"/>
  <c r="K1284"/>
  <c r="K1283"/>
  <c r="K1291"/>
  <c r="K1290"/>
  <c r="K1263"/>
  <c r="K1262"/>
  <c r="K1242"/>
  <c r="K1241"/>
  <c r="K1249"/>
  <c r="K1248"/>
  <c r="K1256"/>
  <c r="K1255"/>
  <c r="K1144"/>
  <c r="K1143"/>
  <c r="K1137"/>
  <c r="K1136"/>
  <c r="K1130"/>
  <c r="K1129"/>
  <c r="K1123"/>
  <c r="K1122"/>
  <c r="K1116"/>
  <c r="K1115"/>
  <c r="K1186"/>
  <c r="K1185"/>
  <c r="K1179"/>
  <c r="K1178"/>
  <c r="K1193"/>
  <c r="K1192"/>
  <c r="K1200"/>
  <c r="K1199"/>
  <c r="K1172"/>
  <c r="K1171"/>
  <c r="K1151"/>
  <c r="K1150"/>
  <c r="K1158"/>
  <c r="K1157"/>
  <c r="K1165"/>
  <c r="K1164"/>
  <c r="K1057"/>
  <c r="K1056"/>
  <c r="K1050"/>
  <c r="K1049"/>
  <c r="K1044"/>
  <c r="K1043"/>
  <c r="K1037"/>
  <c r="K1036"/>
  <c r="K1030"/>
  <c r="K1029"/>
  <c r="K1099"/>
  <c r="K1098"/>
  <c r="K1092"/>
  <c r="K1091"/>
  <c r="K1106"/>
  <c r="K1105"/>
  <c r="K1113"/>
  <c r="K1112"/>
  <c r="K1085"/>
  <c r="K1084"/>
  <c r="K1064"/>
  <c r="K1063"/>
  <c r="K1071"/>
  <c r="K1070"/>
  <c r="K1078"/>
  <c r="K1077"/>
  <c r="K967"/>
  <c r="K966"/>
  <c r="K960"/>
  <c r="K959"/>
  <c r="K954"/>
  <c r="K953"/>
  <c r="K947"/>
  <c r="K946"/>
  <c r="K940"/>
  <c r="K939"/>
  <c r="K1009"/>
  <c r="K1008"/>
  <c r="K1002"/>
  <c r="K1001"/>
  <c r="K1016"/>
  <c r="K1015"/>
  <c r="K1023"/>
  <c r="K1022"/>
  <c r="K995"/>
  <c r="K994"/>
  <c r="K974"/>
  <c r="K973"/>
  <c r="K981"/>
  <c r="K980"/>
  <c r="K988"/>
  <c r="K987"/>
  <c r="K1055"/>
  <c r="K1054"/>
  <c r="K1048"/>
  <c r="K1047"/>
  <c r="K1042"/>
  <c r="K1041"/>
  <c r="K1035"/>
  <c r="K1034"/>
  <c r="K1028"/>
  <c r="K1027"/>
  <c r="K1097"/>
  <c r="K1096"/>
  <c r="K1090"/>
  <c r="K1089"/>
  <c r="K1104"/>
  <c r="K1103"/>
  <c r="K1111"/>
  <c r="K1110"/>
  <c r="K1083"/>
  <c r="K1082"/>
  <c r="K1062"/>
  <c r="K1061"/>
  <c r="K1069"/>
  <c r="K1068"/>
  <c r="K1076"/>
  <c r="K1075"/>
  <c r="K965"/>
  <c r="K964"/>
  <c r="K958"/>
  <c r="K957"/>
  <c r="K952"/>
  <c r="K951"/>
  <c r="K945"/>
  <c r="K944"/>
  <c r="K938"/>
  <c r="K937"/>
  <c r="K1007"/>
  <c r="K1006"/>
  <c r="K1000"/>
  <c r="K999"/>
  <c r="K1014"/>
  <c r="K1013"/>
  <c r="K1021"/>
  <c r="K1020"/>
  <c r="K993"/>
  <c r="K992"/>
  <c r="K972"/>
  <c r="K971"/>
  <c r="K979"/>
  <c r="K978"/>
  <c r="K986"/>
  <c r="K985"/>
  <c r="K1053"/>
  <c r="K1052"/>
  <c r="K1046"/>
  <c r="K1045"/>
  <c r="K1040"/>
  <c r="K1039"/>
  <c r="K1033"/>
  <c r="K1032"/>
  <c r="K1026"/>
  <c r="K1025"/>
  <c r="K1095"/>
  <c r="K1094"/>
  <c r="K1088"/>
  <c r="K1087"/>
  <c r="K1102"/>
  <c r="K1101"/>
  <c r="K1109"/>
  <c r="K1108"/>
  <c r="K1081"/>
  <c r="K1080"/>
  <c r="K1060"/>
  <c r="K1059"/>
  <c r="K1067"/>
  <c r="K1066"/>
  <c r="K1074"/>
  <c r="K1073"/>
  <c r="K963"/>
  <c r="K962"/>
  <c r="K956"/>
  <c r="K955"/>
  <c r="K950"/>
  <c r="K949"/>
  <c r="K943"/>
  <c r="K942"/>
  <c r="K936"/>
  <c r="K935"/>
  <c r="K1005"/>
  <c r="K1004"/>
  <c r="K998"/>
  <c r="K997"/>
  <c r="K1012"/>
  <c r="K1011"/>
  <c r="K1019"/>
  <c r="K1018"/>
  <c r="K991"/>
  <c r="K990"/>
  <c r="K970"/>
  <c r="K969"/>
  <c r="K977"/>
  <c r="K976"/>
  <c r="K984"/>
  <c r="K983"/>
  <c r="K877"/>
  <c r="K876"/>
  <c r="K870"/>
  <c r="K869"/>
  <c r="K863"/>
  <c r="K862"/>
  <c r="K856"/>
  <c r="K855"/>
  <c r="K849"/>
  <c r="K848"/>
  <c r="K842"/>
  <c r="K841"/>
  <c r="K919"/>
  <c r="K918"/>
  <c r="K912"/>
  <c r="K911"/>
  <c r="K926"/>
  <c r="K925"/>
  <c r="K933"/>
  <c r="K932"/>
  <c r="K905"/>
  <c r="K904"/>
  <c r="K884"/>
  <c r="K883"/>
  <c r="K891"/>
  <c r="K890"/>
  <c r="K898"/>
  <c r="K897"/>
  <c r="K779"/>
  <c r="K778"/>
  <c r="K772"/>
  <c r="K771"/>
  <c r="K765"/>
  <c r="K764"/>
  <c r="K758"/>
  <c r="K757"/>
  <c r="K751"/>
  <c r="K750"/>
  <c r="K744"/>
  <c r="K743"/>
  <c r="K821"/>
  <c r="K820"/>
  <c r="K814"/>
  <c r="K813"/>
  <c r="K828"/>
  <c r="K827"/>
  <c r="K835"/>
  <c r="K834"/>
  <c r="K807"/>
  <c r="K806"/>
  <c r="K786"/>
  <c r="K785"/>
  <c r="K793"/>
  <c r="K792"/>
  <c r="K800"/>
  <c r="K799"/>
  <c r="K875"/>
  <c r="K874"/>
  <c r="K868"/>
  <c r="K867"/>
  <c r="K861"/>
  <c r="K860"/>
  <c r="K854"/>
  <c r="K853"/>
  <c r="K847"/>
  <c r="K846"/>
  <c r="K840"/>
  <c r="K839"/>
  <c r="K917"/>
  <c r="K916"/>
  <c r="K910"/>
  <c r="K909"/>
  <c r="K924"/>
  <c r="K923"/>
  <c r="K931"/>
  <c r="K930"/>
  <c r="K903"/>
  <c r="K902"/>
  <c r="K882"/>
  <c r="K881"/>
  <c r="K889"/>
  <c r="K888"/>
  <c r="K896"/>
  <c r="K895"/>
  <c r="K777"/>
  <c r="K776"/>
  <c r="K770"/>
  <c r="K769"/>
  <c r="K763"/>
  <c r="K762"/>
  <c r="K756"/>
  <c r="K755"/>
  <c r="K749"/>
  <c r="K748"/>
  <c r="K742"/>
  <c r="K741"/>
  <c r="K819"/>
  <c r="K818"/>
  <c r="K812"/>
  <c r="K811"/>
  <c r="K826"/>
  <c r="K825"/>
  <c r="K833"/>
  <c r="K832"/>
  <c r="K805"/>
  <c r="K804"/>
  <c r="K784"/>
  <c r="K783"/>
  <c r="K791"/>
  <c r="K790"/>
  <c r="K798"/>
  <c r="K797"/>
  <c r="K873"/>
  <c r="K872"/>
  <c r="K866"/>
  <c r="K865"/>
  <c r="K859"/>
  <c r="K858"/>
  <c r="K852"/>
  <c r="K851"/>
  <c r="K845"/>
  <c r="K844"/>
  <c r="K838"/>
  <c r="K837"/>
  <c r="K915"/>
  <c r="K914"/>
  <c r="K908"/>
  <c r="K907"/>
  <c r="K922"/>
  <c r="K921"/>
  <c r="K929"/>
  <c r="K928"/>
  <c r="K901"/>
  <c r="K900"/>
  <c r="K880"/>
  <c r="K879"/>
  <c r="K887"/>
  <c r="K886"/>
  <c r="K894"/>
  <c r="K893"/>
  <c r="K775"/>
  <c r="K774"/>
  <c r="K768"/>
  <c r="K767"/>
  <c r="K761"/>
  <c r="K760"/>
  <c r="K754"/>
  <c r="K753"/>
  <c r="K747"/>
  <c r="K746"/>
  <c r="K740"/>
  <c r="K739"/>
  <c r="K817"/>
  <c r="K816"/>
  <c r="K810"/>
  <c r="K809"/>
  <c r="K824"/>
  <c r="K823"/>
  <c r="K831"/>
  <c r="K830"/>
  <c r="K803"/>
  <c r="K802"/>
  <c r="K782"/>
  <c r="K781"/>
  <c r="K789"/>
  <c r="K788"/>
  <c r="K796"/>
  <c r="K795"/>
  <c r="K675"/>
  <c r="K585"/>
  <c r="K662"/>
  <c r="K572"/>
  <c r="K655"/>
  <c r="K565"/>
  <c r="K648"/>
  <c r="K558"/>
  <c r="K717"/>
  <c r="K627"/>
  <c r="K710"/>
  <c r="K620"/>
  <c r="K724"/>
  <c r="K634"/>
  <c r="K731"/>
  <c r="K641"/>
  <c r="K703"/>
  <c r="K613"/>
  <c r="K682"/>
  <c r="K592"/>
  <c r="K689"/>
  <c r="K599"/>
  <c r="K696"/>
  <c r="K606"/>
  <c r="K119"/>
  <c r="K29"/>
  <c r="K106"/>
  <c r="K16"/>
  <c r="K99"/>
  <c r="K9"/>
  <c r="K92"/>
  <c r="K2"/>
  <c r="K161"/>
  <c r="K71"/>
  <c r="K154"/>
  <c r="K64"/>
  <c r="K168"/>
  <c r="K78"/>
  <c r="K175"/>
  <c r="K85"/>
  <c r="K147"/>
  <c r="K57"/>
  <c r="K126"/>
  <c r="K36"/>
  <c r="K133"/>
  <c r="K43"/>
  <c r="K140"/>
  <c r="K50"/>
  <c r="K299"/>
  <c r="K209"/>
  <c r="K286"/>
  <c r="K196"/>
  <c r="K279"/>
  <c r="K189"/>
  <c r="K272"/>
  <c r="K182"/>
  <c r="K341"/>
  <c r="K251"/>
  <c r="K334"/>
  <c r="K244"/>
  <c r="K348"/>
  <c r="K258"/>
  <c r="K355"/>
  <c r="K265"/>
  <c r="K327"/>
  <c r="K237"/>
  <c r="K306"/>
  <c r="K216"/>
  <c r="K313"/>
  <c r="K223"/>
  <c r="K320"/>
  <c r="K230"/>
  <c r="K495"/>
  <c r="K397"/>
  <c r="K488"/>
  <c r="K390"/>
  <c r="K481"/>
  <c r="K383"/>
  <c r="K474"/>
  <c r="K376"/>
  <c r="K467"/>
  <c r="K369"/>
  <c r="K460"/>
  <c r="K362"/>
  <c r="K537"/>
  <c r="K439"/>
  <c r="K530"/>
  <c r="K432"/>
  <c r="K544"/>
  <c r="K446"/>
  <c r="K551"/>
  <c r="K453"/>
  <c r="K523"/>
  <c r="K425"/>
  <c r="K502"/>
  <c r="K404"/>
  <c r="K509"/>
  <c r="K411"/>
  <c r="K516"/>
  <c r="K418"/>
  <c r="K1051"/>
  <c r="K961"/>
  <c r="K1038"/>
  <c r="K948"/>
  <c r="K1031"/>
  <c r="K941"/>
  <c r="K1024"/>
  <c r="K934"/>
  <c r="K1093"/>
  <c r="K1003"/>
  <c r="K1086"/>
  <c r="K996"/>
  <c r="K1100"/>
  <c r="K1010"/>
  <c r="K1107"/>
  <c r="K1017"/>
  <c r="K1079"/>
  <c r="K989"/>
  <c r="K1058"/>
  <c r="K968"/>
  <c r="K1065"/>
  <c r="K975"/>
  <c r="K1072"/>
  <c r="K982"/>
  <c r="K1233"/>
  <c r="K1142"/>
  <c r="K1226"/>
  <c r="K1135"/>
  <c r="K1219"/>
  <c r="K1128"/>
  <c r="K1212"/>
  <c r="K1121"/>
  <c r="K1205"/>
  <c r="K1114"/>
  <c r="K1275"/>
  <c r="K1184"/>
  <c r="K1268"/>
  <c r="K1177"/>
  <c r="K1282"/>
  <c r="K1191"/>
  <c r="K1289"/>
  <c r="K1198"/>
  <c r="K1261"/>
  <c r="K1170"/>
  <c r="K1240"/>
  <c r="K1149"/>
  <c r="K1247"/>
  <c r="K1156"/>
  <c r="K1254"/>
  <c r="K1163"/>
  <c r="K871"/>
  <c r="K773"/>
  <c r="K864"/>
  <c r="K766"/>
  <c r="K857"/>
  <c r="K759"/>
  <c r="K850"/>
  <c r="K752"/>
  <c r="K843"/>
  <c r="K745"/>
  <c r="K836"/>
  <c r="K738"/>
  <c r="K913"/>
  <c r="K815"/>
  <c r="K906"/>
  <c r="K808"/>
  <c r="K920"/>
  <c r="K822"/>
  <c r="K927"/>
  <c r="K829"/>
  <c r="K899"/>
  <c r="K801"/>
  <c r="K878"/>
  <c r="K780"/>
  <c r="K885"/>
  <c r="K787"/>
  <c r="K892"/>
  <c r="K794"/>
  <c r="J681"/>
  <c r="J680"/>
  <c r="J674"/>
  <c r="J673"/>
  <c r="J668"/>
  <c r="J667"/>
  <c r="J661"/>
  <c r="J660"/>
  <c r="J654"/>
  <c r="J653"/>
  <c r="J723"/>
  <c r="J722"/>
  <c r="J716"/>
  <c r="J715"/>
  <c r="J730"/>
  <c r="J729"/>
  <c r="J737"/>
  <c r="J736"/>
  <c r="J709"/>
  <c r="J708"/>
  <c r="J688"/>
  <c r="J687"/>
  <c r="J695"/>
  <c r="J694"/>
  <c r="J702"/>
  <c r="J701"/>
  <c r="J591"/>
  <c r="J590"/>
  <c r="J584"/>
  <c r="J583"/>
  <c r="J578"/>
  <c r="J577"/>
  <c r="J571"/>
  <c r="J570"/>
  <c r="J564"/>
  <c r="J563"/>
  <c r="J633"/>
  <c r="J632"/>
  <c r="J626"/>
  <c r="J625"/>
  <c r="J640"/>
  <c r="J639"/>
  <c r="J647"/>
  <c r="J646"/>
  <c r="J619"/>
  <c r="J618"/>
  <c r="J598"/>
  <c r="J597"/>
  <c r="J605"/>
  <c r="J604"/>
  <c r="J612"/>
  <c r="J611"/>
  <c r="J679"/>
  <c r="J678"/>
  <c r="J672"/>
  <c r="J671"/>
  <c r="J666"/>
  <c r="J665"/>
  <c r="J659"/>
  <c r="J658"/>
  <c r="J652"/>
  <c r="J651"/>
  <c r="J721"/>
  <c r="J720"/>
  <c r="J714"/>
  <c r="J713"/>
  <c r="J728"/>
  <c r="J727"/>
  <c r="J735"/>
  <c r="J734"/>
  <c r="J707"/>
  <c r="J706"/>
  <c r="J686"/>
  <c r="J685"/>
  <c r="J693"/>
  <c r="J692"/>
  <c r="J700"/>
  <c r="J699"/>
  <c r="J589"/>
  <c r="J588"/>
  <c r="J582"/>
  <c r="J581"/>
  <c r="J576"/>
  <c r="J575"/>
  <c r="J569"/>
  <c r="J568"/>
  <c r="J562"/>
  <c r="J561"/>
  <c r="J631"/>
  <c r="J630"/>
  <c r="J624"/>
  <c r="J623"/>
  <c r="J638"/>
  <c r="J637"/>
  <c r="J645"/>
  <c r="J644"/>
  <c r="J617"/>
  <c r="J616"/>
  <c r="J596"/>
  <c r="J595"/>
  <c r="J603"/>
  <c r="J602"/>
  <c r="J610"/>
  <c r="J609"/>
  <c r="J677"/>
  <c r="J676"/>
  <c r="J670"/>
  <c r="J669"/>
  <c r="J664"/>
  <c r="J663"/>
  <c r="J657"/>
  <c r="J656"/>
  <c r="J650"/>
  <c r="J649"/>
  <c r="J719"/>
  <c r="J718"/>
  <c r="J712"/>
  <c r="J711"/>
  <c r="J726"/>
  <c r="J725"/>
  <c r="J733"/>
  <c r="J732"/>
  <c r="J705"/>
  <c r="J704"/>
  <c r="J684"/>
  <c r="J683"/>
  <c r="J691"/>
  <c r="J690"/>
  <c r="J698"/>
  <c r="J697"/>
  <c r="J587"/>
  <c r="J586"/>
  <c r="J580"/>
  <c r="J579"/>
  <c r="J574"/>
  <c r="J573"/>
  <c r="J567"/>
  <c r="J566"/>
  <c r="J560"/>
  <c r="J559"/>
  <c r="J629"/>
  <c r="J628"/>
  <c r="J622"/>
  <c r="J621"/>
  <c r="J636"/>
  <c r="J635"/>
  <c r="J643"/>
  <c r="J642"/>
  <c r="J615"/>
  <c r="J614"/>
  <c r="J594"/>
  <c r="J593"/>
  <c r="J601"/>
  <c r="J600"/>
  <c r="J608"/>
  <c r="J607"/>
  <c r="J125"/>
  <c r="J124"/>
  <c r="J118"/>
  <c r="J117"/>
  <c r="J112"/>
  <c r="J111"/>
  <c r="J105"/>
  <c r="J104"/>
  <c r="J98"/>
  <c r="J97"/>
  <c r="J167"/>
  <c r="J166"/>
  <c r="J160"/>
  <c r="J159"/>
  <c r="J174"/>
  <c r="J173"/>
  <c r="J181"/>
  <c r="J180"/>
  <c r="J153"/>
  <c r="J152"/>
  <c r="J132"/>
  <c r="J131"/>
  <c r="J139"/>
  <c r="J138"/>
  <c r="J146"/>
  <c r="J145"/>
  <c r="J35"/>
  <c r="J34"/>
  <c r="J28"/>
  <c r="J27"/>
  <c r="J22"/>
  <c r="J21"/>
  <c r="J15"/>
  <c r="J14"/>
  <c r="J8"/>
  <c r="J7"/>
  <c r="J77"/>
  <c r="J76"/>
  <c r="J70"/>
  <c r="J69"/>
  <c r="J84"/>
  <c r="J83"/>
  <c r="J91"/>
  <c r="J90"/>
  <c r="J63"/>
  <c r="J62"/>
  <c r="J42"/>
  <c r="J41"/>
  <c r="J49"/>
  <c r="J48"/>
  <c r="J56"/>
  <c r="J55"/>
  <c r="J123"/>
  <c r="J122"/>
  <c r="J116"/>
  <c r="J115"/>
  <c r="J110"/>
  <c r="J109"/>
  <c r="J103"/>
  <c r="J102"/>
  <c r="J96"/>
  <c r="J95"/>
  <c r="J165"/>
  <c r="J164"/>
  <c r="J158"/>
  <c r="J157"/>
  <c r="J172"/>
  <c r="J171"/>
  <c r="J179"/>
  <c r="J178"/>
  <c r="J151"/>
  <c r="J150"/>
  <c r="J130"/>
  <c r="J129"/>
  <c r="J137"/>
  <c r="J136"/>
  <c r="J144"/>
  <c r="J143"/>
  <c r="J33"/>
  <c r="J32"/>
  <c r="J26"/>
  <c r="J25"/>
  <c r="J20"/>
  <c r="J19"/>
  <c r="J13"/>
  <c r="J12"/>
  <c r="J6"/>
  <c r="J5"/>
  <c r="J75"/>
  <c r="J74"/>
  <c r="J68"/>
  <c r="J67"/>
  <c r="J82"/>
  <c r="J81"/>
  <c r="J89"/>
  <c r="J88"/>
  <c r="J61"/>
  <c r="J60"/>
  <c r="J40"/>
  <c r="J39"/>
  <c r="J47"/>
  <c r="J46"/>
  <c r="J54"/>
  <c r="J53"/>
  <c r="J121"/>
  <c r="J120"/>
  <c r="J114"/>
  <c r="J113"/>
  <c r="J108"/>
  <c r="J107"/>
  <c r="J101"/>
  <c r="J100"/>
  <c r="J94"/>
  <c r="J93"/>
  <c r="J163"/>
  <c r="J162"/>
  <c r="J156"/>
  <c r="J155"/>
  <c r="J170"/>
  <c r="J169"/>
  <c r="J177"/>
  <c r="J176"/>
  <c r="J149"/>
  <c r="J148"/>
  <c r="J128"/>
  <c r="J127"/>
  <c r="J135"/>
  <c r="J134"/>
  <c r="J142"/>
  <c r="J141"/>
  <c r="J31"/>
  <c r="J30"/>
  <c r="J24"/>
  <c r="J23"/>
  <c r="J18"/>
  <c r="J17"/>
  <c r="J11"/>
  <c r="J10"/>
  <c r="J4"/>
  <c r="J3"/>
  <c r="J73"/>
  <c r="J72"/>
  <c r="J66"/>
  <c r="J65"/>
  <c r="J80"/>
  <c r="J79"/>
  <c r="J87"/>
  <c r="J86"/>
  <c r="J59"/>
  <c r="J58"/>
  <c r="J38"/>
  <c r="J37"/>
  <c r="J45"/>
  <c r="J44"/>
  <c r="J52"/>
  <c r="J51"/>
  <c r="J305"/>
  <c r="J304"/>
  <c r="J298"/>
  <c r="J297"/>
  <c r="J292"/>
  <c r="J291"/>
  <c r="J285"/>
  <c r="J284"/>
  <c r="J278"/>
  <c r="J277"/>
  <c r="J347"/>
  <c r="J346"/>
  <c r="J340"/>
  <c r="J339"/>
  <c r="J354"/>
  <c r="J353"/>
  <c r="J361"/>
  <c r="J360"/>
  <c r="J333"/>
  <c r="J332"/>
  <c r="J312"/>
  <c r="J311"/>
  <c r="J319"/>
  <c r="J318"/>
  <c r="J326"/>
  <c r="J325"/>
  <c r="J215"/>
  <c r="J214"/>
  <c r="J208"/>
  <c r="J207"/>
  <c r="J202"/>
  <c r="J201"/>
  <c r="J195"/>
  <c r="J194"/>
  <c r="J188"/>
  <c r="J187"/>
  <c r="J257"/>
  <c r="J256"/>
  <c r="J250"/>
  <c r="J249"/>
  <c r="J264"/>
  <c r="J263"/>
  <c r="J271"/>
  <c r="J270"/>
  <c r="J243"/>
  <c r="J242"/>
  <c r="J222"/>
  <c r="J221"/>
  <c r="J229"/>
  <c r="J228"/>
  <c r="J236"/>
  <c r="J235"/>
  <c r="J303"/>
  <c r="J302"/>
  <c r="J296"/>
  <c r="J295"/>
  <c r="J290"/>
  <c r="J289"/>
  <c r="J283"/>
  <c r="J282"/>
  <c r="J276"/>
  <c r="J275"/>
  <c r="J345"/>
  <c r="J344"/>
  <c r="J338"/>
  <c r="J337"/>
  <c r="J352"/>
  <c r="J351"/>
  <c r="J359"/>
  <c r="J358"/>
  <c r="J331"/>
  <c r="J330"/>
  <c r="J310"/>
  <c r="J309"/>
  <c r="J317"/>
  <c r="J316"/>
  <c r="J324"/>
  <c r="J323"/>
  <c r="J213"/>
  <c r="J212"/>
  <c r="J206"/>
  <c r="J205"/>
  <c r="J200"/>
  <c r="J199"/>
  <c r="J193"/>
  <c r="J192"/>
  <c r="J186"/>
  <c r="J185"/>
  <c r="J255"/>
  <c r="J254"/>
  <c r="J248"/>
  <c r="J247"/>
  <c r="J262"/>
  <c r="J261"/>
  <c r="J269"/>
  <c r="J268"/>
  <c r="J241"/>
  <c r="J240"/>
  <c r="J220"/>
  <c r="J219"/>
  <c r="J227"/>
  <c r="J226"/>
  <c r="J234"/>
  <c r="J233"/>
  <c r="J301"/>
  <c r="J300"/>
  <c r="J294"/>
  <c r="J293"/>
  <c r="J288"/>
  <c r="J287"/>
  <c r="J281"/>
  <c r="J280"/>
  <c r="J274"/>
  <c r="J273"/>
  <c r="J343"/>
  <c r="J342"/>
  <c r="J336"/>
  <c r="J335"/>
  <c r="J350"/>
  <c r="J349"/>
  <c r="J357"/>
  <c r="J356"/>
  <c r="J329"/>
  <c r="J328"/>
  <c r="J308"/>
  <c r="J307"/>
  <c r="J315"/>
  <c r="J314"/>
  <c r="J322"/>
  <c r="J321"/>
  <c r="J211"/>
  <c r="J210"/>
  <c r="J204"/>
  <c r="J203"/>
  <c r="J198"/>
  <c r="J197"/>
  <c r="J191"/>
  <c r="J190"/>
  <c r="J184"/>
  <c r="J183"/>
  <c r="J253"/>
  <c r="J252"/>
  <c r="J246"/>
  <c r="J245"/>
  <c r="J260"/>
  <c r="J259"/>
  <c r="J267"/>
  <c r="J266"/>
  <c r="J239"/>
  <c r="J238"/>
  <c r="J218"/>
  <c r="J217"/>
  <c r="J225"/>
  <c r="J224"/>
  <c r="J232"/>
  <c r="J231"/>
  <c r="J501"/>
  <c r="J500"/>
  <c r="J494"/>
  <c r="J493"/>
  <c r="J487"/>
  <c r="J486"/>
  <c r="J480"/>
  <c r="J479"/>
  <c r="J473"/>
  <c r="J472"/>
  <c r="J466"/>
  <c r="J465"/>
  <c r="J543"/>
  <c r="J542"/>
  <c r="J536"/>
  <c r="J535"/>
  <c r="J550"/>
  <c r="J549"/>
  <c r="J557"/>
  <c r="J556"/>
  <c r="J529"/>
  <c r="J528"/>
  <c r="J508"/>
  <c r="J507"/>
  <c r="J515"/>
  <c r="J514"/>
  <c r="J522"/>
  <c r="J521"/>
  <c r="J403"/>
  <c r="J402"/>
  <c r="J396"/>
  <c r="J395"/>
  <c r="J389"/>
  <c r="J388"/>
  <c r="J382"/>
  <c r="J381"/>
  <c r="J375"/>
  <c r="J374"/>
  <c r="J368"/>
  <c r="J367"/>
  <c r="J445"/>
  <c r="J444"/>
  <c r="J438"/>
  <c r="J437"/>
  <c r="J452"/>
  <c r="J451"/>
  <c r="J459"/>
  <c r="J458"/>
  <c r="J431"/>
  <c r="J430"/>
  <c r="J410"/>
  <c r="J409"/>
  <c r="J417"/>
  <c r="J416"/>
  <c r="J424"/>
  <c r="J423"/>
  <c r="J499"/>
  <c r="J498"/>
  <c r="J492"/>
  <c r="J491"/>
  <c r="J485"/>
  <c r="J484"/>
  <c r="J478"/>
  <c r="J477"/>
  <c r="J471"/>
  <c r="J470"/>
  <c r="J464"/>
  <c r="J463"/>
  <c r="J541"/>
  <c r="J540"/>
  <c r="J534"/>
  <c r="J533"/>
  <c r="J548"/>
  <c r="J547"/>
  <c r="J555"/>
  <c r="J554"/>
  <c r="J527"/>
  <c r="J526"/>
  <c r="J506"/>
  <c r="J505"/>
  <c r="J513"/>
  <c r="J512"/>
  <c r="J520"/>
  <c r="J519"/>
  <c r="J401"/>
  <c r="J400"/>
  <c r="J394"/>
  <c r="J393"/>
  <c r="J387"/>
  <c r="J386"/>
  <c r="J380"/>
  <c r="J379"/>
  <c r="J373"/>
  <c r="J372"/>
  <c r="J366"/>
  <c r="J365"/>
  <c r="J443"/>
  <c r="J442"/>
  <c r="J436"/>
  <c r="J435"/>
  <c r="J450"/>
  <c r="J449"/>
  <c r="J457"/>
  <c r="J456"/>
  <c r="J429"/>
  <c r="J428"/>
  <c r="J408"/>
  <c r="J407"/>
  <c r="J415"/>
  <c r="J414"/>
  <c r="J422"/>
  <c r="J421"/>
  <c r="J497"/>
  <c r="J496"/>
  <c r="J490"/>
  <c r="J489"/>
  <c r="J483"/>
  <c r="J482"/>
  <c r="J476"/>
  <c r="J475"/>
  <c r="J469"/>
  <c r="J468"/>
  <c r="J462"/>
  <c r="J461"/>
  <c r="J539"/>
  <c r="J538"/>
  <c r="J532"/>
  <c r="J531"/>
  <c r="J546"/>
  <c r="J545"/>
  <c r="J553"/>
  <c r="J552"/>
  <c r="J525"/>
  <c r="J524"/>
  <c r="J504"/>
  <c r="J503"/>
  <c r="J511"/>
  <c r="J510"/>
  <c r="J518"/>
  <c r="J517"/>
  <c r="J399"/>
  <c r="J398"/>
  <c r="J392"/>
  <c r="J391"/>
  <c r="J385"/>
  <c r="J384"/>
  <c r="J378"/>
  <c r="J377"/>
  <c r="J371"/>
  <c r="J370"/>
  <c r="J364"/>
  <c r="J363"/>
  <c r="J441"/>
  <c r="J440"/>
  <c r="J434"/>
  <c r="J433"/>
  <c r="J448"/>
  <c r="J447"/>
  <c r="J455"/>
  <c r="J454"/>
  <c r="J427"/>
  <c r="J426"/>
  <c r="J406"/>
  <c r="J405"/>
  <c r="J413"/>
  <c r="J412"/>
  <c r="J420"/>
  <c r="J419"/>
  <c r="J1239"/>
  <c r="J1238"/>
  <c r="J1232"/>
  <c r="J1231"/>
  <c r="J1225"/>
  <c r="J1224"/>
  <c r="J1218"/>
  <c r="J1217"/>
  <c r="J1211"/>
  <c r="J1210"/>
  <c r="J1281"/>
  <c r="J1280"/>
  <c r="J1274"/>
  <c r="J1273"/>
  <c r="J1288"/>
  <c r="J1287"/>
  <c r="J1295"/>
  <c r="J1294"/>
  <c r="J1267"/>
  <c r="J1266"/>
  <c r="J1246"/>
  <c r="J1245"/>
  <c r="J1253"/>
  <c r="J1252"/>
  <c r="J1260"/>
  <c r="J1259"/>
  <c r="J1148"/>
  <c r="J1147"/>
  <c r="J1141"/>
  <c r="J1140"/>
  <c r="J1134"/>
  <c r="J1133"/>
  <c r="J1127"/>
  <c r="J1126"/>
  <c r="J1120"/>
  <c r="J1119"/>
  <c r="J1190"/>
  <c r="J1189"/>
  <c r="J1183"/>
  <c r="J1182"/>
  <c r="J1197"/>
  <c r="J1196"/>
  <c r="J1204"/>
  <c r="J1203"/>
  <c r="J1176"/>
  <c r="J1175"/>
  <c r="J1155"/>
  <c r="J1154"/>
  <c r="J1162"/>
  <c r="J1161"/>
  <c r="J1169"/>
  <c r="J1168"/>
  <c r="J1237"/>
  <c r="J1236"/>
  <c r="J1230"/>
  <c r="J1229"/>
  <c r="J1223"/>
  <c r="J1222"/>
  <c r="J1216"/>
  <c r="J1215"/>
  <c r="J1209"/>
  <c r="J1208"/>
  <c r="J1279"/>
  <c r="J1278"/>
  <c r="J1272"/>
  <c r="J1271"/>
  <c r="J1286"/>
  <c r="J1285"/>
  <c r="J1293"/>
  <c r="J1292"/>
  <c r="J1265"/>
  <c r="J1264"/>
  <c r="J1244"/>
  <c r="J1243"/>
  <c r="J1251"/>
  <c r="J1250"/>
  <c r="J1258"/>
  <c r="J1257"/>
  <c r="J1146"/>
  <c r="J1145"/>
  <c r="J1139"/>
  <c r="J1138"/>
  <c r="J1132"/>
  <c r="J1131"/>
  <c r="J1125"/>
  <c r="J1124"/>
  <c r="J1118"/>
  <c r="J1117"/>
  <c r="J1188"/>
  <c r="J1187"/>
  <c r="J1181"/>
  <c r="J1180"/>
  <c r="J1195"/>
  <c r="J1194"/>
  <c r="J1202"/>
  <c r="J1201"/>
  <c r="J1174"/>
  <c r="J1173"/>
  <c r="J1153"/>
  <c r="J1152"/>
  <c r="J1160"/>
  <c r="J1159"/>
  <c r="J1167"/>
  <c r="J1166"/>
  <c r="J1235"/>
  <c r="J1234"/>
  <c r="J1228"/>
  <c r="J1227"/>
  <c r="J1221"/>
  <c r="J1220"/>
  <c r="J1214"/>
  <c r="J1213"/>
  <c r="J1207"/>
  <c r="J1206"/>
  <c r="J1277"/>
  <c r="J1276"/>
  <c r="J1270"/>
  <c r="J1269"/>
  <c r="J1284"/>
  <c r="J1283"/>
  <c r="J1291"/>
  <c r="J1290"/>
  <c r="J1263"/>
  <c r="J1262"/>
  <c r="J1242"/>
  <c r="J1241"/>
  <c r="J1249"/>
  <c r="J1248"/>
  <c r="J1256"/>
  <c r="J1255"/>
  <c r="J1144"/>
  <c r="J1143"/>
  <c r="J1137"/>
  <c r="J1136"/>
  <c r="J1130"/>
  <c r="J1129"/>
  <c r="J1123"/>
  <c r="J1122"/>
  <c r="J1116"/>
  <c r="J1115"/>
  <c r="J1186"/>
  <c r="J1185"/>
  <c r="J1179"/>
  <c r="J1178"/>
  <c r="J1193"/>
  <c r="J1192"/>
  <c r="J1200"/>
  <c r="J1199"/>
  <c r="J1172"/>
  <c r="J1171"/>
  <c r="J1151"/>
  <c r="J1150"/>
  <c r="J1158"/>
  <c r="J1157"/>
  <c r="J1165"/>
  <c r="J1164"/>
  <c r="J1057"/>
  <c r="J1056"/>
  <c r="J1050"/>
  <c r="J1049"/>
  <c r="J1044"/>
  <c r="J1043"/>
  <c r="J1037"/>
  <c r="J1036"/>
  <c r="J1030"/>
  <c r="J1029"/>
  <c r="J1099"/>
  <c r="J1098"/>
  <c r="J1092"/>
  <c r="J1091"/>
  <c r="J1106"/>
  <c r="J1105"/>
  <c r="J1113"/>
  <c r="J1112"/>
  <c r="J1085"/>
  <c r="J1084"/>
  <c r="J1064"/>
  <c r="J1063"/>
  <c r="J1071"/>
  <c r="J1070"/>
  <c r="J1078"/>
  <c r="J1077"/>
  <c r="J967"/>
  <c r="J966"/>
  <c r="J960"/>
  <c r="J959"/>
  <c r="J954"/>
  <c r="J953"/>
  <c r="J947"/>
  <c r="J946"/>
  <c r="J940"/>
  <c r="J939"/>
  <c r="J1009"/>
  <c r="J1008"/>
  <c r="J1002"/>
  <c r="J1001"/>
  <c r="J1016"/>
  <c r="J1015"/>
  <c r="J1023"/>
  <c r="J1022"/>
  <c r="J995"/>
  <c r="J994"/>
  <c r="J974"/>
  <c r="J973"/>
  <c r="J981"/>
  <c r="J980"/>
  <c r="J988"/>
  <c r="J987"/>
  <c r="J1055"/>
  <c r="J1054"/>
  <c r="J1048"/>
  <c r="J1047"/>
  <c r="J1042"/>
  <c r="J1041"/>
  <c r="J1035"/>
  <c r="J1034"/>
  <c r="J1028"/>
  <c r="J1027"/>
  <c r="J1097"/>
  <c r="J1096"/>
  <c r="J1090"/>
  <c r="J1089"/>
  <c r="J1104"/>
  <c r="J1103"/>
  <c r="J1111"/>
  <c r="J1110"/>
  <c r="J1083"/>
  <c r="J1082"/>
  <c r="J1062"/>
  <c r="J1061"/>
  <c r="J1069"/>
  <c r="J1068"/>
  <c r="J1076"/>
  <c r="J1075"/>
  <c r="J965"/>
  <c r="J964"/>
  <c r="J958"/>
  <c r="J957"/>
  <c r="J952"/>
  <c r="J951"/>
  <c r="J945"/>
  <c r="J944"/>
  <c r="J938"/>
  <c r="J937"/>
  <c r="J1007"/>
  <c r="J1006"/>
  <c r="J1000"/>
  <c r="J999"/>
  <c r="J1014"/>
  <c r="J1013"/>
  <c r="J1021"/>
  <c r="J1020"/>
  <c r="J993"/>
  <c r="J992"/>
  <c r="J972"/>
  <c r="J971"/>
  <c r="J979"/>
  <c r="J978"/>
  <c r="J986"/>
  <c r="J985"/>
  <c r="J1053"/>
  <c r="J1052"/>
  <c r="J1046"/>
  <c r="J1045"/>
  <c r="J1040"/>
  <c r="J1039"/>
  <c r="J1033"/>
  <c r="J1032"/>
  <c r="J1026"/>
  <c r="J1025"/>
  <c r="J1095"/>
  <c r="J1094"/>
  <c r="J1088"/>
  <c r="J1087"/>
  <c r="J1102"/>
  <c r="J1101"/>
  <c r="J1109"/>
  <c r="J1108"/>
  <c r="J1081"/>
  <c r="J1080"/>
  <c r="J1060"/>
  <c r="J1059"/>
  <c r="J1067"/>
  <c r="J1066"/>
  <c r="J1074"/>
  <c r="J1073"/>
  <c r="J963"/>
  <c r="J962"/>
  <c r="J956"/>
  <c r="J955"/>
  <c r="J950"/>
  <c r="J949"/>
  <c r="J943"/>
  <c r="J942"/>
  <c r="J936"/>
  <c r="J935"/>
  <c r="J1005"/>
  <c r="J1004"/>
  <c r="J998"/>
  <c r="J997"/>
  <c r="J1012"/>
  <c r="J1011"/>
  <c r="J1019"/>
  <c r="J1018"/>
  <c r="J991"/>
  <c r="J990"/>
  <c r="J970"/>
  <c r="J969"/>
  <c r="J977"/>
  <c r="J976"/>
  <c r="J984"/>
  <c r="J983"/>
  <c r="J877"/>
  <c r="J876"/>
  <c r="J870"/>
  <c r="J869"/>
  <c r="J863"/>
  <c r="J862"/>
  <c r="J856"/>
  <c r="J855"/>
  <c r="J849"/>
  <c r="J848"/>
  <c r="J842"/>
  <c r="J841"/>
  <c r="J919"/>
  <c r="J918"/>
  <c r="J912"/>
  <c r="J911"/>
  <c r="J926"/>
  <c r="J925"/>
  <c r="J933"/>
  <c r="J932"/>
  <c r="J905"/>
  <c r="J904"/>
  <c r="J884"/>
  <c r="J883"/>
  <c r="J891"/>
  <c r="J890"/>
  <c r="J898"/>
  <c r="J897"/>
  <c r="J779"/>
  <c r="J778"/>
  <c r="J772"/>
  <c r="J771"/>
  <c r="J765"/>
  <c r="J764"/>
  <c r="J758"/>
  <c r="J757"/>
  <c r="J751"/>
  <c r="J750"/>
  <c r="J744"/>
  <c r="J743"/>
  <c r="J821"/>
  <c r="J820"/>
  <c r="J814"/>
  <c r="J813"/>
  <c r="J828"/>
  <c r="J827"/>
  <c r="J835"/>
  <c r="J834"/>
  <c r="J807"/>
  <c r="J806"/>
  <c r="J786"/>
  <c r="J785"/>
  <c r="J793"/>
  <c r="J792"/>
  <c r="J800"/>
  <c r="J799"/>
  <c r="J875"/>
  <c r="J874"/>
  <c r="J868"/>
  <c r="J867"/>
  <c r="J861"/>
  <c r="J860"/>
  <c r="J854"/>
  <c r="J853"/>
  <c r="J847"/>
  <c r="J846"/>
  <c r="J840"/>
  <c r="J839"/>
  <c r="J917"/>
  <c r="J916"/>
  <c r="J910"/>
  <c r="J909"/>
  <c r="J924"/>
  <c r="J923"/>
  <c r="J931"/>
  <c r="J930"/>
  <c r="J903"/>
  <c r="J902"/>
  <c r="J882"/>
  <c r="J881"/>
  <c r="J889"/>
  <c r="J888"/>
  <c r="J896"/>
  <c r="J895"/>
  <c r="J777"/>
  <c r="J776"/>
  <c r="J770"/>
  <c r="J769"/>
  <c r="J763"/>
  <c r="J762"/>
  <c r="J756"/>
  <c r="J755"/>
  <c r="J749"/>
  <c r="J748"/>
  <c r="J742"/>
  <c r="J741"/>
  <c r="J819"/>
  <c r="J818"/>
  <c r="J812"/>
  <c r="J811"/>
  <c r="J826"/>
  <c r="J825"/>
  <c r="J833"/>
  <c r="J832"/>
  <c r="J805"/>
  <c r="J804"/>
  <c r="J784"/>
  <c r="J783"/>
  <c r="J791"/>
  <c r="J790"/>
  <c r="J798"/>
  <c r="J797"/>
  <c r="J873"/>
  <c r="J872"/>
  <c r="J866"/>
  <c r="J865"/>
  <c r="J859"/>
  <c r="J858"/>
  <c r="J852"/>
  <c r="J851"/>
  <c r="J845"/>
  <c r="J844"/>
  <c r="J838"/>
  <c r="J837"/>
  <c r="J915"/>
  <c r="J914"/>
  <c r="J908"/>
  <c r="J907"/>
  <c r="J922"/>
  <c r="J921"/>
  <c r="J929"/>
  <c r="J928"/>
  <c r="J901"/>
  <c r="J900"/>
  <c r="J880"/>
  <c r="J879"/>
  <c r="J887"/>
  <c r="J886"/>
  <c r="J894"/>
  <c r="J893"/>
  <c r="J775"/>
  <c r="J774"/>
  <c r="J768"/>
  <c r="J767"/>
  <c r="J761"/>
  <c r="J760"/>
  <c r="J754"/>
  <c r="J753"/>
  <c r="J747"/>
  <c r="J746"/>
  <c r="J740"/>
  <c r="J739"/>
  <c r="J817"/>
  <c r="J816"/>
  <c r="J810"/>
  <c r="J809"/>
  <c r="J824"/>
  <c r="J823"/>
  <c r="J831"/>
  <c r="J830"/>
  <c r="J803"/>
  <c r="J802"/>
  <c r="J782"/>
  <c r="J781"/>
  <c r="J789"/>
  <c r="J788"/>
  <c r="J796"/>
  <c r="J795"/>
  <c r="J675"/>
  <c r="J585"/>
  <c r="J662"/>
  <c r="J572"/>
  <c r="J655"/>
  <c r="J565"/>
  <c r="J648"/>
  <c r="J558"/>
  <c r="J717"/>
  <c r="J627"/>
  <c r="J710"/>
  <c r="J620"/>
  <c r="J724"/>
  <c r="J634"/>
  <c r="J731"/>
  <c r="J641"/>
  <c r="J703"/>
  <c r="J613"/>
  <c r="J682"/>
  <c r="J592"/>
  <c r="J689"/>
  <c r="J599"/>
  <c r="J696"/>
  <c r="J606"/>
  <c r="J119"/>
  <c r="J29"/>
  <c r="J106"/>
  <c r="J16"/>
  <c r="J99"/>
  <c r="J9"/>
  <c r="J92"/>
  <c r="J2"/>
  <c r="J161"/>
  <c r="J71"/>
  <c r="J154"/>
  <c r="J64"/>
  <c r="J168"/>
  <c r="J78"/>
  <c r="J175"/>
  <c r="J85"/>
  <c r="J147"/>
  <c r="J57"/>
  <c r="J126"/>
  <c r="J36"/>
  <c r="J133"/>
  <c r="J43"/>
  <c r="J140"/>
  <c r="J50"/>
  <c r="J299"/>
  <c r="J209"/>
  <c r="J286"/>
  <c r="J196"/>
  <c r="J279"/>
  <c r="J189"/>
  <c r="J272"/>
  <c r="J182"/>
  <c r="J341"/>
  <c r="J251"/>
  <c r="J334"/>
  <c r="J244"/>
  <c r="J348"/>
  <c r="J258"/>
  <c r="J355"/>
  <c r="J265"/>
  <c r="J327"/>
  <c r="J237"/>
  <c r="J306"/>
  <c r="J216"/>
  <c r="J313"/>
  <c r="J223"/>
  <c r="J320"/>
  <c r="J230"/>
  <c r="J495"/>
  <c r="J397"/>
  <c r="J488"/>
  <c r="J390"/>
  <c r="J481"/>
  <c r="J383"/>
  <c r="J474"/>
  <c r="J376"/>
  <c r="J467"/>
  <c r="J369"/>
  <c r="J460"/>
  <c r="J362"/>
  <c r="J537"/>
  <c r="J439"/>
  <c r="J530"/>
  <c r="J432"/>
  <c r="J544"/>
  <c r="J446"/>
  <c r="J551"/>
  <c r="J453"/>
  <c r="J523"/>
  <c r="J425"/>
  <c r="J502"/>
  <c r="J404"/>
  <c r="J509"/>
  <c r="J411"/>
  <c r="J516"/>
  <c r="J418"/>
  <c r="J1051"/>
  <c r="J961"/>
  <c r="J1038"/>
  <c r="J948"/>
  <c r="J1031"/>
  <c r="J941"/>
  <c r="J1024"/>
  <c r="J934"/>
  <c r="J1093"/>
  <c r="J1003"/>
  <c r="J1086"/>
  <c r="J996"/>
  <c r="J1100"/>
  <c r="J1010"/>
  <c r="J1107"/>
  <c r="J1017"/>
  <c r="J1079"/>
  <c r="J989"/>
  <c r="J1058"/>
  <c r="J968"/>
  <c r="J1065"/>
  <c r="J975"/>
  <c r="J1072"/>
  <c r="J982"/>
  <c r="J1233"/>
  <c r="J1142"/>
  <c r="J1226"/>
  <c r="J1135"/>
  <c r="J1219"/>
  <c r="J1128"/>
  <c r="J1212"/>
  <c r="J1121"/>
  <c r="J1205"/>
  <c r="J1114"/>
  <c r="J1275"/>
  <c r="J1184"/>
  <c r="J1268"/>
  <c r="J1177"/>
  <c r="J1282"/>
  <c r="J1191"/>
  <c r="J1289"/>
  <c r="J738"/>
  <c r="J836"/>
  <c r="J745"/>
  <c r="J843"/>
  <c r="J752"/>
  <c r="J850"/>
  <c r="J759"/>
  <c r="J857"/>
  <c r="J766"/>
  <c r="J864"/>
  <c r="J773"/>
  <c r="J871"/>
  <c r="J1163"/>
  <c r="J1254"/>
  <c r="J1156"/>
  <c r="J1247"/>
  <c r="J1149"/>
  <c r="J1240"/>
  <c r="J1170"/>
  <c r="J1261"/>
  <c r="J1198"/>
  <c r="J913"/>
  <c r="J815"/>
  <c r="J906"/>
  <c r="J808"/>
  <c r="J920"/>
  <c r="J822"/>
  <c r="J927"/>
  <c r="J829"/>
  <c r="J899"/>
  <c r="J801"/>
  <c r="J780"/>
  <c r="J885"/>
  <c r="J787"/>
  <c r="J892"/>
  <c r="J794"/>
  <c r="J878"/>
  <c r="I794"/>
  <c r="I681"/>
  <c r="I673"/>
  <c r="I668"/>
  <c r="I660"/>
  <c r="I654"/>
  <c r="I722"/>
  <c r="I716"/>
  <c r="I729"/>
  <c r="I737"/>
  <c r="I708"/>
  <c r="I688"/>
  <c r="I694"/>
  <c r="I702"/>
  <c r="I590"/>
  <c r="I584"/>
  <c r="I577"/>
  <c r="I571"/>
  <c r="I563"/>
  <c r="I633"/>
  <c r="I625"/>
  <c r="I640"/>
  <c r="I646"/>
  <c r="I619"/>
  <c r="I597"/>
  <c r="I605"/>
  <c r="I611"/>
  <c r="I679"/>
  <c r="I671"/>
  <c r="I666"/>
  <c r="I658"/>
  <c r="I652"/>
  <c r="I720"/>
  <c r="I714"/>
  <c r="I727"/>
  <c r="I735"/>
  <c r="I706"/>
  <c r="I686"/>
  <c r="I692"/>
  <c r="I700"/>
  <c r="I588"/>
  <c r="I582"/>
  <c r="I575"/>
  <c r="I569"/>
  <c r="I561"/>
  <c r="I631"/>
  <c r="I623"/>
  <c r="I638"/>
  <c r="I644"/>
  <c r="I617"/>
  <c r="I595"/>
  <c r="I603"/>
  <c r="I609"/>
  <c r="I677"/>
  <c r="I669"/>
  <c r="I664"/>
  <c r="I656"/>
  <c r="I650"/>
  <c r="I718"/>
  <c r="I712"/>
  <c r="I725"/>
  <c r="I733"/>
  <c r="I704"/>
  <c r="I684"/>
  <c r="I690"/>
  <c r="I698"/>
  <c r="I586"/>
  <c r="I580"/>
  <c r="I573"/>
  <c r="I567"/>
  <c r="I559"/>
  <c r="I629"/>
  <c r="I621"/>
  <c r="I636"/>
  <c r="I642"/>
  <c r="I615"/>
  <c r="I593"/>
  <c r="I601"/>
  <c r="I607"/>
  <c r="I125"/>
  <c r="I117"/>
  <c r="I112"/>
  <c r="I104"/>
  <c r="I98"/>
  <c r="I166"/>
  <c r="I160"/>
  <c r="I173"/>
  <c r="I181"/>
  <c r="I152"/>
  <c r="I132"/>
  <c r="I138"/>
  <c r="I146"/>
  <c r="I34"/>
  <c r="I28"/>
  <c r="I21"/>
  <c r="I15"/>
  <c r="I7"/>
  <c r="I77"/>
  <c r="I69"/>
  <c r="I84"/>
  <c r="I90"/>
  <c r="I63"/>
  <c r="I41"/>
  <c r="I49"/>
  <c r="I55"/>
  <c r="I123"/>
  <c r="I115"/>
  <c r="I110"/>
  <c r="I102"/>
  <c r="I96"/>
  <c r="I164"/>
  <c r="I158"/>
  <c r="I171"/>
  <c r="I179"/>
  <c r="I150"/>
  <c r="I130"/>
  <c r="I136"/>
  <c r="I144"/>
  <c r="I32"/>
  <c r="I26"/>
  <c r="I19"/>
  <c r="I13"/>
  <c r="I5"/>
  <c r="I75"/>
  <c r="I67"/>
  <c r="I82"/>
  <c r="I88"/>
  <c r="I61"/>
  <c r="I39"/>
  <c r="I47"/>
  <c r="I53"/>
  <c r="I121"/>
  <c r="I113"/>
  <c r="I108"/>
  <c r="I100"/>
  <c r="I94"/>
  <c r="I162"/>
  <c r="I156"/>
  <c r="I169"/>
  <c r="I177"/>
  <c r="I148"/>
  <c r="I128"/>
  <c r="I134"/>
  <c r="I142"/>
  <c r="I30"/>
  <c r="I24"/>
  <c r="I17"/>
  <c r="I11"/>
  <c r="I3"/>
  <c r="I73"/>
  <c r="I65"/>
  <c r="I80"/>
  <c r="I86"/>
  <c r="I59"/>
  <c r="I37"/>
  <c r="I45"/>
  <c r="I51"/>
  <c r="I305"/>
  <c r="I297"/>
  <c r="I292"/>
  <c r="I284"/>
  <c r="I278"/>
  <c r="I346"/>
  <c r="I340"/>
  <c r="I353"/>
  <c r="I361"/>
  <c r="I332"/>
  <c r="I312"/>
  <c r="I318"/>
  <c r="I326"/>
  <c r="I214"/>
  <c r="I208"/>
  <c r="I201"/>
  <c r="I195"/>
  <c r="I187"/>
  <c r="I257"/>
  <c r="I249"/>
  <c r="I264"/>
  <c r="I270"/>
  <c r="I243"/>
  <c r="I221"/>
  <c r="I229"/>
  <c r="I235"/>
  <c r="I303"/>
  <c r="I295"/>
  <c r="I290"/>
  <c r="I282"/>
  <c r="I276"/>
  <c r="I344"/>
  <c r="I338"/>
  <c r="I351"/>
  <c r="I359"/>
  <c r="I330"/>
  <c r="I310"/>
  <c r="I316"/>
  <c r="I324"/>
  <c r="I212"/>
  <c r="I206"/>
  <c r="I199"/>
  <c r="I193"/>
  <c r="I185"/>
  <c r="I255"/>
  <c r="I247"/>
  <c r="I262"/>
  <c r="I268"/>
  <c r="I241"/>
  <c r="I219"/>
  <c r="I227"/>
  <c r="I233"/>
  <c r="I301"/>
  <c r="I293"/>
  <c r="I288"/>
  <c r="I280"/>
  <c r="I274"/>
  <c r="I342"/>
  <c r="I336"/>
  <c r="I349"/>
  <c r="I357"/>
  <c r="I328"/>
  <c r="I308"/>
  <c r="I314"/>
  <c r="I322"/>
  <c r="I210"/>
  <c r="I204"/>
  <c r="I197"/>
  <c r="I191"/>
  <c r="I183"/>
  <c r="I253"/>
  <c r="I245"/>
  <c r="I260"/>
  <c r="I266"/>
  <c r="I239"/>
  <c r="I217"/>
  <c r="I225"/>
  <c r="I231"/>
  <c r="I501"/>
  <c r="I493"/>
  <c r="I487"/>
  <c r="I479"/>
  <c r="I473"/>
  <c r="I465"/>
  <c r="I543"/>
  <c r="I535"/>
  <c r="I550"/>
  <c r="I556"/>
  <c r="I529"/>
  <c r="I507"/>
  <c r="I515"/>
  <c r="I521"/>
  <c r="I403"/>
  <c r="I395"/>
  <c r="I389"/>
  <c r="I381"/>
  <c r="I375"/>
  <c r="I367"/>
  <c r="I445"/>
  <c r="I437"/>
  <c r="I452"/>
  <c r="I458"/>
  <c r="I431"/>
  <c r="I409"/>
  <c r="I417"/>
  <c r="I423"/>
  <c r="I499"/>
  <c r="I491"/>
  <c r="I485"/>
  <c r="I477"/>
  <c r="I471"/>
  <c r="I463"/>
  <c r="I541"/>
  <c r="I533"/>
  <c r="I548"/>
  <c r="I554"/>
  <c r="I527"/>
  <c r="I505"/>
  <c r="I513"/>
  <c r="I519"/>
  <c r="I401"/>
  <c r="I393"/>
  <c r="I387"/>
  <c r="I379"/>
  <c r="I373"/>
  <c r="I365"/>
  <c r="I443"/>
  <c r="I435"/>
  <c r="I450"/>
  <c r="I456"/>
  <c r="I429"/>
  <c r="I407"/>
  <c r="I415"/>
  <c r="I421"/>
  <c r="I497"/>
  <c r="I489"/>
  <c r="I483"/>
  <c r="I475"/>
  <c r="I469"/>
  <c r="I461"/>
  <c r="I539"/>
  <c r="I531"/>
  <c r="I546"/>
  <c r="I552"/>
  <c r="I525"/>
  <c r="I503"/>
  <c r="I511"/>
  <c r="I517"/>
  <c r="I399"/>
  <c r="I391"/>
  <c r="I385"/>
  <c r="I377"/>
  <c r="I371"/>
  <c r="I363"/>
  <c r="I441"/>
  <c r="I433"/>
  <c r="I448"/>
  <c r="I454"/>
  <c r="I427"/>
  <c r="I405"/>
  <c r="I413"/>
  <c r="I419"/>
  <c r="I1239"/>
  <c r="I1231"/>
  <c r="I1225"/>
  <c r="I1217"/>
  <c r="I1211"/>
  <c r="I1280"/>
  <c r="I1274"/>
  <c r="I1287"/>
  <c r="I1295"/>
  <c r="I1266"/>
  <c r="I1246"/>
  <c r="I1252"/>
  <c r="I1260"/>
  <c r="I1147"/>
  <c r="I1141"/>
  <c r="I1133"/>
  <c r="I1127"/>
  <c r="I1119"/>
  <c r="I1190"/>
  <c r="I1182"/>
  <c r="I1197"/>
  <c r="I1203"/>
  <c r="I1176"/>
  <c r="I1154"/>
  <c r="I1162"/>
  <c r="I1168"/>
  <c r="I1237"/>
  <c r="I1229"/>
  <c r="I1223"/>
  <c r="I1215"/>
  <c r="I1209"/>
  <c r="I1278"/>
  <c r="I1272"/>
  <c r="I1285"/>
  <c r="I1293"/>
  <c r="I1264"/>
  <c r="I1244"/>
  <c r="I1250"/>
  <c r="I1258"/>
  <c r="I1145"/>
  <c r="I1139"/>
  <c r="I1131"/>
  <c r="I1125"/>
  <c r="I1117"/>
  <c r="I1188"/>
  <c r="I1180"/>
  <c r="I1195"/>
  <c r="I1201"/>
  <c r="I1174"/>
  <c r="I1152"/>
  <c r="I1160"/>
  <c r="I1166"/>
  <c r="I1235"/>
  <c r="I1227"/>
  <c r="I1221"/>
  <c r="I1213"/>
  <c r="I1207"/>
  <c r="I1276"/>
  <c r="I1270"/>
  <c r="I1283"/>
  <c r="I1291"/>
  <c r="I1262"/>
  <c r="I1242"/>
  <c r="I1248"/>
  <c r="I1256"/>
  <c r="I1143"/>
  <c r="I1137"/>
  <c r="I1129"/>
  <c r="I1123"/>
  <c r="I1115"/>
  <c r="I1186"/>
  <c r="I1178"/>
  <c r="I1193"/>
  <c r="I1199"/>
  <c r="I1172"/>
  <c r="I1150"/>
  <c r="I1158"/>
  <c r="I1164"/>
  <c r="I1057"/>
  <c r="I1049"/>
  <c r="I1044"/>
  <c r="I1036"/>
  <c r="I1030"/>
  <c r="I1098"/>
  <c r="I1092"/>
  <c r="I1105"/>
  <c r="I1113"/>
  <c r="I1084"/>
  <c r="I1064"/>
  <c r="I1070"/>
  <c r="I1078"/>
  <c r="I966"/>
  <c r="I960"/>
  <c r="I953"/>
  <c r="I947"/>
  <c r="I939"/>
  <c r="I1009"/>
  <c r="I1001"/>
  <c r="I1016"/>
  <c r="I1022"/>
  <c r="I995"/>
  <c r="I973"/>
  <c r="I981"/>
  <c r="I987"/>
  <c r="I1055"/>
  <c r="I1047"/>
  <c r="I1042"/>
  <c r="I1034"/>
  <c r="I1028"/>
  <c r="I1096"/>
  <c r="I1090"/>
  <c r="I1103"/>
  <c r="I1111"/>
  <c r="I1082"/>
  <c r="I1062"/>
  <c r="I1068"/>
  <c r="I1076"/>
  <c r="I964"/>
  <c r="I958"/>
  <c r="I951"/>
  <c r="I945"/>
  <c r="I937"/>
  <c r="I1007"/>
  <c r="I999"/>
  <c r="I1014"/>
  <c r="I1020"/>
  <c r="I993"/>
  <c r="I971"/>
  <c r="I979"/>
  <c r="I985"/>
  <c r="I1053"/>
  <c r="I1045"/>
  <c r="I1040"/>
  <c r="I1032"/>
  <c r="I1026"/>
  <c r="I1094"/>
  <c r="I1088"/>
  <c r="I1101"/>
  <c r="I1109"/>
  <c r="I1080"/>
  <c r="I1060"/>
  <c r="I1066"/>
  <c r="I1074"/>
  <c r="I962"/>
  <c r="I956"/>
  <c r="I949"/>
  <c r="I943"/>
  <c r="I935"/>
  <c r="I1005"/>
  <c r="I997"/>
  <c r="I1012"/>
  <c r="I1018"/>
  <c r="I991"/>
  <c r="I969"/>
  <c r="I977"/>
  <c r="I983"/>
  <c r="I877"/>
  <c r="I869"/>
  <c r="I863"/>
  <c r="I855"/>
  <c r="I849"/>
  <c r="I841"/>
  <c r="I919"/>
  <c r="I911"/>
  <c r="I926"/>
  <c r="I932"/>
  <c r="I905"/>
  <c r="I883"/>
  <c r="I891"/>
  <c r="I897"/>
  <c r="I779"/>
  <c r="I771"/>
  <c r="I765"/>
  <c r="I757"/>
  <c r="I751"/>
  <c r="I743"/>
  <c r="I821"/>
  <c r="I813"/>
  <c r="I828"/>
  <c r="I834"/>
  <c r="I807"/>
  <c r="I785"/>
  <c r="I793"/>
  <c r="I799"/>
  <c r="I875"/>
  <c r="I867"/>
  <c r="I861"/>
  <c r="I853"/>
  <c r="I847"/>
  <c r="I839"/>
  <c r="I917"/>
  <c r="I909"/>
  <c r="I924"/>
  <c r="I930"/>
  <c r="I903"/>
  <c r="I881"/>
  <c r="I889"/>
  <c r="I895"/>
  <c r="I777"/>
  <c r="I769"/>
  <c r="I763"/>
  <c r="I755"/>
  <c r="I749"/>
  <c r="I741"/>
  <c r="I819"/>
  <c r="I811"/>
  <c r="I826"/>
  <c r="I832"/>
  <c r="I805"/>
  <c r="I783"/>
  <c r="I791"/>
  <c r="I797"/>
  <c r="I873"/>
  <c r="I865"/>
  <c r="I859"/>
  <c r="I851"/>
  <c r="I845"/>
  <c r="I837"/>
  <c r="I915"/>
  <c r="I907"/>
  <c r="I922"/>
  <c r="I928"/>
  <c r="I901"/>
  <c r="I879"/>
  <c r="I887"/>
  <c r="I893"/>
  <c r="I775"/>
  <c r="I767"/>
  <c r="I761"/>
  <c r="I753"/>
  <c r="I747"/>
  <c r="I739"/>
  <c r="I817"/>
  <c r="I809"/>
  <c r="I824"/>
  <c r="I830"/>
  <c r="I803"/>
  <c r="I781"/>
  <c r="I789"/>
  <c r="I795"/>
  <c r="I675"/>
  <c r="I572"/>
  <c r="I655"/>
  <c r="I558"/>
  <c r="I717"/>
  <c r="I620"/>
  <c r="I724"/>
  <c r="I641"/>
  <c r="I703"/>
  <c r="I592"/>
  <c r="I689"/>
  <c r="I606"/>
  <c r="I119"/>
  <c r="I16"/>
  <c r="I99"/>
  <c r="I2"/>
  <c r="I161"/>
  <c r="I64"/>
  <c r="I168"/>
  <c r="I85"/>
  <c r="I147"/>
  <c r="I36"/>
  <c r="I133"/>
  <c r="I50"/>
  <c r="I299"/>
  <c r="I196"/>
  <c r="I279"/>
  <c r="I182"/>
  <c r="I341"/>
  <c r="I244"/>
  <c r="I348"/>
  <c r="I265"/>
  <c r="I327"/>
  <c r="I216"/>
  <c r="I313"/>
  <c r="I230"/>
  <c r="I495"/>
  <c r="I390"/>
  <c r="I481"/>
  <c r="I376"/>
  <c r="I467"/>
  <c r="I362"/>
  <c r="I537"/>
  <c r="I432"/>
  <c r="I544"/>
  <c r="I453"/>
  <c r="I523"/>
  <c r="I404"/>
  <c r="I509"/>
  <c r="I418"/>
  <c r="I1051"/>
  <c r="I948"/>
  <c r="I1031"/>
  <c r="I934"/>
  <c r="I1093"/>
  <c r="I996"/>
  <c r="I1100"/>
  <c r="I1017"/>
  <c r="I1079"/>
  <c r="I968"/>
  <c r="I1065"/>
  <c r="I982"/>
  <c r="I1233"/>
  <c r="I1135"/>
  <c r="I1219"/>
  <c r="I1121"/>
  <c r="I1205"/>
  <c r="I1184"/>
  <c r="I1268"/>
  <c r="I1191"/>
  <c r="I1289"/>
  <c r="I1170"/>
  <c r="I1240"/>
  <c r="I1156"/>
  <c r="I1254"/>
  <c r="I773"/>
  <c r="I864"/>
  <c r="I759"/>
  <c r="I850"/>
  <c r="I745"/>
  <c r="I836"/>
  <c r="I815"/>
  <c r="I906"/>
  <c r="I822"/>
  <c r="I927"/>
  <c r="I801"/>
  <c r="I878"/>
  <c r="I787"/>
  <c r="I892"/>
  <c r="I680"/>
  <c r="I674"/>
  <c r="I667"/>
  <c r="I661"/>
  <c r="I653"/>
  <c r="I723"/>
  <c r="I715"/>
  <c r="I730"/>
  <c r="I736"/>
  <c r="I709"/>
  <c r="I687"/>
  <c r="I695"/>
  <c r="I701"/>
  <c r="I591"/>
  <c r="I583"/>
  <c r="I578"/>
  <c r="I570"/>
  <c r="I564"/>
  <c r="I632"/>
  <c r="I626"/>
  <c r="I639"/>
  <c r="I647"/>
  <c r="I618"/>
  <c r="I598"/>
  <c r="I604"/>
  <c r="I612"/>
  <c r="I678"/>
  <c r="I672"/>
  <c r="I665"/>
  <c r="I659"/>
  <c r="I651"/>
  <c r="I721"/>
  <c r="I713"/>
  <c r="I728"/>
  <c r="I734"/>
  <c r="I707"/>
  <c r="I685"/>
  <c r="I693"/>
  <c r="I699"/>
  <c r="I589"/>
  <c r="I581"/>
  <c r="I576"/>
  <c r="I568"/>
  <c r="I562"/>
  <c r="I630"/>
  <c r="I624"/>
  <c r="I637"/>
  <c r="I645"/>
  <c r="I616"/>
  <c r="I596"/>
  <c r="I602"/>
  <c r="I610"/>
  <c r="I676"/>
  <c r="I670"/>
  <c r="I663"/>
  <c r="I657"/>
  <c r="I649"/>
  <c r="I719"/>
  <c r="I711"/>
  <c r="I726"/>
  <c r="I732"/>
  <c r="I705"/>
  <c r="I683"/>
  <c r="I691"/>
  <c r="I697"/>
  <c r="I587"/>
  <c r="I579"/>
  <c r="I574"/>
  <c r="I566"/>
  <c r="I560"/>
  <c r="I628"/>
  <c r="I622"/>
  <c r="I635"/>
  <c r="I643"/>
  <c r="I614"/>
  <c r="I594"/>
  <c r="I600"/>
  <c r="I608"/>
  <c r="I124"/>
  <c r="I118"/>
  <c r="I111"/>
  <c r="I105"/>
  <c r="I97"/>
  <c r="I167"/>
  <c r="I159"/>
  <c r="I174"/>
  <c r="I180"/>
  <c r="I153"/>
  <c r="I131"/>
  <c r="I139"/>
  <c r="I145"/>
  <c r="I35"/>
  <c r="I27"/>
  <c r="I22"/>
  <c r="I14"/>
  <c r="I8"/>
  <c r="I76"/>
  <c r="I70"/>
  <c r="I83"/>
  <c r="I91"/>
  <c r="I62"/>
  <c r="I42"/>
  <c r="I48"/>
  <c r="I56"/>
  <c r="I122"/>
  <c r="I116"/>
  <c r="I109"/>
  <c r="I103"/>
  <c r="I95"/>
  <c r="I165"/>
  <c r="I157"/>
  <c r="I172"/>
  <c r="I178"/>
  <c r="I151"/>
  <c r="I129"/>
  <c r="I137"/>
  <c r="I143"/>
  <c r="I33"/>
  <c r="I25"/>
  <c r="I20"/>
  <c r="I12"/>
  <c r="I6"/>
  <c r="I74"/>
  <c r="I68"/>
  <c r="I81"/>
  <c r="I89"/>
  <c r="I60"/>
  <c r="I40"/>
  <c r="I46"/>
  <c r="I54"/>
  <c r="I120"/>
  <c r="I114"/>
  <c r="I107"/>
  <c r="I101"/>
  <c r="I93"/>
  <c r="I163"/>
  <c r="I155"/>
  <c r="I170"/>
  <c r="I176"/>
  <c r="I149"/>
  <c r="I127"/>
  <c r="I135"/>
  <c r="I141"/>
  <c r="I31"/>
  <c r="I23"/>
  <c r="I18"/>
  <c r="I10"/>
  <c r="I4"/>
  <c r="I72"/>
  <c r="I66"/>
  <c r="I79"/>
  <c r="I87"/>
  <c r="I58"/>
  <c r="I38"/>
  <c r="I44"/>
  <c r="I52"/>
  <c r="I304"/>
  <c r="I298"/>
  <c r="I291"/>
  <c r="I285"/>
  <c r="I277"/>
  <c r="I347"/>
  <c r="I339"/>
  <c r="I354"/>
  <c r="I360"/>
  <c r="I333"/>
  <c r="I311"/>
  <c r="I319"/>
  <c r="I325"/>
  <c r="I215"/>
  <c r="I207"/>
  <c r="I202"/>
  <c r="I194"/>
  <c r="I188"/>
  <c r="I256"/>
  <c r="I250"/>
  <c r="I263"/>
  <c r="I271"/>
  <c r="I242"/>
  <c r="I222"/>
  <c r="I228"/>
  <c r="I236"/>
  <c r="I302"/>
  <c r="I296"/>
  <c r="I289"/>
  <c r="I283"/>
  <c r="I275"/>
  <c r="I345"/>
  <c r="I337"/>
  <c r="I352"/>
  <c r="I358"/>
  <c r="I331"/>
  <c r="I309"/>
  <c r="I317"/>
  <c r="I323"/>
  <c r="I213"/>
  <c r="I205"/>
  <c r="I200"/>
  <c r="I192"/>
  <c r="I186"/>
  <c r="I254"/>
  <c r="I248"/>
  <c r="I261"/>
  <c r="I269"/>
  <c r="I240"/>
  <c r="I220"/>
  <c r="I226"/>
  <c r="I234"/>
  <c r="I300"/>
  <c r="I294"/>
  <c r="I287"/>
  <c r="I281"/>
  <c r="I273"/>
  <c r="I343"/>
  <c r="I335"/>
  <c r="I350"/>
  <c r="I356"/>
  <c r="I329"/>
  <c r="I307"/>
  <c r="I315"/>
  <c r="I321"/>
  <c r="I211"/>
  <c r="I203"/>
  <c r="I198"/>
  <c r="I190"/>
  <c r="I184"/>
  <c r="I252"/>
  <c r="I246"/>
  <c r="I259"/>
  <c r="I267"/>
  <c r="I238"/>
  <c r="I218"/>
  <c r="I224"/>
  <c r="I232"/>
  <c r="I500"/>
  <c r="I494"/>
  <c r="I486"/>
  <c r="I480"/>
  <c r="I472"/>
  <c r="I466"/>
  <c r="I542"/>
  <c r="I536"/>
  <c r="I549"/>
  <c r="I557"/>
  <c r="I528"/>
  <c r="I508"/>
  <c r="I514"/>
  <c r="I522"/>
  <c r="I402"/>
  <c r="I396"/>
  <c r="I388"/>
  <c r="I382"/>
  <c r="I374"/>
  <c r="I368"/>
  <c r="I444"/>
  <c r="I438"/>
  <c r="I451"/>
  <c r="I459"/>
  <c r="I430"/>
  <c r="I410"/>
  <c r="I416"/>
  <c r="I424"/>
  <c r="I498"/>
  <c r="I492"/>
  <c r="I484"/>
  <c r="I478"/>
  <c r="I470"/>
  <c r="I464"/>
  <c r="I540"/>
  <c r="I534"/>
  <c r="I547"/>
  <c r="I555"/>
  <c r="I526"/>
  <c r="I506"/>
  <c r="I512"/>
  <c r="I520"/>
  <c r="I400"/>
  <c r="I394"/>
  <c r="I386"/>
  <c r="I380"/>
  <c r="I372"/>
  <c r="I366"/>
  <c r="I442"/>
  <c r="I436"/>
  <c r="I449"/>
  <c r="I457"/>
  <c r="I428"/>
  <c r="I408"/>
  <c r="I414"/>
  <c r="I422"/>
  <c r="I496"/>
  <c r="I490"/>
  <c r="I482"/>
  <c r="I476"/>
  <c r="I468"/>
  <c r="I462"/>
  <c r="I538"/>
  <c r="I532"/>
  <c r="I545"/>
  <c r="I553"/>
  <c r="I524"/>
  <c r="I504"/>
  <c r="I510"/>
  <c r="I518"/>
  <c r="I398"/>
  <c r="I392"/>
  <c r="I384"/>
  <c r="I378"/>
  <c r="I370"/>
  <c r="I364"/>
  <c r="I440"/>
  <c r="I434"/>
  <c r="I447"/>
  <c r="I455"/>
  <c r="I426"/>
  <c r="I406"/>
  <c r="I412"/>
  <c r="I420"/>
  <c r="I1238"/>
  <c r="I1232"/>
  <c r="I1224"/>
  <c r="I1218"/>
  <c r="I1210"/>
  <c r="I1281"/>
  <c r="I1273"/>
  <c r="I1288"/>
  <c r="I1294"/>
  <c r="I1267"/>
  <c r="I1245"/>
  <c r="I1253"/>
  <c r="I1259"/>
  <c r="I1148"/>
  <c r="I1140"/>
  <c r="I1134"/>
  <c r="I1126"/>
  <c r="I1120"/>
  <c r="I1189"/>
  <c r="I1183"/>
  <c r="I1196"/>
  <c r="I1204"/>
  <c r="I1175"/>
  <c r="I1155"/>
  <c r="I1161"/>
  <c r="I1169"/>
  <c r="I1236"/>
  <c r="I1230"/>
  <c r="I1222"/>
  <c r="I1216"/>
  <c r="I1208"/>
  <c r="I1279"/>
  <c r="I1271"/>
  <c r="I1286"/>
  <c r="I1292"/>
  <c r="I1265"/>
  <c r="I1243"/>
  <c r="I1251"/>
  <c r="I1257"/>
  <c r="I1146"/>
  <c r="I1138"/>
  <c r="I1132"/>
  <c r="I1124"/>
  <c r="I1118"/>
  <c r="I1187"/>
  <c r="I1181"/>
  <c r="I1194"/>
  <c r="I1202"/>
  <c r="I1173"/>
  <c r="I1153"/>
  <c r="I1159"/>
  <c r="I1167"/>
  <c r="I1234"/>
  <c r="I1228"/>
  <c r="I1220"/>
  <c r="I1214"/>
  <c r="I1206"/>
  <c r="I1277"/>
  <c r="I1269"/>
  <c r="I1284"/>
  <c r="I1290"/>
  <c r="I1263"/>
  <c r="I1241"/>
  <c r="I1249"/>
  <c r="I1255"/>
  <c r="I1144"/>
  <c r="I1136"/>
  <c r="I1130"/>
  <c r="I1122"/>
  <c r="I1116"/>
  <c r="I1185"/>
  <c r="I1179"/>
  <c r="I1192"/>
  <c r="I1200"/>
  <c r="I1171"/>
  <c r="I1151"/>
  <c r="I1157"/>
  <c r="I1165"/>
  <c r="I1056"/>
  <c r="I1050"/>
  <c r="I1043"/>
  <c r="I1037"/>
  <c r="I1029"/>
  <c r="I1099"/>
  <c r="I1091"/>
  <c r="I1106"/>
  <c r="I1112"/>
  <c r="I1085"/>
  <c r="I1063"/>
  <c r="I1071"/>
  <c r="I1077"/>
  <c r="I967"/>
  <c r="I959"/>
  <c r="I954"/>
  <c r="I946"/>
  <c r="I940"/>
  <c r="I1008"/>
  <c r="I1002"/>
  <c r="I1015"/>
  <c r="I1023"/>
  <c r="I994"/>
  <c r="I974"/>
  <c r="I980"/>
  <c r="I988"/>
  <c r="I1054"/>
  <c r="I1048"/>
  <c r="I1041"/>
  <c r="I1035"/>
  <c r="I1027"/>
  <c r="I1097"/>
  <c r="I1089"/>
  <c r="I1104"/>
  <c r="I1110"/>
  <c r="I1083"/>
  <c r="I1061"/>
  <c r="I1069"/>
  <c r="I1075"/>
  <c r="I965"/>
  <c r="I957"/>
  <c r="I952"/>
  <c r="I944"/>
  <c r="I938"/>
  <c r="I1006"/>
  <c r="I1000"/>
  <c r="I1013"/>
  <c r="I1021"/>
  <c r="I992"/>
  <c r="I972"/>
  <c r="I978"/>
  <c r="I986"/>
  <c r="I1052"/>
  <c r="I1046"/>
  <c r="I1039"/>
  <c r="I1033"/>
  <c r="I1025"/>
  <c r="I1095"/>
  <c r="I1087"/>
  <c r="I1102"/>
  <c r="I1108"/>
  <c r="I1081"/>
  <c r="I1059"/>
  <c r="I1067"/>
  <c r="I1073"/>
  <c r="I963"/>
  <c r="I955"/>
  <c r="I950"/>
  <c r="I942"/>
  <c r="I936"/>
  <c r="I1004"/>
  <c r="I998"/>
  <c r="I1011"/>
  <c r="I1019"/>
  <c r="I990"/>
  <c r="I970"/>
  <c r="I976"/>
  <c r="I984"/>
  <c r="I876"/>
  <c r="I870"/>
  <c r="I862"/>
  <c r="I856"/>
  <c r="I848"/>
  <c r="I842"/>
  <c r="I918"/>
  <c r="I912"/>
  <c r="I925"/>
  <c r="I933"/>
  <c r="I904"/>
  <c r="I884"/>
  <c r="I890"/>
  <c r="I898"/>
  <c r="I778"/>
  <c r="I772"/>
  <c r="I764"/>
  <c r="I758"/>
  <c r="I750"/>
  <c r="I744"/>
  <c r="I820"/>
  <c r="I814"/>
  <c r="I827"/>
  <c r="I835"/>
  <c r="I806"/>
  <c r="I786"/>
  <c r="I792"/>
  <c r="I800"/>
  <c r="I874"/>
  <c r="I868"/>
  <c r="I860"/>
  <c r="I854"/>
  <c r="I846"/>
  <c r="I840"/>
  <c r="I916"/>
  <c r="I910"/>
  <c r="I923"/>
  <c r="I931"/>
  <c r="I902"/>
  <c r="I882"/>
  <c r="I888"/>
  <c r="I896"/>
  <c r="I776"/>
  <c r="I770"/>
  <c r="I762"/>
  <c r="I756"/>
  <c r="I748"/>
  <c r="I742"/>
  <c r="I818"/>
  <c r="I812"/>
  <c r="I825"/>
  <c r="I833"/>
  <c r="I804"/>
  <c r="I784"/>
  <c r="I790"/>
  <c r="I798"/>
  <c r="I872"/>
  <c r="I866"/>
  <c r="I858"/>
  <c r="I852"/>
  <c r="I844"/>
  <c r="I838"/>
  <c r="I914"/>
  <c r="I908"/>
  <c r="I921"/>
  <c r="I929"/>
  <c r="I900"/>
  <c r="I880"/>
  <c r="I886"/>
  <c r="I894"/>
  <c r="I774"/>
  <c r="I768"/>
  <c r="I760"/>
  <c r="I754"/>
  <c r="I746"/>
  <c r="I740"/>
  <c r="I816"/>
  <c r="I810"/>
  <c r="I823"/>
  <c r="I831"/>
  <c r="I802"/>
  <c r="I782"/>
  <c r="I788"/>
  <c r="I796"/>
  <c r="I585"/>
  <c r="I662"/>
  <c r="I565"/>
  <c r="I648"/>
  <c r="I627"/>
  <c r="I710"/>
  <c r="I634"/>
  <c r="I731"/>
  <c r="I613"/>
  <c r="I682"/>
  <c r="I599"/>
  <c r="I696"/>
  <c r="I29"/>
  <c r="I106"/>
  <c r="I9"/>
  <c r="I92"/>
  <c r="I71"/>
  <c r="I154"/>
  <c r="I78"/>
  <c r="I175"/>
  <c r="I57"/>
  <c r="I126"/>
  <c r="I43"/>
  <c r="I140"/>
  <c r="I209"/>
  <c r="I286"/>
  <c r="I189"/>
  <c r="I272"/>
  <c r="I251"/>
  <c r="I334"/>
  <c r="I258"/>
  <c r="I355"/>
  <c r="I237"/>
  <c r="I306"/>
  <c r="I223"/>
  <c r="I320"/>
  <c r="I397"/>
  <c r="I488"/>
  <c r="I383"/>
  <c r="I474"/>
  <c r="I369"/>
  <c r="I460"/>
  <c r="I439"/>
  <c r="I530"/>
  <c r="I446"/>
  <c r="I551"/>
  <c r="I425"/>
  <c r="I502"/>
  <c r="I411"/>
  <c r="I516"/>
  <c r="I961"/>
  <c r="I1038"/>
  <c r="I941"/>
  <c r="I1024"/>
  <c r="I1003"/>
  <c r="I1086"/>
  <c r="I1010"/>
  <c r="I1107"/>
  <c r="I989"/>
  <c r="I1058"/>
  <c r="I975"/>
  <c r="I1072"/>
  <c r="I1142"/>
  <c r="I1226"/>
  <c r="I1128"/>
  <c r="I1212"/>
  <c r="I1114"/>
  <c r="I1275"/>
  <c r="I1177"/>
  <c r="I1282"/>
  <c r="I1198"/>
  <c r="I1261"/>
  <c r="I1149"/>
  <c r="I1247"/>
  <c r="I1163"/>
  <c r="I871"/>
  <c r="I766"/>
  <c r="I857"/>
  <c r="I752"/>
  <c r="I843"/>
  <c r="I738"/>
  <c r="I913"/>
  <c r="I808"/>
  <c r="I920"/>
  <c r="I829"/>
  <c r="I899"/>
  <c r="I780"/>
  <c r="I885"/>
  <c r="J1294" i="15"/>
  <c r="K1294" s="1"/>
  <c r="M1294" s="1"/>
  <c r="J1293"/>
  <c r="K1293" s="1"/>
  <c r="M1293" s="1"/>
  <c r="J1292"/>
  <c r="K1292" s="1"/>
  <c r="M1292" s="1"/>
  <c r="J1291"/>
  <c r="K1291" s="1"/>
  <c r="M1291" s="1"/>
  <c r="J1290"/>
  <c r="K1290" s="1"/>
  <c r="M1290" s="1"/>
  <c r="J1289"/>
  <c r="K1289" s="1"/>
  <c r="M1289" s="1"/>
  <c r="J1287"/>
  <c r="K1287" s="1"/>
  <c r="M1287" s="1"/>
  <c r="J1286"/>
  <c r="K1286" s="1"/>
  <c r="M1286" s="1"/>
  <c r="J1285"/>
  <c r="K1285" s="1"/>
  <c r="M1285" s="1"/>
  <c r="J1284"/>
  <c r="K1284" s="1"/>
  <c r="M1284" s="1"/>
  <c r="J1283"/>
  <c r="K1283" s="1"/>
  <c r="M1283" s="1"/>
  <c r="J1282"/>
  <c r="K1282" s="1"/>
  <c r="M1282" s="1"/>
  <c r="J1280"/>
  <c r="K1280" s="1"/>
  <c r="M1280" s="1"/>
  <c r="J1279"/>
  <c r="K1279" s="1"/>
  <c r="M1279" s="1"/>
  <c r="J1278"/>
  <c r="K1278" s="1"/>
  <c r="M1278" s="1"/>
  <c r="J1277"/>
  <c r="K1277" s="1"/>
  <c r="M1277" s="1"/>
  <c r="J1276"/>
  <c r="K1276" s="1"/>
  <c r="M1276" s="1"/>
  <c r="J1275"/>
  <c r="K1275" s="1"/>
  <c r="M1275" s="1"/>
  <c r="J1273"/>
  <c r="K1273" s="1"/>
  <c r="M1273" s="1"/>
  <c r="J1272"/>
  <c r="K1272" s="1"/>
  <c r="M1272" s="1"/>
  <c r="J1271"/>
  <c r="K1271" s="1"/>
  <c r="M1271" s="1"/>
  <c r="J1270"/>
  <c r="K1270" s="1"/>
  <c r="M1270" s="1"/>
  <c r="J1269"/>
  <c r="K1269" s="1"/>
  <c r="M1269" s="1"/>
  <c r="J1268"/>
  <c r="K1268" s="1"/>
  <c r="M1268" s="1"/>
  <c r="J1266"/>
  <c r="K1266" s="1"/>
  <c r="M1266" s="1"/>
  <c r="J1265"/>
  <c r="K1265" s="1"/>
  <c r="M1265" s="1"/>
  <c r="J1264"/>
  <c r="K1264" s="1"/>
  <c r="M1264" s="1"/>
  <c r="J1263"/>
  <c r="K1263" s="1"/>
  <c r="M1263" s="1"/>
  <c r="J1262"/>
  <c r="K1262" s="1"/>
  <c r="M1262" s="1"/>
  <c r="J1261"/>
  <c r="K1261" s="1"/>
  <c r="M1261" s="1"/>
  <c r="J1259"/>
  <c r="K1259" s="1"/>
  <c r="M1259" s="1"/>
  <c r="J1258"/>
  <c r="K1258" s="1"/>
  <c r="M1258" s="1"/>
  <c r="J1257"/>
  <c r="K1257" s="1"/>
  <c r="M1257" s="1"/>
  <c r="J1256"/>
  <c r="K1256" s="1"/>
  <c r="M1256" s="1"/>
  <c r="J1255"/>
  <c r="K1255" s="1"/>
  <c r="M1255" s="1"/>
  <c r="J1254"/>
  <c r="K1254" s="1"/>
  <c r="M1254" s="1"/>
  <c r="J1252"/>
  <c r="K1252" s="1"/>
  <c r="M1252" s="1"/>
  <c r="J1251"/>
  <c r="K1251" s="1"/>
  <c r="J1250"/>
  <c r="K1250" s="1"/>
  <c r="M1250" s="1"/>
  <c r="J1249"/>
  <c r="K1249" s="1"/>
  <c r="M1249" s="1"/>
  <c r="J1248"/>
  <c r="K1248" s="1"/>
  <c r="M1248" s="1"/>
  <c r="J1247"/>
  <c r="K1247" s="1"/>
  <c r="M1247" s="1"/>
  <c r="J1245"/>
  <c r="K1245" s="1"/>
  <c r="M1245" s="1"/>
  <c r="J1244"/>
  <c r="K1244" s="1"/>
  <c r="M1244" s="1"/>
  <c r="J1243"/>
  <c r="K1243" s="1"/>
  <c r="M1243" s="1"/>
  <c r="J1242"/>
  <c r="K1242" s="1"/>
  <c r="M1242" s="1"/>
  <c r="J1241"/>
  <c r="K1241" s="1"/>
  <c r="M1241" s="1"/>
  <c r="J1240"/>
  <c r="K1240" s="1"/>
  <c r="M1240" s="1"/>
  <c r="J1238"/>
  <c r="K1238" s="1"/>
  <c r="M1238" s="1"/>
  <c r="J1237"/>
  <c r="K1237" s="1"/>
  <c r="M1237" s="1"/>
  <c r="J1236"/>
  <c r="K1236" s="1"/>
  <c r="M1236" s="1"/>
  <c r="J1235"/>
  <c r="K1235" s="1"/>
  <c r="M1235" s="1"/>
  <c r="J1234"/>
  <c r="K1234" s="1"/>
  <c r="M1234" s="1"/>
  <c r="J1233"/>
  <c r="K1233" s="1"/>
  <c r="M1233" s="1"/>
  <c r="J1231"/>
  <c r="K1231" s="1"/>
  <c r="M1231" s="1"/>
  <c r="J1230"/>
  <c r="K1230" s="1"/>
  <c r="M1230" s="1"/>
  <c r="J1229"/>
  <c r="K1229" s="1"/>
  <c r="M1229" s="1"/>
  <c r="J1228"/>
  <c r="K1228" s="1"/>
  <c r="M1228" s="1"/>
  <c r="J1227"/>
  <c r="K1227" s="1"/>
  <c r="M1227" s="1"/>
  <c r="J1226"/>
  <c r="K1226" s="1"/>
  <c r="M1226" s="1"/>
  <c r="J1224"/>
  <c r="K1224" s="1"/>
  <c r="M1224" s="1"/>
  <c r="J1223"/>
  <c r="K1223" s="1"/>
  <c r="M1223" s="1"/>
  <c r="J1222"/>
  <c r="K1222" s="1"/>
  <c r="M1222" s="1"/>
  <c r="J1221"/>
  <c r="K1221" s="1"/>
  <c r="M1221" s="1"/>
  <c r="J1220"/>
  <c r="K1220" s="1"/>
  <c r="M1220" s="1"/>
  <c r="J1219"/>
  <c r="K1219" s="1"/>
  <c r="M1219" s="1"/>
  <c r="J1217"/>
  <c r="K1217" s="1"/>
  <c r="M1217" s="1"/>
  <c r="J1216"/>
  <c r="K1216" s="1"/>
  <c r="M1216" s="1"/>
  <c r="J1215"/>
  <c r="K1215" s="1"/>
  <c r="M1215" s="1"/>
  <c r="J1214"/>
  <c r="K1214" s="1"/>
  <c r="M1214" s="1"/>
  <c r="J1213"/>
  <c r="K1213" s="1"/>
  <c r="M1213" s="1"/>
  <c r="J1212"/>
  <c r="K1212" s="1"/>
  <c r="M1212" s="1"/>
  <c r="J1210"/>
  <c r="K1210" s="1"/>
  <c r="M1210" s="1"/>
  <c r="J1209"/>
  <c r="K1209" s="1"/>
  <c r="M1209" s="1"/>
  <c r="J1208"/>
  <c r="K1208" s="1"/>
  <c r="M1208" s="1"/>
  <c r="J1207"/>
  <c r="K1207" s="1"/>
  <c r="M1207" s="1"/>
  <c r="J1206"/>
  <c r="K1206" s="1"/>
  <c r="M1206" s="1"/>
  <c r="J1205"/>
  <c r="K1205" s="1"/>
  <c r="M1205" s="1"/>
  <c r="J1203"/>
  <c r="K1203" s="1"/>
  <c r="M1203" s="1"/>
  <c r="J1202"/>
  <c r="K1202" s="1"/>
  <c r="M1202" s="1"/>
  <c r="J1201"/>
  <c r="K1201" s="1"/>
  <c r="M1201" s="1"/>
  <c r="J1200"/>
  <c r="K1200" s="1"/>
  <c r="M1200" s="1"/>
  <c r="J1199"/>
  <c r="K1199" s="1"/>
  <c r="M1199" s="1"/>
  <c r="J1198"/>
  <c r="K1198" s="1"/>
  <c r="M1198" s="1"/>
  <c r="J1196"/>
  <c r="K1196" s="1"/>
  <c r="M1196" s="1"/>
  <c r="J1195"/>
  <c r="K1195" s="1"/>
  <c r="M1195" s="1"/>
  <c r="J1194"/>
  <c r="K1194" s="1"/>
  <c r="M1194" s="1"/>
  <c r="J1193"/>
  <c r="K1193" s="1"/>
  <c r="M1193" s="1"/>
  <c r="J1192"/>
  <c r="K1192" s="1"/>
  <c r="M1192" s="1"/>
  <c r="J1191"/>
  <c r="K1191" s="1"/>
  <c r="M1191" s="1"/>
  <c r="J1189"/>
  <c r="K1189" s="1"/>
  <c r="M1189" s="1"/>
  <c r="J1188"/>
  <c r="K1188" s="1"/>
  <c r="M1188" s="1"/>
  <c r="J1187"/>
  <c r="K1187" s="1"/>
  <c r="M1187" s="1"/>
  <c r="J1186"/>
  <c r="K1186" s="1"/>
  <c r="M1186" s="1"/>
  <c r="J1185"/>
  <c r="K1185" s="1"/>
  <c r="M1185" s="1"/>
  <c r="J1184"/>
  <c r="K1184" s="1"/>
  <c r="M1184" s="1"/>
  <c r="J1168"/>
  <c r="K1168" s="1"/>
  <c r="M1168" s="1"/>
  <c r="J1167"/>
  <c r="K1167" s="1"/>
  <c r="M1167" s="1"/>
  <c r="J1166"/>
  <c r="K1166" s="1"/>
  <c r="M1166" s="1"/>
  <c r="J1165"/>
  <c r="K1165" s="1"/>
  <c r="M1165" s="1"/>
  <c r="J1164"/>
  <c r="K1164" s="1"/>
  <c r="M1164" s="1"/>
  <c r="J1163"/>
  <c r="K1163" s="1"/>
  <c r="M1163" s="1"/>
  <c r="J1161"/>
  <c r="K1161" s="1"/>
  <c r="M1161" s="1"/>
  <c r="J1160"/>
  <c r="K1160" s="1"/>
  <c r="M1160" s="1"/>
  <c r="J1159"/>
  <c r="K1159" s="1"/>
  <c r="M1159" s="1"/>
  <c r="J1158"/>
  <c r="K1158" s="1"/>
  <c r="M1158" s="1"/>
  <c r="J1157"/>
  <c r="K1157" s="1"/>
  <c r="M1157" s="1"/>
  <c r="J1156"/>
  <c r="K1156" s="1"/>
  <c r="M1156" s="1"/>
  <c r="J1140"/>
  <c r="K1140" s="1"/>
  <c r="M1140" s="1"/>
  <c r="J1139"/>
  <c r="K1139" s="1"/>
  <c r="M1139" s="1"/>
  <c r="J1138"/>
  <c r="K1138" s="1"/>
  <c r="M1138" s="1"/>
  <c r="J1137"/>
  <c r="K1137" s="1"/>
  <c r="M1137" s="1"/>
  <c r="J1136"/>
  <c r="K1136" s="1"/>
  <c r="M1136" s="1"/>
  <c r="J1135"/>
  <c r="K1135" s="1"/>
  <c r="M1135" s="1"/>
  <c r="J1133"/>
  <c r="K1133" s="1"/>
  <c r="M1133" s="1"/>
  <c r="J1132"/>
  <c r="K1132" s="1"/>
  <c r="M1132" s="1"/>
  <c r="J1131"/>
  <c r="K1131" s="1"/>
  <c r="M1131" s="1"/>
  <c r="J1130"/>
  <c r="K1130" s="1"/>
  <c r="M1130" s="1"/>
  <c r="J1129"/>
  <c r="K1129" s="1"/>
  <c r="M1129" s="1"/>
  <c r="J1128"/>
  <c r="K1128" s="1"/>
  <c r="M1128" s="1"/>
  <c r="J1126"/>
  <c r="K1126" s="1"/>
  <c r="M1126" s="1"/>
  <c r="J1125"/>
  <c r="K1125" s="1"/>
  <c r="M1125" s="1"/>
  <c r="J1124"/>
  <c r="K1124" s="1"/>
  <c r="M1124" s="1"/>
  <c r="J1123"/>
  <c r="K1123" s="1"/>
  <c r="M1123" s="1"/>
  <c r="J1122"/>
  <c r="K1122" s="1"/>
  <c r="M1122" s="1"/>
  <c r="J1121"/>
  <c r="K1121" s="1"/>
  <c r="M1121" s="1"/>
  <c r="J1119"/>
  <c r="K1119" s="1"/>
  <c r="M1119" s="1"/>
  <c r="J1118"/>
  <c r="K1118" s="1"/>
  <c r="M1118" s="1"/>
  <c r="J1117"/>
  <c r="K1117" s="1"/>
  <c r="M1117" s="1"/>
  <c r="J1116"/>
  <c r="K1116" s="1"/>
  <c r="M1116" s="1"/>
  <c r="J1115"/>
  <c r="K1115" s="1"/>
  <c r="M1115" s="1"/>
  <c r="J1114"/>
  <c r="K1114" s="1"/>
  <c r="M1114" s="1"/>
  <c r="J1112"/>
  <c r="K1112" s="1"/>
  <c r="M1112" s="1"/>
  <c r="J1111"/>
  <c r="K1111" s="1"/>
  <c r="M1111" s="1"/>
  <c r="J1110"/>
  <c r="K1110" s="1"/>
  <c r="M1110" s="1"/>
  <c r="J1109"/>
  <c r="K1109" s="1"/>
  <c r="M1109" s="1"/>
  <c r="J1108"/>
  <c r="K1108" s="1"/>
  <c r="M1108" s="1"/>
  <c r="J1107"/>
  <c r="K1107" s="1"/>
  <c r="M1107" s="1"/>
  <c r="J1105"/>
  <c r="K1105" s="1"/>
  <c r="M1105" s="1"/>
  <c r="J1104"/>
  <c r="K1104" s="1"/>
  <c r="M1104" s="1"/>
  <c r="J1103"/>
  <c r="K1103" s="1"/>
  <c r="M1103" s="1"/>
  <c r="J1102"/>
  <c r="K1102" s="1"/>
  <c r="M1102" s="1"/>
  <c r="J1101"/>
  <c r="K1101" s="1"/>
  <c r="M1101" s="1"/>
  <c r="J1100"/>
  <c r="K1100" s="1"/>
  <c r="M1100" s="1"/>
  <c r="J1098"/>
  <c r="K1098" s="1"/>
  <c r="M1098" s="1"/>
  <c r="J1097"/>
  <c r="K1097" s="1"/>
  <c r="M1097" s="1"/>
  <c r="J1096"/>
  <c r="K1096" s="1"/>
  <c r="M1096" s="1"/>
  <c r="J1095"/>
  <c r="K1095" s="1"/>
  <c r="M1095" s="1"/>
  <c r="J1094"/>
  <c r="K1094" s="1"/>
  <c r="M1094" s="1"/>
  <c r="J1093"/>
  <c r="K1093" s="1"/>
  <c r="M1093" s="1"/>
  <c r="J1091"/>
  <c r="K1091" s="1"/>
  <c r="M1091" s="1"/>
  <c r="J1090"/>
  <c r="K1090" s="1"/>
  <c r="M1090" s="1"/>
  <c r="J1089"/>
  <c r="K1089" s="1"/>
  <c r="M1089" s="1"/>
  <c r="J1088"/>
  <c r="K1088" s="1"/>
  <c r="M1088" s="1"/>
  <c r="J1087"/>
  <c r="K1087" s="1"/>
  <c r="M1087" s="1"/>
  <c r="J1086"/>
  <c r="K1086" s="1"/>
  <c r="M1086" s="1"/>
  <c r="J1084"/>
  <c r="K1084" s="1"/>
  <c r="M1084" s="1"/>
  <c r="J1083"/>
  <c r="K1083" s="1"/>
  <c r="M1083" s="1"/>
  <c r="J1082"/>
  <c r="K1082" s="1"/>
  <c r="M1082" s="1"/>
  <c r="J1081"/>
  <c r="K1081" s="1"/>
  <c r="M1081" s="1"/>
  <c r="J1080"/>
  <c r="K1080" s="1"/>
  <c r="M1080" s="1"/>
  <c r="J1079"/>
  <c r="K1079" s="1"/>
  <c r="M1079" s="1"/>
  <c r="J1077"/>
  <c r="K1077" s="1"/>
  <c r="M1077" s="1"/>
  <c r="J1076"/>
  <c r="K1076" s="1"/>
  <c r="M1076" s="1"/>
  <c r="J1075"/>
  <c r="K1075" s="1"/>
  <c r="M1075" s="1"/>
  <c r="J1074"/>
  <c r="K1074" s="1"/>
  <c r="M1074" s="1"/>
  <c r="J1073"/>
  <c r="K1073" s="1"/>
  <c r="M1073" s="1"/>
  <c r="J1072"/>
  <c r="K1072" s="1"/>
  <c r="M1072" s="1"/>
  <c r="J1070"/>
  <c r="K1070" s="1"/>
  <c r="M1070" s="1"/>
  <c r="J1069"/>
  <c r="K1069" s="1"/>
  <c r="M1069" s="1"/>
  <c r="J1068"/>
  <c r="K1068" s="1"/>
  <c r="M1068" s="1"/>
  <c r="J1067"/>
  <c r="K1067" s="1"/>
  <c r="M1067" s="1"/>
  <c r="J1066"/>
  <c r="K1066" s="1"/>
  <c r="M1066" s="1"/>
  <c r="J1065"/>
  <c r="K1065" s="1"/>
  <c r="M1065" s="1"/>
  <c r="J1063"/>
  <c r="K1063" s="1"/>
  <c r="M1063" s="1"/>
  <c r="J1062"/>
  <c r="K1062" s="1"/>
  <c r="M1062" s="1"/>
  <c r="J1061"/>
  <c r="K1061" s="1"/>
  <c r="M1061" s="1"/>
  <c r="J1060"/>
  <c r="K1060" s="1"/>
  <c r="M1060" s="1"/>
  <c r="J1059"/>
  <c r="K1059" s="1"/>
  <c r="M1059" s="1"/>
  <c r="J1058"/>
  <c r="K1058" s="1"/>
  <c r="M1058" s="1"/>
  <c r="J1056"/>
  <c r="K1056" s="1"/>
  <c r="M1056" s="1"/>
  <c r="J1055"/>
  <c r="K1055" s="1"/>
  <c r="M1055" s="1"/>
  <c r="J1054"/>
  <c r="K1054" s="1"/>
  <c r="M1054" s="1"/>
  <c r="J1053"/>
  <c r="K1053" s="1"/>
  <c r="M1053" s="1"/>
  <c r="J1052"/>
  <c r="K1052" s="1"/>
  <c r="M1052" s="1"/>
  <c r="J1051"/>
  <c r="K1051" s="1"/>
  <c r="M1051" s="1"/>
  <c r="J1049"/>
  <c r="K1049" s="1"/>
  <c r="M1049" s="1"/>
  <c r="J1048"/>
  <c r="K1048" s="1"/>
  <c r="M1048" s="1"/>
  <c r="J1047"/>
  <c r="K1047" s="1"/>
  <c r="M1047" s="1"/>
  <c r="J1046"/>
  <c r="K1046" s="1"/>
  <c r="M1046" s="1"/>
  <c r="J1045"/>
  <c r="K1045" s="1"/>
  <c r="M1045" s="1"/>
  <c r="J1044"/>
  <c r="K1044" s="1"/>
  <c r="M1044" s="1"/>
  <c r="J1042"/>
  <c r="K1042" s="1"/>
  <c r="M1042" s="1"/>
  <c r="J1041"/>
  <c r="K1041" s="1"/>
  <c r="M1041" s="1"/>
  <c r="J1040"/>
  <c r="K1040" s="1"/>
  <c r="M1040" s="1"/>
  <c r="J1039"/>
  <c r="K1039" s="1"/>
  <c r="M1039" s="1"/>
  <c r="J1038"/>
  <c r="K1038" s="1"/>
  <c r="M1038" s="1"/>
  <c r="J1037"/>
  <c r="K1037" s="1"/>
  <c r="M1037" s="1"/>
  <c r="J1035"/>
  <c r="K1035" s="1"/>
  <c r="M1035" s="1"/>
  <c r="J1034"/>
  <c r="K1034" s="1"/>
  <c r="M1034" s="1"/>
  <c r="J1033"/>
  <c r="K1033" s="1"/>
  <c r="M1033" s="1"/>
  <c r="J1032"/>
  <c r="K1032" s="1"/>
  <c r="M1032" s="1"/>
  <c r="J1031"/>
  <c r="K1031" s="1"/>
  <c r="M1031" s="1"/>
  <c r="J1030"/>
  <c r="K1030" s="1"/>
  <c r="M1030" s="1"/>
  <c r="J1028"/>
  <c r="K1028" s="1"/>
  <c r="M1028" s="1"/>
  <c r="J1027"/>
  <c r="K1027" s="1"/>
  <c r="M1027" s="1"/>
  <c r="J1026"/>
  <c r="K1026" s="1"/>
  <c r="M1026" s="1"/>
  <c r="J1025"/>
  <c r="K1025" s="1"/>
  <c r="M1025" s="1"/>
  <c r="J1024"/>
  <c r="K1024" s="1"/>
  <c r="M1024" s="1"/>
  <c r="J1023"/>
  <c r="K1023" s="1"/>
  <c r="M1023" s="1"/>
  <c r="J1021"/>
  <c r="K1021" s="1"/>
  <c r="M1021" s="1"/>
  <c r="J1020"/>
  <c r="K1020" s="1"/>
  <c r="M1020" s="1"/>
  <c r="J1019"/>
  <c r="K1019" s="1"/>
  <c r="M1019" s="1"/>
  <c r="J1018"/>
  <c r="K1018" s="1"/>
  <c r="M1018" s="1"/>
  <c r="J1017"/>
  <c r="K1017" s="1"/>
  <c r="M1017" s="1"/>
  <c r="J1016"/>
  <c r="K1016" s="1"/>
  <c r="M1016" s="1"/>
  <c r="J1014"/>
  <c r="K1014" s="1"/>
  <c r="M1014" s="1"/>
  <c r="J1013"/>
  <c r="K1013" s="1"/>
  <c r="M1013" s="1"/>
  <c r="J1012"/>
  <c r="K1012" s="1"/>
  <c r="M1012" s="1"/>
  <c r="J1011"/>
  <c r="K1011" s="1"/>
  <c r="M1011" s="1"/>
  <c r="J1010"/>
  <c r="K1010" s="1"/>
  <c r="M1010" s="1"/>
  <c r="J1009"/>
  <c r="K1009" s="1"/>
  <c r="M1009" s="1"/>
  <c r="J1007"/>
  <c r="K1007" s="1"/>
  <c r="M1007" s="1"/>
  <c r="J1006"/>
  <c r="K1006" s="1"/>
  <c r="M1006" s="1"/>
  <c r="J1005"/>
  <c r="K1005" s="1"/>
  <c r="M1005" s="1"/>
  <c r="J1004"/>
  <c r="K1004" s="1"/>
  <c r="M1004" s="1"/>
  <c r="J1003"/>
  <c r="K1003" s="1"/>
  <c r="M1003" s="1"/>
  <c r="J1002"/>
  <c r="K1002" s="1"/>
  <c r="M1002" s="1"/>
  <c r="J960"/>
  <c r="K960" s="1"/>
  <c r="M960" s="1"/>
  <c r="J959"/>
  <c r="K959" s="1"/>
  <c r="M959" s="1"/>
  <c r="J958"/>
  <c r="K958" s="1"/>
  <c r="M958" s="1"/>
  <c r="J957"/>
  <c r="K957" s="1"/>
  <c r="M957" s="1"/>
  <c r="J956"/>
  <c r="K956" s="1"/>
  <c r="M956" s="1"/>
  <c r="J955"/>
  <c r="K955" s="1"/>
  <c r="M955" s="1"/>
  <c r="J953"/>
  <c r="K953" s="1"/>
  <c r="M953" s="1"/>
  <c r="J952"/>
  <c r="K952" s="1"/>
  <c r="M952" s="1"/>
  <c r="J951"/>
  <c r="K951" s="1"/>
  <c r="M951" s="1"/>
  <c r="J950"/>
  <c r="K950" s="1"/>
  <c r="M950" s="1"/>
  <c r="J949"/>
  <c r="K949" s="1"/>
  <c r="M949" s="1"/>
  <c r="J948"/>
  <c r="K948" s="1"/>
  <c r="M948" s="1"/>
  <c r="J946"/>
  <c r="K946" s="1"/>
  <c r="M946" s="1"/>
  <c r="J945"/>
  <c r="K945" s="1"/>
  <c r="M945" s="1"/>
  <c r="J944"/>
  <c r="K944" s="1"/>
  <c r="M944" s="1"/>
  <c r="J943"/>
  <c r="K943" s="1"/>
  <c r="M943" s="1"/>
  <c r="J942"/>
  <c r="K942" s="1"/>
  <c r="M942" s="1"/>
  <c r="J941"/>
  <c r="K941" s="1"/>
  <c r="M941" s="1"/>
  <c r="J939"/>
  <c r="K939" s="1"/>
  <c r="M939" s="1"/>
  <c r="J938"/>
  <c r="K938" s="1"/>
  <c r="M938" s="1"/>
  <c r="J937"/>
  <c r="K937" s="1"/>
  <c r="M937" s="1"/>
  <c r="J936"/>
  <c r="K936" s="1"/>
  <c r="M936" s="1"/>
  <c r="J935"/>
  <c r="K935" s="1"/>
  <c r="M935" s="1"/>
  <c r="J934"/>
  <c r="K934" s="1"/>
  <c r="M934" s="1"/>
  <c r="J932"/>
  <c r="K932" s="1"/>
  <c r="M932" s="1"/>
  <c r="J931"/>
  <c r="K931" s="1"/>
  <c r="M931" s="1"/>
  <c r="J930"/>
  <c r="K930" s="1"/>
  <c r="M930" s="1"/>
  <c r="J929"/>
  <c r="K929" s="1"/>
  <c r="M929" s="1"/>
  <c r="J928"/>
  <c r="K928" s="1"/>
  <c r="M928" s="1"/>
  <c r="J927"/>
  <c r="K927" s="1"/>
  <c r="M927" s="1"/>
  <c r="J925"/>
  <c r="K925" s="1"/>
  <c r="M925" s="1"/>
  <c r="J924"/>
  <c r="K924" s="1"/>
  <c r="M924" s="1"/>
  <c r="J923"/>
  <c r="K923" s="1"/>
  <c r="M923" s="1"/>
  <c r="J922"/>
  <c r="K922" s="1"/>
  <c r="M922" s="1"/>
  <c r="J921"/>
  <c r="K921" s="1"/>
  <c r="M921" s="1"/>
  <c r="J920"/>
  <c r="K920" s="1"/>
  <c r="M920" s="1"/>
  <c r="J918"/>
  <c r="K918" s="1"/>
  <c r="M918" s="1"/>
  <c r="J917"/>
  <c r="K917" s="1"/>
  <c r="M917" s="1"/>
  <c r="J916"/>
  <c r="K916" s="1"/>
  <c r="M916" s="1"/>
  <c r="J915"/>
  <c r="K915" s="1"/>
  <c r="M915" s="1"/>
  <c r="J914"/>
  <c r="K914" s="1"/>
  <c r="M914" s="1"/>
  <c r="J913"/>
  <c r="K913" s="1"/>
  <c r="M913" s="1"/>
  <c r="J911"/>
  <c r="K911" s="1"/>
  <c r="M911" s="1"/>
  <c r="J910"/>
  <c r="K910" s="1"/>
  <c r="M910" s="1"/>
  <c r="J909"/>
  <c r="K909" s="1"/>
  <c r="M909" s="1"/>
  <c r="J908"/>
  <c r="K908" s="1"/>
  <c r="M908" s="1"/>
  <c r="J907"/>
  <c r="K907" s="1"/>
  <c r="M907" s="1"/>
  <c r="J906"/>
  <c r="K906" s="1"/>
  <c r="M906" s="1"/>
  <c r="J904"/>
  <c r="K904" s="1"/>
  <c r="M904" s="1"/>
  <c r="J903"/>
  <c r="K903" s="1"/>
  <c r="M903" s="1"/>
  <c r="J902"/>
  <c r="K902" s="1"/>
  <c r="M902" s="1"/>
  <c r="J901"/>
  <c r="K901" s="1"/>
  <c r="M901" s="1"/>
  <c r="J900"/>
  <c r="K900" s="1"/>
  <c r="M900" s="1"/>
  <c r="J899"/>
  <c r="K899" s="1"/>
  <c r="M899" s="1"/>
  <c r="J897"/>
  <c r="K897" s="1"/>
  <c r="M897" s="1"/>
  <c r="J896"/>
  <c r="K896" s="1"/>
  <c r="M896" s="1"/>
  <c r="J895"/>
  <c r="K895" s="1"/>
  <c r="M895" s="1"/>
  <c r="J894"/>
  <c r="K894" s="1"/>
  <c r="M894" s="1"/>
  <c r="J893"/>
  <c r="K893" s="1"/>
  <c r="M893" s="1"/>
  <c r="J892"/>
  <c r="K892" s="1"/>
  <c r="M892" s="1"/>
  <c r="J890"/>
  <c r="K890" s="1"/>
  <c r="M890" s="1"/>
  <c r="J889"/>
  <c r="K889" s="1"/>
  <c r="M889" s="1"/>
  <c r="J888"/>
  <c r="K888" s="1"/>
  <c r="M888" s="1"/>
  <c r="J887"/>
  <c r="K887" s="1"/>
  <c r="M887" s="1"/>
  <c r="J886"/>
  <c r="K886" s="1"/>
  <c r="M886" s="1"/>
  <c r="J885"/>
  <c r="K885" s="1"/>
  <c r="M885" s="1"/>
  <c r="J883"/>
  <c r="K883" s="1"/>
  <c r="M883" s="1"/>
  <c r="J882"/>
  <c r="K882" s="1"/>
  <c r="M882" s="1"/>
  <c r="J881"/>
  <c r="K881" s="1"/>
  <c r="J880"/>
  <c r="K880" s="1"/>
  <c r="M880" s="1"/>
  <c r="J879"/>
  <c r="K879" s="1"/>
  <c r="M879" s="1"/>
  <c r="J878"/>
  <c r="K878" s="1"/>
  <c r="M878" s="1"/>
  <c r="J876"/>
  <c r="K876" s="1"/>
  <c r="M876" s="1"/>
  <c r="J875"/>
  <c r="K875" s="1"/>
  <c r="M875" s="1"/>
  <c r="J874"/>
  <c r="K874" s="1"/>
  <c r="M874" s="1"/>
  <c r="J873"/>
  <c r="K873" s="1"/>
  <c r="M873" s="1"/>
  <c r="J872"/>
  <c r="K872" s="1"/>
  <c r="M872" s="1"/>
  <c r="J871"/>
  <c r="K871" s="1"/>
  <c r="M871" s="1"/>
  <c r="J869"/>
  <c r="K869" s="1"/>
  <c r="M869" s="1"/>
  <c r="J868"/>
  <c r="K868" s="1"/>
  <c r="M868" s="1"/>
  <c r="J867"/>
  <c r="K867" s="1"/>
  <c r="M867" s="1"/>
  <c r="J866"/>
  <c r="K866" s="1"/>
  <c r="M866" s="1"/>
  <c r="J865"/>
  <c r="K865" s="1"/>
  <c r="M865" s="1"/>
  <c r="J864"/>
  <c r="K864" s="1"/>
  <c r="M864" s="1"/>
  <c r="J862"/>
  <c r="K862" s="1"/>
  <c r="M862" s="1"/>
  <c r="J861"/>
  <c r="K861" s="1"/>
  <c r="M861" s="1"/>
  <c r="J860"/>
  <c r="K860" s="1"/>
  <c r="M860" s="1"/>
  <c r="J859"/>
  <c r="K859" s="1"/>
  <c r="M859" s="1"/>
  <c r="J858"/>
  <c r="K858" s="1"/>
  <c r="M858" s="1"/>
  <c r="J857"/>
  <c r="K857" s="1"/>
  <c r="M857" s="1"/>
  <c r="J855"/>
  <c r="K855" s="1"/>
  <c r="M855" s="1"/>
  <c r="J854"/>
  <c r="K854" s="1"/>
  <c r="M854" s="1"/>
  <c r="J853"/>
  <c r="K853" s="1"/>
  <c r="M853" s="1"/>
  <c r="J852"/>
  <c r="K852" s="1"/>
  <c r="M852" s="1"/>
  <c r="J851"/>
  <c r="K851" s="1"/>
  <c r="M851" s="1"/>
  <c r="J850"/>
  <c r="K850" s="1"/>
  <c r="M850" s="1"/>
  <c r="J848"/>
  <c r="K848" s="1"/>
  <c r="M848" s="1"/>
  <c r="J847"/>
  <c r="K847" s="1"/>
  <c r="M847" s="1"/>
  <c r="J846"/>
  <c r="K846" s="1"/>
  <c r="M846" s="1"/>
  <c r="J845"/>
  <c r="K845" s="1"/>
  <c r="M845" s="1"/>
  <c r="J844"/>
  <c r="K844" s="1"/>
  <c r="M844" s="1"/>
  <c r="J843"/>
  <c r="K843" s="1"/>
  <c r="M843" s="1"/>
  <c r="J841"/>
  <c r="K841" s="1"/>
  <c r="M841" s="1"/>
  <c r="J840"/>
  <c r="K840" s="1"/>
  <c r="M840" s="1"/>
  <c r="J839"/>
  <c r="K839" s="1"/>
  <c r="M839" s="1"/>
  <c r="J838"/>
  <c r="K838" s="1"/>
  <c r="M838" s="1"/>
  <c r="J837"/>
  <c r="K837" s="1"/>
  <c r="M837" s="1"/>
  <c r="J836"/>
  <c r="K836" s="1"/>
  <c r="M836" s="1"/>
  <c r="J834"/>
  <c r="K834" s="1"/>
  <c r="M834" s="1"/>
  <c r="J833"/>
  <c r="K833" s="1"/>
  <c r="M833" s="1"/>
  <c r="J832"/>
  <c r="K832" s="1"/>
  <c r="M832" s="1"/>
  <c r="J831"/>
  <c r="K831" s="1"/>
  <c r="M831" s="1"/>
  <c r="J830"/>
  <c r="K830" s="1"/>
  <c r="M830" s="1"/>
  <c r="J829"/>
  <c r="K829" s="1"/>
  <c r="M829" s="1"/>
  <c r="J827"/>
  <c r="K827" s="1"/>
  <c r="M827" s="1"/>
  <c r="J826"/>
  <c r="K826" s="1"/>
  <c r="M826" s="1"/>
  <c r="J825"/>
  <c r="K825" s="1"/>
  <c r="M825" s="1"/>
  <c r="J824"/>
  <c r="K824" s="1"/>
  <c r="M824" s="1"/>
  <c r="J823"/>
  <c r="K823" s="1"/>
  <c r="M823" s="1"/>
  <c r="J822"/>
  <c r="K822" s="1"/>
  <c r="M822" s="1"/>
  <c r="J820"/>
  <c r="K820" s="1"/>
  <c r="M820" s="1"/>
  <c r="J819"/>
  <c r="K819" s="1"/>
  <c r="M819" s="1"/>
  <c r="J818"/>
  <c r="K818" s="1"/>
  <c r="M818" s="1"/>
  <c r="J817"/>
  <c r="K817" s="1"/>
  <c r="M817" s="1"/>
  <c r="J816"/>
  <c r="K816" s="1"/>
  <c r="M816" s="1"/>
  <c r="J815"/>
  <c r="K815" s="1"/>
  <c r="M815" s="1"/>
  <c r="J813"/>
  <c r="K813" s="1"/>
  <c r="M813" s="1"/>
  <c r="J812"/>
  <c r="K812" s="1"/>
  <c r="M812" s="1"/>
  <c r="J811"/>
  <c r="K811" s="1"/>
  <c r="M811" s="1"/>
  <c r="J810"/>
  <c r="K810" s="1"/>
  <c r="M810" s="1"/>
  <c r="J809"/>
  <c r="K809" s="1"/>
  <c r="M809" s="1"/>
  <c r="J808"/>
  <c r="K808" s="1"/>
  <c r="M808" s="1"/>
  <c r="J806"/>
  <c r="K806" s="1"/>
  <c r="M806" s="1"/>
  <c r="J805"/>
  <c r="K805" s="1"/>
  <c r="M805" s="1"/>
  <c r="J804"/>
  <c r="K804" s="1"/>
  <c r="M804" s="1"/>
  <c r="J803"/>
  <c r="K803" s="1"/>
  <c r="M803" s="1"/>
  <c r="J802"/>
  <c r="K802" s="1"/>
  <c r="M802" s="1"/>
  <c r="J801"/>
  <c r="K801" s="1"/>
  <c r="M801" s="1"/>
  <c r="J799"/>
  <c r="K799" s="1"/>
  <c r="M799" s="1"/>
  <c r="J798"/>
  <c r="K798" s="1"/>
  <c r="M798" s="1"/>
  <c r="J797"/>
  <c r="K797" s="1"/>
  <c r="M797" s="1"/>
  <c r="J796"/>
  <c r="K796" s="1"/>
  <c r="M796" s="1"/>
  <c r="J795"/>
  <c r="K795" s="1"/>
  <c r="M795" s="1"/>
  <c r="J794"/>
  <c r="K794" s="1"/>
  <c r="M794" s="1"/>
  <c r="J792"/>
  <c r="K792" s="1"/>
  <c r="M792" s="1"/>
  <c r="J791"/>
  <c r="K791" s="1"/>
  <c r="M791" s="1"/>
  <c r="J790"/>
  <c r="K790" s="1"/>
  <c r="M790" s="1"/>
  <c r="J789"/>
  <c r="K789" s="1"/>
  <c r="M789" s="1"/>
  <c r="J788"/>
  <c r="K788" s="1"/>
  <c r="M788" s="1"/>
  <c r="J787"/>
  <c r="K787" s="1"/>
  <c r="M787" s="1"/>
  <c r="J785"/>
  <c r="K785" s="1"/>
  <c r="M785" s="1"/>
  <c r="J784"/>
  <c r="K784" s="1"/>
  <c r="M784" s="1"/>
  <c r="J783"/>
  <c r="K783" s="1"/>
  <c r="M783" s="1"/>
  <c r="J782"/>
  <c r="K782" s="1"/>
  <c r="M782" s="1"/>
  <c r="J781"/>
  <c r="K781" s="1"/>
  <c r="M781" s="1"/>
  <c r="J780"/>
  <c r="K780" s="1"/>
  <c r="M780" s="1"/>
  <c r="J778"/>
  <c r="K778" s="1"/>
  <c r="M778" s="1"/>
  <c r="J777"/>
  <c r="K777" s="1"/>
  <c r="M777" s="1"/>
  <c r="J776"/>
  <c r="K776" s="1"/>
  <c r="M776" s="1"/>
  <c r="J775"/>
  <c r="K775" s="1"/>
  <c r="M775" s="1"/>
  <c r="J774"/>
  <c r="K774" s="1"/>
  <c r="M774" s="1"/>
  <c r="J773"/>
  <c r="K773" s="1"/>
  <c r="M773" s="1"/>
  <c r="J771"/>
  <c r="K771" s="1"/>
  <c r="M771" s="1"/>
  <c r="J770"/>
  <c r="K770" s="1"/>
  <c r="M770" s="1"/>
  <c r="J769"/>
  <c r="K769" s="1"/>
  <c r="M769" s="1"/>
  <c r="J768"/>
  <c r="K768" s="1"/>
  <c r="M768" s="1"/>
  <c r="J767"/>
  <c r="K767" s="1"/>
  <c r="M767" s="1"/>
  <c r="J766"/>
  <c r="K766" s="1"/>
  <c r="M766" s="1"/>
  <c r="J764"/>
  <c r="K764" s="1"/>
  <c r="M764" s="1"/>
  <c r="J763"/>
  <c r="K763" s="1"/>
  <c r="M763" s="1"/>
  <c r="J762"/>
  <c r="K762" s="1"/>
  <c r="M762" s="1"/>
  <c r="J761"/>
  <c r="K761" s="1"/>
  <c r="M761" s="1"/>
  <c r="J760"/>
  <c r="K760" s="1"/>
  <c r="M760" s="1"/>
  <c r="J759"/>
  <c r="K759" s="1"/>
  <c r="M759" s="1"/>
  <c r="J757"/>
  <c r="K757" s="1"/>
  <c r="M757" s="1"/>
  <c r="J756"/>
  <c r="K756" s="1"/>
  <c r="M756" s="1"/>
  <c r="J755"/>
  <c r="K755" s="1"/>
  <c r="M755" s="1"/>
  <c r="J754"/>
  <c r="K754" s="1"/>
  <c r="M754" s="1"/>
  <c r="J753"/>
  <c r="K753" s="1"/>
  <c r="M753" s="1"/>
  <c r="J752"/>
  <c r="K752" s="1"/>
  <c r="M752" s="1"/>
  <c r="J750"/>
  <c r="K750" s="1"/>
  <c r="M750" s="1"/>
  <c r="J749"/>
  <c r="K749" s="1"/>
  <c r="M749" s="1"/>
  <c r="J748"/>
  <c r="K748" s="1"/>
  <c r="M748" s="1"/>
  <c r="J747"/>
  <c r="K747" s="1"/>
  <c r="M747" s="1"/>
  <c r="J746"/>
  <c r="K746" s="1"/>
  <c r="M746" s="1"/>
  <c r="J745"/>
  <c r="K745" s="1"/>
  <c r="M745" s="1"/>
  <c r="J743"/>
  <c r="K743" s="1"/>
  <c r="M743" s="1"/>
  <c r="J742"/>
  <c r="K742" s="1"/>
  <c r="M742" s="1"/>
  <c r="J741"/>
  <c r="K741" s="1"/>
  <c r="M741" s="1"/>
  <c r="J740"/>
  <c r="K740" s="1"/>
  <c r="M740" s="1"/>
  <c r="J739"/>
  <c r="K739" s="1"/>
  <c r="M739" s="1"/>
  <c r="J738"/>
  <c r="K738" s="1"/>
  <c r="M738" s="1"/>
  <c r="J736"/>
  <c r="K736" s="1"/>
  <c r="M736" s="1"/>
  <c r="J735"/>
  <c r="K735" s="1"/>
  <c r="M735" s="1"/>
  <c r="J734"/>
  <c r="K734" s="1"/>
  <c r="M734" s="1"/>
  <c r="J733"/>
  <c r="K733" s="1"/>
  <c r="M733" s="1"/>
  <c r="J732"/>
  <c r="K732" s="1"/>
  <c r="M732" s="1"/>
  <c r="J731"/>
  <c r="K731" s="1"/>
  <c r="M731" s="1"/>
  <c r="J729"/>
  <c r="K729" s="1"/>
  <c r="M729" s="1"/>
  <c r="J728"/>
  <c r="K728" s="1"/>
  <c r="M728" s="1"/>
  <c r="J727"/>
  <c r="K727" s="1"/>
  <c r="M727" s="1"/>
  <c r="J726"/>
  <c r="K726" s="1"/>
  <c r="M726" s="1"/>
  <c r="J725"/>
  <c r="K725" s="1"/>
  <c r="M725" s="1"/>
  <c r="J724"/>
  <c r="K724" s="1"/>
  <c r="M724" s="1"/>
  <c r="J722"/>
  <c r="K722" s="1"/>
  <c r="M722" s="1"/>
  <c r="J721"/>
  <c r="K721" s="1"/>
  <c r="M721" s="1"/>
  <c r="J720"/>
  <c r="K720" s="1"/>
  <c r="M720" s="1"/>
  <c r="J719"/>
  <c r="K719" s="1"/>
  <c r="M719" s="1"/>
  <c r="J718"/>
  <c r="K718" s="1"/>
  <c r="M718" s="1"/>
  <c r="J717"/>
  <c r="K717" s="1"/>
  <c r="M717" s="1"/>
  <c r="J715"/>
  <c r="K715" s="1"/>
  <c r="M715" s="1"/>
  <c r="J714"/>
  <c r="K714" s="1"/>
  <c r="M714" s="1"/>
  <c r="J713"/>
  <c r="K713" s="1"/>
  <c r="M713" s="1"/>
  <c r="J712"/>
  <c r="K712" s="1"/>
  <c r="M712" s="1"/>
  <c r="J711"/>
  <c r="K711" s="1"/>
  <c r="M711" s="1"/>
  <c r="J710"/>
  <c r="K710" s="1"/>
  <c r="M710" s="1"/>
  <c r="J708"/>
  <c r="K708" s="1"/>
  <c r="M708" s="1"/>
  <c r="J707"/>
  <c r="K707" s="1"/>
  <c r="M707" s="1"/>
  <c r="J706"/>
  <c r="K706" s="1"/>
  <c r="M706" s="1"/>
  <c r="J705"/>
  <c r="K705" s="1"/>
  <c r="M705" s="1"/>
  <c r="J704"/>
  <c r="K704" s="1"/>
  <c r="M704" s="1"/>
  <c r="J703"/>
  <c r="K703" s="1"/>
  <c r="M703" s="1"/>
  <c r="J701"/>
  <c r="K701" s="1"/>
  <c r="M701" s="1"/>
  <c r="J700"/>
  <c r="K700" s="1"/>
  <c r="M700" s="1"/>
  <c r="J699"/>
  <c r="K699" s="1"/>
  <c r="M699" s="1"/>
  <c r="J698"/>
  <c r="K698" s="1"/>
  <c r="M698" s="1"/>
  <c r="J697"/>
  <c r="K697" s="1"/>
  <c r="M697" s="1"/>
  <c r="J696"/>
  <c r="K696" s="1"/>
  <c r="M696" s="1"/>
  <c r="J694"/>
  <c r="K694" s="1"/>
  <c r="M694" s="1"/>
  <c r="J693"/>
  <c r="K693" s="1"/>
  <c r="M693" s="1"/>
  <c r="J692"/>
  <c r="K692" s="1"/>
  <c r="M692" s="1"/>
  <c r="J691"/>
  <c r="K691" s="1"/>
  <c r="M691" s="1"/>
  <c r="J690"/>
  <c r="K690" s="1"/>
  <c r="M690" s="1"/>
  <c r="J689"/>
  <c r="K689" s="1"/>
  <c r="M689" s="1"/>
  <c r="J687"/>
  <c r="K687" s="1"/>
  <c r="M687" s="1"/>
  <c r="J686"/>
  <c r="K686" s="1"/>
  <c r="M686" s="1"/>
  <c r="J685"/>
  <c r="K685" s="1"/>
  <c r="M685" s="1"/>
  <c r="J684"/>
  <c r="K684" s="1"/>
  <c r="M684" s="1"/>
  <c r="J683"/>
  <c r="K683" s="1"/>
  <c r="M683" s="1"/>
  <c r="J682"/>
  <c r="K682" s="1"/>
  <c r="M682" s="1"/>
  <c r="J680"/>
  <c r="K680" s="1"/>
  <c r="M680" s="1"/>
  <c r="J679"/>
  <c r="K679" s="1"/>
  <c r="M679" s="1"/>
  <c r="J678"/>
  <c r="K678" s="1"/>
  <c r="M678" s="1"/>
  <c r="J677"/>
  <c r="K677" s="1"/>
  <c r="M677" s="1"/>
  <c r="J676"/>
  <c r="K676" s="1"/>
  <c r="M676" s="1"/>
  <c r="J675"/>
  <c r="K675" s="1"/>
  <c r="M675" s="1"/>
  <c r="J673"/>
  <c r="K673" s="1"/>
  <c r="M673" s="1"/>
  <c r="J672"/>
  <c r="K672" s="1"/>
  <c r="M672" s="1"/>
  <c r="J671"/>
  <c r="K671" s="1"/>
  <c r="M671" s="1"/>
  <c r="J670"/>
  <c r="K670" s="1"/>
  <c r="M670" s="1"/>
  <c r="J669"/>
  <c r="K669" s="1"/>
  <c r="M669" s="1"/>
  <c r="J668"/>
  <c r="K668" s="1"/>
  <c r="M668" s="1"/>
  <c r="J666"/>
  <c r="K666" s="1"/>
  <c r="M666" s="1"/>
  <c r="J665"/>
  <c r="K665" s="1"/>
  <c r="M665" s="1"/>
  <c r="J664"/>
  <c r="K664" s="1"/>
  <c r="M664" s="1"/>
  <c r="J663"/>
  <c r="K663" s="1"/>
  <c r="M663" s="1"/>
  <c r="J662"/>
  <c r="K662" s="1"/>
  <c r="M662" s="1"/>
  <c r="J661"/>
  <c r="K661" s="1"/>
  <c r="M661" s="1"/>
  <c r="J659"/>
  <c r="K659" s="1"/>
  <c r="M659" s="1"/>
  <c r="J658"/>
  <c r="K658" s="1"/>
  <c r="M658" s="1"/>
  <c r="J657"/>
  <c r="K657" s="1"/>
  <c r="M657" s="1"/>
  <c r="J656"/>
  <c r="K656" s="1"/>
  <c r="M656" s="1"/>
  <c r="J655"/>
  <c r="K655" s="1"/>
  <c r="M655" s="1"/>
  <c r="J654"/>
  <c r="K654" s="1"/>
  <c r="M654" s="1"/>
  <c r="J652"/>
  <c r="K652" s="1"/>
  <c r="M652" s="1"/>
  <c r="J651"/>
  <c r="K651" s="1"/>
  <c r="M651" s="1"/>
  <c r="J650"/>
  <c r="K650" s="1"/>
  <c r="M650" s="1"/>
  <c r="J649"/>
  <c r="K649" s="1"/>
  <c r="M649" s="1"/>
  <c r="J648"/>
  <c r="K648" s="1"/>
  <c r="M648" s="1"/>
  <c r="J647"/>
  <c r="K647" s="1"/>
  <c r="M647" s="1"/>
  <c r="J645"/>
  <c r="K645" s="1"/>
  <c r="M645" s="1"/>
  <c r="J644"/>
  <c r="K644" s="1"/>
  <c r="M644" s="1"/>
  <c r="J643"/>
  <c r="K643" s="1"/>
  <c r="M643" s="1"/>
  <c r="J642"/>
  <c r="K642" s="1"/>
  <c r="M642" s="1"/>
  <c r="J641"/>
  <c r="K641" s="1"/>
  <c r="M641" s="1"/>
  <c r="J640"/>
  <c r="K640" s="1"/>
  <c r="M640" s="1"/>
  <c r="J638"/>
  <c r="K638" s="1"/>
  <c r="M638" s="1"/>
  <c r="J637"/>
  <c r="K637" s="1"/>
  <c r="M637" s="1"/>
  <c r="J636"/>
  <c r="K636" s="1"/>
  <c r="M636" s="1"/>
  <c r="J635"/>
  <c r="K635" s="1"/>
  <c r="M635" s="1"/>
  <c r="J634"/>
  <c r="K634" s="1"/>
  <c r="M634" s="1"/>
  <c r="J633"/>
  <c r="K633" s="1"/>
  <c r="M633" s="1"/>
  <c r="J631"/>
  <c r="K631" s="1"/>
  <c r="M631" s="1"/>
  <c r="J630"/>
  <c r="K630" s="1"/>
  <c r="M630" s="1"/>
  <c r="J629"/>
  <c r="K629" s="1"/>
  <c r="M629" s="1"/>
  <c r="J628"/>
  <c r="K628" s="1"/>
  <c r="M628" s="1"/>
  <c r="J627"/>
  <c r="K627" s="1"/>
  <c r="M627" s="1"/>
  <c r="J626"/>
  <c r="K626" s="1"/>
  <c r="M626" s="1"/>
  <c r="J584"/>
  <c r="K584" s="1"/>
  <c r="M584" s="1"/>
  <c r="J583"/>
  <c r="K583" s="1"/>
  <c r="M583" s="1"/>
  <c r="J582"/>
  <c r="K582" s="1"/>
  <c r="M582" s="1"/>
  <c r="J581"/>
  <c r="K581" s="1"/>
  <c r="M581" s="1"/>
  <c r="J580"/>
  <c r="K580" s="1"/>
  <c r="M580" s="1"/>
  <c r="J579"/>
  <c r="K579" s="1"/>
  <c r="M579" s="1"/>
  <c r="J577"/>
  <c r="K577" s="1"/>
  <c r="M577" s="1"/>
  <c r="J576"/>
  <c r="K576" s="1"/>
  <c r="M576" s="1"/>
  <c r="J575"/>
  <c r="K575" s="1"/>
  <c r="M575" s="1"/>
  <c r="J574"/>
  <c r="K574" s="1"/>
  <c r="M574" s="1"/>
  <c r="J573"/>
  <c r="K573" s="1"/>
  <c r="M573" s="1"/>
  <c r="J572"/>
  <c r="K572" s="1"/>
  <c r="M572" s="1"/>
  <c r="J570"/>
  <c r="K570" s="1"/>
  <c r="M570" s="1"/>
  <c r="J569"/>
  <c r="K569" s="1"/>
  <c r="M569" s="1"/>
  <c r="J568"/>
  <c r="K568" s="1"/>
  <c r="M568" s="1"/>
  <c r="J567"/>
  <c r="K567" s="1"/>
  <c r="M567" s="1"/>
  <c r="J566"/>
  <c r="K566" s="1"/>
  <c r="M566" s="1"/>
  <c r="J565"/>
  <c r="K565" s="1"/>
  <c r="M565" s="1"/>
  <c r="J563"/>
  <c r="K563" s="1"/>
  <c r="M563" s="1"/>
  <c r="J562"/>
  <c r="K562" s="1"/>
  <c r="M562" s="1"/>
  <c r="J561"/>
  <c r="K561" s="1"/>
  <c r="M561" s="1"/>
  <c r="J560"/>
  <c r="K560" s="1"/>
  <c r="M560" s="1"/>
  <c r="J559"/>
  <c r="K559" s="1"/>
  <c r="M559" s="1"/>
  <c r="J558"/>
  <c r="K558" s="1"/>
  <c r="M558" s="1"/>
  <c r="J556"/>
  <c r="K556" s="1"/>
  <c r="M556" s="1"/>
  <c r="J555"/>
  <c r="K555" s="1"/>
  <c r="M555" s="1"/>
  <c r="J554"/>
  <c r="K554" s="1"/>
  <c r="M554" s="1"/>
  <c r="J553"/>
  <c r="K553" s="1"/>
  <c r="M553" s="1"/>
  <c r="J552"/>
  <c r="K552" s="1"/>
  <c r="M552" s="1"/>
  <c r="J551"/>
  <c r="K551" s="1"/>
  <c r="M551" s="1"/>
  <c r="J549"/>
  <c r="K549" s="1"/>
  <c r="M549" s="1"/>
  <c r="J548"/>
  <c r="K548" s="1"/>
  <c r="M548" s="1"/>
  <c r="J547"/>
  <c r="K547" s="1"/>
  <c r="M547" s="1"/>
  <c r="J546"/>
  <c r="K546" s="1"/>
  <c r="M546" s="1"/>
  <c r="J545"/>
  <c r="K545" s="1"/>
  <c r="M545" s="1"/>
  <c r="J544"/>
  <c r="K544" s="1"/>
  <c r="M544" s="1"/>
  <c r="J542"/>
  <c r="K542" s="1"/>
  <c r="M542" s="1"/>
  <c r="J541"/>
  <c r="K541" s="1"/>
  <c r="M541" s="1"/>
  <c r="J540"/>
  <c r="K540" s="1"/>
  <c r="M540" s="1"/>
  <c r="J539"/>
  <c r="K539" s="1"/>
  <c r="M539" s="1"/>
  <c r="J538"/>
  <c r="K538" s="1"/>
  <c r="M538" s="1"/>
  <c r="J537"/>
  <c r="K537" s="1"/>
  <c r="M537" s="1"/>
  <c r="J535"/>
  <c r="K535" s="1"/>
  <c r="M535" s="1"/>
  <c r="J534"/>
  <c r="K534" s="1"/>
  <c r="M534" s="1"/>
  <c r="J533"/>
  <c r="K533" s="1"/>
  <c r="M533" s="1"/>
  <c r="J532"/>
  <c r="K532" s="1"/>
  <c r="M532" s="1"/>
  <c r="J531"/>
  <c r="K531" s="1"/>
  <c r="M531" s="1"/>
  <c r="J530"/>
  <c r="K530" s="1"/>
  <c r="M530" s="1"/>
  <c r="J528"/>
  <c r="K528" s="1"/>
  <c r="M528" s="1"/>
  <c r="J527"/>
  <c r="K527" s="1"/>
  <c r="M527" s="1"/>
  <c r="J526"/>
  <c r="K526" s="1"/>
  <c r="M526" s="1"/>
  <c r="J525"/>
  <c r="K525" s="1"/>
  <c r="M525" s="1"/>
  <c r="J524"/>
  <c r="K524" s="1"/>
  <c r="M524" s="1"/>
  <c r="J523"/>
  <c r="K523" s="1"/>
  <c r="M523" s="1"/>
  <c r="J521"/>
  <c r="K521" s="1"/>
  <c r="M521" s="1"/>
  <c r="J520"/>
  <c r="K520" s="1"/>
  <c r="M520" s="1"/>
  <c r="J519"/>
  <c r="K519" s="1"/>
  <c r="M519" s="1"/>
  <c r="J518"/>
  <c r="K518" s="1"/>
  <c r="M518" s="1"/>
  <c r="J517"/>
  <c r="K517" s="1"/>
  <c r="M517" s="1"/>
  <c r="J516"/>
  <c r="K516" s="1"/>
  <c r="M516" s="1"/>
  <c r="J514"/>
  <c r="K514" s="1"/>
  <c r="M514" s="1"/>
  <c r="J513"/>
  <c r="K513" s="1"/>
  <c r="M513" s="1"/>
  <c r="J512"/>
  <c r="K512" s="1"/>
  <c r="M512" s="1"/>
  <c r="J511"/>
  <c r="K511" s="1"/>
  <c r="M511" s="1"/>
  <c r="J510"/>
  <c r="K510" s="1"/>
  <c r="M510" s="1"/>
  <c r="J509"/>
  <c r="K509" s="1"/>
  <c r="M509" s="1"/>
  <c r="J507"/>
  <c r="K507" s="1"/>
  <c r="M507" s="1"/>
  <c r="J506"/>
  <c r="K506" s="1"/>
  <c r="M506" s="1"/>
  <c r="J505"/>
  <c r="K505" s="1"/>
  <c r="M505" s="1"/>
  <c r="J504"/>
  <c r="K504" s="1"/>
  <c r="M504" s="1"/>
  <c r="J503"/>
  <c r="K503" s="1"/>
  <c r="M503" s="1"/>
  <c r="J502"/>
  <c r="K502" s="1"/>
  <c r="M502" s="1"/>
  <c r="J500"/>
  <c r="K500" s="1"/>
  <c r="M500" s="1"/>
  <c r="J499"/>
  <c r="K499" s="1"/>
  <c r="M499" s="1"/>
  <c r="J498"/>
  <c r="K498" s="1"/>
  <c r="M498" s="1"/>
  <c r="J497"/>
  <c r="K497" s="1"/>
  <c r="M497" s="1"/>
  <c r="J496"/>
  <c r="K496" s="1"/>
  <c r="M496" s="1"/>
  <c r="J495"/>
  <c r="K495" s="1"/>
  <c r="M495" s="1"/>
  <c r="J493"/>
  <c r="K493" s="1"/>
  <c r="M493" s="1"/>
  <c r="J492"/>
  <c r="K492" s="1"/>
  <c r="M492" s="1"/>
  <c r="J491"/>
  <c r="K491" s="1"/>
  <c r="M491" s="1"/>
  <c r="J490"/>
  <c r="K490" s="1"/>
  <c r="M490" s="1"/>
  <c r="J489"/>
  <c r="K489" s="1"/>
  <c r="M489" s="1"/>
  <c r="J488"/>
  <c r="K488" s="1"/>
  <c r="M488" s="1"/>
  <c r="J486"/>
  <c r="K486" s="1"/>
  <c r="M486" s="1"/>
  <c r="J485"/>
  <c r="K485" s="1"/>
  <c r="M485" s="1"/>
  <c r="J484"/>
  <c r="K484" s="1"/>
  <c r="M484" s="1"/>
  <c r="J483"/>
  <c r="K483" s="1"/>
  <c r="M483" s="1"/>
  <c r="J482"/>
  <c r="K482" s="1"/>
  <c r="M482" s="1"/>
  <c r="J481"/>
  <c r="K481" s="1"/>
  <c r="M481" s="1"/>
  <c r="J479"/>
  <c r="K479" s="1"/>
  <c r="M479" s="1"/>
  <c r="J478"/>
  <c r="K478" s="1"/>
  <c r="M478" s="1"/>
  <c r="J477"/>
  <c r="K477" s="1"/>
  <c r="M477" s="1"/>
  <c r="J476"/>
  <c r="K476" s="1"/>
  <c r="M476" s="1"/>
  <c r="J475"/>
  <c r="K475" s="1"/>
  <c r="M475" s="1"/>
  <c r="J474"/>
  <c r="K474" s="1"/>
  <c r="M474" s="1"/>
  <c r="J472"/>
  <c r="K472" s="1"/>
  <c r="M472" s="1"/>
  <c r="J471"/>
  <c r="K471" s="1"/>
  <c r="M471" s="1"/>
  <c r="J470"/>
  <c r="K470" s="1"/>
  <c r="M470" s="1"/>
  <c r="J469"/>
  <c r="K469" s="1"/>
  <c r="M469" s="1"/>
  <c r="J468"/>
  <c r="K468" s="1"/>
  <c r="M468" s="1"/>
  <c r="J467"/>
  <c r="K467" s="1"/>
  <c r="M467" s="1"/>
  <c r="J465"/>
  <c r="K465" s="1"/>
  <c r="M465" s="1"/>
  <c r="J464"/>
  <c r="K464" s="1"/>
  <c r="M464" s="1"/>
  <c r="J463"/>
  <c r="K463" s="1"/>
  <c r="M463" s="1"/>
  <c r="J462"/>
  <c r="K462" s="1"/>
  <c r="M462" s="1"/>
  <c r="J461"/>
  <c r="K461" s="1"/>
  <c r="M461" s="1"/>
  <c r="J460"/>
  <c r="K460" s="1"/>
  <c r="M460" s="1"/>
  <c r="J458"/>
  <c r="K458" s="1"/>
  <c r="M458" s="1"/>
  <c r="J457"/>
  <c r="K457" s="1"/>
  <c r="M457" s="1"/>
  <c r="J456"/>
  <c r="K456" s="1"/>
  <c r="M456" s="1"/>
  <c r="J455"/>
  <c r="K455" s="1"/>
  <c r="M455" s="1"/>
  <c r="J454"/>
  <c r="K454" s="1"/>
  <c r="M454" s="1"/>
  <c r="J453"/>
  <c r="K453" s="1"/>
  <c r="M453" s="1"/>
  <c r="J451"/>
  <c r="K451" s="1"/>
  <c r="M451" s="1"/>
  <c r="J450"/>
  <c r="K450" s="1"/>
  <c r="M450" s="1"/>
  <c r="J449"/>
  <c r="K449" s="1"/>
  <c r="M449" s="1"/>
  <c r="J448"/>
  <c r="K448" s="1"/>
  <c r="M448" s="1"/>
  <c r="J447"/>
  <c r="K447" s="1"/>
  <c r="M447" s="1"/>
  <c r="J446"/>
  <c r="K446" s="1"/>
  <c r="M446" s="1"/>
  <c r="J444"/>
  <c r="K444" s="1"/>
  <c r="M444" s="1"/>
  <c r="J443"/>
  <c r="K443" s="1"/>
  <c r="M443" s="1"/>
  <c r="J442"/>
  <c r="K442" s="1"/>
  <c r="M442" s="1"/>
  <c r="J441"/>
  <c r="K441" s="1"/>
  <c r="M441" s="1"/>
  <c r="J440"/>
  <c r="K440" s="1"/>
  <c r="M440" s="1"/>
  <c r="J439"/>
  <c r="K439" s="1"/>
  <c r="M439" s="1"/>
  <c r="J437"/>
  <c r="K437" s="1"/>
  <c r="M437" s="1"/>
  <c r="J436"/>
  <c r="K436" s="1"/>
  <c r="M436" s="1"/>
  <c r="J435"/>
  <c r="K435" s="1"/>
  <c r="M435" s="1"/>
  <c r="J434"/>
  <c r="K434" s="1"/>
  <c r="M434" s="1"/>
  <c r="J433"/>
  <c r="K433" s="1"/>
  <c r="M433" s="1"/>
  <c r="J432"/>
  <c r="K432" s="1"/>
  <c r="M432" s="1"/>
  <c r="J430"/>
  <c r="K430" s="1"/>
  <c r="M430" s="1"/>
  <c r="J429"/>
  <c r="K429" s="1"/>
  <c r="M429" s="1"/>
  <c r="J428"/>
  <c r="K428" s="1"/>
  <c r="M428" s="1"/>
  <c r="J427"/>
  <c r="K427" s="1"/>
  <c r="M427" s="1"/>
  <c r="J426"/>
  <c r="K426" s="1"/>
  <c r="M426" s="1"/>
  <c r="J425"/>
  <c r="K425" s="1"/>
  <c r="M425" s="1"/>
  <c r="J423"/>
  <c r="K423" s="1"/>
  <c r="M423" s="1"/>
  <c r="J422"/>
  <c r="K422" s="1"/>
  <c r="M422" s="1"/>
  <c r="J421"/>
  <c r="K421" s="1"/>
  <c r="M421" s="1"/>
  <c r="J420"/>
  <c r="K420" s="1"/>
  <c r="M420" s="1"/>
  <c r="J419"/>
  <c r="K419" s="1"/>
  <c r="M419" s="1"/>
  <c r="J418"/>
  <c r="K418" s="1"/>
  <c r="M418" s="1"/>
  <c r="J416"/>
  <c r="K416" s="1"/>
  <c r="M416" s="1"/>
  <c r="J415"/>
  <c r="K415" s="1"/>
  <c r="M415" s="1"/>
  <c r="J414"/>
  <c r="K414" s="1"/>
  <c r="M414" s="1"/>
  <c r="J413"/>
  <c r="K413" s="1"/>
  <c r="M413" s="1"/>
  <c r="J412"/>
  <c r="K412" s="1"/>
  <c r="M412" s="1"/>
  <c r="J411"/>
  <c r="K411" s="1"/>
  <c r="M411" s="1"/>
  <c r="J409"/>
  <c r="K409" s="1"/>
  <c r="M409" s="1"/>
  <c r="J408"/>
  <c r="K408" s="1"/>
  <c r="M408" s="1"/>
  <c r="J407"/>
  <c r="K407" s="1"/>
  <c r="M407" s="1"/>
  <c r="J406"/>
  <c r="K406" s="1"/>
  <c r="M406" s="1"/>
  <c r="J405"/>
  <c r="K405" s="1"/>
  <c r="M405" s="1"/>
  <c r="J404"/>
  <c r="K404" s="1"/>
  <c r="M404" s="1"/>
  <c r="J388"/>
  <c r="K388" s="1"/>
  <c r="M388" s="1"/>
  <c r="J387"/>
  <c r="K387" s="1"/>
  <c r="M387" s="1"/>
  <c r="J386"/>
  <c r="K386" s="1"/>
  <c r="M386" s="1"/>
  <c r="J385"/>
  <c r="K385" s="1"/>
  <c r="M385" s="1"/>
  <c r="J384"/>
  <c r="K384" s="1"/>
  <c r="M384" s="1"/>
  <c r="J383"/>
  <c r="K383" s="1"/>
  <c r="M383" s="1"/>
  <c r="J381"/>
  <c r="K381" s="1"/>
  <c r="M381" s="1"/>
  <c r="J380"/>
  <c r="K380" s="1"/>
  <c r="M380" s="1"/>
  <c r="J379"/>
  <c r="K379" s="1"/>
  <c r="M379" s="1"/>
  <c r="J378"/>
  <c r="K378" s="1"/>
  <c r="M378" s="1"/>
  <c r="J377"/>
  <c r="K377" s="1"/>
  <c r="M377" s="1"/>
  <c r="J376"/>
  <c r="K376" s="1"/>
  <c r="M376" s="1"/>
  <c r="J374"/>
  <c r="K374" s="1"/>
  <c r="M374" s="1"/>
  <c r="J373"/>
  <c r="K373" s="1"/>
  <c r="M373" s="1"/>
  <c r="J372"/>
  <c r="K372" s="1"/>
  <c r="M372" s="1"/>
  <c r="J371"/>
  <c r="K371" s="1"/>
  <c r="M371" s="1"/>
  <c r="J370"/>
  <c r="K370" s="1"/>
  <c r="M370" s="1"/>
  <c r="J369"/>
  <c r="K369" s="1"/>
  <c r="M369" s="1"/>
  <c r="J367"/>
  <c r="K367" s="1"/>
  <c r="M367" s="1"/>
  <c r="J366"/>
  <c r="K366" s="1"/>
  <c r="M366" s="1"/>
  <c r="J365"/>
  <c r="K365" s="1"/>
  <c r="M365" s="1"/>
  <c r="J364"/>
  <c r="K364" s="1"/>
  <c r="M364" s="1"/>
  <c r="J363"/>
  <c r="K363" s="1"/>
  <c r="M363" s="1"/>
  <c r="J362"/>
  <c r="K362" s="1"/>
  <c r="M362" s="1"/>
  <c r="J360"/>
  <c r="K360" s="1"/>
  <c r="M360" s="1"/>
  <c r="J359"/>
  <c r="K359" s="1"/>
  <c r="M359" s="1"/>
  <c r="J358"/>
  <c r="K358" s="1"/>
  <c r="M358" s="1"/>
  <c r="J357"/>
  <c r="K357" s="1"/>
  <c r="M357" s="1"/>
  <c r="J356"/>
  <c r="K356" s="1"/>
  <c r="M356" s="1"/>
  <c r="J355"/>
  <c r="K355" s="1"/>
  <c r="M355" s="1"/>
  <c r="J353"/>
  <c r="K353" s="1"/>
  <c r="M353" s="1"/>
  <c r="J352"/>
  <c r="K352" s="1"/>
  <c r="M352" s="1"/>
  <c r="J351"/>
  <c r="K351" s="1"/>
  <c r="M351" s="1"/>
  <c r="J350"/>
  <c r="K350" s="1"/>
  <c r="M350" s="1"/>
  <c r="J349"/>
  <c r="K349" s="1"/>
  <c r="M349" s="1"/>
  <c r="J348"/>
  <c r="K348" s="1"/>
  <c r="M348" s="1"/>
  <c r="J346"/>
  <c r="K346" s="1"/>
  <c r="M346" s="1"/>
  <c r="J345"/>
  <c r="K345" s="1"/>
  <c r="M345" s="1"/>
  <c r="J344"/>
  <c r="K344" s="1"/>
  <c r="M344" s="1"/>
  <c r="J343"/>
  <c r="K343" s="1"/>
  <c r="M343" s="1"/>
  <c r="J342"/>
  <c r="K342" s="1"/>
  <c r="M342" s="1"/>
  <c r="J341"/>
  <c r="K341" s="1"/>
  <c r="M341" s="1"/>
  <c r="J339"/>
  <c r="K339" s="1"/>
  <c r="M339" s="1"/>
  <c r="J338"/>
  <c r="K338" s="1"/>
  <c r="M338" s="1"/>
  <c r="J337"/>
  <c r="K337" s="1"/>
  <c r="M337" s="1"/>
  <c r="J336"/>
  <c r="K336" s="1"/>
  <c r="M336" s="1"/>
  <c r="J335"/>
  <c r="K335" s="1"/>
  <c r="M335" s="1"/>
  <c r="J334"/>
  <c r="K334" s="1"/>
  <c r="M334" s="1"/>
  <c r="J332"/>
  <c r="K332" s="1"/>
  <c r="M332" s="1"/>
  <c r="J331"/>
  <c r="K331" s="1"/>
  <c r="M331" s="1"/>
  <c r="J330"/>
  <c r="K330" s="1"/>
  <c r="M330" s="1"/>
  <c r="J329"/>
  <c r="K329" s="1"/>
  <c r="M329" s="1"/>
  <c r="J328"/>
  <c r="K328" s="1"/>
  <c r="M328" s="1"/>
  <c r="J327"/>
  <c r="K327" s="1"/>
  <c r="M327" s="1"/>
  <c r="J325"/>
  <c r="K325" s="1"/>
  <c r="M325" s="1"/>
  <c r="J324"/>
  <c r="K324" s="1"/>
  <c r="M324" s="1"/>
  <c r="J323"/>
  <c r="K323" s="1"/>
  <c r="M323" s="1"/>
  <c r="J322"/>
  <c r="K322" s="1"/>
  <c r="M322" s="1"/>
  <c r="J321"/>
  <c r="K321" s="1"/>
  <c r="M321" s="1"/>
  <c r="J320"/>
  <c r="K320" s="1"/>
  <c r="M320" s="1"/>
  <c r="J318"/>
  <c r="K318" s="1"/>
  <c r="M318" s="1"/>
  <c r="J317"/>
  <c r="K317" s="1"/>
  <c r="M317" s="1"/>
  <c r="J316"/>
  <c r="K316" s="1"/>
  <c r="M316" s="1"/>
  <c r="J315"/>
  <c r="K315" s="1"/>
  <c r="M315" s="1"/>
  <c r="J314"/>
  <c r="K314" s="1"/>
  <c r="M314" s="1"/>
  <c r="J313"/>
  <c r="K313" s="1"/>
  <c r="M313" s="1"/>
  <c r="J311"/>
  <c r="K311" s="1"/>
  <c r="M311" s="1"/>
  <c r="J310"/>
  <c r="K310" s="1"/>
  <c r="M310" s="1"/>
  <c r="J309"/>
  <c r="K309" s="1"/>
  <c r="M309" s="1"/>
  <c r="J308"/>
  <c r="K308" s="1"/>
  <c r="M308" s="1"/>
  <c r="J307"/>
  <c r="K307" s="1"/>
  <c r="M307" s="1"/>
  <c r="J306"/>
  <c r="K306" s="1"/>
  <c r="M306" s="1"/>
  <c r="J304"/>
  <c r="K304" s="1"/>
  <c r="M304" s="1"/>
  <c r="J303"/>
  <c r="K303" s="1"/>
  <c r="M303" s="1"/>
  <c r="J302"/>
  <c r="K302" s="1"/>
  <c r="M302" s="1"/>
  <c r="J301"/>
  <c r="K301" s="1"/>
  <c r="M301" s="1"/>
  <c r="J300"/>
  <c r="K300" s="1"/>
  <c r="M300" s="1"/>
  <c r="J299"/>
  <c r="K299" s="1"/>
  <c r="M299" s="1"/>
  <c r="J297"/>
  <c r="K297" s="1"/>
  <c r="M297" s="1"/>
  <c r="J296"/>
  <c r="K296" s="1"/>
  <c r="M296" s="1"/>
  <c r="J295"/>
  <c r="K295" s="1"/>
  <c r="M295" s="1"/>
  <c r="J294"/>
  <c r="K294" s="1"/>
  <c r="M294" s="1"/>
  <c r="J293"/>
  <c r="K293" s="1"/>
  <c r="M293" s="1"/>
  <c r="J292"/>
  <c r="K292" s="1"/>
  <c r="M292" s="1"/>
  <c r="J290"/>
  <c r="K290" s="1"/>
  <c r="M290" s="1"/>
  <c r="J289"/>
  <c r="K289" s="1"/>
  <c r="M289" s="1"/>
  <c r="J288"/>
  <c r="K288" s="1"/>
  <c r="M288" s="1"/>
  <c r="J287"/>
  <c r="K287" s="1"/>
  <c r="M287" s="1"/>
  <c r="J286"/>
  <c r="K286" s="1"/>
  <c r="M286" s="1"/>
  <c r="J285"/>
  <c r="K285" s="1"/>
  <c r="M285" s="1"/>
  <c r="J283"/>
  <c r="K283" s="1"/>
  <c r="M283" s="1"/>
  <c r="J282"/>
  <c r="K282" s="1"/>
  <c r="M282" s="1"/>
  <c r="J281"/>
  <c r="K281" s="1"/>
  <c r="M281" s="1"/>
  <c r="J280"/>
  <c r="K280" s="1"/>
  <c r="M280" s="1"/>
  <c r="J279"/>
  <c r="K279" s="1"/>
  <c r="M279" s="1"/>
  <c r="J278"/>
  <c r="K278" s="1"/>
  <c r="M278" s="1"/>
  <c r="J276"/>
  <c r="K276" s="1"/>
  <c r="M276" s="1"/>
  <c r="J275"/>
  <c r="K275" s="1"/>
  <c r="M275" s="1"/>
  <c r="J274"/>
  <c r="K274" s="1"/>
  <c r="M274" s="1"/>
  <c r="J273"/>
  <c r="K273" s="1"/>
  <c r="M273" s="1"/>
  <c r="J272"/>
  <c r="K272" s="1"/>
  <c r="M272" s="1"/>
  <c r="J271"/>
  <c r="K271" s="1"/>
  <c r="M271" s="1"/>
  <c r="J269"/>
  <c r="K269" s="1"/>
  <c r="M269" s="1"/>
  <c r="J268"/>
  <c r="K268" s="1"/>
  <c r="M268" s="1"/>
  <c r="J267"/>
  <c r="K267" s="1"/>
  <c r="M267" s="1"/>
  <c r="J266"/>
  <c r="K266" s="1"/>
  <c r="M266" s="1"/>
  <c r="J265"/>
  <c r="K265" s="1"/>
  <c r="M265" s="1"/>
  <c r="J264"/>
  <c r="K264" s="1"/>
  <c r="M264" s="1"/>
  <c r="J262"/>
  <c r="K262" s="1"/>
  <c r="M262" s="1"/>
  <c r="J261"/>
  <c r="K261" s="1"/>
  <c r="M261" s="1"/>
  <c r="J260"/>
  <c r="K260" s="1"/>
  <c r="M260" s="1"/>
  <c r="J259"/>
  <c r="K259" s="1"/>
  <c r="M259" s="1"/>
  <c r="J258"/>
  <c r="K258" s="1"/>
  <c r="M258" s="1"/>
  <c r="J257"/>
  <c r="K257" s="1"/>
  <c r="M257" s="1"/>
  <c r="J255"/>
  <c r="K255" s="1"/>
  <c r="M255" s="1"/>
  <c r="J254"/>
  <c r="K254" s="1"/>
  <c r="M254" s="1"/>
  <c r="J253"/>
  <c r="K253" s="1"/>
  <c r="M253" s="1"/>
  <c r="J252"/>
  <c r="K252" s="1"/>
  <c r="M252" s="1"/>
  <c r="J251"/>
  <c r="K251" s="1"/>
  <c r="M251" s="1"/>
  <c r="J250"/>
  <c r="K250" s="1"/>
  <c r="M250" s="1"/>
  <c r="J208"/>
  <c r="K208" s="1"/>
  <c r="M208" s="1"/>
  <c r="J207"/>
  <c r="K207" s="1"/>
  <c r="M207" s="1"/>
  <c r="J206"/>
  <c r="K206" s="1"/>
  <c r="M206" s="1"/>
  <c r="J205"/>
  <c r="K205" s="1"/>
  <c r="M205" s="1"/>
  <c r="J204"/>
  <c r="K204" s="1"/>
  <c r="M204" s="1"/>
  <c r="J203"/>
  <c r="K203" s="1"/>
  <c r="M203" s="1"/>
  <c r="J201"/>
  <c r="K201" s="1"/>
  <c r="M201" s="1"/>
  <c r="J200"/>
  <c r="K200" s="1"/>
  <c r="M200" s="1"/>
  <c r="J199"/>
  <c r="K199" s="1"/>
  <c r="M199" s="1"/>
  <c r="J198"/>
  <c r="K198" s="1"/>
  <c r="M198" s="1"/>
  <c r="J197"/>
  <c r="K197" s="1"/>
  <c r="M197" s="1"/>
  <c r="J196"/>
  <c r="K196" s="1"/>
  <c r="M196" s="1"/>
  <c r="J194"/>
  <c r="K194" s="1"/>
  <c r="M194" s="1"/>
  <c r="J193"/>
  <c r="K193" s="1"/>
  <c r="M193" s="1"/>
  <c r="J192"/>
  <c r="K192" s="1"/>
  <c r="M192" s="1"/>
  <c r="J191"/>
  <c r="K191" s="1"/>
  <c r="M191" s="1"/>
  <c r="J190"/>
  <c r="K190" s="1"/>
  <c r="M190" s="1"/>
  <c r="J189"/>
  <c r="K189" s="1"/>
  <c r="M189" s="1"/>
  <c r="J187"/>
  <c r="K187" s="1"/>
  <c r="M187" s="1"/>
  <c r="J186"/>
  <c r="K186" s="1"/>
  <c r="M186" s="1"/>
  <c r="J185"/>
  <c r="K185" s="1"/>
  <c r="M185" s="1"/>
  <c r="J184"/>
  <c r="K184" s="1"/>
  <c r="M184" s="1"/>
  <c r="J183"/>
  <c r="K183" s="1"/>
  <c r="M183" s="1"/>
  <c r="J182"/>
  <c r="K182" s="1"/>
  <c r="M182" s="1"/>
  <c r="J180"/>
  <c r="K180" s="1"/>
  <c r="M180" s="1"/>
  <c r="J179"/>
  <c r="K179" s="1"/>
  <c r="M179" s="1"/>
  <c r="J178"/>
  <c r="K178" s="1"/>
  <c r="M178" s="1"/>
  <c r="J177"/>
  <c r="K177" s="1"/>
  <c r="M177" s="1"/>
  <c r="J176"/>
  <c r="K176" s="1"/>
  <c r="M176" s="1"/>
  <c r="J175"/>
  <c r="K175" s="1"/>
  <c r="M175" s="1"/>
  <c r="J173"/>
  <c r="K173" s="1"/>
  <c r="M173" s="1"/>
  <c r="J172"/>
  <c r="K172" s="1"/>
  <c r="M172" s="1"/>
  <c r="J171"/>
  <c r="K171" s="1"/>
  <c r="M171" s="1"/>
  <c r="J170"/>
  <c r="K170" s="1"/>
  <c r="M170" s="1"/>
  <c r="J169"/>
  <c r="K169" s="1"/>
  <c r="M169" s="1"/>
  <c r="J168"/>
  <c r="K168" s="1"/>
  <c r="M168" s="1"/>
  <c r="J166"/>
  <c r="K166" s="1"/>
  <c r="M166" s="1"/>
  <c r="J165"/>
  <c r="K165" s="1"/>
  <c r="M165" s="1"/>
  <c r="J164"/>
  <c r="K164" s="1"/>
  <c r="M164" s="1"/>
  <c r="J163"/>
  <c r="K163" s="1"/>
  <c r="M163" s="1"/>
  <c r="J162"/>
  <c r="K162" s="1"/>
  <c r="M162" s="1"/>
  <c r="J161"/>
  <c r="K161" s="1"/>
  <c r="M161" s="1"/>
  <c r="J159"/>
  <c r="K159" s="1"/>
  <c r="M159" s="1"/>
  <c r="J158"/>
  <c r="K158" s="1"/>
  <c r="M158" s="1"/>
  <c r="J157"/>
  <c r="K157" s="1"/>
  <c r="M157" s="1"/>
  <c r="J156"/>
  <c r="K156" s="1"/>
  <c r="M156" s="1"/>
  <c r="J155"/>
  <c r="K155" s="1"/>
  <c r="M155" s="1"/>
  <c r="J154"/>
  <c r="K154" s="1"/>
  <c r="M154" s="1"/>
  <c r="J152"/>
  <c r="K152" s="1"/>
  <c r="M152" s="1"/>
  <c r="J151"/>
  <c r="K151" s="1"/>
  <c r="M151" s="1"/>
  <c r="J150"/>
  <c r="K150" s="1"/>
  <c r="M150" s="1"/>
  <c r="J149"/>
  <c r="K149" s="1"/>
  <c r="M149" s="1"/>
  <c r="J148"/>
  <c r="K148" s="1"/>
  <c r="M148" s="1"/>
  <c r="J147"/>
  <c r="K147" s="1"/>
  <c r="M147" s="1"/>
  <c r="J145"/>
  <c r="K145" s="1"/>
  <c r="M145" s="1"/>
  <c r="J144"/>
  <c r="K144" s="1"/>
  <c r="M144" s="1"/>
  <c r="J143"/>
  <c r="K143" s="1"/>
  <c r="M143" s="1"/>
  <c r="J142"/>
  <c r="K142" s="1"/>
  <c r="M142" s="1"/>
  <c r="J141"/>
  <c r="K141" s="1"/>
  <c r="M141" s="1"/>
  <c r="J140"/>
  <c r="K140" s="1"/>
  <c r="M140" s="1"/>
  <c r="J138"/>
  <c r="K138" s="1"/>
  <c r="M138" s="1"/>
  <c r="J137"/>
  <c r="K137" s="1"/>
  <c r="M137" s="1"/>
  <c r="J136"/>
  <c r="K136" s="1"/>
  <c r="M136" s="1"/>
  <c r="J135"/>
  <c r="K135" s="1"/>
  <c r="M135" s="1"/>
  <c r="J134"/>
  <c r="K134" s="1"/>
  <c r="M134" s="1"/>
  <c r="J133"/>
  <c r="K133" s="1"/>
  <c r="M133" s="1"/>
  <c r="J131"/>
  <c r="K131" s="1"/>
  <c r="M131" s="1"/>
  <c r="J130"/>
  <c r="K130" s="1"/>
  <c r="M130" s="1"/>
  <c r="J129"/>
  <c r="K129" s="1"/>
  <c r="M129" s="1"/>
  <c r="J128"/>
  <c r="K128" s="1"/>
  <c r="M128" s="1"/>
  <c r="J127"/>
  <c r="K127" s="1"/>
  <c r="M127" s="1"/>
  <c r="J126"/>
  <c r="K126" s="1"/>
  <c r="M126" s="1"/>
  <c r="J124"/>
  <c r="K124" s="1"/>
  <c r="M124" s="1"/>
  <c r="J123"/>
  <c r="K123" s="1"/>
  <c r="M123" s="1"/>
  <c r="J122"/>
  <c r="K122" s="1"/>
  <c r="M122" s="1"/>
  <c r="J121"/>
  <c r="K121" s="1"/>
  <c r="M121" s="1"/>
  <c r="J120"/>
  <c r="K120" s="1"/>
  <c r="M120" s="1"/>
  <c r="J119"/>
  <c r="K119" s="1"/>
  <c r="M119" s="1"/>
  <c r="J117"/>
  <c r="K117" s="1"/>
  <c r="M117" s="1"/>
  <c r="J116"/>
  <c r="K116" s="1"/>
  <c r="M116" s="1"/>
  <c r="J115"/>
  <c r="K115" s="1"/>
  <c r="M115" s="1"/>
  <c r="J114"/>
  <c r="K114" s="1"/>
  <c r="M114" s="1"/>
  <c r="J113"/>
  <c r="K113" s="1"/>
  <c r="M113" s="1"/>
  <c r="J112"/>
  <c r="K112" s="1"/>
  <c r="M112" s="1"/>
  <c r="J110"/>
  <c r="K110" s="1"/>
  <c r="M110" s="1"/>
  <c r="J109"/>
  <c r="K109" s="1"/>
  <c r="M109" s="1"/>
  <c r="J108"/>
  <c r="K108" s="1"/>
  <c r="M108" s="1"/>
  <c r="J107"/>
  <c r="K107" s="1"/>
  <c r="M107" s="1"/>
  <c r="J106"/>
  <c r="K106" s="1"/>
  <c r="M106" s="1"/>
  <c r="J105"/>
  <c r="K105" s="1"/>
  <c r="M105" s="1"/>
  <c r="J103"/>
  <c r="K103" s="1"/>
  <c r="M103" s="1"/>
  <c r="J102"/>
  <c r="K102" s="1"/>
  <c r="M102" s="1"/>
  <c r="J101"/>
  <c r="K101" s="1"/>
  <c r="M101" s="1"/>
  <c r="J100"/>
  <c r="K100" s="1"/>
  <c r="M100" s="1"/>
  <c r="J99"/>
  <c r="K99" s="1"/>
  <c r="M99" s="1"/>
  <c r="J98"/>
  <c r="K98" s="1"/>
  <c r="M98" s="1"/>
  <c r="J96"/>
  <c r="K96" s="1"/>
  <c r="M96" s="1"/>
  <c r="J95"/>
  <c r="K95" s="1"/>
  <c r="M95" s="1"/>
  <c r="J94"/>
  <c r="K94" s="1"/>
  <c r="M94" s="1"/>
  <c r="J93"/>
  <c r="K93" s="1"/>
  <c r="M93" s="1"/>
  <c r="J92"/>
  <c r="K92" s="1"/>
  <c r="M92" s="1"/>
  <c r="J91"/>
  <c r="K91" s="1"/>
  <c r="M91" s="1"/>
  <c r="J89"/>
  <c r="K89" s="1"/>
  <c r="M89" s="1"/>
  <c r="J88"/>
  <c r="K88" s="1"/>
  <c r="M88" s="1"/>
  <c r="J87"/>
  <c r="K87" s="1"/>
  <c r="M87" s="1"/>
  <c r="J86"/>
  <c r="K86" s="1"/>
  <c r="M86" s="1"/>
  <c r="J85"/>
  <c r="K85" s="1"/>
  <c r="M85" s="1"/>
  <c r="J84"/>
  <c r="K84" s="1"/>
  <c r="M84" s="1"/>
  <c r="J82"/>
  <c r="K82" s="1"/>
  <c r="M82" s="1"/>
  <c r="J81"/>
  <c r="K81" s="1"/>
  <c r="M81" s="1"/>
  <c r="J80"/>
  <c r="K80" s="1"/>
  <c r="M80" s="1"/>
  <c r="J79"/>
  <c r="K79" s="1"/>
  <c r="M79" s="1"/>
  <c r="J78"/>
  <c r="K78" s="1"/>
  <c r="M78" s="1"/>
  <c r="J77"/>
  <c r="K77" s="1"/>
  <c r="M77" s="1"/>
  <c r="J75"/>
  <c r="K75" s="1"/>
  <c r="M75" s="1"/>
  <c r="J74"/>
  <c r="K74" s="1"/>
  <c r="M74" s="1"/>
  <c r="J73"/>
  <c r="K73" s="1"/>
  <c r="M73" s="1"/>
  <c r="J72"/>
  <c r="K72" s="1"/>
  <c r="M72" s="1"/>
  <c r="J71"/>
  <c r="K71" s="1"/>
  <c r="M71" s="1"/>
  <c r="J70"/>
  <c r="K70" s="1"/>
  <c r="M70" s="1"/>
  <c r="J28"/>
  <c r="K28" s="1"/>
  <c r="M28" s="1"/>
  <c r="J27"/>
  <c r="K27" s="1"/>
  <c r="M27" s="1"/>
  <c r="J26"/>
  <c r="K26" s="1"/>
  <c r="M26" s="1"/>
  <c r="J25"/>
  <c r="K25" s="1"/>
  <c r="M25" s="1"/>
  <c r="J24"/>
  <c r="K24" s="1"/>
  <c r="M24" s="1"/>
  <c r="J23"/>
  <c r="K23" s="1"/>
  <c r="M23" s="1"/>
  <c r="J21"/>
  <c r="K21" s="1"/>
  <c r="M21" s="1"/>
  <c r="J20"/>
  <c r="K20" s="1"/>
  <c r="M20" s="1"/>
  <c r="J19"/>
  <c r="K19" s="1"/>
  <c r="M19" s="1"/>
  <c r="J18"/>
  <c r="K18" s="1"/>
  <c r="M18" s="1"/>
  <c r="J17"/>
  <c r="K17" s="1"/>
  <c r="M17" s="1"/>
  <c r="J16"/>
  <c r="K16" s="1"/>
  <c r="M16" s="1"/>
  <c r="J14"/>
  <c r="K14" s="1"/>
  <c r="M14" s="1"/>
  <c r="J13"/>
  <c r="K13" s="1"/>
  <c r="M13" s="1"/>
  <c r="J12"/>
  <c r="K12" s="1"/>
  <c r="M12" s="1"/>
  <c r="J11"/>
  <c r="K11" s="1"/>
  <c r="M11" s="1"/>
  <c r="J10"/>
  <c r="K10" s="1"/>
  <c r="M10" s="1"/>
  <c r="J9"/>
  <c r="K9" s="1"/>
  <c r="M9" s="1"/>
  <c r="J7"/>
  <c r="K7" s="1"/>
  <c r="M7" s="1"/>
  <c r="J6"/>
  <c r="K6" s="1"/>
  <c r="M6" s="1"/>
  <c r="J5"/>
  <c r="K5" s="1"/>
  <c r="M5" s="1"/>
  <c r="J4"/>
  <c r="K4" s="1"/>
  <c r="M4" s="1"/>
  <c r="J3"/>
  <c r="K3" s="1"/>
  <c r="M3" s="1"/>
  <c r="J2"/>
  <c r="K2" s="1"/>
  <c r="M2" s="1"/>
  <c r="I6471" i="11"/>
  <c r="I6470"/>
  <c r="I6469"/>
  <c r="I6468"/>
  <c r="I6467"/>
  <c r="I6466"/>
  <c r="I6465"/>
  <c r="I6464"/>
  <c r="I6463"/>
  <c r="I6462"/>
  <c r="I6461"/>
  <c r="I6460"/>
  <c r="I6459"/>
  <c r="I6458"/>
  <c r="I6457"/>
  <c r="I6456"/>
  <c r="I6455"/>
  <c r="I6454"/>
  <c r="I6453"/>
  <c r="I6452"/>
  <c r="I6451"/>
  <c r="I6450"/>
  <c r="I6449"/>
  <c r="I6448"/>
  <c r="I6447"/>
  <c r="I6446"/>
  <c r="I6445"/>
  <c r="I6444"/>
  <c r="I6443"/>
  <c r="I6442"/>
  <c r="I6441"/>
  <c r="I6440"/>
  <c r="I6439"/>
  <c r="I6438"/>
  <c r="I6437"/>
  <c r="I6436"/>
  <c r="I6435"/>
  <c r="I6434"/>
  <c r="I6433"/>
  <c r="I6432"/>
  <c r="I6431"/>
  <c r="I6430"/>
  <c r="I6429"/>
  <c r="I6428"/>
  <c r="I6427"/>
  <c r="I6426"/>
  <c r="I6425"/>
  <c r="I6424"/>
  <c r="I6423"/>
  <c r="I6422"/>
  <c r="I6421"/>
  <c r="I6420"/>
  <c r="I6419"/>
  <c r="I6418"/>
  <c r="I6417"/>
  <c r="I6416"/>
  <c r="I6415"/>
  <c r="I6414"/>
  <c r="I6413"/>
  <c r="I6412"/>
  <c r="I6411"/>
  <c r="I6410"/>
  <c r="I6409"/>
  <c r="I6408"/>
  <c r="I6407"/>
  <c r="I6406"/>
  <c r="I6405"/>
  <c r="I6404"/>
  <c r="I6403"/>
  <c r="I6402"/>
  <c r="I6401"/>
  <c r="I6400"/>
  <c r="I6399"/>
  <c r="I6398"/>
  <c r="I6397"/>
  <c r="I6396"/>
  <c r="I6395"/>
  <c r="I6394"/>
  <c r="I6393"/>
  <c r="I6392"/>
  <c r="I6391"/>
  <c r="I6390"/>
  <c r="I6389"/>
  <c r="I6388"/>
  <c r="I6387"/>
  <c r="I6386"/>
  <c r="I6385"/>
  <c r="I6384"/>
  <c r="I6383"/>
  <c r="I6382"/>
  <c r="I6381"/>
  <c r="I6380"/>
  <c r="I6379"/>
  <c r="I6378"/>
  <c r="I6377"/>
  <c r="I6376"/>
  <c r="I6375"/>
  <c r="I6374"/>
  <c r="I6373"/>
  <c r="I6372"/>
  <c r="I6371"/>
  <c r="I6370"/>
  <c r="I6369"/>
  <c r="I6368"/>
  <c r="I6367"/>
  <c r="I6366"/>
  <c r="I6365"/>
  <c r="I6364"/>
  <c r="I6363"/>
  <c r="I6362"/>
  <c r="I6361"/>
  <c r="I6360"/>
  <c r="I6359"/>
  <c r="I6358"/>
  <c r="I6357"/>
  <c r="I6356"/>
  <c r="I6355"/>
  <c r="I6354"/>
  <c r="I6353"/>
  <c r="I6352"/>
  <c r="I6351"/>
  <c r="I6350"/>
  <c r="I6349"/>
  <c r="I6348"/>
  <c r="I6347"/>
  <c r="I6346"/>
  <c r="I6345"/>
  <c r="I6344"/>
  <c r="I6343"/>
  <c r="I6342"/>
  <c r="I6341"/>
  <c r="I6340"/>
  <c r="I6339"/>
  <c r="I6338"/>
  <c r="I6337"/>
  <c r="I6336"/>
  <c r="I6335"/>
  <c r="I6334"/>
  <c r="I6333"/>
  <c r="I6332"/>
  <c r="I6331"/>
  <c r="I6330"/>
  <c r="I6329"/>
  <c r="I6328"/>
  <c r="I6327"/>
  <c r="I6326"/>
  <c r="I6325"/>
  <c r="I6324"/>
  <c r="I6323"/>
  <c r="I6322"/>
  <c r="I6321"/>
  <c r="I6320"/>
  <c r="I6319"/>
  <c r="I6318"/>
  <c r="I6317"/>
  <c r="I6316"/>
  <c r="I6315"/>
  <c r="I6314"/>
  <c r="I6313"/>
  <c r="I6312"/>
  <c r="I6311"/>
  <c r="I6310"/>
  <c r="I6309"/>
  <c r="I6308"/>
  <c r="I6307"/>
  <c r="I6306"/>
  <c r="I6305"/>
  <c r="I6304"/>
  <c r="I6303"/>
  <c r="I6302"/>
  <c r="I6301"/>
  <c r="I6300"/>
  <c r="I6299"/>
  <c r="I6298"/>
  <c r="I6297"/>
  <c r="I6296"/>
  <c r="I6295"/>
  <c r="I6294"/>
  <c r="I6293"/>
  <c r="I6292"/>
  <c r="I6291"/>
  <c r="I6290"/>
  <c r="I6289"/>
  <c r="I6288"/>
  <c r="I6287"/>
  <c r="I6286"/>
  <c r="I6285"/>
  <c r="I6284"/>
  <c r="I6283"/>
  <c r="I6282"/>
  <c r="I6281"/>
  <c r="I6280"/>
  <c r="I6279"/>
  <c r="I6278"/>
  <c r="I6277"/>
  <c r="I6276"/>
  <c r="I6275"/>
  <c r="I6274"/>
  <c r="I6273"/>
  <c r="I6272"/>
  <c r="I6271"/>
  <c r="I6270"/>
  <c r="I6269"/>
  <c r="I6268"/>
  <c r="I6267"/>
  <c r="I6266"/>
  <c r="I6265"/>
  <c r="I6264"/>
  <c r="I6263"/>
  <c r="I6262"/>
  <c r="I6261"/>
  <c r="I6260"/>
  <c r="I6259"/>
  <c r="I6258"/>
  <c r="I6257"/>
  <c r="I6256"/>
  <c r="I6255"/>
  <c r="I6254"/>
  <c r="I6253"/>
  <c r="I6252"/>
  <c r="I6251"/>
  <c r="I6250"/>
  <c r="I6249"/>
  <c r="I6248"/>
  <c r="I6247"/>
  <c r="I6246"/>
  <c r="I6245"/>
  <c r="I6244"/>
  <c r="I6243"/>
  <c r="I6242"/>
  <c r="I6241"/>
  <c r="I6240"/>
  <c r="I6239"/>
  <c r="I6238"/>
  <c r="I6237"/>
  <c r="I6236"/>
  <c r="I6235"/>
  <c r="I6234"/>
  <c r="I6233"/>
  <c r="I6232"/>
  <c r="I6231"/>
  <c r="I6230"/>
  <c r="I6229"/>
  <c r="I6228"/>
  <c r="I6227"/>
  <c r="I6226"/>
  <c r="I6225"/>
  <c r="I6224"/>
  <c r="I6223"/>
  <c r="I6222"/>
  <c r="I6221"/>
  <c r="I6220"/>
  <c r="I6219"/>
  <c r="I6218"/>
  <c r="I6217"/>
  <c r="I6216"/>
  <c r="I6215"/>
  <c r="I6214"/>
  <c r="I6213"/>
  <c r="I6212"/>
  <c r="I6211"/>
  <c r="I6210"/>
  <c r="I6209"/>
  <c r="I6208"/>
  <c r="I6207"/>
  <c r="I6206"/>
  <c r="I6205"/>
  <c r="I6204"/>
  <c r="I6203"/>
  <c r="I6202"/>
  <c r="I6201"/>
  <c r="I6200"/>
  <c r="I6199"/>
  <c r="I6198"/>
  <c r="I6197"/>
  <c r="I6196"/>
  <c r="I6195"/>
  <c r="I6194"/>
  <c r="I6193"/>
  <c r="I6192"/>
  <c r="I6191"/>
  <c r="I6190"/>
  <c r="I6189"/>
  <c r="I6188"/>
  <c r="I6187"/>
  <c r="I6186"/>
  <c r="I6185"/>
  <c r="I6184"/>
  <c r="I6183"/>
  <c r="I6182"/>
  <c r="I6181"/>
  <c r="I6180"/>
  <c r="I6179"/>
  <c r="I6178"/>
  <c r="I6177"/>
  <c r="I6176"/>
  <c r="I6175"/>
  <c r="I6174"/>
  <c r="I6173"/>
  <c r="I6172"/>
  <c r="I6171"/>
  <c r="I6170"/>
  <c r="I6169"/>
  <c r="I6168"/>
  <c r="I6167"/>
  <c r="I6166"/>
  <c r="I6165"/>
  <c r="I6164"/>
  <c r="I6163"/>
  <c r="I6162"/>
  <c r="I6161"/>
  <c r="I6160"/>
  <c r="I6159"/>
  <c r="I6158"/>
  <c r="I6157"/>
  <c r="I6156"/>
  <c r="I6155"/>
  <c r="I6154"/>
  <c r="I6153"/>
  <c r="I6152"/>
  <c r="I6151"/>
  <c r="I6150"/>
  <c r="I6149"/>
  <c r="I6148"/>
  <c r="I6147"/>
  <c r="I6146"/>
  <c r="I6145"/>
  <c r="I6144"/>
  <c r="I6143"/>
  <c r="I6142"/>
  <c r="I6141"/>
  <c r="I6140"/>
  <c r="I6139"/>
  <c r="I6138"/>
  <c r="I6137"/>
  <c r="I6136"/>
  <c r="I6135"/>
  <c r="I6134"/>
  <c r="I6133"/>
  <c r="I6132"/>
  <c r="I6131"/>
  <c r="I6130"/>
  <c r="I6129"/>
  <c r="I6128"/>
  <c r="I6127"/>
  <c r="I6126"/>
  <c r="I6125"/>
  <c r="I6124"/>
  <c r="I6123"/>
  <c r="I6122"/>
  <c r="I6121"/>
  <c r="I6120"/>
  <c r="I6119"/>
  <c r="I6118"/>
  <c r="I6117"/>
  <c r="I6116"/>
  <c r="I6115"/>
  <c r="I6114"/>
  <c r="I6113"/>
  <c r="I6112"/>
  <c r="I6111"/>
  <c r="I6110"/>
  <c r="I6109"/>
  <c r="I6108"/>
  <c r="I6107"/>
  <c r="I6106"/>
  <c r="I6105"/>
  <c r="I6104"/>
  <c r="I6103"/>
  <c r="I6102"/>
  <c r="I6101"/>
  <c r="I6100"/>
  <c r="I6099"/>
  <c r="I6098"/>
  <c r="I6097"/>
  <c r="I6096"/>
  <c r="I6095"/>
  <c r="I6094"/>
  <c r="I6093"/>
  <c r="I6092"/>
  <c r="I6091"/>
  <c r="I6090"/>
  <c r="I6089"/>
  <c r="I6088"/>
  <c r="I6087"/>
  <c r="I6086"/>
  <c r="I6085"/>
  <c r="I6084"/>
  <c r="I6083"/>
  <c r="I6082"/>
  <c r="I6081"/>
  <c r="I6080"/>
  <c r="I6079"/>
  <c r="I6078"/>
  <c r="I6077"/>
  <c r="I6076"/>
  <c r="I6075"/>
  <c r="I6074"/>
  <c r="I6073"/>
  <c r="I6072"/>
  <c r="I6071"/>
  <c r="I6070"/>
  <c r="I6069"/>
  <c r="I6068"/>
  <c r="I6067"/>
  <c r="I6066"/>
  <c r="I6065"/>
  <c r="I6064"/>
  <c r="I6063"/>
  <c r="I6062"/>
  <c r="I6061"/>
  <c r="I6060"/>
  <c r="I6059"/>
  <c r="I6058"/>
  <c r="I6057"/>
  <c r="I6056"/>
  <c r="I6055"/>
  <c r="I6054"/>
  <c r="I6053"/>
  <c r="I6052"/>
  <c r="I6051"/>
  <c r="I6050"/>
  <c r="I6049"/>
  <c r="I6048"/>
  <c r="I6047"/>
  <c r="I6046"/>
  <c r="I6045"/>
  <c r="I6044"/>
  <c r="I6043"/>
  <c r="I6042"/>
  <c r="I6041"/>
  <c r="I6040"/>
  <c r="I6039"/>
  <c r="I6038"/>
  <c r="I6037"/>
  <c r="I6036"/>
  <c r="I6035"/>
  <c r="I6034"/>
  <c r="I6033"/>
  <c r="I6032"/>
  <c r="I6031"/>
  <c r="I6030"/>
  <c r="I6029"/>
  <c r="I6028"/>
  <c r="I6027"/>
  <c r="I6026"/>
  <c r="I6025"/>
  <c r="I6024"/>
  <c r="I6023"/>
  <c r="I6022"/>
  <c r="I6021"/>
  <c r="I6020"/>
  <c r="I6019"/>
  <c r="I6018"/>
  <c r="I6017"/>
  <c r="I6016"/>
  <c r="I6015"/>
  <c r="I6014"/>
  <c r="I6013"/>
  <c r="I6012"/>
  <c r="I6011"/>
  <c r="I6010"/>
  <c r="I6009"/>
  <c r="I6008"/>
  <c r="I6007"/>
  <c r="I6006"/>
  <c r="I6005"/>
  <c r="I6004"/>
  <c r="I6003"/>
  <c r="I6002"/>
  <c r="I6001"/>
  <c r="I6000"/>
  <c r="I5999"/>
  <c r="I5998"/>
  <c r="I5997"/>
  <c r="I5996"/>
  <c r="I5995"/>
  <c r="I5994"/>
  <c r="I5993"/>
  <c r="I5992"/>
  <c r="I5991"/>
  <c r="I5990"/>
  <c r="I5989"/>
  <c r="I5988"/>
  <c r="I5987"/>
  <c r="I5986"/>
  <c r="I5985"/>
  <c r="I5984"/>
  <c r="I5983"/>
  <c r="I5982"/>
  <c r="I5981"/>
  <c r="I5980"/>
  <c r="I5979"/>
  <c r="I5978"/>
  <c r="I5977"/>
  <c r="I5976"/>
  <c r="I5975"/>
  <c r="I5974"/>
  <c r="I5973"/>
  <c r="I5972"/>
  <c r="I5971"/>
  <c r="I5970"/>
  <c r="I5969"/>
  <c r="I5968"/>
  <c r="I5967"/>
  <c r="I5966"/>
  <c r="I5965"/>
  <c r="I5964"/>
  <c r="I5963"/>
  <c r="I5962"/>
  <c r="I5961"/>
  <c r="I5960"/>
  <c r="I5959"/>
  <c r="I5958"/>
  <c r="I5957"/>
  <c r="I5956"/>
  <c r="I5955"/>
  <c r="I5954"/>
  <c r="I5953"/>
  <c r="I5952"/>
  <c r="I5951"/>
  <c r="I5950"/>
  <c r="I5949"/>
  <c r="I5948"/>
  <c r="I5947"/>
  <c r="I5946"/>
  <c r="I5945"/>
  <c r="I5944"/>
  <c r="I5943"/>
  <c r="I5942"/>
  <c r="I5941"/>
  <c r="I5940"/>
  <c r="I5939"/>
  <c r="I5938"/>
  <c r="I5937"/>
  <c r="I5936"/>
  <c r="I5935"/>
  <c r="I5934"/>
  <c r="I5933"/>
  <c r="I5932"/>
  <c r="I5931"/>
  <c r="I5930"/>
  <c r="I5929"/>
  <c r="I5928"/>
  <c r="I5927"/>
  <c r="I5926"/>
  <c r="I5925"/>
  <c r="I5924"/>
  <c r="I5923"/>
  <c r="I5922"/>
  <c r="I5921"/>
  <c r="I5920"/>
  <c r="I5919"/>
  <c r="I5918"/>
  <c r="I5917"/>
  <c r="I5916"/>
  <c r="I5915"/>
  <c r="I5914"/>
  <c r="I5913"/>
  <c r="I5912"/>
  <c r="I5911"/>
  <c r="I5910"/>
  <c r="I5909"/>
  <c r="I5908"/>
  <c r="I5907"/>
  <c r="I5906"/>
  <c r="I5905"/>
  <c r="I5904"/>
  <c r="I5903"/>
  <c r="I5902"/>
  <c r="I5901"/>
  <c r="I5900"/>
  <c r="I5899"/>
  <c r="I5898"/>
  <c r="I5897"/>
  <c r="I5896"/>
  <c r="I5895"/>
  <c r="I5894"/>
  <c r="I5893"/>
  <c r="I5892"/>
  <c r="I5891"/>
  <c r="I5890"/>
  <c r="I5889"/>
  <c r="I5888"/>
  <c r="I5887"/>
  <c r="I5886"/>
  <c r="I5885"/>
  <c r="I5884"/>
  <c r="I5883"/>
  <c r="I5882"/>
  <c r="I5881"/>
  <c r="I5880"/>
  <c r="I5879"/>
  <c r="I5878"/>
  <c r="I5877"/>
  <c r="I5876"/>
  <c r="I5875"/>
  <c r="I5874"/>
  <c r="I5873"/>
  <c r="I5872"/>
  <c r="I5871"/>
  <c r="I5870"/>
  <c r="I5869"/>
  <c r="I5868"/>
  <c r="I5867"/>
  <c r="I5866"/>
  <c r="I5865"/>
  <c r="I5864"/>
  <c r="I5863"/>
  <c r="I5862"/>
  <c r="I5861"/>
  <c r="I5860"/>
  <c r="I5859"/>
  <c r="I5858"/>
  <c r="I5857"/>
  <c r="I5856"/>
  <c r="I5855"/>
  <c r="I5854"/>
  <c r="I5853"/>
  <c r="I5852"/>
  <c r="I5851"/>
  <c r="I5850"/>
  <c r="I5849"/>
  <c r="I5848"/>
  <c r="I5847"/>
  <c r="I5846"/>
  <c r="I5845"/>
  <c r="I5844"/>
  <c r="I5843"/>
  <c r="I5842"/>
  <c r="I5841"/>
  <c r="I5840"/>
  <c r="I5839"/>
  <c r="I5838"/>
  <c r="I5837"/>
  <c r="I5836"/>
  <c r="I5835"/>
  <c r="I5834"/>
  <c r="I5833"/>
  <c r="I5832"/>
  <c r="I5831"/>
  <c r="I5830"/>
  <c r="I5829"/>
  <c r="I5828"/>
  <c r="I5827"/>
  <c r="I5826"/>
  <c r="I5825"/>
  <c r="I5824"/>
  <c r="I5823"/>
  <c r="I5822"/>
  <c r="I5821"/>
  <c r="I5820"/>
  <c r="I5819"/>
  <c r="I5818"/>
  <c r="I5817"/>
  <c r="I5816"/>
  <c r="I5815"/>
  <c r="I5814"/>
  <c r="I5813"/>
  <c r="I5812"/>
  <c r="I5811"/>
  <c r="I5810"/>
  <c r="I5809"/>
  <c r="I5808"/>
  <c r="I5807"/>
  <c r="I5806"/>
  <c r="I5805"/>
  <c r="I5804"/>
  <c r="I5803"/>
  <c r="I5802"/>
  <c r="I5801"/>
  <c r="I5800"/>
  <c r="I5799"/>
  <c r="I5798"/>
  <c r="I5797"/>
  <c r="I5796"/>
  <c r="I5795"/>
  <c r="I5794"/>
  <c r="I5793"/>
  <c r="I5792"/>
  <c r="I5791"/>
  <c r="I5790"/>
  <c r="I5789"/>
  <c r="I5788"/>
  <c r="I5787"/>
  <c r="I5786"/>
  <c r="I5785"/>
  <c r="I5784"/>
  <c r="I5783"/>
  <c r="I5782"/>
  <c r="I5781"/>
  <c r="I5780"/>
  <c r="I5779"/>
  <c r="I5778"/>
  <c r="I5777"/>
  <c r="I5776"/>
  <c r="I5775"/>
  <c r="I5774"/>
  <c r="I5773"/>
  <c r="I5772"/>
  <c r="I5771"/>
  <c r="I5770"/>
  <c r="I5769"/>
  <c r="I5768"/>
  <c r="I5767"/>
  <c r="I5766"/>
  <c r="I5765"/>
  <c r="I5764"/>
  <c r="I5763"/>
  <c r="I5762"/>
  <c r="I5761"/>
  <c r="I5760"/>
  <c r="I5759"/>
  <c r="I5758"/>
  <c r="I5757"/>
  <c r="I5756"/>
  <c r="I5755"/>
  <c r="I5754"/>
  <c r="I5753"/>
  <c r="I5752"/>
  <c r="I5751"/>
  <c r="I5750"/>
  <c r="I5749"/>
  <c r="I5748"/>
  <c r="I5747"/>
  <c r="I5746"/>
  <c r="I5745"/>
  <c r="I5744"/>
  <c r="I5743"/>
  <c r="I5742"/>
  <c r="I5741"/>
  <c r="I5740"/>
  <c r="I5739"/>
  <c r="I5738"/>
  <c r="I5737"/>
  <c r="I5736"/>
  <c r="I5735"/>
  <c r="I5734"/>
  <c r="I5733"/>
  <c r="I5732"/>
  <c r="I5731"/>
  <c r="I5730"/>
  <c r="I5729"/>
  <c r="I5728"/>
  <c r="I5727"/>
  <c r="I5726"/>
  <c r="I5725"/>
  <c r="I5724"/>
  <c r="I5723"/>
  <c r="I5722"/>
  <c r="I5721"/>
  <c r="I5720"/>
  <c r="I5719"/>
  <c r="I5718"/>
  <c r="I5717"/>
  <c r="I5716"/>
  <c r="I5715"/>
  <c r="I5714"/>
  <c r="I5713"/>
  <c r="I5712"/>
  <c r="I5711"/>
  <c r="I5710"/>
  <c r="I5709"/>
  <c r="I5708"/>
  <c r="I5707"/>
  <c r="I5706"/>
  <c r="I5705"/>
  <c r="I5704"/>
  <c r="I5703"/>
  <c r="I5702"/>
  <c r="I5701"/>
  <c r="I5700"/>
  <c r="I5699"/>
  <c r="I5698"/>
  <c r="I5697"/>
  <c r="I5696"/>
  <c r="I5695"/>
  <c r="I5694"/>
  <c r="I5693"/>
  <c r="I5692"/>
  <c r="I5691"/>
  <c r="I5690"/>
  <c r="I5689"/>
  <c r="I5688"/>
  <c r="I5687"/>
  <c r="I5686"/>
  <c r="I5685"/>
  <c r="I5684"/>
  <c r="I5683"/>
  <c r="I5682"/>
  <c r="I5681"/>
  <c r="I5680"/>
  <c r="I5679"/>
  <c r="I5678"/>
  <c r="I5677"/>
  <c r="I5676"/>
  <c r="I5675"/>
  <c r="I5674"/>
  <c r="I5673"/>
  <c r="I5672"/>
  <c r="I5671"/>
  <c r="I5670"/>
  <c r="I5669"/>
  <c r="I5668"/>
  <c r="I5667"/>
  <c r="I5666"/>
  <c r="I5665"/>
  <c r="I5664"/>
  <c r="I5663"/>
  <c r="I5662"/>
  <c r="I5661"/>
  <c r="I5660"/>
  <c r="I5659"/>
  <c r="I5658"/>
  <c r="I5657"/>
  <c r="I5656"/>
  <c r="I5655"/>
  <c r="I5654"/>
  <c r="I5653"/>
  <c r="I5652"/>
  <c r="I5651"/>
  <c r="I5650"/>
  <c r="I5649"/>
  <c r="I5648"/>
  <c r="I5647"/>
  <c r="I5646"/>
  <c r="I5645"/>
  <c r="I5644"/>
  <c r="I5643"/>
  <c r="I5642"/>
  <c r="I5641"/>
  <c r="I5640"/>
  <c r="I5639"/>
  <c r="I5638"/>
  <c r="I5637"/>
  <c r="I5636"/>
  <c r="I5635"/>
  <c r="I5634"/>
  <c r="I5633"/>
  <c r="I5632"/>
  <c r="I5631"/>
  <c r="I5630"/>
  <c r="I5629"/>
  <c r="I5628"/>
  <c r="I5627"/>
  <c r="I5626"/>
  <c r="I5625"/>
  <c r="I5624"/>
  <c r="I5623"/>
  <c r="I5622"/>
  <c r="I5621"/>
  <c r="I5620"/>
  <c r="I5619"/>
  <c r="I5618"/>
  <c r="I5617"/>
  <c r="I5616"/>
  <c r="I5615"/>
  <c r="I5614"/>
  <c r="I5613"/>
  <c r="I5612"/>
  <c r="I5611"/>
  <c r="I5610"/>
  <c r="I5609"/>
  <c r="I5608"/>
  <c r="I5607"/>
  <c r="I5606"/>
  <c r="I5605"/>
  <c r="I5604"/>
  <c r="I5603"/>
  <c r="I5602"/>
  <c r="I5601"/>
  <c r="I5600"/>
  <c r="I5599"/>
  <c r="I5598"/>
  <c r="I5597"/>
  <c r="I5596"/>
  <c r="I5595"/>
  <c r="I5594"/>
  <c r="I5593"/>
  <c r="I5592"/>
  <c r="I5591"/>
  <c r="I5590"/>
  <c r="I5589"/>
  <c r="I5588"/>
  <c r="I5587"/>
  <c r="I5586"/>
  <c r="I5585"/>
  <c r="I5584"/>
  <c r="I5583"/>
  <c r="I5582"/>
  <c r="I5581"/>
  <c r="I5580"/>
  <c r="I5579"/>
  <c r="I5578"/>
  <c r="I5577"/>
  <c r="I5576"/>
  <c r="I5575"/>
  <c r="I5574"/>
  <c r="I5573"/>
  <c r="I5572"/>
  <c r="I5571"/>
  <c r="I5570"/>
  <c r="I5569"/>
  <c r="I5568"/>
  <c r="I5567"/>
  <c r="I5566"/>
  <c r="I5565"/>
  <c r="I5564"/>
  <c r="I5563"/>
  <c r="I5562"/>
  <c r="I5561"/>
  <c r="I5560"/>
  <c r="I5559"/>
  <c r="I5558"/>
  <c r="I5557"/>
  <c r="I5556"/>
  <c r="I5555"/>
  <c r="I5554"/>
  <c r="I5553"/>
  <c r="I5552"/>
  <c r="I5551"/>
  <c r="I5550"/>
  <c r="I5549"/>
  <c r="I5548"/>
  <c r="I5547"/>
  <c r="I5546"/>
  <c r="I5545"/>
  <c r="I5544"/>
  <c r="I5543"/>
  <c r="I5542"/>
  <c r="I5541"/>
  <c r="I5540"/>
  <c r="I5539"/>
  <c r="I5538"/>
  <c r="I5537"/>
  <c r="I5536"/>
  <c r="I5535"/>
  <c r="I5534"/>
  <c r="I5533"/>
  <c r="I5532"/>
  <c r="I5531"/>
  <c r="I5530"/>
  <c r="I5529"/>
  <c r="I5528"/>
  <c r="I5527"/>
  <c r="I5526"/>
  <c r="I5525"/>
  <c r="I5524"/>
  <c r="I5523"/>
  <c r="I5522"/>
  <c r="I5521"/>
  <c r="I5520"/>
  <c r="I5519"/>
  <c r="I5518"/>
  <c r="I5517"/>
  <c r="I5516"/>
  <c r="I5515"/>
  <c r="I5514"/>
  <c r="I5513"/>
  <c r="I5512"/>
  <c r="I5511"/>
  <c r="I5510"/>
  <c r="I5509"/>
  <c r="I5508"/>
  <c r="I5507"/>
  <c r="I5506"/>
  <c r="I5505"/>
  <c r="I5504"/>
  <c r="I5503"/>
  <c r="I5502"/>
  <c r="I5501"/>
  <c r="I5500"/>
  <c r="I5499"/>
  <c r="I5498"/>
  <c r="I5497"/>
  <c r="I5496"/>
  <c r="I5495"/>
  <c r="I5494"/>
  <c r="I5493"/>
  <c r="I5492"/>
  <c r="I5491"/>
  <c r="I5490"/>
  <c r="I5489"/>
  <c r="I5488"/>
  <c r="I5487"/>
  <c r="I5486"/>
  <c r="I5485"/>
  <c r="I5484"/>
  <c r="I5483"/>
  <c r="I5482"/>
  <c r="I5481"/>
  <c r="I5480"/>
  <c r="I5479"/>
  <c r="I5478"/>
  <c r="I5477"/>
  <c r="I5476"/>
  <c r="I5475"/>
  <c r="I5474"/>
  <c r="I5473"/>
  <c r="I5472"/>
  <c r="I5471"/>
  <c r="I5470"/>
  <c r="I5469"/>
  <c r="I5468"/>
  <c r="I5467"/>
  <c r="I5466"/>
  <c r="I5465"/>
  <c r="I5464"/>
  <c r="I5463"/>
  <c r="I5462"/>
  <c r="I5461"/>
  <c r="I5460"/>
  <c r="I5459"/>
  <c r="I5458"/>
  <c r="I5457"/>
  <c r="I5456"/>
  <c r="I5455"/>
  <c r="I5454"/>
  <c r="I5453"/>
  <c r="I5452"/>
  <c r="I5451"/>
  <c r="I5450"/>
  <c r="I5449"/>
  <c r="I5448"/>
  <c r="I5447"/>
  <c r="I5446"/>
  <c r="I5445"/>
  <c r="I5444"/>
  <c r="I5443"/>
  <c r="I5442"/>
  <c r="I5441"/>
  <c r="I5440"/>
  <c r="I5439"/>
  <c r="I5438"/>
  <c r="I5437"/>
  <c r="I5436"/>
  <c r="I5435"/>
  <c r="I5434"/>
  <c r="I5433"/>
  <c r="I5432"/>
  <c r="I5431"/>
  <c r="I5430"/>
  <c r="I5429"/>
  <c r="I5428"/>
  <c r="I5427"/>
  <c r="I5426"/>
  <c r="I5425"/>
  <c r="I5424"/>
  <c r="I5423"/>
  <c r="I5422"/>
  <c r="I5421"/>
  <c r="I5420"/>
  <c r="I5419"/>
  <c r="I5418"/>
  <c r="I5417"/>
  <c r="I5416"/>
  <c r="I5415"/>
  <c r="I5414"/>
  <c r="I5413"/>
  <c r="I5412"/>
  <c r="I5411"/>
  <c r="I5410"/>
  <c r="I5409"/>
  <c r="I5408"/>
  <c r="I5407"/>
  <c r="I5406"/>
  <c r="I5405"/>
  <c r="I5404"/>
  <c r="I5403"/>
  <c r="I5402"/>
  <c r="I5401"/>
  <c r="I5400"/>
  <c r="I5399"/>
  <c r="I5398"/>
  <c r="I5397"/>
  <c r="I5396"/>
  <c r="I5395"/>
  <c r="I5394"/>
  <c r="I5393"/>
  <c r="I5392"/>
  <c r="I5391"/>
  <c r="I5390"/>
  <c r="I5389"/>
  <c r="I5388"/>
  <c r="I5387"/>
  <c r="I5386"/>
  <c r="I5385"/>
  <c r="I5384"/>
  <c r="I5383"/>
  <c r="I5382"/>
  <c r="I5381"/>
  <c r="I5380"/>
  <c r="I5379"/>
  <c r="I5378"/>
  <c r="I5377"/>
  <c r="I5376"/>
  <c r="I5375"/>
  <c r="I5374"/>
  <c r="I5373"/>
  <c r="I5372"/>
  <c r="I5371"/>
  <c r="I5370"/>
  <c r="I5369"/>
  <c r="I5368"/>
  <c r="I5367"/>
  <c r="I5366"/>
  <c r="I5365"/>
  <c r="I5364"/>
  <c r="I5363"/>
  <c r="I5362"/>
  <c r="I5361"/>
  <c r="I5360"/>
  <c r="I5359"/>
  <c r="I5358"/>
  <c r="I5357"/>
  <c r="I5356"/>
  <c r="I5355"/>
  <c r="I5354"/>
  <c r="I5353"/>
  <c r="I5352"/>
  <c r="I5351"/>
  <c r="I5350"/>
  <c r="I5349"/>
  <c r="I5348"/>
  <c r="I5347"/>
  <c r="I5346"/>
  <c r="I5345"/>
  <c r="I5344"/>
  <c r="I5343"/>
  <c r="I5342"/>
  <c r="I5341"/>
  <c r="I5340"/>
  <c r="I5339"/>
  <c r="I5338"/>
  <c r="I5337"/>
  <c r="I5336"/>
  <c r="I5335"/>
  <c r="I5334"/>
  <c r="I5333"/>
  <c r="I5332"/>
  <c r="I5331"/>
  <c r="I5330"/>
  <c r="I5329"/>
  <c r="I5328"/>
  <c r="I5327"/>
  <c r="I5326"/>
  <c r="I5325"/>
  <c r="I5324"/>
  <c r="I5323"/>
  <c r="I5322"/>
  <c r="I5321"/>
  <c r="I5320"/>
  <c r="I5319"/>
  <c r="I5318"/>
  <c r="I5317"/>
  <c r="I5316"/>
  <c r="I5315"/>
  <c r="I5314"/>
  <c r="I5313"/>
  <c r="I5312"/>
  <c r="I5311"/>
  <c r="I5310"/>
  <c r="I5309"/>
  <c r="I5308"/>
  <c r="I5307"/>
  <c r="I5306"/>
  <c r="I5305"/>
  <c r="I5304"/>
  <c r="I5303"/>
  <c r="I5302"/>
  <c r="I5301"/>
  <c r="I5300"/>
  <c r="I5299"/>
  <c r="I5298"/>
  <c r="I5297"/>
  <c r="I5296"/>
  <c r="I5295"/>
  <c r="I5294"/>
  <c r="I5293"/>
  <c r="I5292"/>
  <c r="I5291"/>
  <c r="I5290"/>
  <c r="I5289"/>
  <c r="I5288"/>
  <c r="I5287"/>
  <c r="I5286"/>
  <c r="I5285"/>
  <c r="I5284"/>
  <c r="I5283"/>
  <c r="I5282"/>
  <c r="I5281"/>
  <c r="I5280"/>
  <c r="I5279"/>
  <c r="I5278"/>
  <c r="I5277"/>
  <c r="I5276"/>
  <c r="I5275"/>
  <c r="I5274"/>
  <c r="I5273"/>
  <c r="I5272"/>
  <c r="I5271"/>
  <c r="I5270"/>
  <c r="I5269"/>
  <c r="I5268"/>
  <c r="I5267"/>
  <c r="I5266"/>
  <c r="I5265"/>
  <c r="I5264"/>
  <c r="I5263"/>
  <c r="I5262"/>
  <c r="I5261"/>
  <c r="I5260"/>
  <c r="I5259"/>
  <c r="I5258"/>
  <c r="I5257"/>
  <c r="I5256"/>
  <c r="I5255"/>
  <c r="I5254"/>
  <c r="I5253"/>
  <c r="I5252"/>
  <c r="I5251"/>
  <c r="I5250"/>
  <c r="I5249"/>
  <c r="I5248"/>
  <c r="I5247"/>
  <c r="I5246"/>
  <c r="I5245"/>
  <c r="I5244"/>
  <c r="I5243"/>
  <c r="I5242"/>
  <c r="I5241"/>
  <c r="I5240"/>
  <c r="I5239"/>
  <c r="I5238"/>
  <c r="I5237"/>
  <c r="I5236"/>
  <c r="I5235"/>
  <c r="I5234"/>
  <c r="I5233"/>
  <c r="I5232"/>
  <c r="I5231"/>
  <c r="I5230"/>
  <c r="I5229"/>
  <c r="I5228"/>
  <c r="I5227"/>
  <c r="I5226"/>
  <c r="I5225"/>
  <c r="I5224"/>
  <c r="I5223"/>
  <c r="I5222"/>
  <c r="I5221"/>
  <c r="I5220"/>
  <c r="I5219"/>
  <c r="I5218"/>
  <c r="I5217"/>
  <c r="I5216"/>
  <c r="I5215"/>
  <c r="I5214"/>
  <c r="I5213"/>
  <c r="I5212"/>
  <c r="I5211"/>
  <c r="I5210"/>
  <c r="I5209"/>
  <c r="I5208"/>
  <c r="I5207"/>
  <c r="I5206"/>
  <c r="I5205"/>
  <c r="I5204"/>
  <c r="I5203"/>
  <c r="I5202"/>
  <c r="I5201"/>
  <c r="I5200"/>
  <c r="I5199"/>
  <c r="I5198"/>
  <c r="I5197"/>
  <c r="I5196"/>
  <c r="I5195"/>
  <c r="I5194"/>
  <c r="I5193"/>
  <c r="I5192"/>
  <c r="I5191"/>
  <c r="I5190"/>
  <c r="I5189"/>
  <c r="I5188"/>
  <c r="I5187"/>
  <c r="I5186"/>
  <c r="I5185"/>
  <c r="I5184"/>
  <c r="I5183"/>
  <c r="I5182"/>
  <c r="I5181"/>
  <c r="I5180"/>
  <c r="I5179"/>
  <c r="I5178"/>
  <c r="I5177"/>
  <c r="I5176"/>
  <c r="I5175"/>
  <c r="I5174"/>
  <c r="I5173"/>
  <c r="I5172"/>
  <c r="I5171"/>
  <c r="I5170"/>
  <c r="I5169"/>
  <c r="I5168"/>
  <c r="I5167"/>
  <c r="I5166"/>
  <c r="I5165"/>
  <c r="I5164"/>
  <c r="I5163"/>
  <c r="I5162"/>
  <c r="I5161"/>
  <c r="I5160"/>
  <c r="I5159"/>
  <c r="I5158"/>
  <c r="I5157"/>
  <c r="I5156"/>
  <c r="I5155"/>
  <c r="I5154"/>
  <c r="I5153"/>
  <c r="I5152"/>
  <c r="I5151"/>
  <c r="I5150"/>
  <c r="I5149"/>
  <c r="I5148"/>
  <c r="I5147"/>
  <c r="I5146"/>
  <c r="I5145"/>
  <c r="I5144"/>
  <c r="I5143"/>
  <c r="I5142"/>
  <c r="I5141"/>
  <c r="I5140"/>
  <c r="I5139"/>
  <c r="I5138"/>
  <c r="I5137"/>
  <c r="I5136"/>
  <c r="I5135"/>
  <c r="I5134"/>
  <c r="I5133"/>
  <c r="I5132"/>
  <c r="I5131"/>
  <c r="I5130"/>
  <c r="I5129"/>
  <c r="I5128"/>
  <c r="I5127"/>
  <c r="I5126"/>
  <c r="I5125"/>
  <c r="I5124"/>
  <c r="I5123"/>
  <c r="I5122"/>
  <c r="I5121"/>
  <c r="I5120"/>
  <c r="I5119"/>
  <c r="I5118"/>
  <c r="I5117"/>
  <c r="I5116"/>
  <c r="I5115"/>
  <c r="I5114"/>
  <c r="I5113"/>
  <c r="I5112"/>
  <c r="I5111"/>
  <c r="I5110"/>
  <c r="I5109"/>
  <c r="I5108"/>
  <c r="I5107"/>
  <c r="I5106"/>
  <c r="I5105"/>
  <c r="I5104"/>
  <c r="I5103"/>
  <c r="I5102"/>
  <c r="I5101"/>
  <c r="I5100"/>
  <c r="I5099"/>
  <c r="I5098"/>
  <c r="I5097"/>
  <c r="I5096"/>
  <c r="I5095"/>
  <c r="I5094"/>
  <c r="I5093"/>
  <c r="I5092"/>
  <c r="I5091"/>
  <c r="I5090"/>
  <c r="I5089"/>
  <c r="I5088"/>
  <c r="I5087"/>
  <c r="I5086"/>
  <c r="I5085"/>
  <c r="I5084"/>
  <c r="I5083"/>
  <c r="I5082"/>
  <c r="I5081"/>
  <c r="I5080"/>
  <c r="I5079"/>
  <c r="I5078"/>
  <c r="I5077"/>
  <c r="I5076"/>
  <c r="I5075"/>
  <c r="I5074"/>
  <c r="I5073"/>
  <c r="I5072"/>
  <c r="I5071"/>
  <c r="I5070"/>
  <c r="I5069"/>
  <c r="I5068"/>
  <c r="I5067"/>
  <c r="I5066"/>
  <c r="I5065"/>
  <c r="I5064"/>
  <c r="I5063"/>
  <c r="I5062"/>
  <c r="I5061"/>
  <c r="I5060"/>
  <c r="I5059"/>
  <c r="I5058"/>
  <c r="I5057"/>
  <c r="I5056"/>
  <c r="I5055"/>
  <c r="I5054"/>
  <c r="I5053"/>
  <c r="I5052"/>
  <c r="I5051"/>
  <c r="I5050"/>
  <c r="I5049"/>
  <c r="I5048"/>
  <c r="I5047"/>
  <c r="I5046"/>
  <c r="I5045"/>
  <c r="I5044"/>
  <c r="I5043"/>
  <c r="I5042"/>
  <c r="I5041"/>
  <c r="I5040"/>
  <c r="I5039"/>
  <c r="I5038"/>
  <c r="I5037"/>
  <c r="I5036"/>
  <c r="I5035"/>
  <c r="I5034"/>
  <c r="I5033"/>
  <c r="I5032"/>
  <c r="I5031"/>
  <c r="I5030"/>
  <c r="I5029"/>
  <c r="I5028"/>
  <c r="I5027"/>
  <c r="I5026"/>
  <c r="I5025"/>
  <c r="I5024"/>
  <c r="I5023"/>
  <c r="I5022"/>
  <c r="I5021"/>
  <c r="I5020"/>
  <c r="I5019"/>
  <c r="I5018"/>
  <c r="I5017"/>
  <c r="I5016"/>
  <c r="I5015"/>
  <c r="I5014"/>
  <c r="I5013"/>
  <c r="I5012"/>
  <c r="I5011"/>
  <c r="I5010"/>
  <c r="I5009"/>
  <c r="I5008"/>
  <c r="I5007"/>
  <c r="I5006"/>
  <c r="I5005"/>
  <c r="I5004"/>
  <c r="I5003"/>
  <c r="I5002"/>
  <c r="I5001"/>
  <c r="I5000"/>
  <c r="I4999"/>
  <c r="I4998"/>
  <c r="I4997"/>
  <c r="I4996"/>
  <c r="I4995"/>
  <c r="I4994"/>
  <c r="I4993"/>
  <c r="I4992"/>
  <c r="I4991"/>
  <c r="I4990"/>
  <c r="I4989"/>
  <c r="I4988"/>
  <c r="I4987"/>
  <c r="I4986"/>
  <c r="I4985"/>
  <c r="I4984"/>
  <c r="I4983"/>
  <c r="I4982"/>
  <c r="I4981"/>
  <c r="I4980"/>
  <c r="I4979"/>
  <c r="I4978"/>
  <c r="I4977"/>
  <c r="I4976"/>
  <c r="I4975"/>
  <c r="I4974"/>
  <c r="I4973"/>
  <c r="I4972"/>
  <c r="I4971"/>
  <c r="I4970"/>
  <c r="I4969"/>
  <c r="I4968"/>
  <c r="I4967"/>
  <c r="I4966"/>
  <c r="I4965"/>
  <c r="I4964"/>
  <c r="I4963"/>
  <c r="I4962"/>
  <c r="I4961"/>
  <c r="I4960"/>
  <c r="I4959"/>
  <c r="I4958"/>
  <c r="I4957"/>
  <c r="I4956"/>
  <c r="I4955"/>
  <c r="I4954"/>
  <c r="I4953"/>
  <c r="I4952"/>
  <c r="I4951"/>
  <c r="I4950"/>
  <c r="I4949"/>
  <c r="I4948"/>
  <c r="I4947"/>
  <c r="I4946"/>
  <c r="I4945"/>
  <c r="I4944"/>
  <c r="I4943"/>
  <c r="I4942"/>
  <c r="I4941"/>
  <c r="I4940"/>
  <c r="I4939"/>
  <c r="I4938"/>
  <c r="I4937"/>
  <c r="I4936"/>
  <c r="I4935"/>
  <c r="I4934"/>
  <c r="I4933"/>
  <c r="I4932"/>
  <c r="I4931"/>
  <c r="I4930"/>
  <c r="I4929"/>
  <c r="I4928"/>
  <c r="I4927"/>
  <c r="I4926"/>
  <c r="I4925"/>
  <c r="I4924"/>
  <c r="I4923"/>
  <c r="I4922"/>
  <c r="I4921"/>
  <c r="I4920"/>
  <c r="I4919"/>
  <c r="I4918"/>
  <c r="I4917"/>
  <c r="I4916"/>
  <c r="I4915"/>
  <c r="I4914"/>
  <c r="I4913"/>
  <c r="I4912"/>
  <c r="I4911"/>
  <c r="I4910"/>
  <c r="I4909"/>
  <c r="I4908"/>
  <c r="I4907"/>
  <c r="I4906"/>
  <c r="I4905"/>
  <c r="I4904"/>
  <c r="I4903"/>
  <c r="I4902"/>
  <c r="I4901"/>
  <c r="I4900"/>
  <c r="I4899"/>
  <c r="I4898"/>
  <c r="I4897"/>
  <c r="I4896"/>
  <c r="I4895"/>
  <c r="I4894"/>
  <c r="I4893"/>
  <c r="I4892"/>
  <c r="I4891"/>
  <c r="I4890"/>
  <c r="I4889"/>
  <c r="I4888"/>
  <c r="I4887"/>
  <c r="I4886"/>
  <c r="I4885"/>
  <c r="I4884"/>
  <c r="I4883"/>
  <c r="I4882"/>
  <c r="I4881"/>
  <c r="I4880"/>
  <c r="I4879"/>
  <c r="I4878"/>
  <c r="I4877"/>
  <c r="I4876"/>
  <c r="I4875"/>
  <c r="I4874"/>
  <c r="I4873"/>
  <c r="I4872"/>
  <c r="I4871"/>
  <c r="I4870"/>
  <c r="I4869"/>
  <c r="I4868"/>
  <c r="I4867"/>
  <c r="I4866"/>
  <c r="I4865"/>
  <c r="I4864"/>
  <c r="I4863"/>
  <c r="I4862"/>
  <c r="I4861"/>
  <c r="I4860"/>
  <c r="I4859"/>
  <c r="I4858"/>
  <c r="I4857"/>
  <c r="I4856"/>
  <c r="I4855"/>
  <c r="I4854"/>
  <c r="I4853"/>
  <c r="I4852"/>
  <c r="I4851"/>
  <c r="I4850"/>
  <c r="I4849"/>
  <c r="I4848"/>
  <c r="I4847"/>
  <c r="I4846"/>
  <c r="I4845"/>
  <c r="I4844"/>
  <c r="I4843"/>
  <c r="I4842"/>
  <c r="I4841"/>
  <c r="I4840"/>
  <c r="I4839"/>
  <c r="I4838"/>
  <c r="I4837"/>
  <c r="I4836"/>
  <c r="I4835"/>
  <c r="I4834"/>
  <c r="I4833"/>
  <c r="I4832"/>
  <c r="I4831"/>
  <c r="I4830"/>
  <c r="I4829"/>
  <c r="I4828"/>
  <c r="I4827"/>
  <c r="I4826"/>
  <c r="I4825"/>
  <c r="I4824"/>
  <c r="I4823"/>
  <c r="I4822"/>
  <c r="I4821"/>
  <c r="I4820"/>
  <c r="I4819"/>
  <c r="I4818"/>
  <c r="I4817"/>
  <c r="I4816"/>
  <c r="I4815"/>
  <c r="I4814"/>
  <c r="I4813"/>
  <c r="I4812"/>
  <c r="I4811"/>
  <c r="I4810"/>
  <c r="I4809"/>
  <c r="I4808"/>
  <c r="I4807"/>
  <c r="I4806"/>
  <c r="I4805"/>
  <c r="I4804"/>
  <c r="I4803"/>
  <c r="I4802"/>
  <c r="I4801"/>
  <c r="I4800"/>
  <c r="I4799"/>
  <c r="I4798"/>
  <c r="I4797"/>
  <c r="I4796"/>
  <c r="I4795"/>
  <c r="I4794"/>
  <c r="I4793"/>
  <c r="I4792"/>
  <c r="I4791"/>
  <c r="I4790"/>
  <c r="I4789"/>
  <c r="I4788"/>
  <c r="I4787"/>
  <c r="I4786"/>
  <c r="I4785"/>
  <c r="I4784"/>
  <c r="I4783"/>
  <c r="I4782"/>
  <c r="I4781"/>
  <c r="I4780"/>
  <c r="I4779"/>
  <c r="I4778"/>
  <c r="I4777"/>
  <c r="I4776"/>
  <c r="I4775"/>
  <c r="I4774"/>
  <c r="I4773"/>
  <c r="I4772"/>
  <c r="I4771"/>
  <c r="I4770"/>
  <c r="I4769"/>
  <c r="I4768"/>
  <c r="I4767"/>
  <c r="I4766"/>
  <c r="I4765"/>
  <c r="I4764"/>
  <c r="I4763"/>
  <c r="I4762"/>
  <c r="I4761"/>
  <c r="I4760"/>
  <c r="I4759"/>
  <c r="I4758"/>
  <c r="I4757"/>
  <c r="I4756"/>
  <c r="I4755"/>
  <c r="I4754"/>
  <c r="I4753"/>
  <c r="I4752"/>
  <c r="I4751"/>
  <c r="I4750"/>
  <c r="I4749"/>
  <c r="I4748"/>
  <c r="I4747"/>
  <c r="I4746"/>
  <c r="I4745"/>
  <c r="I4744"/>
  <c r="I4743"/>
  <c r="I4742"/>
  <c r="I4741"/>
  <c r="I4740"/>
  <c r="I4739"/>
  <c r="I4738"/>
  <c r="I4737"/>
  <c r="I4736"/>
  <c r="I4735"/>
  <c r="I4734"/>
  <c r="I4733"/>
  <c r="I4732"/>
  <c r="I4731"/>
  <c r="I4730"/>
  <c r="I4729"/>
  <c r="I4728"/>
  <c r="I4727"/>
  <c r="I4726"/>
  <c r="I4725"/>
  <c r="I4724"/>
  <c r="I4723"/>
  <c r="I4722"/>
  <c r="I4721"/>
  <c r="I4720"/>
  <c r="I4719"/>
  <c r="I4718"/>
  <c r="I4717"/>
  <c r="I4716"/>
  <c r="I4715"/>
  <c r="I4714"/>
  <c r="I4713"/>
  <c r="I4712"/>
  <c r="I4711"/>
  <c r="I4710"/>
  <c r="I4709"/>
  <c r="I4708"/>
  <c r="I4707"/>
  <c r="I4706"/>
  <c r="I4705"/>
  <c r="I4704"/>
  <c r="I4703"/>
  <c r="I4702"/>
  <c r="I4701"/>
  <c r="I4700"/>
  <c r="I4699"/>
  <c r="I4698"/>
  <c r="I4697"/>
  <c r="I4696"/>
  <c r="I4695"/>
  <c r="I4694"/>
  <c r="I4693"/>
  <c r="I4692"/>
  <c r="I4691"/>
  <c r="I4690"/>
  <c r="I4689"/>
  <c r="I4688"/>
  <c r="I4687"/>
  <c r="I4686"/>
  <c r="I4685"/>
  <c r="I4684"/>
  <c r="I4683"/>
  <c r="I4682"/>
  <c r="I4681"/>
  <c r="I4680"/>
  <c r="I4679"/>
  <c r="I4678"/>
  <c r="I4677"/>
  <c r="I4676"/>
  <c r="I4675"/>
  <c r="I4674"/>
  <c r="I4673"/>
  <c r="I4672"/>
  <c r="I4671"/>
  <c r="I4670"/>
  <c r="I4669"/>
  <c r="I4668"/>
  <c r="I4667"/>
  <c r="I4666"/>
  <c r="I4665"/>
  <c r="I4664"/>
  <c r="I4663"/>
  <c r="I4662"/>
  <c r="I4661"/>
  <c r="I4660"/>
  <c r="I4659"/>
  <c r="I4658"/>
  <c r="I4657"/>
  <c r="I4656"/>
  <c r="I4655"/>
  <c r="I4654"/>
  <c r="I4653"/>
  <c r="I4652"/>
  <c r="I4651"/>
  <c r="I4650"/>
  <c r="I4649"/>
  <c r="I4648"/>
  <c r="I4647"/>
  <c r="I4646"/>
  <c r="I4645"/>
  <c r="I4644"/>
  <c r="I4643"/>
  <c r="I4642"/>
  <c r="I4641"/>
  <c r="I4640"/>
  <c r="I4639"/>
  <c r="I4638"/>
  <c r="I4637"/>
  <c r="I4636"/>
  <c r="I4635"/>
  <c r="I4634"/>
  <c r="I4633"/>
  <c r="I4632"/>
  <c r="I4631"/>
  <c r="I4630"/>
  <c r="I4629"/>
  <c r="I4628"/>
  <c r="I4627"/>
  <c r="I4626"/>
  <c r="I4625"/>
  <c r="I4624"/>
  <c r="I4623"/>
  <c r="I4622"/>
  <c r="I4621"/>
  <c r="I4620"/>
  <c r="I4619"/>
  <c r="I4618"/>
  <c r="I4617"/>
  <c r="I4616"/>
  <c r="I4615"/>
  <c r="I4614"/>
  <c r="I4613"/>
  <c r="I4612"/>
  <c r="I4611"/>
  <c r="I4610"/>
  <c r="I4609"/>
  <c r="I4608"/>
  <c r="I4607"/>
  <c r="I4606"/>
  <c r="I4605"/>
  <c r="I4604"/>
  <c r="I4603"/>
  <c r="I4602"/>
  <c r="I4601"/>
  <c r="I4600"/>
  <c r="I4599"/>
  <c r="I4598"/>
  <c r="I4597"/>
  <c r="I4596"/>
  <c r="I4595"/>
  <c r="I4594"/>
  <c r="I4593"/>
  <c r="I4592"/>
  <c r="I4591"/>
  <c r="I4590"/>
  <c r="I4589"/>
  <c r="I4588"/>
  <c r="I4587"/>
  <c r="I4586"/>
  <c r="I4585"/>
  <c r="I4584"/>
  <c r="I4583"/>
  <c r="I4582"/>
  <c r="I4581"/>
  <c r="I4580"/>
  <c r="I4579"/>
  <c r="I4578"/>
  <c r="I4577"/>
  <c r="I4576"/>
  <c r="I4575"/>
  <c r="I4574"/>
  <c r="I4573"/>
  <c r="I4572"/>
  <c r="I4571"/>
  <c r="I4570"/>
  <c r="I4569"/>
  <c r="I4568"/>
  <c r="I4567"/>
  <c r="I4566"/>
  <c r="I4565"/>
  <c r="I4564"/>
  <c r="I4563"/>
  <c r="I4562"/>
  <c r="I4561"/>
  <c r="I4560"/>
  <c r="I4559"/>
  <c r="I4558"/>
  <c r="I4557"/>
  <c r="I4556"/>
  <c r="I4555"/>
  <c r="I4554"/>
  <c r="I4553"/>
  <c r="I4552"/>
  <c r="I4551"/>
  <c r="I4550"/>
  <c r="I4549"/>
  <c r="I4548"/>
  <c r="I4547"/>
  <c r="I4546"/>
  <c r="I4545"/>
  <c r="I4544"/>
  <c r="I4543"/>
  <c r="I4542"/>
  <c r="I4541"/>
  <c r="I4540"/>
  <c r="I4539"/>
  <c r="I4538"/>
  <c r="I4537"/>
  <c r="I4536"/>
  <c r="I4535"/>
  <c r="I4534"/>
  <c r="I4533"/>
  <c r="I4532"/>
  <c r="I4531"/>
  <c r="I4530"/>
  <c r="I4529"/>
  <c r="I4528"/>
  <c r="I4527"/>
  <c r="I4526"/>
  <c r="I4525"/>
  <c r="I4524"/>
  <c r="I4523"/>
  <c r="I4522"/>
  <c r="I4521"/>
  <c r="I4520"/>
  <c r="I4519"/>
  <c r="I4518"/>
  <c r="I4517"/>
  <c r="I4516"/>
  <c r="I4515"/>
  <c r="I4514"/>
  <c r="I4513"/>
  <c r="I4512"/>
  <c r="I4511"/>
  <c r="I4510"/>
  <c r="I4509"/>
  <c r="I4508"/>
  <c r="I4507"/>
  <c r="I4506"/>
  <c r="I4505"/>
  <c r="I4504"/>
  <c r="I4503"/>
  <c r="I4502"/>
  <c r="I4501"/>
  <c r="I4500"/>
  <c r="I4499"/>
  <c r="I4498"/>
  <c r="I4497"/>
  <c r="I4496"/>
  <c r="I4495"/>
  <c r="I4494"/>
  <c r="I4493"/>
  <c r="I4492"/>
  <c r="I4491"/>
  <c r="I4490"/>
  <c r="I4489"/>
  <c r="I4488"/>
  <c r="I4487"/>
  <c r="I4486"/>
  <c r="I4485"/>
  <c r="I4484"/>
  <c r="I4483"/>
  <c r="I4482"/>
  <c r="I4481"/>
  <c r="I4480"/>
  <c r="I4479"/>
  <c r="I4478"/>
  <c r="I4477"/>
  <c r="I4476"/>
  <c r="I4475"/>
  <c r="I4474"/>
  <c r="I4473"/>
  <c r="I4472"/>
  <c r="I4471"/>
  <c r="I4470"/>
  <c r="I4469"/>
  <c r="I4468"/>
  <c r="I4467"/>
  <c r="I4466"/>
  <c r="I4465"/>
  <c r="I4464"/>
  <c r="I4463"/>
  <c r="I4462"/>
  <c r="I4461"/>
  <c r="I4460"/>
  <c r="I4459"/>
  <c r="I4458"/>
  <c r="I4457"/>
  <c r="I4456"/>
  <c r="I4455"/>
  <c r="I4454"/>
  <c r="I4453"/>
  <c r="I4452"/>
  <c r="I4451"/>
  <c r="I4450"/>
  <c r="I4449"/>
  <c r="I4448"/>
  <c r="I4447"/>
  <c r="I4446"/>
  <c r="I4445"/>
  <c r="I4444"/>
  <c r="I4443"/>
  <c r="I4442"/>
  <c r="I4441"/>
  <c r="I4440"/>
  <c r="I4439"/>
  <c r="I4438"/>
  <c r="I4437"/>
  <c r="I4436"/>
  <c r="I4435"/>
  <c r="I4434"/>
  <c r="I4433"/>
  <c r="I4432"/>
  <c r="I4431"/>
  <c r="I4430"/>
  <c r="I4429"/>
  <c r="I4428"/>
  <c r="I4427"/>
  <c r="I4426"/>
  <c r="I4425"/>
  <c r="I4424"/>
  <c r="I4423"/>
  <c r="I4422"/>
  <c r="I4421"/>
  <c r="I4420"/>
  <c r="I4419"/>
  <c r="I4418"/>
  <c r="I4417"/>
  <c r="I4416"/>
  <c r="I4415"/>
  <c r="I4414"/>
  <c r="I4413"/>
  <c r="I4412"/>
  <c r="I4411"/>
  <c r="I4410"/>
  <c r="I4409"/>
  <c r="I4408"/>
  <c r="I4407"/>
  <c r="I4406"/>
  <c r="I4405"/>
  <c r="I4404"/>
  <c r="I4403"/>
  <c r="I4402"/>
  <c r="I4401"/>
  <c r="I4400"/>
  <c r="I4399"/>
  <c r="I4398"/>
  <c r="I4397"/>
  <c r="I4396"/>
  <c r="I4395"/>
  <c r="I4394"/>
  <c r="I4393"/>
  <c r="I4392"/>
  <c r="I4391"/>
  <c r="I4390"/>
  <c r="I4389"/>
  <c r="I4388"/>
  <c r="I4387"/>
  <c r="I4386"/>
  <c r="I4385"/>
  <c r="I4384"/>
  <c r="I4383"/>
  <c r="I4382"/>
  <c r="I4381"/>
  <c r="I4380"/>
  <c r="I4379"/>
  <c r="I4378"/>
  <c r="I4377"/>
  <c r="I4376"/>
  <c r="I4375"/>
  <c r="I4374"/>
  <c r="I4373"/>
  <c r="I4372"/>
  <c r="I4371"/>
  <c r="I4370"/>
  <c r="I4369"/>
  <c r="I4368"/>
  <c r="I4367"/>
  <c r="I4366"/>
  <c r="I4365"/>
  <c r="I4364"/>
  <c r="I4363"/>
  <c r="I4362"/>
  <c r="I4361"/>
  <c r="I4360"/>
  <c r="I4359"/>
  <c r="I4358"/>
  <c r="I4357"/>
  <c r="I4356"/>
  <c r="I4355"/>
  <c r="I4354"/>
  <c r="I4353"/>
  <c r="I4352"/>
  <c r="I4351"/>
  <c r="I4350"/>
  <c r="I4349"/>
  <c r="I4348"/>
  <c r="I4347"/>
  <c r="I4346"/>
  <c r="I4345"/>
  <c r="I4344"/>
  <c r="I4343"/>
  <c r="I4342"/>
  <c r="I4341"/>
  <c r="I4340"/>
  <c r="I4339"/>
  <c r="I4338"/>
  <c r="I4337"/>
  <c r="I4336"/>
  <c r="I4335"/>
  <c r="I4334"/>
  <c r="I4333"/>
  <c r="I4332"/>
  <c r="I4331"/>
  <c r="I4330"/>
  <c r="I4329"/>
  <c r="I4328"/>
  <c r="I4327"/>
  <c r="I4326"/>
  <c r="I4325"/>
  <c r="I4324"/>
  <c r="I4323"/>
  <c r="I4322"/>
  <c r="I4321"/>
  <c r="I4320"/>
  <c r="I4319"/>
  <c r="I4318"/>
  <c r="I4317"/>
  <c r="I4316"/>
  <c r="I4315"/>
  <c r="I4314"/>
  <c r="I4313"/>
  <c r="I4312"/>
  <c r="I4311"/>
  <c r="I4310"/>
  <c r="I4309"/>
  <c r="I4308"/>
  <c r="I4307"/>
  <c r="I4306"/>
  <c r="I4305"/>
  <c r="I4304"/>
  <c r="I4303"/>
  <c r="I4302"/>
  <c r="I4301"/>
  <c r="I4300"/>
  <c r="I4299"/>
  <c r="I4298"/>
  <c r="I4297"/>
  <c r="I4296"/>
  <c r="I4295"/>
  <c r="I4294"/>
  <c r="I4293"/>
  <c r="I4292"/>
  <c r="I4291"/>
  <c r="I4290"/>
  <c r="I4289"/>
  <c r="I4288"/>
  <c r="I4287"/>
  <c r="I4286"/>
  <c r="I4285"/>
  <c r="I4284"/>
  <c r="I4283"/>
  <c r="I4282"/>
  <c r="I4281"/>
  <c r="I4280"/>
  <c r="I4279"/>
  <c r="I4278"/>
  <c r="I4277"/>
  <c r="I4276"/>
  <c r="I4275"/>
  <c r="I4274"/>
  <c r="I4273"/>
  <c r="I4272"/>
  <c r="I4271"/>
  <c r="I4270"/>
  <c r="I4269"/>
  <c r="I4268"/>
  <c r="I4267"/>
  <c r="I4266"/>
  <c r="I4265"/>
  <c r="I4264"/>
  <c r="I4263"/>
  <c r="I4262"/>
  <c r="I4261"/>
  <c r="I4260"/>
  <c r="I4259"/>
  <c r="I4258"/>
  <c r="I4257"/>
  <c r="I4256"/>
  <c r="I4255"/>
  <c r="I4254"/>
  <c r="I4253"/>
  <c r="I4252"/>
  <c r="I4251"/>
  <c r="I4250"/>
  <c r="I4249"/>
  <c r="I4248"/>
  <c r="I4247"/>
  <c r="I4246"/>
  <c r="I4245"/>
  <c r="I4244"/>
  <c r="I4243"/>
  <c r="I4242"/>
  <c r="I4241"/>
  <c r="I4240"/>
  <c r="I4239"/>
  <c r="I4238"/>
  <c r="I4237"/>
  <c r="I4236"/>
  <c r="I4235"/>
  <c r="I4234"/>
  <c r="I4233"/>
  <c r="I4232"/>
  <c r="I4231"/>
  <c r="I4230"/>
  <c r="I4229"/>
  <c r="I4228"/>
  <c r="I4227"/>
  <c r="I4226"/>
  <c r="I4225"/>
  <c r="I4224"/>
  <c r="I4223"/>
  <c r="I4222"/>
  <c r="I4221"/>
  <c r="I4220"/>
  <c r="I4219"/>
  <c r="I4218"/>
  <c r="I4217"/>
  <c r="I4216"/>
  <c r="I4215"/>
  <c r="I4214"/>
  <c r="I4213"/>
  <c r="I4212"/>
  <c r="I4211"/>
  <c r="I4210"/>
  <c r="I4209"/>
  <c r="I4208"/>
  <c r="I4207"/>
  <c r="I4206"/>
  <c r="I4205"/>
  <c r="I4204"/>
  <c r="I4203"/>
  <c r="I4202"/>
  <c r="I4201"/>
  <c r="I4200"/>
  <c r="I4199"/>
  <c r="I4198"/>
  <c r="I4197"/>
  <c r="I4196"/>
  <c r="I4195"/>
  <c r="I4194"/>
  <c r="I4193"/>
  <c r="I4192"/>
  <c r="I4191"/>
  <c r="I4190"/>
  <c r="I4189"/>
  <c r="I4188"/>
  <c r="I4187"/>
  <c r="I4186"/>
  <c r="I4185"/>
  <c r="I4184"/>
  <c r="I4183"/>
  <c r="I4182"/>
  <c r="I4181"/>
  <c r="I4180"/>
  <c r="I4179"/>
  <c r="I4178"/>
  <c r="I4177"/>
  <c r="I4176"/>
  <c r="I4175"/>
  <c r="I4174"/>
  <c r="I4173"/>
  <c r="I4172"/>
  <c r="I4171"/>
  <c r="I4170"/>
  <c r="I4169"/>
  <c r="I4168"/>
  <c r="I4167"/>
  <c r="I4166"/>
  <c r="I4165"/>
  <c r="I4164"/>
  <c r="I4163"/>
  <c r="I4162"/>
  <c r="I4161"/>
  <c r="I4160"/>
  <c r="I4159"/>
  <c r="I4158"/>
  <c r="I4157"/>
  <c r="I4156"/>
  <c r="I4155"/>
  <c r="I4154"/>
  <c r="I4153"/>
  <c r="I4152"/>
  <c r="I4151"/>
  <c r="I4150"/>
  <c r="I4149"/>
  <c r="I4148"/>
  <c r="I4147"/>
  <c r="I4146"/>
  <c r="I4145"/>
  <c r="I4144"/>
  <c r="I4143"/>
  <c r="I4142"/>
  <c r="I4141"/>
  <c r="I4140"/>
  <c r="I4139"/>
  <c r="I4138"/>
  <c r="I4137"/>
  <c r="I4136"/>
  <c r="I4135"/>
  <c r="I4134"/>
  <c r="I4133"/>
  <c r="I4132"/>
  <c r="I4131"/>
  <c r="I4130"/>
  <c r="I4129"/>
  <c r="I4128"/>
  <c r="I4127"/>
  <c r="I4126"/>
  <c r="I4125"/>
  <c r="I4124"/>
  <c r="I4123"/>
  <c r="I4122"/>
  <c r="I4121"/>
  <c r="I4120"/>
  <c r="I4119"/>
  <c r="I4118"/>
  <c r="I4117"/>
  <c r="I4116"/>
  <c r="I4115"/>
  <c r="I4114"/>
  <c r="I4113"/>
  <c r="I4112"/>
  <c r="I4111"/>
  <c r="I4110"/>
  <c r="I4109"/>
  <c r="I4108"/>
  <c r="I4107"/>
  <c r="I4106"/>
  <c r="I4105"/>
  <c r="I4104"/>
  <c r="I4103"/>
  <c r="I4102"/>
  <c r="I4101"/>
  <c r="I4100"/>
  <c r="I4099"/>
  <c r="I4098"/>
  <c r="I4097"/>
  <c r="I4096"/>
  <c r="I4095"/>
  <c r="I4094"/>
  <c r="I4093"/>
  <c r="I4092"/>
  <c r="I4091"/>
  <c r="I4090"/>
  <c r="I4089"/>
  <c r="I4088"/>
  <c r="I4087"/>
  <c r="I4086"/>
  <c r="I4085"/>
  <c r="I4084"/>
  <c r="I4083"/>
  <c r="I4082"/>
  <c r="I4081"/>
  <c r="I4080"/>
  <c r="I4079"/>
  <c r="I4078"/>
  <c r="I4077"/>
  <c r="I4076"/>
  <c r="I4075"/>
  <c r="I4074"/>
  <c r="I4073"/>
  <c r="I4072"/>
  <c r="I4071"/>
  <c r="I4070"/>
  <c r="I4069"/>
  <c r="I4068"/>
  <c r="I4067"/>
  <c r="I4066"/>
  <c r="I4065"/>
  <c r="I4064"/>
  <c r="I4063"/>
  <c r="I4062"/>
  <c r="I4061"/>
  <c r="I4060"/>
  <c r="I4059"/>
  <c r="I4058"/>
  <c r="I4057"/>
  <c r="I4056"/>
  <c r="I4055"/>
  <c r="I4054"/>
  <c r="I4053"/>
  <c r="I4052"/>
  <c r="I4051"/>
  <c r="I4050"/>
  <c r="I4049"/>
  <c r="I4048"/>
  <c r="I4047"/>
  <c r="I4046"/>
  <c r="I4045"/>
  <c r="I4044"/>
  <c r="I4043"/>
  <c r="I4042"/>
  <c r="I4041"/>
  <c r="I4040"/>
  <c r="I4039"/>
  <c r="I4038"/>
  <c r="I4037"/>
  <c r="I4036"/>
  <c r="I4035"/>
  <c r="I4034"/>
  <c r="I4033"/>
  <c r="I4032"/>
  <c r="I4031"/>
  <c r="I4030"/>
  <c r="I4029"/>
  <c r="I4028"/>
  <c r="I4027"/>
  <c r="I4026"/>
  <c r="I4025"/>
  <c r="I4024"/>
  <c r="I4023"/>
  <c r="I4022"/>
  <c r="I4021"/>
  <c r="I4020"/>
  <c r="I4019"/>
  <c r="I4018"/>
  <c r="I4017"/>
  <c r="I4016"/>
  <c r="I4015"/>
  <c r="I4014"/>
  <c r="I4013"/>
  <c r="I4012"/>
  <c r="I4011"/>
  <c r="I4010"/>
  <c r="I4009"/>
  <c r="I4008"/>
  <c r="I4007"/>
  <c r="I4006"/>
  <c r="I4005"/>
  <c r="I4004"/>
  <c r="I4003"/>
  <c r="I4002"/>
  <c r="I4001"/>
  <c r="I4000"/>
  <c r="I3999"/>
  <c r="I3998"/>
  <c r="I3997"/>
  <c r="I3996"/>
  <c r="I3995"/>
  <c r="I3994"/>
  <c r="I3993"/>
  <c r="I3992"/>
  <c r="I3991"/>
  <c r="I3990"/>
  <c r="I3989"/>
  <c r="I3988"/>
  <c r="I3987"/>
  <c r="I3986"/>
  <c r="I3985"/>
  <c r="I3984"/>
  <c r="I3983"/>
  <c r="I3982"/>
  <c r="I3981"/>
  <c r="I3980"/>
  <c r="I3979"/>
  <c r="I3978"/>
  <c r="I3977"/>
  <c r="I3976"/>
  <c r="I3975"/>
  <c r="I3974"/>
  <c r="I3973"/>
  <c r="I3972"/>
  <c r="I3971"/>
  <c r="I3970"/>
  <c r="I3969"/>
  <c r="I3968"/>
  <c r="I3967"/>
  <c r="I3966"/>
  <c r="I3965"/>
  <c r="I3964"/>
  <c r="I3963"/>
  <c r="I3962"/>
  <c r="I3961"/>
  <c r="I3960"/>
  <c r="I3959"/>
  <c r="I3958"/>
  <c r="I3957"/>
  <c r="I3956"/>
  <c r="I3955"/>
  <c r="I3954"/>
  <c r="I3953"/>
  <c r="I3952"/>
  <c r="I3951"/>
  <c r="I3950"/>
  <c r="I3949"/>
  <c r="I3948"/>
  <c r="I3947"/>
  <c r="I3946"/>
  <c r="I3945"/>
  <c r="I3944"/>
  <c r="I3943"/>
  <c r="I3942"/>
  <c r="I3941"/>
  <c r="I3940"/>
  <c r="I3939"/>
  <c r="I3938"/>
  <c r="I3937"/>
  <c r="I3936"/>
  <c r="I3935"/>
  <c r="I3934"/>
  <c r="I3933"/>
  <c r="I3932"/>
  <c r="I3931"/>
  <c r="I3930"/>
  <c r="I3929"/>
  <c r="I3928"/>
  <c r="I3927"/>
  <c r="I3926"/>
  <c r="I3925"/>
  <c r="I3924"/>
  <c r="I3923"/>
  <c r="I3922"/>
  <c r="I3921"/>
  <c r="I3920"/>
  <c r="I3919"/>
  <c r="I3918"/>
  <c r="I3917"/>
  <c r="I3916"/>
  <c r="I3915"/>
  <c r="I3914"/>
  <c r="I3913"/>
  <c r="I3912"/>
  <c r="I3911"/>
  <c r="I3910"/>
  <c r="I3909"/>
  <c r="I3908"/>
  <c r="I3907"/>
  <c r="I3906"/>
  <c r="I3905"/>
  <c r="I3904"/>
  <c r="I3903"/>
  <c r="I3902"/>
  <c r="I3901"/>
  <c r="I3900"/>
  <c r="I3899"/>
  <c r="I3898"/>
  <c r="I3897"/>
  <c r="I3896"/>
  <c r="I3895"/>
  <c r="I3894"/>
  <c r="I3893"/>
  <c r="I3892"/>
  <c r="I3891"/>
  <c r="I3890"/>
  <c r="I3889"/>
  <c r="I3888"/>
  <c r="I3887"/>
  <c r="I3886"/>
  <c r="I3885"/>
  <c r="I3884"/>
  <c r="I3883"/>
  <c r="I3882"/>
  <c r="I3881"/>
  <c r="I3880"/>
  <c r="I3879"/>
  <c r="I3878"/>
  <c r="I3877"/>
  <c r="I3876"/>
  <c r="I3875"/>
  <c r="I3874"/>
  <c r="I3873"/>
  <c r="I3872"/>
  <c r="I3871"/>
  <c r="I3870"/>
  <c r="I3869"/>
  <c r="I3868"/>
  <c r="I3867"/>
  <c r="I3866"/>
  <c r="I3865"/>
  <c r="I3864"/>
  <c r="I3863"/>
  <c r="I3862"/>
  <c r="I3861"/>
  <c r="I3860"/>
  <c r="I3859"/>
  <c r="I3858"/>
  <c r="I3857"/>
  <c r="I3856"/>
  <c r="I3855"/>
  <c r="I3854"/>
  <c r="I3853"/>
  <c r="I3852"/>
  <c r="I3851"/>
  <c r="I3850"/>
  <c r="I3849"/>
  <c r="I3848"/>
  <c r="I3847"/>
  <c r="I3846"/>
  <c r="I3845"/>
  <c r="I3844"/>
  <c r="I3843"/>
  <c r="I3842"/>
  <c r="I3841"/>
  <c r="I3840"/>
  <c r="I3839"/>
  <c r="I3838"/>
  <c r="I3837"/>
  <c r="I3836"/>
  <c r="I3835"/>
  <c r="I3834"/>
  <c r="I3833"/>
  <c r="I3832"/>
  <c r="I3831"/>
  <c r="I3830"/>
  <c r="I3829"/>
  <c r="I3828"/>
  <c r="I3827"/>
  <c r="I3826"/>
  <c r="I3825"/>
  <c r="I3824"/>
  <c r="I3823"/>
  <c r="I3822"/>
  <c r="I3821"/>
  <c r="I3820"/>
  <c r="I3819"/>
  <c r="I3818"/>
  <c r="I3817"/>
  <c r="I3816"/>
  <c r="I3815"/>
  <c r="I3814"/>
  <c r="I3813"/>
  <c r="I3812"/>
  <c r="I3811"/>
  <c r="I3810"/>
  <c r="I3809"/>
  <c r="I3808"/>
  <c r="I3807"/>
  <c r="I3806"/>
  <c r="I3805"/>
  <c r="I3804"/>
  <c r="I3803"/>
  <c r="I3802"/>
  <c r="I3801"/>
  <c r="I3800"/>
  <c r="I3799"/>
  <c r="I3798"/>
  <c r="I3797"/>
  <c r="I3796"/>
  <c r="I3795"/>
  <c r="I3794"/>
  <c r="I3793"/>
  <c r="I3792"/>
  <c r="I3791"/>
  <c r="I3790"/>
  <c r="I3789"/>
  <c r="I3788"/>
  <c r="I3787"/>
  <c r="I3786"/>
  <c r="I3785"/>
  <c r="I3784"/>
  <c r="I3783"/>
  <c r="I3782"/>
  <c r="I3781"/>
  <c r="I3780"/>
  <c r="I3779"/>
  <c r="I3778"/>
  <c r="I3777"/>
  <c r="I3776"/>
  <c r="I3775"/>
  <c r="I3774"/>
  <c r="I3773"/>
  <c r="I3772"/>
  <c r="I3771"/>
  <c r="I3770"/>
  <c r="I3769"/>
  <c r="I3768"/>
  <c r="I3767"/>
  <c r="I3766"/>
  <c r="I3765"/>
  <c r="I3764"/>
  <c r="I3763"/>
  <c r="I3762"/>
  <c r="I3761"/>
  <c r="I3760"/>
  <c r="I3759"/>
  <c r="I3758"/>
  <c r="I3757"/>
  <c r="I3756"/>
  <c r="I3755"/>
  <c r="I3754"/>
  <c r="I3753"/>
  <c r="I3752"/>
  <c r="I3751"/>
  <c r="I3750"/>
  <c r="I3749"/>
  <c r="I3748"/>
  <c r="I3747"/>
  <c r="I3746"/>
  <c r="I3745"/>
  <c r="I3744"/>
  <c r="I3743"/>
  <c r="I3742"/>
  <c r="I3741"/>
  <c r="I3740"/>
  <c r="I3739"/>
  <c r="I3738"/>
  <c r="I3737"/>
  <c r="I3736"/>
  <c r="I3735"/>
  <c r="I3734"/>
  <c r="I3733"/>
  <c r="I3732"/>
  <c r="I3731"/>
  <c r="I3730"/>
  <c r="I3729"/>
  <c r="I3728"/>
  <c r="I3727"/>
  <c r="I3726"/>
  <c r="I3725"/>
  <c r="I3724"/>
  <c r="I3723"/>
  <c r="I3722"/>
  <c r="I3721"/>
  <c r="I3720"/>
  <c r="I3719"/>
  <c r="I3718"/>
  <c r="I3717"/>
  <c r="I3716"/>
  <c r="I3715"/>
  <c r="I3714"/>
  <c r="I3713"/>
  <c r="I3712"/>
  <c r="I3711"/>
  <c r="I3710"/>
  <c r="I3709"/>
  <c r="I3708"/>
  <c r="I3707"/>
  <c r="I3706"/>
  <c r="I3705"/>
  <c r="I3704"/>
  <c r="I3703"/>
  <c r="I3702"/>
  <c r="I3701"/>
  <c r="I3700"/>
  <c r="I3699"/>
  <c r="I3698"/>
  <c r="I3697"/>
  <c r="I3696"/>
  <c r="I3695"/>
  <c r="I3694"/>
  <c r="I3693"/>
  <c r="I3692"/>
  <c r="I3691"/>
  <c r="I3690"/>
  <c r="I3689"/>
  <c r="I3688"/>
  <c r="I3687"/>
  <c r="I3686"/>
  <c r="I3685"/>
  <c r="I3684"/>
  <c r="I3683"/>
  <c r="I3682"/>
  <c r="I3681"/>
  <c r="I3680"/>
  <c r="I3679"/>
  <c r="I3678"/>
  <c r="I3677"/>
  <c r="I3676"/>
  <c r="I3675"/>
  <c r="I3674"/>
  <c r="I3673"/>
  <c r="I3672"/>
  <c r="I3671"/>
  <c r="I3670"/>
  <c r="I3669"/>
  <c r="I3668"/>
  <c r="I3667"/>
  <c r="I3666"/>
  <c r="I3665"/>
  <c r="I3664"/>
  <c r="I3663"/>
  <c r="I3662"/>
  <c r="I3661"/>
  <c r="I3660"/>
  <c r="I3659"/>
  <c r="I3658"/>
  <c r="I3657"/>
  <c r="I3656"/>
  <c r="I3655"/>
  <c r="I3654"/>
  <c r="I3653"/>
  <c r="I3652"/>
  <c r="I3651"/>
  <c r="I3650"/>
  <c r="I3649"/>
  <c r="I3648"/>
  <c r="I3647"/>
  <c r="I3646"/>
  <c r="I3645"/>
  <c r="I3644"/>
  <c r="I3643"/>
  <c r="I3642"/>
  <c r="I3641"/>
  <c r="I3640"/>
  <c r="I3639"/>
  <c r="I3638"/>
  <c r="I3637"/>
  <c r="I3636"/>
  <c r="I3635"/>
  <c r="I3634"/>
  <c r="I3633"/>
  <c r="I3632"/>
  <c r="I3631"/>
  <c r="I3630"/>
  <c r="I3629"/>
  <c r="I3628"/>
  <c r="I3627"/>
  <c r="I3626"/>
  <c r="I3625"/>
  <c r="I3624"/>
  <c r="I3623"/>
  <c r="I3622"/>
  <c r="I3621"/>
  <c r="I3620"/>
  <c r="I3619"/>
  <c r="I3618"/>
  <c r="I3617"/>
  <c r="I3616"/>
  <c r="I3615"/>
  <c r="I3614"/>
  <c r="I3613"/>
  <c r="I3612"/>
  <c r="I3611"/>
  <c r="I3610"/>
  <c r="I3609"/>
  <c r="I3608"/>
  <c r="I3607"/>
  <c r="I3606"/>
  <c r="I3605"/>
  <c r="I3604"/>
  <c r="I3603"/>
  <c r="I3602"/>
  <c r="I3601"/>
  <c r="I3600"/>
  <c r="I3599"/>
  <c r="I3598"/>
  <c r="I3597"/>
  <c r="I3596"/>
  <c r="I3595"/>
  <c r="I3594"/>
  <c r="I3593"/>
  <c r="I3592"/>
  <c r="I3591"/>
  <c r="I3590"/>
  <c r="I3589"/>
  <c r="I3588"/>
  <c r="I3587"/>
  <c r="I3586"/>
  <c r="I3585"/>
  <c r="I3584"/>
  <c r="I3583"/>
  <c r="I3582"/>
  <c r="I3581"/>
  <c r="I3580"/>
  <c r="I3579"/>
  <c r="I3578"/>
  <c r="I3577"/>
  <c r="I3576"/>
  <c r="I3575"/>
  <c r="I3574"/>
  <c r="I3573"/>
  <c r="I3572"/>
  <c r="I3571"/>
  <c r="I3570"/>
  <c r="I3569"/>
  <c r="I3568"/>
  <c r="I3567"/>
  <c r="I3566"/>
  <c r="I3565"/>
  <c r="I3564"/>
  <c r="I3563"/>
  <c r="I3562"/>
  <c r="I3561"/>
  <c r="I3560"/>
  <c r="I3559"/>
  <c r="I3558"/>
  <c r="I3557"/>
  <c r="I3556"/>
  <c r="I3555"/>
  <c r="I3554"/>
  <c r="I3553"/>
  <c r="I3552"/>
  <c r="I3551"/>
  <c r="I3550"/>
  <c r="I3549"/>
  <c r="I3548"/>
  <c r="I3547"/>
  <c r="I3546"/>
  <c r="I3545"/>
  <c r="I3544"/>
  <c r="I3543"/>
  <c r="I3542"/>
  <c r="I3541"/>
  <c r="I3540"/>
  <c r="I3539"/>
  <c r="I3538"/>
  <c r="I3537"/>
  <c r="I3536"/>
  <c r="I3535"/>
  <c r="I3534"/>
  <c r="I3533"/>
  <c r="I3532"/>
  <c r="I3531"/>
  <c r="I3530"/>
  <c r="I3529"/>
  <c r="I3528"/>
  <c r="I3527"/>
  <c r="I3526"/>
  <c r="I3525"/>
  <c r="I3524"/>
  <c r="I3523"/>
  <c r="I3522"/>
  <c r="I3521"/>
  <c r="I3520"/>
  <c r="I3519"/>
  <c r="I3518"/>
  <c r="I3517"/>
  <c r="I3516"/>
  <c r="I3515"/>
  <c r="I3514"/>
  <c r="I3513"/>
  <c r="I3512"/>
  <c r="I3511"/>
  <c r="I3510"/>
  <c r="I3509"/>
  <c r="I3508"/>
  <c r="I3507"/>
  <c r="I3506"/>
  <c r="I3505"/>
  <c r="I3504"/>
  <c r="I3503"/>
  <c r="I3502"/>
  <c r="I3501"/>
  <c r="I3500"/>
  <c r="I3499"/>
  <c r="I3498"/>
  <c r="I3497"/>
  <c r="I3496"/>
  <c r="I3495"/>
  <c r="I3494"/>
  <c r="I3493"/>
  <c r="I3492"/>
  <c r="I3491"/>
  <c r="I3490"/>
  <c r="I3489"/>
  <c r="I3488"/>
  <c r="I3487"/>
  <c r="I3486"/>
  <c r="I3485"/>
  <c r="I3484"/>
  <c r="I3483"/>
  <c r="I3482"/>
  <c r="I3481"/>
  <c r="I3480"/>
  <c r="I3479"/>
  <c r="I3478"/>
  <c r="I3477"/>
  <c r="I3476"/>
  <c r="I3475"/>
  <c r="I3474"/>
  <c r="I3473"/>
  <c r="I3472"/>
  <c r="I3471"/>
  <c r="I3470"/>
  <c r="I3469"/>
  <c r="I3468"/>
  <c r="I3467"/>
  <c r="I3466"/>
  <c r="I3465"/>
  <c r="I3464"/>
  <c r="I3463"/>
  <c r="I3462"/>
  <c r="I3461"/>
  <c r="I3460"/>
  <c r="I3459"/>
  <c r="I3458"/>
  <c r="I3457"/>
  <c r="I3456"/>
  <c r="I3455"/>
  <c r="I3454"/>
  <c r="I3453"/>
  <c r="I3452"/>
  <c r="I3451"/>
  <c r="I3450"/>
  <c r="I3449"/>
  <c r="I3448"/>
  <c r="I3447"/>
  <c r="I3446"/>
  <c r="I3445"/>
  <c r="I3444"/>
  <c r="I3443"/>
  <c r="I3442"/>
  <c r="I3441"/>
  <c r="I3440"/>
  <c r="I3439"/>
  <c r="I3438"/>
  <c r="I3437"/>
  <c r="I3436"/>
  <c r="I3435"/>
  <c r="I3434"/>
  <c r="I3433"/>
  <c r="I3432"/>
  <c r="I3431"/>
  <c r="I3430"/>
  <c r="I3429"/>
  <c r="I3428"/>
  <c r="I3427"/>
  <c r="I3426"/>
  <c r="I3425"/>
  <c r="I3424"/>
  <c r="I3423"/>
  <c r="I3422"/>
  <c r="I3421"/>
  <c r="I3420"/>
  <c r="I3419"/>
  <c r="I3418"/>
  <c r="I3417"/>
  <c r="I3416"/>
  <c r="I3415"/>
  <c r="I3414"/>
  <c r="I3413"/>
  <c r="I3412"/>
  <c r="I3411"/>
  <c r="I3410"/>
  <c r="I3409"/>
  <c r="I3408"/>
  <c r="I3407"/>
  <c r="I3406"/>
  <c r="I3405"/>
  <c r="I3404"/>
  <c r="I3403"/>
  <c r="I3402"/>
  <c r="I3401"/>
  <c r="I3400"/>
  <c r="I3399"/>
  <c r="I3398"/>
  <c r="I3397"/>
  <c r="I3396"/>
  <c r="I3395"/>
  <c r="I3394"/>
  <c r="I3393"/>
  <c r="I3392"/>
  <c r="I3391"/>
  <c r="I3390"/>
  <c r="I3389"/>
  <c r="I3388"/>
  <c r="I3387"/>
  <c r="I3386"/>
  <c r="I3385"/>
  <c r="I3384"/>
  <c r="I3383"/>
  <c r="I3382"/>
  <c r="I3381"/>
  <c r="I3380"/>
  <c r="I3379"/>
  <c r="I3378"/>
  <c r="I3377"/>
  <c r="I3376"/>
  <c r="I3375"/>
  <c r="I3374"/>
  <c r="I3373"/>
  <c r="I3372"/>
  <c r="I3371"/>
  <c r="I3370"/>
  <c r="I3369"/>
  <c r="I3368"/>
  <c r="I3367"/>
  <c r="I3366"/>
  <c r="I3365"/>
  <c r="I3364"/>
  <c r="I3363"/>
  <c r="I3362"/>
  <c r="I3361"/>
  <c r="I3360"/>
  <c r="I3359"/>
  <c r="I3358"/>
  <c r="I3357"/>
  <c r="I3356"/>
  <c r="I3355"/>
  <c r="I3354"/>
  <c r="I3353"/>
  <c r="I3352"/>
  <c r="I3351"/>
  <c r="I3350"/>
  <c r="I3349"/>
  <c r="I3348"/>
  <c r="I3347"/>
  <c r="I3346"/>
  <c r="I3345"/>
  <c r="I3344"/>
  <c r="I3343"/>
  <c r="I3342"/>
  <c r="I3341"/>
  <c r="I3340"/>
  <c r="I3339"/>
  <c r="I3338"/>
  <c r="I3337"/>
  <c r="I3336"/>
  <c r="I3335"/>
  <c r="I3334"/>
  <c r="I3333"/>
  <c r="I3332"/>
  <c r="I3331"/>
  <c r="I3330"/>
  <c r="I3329"/>
  <c r="I3328"/>
  <c r="I3327"/>
  <c r="I3326"/>
  <c r="I3325"/>
  <c r="I3324"/>
  <c r="I3323"/>
  <c r="I3322"/>
  <c r="I3321"/>
  <c r="I3320"/>
  <c r="I3319"/>
  <c r="I3318"/>
  <c r="I3317"/>
  <c r="I3316"/>
  <c r="I3315"/>
  <c r="I3314"/>
  <c r="I3313"/>
  <c r="I3312"/>
  <c r="I3311"/>
  <c r="I3310"/>
  <c r="I3309"/>
  <c r="I3308"/>
  <c r="I3307"/>
  <c r="I3306"/>
  <c r="I3305"/>
  <c r="I3304"/>
  <c r="I3303"/>
  <c r="I3302"/>
  <c r="I3301"/>
  <c r="I3300"/>
  <c r="I3299"/>
  <c r="I3298"/>
  <c r="I3297"/>
  <c r="I3296"/>
  <c r="I3295"/>
  <c r="I3294"/>
  <c r="I3293"/>
  <c r="I3292"/>
  <c r="I3291"/>
  <c r="I3290"/>
  <c r="I3289"/>
  <c r="I3288"/>
  <c r="I3287"/>
  <c r="I3286"/>
  <c r="I3285"/>
  <c r="I3284"/>
  <c r="I3283"/>
  <c r="I3282"/>
  <c r="I3281"/>
  <c r="I3280"/>
  <c r="I3279"/>
  <c r="I3278"/>
  <c r="I3277"/>
  <c r="I3276"/>
  <c r="I3275"/>
  <c r="I3274"/>
  <c r="I3273"/>
  <c r="I3272"/>
  <c r="I3271"/>
  <c r="I3270"/>
  <c r="I3269"/>
  <c r="I3268"/>
  <c r="I3267"/>
  <c r="I3266"/>
  <c r="I3265"/>
  <c r="I3264"/>
  <c r="I3263"/>
  <c r="I3262"/>
  <c r="I3261"/>
  <c r="I3260"/>
  <c r="I3259"/>
  <c r="I3258"/>
  <c r="I3257"/>
  <c r="I3256"/>
  <c r="I3255"/>
  <c r="I3254"/>
  <c r="I3253"/>
  <c r="I3252"/>
  <c r="I3251"/>
  <c r="I3250"/>
  <c r="I3249"/>
  <c r="I3248"/>
  <c r="I3247"/>
  <c r="I3246"/>
  <c r="I3245"/>
  <c r="I3244"/>
  <c r="I3243"/>
  <c r="I3242"/>
  <c r="I3241"/>
  <c r="I3240"/>
  <c r="I3239"/>
  <c r="I3238"/>
  <c r="I3237"/>
  <c r="I3236"/>
  <c r="I3235"/>
  <c r="I3234"/>
  <c r="I3233"/>
  <c r="I3232"/>
  <c r="I3231"/>
  <c r="I3230"/>
  <c r="I3229"/>
  <c r="I3228"/>
  <c r="I3227"/>
  <c r="I3226"/>
  <c r="I3225"/>
  <c r="I3224"/>
  <c r="I3223"/>
  <c r="I3222"/>
  <c r="I3221"/>
  <c r="I3220"/>
  <c r="I3219"/>
  <c r="I3218"/>
  <c r="I3217"/>
  <c r="I3216"/>
  <c r="I3215"/>
  <c r="I3214"/>
  <c r="I3213"/>
  <c r="I3212"/>
  <c r="I3211"/>
  <c r="I3210"/>
  <c r="I3209"/>
  <c r="I3208"/>
  <c r="I3207"/>
  <c r="I3206"/>
  <c r="I3205"/>
  <c r="I3204"/>
  <c r="I3203"/>
  <c r="I3202"/>
  <c r="I3201"/>
  <c r="I3200"/>
  <c r="I3199"/>
  <c r="I3198"/>
  <c r="I3197"/>
  <c r="I3196"/>
  <c r="I3195"/>
  <c r="I3194"/>
  <c r="I3193"/>
  <c r="I3192"/>
  <c r="I3191"/>
  <c r="I3190"/>
  <c r="I3189"/>
  <c r="I3188"/>
  <c r="I3187"/>
  <c r="I3186"/>
  <c r="I3185"/>
  <c r="I3184"/>
  <c r="I3183"/>
  <c r="I3182"/>
  <c r="I3181"/>
  <c r="I3180"/>
  <c r="I3179"/>
  <c r="I3178"/>
  <c r="I3177"/>
  <c r="I3176"/>
  <c r="I3175"/>
  <c r="I3174"/>
  <c r="I3173"/>
  <c r="I3172"/>
  <c r="I3171"/>
  <c r="I3170"/>
  <c r="I3169"/>
  <c r="I3168"/>
  <c r="I3167"/>
  <c r="I3166"/>
  <c r="I3165"/>
  <c r="I3164"/>
  <c r="I3163"/>
  <c r="I3162"/>
  <c r="I3161"/>
  <c r="I3160"/>
  <c r="I3159"/>
  <c r="I3158"/>
  <c r="I3157"/>
  <c r="I3156"/>
  <c r="I3155"/>
  <c r="I3154"/>
  <c r="I3153"/>
  <c r="I3152"/>
  <c r="I3151"/>
  <c r="I3150"/>
  <c r="I3149"/>
  <c r="I3148"/>
  <c r="I3147"/>
  <c r="I3146"/>
  <c r="I3145"/>
  <c r="I3144"/>
  <c r="I3143"/>
  <c r="I3142"/>
  <c r="I3141"/>
  <c r="I3140"/>
  <c r="I3139"/>
  <c r="I3138"/>
  <c r="I3137"/>
  <c r="I3136"/>
  <c r="I3135"/>
  <c r="I3134"/>
  <c r="I3133"/>
  <c r="I3132"/>
  <c r="I3131"/>
  <c r="I3130"/>
  <c r="I3129"/>
  <c r="I3128"/>
  <c r="I3127"/>
  <c r="I3126"/>
  <c r="I3125"/>
  <c r="I3124"/>
  <c r="I3123"/>
  <c r="I3122"/>
  <c r="I3121"/>
  <c r="I3120"/>
  <c r="I3119"/>
  <c r="I3118"/>
  <c r="I3117"/>
  <c r="I3116"/>
  <c r="I3115"/>
  <c r="I3114"/>
  <c r="I3113"/>
  <c r="I3112"/>
  <c r="I3111"/>
  <c r="I3110"/>
  <c r="I3109"/>
  <c r="I3108"/>
  <c r="I3107"/>
  <c r="I3106"/>
  <c r="I3105"/>
  <c r="I3104"/>
  <c r="I3103"/>
  <c r="I3102"/>
  <c r="I3101"/>
  <c r="I3100"/>
  <c r="I3099"/>
  <c r="I3098"/>
  <c r="I3097"/>
  <c r="I3096"/>
  <c r="I3095"/>
  <c r="I3094"/>
  <c r="I3093"/>
  <c r="I3092"/>
  <c r="I3091"/>
  <c r="I3090"/>
  <c r="I3089"/>
  <c r="I3088"/>
  <c r="I3087"/>
  <c r="I3086"/>
  <c r="I3085"/>
  <c r="I3084"/>
  <c r="I3083"/>
  <c r="I3082"/>
  <c r="I3081"/>
  <c r="I3080"/>
  <c r="I3079"/>
  <c r="I3078"/>
  <c r="I3077"/>
  <c r="I3076"/>
  <c r="I3075"/>
  <c r="I3074"/>
  <c r="I3073"/>
  <c r="I3072"/>
  <c r="I3071"/>
  <c r="I3070"/>
  <c r="I3069"/>
  <c r="I3068"/>
  <c r="I3067"/>
  <c r="I3066"/>
  <c r="I3065"/>
  <c r="I3064"/>
  <c r="I3063"/>
  <c r="I3062"/>
  <c r="I3061"/>
  <c r="I3060"/>
  <c r="I3059"/>
  <c r="I3058"/>
  <c r="I3057"/>
  <c r="I3056"/>
  <c r="I3055"/>
  <c r="I3054"/>
  <c r="I3053"/>
  <c r="I3052"/>
  <c r="I3051"/>
  <c r="I3050"/>
  <c r="I3049"/>
  <c r="I3048"/>
  <c r="I3047"/>
  <c r="I3046"/>
  <c r="I3045"/>
  <c r="I3044"/>
  <c r="I3043"/>
  <c r="I3042"/>
  <c r="I3041"/>
  <c r="I3040"/>
  <c r="I3039"/>
  <c r="I3038"/>
  <c r="I3037"/>
  <c r="I3036"/>
  <c r="I3035"/>
  <c r="I3034"/>
  <c r="I3033"/>
  <c r="I3032"/>
  <c r="I3031"/>
  <c r="I3030"/>
  <c r="I3029"/>
  <c r="I3028"/>
  <c r="I3027"/>
  <c r="I3026"/>
  <c r="I3025"/>
  <c r="I3024"/>
  <c r="I3023"/>
  <c r="I3022"/>
  <c r="I3021"/>
  <c r="I3020"/>
  <c r="I3019"/>
  <c r="I3018"/>
  <c r="I3017"/>
  <c r="I3016"/>
  <c r="I3015"/>
  <c r="I3014"/>
  <c r="I3013"/>
  <c r="I3012"/>
  <c r="I3011"/>
  <c r="I3010"/>
  <c r="I3009"/>
  <c r="I3008"/>
  <c r="I3007"/>
  <c r="I3006"/>
  <c r="I3005"/>
  <c r="I3004"/>
  <c r="I3003"/>
  <c r="I3002"/>
  <c r="I3001"/>
  <c r="I3000"/>
  <c r="I2999"/>
  <c r="I2998"/>
  <c r="I2997"/>
  <c r="I2996"/>
  <c r="I2995"/>
  <c r="I2994"/>
  <c r="I2993"/>
  <c r="I2992"/>
  <c r="I2991"/>
  <c r="I2990"/>
  <c r="I2989"/>
  <c r="I2988"/>
  <c r="I2987"/>
  <c r="I2986"/>
  <c r="I2985"/>
  <c r="I2984"/>
  <c r="I2983"/>
  <c r="I2982"/>
  <c r="I2981"/>
  <c r="I2980"/>
  <c r="I2979"/>
  <c r="I2978"/>
  <c r="I2977"/>
  <c r="I2976"/>
  <c r="I2975"/>
  <c r="I2974"/>
  <c r="I2973"/>
  <c r="I2972"/>
  <c r="I2971"/>
  <c r="I2970"/>
  <c r="I2969"/>
  <c r="I2968"/>
  <c r="I2967"/>
  <c r="I2966"/>
  <c r="I2965"/>
  <c r="I2964"/>
  <c r="I2963"/>
  <c r="I2962"/>
  <c r="I2961"/>
  <c r="I2960"/>
  <c r="I2959"/>
  <c r="I2958"/>
  <c r="I2957"/>
  <c r="I2956"/>
  <c r="I2955"/>
  <c r="I2954"/>
  <c r="I2953"/>
  <c r="I2952"/>
  <c r="I2951"/>
  <c r="I2950"/>
  <c r="I2949"/>
  <c r="I2948"/>
  <c r="I2947"/>
  <c r="I2946"/>
  <c r="I2945"/>
  <c r="I2944"/>
  <c r="I2943"/>
  <c r="I2942"/>
  <c r="I2941"/>
  <c r="I2940"/>
  <c r="I2939"/>
  <c r="I2938"/>
  <c r="I2937"/>
  <c r="I2936"/>
  <c r="I2935"/>
  <c r="I2934"/>
  <c r="I2933"/>
  <c r="I2932"/>
  <c r="I2931"/>
  <c r="I2930"/>
  <c r="I2929"/>
  <c r="I2928"/>
  <c r="I2927"/>
  <c r="I2926"/>
  <c r="I2925"/>
  <c r="I2924"/>
  <c r="I2923"/>
  <c r="I2922"/>
  <c r="I2921"/>
  <c r="I2920"/>
  <c r="I2919"/>
  <c r="I2918"/>
  <c r="I2917"/>
  <c r="I2916"/>
  <c r="I2915"/>
  <c r="I2914"/>
  <c r="I2913"/>
  <c r="I2912"/>
  <c r="I2911"/>
  <c r="I2910"/>
  <c r="I2909"/>
  <c r="I2908"/>
  <c r="I2907"/>
  <c r="I2906"/>
  <c r="I2905"/>
  <c r="I2904"/>
  <c r="I2903"/>
  <c r="I2902"/>
  <c r="I2901"/>
  <c r="I2900"/>
  <c r="I2899"/>
  <c r="I2898"/>
  <c r="I2897"/>
  <c r="I2896"/>
  <c r="I2895"/>
  <c r="I2894"/>
  <c r="I2893"/>
  <c r="I2892"/>
  <c r="I2891"/>
  <c r="I2890"/>
  <c r="I2889"/>
  <c r="I2888"/>
  <c r="I2887"/>
  <c r="I2886"/>
  <c r="I2885"/>
  <c r="I2884"/>
  <c r="I2883"/>
  <c r="I2882"/>
  <c r="I2881"/>
  <c r="I2880"/>
  <c r="I2879"/>
  <c r="I2878"/>
  <c r="I2877"/>
  <c r="I2876"/>
  <c r="I2875"/>
  <c r="I2874"/>
  <c r="I2873"/>
  <c r="I2872"/>
  <c r="I2871"/>
  <c r="I2870"/>
  <c r="I2869"/>
  <c r="I2868"/>
  <c r="I2867"/>
  <c r="I2866"/>
  <c r="I2865"/>
  <c r="I2864"/>
  <c r="I2863"/>
  <c r="I2862"/>
  <c r="I2861"/>
  <c r="I2860"/>
  <c r="I2859"/>
  <c r="I2858"/>
  <c r="I2857"/>
  <c r="I2856"/>
  <c r="I2855"/>
  <c r="I2854"/>
  <c r="I2853"/>
  <c r="I2852"/>
  <c r="I2851"/>
  <c r="I2850"/>
  <c r="I2849"/>
  <c r="I2848"/>
  <c r="I2847"/>
  <c r="I2846"/>
  <c r="I2845"/>
  <c r="I2844"/>
  <c r="I2843"/>
  <c r="I2842"/>
  <c r="I2841"/>
  <c r="I2840"/>
  <c r="I2839"/>
  <c r="I2838"/>
  <c r="I2837"/>
  <c r="I2836"/>
  <c r="I2835"/>
  <c r="I2834"/>
  <c r="I2833"/>
  <c r="I2832"/>
  <c r="I2831"/>
  <c r="I2830"/>
  <c r="I2829"/>
  <c r="I2828"/>
  <c r="I2827"/>
  <c r="I2826"/>
  <c r="I2825"/>
  <c r="I2824"/>
  <c r="I2823"/>
  <c r="I2822"/>
  <c r="I2821"/>
  <c r="I2820"/>
  <c r="I2819"/>
  <c r="I2818"/>
  <c r="I2817"/>
  <c r="I2816"/>
  <c r="I2815"/>
  <c r="I2814"/>
  <c r="I2813"/>
  <c r="I2812"/>
  <c r="I2811"/>
  <c r="I2810"/>
  <c r="I2809"/>
  <c r="I2808"/>
  <c r="I2807"/>
  <c r="I2806"/>
  <c r="I2805"/>
  <c r="I2804"/>
  <c r="I2803"/>
  <c r="I2802"/>
  <c r="I2801"/>
  <c r="I2800"/>
  <c r="I2799"/>
  <c r="I2798"/>
  <c r="I2797"/>
  <c r="I2796"/>
  <c r="I2795"/>
  <c r="I2794"/>
  <c r="I2793"/>
  <c r="I2792"/>
  <c r="I2791"/>
  <c r="I2790"/>
  <c r="I2789"/>
  <c r="I2788"/>
  <c r="I2787"/>
  <c r="I2786"/>
  <c r="I2785"/>
  <c r="I2784"/>
  <c r="I2783"/>
  <c r="I2782"/>
  <c r="I2781"/>
  <c r="I2780"/>
  <c r="I2779"/>
  <c r="I2778"/>
  <c r="I2777"/>
  <c r="I2776"/>
  <c r="I2775"/>
  <c r="I2774"/>
  <c r="I2773"/>
  <c r="I2772"/>
  <c r="I2771"/>
  <c r="I2770"/>
  <c r="I2769"/>
  <c r="I2768"/>
  <c r="I2767"/>
  <c r="I2766"/>
  <c r="I2765"/>
  <c r="I2764"/>
  <c r="I2763"/>
  <c r="I2762"/>
  <c r="I2761"/>
  <c r="I2760"/>
  <c r="I2759"/>
  <c r="I2758"/>
  <c r="I2757"/>
  <c r="I2756"/>
  <c r="I2755"/>
  <c r="I2754"/>
  <c r="I2753"/>
  <c r="I2752"/>
  <c r="I2751"/>
  <c r="I2750"/>
  <c r="I2749"/>
  <c r="I2748"/>
  <c r="I2747"/>
  <c r="I2746"/>
  <c r="I2745"/>
  <c r="I2744"/>
  <c r="I2743"/>
  <c r="I2742"/>
  <c r="I2741"/>
  <c r="I2740"/>
  <c r="I2739"/>
  <c r="I2738"/>
  <c r="I2737"/>
  <c r="I2736"/>
  <c r="I2735"/>
  <c r="I2734"/>
  <c r="I2733"/>
  <c r="I2732"/>
  <c r="I2731"/>
  <c r="I2730"/>
  <c r="I2729"/>
  <c r="I2728"/>
  <c r="I2727"/>
  <c r="I2726"/>
  <c r="I2725"/>
  <c r="I2724"/>
  <c r="I2723"/>
  <c r="I2722"/>
  <c r="I2721"/>
  <c r="I2720"/>
  <c r="I2719"/>
  <c r="I2718"/>
  <c r="I2717"/>
  <c r="I2716"/>
  <c r="I2715"/>
  <c r="I2714"/>
  <c r="I2713"/>
  <c r="I2712"/>
  <c r="I2711"/>
  <c r="I2710"/>
  <c r="I2709"/>
  <c r="I2708"/>
  <c r="I2707"/>
  <c r="I2706"/>
  <c r="I2705"/>
  <c r="I2704"/>
  <c r="I2703"/>
  <c r="I2702"/>
  <c r="I2701"/>
  <c r="I2700"/>
  <c r="I2699"/>
  <c r="I2698"/>
  <c r="I2697"/>
  <c r="I2696"/>
  <c r="I2695"/>
  <c r="I2694"/>
  <c r="I2693"/>
  <c r="I2692"/>
  <c r="I2691"/>
  <c r="I2690"/>
  <c r="I2689"/>
  <c r="I2688"/>
  <c r="I2687"/>
  <c r="I2686"/>
  <c r="I2685"/>
  <c r="I2684"/>
  <c r="I2683"/>
  <c r="I2682"/>
  <c r="I2681"/>
  <c r="I2680"/>
  <c r="I2679"/>
  <c r="I2678"/>
  <c r="I2677"/>
  <c r="I2676"/>
  <c r="I2675"/>
  <c r="I2674"/>
  <c r="I2673"/>
  <c r="I2672"/>
  <c r="I2671"/>
  <c r="I2670"/>
  <c r="I2669"/>
  <c r="I2668"/>
  <c r="I2667"/>
  <c r="I2666"/>
  <c r="I2665"/>
  <c r="I2664"/>
  <c r="I2663"/>
  <c r="I2662"/>
  <c r="I2661"/>
  <c r="I2660"/>
  <c r="I2659"/>
  <c r="I2658"/>
  <c r="I2657"/>
  <c r="I2656"/>
  <c r="I2655"/>
  <c r="I2654"/>
  <c r="I2653"/>
  <c r="I2652"/>
  <c r="I2651"/>
  <c r="I2650"/>
  <c r="I2649"/>
  <c r="I2648"/>
  <c r="I2647"/>
  <c r="I2646"/>
  <c r="I2645"/>
  <c r="I2644"/>
  <c r="I2643"/>
  <c r="I2642"/>
  <c r="I2641"/>
  <c r="I2640"/>
  <c r="I2639"/>
  <c r="I2638"/>
  <c r="I2637"/>
  <c r="I2636"/>
  <c r="I2635"/>
  <c r="I2634"/>
  <c r="I2633"/>
  <c r="I2632"/>
  <c r="I2631"/>
  <c r="I2630"/>
  <c r="I2629"/>
  <c r="I2628"/>
  <c r="I2627"/>
  <c r="I2626"/>
  <c r="I2625"/>
  <c r="I2624"/>
  <c r="I2623"/>
  <c r="I2622"/>
  <c r="I2621"/>
  <c r="I2620"/>
  <c r="I2619"/>
  <c r="I2618"/>
  <c r="I2617"/>
  <c r="I2616"/>
  <c r="I2615"/>
  <c r="I2614"/>
  <c r="I2613"/>
  <c r="I2612"/>
  <c r="I2611"/>
  <c r="I2610"/>
  <c r="I2609"/>
  <c r="I2608"/>
  <c r="I2607"/>
  <c r="I2606"/>
  <c r="I2605"/>
  <c r="I2604"/>
  <c r="I2603"/>
  <c r="I2602"/>
  <c r="I2601"/>
  <c r="I2600"/>
  <c r="I2599"/>
  <c r="I2598"/>
  <c r="I2597"/>
  <c r="I2596"/>
  <c r="I2595"/>
  <c r="I2594"/>
  <c r="I2593"/>
  <c r="I2592"/>
  <c r="I2591"/>
  <c r="I2590"/>
  <c r="I2589"/>
  <c r="I2588"/>
  <c r="I2587"/>
  <c r="I2586"/>
  <c r="I2585"/>
  <c r="I2584"/>
  <c r="I2583"/>
  <c r="I2582"/>
  <c r="I2581"/>
  <c r="I2580"/>
  <c r="I2579"/>
  <c r="I2578"/>
  <c r="I2577"/>
  <c r="I2576"/>
  <c r="I2575"/>
  <c r="I2574"/>
  <c r="I2573"/>
  <c r="I2572"/>
  <c r="I2571"/>
  <c r="I2570"/>
  <c r="I2569"/>
  <c r="I2568"/>
  <c r="I2567"/>
  <c r="I2566"/>
  <c r="I2565"/>
  <c r="I2564"/>
  <c r="I2563"/>
  <c r="I2562"/>
  <c r="I2561"/>
  <c r="I2560"/>
  <c r="I2559"/>
  <c r="I2558"/>
  <c r="I2557"/>
  <c r="I2556"/>
  <c r="I2555"/>
  <c r="I2554"/>
  <c r="I2553"/>
  <c r="I2552"/>
  <c r="I2551"/>
  <c r="I2550"/>
  <c r="I2549"/>
  <c r="I2548"/>
  <c r="I2547"/>
  <c r="I2546"/>
  <c r="I2545"/>
  <c r="I2544"/>
  <c r="I2543"/>
  <c r="I2542"/>
  <c r="I2541"/>
  <c r="I2540"/>
  <c r="I2539"/>
  <c r="I2538"/>
  <c r="I2537"/>
  <c r="I2536"/>
  <c r="I2535"/>
  <c r="I2534"/>
  <c r="I2533"/>
  <c r="I2532"/>
  <c r="I2531"/>
  <c r="I2530"/>
  <c r="I2529"/>
  <c r="I2528"/>
  <c r="I2527"/>
  <c r="I2526"/>
  <c r="I2525"/>
  <c r="I2524"/>
  <c r="I2523"/>
  <c r="I2522"/>
  <c r="I2521"/>
  <c r="I2520"/>
  <c r="I2519"/>
  <c r="I2518"/>
  <c r="I2517"/>
  <c r="I2516"/>
  <c r="I2515"/>
  <c r="I2514"/>
  <c r="I2513"/>
  <c r="I2512"/>
  <c r="I2511"/>
  <c r="I2510"/>
  <c r="I2509"/>
  <c r="I2508"/>
  <c r="I2507"/>
  <c r="I2506"/>
  <c r="I2505"/>
  <c r="I2504"/>
  <c r="I2503"/>
  <c r="I2502"/>
  <c r="I2501"/>
  <c r="I2500"/>
  <c r="I2499"/>
  <c r="I2498"/>
  <c r="I2497"/>
  <c r="I2496"/>
  <c r="I2495"/>
  <c r="I2494"/>
  <c r="I2493"/>
  <c r="I2492"/>
  <c r="I2491"/>
  <c r="I2490"/>
  <c r="I2489"/>
  <c r="I2488"/>
  <c r="I2487"/>
  <c r="I2486"/>
  <c r="I2485"/>
  <c r="I2484"/>
  <c r="I2483"/>
  <c r="I2482"/>
  <c r="I2481"/>
  <c r="I2480"/>
  <c r="I2479"/>
  <c r="I2478"/>
  <c r="I2477"/>
  <c r="I2476"/>
  <c r="I2475"/>
  <c r="I2474"/>
  <c r="I2473"/>
  <c r="I2472"/>
  <c r="I2471"/>
  <c r="I2470"/>
  <c r="I2469"/>
  <c r="I2468"/>
  <c r="I2467"/>
  <c r="I2466"/>
  <c r="I2465"/>
  <c r="I2464"/>
  <c r="I2463"/>
  <c r="I2462"/>
  <c r="I2461"/>
  <c r="I2460"/>
  <c r="I2459"/>
  <c r="I2458"/>
  <c r="I2457"/>
  <c r="I2456"/>
  <c r="I2455"/>
  <c r="I2454"/>
  <c r="I2453"/>
  <c r="I2452"/>
  <c r="I2451"/>
  <c r="I2450"/>
  <c r="I2449"/>
  <c r="I2448"/>
  <c r="I2447"/>
  <c r="I2446"/>
  <c r="I2445"/>
  <c r="I2444"/>
  <c r="I2443"/>
  <c r="I2442"/>
  <c r="I2441"/>
  <c r="I2440"/>
  <c r="I2439"/>
  <c r="I2438"/>
  <c r="I2437"/>
  <c r="I2436"/>
  <c r="I2435"/>
  <c r="I2434"/>
  <c r="I2433"/>
  <c r="I2432"/>
  <c r="I2431"/>
  <c r="I2430"/>
  <c r="I2429"/>
  <c r="I2428"/>
  <c r="I2427"/>
  <c r="I2426"/>
  <c r="I2425"/>
  <c r="I2424"/>
  <c r="I2423"/>
  <c r="I2422"/>
  <c r="I2421"/>
  <c r="I2420"/>
  <c r="I2419"/>
  <c r="I2418"/>
  <c r="I2417"/>
  <c r="I2416"/>
  <c r="I2415"/>
  <c r="I2414"/>
  <c r="I2413"/>
  <c r="I2412"/>
  <c r="I2411"/>
  <c r="I2410"/>
  <c r="I2409"/>
  <c r="I2408"/>
  <c r="I2407"/>
  <c r="I2406"/>
  <c r="I2405"/>
  <c r="I2404"/>
  <c r="I2403"/>
  <c r="I2402"/>
  <c r="I2401"/>
  <c r="I2400"/>
  <c r="I2399"/>
  <c r="I2398"/>
  <c r="I2397"/>
  <c r="I2396"/>
  <c r="I2395"/>
  <c r="I2394"/>
  <c r="I2393"/>
  <c r="I2392"/>
  <c r="I2391"/>
  <c r="I2390"/>
  <c r="I2389"/>
  <c r="I2388"/>
  <c r="I2387"/>
  <c r="I2386"/>
  <c r="I2385"/>
  <c r="I2384"/>
  <c r="I2383"/>
  <c r="I2382"/>
  <c r="I2381"/>
  <c r="I2380"/>
  <c r="I2379"/>
  <c r="I2378"/>
  <c r="I2377"/>
  <c r="I2376"/>
  <c r="I2375"/>
  <c r="I2374"/>
  <c r="I2373"/>
  <c r="I2372"/>
  <c r="I2371"/>
  <c r="I2370"/>
  <c r="I2369"/>
  <c r="I2368"/>
  <c r="I2367"/>
  <c r="I2366"/>
  <c r="I2365"/>
  <c r="I2364"/>
  <c r="I2363"/>
  <c r="I2362"/>
  <c r="I2361"/>
  <c r="I2360"/>
  <c r="I2359"/>
  <c r="I2358"/>
  <c r="I2357"/>
  <c r="I2356"/>
  <c r="I2355"/>
  <c r="I2354"/>
  <c r="I2353"/>
  <c r="I2352"/>
  <c r="I2351"/>
  <c r="I2350"/>
  <c r="I2349"/>
  <c r="I2348"/>
  <c r="I2347"/>
  <c r="I2346"/>
  <c r="I2345"/>
  <c r="I2344"/>
  <c r="I2343"/>
  <c r="I2342"/>
  <c r="I2341"/>
  <c r="I2340"/>
  <c r="I2339"/>
  <c r="I2338"/>
  <c r="I2337"/>
  <c r="I2336"/>
  <c r="I2335"/>
  <c r="I2334"/>
  <c r="I2333"/>
  <c r="I2332"/>
  <c r="I2331"/>
  <c r="I2330"/>
  <c r="I2329"/>
  <c r="I2328"/>
  <c r="I2327"/>
  <c r="I2326"/>
  <c r="I2325"/>
  <c r="I2324"/>
  <c r="I2323"/>
  <c r="I2322"/>
  <c r="I2321"/>
  <c r="I2320"/>
  <c r="I2319"/>
  <c r="I2318"/>
  <c r="I2317"/>
  <c r="I2316"/>
  <c r="I2315"/>
  <c r="I2314"/>
  <c r="I2313"/>
  <c r="I2312"/>
  <c r="I2311"/>
  <c r="I2310"/>
  <c r="I2309"/>
  <c r="I2308"/>
  <c r="I2307"/>
  <c r="I2306"/>
  <c r="I2305"/>
  <c r="I2304"/>
  <c r="I2303"/>
  <c r="I2302"/>
  <c r="I2301"/>
  <c r="I2300"/>
  <c r="I2299"/>
  <c r="I2298"/>
  <c r="I2297"/>
  <c r="I2296"/>
  <c r="I2295"/>
  <c r="I2294"/>
  <c r="I2293"/>
  <c r="I2292"/>
  <c r="I2291"/>
  <c r="I2290"/>
  <c r="I2289"/>
  <c r="I2288"/>
  <c r="I2287"/>
  <c r="I2286"/>
  <c r="I2285"/>
  <c r="I2284"/>
  <c r="I2283"/>
  <c r="I2282"/>
  <c r="I2281"/>
  <c r="I2280"/>
  <c r="I2279"/>
  <c r="I2278"/>
  <c r="I2277"/>
  <c r="I2276"/>
  <c r="I2275"/>
  <c r="I2274"/>
  <c r="I2273"/>
  <c r="I2272"/>
  <c r="I2271"/>
  <c r="I2270"/>
  <c r="I2269"/>
  <c r="I2268"/>
  <c r="I2267"/>
  <c r="I2266"/>
  <c r="I2265"/>
  <c r="I2264"/>
  <c r="I2263"/>
  <c r="I2262"/>
  <c r="I2261"/>
  <c r="I2260"/>
  <c r="I2259"/>
  <c r="I2258"/>
  <c r="I2257"/>
  <c r="I2256"/>
  <c r="I2255"/>
  <c r="I2254"/>
  <c r="I2253"/>
  <c r="I2252"/>
  <c r="I2251"/>
  <c r="I2250"/>
  <c r="I2249"/>
  <c r="I2248"/>
  <c r="I2247"/>
  <c r="I2246"/>
  <c r="I2245"/>
  <c r="I2244"/>
  <c r="I2243"/>
  <c r="I2242"/>
  <c r="I2241"/>
  <c r="I2240"/>
  <c r="I2239"/>
  <c r="I2238"/>
  <c r="I2237"/>
  <c r="I2236"/>
  <c r="I2235"/>
  <c r="I2234"/>
  <c r="I2233"/>
  <c r="I2232"/>
  <c r="I2231"/>
  <c r="I2230"/>
  <c r="I2229"/>
  <c r="I2228"/>
  <c r="I2227"/>
  <c r="I2226"/>
  <c r="I2225"/>
  <c r="I2224"/>
  <c r="I2223"/>
  <c r="I2222"/>
  <c r="I2221"/>
  <c r="I2220"/>
  <c r="I2219"/>
  <c r="I2218"/>
  <c r="I2217"/>
  <c r="I2216"/>
  <c r="I2215"/>
  <c r="I2214"/>
  <c r="I2213"/>
  <c r="I2212"/>
  <c r="I2211"/>
  <c r="I2210"/>
  <c r="I2209"/>
  <c r="I2208"/>
  <c r="I2207"/>
  <c r="I2206"/>
  <c r="I2205"/>
  <c r="I2204"/>
  <c r="I2203"/>
  <c r="I2202"/>
  <c r="I2201"/>
  <c r="I2200"/>
  <c r="I2199"/>
  <c r="I2198"/>
  <c r="I2197"/>
  <c r="I2196"/>
  <c r="I2195"/>
  <c r="I2194"/>
  <c r="I2193"/>
  <c r="I2192"/>
  <c r="I2191"/>
  <c r="I2190"/>
  <c r="I2189"/>
  <c r="I2188"/>
  <c r="I2187"/>
  <c r="I2186"/>
  <c r="I2185"/>
  <c r="I2184"/>
  <c r="I2183"/>
  <c r="I2182"/>
  <c r="I2181"/>
  <c r="I2180"/>
  <c r="I2179"/>
  <c r="I2178"/>
  <c r="I2177"/>
  <c r="I2176"/>
  <c r="I2175"/>
  <c r="I2174"/>
  <c r="I2173"/>
  <c r="I2172"/>
  <c r="I2171"/>
  <c r="I2170"/>
  <c r="I2169"/>
  <c r="I2168"/>
  <c r="I2167"/>
  <c r="I2166"/>
  <c r="I2165"/>
  <c r="I2164"/>
  <c r="I2163"/>
  <c r="I2162"/>
  <c r="I2161"/>
  <c r="I2160"/>
  <c r="I2159"/>
  <c r="I2158"/>
  <c r="I2157"/>
  <c r="I2156"/>
  <c r="I2155"/>
  <c r="I2154"/>
  <c r="I2153"/>
  <c r="I2152"/>
  <c r="I2151"/>
  <c r="I2150"/>
  <c r="I2149"/>
  <c r="I2148"/>
  <c r="I2147"/>
  <c r="I2146"/>
  <c r="I2145"/>
  <c r="I2144"/>
  <c r="I2143"/>
  <c r="I2142"/>
  <c r="I2141"/>
  <c r="I2140"/>
  <c r="I2139"/>
  <c r="I2138"/>
  <c r="I2137"/>
  <c r="I2136"/>
  <c r="I2135"/>
  <c r="I2134"/>
  <c r="I2133"/>
  <c r="I2132"/>
  <c r="I2131"/>
  <c r="I2130"/>
  <c r="I2129"/>
  <c r="I2128"/>
  <c r="I2127"/>
  <c r="I2126"/>
  <c r="I2125"/>
  <c r="I2124"/>
  <c r="I2123"/>
  <c r="I2122"/>
  <c r="I2121"/>
  <c r="I2120"/>
  <c r="I2119"/>
  <c r="I2118"/>
  <c r="I2117"/>
  <c r="I2116"/>
  <c r="I2115"/>
  <c r="I2114"/>
  <c r="I2113"/>
  <c r="I2112"/>
  <c r="I2111"/>
  <c r="I2110"/>
  <c r="I2109"/>
  <c r="I2108"/>
  <c r="I2107"/>
  <c r="I2106"/>
  <c r="I2105"/>
  <c r="I2104"/>
  <c r="I2103"/>
  <c r="I2102"/>
  <c r="I2101"/>
  <c r="I2100"/>
  <c r="I2099"/>
  <c r="I2098"/>
  <c r="I2097"/>
  <c r="I2096"/>
  <c r="I2095"/>
  <c r="I2094"/>
  <c r="I2093"/>
  <c r="I2092"/>
  <c r="I2091"/>
  <c r="I2090"/>
  <c r="I2089"/>
  <c r="I2088"/>
  <c r="I2087"/>
  <c r="I2086"/>
  <c r="I2085"/>
  <c r="I2084"/>
  <c r="I2083"/>
  <c r="I2082"/>
  <c r="I2081"/>
  <c r="I2080"/>
  <c r="I2079"/>
  <c r="I2078"/>
  <c r="I2077"/>
  <c r="I2076"/>
  <c r="I2075"/>
  <c r="I2074"/>
  <c r="I2073"/>
  <c r="I2072"/>
  <c r="I2071"/>
  <c r="I2070"/>
  <c r="I2069"/>
  <c r="I2068"/>
  <c r="I2067"/>
  <c r="I2066"/>
  <c r="I2065"/>
  <c r="I2064"/>
  <c r="I2063"/>
  <c r="I2062"/>
  <c r="I2061"/>
  <c r="I2060"/>
  <c r="I2059"/>
  <c r="I2058"/>
  <c r="I2057"/>
  <c r="I2056"/>
  <c r="I2055"/>
  <c r="I2054"/>
  <c r="I2053"/>
  <c r="I2052"/>
  <c r="I2051"/>
  <c r="I2050"/>
  <c r="I2049"/>
  <c r="I2048"/>
  <c r="I2047"/>
  <c r="I2046"/>
  <c r="I2045"/>
  <c r="I2044"/>
  <c r="I2043"/>
  <c r="I2042"/>
  <c r="I2041"/>
  <c r="I2040"/>
  <c r="I2039"/>
  <c r="I2038"/>
  <c r="I2037"/>
  <c r="I2036"/>
  <c r="I2035"/>
  <c r="I2034"/>
  <c r="I2033"/>
  <c r="I2032"/>
  <c r="I2031"/>
  <c r="I2030"/>
  <c r="I2029"/>
  <c r="I2028"/>
  <c r="I2027"/>
  <c r="I2026"/>
  <c r="I2025"/>
  <c r="I2024"/>
  <c r="I2023"/>
  <c r="I2022"/>
  <c r="I2021"/>
  <c r="I2020"/>
  <c r="I2019"/>
  <c r="I2018"/>
  <c r="I2017"/>
  <c r="I2016"/>
  <c r="I2015"/>
  <c r="I2014"/>
  <c r="I2013"/>
  <c r="I2012"/>
  <c r="I2011"/>
  <c r="I2010"/>
  <c r="I2009"/>
  <c r="I2008"/>
  <c r="I2007"/>
  <c r="I2006"/>
  <c r="I2005"/>
  <c r="I2004"/>
  <c r="I2003"/>
  <c r="I2002"/>
  <c r="I2001"/>
  <c r="I2000"/>
  <c r="I1999"/>
  <c r="I1998"/>
  <c r="I1997"/>
  <c r="I1996"/>
  <c r="I1995"/>
  <c r="I1994"/>
  <c r="I1993"/>
  <c r="I1992"/>
  <c r="I1991"/>
  <c r="I1990"/>
  <c r="I1989"/>
  <c r="I1988"/>
  <c r="I1987"/>
  <c r="I1986"/>
  <c r="I1985"/>
  <c r="I1984"/>
  <c r="I1983"/>
  <c r="I1982"/>
  <c r="I1981"/>
  <c r="I1980"/>
  <c r="I1979"/>
  <c r="I1978"/>
  <c r="I1977"/>
  <c r="I1976"/>
  <c r="I1975"/>
  <c r="I1974"/>
  <c r="I1973"/>
  <c r="I1972"/>
  <c r="I1971"/>
  <c r="I1970"/>
  <c r="I1969"/>
  <c r="I1968"/>
  <c r="I1967"/>
  <c r="I1966"/>
  <c r="I1965"/>
  <c r="I1964"/>
  <c r="I1963"/>
  <c r="I1962"/>
  <c r="I1961"/>
  <c r="I1960"/>
  <c r="I1959"/>
  <c r="I1958"/>
  <c r="I1957"/>
  <c r="I1956"/>
  <c r="I1955"/>
  <c r="I1954"/>
  <c r="I1953"/>
  <c r="I1952"/>
  <c r="I1951"/>
  <c r="I1950"/>
  <c r="I1949"/>
  <c r="I1948"/>
  <c r="I1947"/>
  <c r="I1946"/>
  <c r="I1945"/>
  <c r="I1944"/>
  <c r="I1943"/>
  <c r="I1942"/>
  <c r="I1941"/>
  <c r="I1940"/>
  <c r="I1939"/>
  <c r="I1938"/>
  <c r="I1937"/>
  <c r="I1936"/>
  <c r="I1935"/>
  <c r="I1934"/>
  <c r="I1933"/>
  <c r="I1932"/>
  <c r="I1931"/>
  <c r="I1930"/>
  <c r="I1929"/>
  <c r="I1928"/>
  <c r="I1927"/>
  <c r="I1926"/>
  <c r="I1925"/>
  <c r="I1924"/>
  <c r="I1923"/>
  <c r="I1922"/>
  <c r="I1921"/>
  <c r="I1920"/>
  <c r="I1919"/>
  <c r="I1918"/>
  <c r="I1917"/>
  <c r="I1916"/>
  <c r="I1915"/>
  <c r="I1914"/>
  <c r="I1913"/>
  <c r="I1912"/>
  <c r="I1911"/>
  <c r="I1910"/>
  <c r="I1909"/>
  <c r="I1908"/>
  <c r="I1907"/>
  <c r="I1906"/>
  <c r="I1905"/>
  <c r="I1904"/>
  <c r="I1903"/>
  <c r="I1902"/>
  <c r="I1901"/>
  <c r="I1900"/>
  <c r="I1899"/>
  <c r="I1898"/>
  <c r="I1897"/>
  <c r="I1896"/>
  <c r="I1895"/>
  <c r="I1894"/>
  <c r="I1893"/>
  <c r="I1892"/>
  <c r="I1891"/>
  <c r="I1890"/>
  <c r="I1889"/>
  <c r="I1888"/>
  <c r="I1887"/>
  <c r="I1886"/>
  <c r="I1885"/>
  <c r="I1884"/>
  <c r="I1883"/>
  <c r="I1882"/>
  <c r="I1881"/>
  <c r="I1880"/>
  <c r="I1879"/>
  <c r="I1878"/>
  <c r="I1877"/>
  <c r="I1876"/>
  <c r="I1875"/>
  <c r="I1874"/>
  <c r="I1873"/>
  <c r="I1872"/>
  <c r="I1871"/>
  <c r="I1870"/>
  <c r="I1869"/>
  <c r="I1868"/>
  <c r="I1867"/>
  <c r="I1866"/>
  <c r="I1865"/>
  <c r="I1864"/>
  <c r="I1863"/>
  <c r="I1862"/>
  <c r="I1861"/>
  <c r="I1860"/>
  <c r="I1859"/>
  <c r="I1858"/>
  <c r="I1857"/>
  <c r="I1856"/>
  <c r="I1855"/>
  <c r="I1854"/>
  <c r="I1853"/>
  <c r="I1852"/>
  <c r="I1851"/>
  <c r="I1850"/>
  <c r="I1849"/>
  <c r="I1848"/>
  <c r="I1847"/>
  <c r="I1846"/>
  <c r="I1845"/>
  <c r="I1844"/>
  <c r="I1843"/>
  <c r="I1842"/>
  <c r="I1841"/>
  <c r="I1840"/>
  <c r="I1839"/>
  <c r="I1838"/>
  <c r="I1837"/>
  <c r="I1836"/>
  <c r="I1835"/>
  <c r="I1834"/>
  <c r="I1833"/>
  <c r="I1832"/>
  <c r="I1831"/>
  <c r="I1830"/>
  <c r="I1829"/>
  <c r="I1828"/>
  <c r="I1827"/>
  <c r="I1826"/>
  <c r="I1825"/>
  <c r="I1824"/>
  <c r="I1823"/>
  <c r="I1822"/>
  <c r="I1821"/>
  <c r="I1820"/>
  <c r="I1819"/>
  <c r="I1818"/>
  <c r="I1817"/>
  <c r="I1816"/>
  <c r="I1815"/>
  <c r="I1814"/>
  <c r="I1813"/>
  <c r="I1812"/>
  <c r="I1811"/>
  <c r="I1810"/>
  <c r="I1809"/>
  <c r="I1808"/>
  <c r="I1807"/>
  <c r="I1806"/>
  <c r="I1805"/>
  <c r="I1804"/>
  <c r="I1803"/>
  <c r="I1802"/>
  <c r="I1801"/>
  <c r="I1800"/>
  <c r="I1799"/>
  <c r="I1798"/>
  <c r="I1797"/>
  <c r="I1796"/>
  <c r="I1795"/>
  <c r="I1794"/>
  <c r="I1793"/>
  <c r="I1792"/>
  <c r="I1791"/>
  <c r="I1790"/>
  <c r="I1789"/>
  <c r="I1788"/>
  <c r="I1787"/>
  <c r="I1786"/>
  <c r="I1785"/>
  <c r="I1784"/>
  <c r="I1783"/>
  <c r="I1782"/>
  <c r="I1781"/>
  <c r="I1780"/>
  <c r="I1779"/>
  <c r="I1778"/>
  <c r="I1777"/>
  <c r="I1776"/>
  <c r="I1775"/>
  <c r="I1774"/>
  <c r="I1773"/>
  <c r="I1772"/>
  <c r="I1771"/>
  <c r="I1770"/>
  <c r="I1769"/>
  <c r="I1768"/>
  <c r="I1767"/>
  <c r="I1766"/>
  <c r="I1765"/>
  <c r="I1764"/>
  <c r="I1763"/>
  <c r="I1762"/>
  <c r="I1761"/>
  <c r="I1760"/>
  <c r="I1759"/>
  <c r="I1758"/>
  <c r="I1757"/>
  <c r="I1756"/>
  <c r="I1755"/>
  <c r="I1754"/>
  <c r="I1753"/>
  <c r="I1752"/>
  <c r="I1751"/>
  <c r="I1750"/>
  <c r="I1749"/>
  <c r="I1748"/>
  <c r="I1747"/>
  <c r="I1746"/>
  <c r="I1745"/>
  <c r="I1744"/>
  <c r="I1743"/>
  <c r="I1742"/>
  <c r="I1741"/>
  <c r="I1740"/>
  <c r="I1739"/>
  <c r="I1738"/>
  <c r="I1737"/>
  <c r="I1736"/>
  <c r="I1735"/>
  <c r="I1734"/>
  <c r="I1733"/>
  <c r="I1732"/>
  <c r="I1731"/>
  <c r="I1730"/>
  <c r="I1729"/>
  <c r="I1728"/>
  <c r="I1727"/>
  <c r="I1726"/>
  <c r="I1725"/>
  <c r="I1724"/>
  <c r="I1723"/>
  <c r="I1722"/>
  <c r="I1721"/>
  <c r="I1720"/>
  <c r="I1719"/>
  <c r="I1718"/>
  <c r="I1717"/>
  <c r="I1716"/>
  <c r="I1715"/>
  <c r="I1714"/>
  <c r="I1713"/>
  <c r="I1712"/>
  <c r="I1711"/>
  <c r="I1710"/>
  <c r="I1709"/>
  <c r="I1708"/>
  <c r="I1707"/>
  <c r="I1706"/>
  <c r="I1705"/>
  <c r="I1704"/>
  <c r="I1703"/>
  <c r="I1702"/>
  <c r="I1701"/>
  <c r="I1700"/>
  <c r="I1699"/>
  <c r="I1698"/>
  <c r="I1697"/>
  <c r="I1696"/>
  <c r="I1695"/>
  <c r="I1694"/>
  <c r="I1693"/>
  <c r="I1692"/>
  <c r="I1691"/>
  <c r="I1690"/>
  <c r="I1689"/>
  <c r="I1688"/>
  <c r="I1687"/>
  <c r="I1686"/>
  <c r="I1685"/>
  <c r="I1684"/>
  <c r="I1683"/>
  <c r="I1682"/>
  <c r="I1681"/>
  <c r="I1680"/>
  <c r="I1679"/>
  <c r="I1678"/>
  <c r="I1677"/>
  <c r="I1676"/>
  <c r="I1675"/>
  <c r="I1674"/>
  <c r="I1673"/>
  <c r="I1672"/>
  <c r="I1671"/>
  <c r="I1670"/>
  <c r="I1669"/>
  <c r="I1668"/>
  <c r="I1667"/>
  <c r="I1666"/>
  <c r="I1665"/>
  <c r="I1664"/>
  <c r="I1663"/>
  <c r="I1662"/>
  <c r="I1661"/>
  <c r="I1660"/>
  <c r="I1659"/>
  <c r="I1658"/>
  <c r="I1657"/>
  <c r="I1656"/>
  <c r="I1655"/>
  <c r="I1654"/>
  <c r="I1653"/>
  <c r="I1652"/>
  <c r="I1651"/>
  <c r="I1650"/>
  <c r="I1649"/>
  <c r="I1648"/>
  <c r="I1647"/>
  <c r="I1646"/>
  <c r="I1645"/>
  <c r="I1644"/>
  <c r="I1643"/>
  <c r="I1642"/>
  <c r="I1641"/>
  <c r="I1640"/>
  <c r="I1639"/>
  <c r="I1638"/>
  <c r="I1637"/>
  <c r="I1636"/>
  <c r="I1635"/>
  <c r="I1634"/>
  <c r="I1633"/>
  <c r="I1632"/>
  <c r="I1631"/>
  <c r="I1630"/>
  <c r="I1629"/>
  <c r="I1628"/>
  <c r="I1627"/>
  <c r="I1626"/>
  <c r="I1625"/>
  <c r="I1624"/>
  <c r="I1623"/>
  <c r="I1622"/>
  <c r="I1621"/>
  <c r="I1620"/>
  <c r="I1619"/>
  <c r="I1618"/>
  <c r="I1617"/>
  <c r="I1616"/>
  <c r="I1615"/>
  <c r="I1614"/>
  <c r="I1613"/>
  <c r="I1612"/>
  <c r="I1611"/>
  <c r="I1610"/>
  <c r="I1609"/>
  <c r="I1608"/>
  <c r="I1607"/>
  <c r="I1606"/>
  <c r="I1605"/>
  <c r="I1604"/>
  <c r="I1603"/>
  <c r="I1602"/>
  <c r="I1601"/>
  <c r="I1600"/>
  <c r="I1599"/>
  <c r="I1598"/>
  <c r="I1597"/>
  <c r="I1596"/>
  <c r="I1595"/>
  <c r="I1594"/>
  <c r="I1593"/>
  <c r="I1592"/>
  <c r="I1591"/>
  <c r="I1590"/>
  <c r="I1589"/>
  <c r="I1588"/>
  <c r="I1587"/>
  <c r="I1586"/>
  <c r="I1585"/>
  <c r="I1584"/>
  <c r="I1583"/>
  <c r="I1582"/>
  <c r="I1581"/>
  <c r="I1580"/>
  <c r="I1579"/>
  <c r="I1578"/>
  <c r="I1577"/>
  <c r="I1576"/>
  <c r="I1575"/>
  <c r="I1574"/>
  <c r="I1573"/>
  <c r="I1572"/>
  <c r="I1571"/>
  <c r="I1570"/>
  <c r="I1569"/>
  <c r="I1568"/>
  <c r="I1567"/>
  <c r="I1566"/>
  <c r="I1565"/>
  <c r="I1564"/>
  <c r="I1563"/>
  <c r="I1562"/>
  <c r="I1561"/>
  <c r="I1560"/>
  <c r="I1559"/>
  <c r="I1558"/>
  <c r="I1557"/>
  <c r="I1556"/>
  <c r="I1555"/>
  <c r="I1554"/>
  <c r="I1553"/>
  <c r="I1552"/>
  <c r="I1551"/>
  <c r="I1550"/>
  <c r="I1549"/>
  <c r="I1548"/>
  <c r="I1547"/>
  <c r="I1546"/>
  <c r="I1545"/>
  <c r="I1544"/>
  <c r="I1543"/>
  <c r="I1542"/>
  <c r="I1541"/>
  <c r="I1540"/>
  <c r="I1539"/>
  <c r="I1538"/>
  <c r="I1537"/>
  <c r="I1536"/>
  <c r="I1535"/>
  <c r="I1534"/>
  <c r="I1533"/>
  <c r="I1532"/>
  <c r="I1531"/>
  <c r="I1530"/>
  <c r="I1529"/>
  <c r="I1528"/>
  <c r="I1527"/>
  <c r="I1526"/>
  <c r="I1525"/>
  <c r="I1524"/>
  <c r="I1523"/>
  <c r="I1522"/>
  <c r="I1521"/>
  <c r="I1520"/>
  <c r="I1519"/>
  <c r="I1518"/>
  <c r="I1517"/>
  <c r="I1516"/>
  <c r="I1515"/>
  <c r="I1514"/>
  <c r="I1513"/>
  <c r="I1512"/>
  <c r="I1511"/>
  <c r="I1510"/>
  <c r="I1509"/>
  <c r="I1508"/>
  <c r="I1507"/>
  <c r="I1506"/>
  <c r="I1505"/>
  <c r="I1504"/>
  <c r="I1503"/>
  <c r="I1502"/>
  <c r="I1501"/>
  <c r="I1500"/>
  <c r="I1499"/>
  <c r="I1498"/>
  <c r="I1497"/>
  <c r="I1496"/>
  <c r="I1495"/>
  <c r="I1494"/>
  <c r="I1493"/>
  <c r="I1492"/>
  <c r="I1491"/>
  <c r="I1490"/>
  <c r="I1489"/>
  <c r="I1488"/>
  <c r="I1487"/>
  <c r="I1486"/>
  <c r="I1485"/>
  <c r="I1484"/>
  <c r="I1483"/>
  <c r="I1482"/>
  <c r="I1481"/>
  <c r="I1480"/>
  <c r="I1479"/>
  <c r="I1478"/>
  <c r="I1477"/>
  <c r="I1476"/>
  <c r="I1475"/>
  <c r="I1474"/>
  <c r="I1473"/>
  <c r="I1472"/>
  <c r="I1471"/>
  <c r="I1470"/>
  <c r="I1469"/>
  <c r="I1468"/>
  <c r="I1467"/>
  <c r="I1466"/>
  <c r="I1465"/>
  <c r="I1464"/>
  <c r="I1463"/>
  <c r="I1462"/>
  <c r="I1461"/>
  <c r="I1460"/>
  <c r="I1459"/>
  <c r="I1458"/>
  <c r="I1457"/>
  <c r="I1456"/>
  <c r="I1455"/>
  <c r="I1454"/>
  <c r="I1453"/>
  <c r="I1452"/>
  <c r="I1451"/>
  <c r="I1450"/>
  <c r="I1449"/>
  <c r="I1448"/>
  <c r="I1447"/>
  <c r="I1446"/>
  <c r="I1445"/>
  <c r="I1444"/>
  <c r="I1443"/>
  <c r="I1442"/>
  <c r="I1441"/>
  <c r="I1440"/>
  <c r="I1439"/>
  <c r="I1438"/>
  <c r="I1437"/>
  <c r="I1436"/>
  <c r="I1435"/>
  <c r="I1434"/>
  <c r="I1433"/>
  <c r="I1432"/>
  <c r="I1431"/>
  <c r="I1430"/>
  <c r="I1429"/>
  <c r="I1428"/>
  <c r="I1427"/>
  <c r="I1426"/>
  <c r="I1425"/>
  <c r="I1424"/>
  <c r="I1423"/>
  <c r="I1422"/>
  <c r="I1421"/>
  <c r="I1420"/>
  <c r="I1419"/>
  <c r="I1418"/>
  <c r="I1417"/>
  <c r="I1416"/>
  <c r="I1415"/>
  <c r="I1414"/>
  <c r="I1413"/>
  <c r="I1412"/>
  <c r="I1411"/>
  <c r="I1410"/>
  <c r="I1409"/>
  <c r="I1408"/>
  <c r="I1407"/>
  <c r="I1406"/>
  <c r="I1405"/>
  <c r="I1404"/>
  <c r="I1403"/>
  <c r="I1402"/>
  <c r="I1401"/>
  <c r="I1400"/>
  <c r="I1399"/>
  <c r="I1398"/>
  <c r="I1397"/>
  <c r="I1396"/>
  <c r="I1395"/>
  <c r="I1394"/>
  <c r="I1393"/>
  <c r="I1392"/>
  <c r="I1391"/>
  <c r="I1390"/>
  <c r="I1389"/>
  <c r="I1388"/>
  <c r="I1387"/>
  <c r="I1386"/>
  <c r="I1385"/>
  <c r="I1384"/>
  <c r="I1383"/>
  <c r="I1382"/>
  <c r="I1381"/>
  <c r="I1380"/>
  <c r="I1379"/>
  <c r="I1378"/>
  <c r="I1377"/>
  <c r="I1376"/>
  <c r="I1375"/>
  <c r="I1374"/>
  <c r="I1373"/>
  <c r="I1372"/>
  <c r="I1371"/>
  <c r="I1370"/>
  <c r="I1369"/>
  <c r="I1368"/>
  <c r="I1367"/>
  <c r="I1366"/>
  <c r="I1365"/>
  <c r="I1364"/>
  <c r="I1363"/>
  <c r="I1362"/>
  <c r="I1361"/>
  <c r="I1360"/>
  <c r="I1359"/>
  <c r="I1358"/>
  <c r="I1357"/>
  <c r="I1356"/>
  <c r="I1355"/>
  <c r="I1354"/>
  <c r="I1353"/>
  <c r="I1352"/>
  <c r="I1351"/>
  <c r="I1350"/>
  <c r="I1349"/>
  <c r="I1348"/>
  <c r="I1347"/>
  <c r="I1346"/>
  <c r="I1345"/>
  <c r="I1344"/>
  <c r="I1343"/>
  <c r="I1342"/>
  <c r="I1341"/>
  <c r="I1340"/>
  <c r="I1339"/>
  <c r="I1338"/>
  <c r="I1337"/>
  <c r="I1336"/>
  <c r="I1335"/>
  <c r="I1334"/>
  <c r="I1333"/>
  <c r="I1332"/>
  <c r="I1331"/>
  <c r="I1330"/>
  <c r="I1329"/>
  <c r="I1328"/>
  <c r="I1327"/>
  <c r="I1326"/>
  <c r="I1325"/>
  <c r="I1324"/>
  <c r="I1323"/>
  <c r="I1322"/>
  <c r="I1321"/>
  <c r="I1320"/>
  <c r="I1319"/>
  <c r="I1318"/>
  <c r="I1317"/>
  <c r="I1316"/>
  <c r="I1315"/>
  <c r="I1314"/>
  <c r="I1313"/>
  <c r="I1312"/>
  <c r="I1311"/>
  <c r="I1310"/>
  <c r="I1309"/>
  <c r="I1308"/>
  <c r="I1307"/>
  <c r="I1306"/>
  <c r="I1305"/>
  <c r="I1304"/>
  <c r="I1303"/>
  <c r="I1302"/>
  <c r="I1301"/>
  <c r="I1300"/>
  <c r="I1299"/>
  <c r="I1298"/>
  <c r="I1297"/>
  <c r="I1296"/>
  <c r="I1295"/>
  <c r="I1294"/>
  <c r="I1293"/>
  <c r="I1292"/>
  <c r="I1291"/>
  <c r="I1290"/>
  <c r="I1289"/>
  <c r="I1288"/>
  <c r="I1287"/>
  <c r="I1286"/>
  <c r="I1285"/>
  <c r="I1284"/>
  <c r="I1283"/>
  <c r="I1282"/>
  <c r="I1281"/>
  <c r="I1280"/>
  <c r="I1279"/>
  <c r="I1278"/>
  <c r="I1277"/>
  <c r="I1276"/>
  <c r="I1275"/>
  <c r="I1274"/>
  <c r="I1273"/>
  <c r="I1272"/>
  <c r="I1271"/>
  <c r="I1270"/>
  <c r="I1269"/>
  <c r="I1268"/>
  <c r="I1267"/>
  <c r="I1266"/>
  <c r="I1265"/>
  <c r="I1264"/>
  <c r="I1263"/>
  <c r="I1262"/>
  <c r="I1261"/>
  <c r="I1260"/>
  <c r="I1259"/>
  <c r="I1258"/>
  <c r="I1257"/>
  <c r="I1256"/>
  <c r="I1255"/>
  <c r="I1254"/>
  <c r="I1253"/>
  <c r="I1252"/>
  <c r="I1251"/>
  <c r="I1250"/>
  <c r="I1249"/>
  <c r="I1248"/>
  <c r="I1247"/>
  <c r="I1246"/>
  <c r="I1245"/>
  <c r="I1244"/>
  <c r="I1243"/>
  <c r="I1242"/>
  <c r="I1241"/>
  <c r="I1240"/>
  <c r="I1239"/>
  <c r="I1238"/>
  <c r="I1237"/>
  <c r="I1236"/>
  <c r="I1235"/>
  <c r="I1234"/>
  <c r="I1233"/>
  <c r="I1232"/>
  <c r="I1231"/>
  <c r="I1230"/>
  <c r="I1229"/>
  <c r="I1228"/>
  <c r="I1227"/>
  <c r="I1226"/>
  <c r="I1225"/>
  <c r="I1224"/>
  <c r="I1223"/>
  <c r="I1222"/>
  <c r="I1221"/>
  <c r="I1220"/>
  <c r="I1219"/>
  <c r="I1218"/>
  <c r="I1217"/>
  <c r="I1216"/>
  <c r="I1215"/>
  <c r="I1214"/>
  <c r="I1213"/>
  <c r="I1212"/>
  <c r="I1211"/>
  <c r="I1210"/>
  <c r="I1209"/>
  <c r="I1208"/>
  <c r="I1207"/>
  <c r="I1206"/>
  <c r="I1205"/>
  <c r="I1204"/>
  <c r="I1203"/>
  <c r="I1202"/>
  <c r="I1201"/>
  <c r="I1200"/>
  <c r="I1199"/>
  <c r="I1198"/>
  <c r="I1197"/>
  <c r="I1196"/>
  <c r="I1195"/>
  <c r="I1194"/>
  <c r="I1193"/>
  <c r="I1192"/>
  <c r="I1191"/>
  <c r="I1190"/>
  <c r="I1189"/>
  <c r="I1188"/>
  <c r="I1187"/>
  <c r="I1186"/>
  <c r="I1185"/>
  <c r="I1184"/>
  <c r="I1183"/>
  <c r="I1182"/>
  <c r="I1181"/>
  <c r="I1180"/>
  <c r="I1179"/>
  <c r="I1178"/>
  <c r="I1177"/>
  <c r="I1176"/>
  <c r="I1175"/>
  <c r="I1174"/>
  <c r="I1173"/>
  <c r="I1172"/>
  <c r="I1171"/>
  <c r="I1170"/>
  <c r="I1169"/>
  <c r="I1168"/>
  <c r="I1167"/>
  <c r="I1166"/>
  <c r="I1165"/>
  <c r="I1164"/>
  <c r="I1163"/>
  <c r="I1162"/>
  <c r="I1161"/>
  <c r="I1160"/>
  <c r="I1159"/>
  <c r="I1158"/>
  <c r="I1157"/>
  <c r="I1156"/>
  <c r="I1155"/>
  <c r="I1154"/>
  <c r="I1153"/>
  <c r="I1152"/>
  <c r="I1151"/>
  <c r="I1150"/>
  <c r="I1149"/>
  <c r="I1148"/>
  <c r="I1147"/>
  <c r="I1146"/>
  <c r="I1145"/>
  <c r="I1144"/>
  <c r="I1143"/>
  <c r="I1142"/>
  <c r="I1141"/>
  <c r="I1140"/>
  <c r="I1139"/>
  <c r="I1138"/>
  <c r="I1137"/>
  <c r="I1136"/>
  <c r="I1135"/>
  <c r="I1134"/>
  <c r="I1133"/>
  <c r="I1132"/>
  <c r="I1131"/>
  <c r="I1130"/>
  <c r="I1129"/>
  <c r="I1128"/>
  <c r="I1127"/>
  <c r="I1126"/>
  <c r="I1125"/>
  <c r="I1124"/>
  <c r="I1123"/>
  <c r="I1122"/>
  <c r="I1121"/>
  <c r="I1120"/>
  <c r="I1119"/>
  <c r="I1118"/>
  <c r="I1117"/>
  <c r="I1116"/>
  <c r="I1115"/>
  <c r="I1114"/>
  <c r="I1113"/>
  <c r="I1112"/>
  <c r="I1111"/>
  <c r="I1110"/>
  <c r="I1109"/>
  <c r="I1108"/>
  <c r="I1107"/>
  <c r="I1106"/>
  <c r="I1105"/>
  <c r="I1104"/>
  <c r="I1103"/>
  <c r="I1102"/>
  <c r="I1101"/>
  <c r="I1100"/>
  <c r="I1099"/>
  <c r="I1098"/>
  <c r="I1097"/>
  <c r="I1096"/>
  <c r="I1095"/>
  <c r="I1094"/>
  <c r="I1093"/>
  <c r="I1092"/>
  <c r="I1091"/>
  <c r="I1090"/>
  <c r="I1089"/>
  <c r="I1088"/>
  <c r="I1087"/>
  <c r="I1086"/>
  <c r="I1085"/>
  <c r="I1084"/>
  <c r="I1083"/>
  <c r="I1082"/>
  <c r="I1081"/>
  <c r="I1080"/>
  <c r="I1079"/>
  <c r="I1078"/>
  <c r="I1077"/>
  <c r="I1076"/>
  <c r="I1075"/>
  <c r="I1074"/>
  <c r="I1073"/>
  <c r="I1072"/>
  <c r="I1071"/>
  <c r="I1070"/>
  <c r="I1069"/>
  <c r="I1068"/>
  <c r="I1067"/>
  <c r="I1066"/>
  <c r="I1065"/>
  <c r="I1064"/>
  <c r="I1063"/>
  <c r="I1062"/>
  <c r="I1061"/>
  <c r="I1060"/>
  <c r="I1059"/>
  <c r="I1058"/>
  <c r="I1057"/>
  <c r="I1056"/>
  <c r="I1055"/>
  <c r="I1054"/>
  <c r="I1053"/>
  <c r="I1052"/>
  <c r="I1051"/>
  <c r="I1050"/>
  <c r="I1049"/>
  <c r="I1048"/>
  <c r="I1047"/>
  <c r="I1046"/>
  <c r="I1045"/>
  <c r="I1044"/>
  <c r="I1043"/>
  <c r="I1042"/>
  <c r="I1041"/>
  <c r="I1040"/>
  <c r="I1039"/>
  <c r="I1038"/>
  <c r="I1037"/>
  <c r="I1036"/>
  <c r="I1035"/>
  <c r="I1034"/>
  <c r="I1033"/>
  <c r="I1032"/>
  <c r="I1031"/>
  <c r="I1030"/>
  <c r="I1029"/>
  <c r="I1028"/>
  <c r="I1027"/>
  <c r="I1026"/>
  <c r="I1025"/>
  <c r="I1024"/>
  <c r="I1023"/>
  <c r="I1022"/>
  <c r="I1021"/>
  <c r="I1020"/>
  <c r="I1019"/>
  <c r="I1018"/>
  <c r="I1017"/>
  <c r="I1016"/>
  <c r="I1015"/>
  <c r="I1014"/>
  <c r="I1013"/>
  <c r="I1012"/>
  <c r="I1011"/>
  <c r="I1010"/>
  <c r="I1009"/>
  <c r="I1008"/>
  <c r="I1007"/>
  <c r="I1006"/>
  <c r="I1005"/>
  <c r="I1004"/>
  <c r="I1003"/>
  <c r="I1002"/>
  <c r="I1001"/>
  <c r="I1000"/>
  <c r="I999"/>
  <c r="I998"/>
  <c r="I997"/>
  <c r="I996"/>
  <c r="I995"/>
  <c r="I994"/>
  <c r="I993"/>
  <c r="I992"/>
  <c r="I991"/>
  <c r="I990"/>
  <c r="I989"/>
  <c r="I988"/>
  <c r="I987"/>
  <c r="I986"/>
  <c r="I985"/>
  <c r="I984"/>
  <c r="I983"/>
  <c r="I982"/>
  <c r="I981"/>
  <c r="I980"/>
  <c r="I979"/>
  <c r="I978"/>
  <c r="I977"/>
  <c r="I976"/>
  <c r="I975"/>
  <c r="I974"/>
  <c r="I973"/>
  <c r="I972"/>
  <c r="I971"/>
  <c r="I970"/>
  <c r="I969"/>
  <c r="I968"/>
  <c r="I967"/>
  <c r="I966"/>
  <c r="I965"/>
  <c r="I964"/>
  <c r="I963"/>
  <c r="I962"/>
  <c r="I961"/>
  <c r="I960"/>
  <c r="I959"/>
  <c r="I958"/>
  <c r="I957"/>
  <c r="I956"/>
  <c r="I955"/>
  <c r="I954"/>
  <c r="I953"/>
  <c r="I952"/>
  <c r="I951"/>
  <c r="I950"/>
  <c r="I949"/>
  <c r="I948"/>
  <c r="I947"/>
  <c r="I946"/>
  <c r="I945"/>
  <c r="I944"/>
  <c r="I943"/>
  <c r="I942"/>
  <c r="I941"/>
  <c r="I940"/>
  <c r="I939"/>
  <c r="I938"/>
  <c r="I937"/>
  <c r="I936"/>
  <c r="I935"/>
  <c r="I934"/>
  <c r="I933"/>
  <c r="I932"/>
  <c r="I931"/>
  <c r="I930"/>
  <c r="I929"/>
  <c r="I928"/>
  <c r="I927"/>
  <c r="I926"/>
  <c r="I925"/>
  <c r="I924"/>
  <c r="I923"/>
  <c r="I922"/>
  <c r="I921"/>
  <c r="I920"/>
  <c r="I919"/>
  <c r="I918"/>
  <c r="I917"/>
  <c r="I916"/>
  <c r="I915"/>
  <c r="I914"/>
  <c r="I913"/>
  <c r="I912"/>
  <c r="I911"/>
  <c r="I910"/>
  <c r="I909"/>
  <c r="I908"/>
  <c r="I907"/>
  <c r="I906"/>
  <c r="I905"/>
  <c r="I904"/>
  <c r="I903"/>
  <c r="I902"/>
  <c r="I901"/>
  <c r="I900"/>
  <c r="I899"/>
  <c r="I898"/>
  <c r="I897"/>
  <c r="I896"/>
  <c r="I895"/>
  <c r="I894"/>
  <c r="I893"/>
  <c r="I892"/>
  <c r="I891"/>
  <c r="I890"/>
  <c r="I889"/>
  <c r="I888"/>
  <c r="I887"/>
  <c r="I886"/>
  <c r="I885"/>
  <c r="I884"/>
  <c r="I883"/>
  <c r="I882"/>
  <c r="I881"/>
  <c r="I880"/>
  <c r="I879"/>
  <c r="I878"/>
  <c r="I877"/>
  <c r="I876"/>
  <c r="I875"/>
  <c r="I874"/>
  <c r="I873"/>
  <c r="I872"/>
  <c r="I871"/>
  <c r="I870"/>
  <c r="I869"/>
  <c r="I868"/>
  <c r="I867"/>
  <c r="I866"/>
  <c r="I865"/>
  <c r="I864"/>
  <c r="I863"/>
  <c r="I862"/>
  <c r="I861"/>
  <c r="I860"/>
  <c r="I859"/>
  <c r="I858"/>
  <c r="I857"/>
  <c r="I856"/>
  <c r="I855"/>
  <c r="I854"/>
  <c r="I853"/>
  <c r="I852"/>
  <c r="I851"/>
  <c r="I850"/>
  <c r="I849"/>
  <c r="I848"/>
  <c r="I847"/>
  <c r="I846"/>
  <c r="I845"/>
  <c r="I844"/>
  <c r="I843"/>
  <c r="I842"/>
  <c r="I841"/>
  <c r="I840"/>
  <c r="I839"/>
  <c r="I838"/>
  <c r="I837"/>
  <c r="I836"/>
  <c r="I835"/>
  <c r="I834"/>
  <c r="I833"/>
  <c r="I832"/>
  <c r="I831"/>
  <c r="I830"/>
  <c r="I829"/>
  <c r="I828"/>
  <c r="I827"/>
  <c r="I826"/>
  <c r="I825"/>
  <c r="I824"/>
  <c r="I823"/>
  <c r="I822"/>
  <c r="I821"/>
  <c r="I820"/>
  <c r="I819"/>
  <c r="I818"/>
  <c r="I817"/>
  <c r="I816"/>
  <c r="I815"/>
  <c r="I814"/>
  <c r="I813"/>
  <c r="I812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2"/>
  <c r="I791"/>
  <c r="I790"/>
  <c r="I789"/>
  <c r="I788"/>
  <c r="I787"/>
  <c r="I786"/>
  <c r="I785"/>
  <c r="I784"/>
  <c r="I783"/>
  <c r="I782"/>
  <c r="I781"/>
  <c r="I780"/>
  <c r="I779"/>
  <c r="I778"/>
  <c r="I777"/>
  <c r="I776"/>
  <c r="I775"/>
  <c r="I774"/>
  <c r="I773"/>
  <c r="I772"/>
  <c r="I771"/>
  <c r="I770"/>
  <c r="I769"/>
  <c r="I768"/>
  <c r="I767"/>
  <c r="I766"/>
  <c r="I765"/>
  <c r="I764"/>
  <c r="I763"/>
  <c r="I762"/>
  <c r="I761"/>
  <c r="I760"/>
  <c r="I759"/>
  <c r="I758"/>
  <c r="I757"/>
  <c r="I756"/>
  <c r="I755"/>
  <c r="I754"/>
  <c r="I753"/>
  <c r="I752"/>
  <c r="I751"/>
  <c r="I750"/>
  <c r="I749"/>
  <c r="I748"/>
  <c r="I747"/>
  <c r="I746"/>
  <c r="I745"/>
  <c r="I744"/>
  <c r="I743"/>
  <c r="I742"/>
  <c r="I741"/>
  <c r="I740"/>
  <c r="I739"/>
  <c r="I738"/>
  <c r="I737"/>
  <c r="I736"/>
  <c r="I735"/>
  <c r="I734"/>
  <c r="I733"/>
  <c r="I732"/>
  <c r="I731"/>
  <c r="I730"/>
  <c r="I729"/>
  <c r="I728"/>
  <c r="I727"/>
  <c r="I726"/>
  <c r="I725"/>
  <c r="I724"/>
  <c r="I723"/>
  <c r="I722"/>
  <c r="I721"/>
  <c r="I720"/>
  <c r="I719"/>
  <c r="I718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700"/>
  <c r="I699"/>
  <c r="I698"/>
  <c r="I697"/>
  <c r="I696"/>
  <c r="I695"/>
  <c r="I694"/>
  <c r="I693"/>
  <c r="I692"/>
  <c r="I691"/>
  <c r="I690"/>
  <c r="I689"/>
  <c r="I688"/>
  <c r="I687"/>
  <c r="I686"/>
  <c r="I685"/>
  <c r="I684"/>
  <c r="I683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4"/>
  <c r="I663"/>
  <c r="I662"/>
  <c r="I661"/>
  <c r="I660"/>
  <c r="I659"/>
  <c r="I658"/>
  <c r="I657"/>
  <c r="I656"/>
  <c r="I655"/>
  <c r="I654"/>
  <c r="I653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3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8"/>
  <c r="I597"/>
  <c r="I596"/>
  <c r="I595"/>
  <c r="I594"/>
  <c r="I593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8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6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7"/>
  <c r="I516"/>
  <c r="I515"/>
  <c r="I514"/>
  <c r="I513"/>
  <c r="I512"/>
  <c r="I511"/>
  <c r="I510"/>
  <c r="I509"/>
  <c r="I508"/>
  <c r="I507"/>
  <c r="I506"/>
  <c r="I505"/>
  <c r="I504"/>
  <c r="I503"/>
  <c r="I502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I45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I388"/>
  <c r="I387"/>
  <c r="I386"/>
  <c r="I385"/>
  <c r="I384"/>
  <c r="I383"/>
  <c r="I382"/>
  <c r="I381"/>
  <c r="I380"/>
  <c r="I379"/>
  <c r="I378"/>
  <c r="I377"/>
  <c r="I376"/>
  <c r="I375"/>
  <c r="I374"/>
  <c r="I373"/>
  <c r="I372"/>
  <c r="I371"/>
  <c r="I370"/>
  <c r="I369"/>
  <c r="I368"/>
  <c r="I367"/>
  <c r="I366"/>
  <c r="I365"/>
  <c r="I364"/>
  <c r="I363"/>
  <c r="I362"/>
  <c r="I361"/>
  <c r="I360"/>
  <c r="I359"/>
  <c r="I358"/>
  <c r="I357"/>
  <c r="I356"/>
  <c r="I355"/>
  <c r="I354"/>
  <c r="I353"/>
  <c r="I352"/>
  <c r="I351"/>
  <c r="I350"/>
  <c r="I349"/>
  <c r="I348"/>
  <c r="I347"/>
  <c r="I346"/>
  <c r="I345"/>
  <c r="I344"/>
  <c r="I343"/>
  <c r="I342"/>
  <c r="I341"/>
  <c r="I340"/>
  <c r="I339"/>
  <c r="I338"/>
  <c r="I337"/>
  <c r="I336"/>
  <c r="I335"/>
  <c r="I334"/>
  <c r="I333"/>
  <c r="I332"/>
  <c r="I331"/>
  <c r="I330"/>
  <c r="I329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310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M881" i="15" l="1"/>
  <c r="L881"/>
  <c r="M1251"/>
  <c r="L1251"/>
  <c r="L3"/>
  <c r="L7"/>
  <c r="L12"/>
  <c r="L17"/>
  <c r="L21"/>
  <c r="L26"/>
  <c r="L71"/>
  <c r="L75"/>
  <c r="L80"/>
  <c r="L85"/>
  <c r="L89"/>
  <c r="L94"/>
  <c r="L99"/>
  <c r="L103"/>
  <c r="L108"/>
  <c r="L113"/>
  <c r="L117"/>
  <c r="L122"/>
  <c r="L127"/>
  <c r="L131"/>
  <c r="L136"/>
  <c r="L141"/>
  <c r="L145"/>
  <c r="L150"/>
  <c r="L155"/>
  <c r="L159"/>
  <c r="L164"/>
  <c r="L169"/>
  <c r="L173"/>
  <c r="L178"/>
  <c r="L183"/>
  <c r="L187"/>
  <c r="L192"/>
  <c r="L197"/>
  <c r="L201"/>
  <c r="L206"/>
  <c r="L251"/>
  <c r="L255"/>
  <c r="L260"/>
  <c r="L265"/>
  <c r="L269"/>
  <c r="L274"/>
  <c r="L279"/>
  <c r="L283"/>
  <c r="L288"/>
  <c r="L293"/>
  <c r="L297"/>
  <c r="L302"/>
  <c r="L307"/>
  <c r="L311"/>
  <c r="L316"/>
  <c r="L321"/>
  <c r="L325"/>
  <c r="L330"/>
  <c r="L335"/>
  <c r="L339"/>
  <c r="L344"/>
  <c r="L349"/>
  <c r="L353"/>
  <c r="L358"/>
  <c r="L363"/>
  <c r="L367"/>
  <c r="L372"/>
  <c r="L377"/>
  <c r="L381"/>
  <c r="L386"/>
  <c r="L405"/>
  <c r="L409"/>
  <c r="L414"/>
  <c r="L419"/>
  <c r="L423"/>
  <c r="L428"/>
  <c r="L433"/>
  <c r="L437"/>
  <c r="L442"/>
  <c r="L447"/>
  <c r="L451"/>
  <c r="L456"/>
  <c r="L461"/>
  <c r="L465"/>
  <c r="L470"/>
  <c r="L475"/>
  <c r="L479"/>
  <c r="L484"/>
  <c r="L489"/>
  <c r="L493"/>
  <c r="L498"/>
  <c r="L503"/>
  <c r="L507"/>
  <c r="L512"/>
  <c r="L517"/>
  <c r="L521"/>
  <c r="L526"/>
  <c r="L531"/>
  <c r="L535"/>
  <c r="L540"/>
  <c r="L545"/>
  <c r="L549"/>
  <c r="L554"/>
  <c r="L559"/>
  <c r="L563"/>
  <c r="L568"/>
  <c r="L573"/>
  <c r="L577"/>
  <c r="L582"/>
  <c r="L627"/>
  <c r="L631"/>
  <c r="L636"/>
  <c r="L641"/>
  <c r="L645"/>
  <c r="L650"/>
  <c r="L655"/>
  <c r="L659"/>
  <c r="L664"/>
  <c r="L669"/>
  <c r="L673"/>
  <c r="L678"/>
  <c r="L683"/>
  <c r="L687"/>
  <c r="L692"/>
  <c r="L697"/>
  <c r="L701"/>
  <c r="L706"/>
  <c r="L711"/>
  <c r="L715"/>
  <c r="L720"/>
  <c r="L725"/>
  <c r="L729"/>
  <c r="L734"/>
  <c r="L739"/>
  <c r="L743"/>
  <c r="L748"/>
  <c r="L753"/>
  <c r="L757"/>
  <c r="L762"/>
  <c r="L767"/>
  <c r="L771"/>
  <c r="L776"/>
  <c r="L781"/>
  <c r="L785"/>
  <c r="L790"/>
  <c r="L795"/>
  <c r="L799"/>
  <c r="L804"/>
  <c r="L809"/>
  <c r="L813"/>
  <c r="L818"/>
  <c r="L823"/>
  <c r="L827"/>
  <c r="L832"/>
  <c r="L837"/>
  <c r="L841"/>
  <c r="L846"/>
  <c r="L851"/>
  <c r="L855"/>
  <c r="L860"/>
  <c r="L865"/>
  <c r="L869"/>
  <c r="L874"/>
  <c r="L879"/>
  <c r="L883"/>
  <c r="L888"/>
  <c r="L893"/>
  <c r="L897"/>
  <c r="L902"/>
  <c r="L907"/>
  <c r="L911"/>
  <c r="L916"/>
  <c r="L921"/>
  <c r="L925"/>
  <c r="L930"/>
  <c r="L935"/>
  <c r="L939"/>
  <c r="L944"/>
  <c r="L949"/>
  <c r="L953"/>
  <c r="L958"/>
  <c r="L1003"/>
  <c r="L1007"/>
  <c r="L1012"/>
  <c r="L1017"/>
  <c r="L1021"/>
  <c r="L1026"/>
  <c r="L1031"/>
  <c r="L1035"/>
  <c r="L1040"/>
  <c r="L1045"/>
  <c r="L1049"/>
  <c r="L1054"/>
  <c r="L1059"/>
  <c r="L1063"/>
  <c r="L1068"/>
  <c r="L1073"/>
  <c r="L1077"/>
  <c r="L1082"/>
  <c r="L1087"/>
  <c r="L1091"/>
  <c r="L1096"/>
  <c r="L1101"/>
  <c r="L1105"/>
  <c r="L1110"/>
  <c r="L1115"/>
  <c r="L1119"/>
  <c r="L1124"/>
  <c r="L1129"/>
  <c r="L1133"/>
  <c r="L1138"/>
  <c r="L1157"/>
  <c r="L1161"/>
  <c r="L1166"/>
  <c r="L1185"/>
  <c r="L1189"/>
  <c r="L1194"/>
  <c r="L1199"/>
  <c r="L1203"/>
  <c r="L1208"/>
  <c r="L1213"/>
  <c r="L1217"/>
  <c r="L1222"/>
  <c r="L1227"/>
  <c r="L1231"/>
  <c r="L1236"/>
  <c r="L1241"/>
  <c r="L1245"/>
  <c r="L1250"/>
  <c r="L1255"/>
  <c r="L1259"/>
  <c r="L1264"/>
  <c r="L1269"/>
  <c r="L1273"/>
  <c r="L1278"/>
  <c r="L1283"/>
  <c r="L1287"/>
  <c r="L1292"/>
  <c r="L2"/>
  <c r="L6"/>
  <c r="L11"/>
  <c r="L16"/>
  <c r="L20"/>
  <c r="L25"/>
  <c r="L70"/>
  <c r="L74"/>
  <c r="L79"/>
  <c r="L84"/>
  <c r="L88"/>
  <c r="L93"/>
  <c r="L98"/>
  <c r="L102"/>
  <c r="L107"/>
  <c r="L112"/>
  <c r="L116"/>
  <c r="L121"/>
  <c r="L126"/>
  <c r="L130"/>
  <c r="L135"/>
  <c r="L140"/>
  <c r="L144"/>
  <c r="L149"/>
  <c r="L154"/>
  <c r="L158"/>
  <c r="L163"/>
  <c r="L168"/>
  <c r="L172"/>
  <c r="L177"/>
  <c r="L182"/>
  <c r="L186"/>
  <c r="L191"/>
  <c r="L196"/>
  <c r="L200"/>
  <c r="L205"/>
  <c r="L250"/>
  <c r="L254"/>
  <c r="L259"/>
  <c r="L264"/>
  <c r="L268"/>
  <c r="L273"/>
  <c r="L278"/>
  <c r="L282"/>
  <c r="L287"/>
  <c r="L292"/>
  <c r="L296"/>
  <c r="L301"/>
  <c r="L306"/>
  <c r="L310"/>
  <c r="L315"/>
  <c r="L320"/>
  <c r="L324"/>
  <c r="L329"/>
  <c r="L334"/>
  <c r="L338"/>
  <c r="L343"/>
  <c r="L348"/>
  <c r="L352"/>
  <c r="L357"/>
  <c r="L362"/>
  <c r="L366"/>
  <c r="L371"/>
  <c r="L376"/>
  <c r="L380"/>
  <c r="L385"/>
  <c r="L404"/>
  <c r="L408"/>
  <c r="L413"/>
  <c r="L418"/>
  <c r="L422"/>
  <c r="L427"/>
  <c r="L432"/>
  <c r="L436"/>
  <c r="L441"/>
  <c r="L446"/>
  <c r="L450"/>
  <c r="L455"/>
  <c r="L460"/>
  <c r="L464"/>
  <c r="L469"/>
  <c r="L474"/>
  <c r="L478"/>
  <c r="L483"/>
  <c r="L488"/>
  <c r="L492"/>
  <c r="L497"/>
  <c r="L502"/>
  <c r="L506"/>
  <c r="L511"/>
  <c r="L516"/>
  <c r="L520"/>
  <c r="L525"/>
  <c r="L530"/>
  <c r="L534"/>
  <c r="L539"/>
  <c r="L544"/>
  <c r="L548"/>
  <c r="L553"/>
  <c r="L558"/>
  <c r="L562"/>
  <c r="L567"/>
  <c r="L572"/>
  <c r="L576"/>
  <c r="L581"/>
  <c r="L626"/>
  <c r="L630"/>
  <c r="L635"/>
  <c r="L640"/>
  <c r="L644"/>
  <c r="L649"/>
  <c r="L654"/>
  <c r="L658"/>
  <c r="L663"/>
  <c r="L668"/>
  <c r="L672"/>
  <c r="L677"/>
  <c r="L682"/>
  <c r="L686"/>
  <c r="L691"/>
  <c r="L696"/>
  <c r="L700"/>
  <c r="L705"/>
  <c r="L710"/>
  <c r="L714"/>
  <c r="L719"/>
  <c r="L724"/>
  <c r="L728"/>
  <c r="L733"/>
  <c r="L738"/>
  <c r="L742"/>
  <c r="L747"/>
  <c r="L752"/>
  <c r="L756"/>
  <c r="L761"/>
  <c r="L766"/>
  <c r="L770"/>
  <c r="L775"/>
  <c r="L780"/>
  <c r="L784"/>
  <c r="L789"/>
  <c r="L794"/>
  <c r="L798"/>
  <c r="L803"/>
  <c r="L808"/>
  <c r="L812"/>
  <c r="L817"/>
  <c r="L822"/>
  <c r="L826"/>
  <c r="L831"/>
  <c r="L836"/>
  <c r="L840"/>
  <c r="L845"/>
  <c r="L850"/>
  <c r="L854"/>
  <c r="L859"/>
  <c r="L864"/>
  <c r="L868"/>
  <c r="L873"/>
  <c r="L878"/>
  <c r="L882"/>
  <c r="L887"/>
  <c r="L892"/>
  <c r="L896"/>
  <c r="L901"/>
  <c r="L906"/>
  <c r="L910"/>
  <c r="L915"/>
  <c r="L920"/>
  <c r="L924"/>
  <c r="L929"/>
  <c r="L934"/>
  <c r="L938"/>
  <c r="L943"/>
  <c r="L948"/>
  <c r="L952"/>
  <c r="L957"/>
  <c r="L1002"/>
  <c r="L1006"/>
  <c r="L1011"/>
  <c r="L1016"/>
  <c r="L1020"/>
  <c r="L1025"/>
  <c r="L1030"/>
  <c r="L1034"/>
  <c r="L1039"/>
  <c r="L1044"/>
  <c r="L1048"/>
  <c r="L1053"/>
  <c r="L1058"/>
  <c r="L1062"/>
  <c r="L1067"/>
  <c r="L1072"/>
  <c r="L1076"/>
  <c r="L1081"/>
  <c r="L1086"/>
  <c r="L1090"/>
  <c r="L1095"/>
  <c r="L1100"/>
  <c r="L1104"/>
  <c r="L1109"/>
  <c r="L1114"/>
  <c r="L1118"/>
  <c r="L1123"/>
  <c r="L1128"/>
  <c r="L1132"/>
  <c r="L1137"/>
  <c r="L1156"/>
  <c r="L1160"/>
  <c r="L1165"/>
  <c r="L1184"/>
  <c r="L1188"/>
  <c r="L1193"/>
  <c r="L1198"/>
  <c r="L1202"/>
  <c r="L1207"/>
  <c r="L1212"/>
  <c r="L1216"/>
  <c r="L1221"/>
  <c r="L1226"/>
  <c r="L1230"/>
  <c r="L1235"/>
  <c r="L1240"/>
  <c r="L1244"/>
  <c r="L1249"/>
  <c r="L1254"/>
  <c r="L1258"/>
  <c r="L1263"/>
  <c r="L1268"/>
  <c r="L1272"/>
  <c r="L1277"/>
  <c r="L1282"/>
  <c r="L1286"/>
  <c r="L1291"/>
  <c r="L5"/>
  <c r="L10"/>
  <c r="L14"/>
  <c r="L19"/>
  <c r="L24"/>
  <c r="L28"/>
  <c r="L73"/>
  <c r="L78"/>
  <c r="L82"/>
  <c r="L87"/>
  <c r="L92"/>
  <c r="L96"/>
  <c r="L101"/>
  <c r="L106"/>
  <c r="L110"/>
  <c r="L115"/>
  <c r="L120"/>
  <c r="L124"/>
  <c r="L129"/>
  <c r="L134"/>
  <c r="L138"/>
  <c r="L143"/>
  <c r="L148"/>
  <c r="L152"/>
  <c r="L157"/>
  <c r="L162"/>
  <c r="L166"/>
  <c r="L171"/>
  <c r="L176"/>
  <c r="L180"/>
  <c r="L185"/>
  <c r="L190"/>
  <c r="L194"/>
  <c r="L199"/>
  <c r="L204"/>
  <c r="L208"/>
  <c r="L253"/>
  <c r="L258"/>
  <c r="L262"/>
  <c r="L267"/>
  <c r="L272"/>
  <c r="L276"/>
  <c r="L281"/>
  <c r="L286"/>
  <c r="L290"/>
  <c r="L295"/>
  <c r="L300"/>
  <c r="L304"/>
  <c r="L309"/>
  <c r="L314"/>
  <c r="L318"/>
  <c r="L323"/>
  <c r="L328"/>
  <c r="L332"/>
  <c r="L337"/>
  <c r="L342"/>
  <c r="L346"/>
  <c r="L351"/>
  <c r="L356"/>
  <c r="L360"/>
  <c r="L365"/>
  <c r="L370"/>
  <c r="L374"/>
  <c r="L379"/>
  <c r="L384"/>
  <c r="L388"/>
  <c r="L407"/>
  <c r="L412"/>
  <c r="L416"/>
  <c r="L421"/>
  <c r="L426"/>
  <c r="L430"/>
  <c r="L435"/>
  <c r="L440"/>
  <c r="L444"/>
  <c r="L449"/>
  <c r="L454"/>
  <c r="L458"/>
  <c r="L463"/>
  <c r="L468"/>
  <c r="L472"/>
  <c r="L477"/>
  <c r="L482"/>
  <c r="L486"/>
  <c r="L491"/>
  <c r="L496"/>
  <c r="L500"/>
  <c r="L505"/>
  <c r="L510"/>
  <c r="L514"/>
  <c r="L519"/>
  <c r="L524"/>
  <c r="L528"/>
  <c r="L533"/>
  <c r="L538"/>
  <c r="L542"/>
  <c r="L547"/>
  <c r="L552"/>
  <c r="L556"/>
  <c r="L561"/>
  <c r="L566"/>
  <c r="L570"/>
  <c r="L575"/>
  <c r="L580"/>
  <c r="L584"/>
  <c r="L629"/>
  <c r="L634"/>
  <c r="L638"/>
  <c r="L643"/>
  <c r="L648"/>
  <c r="L652"/>
  <c r="L657"/>
  <c r="L662"/>
  <c r="L666"/>
  <c r="L671"/>
  <c r="L676"/>
  <c r="L680"/>
  <c r="L685"/>
  <c r="L690"/>
  <c r="L694"/>
  <c r="L699"/>
  <c r="L704"/>
  <c r="L708"/>
  <c r="L713"/>
  <c r="L718"/>
  <c r="L722"/>
  <c r="L727"/>
  <c r="L732"/>
  <c r="L736"/>
  <c r="L741"/>
  <c r="L746"/>
  <c r="L750"/>
  <c r="L755"/>
  <c r="L760"/>
  <c r="L764"/>
  <c r="L769"/>
  <c r="L774"/>
  <c r="L778"/>
  <c r="L783"/>
  <c r="L788"/>
  <c r="L792"/>
  <c r="L797"/>
  <c r="L802"/>
  <c r="L806"/>
  <c r="L811"/>
  <c r="L816"/>
  <c r="L820"/>
  <c r="L825"/>
  <c r="L830"/>
  <c r="L834"/>
  <c r="L839"/>
  <c r="L844"/>
  <c r="L848"/>
  <c r="L853"/>
  <c r="L858"/>
  <c r="L862"/>
  <c r="L867"/>
  <c r="L872"/>
  <c r="L876"/>
  <c r="L886"/>
  <c r="L890"/>
  <c r="L895"/>
  <c r="L900"/>
  <c r="L904"/>
  <c r="L909"/>
  <c r="L914"/>
  <c r="L918"/>
  <c r="L923"/>
  <c r="L928"/>
  <c r="L932"/>
  <c r="L937"/>
  <c r="L942"/>
  <c r="L946"/>
  <c r="L951"/>
  <c r="L956"/>
  <c r="L960"/>
  <c r="L1005"/>
  <c r="L1010"/>
  <c r="L1014"/>
  <c r="L1019"/>
  <c r="L1024"/>
  <c r="L1028"/>
  <c r="L1033"/>
  <c r="L1038"/>
  <c r="L1042"/>
  <c r="L1047"/>
  <c r="L1052"/>
  <c r="L1056"/>
  <c r="L1061"/>
  <c r="L1066"/>
  <c r="L1070"/>
  <c r="L1075"/>
  <c r="L1080"/>
  <c r="L1084"/>
  <c r="L1089"/>
  <c r="L1094"/>
  <c r="L1098"/>
  <c r="L1103"/>
  <c r="L1108"/>
  <c r="L1112"/>
  <c r="L1117"/>
  <c r="L1122"/>
  <c r="L1126"/>
  <c r="L1131"/>
  <c r="L1136"/>
  <c r="L1140"/>
  <c r="L1159"/>
  <c r="L1164"/>
  <c r="L1168"/>
  <c r="L1187"/>
  <c r="L1192"/>
  <c r="L1196"/>
  <c r="L1201"/>
  <c r="L1206"/>
  <c r="L1210"/>
  <c r="L1215"/>
  <c r="L1220"/>
  <c r="L1224"/>
  <c r="L1229"/>
  <c r="L1234"/>
  <c r="L1238"/>
  <c r="L1243"/>
  <c r="L1248"/>
  <c r="L1252"/>
  <c r="L1257"/>
  <c r="L1262"/>
  <c r="L1266"/>
  <c r="L1271"/>
  <c r="L1276"/>
  <c r="L1280"/>
  <c r="L1285"/>
  <c r="L1290"/>
  <c r="L1294"/>
  <c r="L4"/>
  <c r="L9"/>
  <c r="L13"/>
  <c r="L18"/>
  <c r="L23"/>
  <c r="L27"/>
  <c r="L72"/>
  <c r="L77"/>
  <c r="L81"/>
  <c r="L86"/>
  <c r="L91"/>
  <c r="L95"/>
  <c r="L100"/>
  <c r="L105"/>
  <c r="L109"/>
  <c r="L114"/>
  <c r="L119"/>
  <c r="L123"/>
  <c r="L128"/>
  <c r="L133"/>
  <c r="L137"/>
  <c r="L142"/>
  <c r="L147"/>
  <c r="L151"/>
  <c r="L156"/>
  <c r="L161"/>
  <c r="L165"/>
  <c r="L170"/>
  <c r="L175"/>
  <c r="L179"/>
  <c r="L184"/>
  <c r="L189"/>
  <c r="L193"/>
  <c r="L198"/>
  <c r="L203"/>
  <c r="L207"/>
  <c r="L252"/>
  <c r="L257"/>
  <c r="L261"/>
  <c r="L266"/>
  <c r="L271"/>
  <c r="L275"/>
  <c r="L280"/>
  <c r="L285"/>
  <c r="L289"/>
  <c r="L294"/>
  <c r="L299"/>
  <c r="L303"/>
  <c r="L308"/>
  <c r="L313"/>
  <c r="L317"/>
  <c r="L322"/>
  <c r="L327"/>
  <c r="L331"/>
  <c r="L336"/>
  <c r="L341"/>
  <c r="L345"/>
  <c r="L350"/>
  <c r="L355"/>
  <c r="L359"/>
  <c r="L364"/>
  <c r="L369"/>
  <c r="L373"/>
  <c r="L378"/>
  <c r="L383"/>
  <c r="L387"/>
  <c r="L406"/>
  <c r="L411"/>
  <c r="L415"/>
  <c r="L420"/>
  <c r="L425"/>
  <c r="L429"/>
  <c r="L434"/>
  <c r="L439"/>
  <c r="L443"/>
  <c r="L448"/>
  <c r="L453"/>
  <c r="L457"/>
  <c r="L462"/>
  <c r="L467"/>
  <c r="L471"/>
  <c r="L476"/>
  <c r="L481"/>
  <c r="L485"/>
  <c r="L490"/>
  <c r="L495"/>
  <c r="L499"/>
  <c r="L504"/>
  <c r="L509"/>
  <c r="L513"/>
  <c r="L518"/>
  <c r="L523"/>
  <c r="L527"/>
  <c r="L532"/>
  <c r="L537"/>
  <c r="L541"/>
  <c r="L546"/>
  <c r="L551"/>
  <c r="L555"/>
  <c r="L560"/>
  <c r="L565"/>
  <c r="L569"/>
  <c r="L574"/>
  <c r="L579"/>
  <c r="L583"/>
  <c r="L628"/>
  <c r="L633"/>
  <c r="L637"/>
  <c r="L642"/>
  <c r="L647"/>
  <c r="L651"/>
  <c r="L656"/>
  <c r="L661"/>
  <c r="L665"/>
  <c r="L670"/>
  <c r="L675"/>
  <c r="L679"/>
  <c r="L684"/>
  <c r="L689"/>
  <c r="L693"/>
  <c r="L698"/>
  <c r="L703"/>
  <c r="L707"/>
  <c r="L712"/>
  <c r="L717"/>
  <c r="L721"/>
  <c r="L726"/>
  <c r="L731"/>
  <c r="L735"/>
  <c r="L740"/>
  <c r="L745"/>
  <c r="L749"/>
  <c r="L754"/>
  <c r="L759"/>
  <c r="L763"/>
  <c r="L768"/>
  <c r="L773"/>
  <c r="L777"/>
  <c r="L782"/>
  <c r="L787"/>
  <c r="L791"/>
  <c r="L796"/>
  <c r="L801"/>
  <c r="L805"/>
  <c r="L810"/>
  <c r="L815"/>
  <c r="L819"/>
  <c r="L824"/>
  <c r="L829"/>
  <c r="L833"/>
  <c r="L838"/>
  <c r="L843"/>
  <c r="L847"/>
  <c r="L852"/>
  <c r="L857"/>
  <c r="L861"/>
  <c r="L866"/>
  <c r="L871"/>
  <c r="L875"/>
  <c r="L880"/>
  <c r="L885"/>
  <c r="L889"/>
  <c r="L894"/>
  <c r="L899"/>
  <c r="L903"/>
  <c r="L908"/>
  <c r="L913"/>
  <c r="L917"/>
  <c r="L922"/>
  <c r="L927"/>
  <c r="L931"/>
  <c r="L936"/>
  <c r="L941"/>
  <c r="L945"/>
  <c r="L950"/>
  <c r="L955"/>
  <c r="L959"/>
  <c r="L1004"/>
  <c r="L1009"/>
  <c r="L1013"/>
  <c r="L1018"/>
  <c r="L1023"/>
  <c r="L1027"/>
  <c r="L1032"/>
  <c r="L1037"/>
  <c r="L1041"/>
  <c r="L1046"/>
  <c r="L1051"/>
  <c r="L1055"/>
  <c r="L1060"/>
  <c r="L1065"/>
  <c r="L1069"/>
  <c r="L1074"/>
  <c r="L1079"/>
  <c r="L1083"/>
  <c r="L1088"/>
  <c r="L1093"/>
  <c r="L1097"/>
  <c r="L1102"/>
  <c r="L1107"/>
  <c r="L1111"/>
  <c r="L1116"/>
  <c r="L1121"/>
  <c r="L1125"/>
  <c r="L1130"/>
  <c r="L1135"/>
  <c r="L1139"/>
  <c r="L1158"/>
  <c r="L1163"/>
  <c r="L1167"/>
  <c r="L1186"/>
  <c r="L1191"/>
  <c r="L1195"/>
  <c r="L1200"/>
  <c r="L1205"/>
  <c r="L1209"/>
  <c r="L1214"/>
  <c r="L1219"/>
  <c r="L1223"/>
  <c r="L1228"/>
  <c r="L1233"/>
  <c r="L1237"/>
  <c r="L1242"/>
  <c r="L1247"/>
  <c r="L1256"/>
  <c r="L1261"/>
  <c r="L1265"/>
  <c r="L1270"/>
  <c r="L1275"/>
  <c r="L1279"/>
  <c r="L1284"/>
  <c r="L1289"/>
  <c r="L1293"/>
</calcChain>
</file>

<file path=xl/comments1.xml><?xml version="1.0" encoding="utf-8"?>
<comments xmlns="http://schemas.openxmlformats.org/spreadsheetml/2006/main">
  <authors>
    <author>Autor</author>
  </authors>
  <commentList>
    <comment ref="H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EBS only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X5570, quad-core “Nehalem” architecture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cc2.8xlarge ??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E5-2670, eight-core "Sandy Bridge" architecture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cg1.4xlarge ??
GPU based Cluster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x Intel Xeon X5570, quad-core “Nehalem” architecture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 SSD-based volumes</t>
        </r>
      </text>
    </comment>
  </commentList>
</comments>
</file>

<file path=xl/connections.xml><?xml version="1.0" encoding="utf-8"?>
<connections xmlns="http://schemas.openxmlformats.org/spreadsheetml/2006/main">
  <connection id="1" name="aws_ondemand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2" name="aws_ondemand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3" name="aws_ondemand1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4" name="aws_ondemand11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5" name="aws_ondemand111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6" name="aws_ondemand1111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7" name="aws_ondemand2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8" name="aws_ondemand21" type="6" refreshedVersion="4" background="1" saveData="1">
    <textPr codePage="850" sourceFile="C:\Users\fnavarro\CloudStation\s21\cspsim\aws_ondemand.csv" decimal="," thousands="." tab="0" comma="1">
      <textFields count="4">
        <textField/>
        <textField/>
        <textField/>
        <textField type="text"/>
      </textFields>
    </textPr>
  </connection>
  <connection id="9" name="aws_reserved" type="6" refreshedVersion="4" background="1" saveData="1">
    <textPr codePage="850" sourceFile="C:\Users\fnavarro\CloudStation\s21\cspsim\aws_reserved.csv" decimal="," thousands="." tab="0" comma="1">
      <textFields count="7">
        <textField/>
        <textField/>
        <textField/>
        <textField/>
        <textField/>
        <textField type="text"/>
        <textField type="text"/>
      </textFields>
    </textPr>
  </connection>
  <connection id="10" name="aws_reserved1" type="6" refreshedVersion="4" background="1" saveData="1">
    <textPr codePage="850" sourceFile="C:\Users\fnavarro\CloudStation\s21\cspsim\aws_reserved.csv" decimal="," thousands="." tab="0" comma="1">
      <textFields count="7">
        <textField/>
        <textField/>
        <textField/>
        <textField/>
        <textField/>
        <textField type="text"/>
        <textField type="text"/>
      </textFields>
    </textPr>
  </connection>
  <connection id="11" name="aws_reserved2" type="6" refreshedVersion="4" background="1" saveData="1">
    <textPr codePage="850" sourceFile="C:\Users\fnavarro\CloudStation\s21\cspsim\aws_reserved.csv" decimal="," thousands="." tab="0" comma="1">
      <textFields count="7">
        <textField/>
        <textField/>
        <textField/>
        <textField/>
        <textField/>
        <textField type="text"/>
        <textField type="text"/>
      </textFields>
    </textPr>
  </connection>
  <connection id="12" name="aws_reserved21" type="6" refreshedVersion="4" background="1" saveData="1">
    <textPr codePage="850" sourceFile="C:\Users\fnavarro\CloudStation\s21\cspsim\aws_reserved.csv" decimal="," thousands="." tab="0" comma="1">
      <textFields count="7"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<sst xmlns="http://schemas.openxmlformats.org/spreadsheetml/2006/main" count="59652" uniqueCount="94">
  <si>
    <t>Small Instance (Default) 1.7 GB of memory, 1 EC2 Compute Unit (1 virtual core with 1 EC2 Compute Unit), 160 GB of local instance storage, 32-bit or 64-bit platform</t>
  </si>
  <si>
    <t>Medium Instance 3.75 GB of memory, 2 EC2 Compute Units (1 virtual core with 2 EC2 Compute Units each), 410 GB of local instance storage, 32-bit or 64-bit platform</t>
  </si>
  <si>
    <t>Large Instance 7.5 GB of memory, 4 EC2 Compute Units (2 virtual cores with 2 EC2 Compute Units each), 850 GB of local instance storage, 64-bit platform</t>
  </si>
  <si>
    <t>Extra Large Instance 15 GB of memory, 8 EC2 Compute Units (4 virtual cores with 2 EC2 Compute Units each), 1690 GB of local instance storage, 64-bit platform</t>
  </si>
  <si>
    <t>Micro Instance 613 MB of memory, up to 2 ECUs (for short periodic bursts), EBS storage only, 32-bit or 64-bit platform</t>
  </si>
  <si>
    <t>High-Memory Extra Large Instance 17.1 GB memory, 6.5 ECU (2 virtual cores with 3.25 EC2 Compute Units each), 420 GB of local instance storage, 64-bit platform</t>
  </si>
  <si>
    <t>High-Memory Double Extra Large Instance 34.2 GB of memory, 13 EC2 Compute Units (4 virtual cores with 3.25 EC2 Compute Units each), 850 GB of local instance storage, 64-bit platform</t>
  </si>
  <si>
    <t>High-Memory Quadruple Extra Large Instance 68.4 GB of memory, 26 EC2 Compute Units (8 virtual cores with 3.25 EC2 Compute Units each), 1690 GB of local instance storage, 64-bit platform</t>
  </si>
  <si>
    <t>High-CPU Medium Instance 1.7 GB of memory, 5 EC2 Compute Units (2 virtual cores with 2.5 EC2 Compute Units each), 350 GB of local instance storage, 32-bit or 64-bit platform</t>
  </si>
  <si>
    <t>High-CPU Extra Large Instance 7 GB of memory, 20 EC2 Compute Units (8 virtual cores with 2.5 EC2 Compute Units each), 1690 GB of local instance storage, 64-bit platform</t>
  </si>
  <si>
    <t>Cluster Compute Quadruple Extra Large 23 GB memory, 33.5 EC2 Compute Units, 1690 GB of local instance storage, 64-bit platform, 10 Gigabit Ethernet</t>
  </si>
  <si>
    <t>Cluster Compute Eight Extra Large 60.5 GB memory, 88 EC2 Compute Units, 3370 GB of local instance storage, 64-bit platform, 10 Gigabit Ethernet</t>
  </si>
  <si>
    <t>Cluster GPU Quadruple Extra Large 22 GB memory, 33.5 EC2 Compute Units, 2 x NVIDIA Tesla “Fermi” M2050 GPUs, 1690 GB of local instance storage, 64-bit platform, 10 Gigabit Ethernet</t>
  </si>
  <si>
    <t>High I/O Quadruple Extra Large 60.5 GB memory, 35 EC2 Compute Units, 2 * 1024 GB of SSD-based local instance storage, 64-bit platform, 10 Gigabit Ethernet</t>
  </si>
  <si>
    <t>region</t>
  </si>
  <si>
    <t>type</t>
  </si>
  <si>
    <t>os</t>
  </si>
  <si>
    <t>price</t>
  </si>
  <si>
    <t>us-east-1</t>
  </si>
  <si>
    <t>m1.small</t>
  </si>
  <si>
    <t>linux</t>
  </si>
  <si>
    <t>mswin</t>
  </si>
  <si>
    <t>m1.medium</t>
  </si>
  <si>
    <t>m1.large</t>
  </si>
  <si>
    <t>m1.xlarge</t>
  </si>
  <si>
    <t>t1.micro</t>
  </si>
  <si>
    <t>m2.xlarge</t>
  </si>
  <si>
    <t>m2.2xlarge</t>
  </si>
  <si>
    <t>m2.4xlarge</t>
  </si>
  <si>
    <t>c1.medium</t>
  </si>
  <si>
    <t>c1.xlarge</t>
  </si>
  <si>
    <t>cc1.4xlarge</t>
  </si>
  <si>
    <t>cc1.8xlarge</t>
  </si>
  <si>
    <t>cc2.4xlarge</t>
  </si>
  <si>
    <t>hi1.4xlarge</t>
  </si>
  <si>
    <t>us-west-2</t>
  </si>
  <si>
    <t>us-west-1</t>
  </si>
  <si>
    <t>eu-west-1</t>
  </si>
  <si>
    <t>ap-southeast-1</t>
  </si>
  <si>
    <t>ap-northeast-1</t>
  </si>
  <si>
    <t>sa-east-1</t>
  </si>
  <si>
    <t>GB mem</t>
  </si>
  <si>
    <t>ECU</t>
  </si>
  <si>
    <t>vCPU</t>
  </si>
  <si>
    <t>bits</t>
  </si>
  <si>
    <t>32/64</t>
  </si>
  <si>
    <t>GB Sto</t>
  </si>
  <si>
    <t>Descripcion</t>
  </si>
  <si>
    <t>Keyword</t>
  </si>
  <si>
    <t>Prov</t>
  </si>
  <si>
    <t>AWS EC2</t>
  </si>
  <si>
    <t>I/O perf</t>
  </si>
  <si>
    <t>Moderate</t>
  </si>
  <si>
    <t>No</t>
  </si>
  <si>
    <t>High</t>
  </si>
  <si>
    <t>EBS-Optimized (Mbps)</t>
  </si>
  <si>
    <t>Low</t>
  </si>
  <si>
    <t>Very High (10Gbps)</t>
  </si>
  <si>
    <t>utilization</t>
  </si>
  <si>
    <t>term</t>
  </si>
  <si>
    <t>upfront</t>
  </si>
  <si>
    <t>light</t>
  </si>
  <si>
    <t>3year</t>
  </si>
  <si>
    <t>1year</t>
  </si>
  <si>
    <t>medium</t>
  </si>
  <si>
    <t>heavy</t>
  </si>
  <si>
    <t>ondemand</t>
  </si>
  <si>
    <t>days</t>
  </si>
  <si>
    <t>cost</t>
  </si>
  <si>
    <t>Rótulos de columna</t>
  </si>
  <si>
    <t>Total general</t>
  </si>
  <si>
    <t>Suma de cost</t>
  </si>
  <si>
    <t>Rótulos de fila</t>
  </si>
  <si>
    <t>Total heavy</t>
  </si>
  <si>
    <t>Total light</t>
  </si>
  <si>
    <t>Total medium</t>
  </si>
  <si>
    <t>Total ondemand</t>
  </si>
  <si>
    <t>(en blanco)</t>
  </si>
  <si>
    <t>term (years)</t>
  </si>
  <si>
    <t>BE (days)</t>
  </si>
  <si>
    <t>BE (hours)</t>
  </si>
  <si>
    <t>BE (%term)</t>
  </si>
  <si>
    <t>BE (cost)</t>
  </si>
  <si>
    <t>Total 1</t>
  </si>
  <si>
    <t>hours</t>
  </si>
  <si>
    <t>100</t>
  </si>
  <si>
    <t>Suma de BE (days)</t>
  </si>
  <si>
    <t>Suma de price</t>
  </si>
  <si>
    <t>(Varios elementos)</t>
  </si>
  <si>
    <t>Suma de BE (%term)</t>
  </si>
  <si>
    <t>M3 Extra Large Instance 15 GiB of memory, 13 EC2 Compute Units (4 virtual cores with 3.25 EC2 Compute Units each), EBS storage only, 64-bit platform</t>
  </si>
  <si>
    <t>m3.xlarge</t>
  </si>
  <si>
    <t>m3.2xlarge</t>
  </si>
  <si>
    <t>M3 Double Extra Large Instance 30 GiB of memory, 26 EC2 Compute Units (8 virtual cores with 3.25 EC2 Compute Units each), EBS storage only, 64-bit platform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</si>
</sst>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1" fillId="2" borderId="0" xfId="0" applyNumberFormat="1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0" fontId="1" fillId="2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ECU vs GB</a:t>
            </a:r>
            <a:r>
              <a:rPr lang="en-US" baseline="0"/>
              <a:t> mem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'type vs capacity'!$F$1</c:f>
              <c:strCache>
                <c:ptCount val="1"/>
                <c:pt idx="0">
                  <c:v>ECU</c:v>
                </c:pt>
              </c:strCache>
            </c:strRef>
          </c:tx>
          <c:spPr>
            <a:ln w="28575">
              <a:noFill/>
            </a:ln>
          </c:spPr>
          <c:xVal>
            <c:numRef>
              <c:f>'type vs capacity'!$D$2:$D$17</c:f>
              <c:numCache>
                <c:formatCode>General</c:formatCode>
                <c:ptCount val="16"/>
                <c:pt idx="0">
                  <c:v>1.7</c:v>
                </c:pt>
                <c:pt idx="1">
                  <c:v>3.75</c:v>
                </c:pt>
                <c:pt idx="2">
                  <c:v>7.5</c:v>
                </c:pt>
                <c:pt idx="3">
                  <c:v>15</c:v>
                </c:pt>
                <c:pt idx="4">
                  <c:v>15</c:v>
                </c:pt>
                <c:pt idx="5">
                  <c:v>30</c:v>
                </c:pt>
                <c:pt idx="6">
                  <c:v>0.61299999999999999</c:v>
                </c:pt>
                <c:pt idx="7">
                  <c:v>17.100000000000001</c:v>
                </c:pt>
                <c:pt idx="8">
                  <c:v>34.200000000000003</c:v>
                </c:pt>
                <c:pt idx="9">
                  <c:v>68.400000000000006</c:v>
                </c:pt>
                <c:pt idx="10">
                  <c:v>1.7</c:v>
                </c:pt>
                <c:pt idx="11">
                  <c:v>7</c:v>
                </c:pt>
                <c:pt idx="12">
                  <c:v>23</c:v>
                </c:pt>
                <c:pt idx="13">
                  <c:v>60.5</c:v>
                </c:pt>
                <c:pt idx="14">
                  <c:v>22</c:v>
                </c:pt>
                <c:pt idx="15">
                  <c:v>60.5</c:v>
                </c:pt>
              </c:numCache>
            </c:numRef>
          </c:xVal>
          <c:yVal>
            <c:numRef>
              <c:f>'type vs capacity'!$F$2:$F$17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13</c:v>
                </c:pt>
                <c:pt idx="5">
                  <c:v>26</c:v>
                </c:pt>
                <c:pt idx="6">
                  <c:v>2</c:v>
                </c:pt>
                <c:pt idx="7">
                  <c:v>6.5</c:v>
                </c:pt>
                <c:pt idx="8">
                  <c:v>13</c:v>
                </c:pt>
                <c:pt idx="9">
                  <c:v>26</c:v>
                </c:pt>
                <c:pt idx="10">
                  <c:v>5</c:v>
                </c:pt>
                <c:pt idx="11">
                  <c:v>20</c:v>
                </c:pt>
                <c:pt idx="12">
                  <c:v>33.5</c:v>
                </c:pt>
                <c:pt idx="13">
                  <c:v>88</c:v>
                </c:pt>
                <c:pt idx="14">
                  <c:v>33.5</c:v>
                </c:pt>
                <c:pt idx="15">
                  <c:v>35</c:v>
                </c:pt>
              </c:numCache>
            </c:numRef>
          </c:yVal>
        </c:ser>
        <c:dLbls/>
        <c:axId val="60801792"/>
        <c:axId val="130507904"/>
      </c:scatterChart>
      <c:valAx>
        <c:axId val="60801792"/>
        <c:scaling>
          <c:logBase val="2"/>
          <c:orientation val="minMax"/>
        </c:scaling>
        <c:axPos val="b"/>
        <c:numFmt formatCode="General" sourceLinked="1"/>
        <c:tickLblPos val="nextTo"/>
        <c:crossAx val="130507904"/>
        <c:crosses val="autoZero"/>
        <c:crossBetween val="midCat"/>
      </c:valAx>
      <c:valAx>
        <c:axId val="1305079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6080179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[calculo consumos cloud aws.xlsx]cost vs days graph!Tabla dinámica2</c:name>
    <c:fmtId val="0"/>
  </c:pivotSource>
  <c:chart>
    <c:pivotFmts>
      <c:pivotFmt>
        <c:idx val="0"/>
        <c:marker>
          <c:symbol val="none"/>
        </c:marker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/>
      <c:lineChart>
        <c:grouping val="standard"/>
        <c:ser>
          <c:idx val="0"/>
          <c:order val="0"/>
          <c:tx>
            <c:strRef>
              <c:f>'cost vs days graph'!$B$6:$B$8</c:f>
              <c:strCache>
                <c:ptCount val="1"/>
                <c:pt idx="0">
                  <c:v>heavy - 1year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graph'!$B$9:$B$14</c:f>
              <c:numCache>
                <c:formatCode>General</c:formatCode>
                <c:ptCount val="5"/>
                <c:pt idx="0">
                  <c:v>62</c:v>
                </c:pt>
                <c:pt idx="1">
                  <c:v>74.959999999999994</c:v>
                </c:pt>
                <c:pt idx="2">
                  <c:v>87.92</c:v>
                </c:pt>
                <c:pt idx="3">
                  <c:v>100.88</c:v>
                </c:pt>
                <c:pt idx="4">
                  <c:v>113.84</c:v>
                </c:pt>
              </c:numCache>
            </c:numRef>
          </c:val>
        </c:ser>
        <c:ser>
          <c:idx val="1"/>
          <c:order val="1"/>
          <c:tx>
            <c:strRef>
              <c:f>'cost vs days graph'!$C$6:$C$8</c:f>
              <c:strCache>
                <c:ptCount val="1"/>
                <c:pt idx="0">
                  <c:v>heavy - 3year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graph'!$C$9:$C$14</c:f>
              <c:numCache>
                <c:formatCode>General</c:formatCode>
                <c:ptCount val="5"/>
                <c:pt idx="0">
                  <c:v>100</c:v>
                </c:pt>
                <c:pt idx="1">
                  <c:v>112.96</c:v>
                </c:pt>
                <c:pt idx="2">
                  <c:v>125.92</c:v>
                </c:pt>
                <c:pt idx="3">
                  <c:v>138.88</c:v>
                </c:pt>
                <c:pt idx="4">
                  <c:v>151.84</c:v>
                </c:pt>
              </c:numCache>
            </c:numRef>
          </c:val>
        </c:ser>
        <c:ser>
          <c:idx val="2"/>
          <c:order val="2"/>
          <c:tx>
            <c:strRef>
              <c:f>'cost vs days graph'!$E$6:$E$8</c:f>
              <c:strCache>
                <c:ptCount val="1"/>
                <c:pt idx="0">
                  <c:v>light - 1year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graph'!$E$9:$E$14</c:f>
              <c:numCache>
                <c:formatCode>General</c:formatCode>
                <c:ptCount val="5"/>
                <c:pt idx="0">
                  <c:v>23</c:v>
                </c:pt>
                <c:pt idx="1">
                  <c:v>46.04</c:v>
                </c:pt>
                <c:pt idx="2">
                  <c:v>69.08</c:v>
                </c:pt>
                <c:pt idx="3">
                  <c:v>92.12</c:v>
                </c:pt>
                <c:pt idx="4">
                  <c:v>115.16</c:v>
                </c:pt>
              </c:numCache>
            </c:numRef>
          </c:val>
        </c:ser>
        <c:ser>
          <c:idx val="3"/>
          <c:order val="3"/>
          <c:tx>
            <c:strRef>
              <c:f>'cost vs days graph'!$F$6:$F$8</c:f>
              <c:strCache>
                <c:ptCount val="1"/>
                <c:pt idx="0">
                  <c:v>light - 3year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graph'!$F$9:$F$14</c:f>
              <c:numCache>
                <c:formatCode>General</c:formatCode>
                <c:ptCount val="5"/>
                <c:pt idx="0">
                  <c:v>35</c:v>
                </c:pt>
                <c:pt idx="1">
                  <c:v>58.04</c:v>
                </c:pt>
                <c:pt idx="2">
                  <c:v>81.08</c:v>
                </c:pt>
                <c:pt idx="3">
                  <c:v>104.12</c:v>
                </c:pt>
                <c:pt idx="4">
                  <c:v>127.16</c:v>
                </c:pt>
              </c:numCache>
            </c:numRef>
          </c:val>
        </c:ser>
        <c:ser>
          <c:idx val="4"/>
          <c:order val="4"/>
          <c:tx>
            <c:strRef>
              <c:f>'cost vs days graph'!$H$6:$H$8</c:f>
              <c:strCache>
                <c:ptCount val="1"/>
                <c:pt idx="0">
                  <c:v>medium - 1year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graph'!$H$9:$H$14</c:f>
              <c:numCache>
                <c:formatCode>General</c:formatCode>
                <c:ptCount val="5"/>
                <c:pt idx="0">
                  <c:v>54</c:v>
                </c:pt>
                <c:pt idx="1">
                  <c:v>71.28</c:v>
                </c:pt>
                <c:pt idx="2">
                  <c:v>88.56</c:v>
                </c:pt>
                <c:pt idx="3">
                  <c:v>105.84</c:v>
                </c:pt>
                <c:pt idx="4">
                  <c:v>123.12</c:v>
                </c:pt>
              </c:numCache>
            </c:numRef>
          </c:val>
        </c:ser>
        <c:ser>
          <c:idx val="5"/>
          <c:order val="5"/>
          <c:tx>
            <c:strRef>
              <c:f>'cost vs days graph'!$I$6:$I$8</c:f>
              <c:strCache>
                <c:ptCount val="1"/>
                <c:pt idx="0">
                  <c:v>medium - 3year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graph'!$I$9:$I$14</c:f>
              <c:numCache>
                <c:formatCode>General</c:formatCode>
                <c:ptCount val="5"/>
                <c:pt idx="0">
                  <c:v>82</c:v>
                </c:pt>
                <c:pt idx="1">
                  <c:v>99.28</c:v>
                </c:pt>
                <c:pt idx="2">
                  <c:v>116.56</c:v>
                </c:pt>
                <c:pt idx="3">
                  <c:v>133.84</c:v>
                </c:pt>
                <c:pt idx="4">
                  <c:v>151.12</c:v>
                </c:pt>
              </c:numCache>
            </c:numRef>
          </c:val>
        </c:ser>
        <c:ser>
          <c:idx val="6"/>
          <c:order val="6"/>
          <c:tx>
            <c:strRef>
              <c:f>'cost vs days graph'!$K$6:$K$8</c:f>
              <c:strCache>
                <c:ptCount val="1"/>
                <c:pt idx="0">
                  <c:v>ondemand - (en blanco)</c:v>
                </c:pt>
              </c:strCache>
            </c:strRef>
          </c:tx>
          <c:cat>
            <c:strRef>
              <c:f>'cost vs days graph'!$A$9:$A$14</c:f>
              <c:strCache>
                <c:ptCount val="5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</c:strCache>
            </c:strRef>
          </c:cat>
          <c:val>
            <c:numRef>
              <c:f>'cost vs days graph'!$K$9:$K$14</c:f>
              <c:numCache>
                <c:formatCode>General</c:formatCode>
                <c:ptCount val="5"/>
                <c:pt idx="0">
                  <c:v>0</c:v>
                </c:pt>
                <c:pt idx="1">
                  <c:v>50.400000000000006</c:v>
                </c:pt>
                <c:pt idx="2">
                  <c:v>100.80000000000001</c:v>
                </c:pt>
                <c:pt idx="3">
                  <c:v>151.20000000000002</c:v>
                </c:pt>
                <c:pt idx="4">
                  <c:v>201.60000000000002</c:v>
                </c:pt>
              </c:numCache>
            </c:numRef>
          </c:val>
        </c:ser>
        <c:dLbls/>
        <c:marker val="1"/>
        <c:axId val="61936768"/>
        <c:axId val="61938304"/>
      </c:lineChart>
      <c:catAx>
        <c:axId val="61936768"/>
        <c:scaling>
          <c:orientation val="minMax"/>
        </c:scaling>
        <c:axPos val="b"/>
        <c:tickLblPos val="nextTo"/>
        <c:crossAx val="61938304"/>
        <c:crosses val="autoZero"/>
        <c:auto val="1"/>
        <c:lblAlgn val="ctr"/>
        <c:lblOffset val="100"/>
      </c:catAx>
      <c:valAx>
        <c:axId val="61938304"/>
        <c:scaling>
          <c:orientation val="minMax"/>
        </c:scaling>
        <c:axPos val="l"/>
        <c:majorGridlines/>
        <c:numFmt formatCode="General" sourceLinked="1"/>
        <c:tickLblPos val="nextTo"/>
        <c:crossAx val="619367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[calculo consumos cloud aws.xlsx]Hoja6!Tabla dinámica3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Hoja6!$B$5:$B$6</c:f>
              <c:strCache>
                <c:ptCount val="1"/>
                <c:pt idx="0">
                  <c:v>c1.medium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Hoja6!$B$7:$B$10</c:f>
              <c:numCache>
                <c:formatCode>General</c:formatCode>
                <c:ptCount val="3"/>
                <c:pt idx="0">
                  <c:v>169.37669376693768</c:v>
                </c:pt>
                <c:pt idx="1">
                  <c:v>121.58469945355192</c:v>
                </c:pt>
                <c:pt idx="2">
                  <c:v>163.12893081761007</c:v>
                </c:pt>
              </c:numCache>
            </c:numRef>
          </c:val>
        </c:ser>
        <c:ser>
          <c:idx val="1"/>
          <c:order val="1"/>
          <c:tx>
            <c:strRef>
              <c:f>Hoja6!$C$5:$C$6</c:f>
              <c:strCache>
                <c:ptCount val="1"/>
                <c:pt idx="0">
                  <c:v>c1.xlarge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Hoja6!$C$7:$C$10</c:f>
              <c:numCache>
                <c:formatCode>General</c:formatCode>
                <c:ptCount val="3"/>
                <c:pt idx="0">
                  <c:v>168.69095816464238</c:v>
                </c:pt>
                <c:pt idx="1">
                  <c:v>121.58469945355192</c:v>
                </c:pt>
                <c:pt idx="2">
                  <c:v>163.12893081761007</c:v>
                </c:pt>
              </c:numCache>
            </c:numRef>
          </c:val>
        </c:ser>
        <c:ser>
          <c:idx val="2"/>
          <c:order val="2"/>
          <c:tx>
            <c:strRef>
              <c:f>Hoja6!$D$5:$D$6</c:f>
              <c:strCache>
                <c:ptCount val="1"/>
                <c:pt idx="0">
                  <c:v>cc1.4xlarge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Hoja6!$D$7:$D$10</c:f>
              <c:numCache>
                <c:formatCode>General</c:formatCode>
                <c:ptCount val="3"/>
              </c:numCache>
            </c:numRef>
          </c:val>
        </c:ser>
        <c:ser>
          <c:idx val="3"/>
          <c:order val="3"/>
          <c:tx>
            <c:strRef>
              <c:f>Hoja6!$E$5:$E$6</c:f>
              <c:strCache>
                <c:ptCount val="1"/>
                <c:pt idx="0">
                  <c:v>cc1.8xlarge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Hoja6!$E$7:$E$10</c:f>
              <c:numCache>
                <c:formatCode>General</c:formatCode>
                <c:ptCount val="3"/>
                <c:pt idx="0">
                  <c:v>99.681020733652304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Hoja6!$F$5:$F$6</c:f>
              <c:strCache>
                <c:ptCount val="1"/>
                <c:pt idx="0">
                  <c:v>cc2.4xlarge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Hoja6!$F$7:$F$10</c:f>
              <c:numCache>
                <c:formatCode>General</c:formatCode>
                <c:ptCount val="3"/>
                <c:pt idx="0">
                  <c:v>186.61202185792351</c:v>
                </c:pt>
                <c:pt idx="1">
                  <c:v>83.680555555555557</c:v>
                </c:pt>
                <c:pt idx="2">
                  <c:v>176.37844611528826</c:v>
                </c:pt>
              </c:numCache>
            </c:numRef>
          </c:val>
        </c:ser>
        <c:ser>
          <c:idx val="5"/>
          <c:order val="5"/>
          <c:tx>
            <c:strRef>
              <c:f>Hoja6!$G$5:$G$6</c:f>
              <c:strCache>
                <c:ptCount val="1"/>
                <c:pt idx="0">
                  <c:v>hi1.4xlarge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Hoja6!$G$7:$G$10</c:f>
              <c:numCache>
                <c:formatCode>General</c:formatCode>
                <c:ptCount val="3"/>
                <c:pt idx="0">
                  <c:v>122.36116713728654</c:v>
                </c:pt>
                <c:pt idx="1">
                  <c:v>133.33333333333331</c:v>
                </c:pt>
                <c:pt idx="2">
                  <c:v>122.53815854258984</c:v>
                </c:pt>
              </c:numCache>
            </c:numRef>
          </c:val>
        </c:ser>
        <c:ser>
          <c:idx val="6"/>
          <c:order val="6"/>
          <c:tx>
            <c:strRef>
              <c:f>Hoja6!$H$5:$H$6</c:f>
              <c:strCache>
                <c:ptCount val="1"/>
                <c:pt idx="0">
                  <c:v>m1.large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Hoja6!$H$7:$H$10</c:f>
              <c:numCache>
                <c:formatCode>General</c:formatCode>
                <c:ptCount val="3"/>
                <c:pt idx="0">
                  <c:v>135.41666666666666</c:v>
                </c:pt>
                <c:pt idx="1">
                  <c:v>79.8611111111111</c:v>
                </c:pt>
                <c:pt idx="2">
                  <c:v>123.45679012345677</c:v>
                </c:pt>
              </c:numCache>
            </c:numRef>
          </c:val>
        </c:ser>
        <c:ser>
          <c:idx val="7"/>
          <c:order val="7"/>
          <c:tx>
            <c:strRef>
              <c:f>Hoja6!$I$5:$I$6</c:f>
              <c:strCache>
                <c:ptCount val="1"/>
                <c:pt idx="0">
                  <c:v>m1.medium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Hoja6!$I$7:$I$10</c:f>
              <c:numCache>
                <c:formatCode>General</c:formatCode>
                <c:ptCount val="3"/>
                <c:pt idx="0">
                  <c:v>135.41666666666666</c:v>
                </c:pt>
                <c:pt idx="1">
                  <c:v>79.8611111111111</c:v>
                </c:pt>
                <c:pt idx="2">
                  <c:v>124.61059190031152</c:v>
                </c:pt>
              </c:numCache>
            </c:numRef>
          </c:val>
        </c:ser>
        <c:ser>
          <c:idx val="8"/>
          <c:order val="8"/>
          <c:tx>
            <c:strRef>
              <c:f>Hoja6!$J$5:$J$6</c:f>
              <c:strCache>
                <c:ptCount val="1"/>
                <c:pt idx="0">
                  <c:v>m1.small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Hoja6!$J$7:$J$10</c:f>
              <c:numCache>
                <c:formatCode>General</c:formatCode>
                <c:ptCount val="3"/>
                <c:pt idx="0">
                  <c:v>135.41666666666666</c:v>
                </c:pt>
                <c:pt idx="1">
                  <c:v>79.8611111111111</c:v>
                </c:pt>
                <c:pt idx="2">
                  <c:v>123.45679012345677</c:v>
                </c:pt>
              </c:numCache>
            </c:numRef>
          </c:val>
        </c:ser>
        <c:ser>
          <c:idx val="9"/>
          <c:order val="9"/>
          <c:tx>
            <c:strRef>
              <c:f>Hoja6!$K$5:$K$6</c:f>
              <c:strCache>
                <c:ptCount val="1"/>
                <c:pt idx="0">
                  <c:v>m1.xlarge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Hoja6!$K$7:$K$10</c:f>
              <c:numCache>
                <c:formatCode>General</c:formatCode>
                <c:ptCount val="3"/>
                <c:pt idx="0">
                  <c:v>135.41666666666666</c:v>
                </c:pt>
                <c:pt idx="1">
                  <c:v>79.8611111111111</c:v>
                </c:pt>
                <c:pt idx="2">
                  <c:v>123.45679012345677</c:v>
                </c:pt>
              </c:numCache>
            </c:numRef>
          </c:val>
        </c:ser>
        <c:ser>
          <c:idx val="10"/>
          <c:order val="10"/>
          <c:tx>
            <c:strRef>
              <c:f>Hoja6!$L$5:$L$6</c:f>
              <c:strCache>
                <c:ptCount val="1"/>
                <c:pt idx="0">
                  <c:v>m2.2xlarge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Hoja6!$L$7:$L$10</c:f>
              <c:numCache>
                <c:formatCode>General</c:formatCode>
                <c:ptCount val="3"/>
                <c:pt idx="0">
                  <c:v>119.87895716945997</c:v>
                </c:pt>
                <c:pt idx="1">
                  <c:v>67.469418960244639</c:v>
                </c:pt>
                <c:pt idx="2">
                  <c:v>110.33229491173415</c:v>
                </c:pt>
              </c:numCache>
            </c:numRef>
          </c:val>
        </c:ser>
        <c:ser>
          <c:idx val="11"/>
          <c:order val="11"/>
          <c:tx>
            <c:strRef>
              <c:f>Hoja6!$M$5:$M$6</c:f>
              <c:strCache>
                <c:ptCount val="1"/>
                <c:pt idx="0">
                  <c:v>m2.4xlarge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Hoja6!$M$7:$M$10</c:f>
              <c:numCache>
                <c:formatCode>General</c:formatCode>
                <c:ptCount val="3"/>
                <c:pt idx="0">
                  <c:v>119.87895716945997</c:v>
                </c:pt>
                <c:pt idx="1">
                  <c:v>67.469418960244639</c:v>
                </c:pt>
                <c:pt idx="2">
                  <c:v>110.33229491173415</c:v>
                </c:pt>
              </c:numCache>
            </c:numRef>
          </c:val>
        </c:ser>
        <c:ser>
          <c:idx val="12"/>
          <c:order val="12"/>
          <c:tx>
            <c:strRef>
              <c:f>Hoja6!$N$5:$N$6</c:f>
              <c:strCache>
                <c:ptCount val="1"/>
                <c:pt idx="0">
                  <c:v>m2.xlarge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Hoja6!$N$7:$N$10</c:f>
              <c:numCache>
                <c:formatCode>General</c:formatCode>
                <c:ptCount val="3"/>
                <c:pt idx="0">
                  <c:v>119.87895716945997</c:v>
                </c:pt>
                <c:pt idx="1">
                  <c:v>67.469418960244639</c:v>
                </c:pt>
                <c:pt idx="2">
                  <c:v>110.33229491173415</c:v>
                </c:pt>
              </c:numCache>
            </c:numRef>
          </c:val>
        </c:ser>
        <c:ser>
          <c:idx val="13"/>
          <c:order val="13"/>
          <c:tx>
            <c:strRef>
              <c:f>Hoja6!$O$5:$O$6</c:f>
              <c:strCache>
                <c:ptCount val="1"/>
                <c:pt idx="0">
                  <c:v>t1.micro</c:v>
                </c:pt>
              </c:strCache>
            </c:strRef>
          </c:tx>
          <c:cat>
            <c:strRef>
              <c:f>Hoja6!$A$7:$A$10</c:f>
              <c:strCache>
                <c:ptCount val="3"/>
                <c:pt idx="0">
                  <c:v>heavy</c:v>
                </c:pt>
                <c:pt idx="1">
                  <c:v>light</c:v>
                </c:pt>
                <c:pt idx="2">
                  <c:v>medium</c:v>
                </c:pt>
              </c:strCache>
            </c:strRef>
          </c:cat>
          <c:val>
            <c:numRef>
              <c:f>Hoja6!$O$7:$O$10</c:f>
              <c:numCache>
                <c:formatCode>General</c:formatCode>
                <c:ptCount val="3"/>
                <c:pt idx="0">
                  <c:v>215.2777777777778</c:v>
                </c:pt>
                <c:pt idx="1">
                  <c:v>191.66666666666663</c:v>
                </c:pt>
                <c:pt idx="2">
                  <c:v>225</c:v>
                </c:pt>
              </c:numCache>
            </c:numRef>
          </c:val>
        </c:ser>
        <c:dLbls/>
        <c:overlap val="100"/>
        <c:axId val="64669952"/>
        <c:axId val="64753664"/>
      </c:barChart>
      <c:catAx>
        <c:axId val="64669952"/>
        <c:scaling>
          <c:orientation val="minMax"/>
        </c:scaling>
        <c:axPos val="b"/>
        <c:tickLblPos val="nextTo"/>
        <c:crossAx val="64753664"/>
        <c:crosses val="autoZero"/>
        <c:auto val="1"/>
        <c:lblAlgn val="ctr"/>
        <c:lblOffset val="100"/>
      </c:catAx>
      <c:valAx>
        <c:axId val="64753664"/>
        <c:scaling>
          <c:orientation val="minMax"/>
        </c:scaling>
        <c:axPos val="l"/>
        <c:majorGridlines/>
        <c:numFmt formatCode="General" sourceLinked="1"/>
        <c:tickLblPos val="nextTo"/>
        <c:crossAx val="646699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dLbls/>
        <c:axId val="65875328"/>
        <c:axId val="65889408"/>
      </c:scatterChart>
      <c:valAx>
        <c:axId val="65875328"/>
        <c:scaling>
          <c:orientation val="minMax"/>
        </c:scaling>
        <c:axPos val="b"/>
        <c:numFmt formatCode="0.00%" sourceLinked="1"/>
        <c:tickLblPos val="nextTo"/>
        <c:crossAx val="65889408"/>
        <c:crosses val="autoZero"/>
        <c:crossBetween val="midCat"/>
      </c:valAx>
      <c:valAx>
        <c:axId val="65889408"/>
        <c:scaling>
          <c:orientation val="minMax"/>
        </c:scaling>
        <c:axPos val="l"/>
        <c:majorGridlines/>
        <c:numFmt formatCode="@" sourceLinked="1"/>
        <c:tickLblPos val="nextTo"/>
        <c:crossAx val="658753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[calculo consumos cloud aws.xlsx]BE analysis graph!Tabla dinámica4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'BE analysis graph'!$B$5:$B$7</c:f>
              <c:strCache>
                <c:ptCount val="1"/>
                <c:pt idx="0">
                  <c:v>1 - heavy</c:v>
                </c:pt>
              </c:strCache>
            </c:strRef>
          </c:tx>
          <c:cat>
            <c:strRef>
              <c:f>'BE analysis graph'!$A$8:$A$22</c:f>
              <c:strCache>
                <c:ptCount val="14"/>
                <c:pt idx="0">
                  <c:v>c1.xlarge</c:v>
                </c:pt>
                <c:pt idx="1">
                  <c:v>cc1.4xlarge</c:v>
                </c:pt>
                <c:pt idx="2">
                  <c:v>cc1.8xlarge</c:v>
                </c:pt>
                <c:pt idx="3">
                  <c:v>cc2.4xlarge</c:v>
                </c:pt>
                <c:pt idx="4">
                  <c:v>hi1.4xlarge</c:v>
                </c:pt>
                <c:pt idx="5">
                  <c:v>c1.medium</c:v>
                </c:pt>
                <c:pt idx="6">
                  <c:v>m2.2xlarge</c:v>
                </c:pt>
                <c:pt idx="7">
                  <c:v>m2.4xlarge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'BE analysis graph'!$B$8:$B$22</c:f>
              <c:numCache>
                <c:formatCode>General</c:formatCode>
                <c:ptCount val="14"/>
                <c:pt idx="0">
                  <c:v>0.46216700867025312</c:v>
                </c:pt>
                <c:pt idx="2">
                  <c:v>0.27309868694151318</c:v>
                </c:pt>
                <c:pt idx="3">
                  <c:v>0.51126581330937948</c:v>
                </c:pt>
                <c:pt idx="4">
                  <c:v>0.33523607434873026</c:v>
                </c:pt>
                <c:pt idx="5">
                  <c:v>0.46404573634777446</c:v>
                </c:pt>
                <c:pt idx="6">
                  <c:v>0.32843549909441089</c:v>
                </c:pt>
                <c:pt idx="7">
                  <c:v>0.32843549909441089</c:v>
                </c:pt>
                <c:pt idx="8">
                  <c:v>0.32843549909441089</c:v>
                </c:pt>
                <c:pt idx="9">
                  <c:v>0.37100456621004563</c:v>
                </c:pt>
                <c:pt idx="10">
                  <c:v>0.37100456621004563</c:v>
                </c:pt>
                <c:pt idx="11">
                  <c:v>0.37100456621004563</c:v>
                </c:pt>
                <c:pt idx="12">
                  <c:v>0.37100456621004563</c:v>
                </c:pt>
                <c:pt idx="13">
                  <c:v>0.58980213089802136</c:v>
                </c:pt>
              </c:numCache>
            </c:numRef>
          </c:val>
        </c:ser>
        <c:ser>
          <c:idx val="1"/>
          <c:order val="1"/>
          <c:tx>
            <c:strRef>
              <c:f>'BE analysis graph'!$C$5:$C$7</c:f>
              <c:strCache>
                <c:ptCount val="1"/>
                <c:pt idx="0">
                  <c:v>1 - medium</c:v>
                </c:pt>
              </c:strCache>
            </c:strRef>
          </c:tx>
          <c:cat>
            <c:strRef>
              <c:f>'BE analysis graph'!$A$8:$A$22</c:f>
              <c:strCache>
                <c:ptCount val="14"/>
                <c:pt idx="0">
                  <c:v>c1.xlarge</c:v>
                </c:pt>
                <c:pt idx="1">
                  <c:v>cc1.4xlarge</c:v>
                </c:pt>
                <c:pt idx="2">
                  <c:v>cc1.8xlarge</c:v>
                </c:pt>
                <c:pt idx="3">
                  <c:v>cc2.4xlarge</c:v>
                </c:pt>
                <c:pt idx="4">
                  <c:v>hi1.4xlarge</c:v>
                </c:pt>
                <c:pt idx="5">
                  <c:v>c1.medium</c:v>
                </c:pt>
                <c:pt idx="6">
                  <c:v>m2.2xlarge</c:v>
                </c:pt>
                <c:pt idx="7">
                  <c:v>m2.4xlarge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'BE analysis graph'!$C$8:$C$22</c:f>
              <c:numCache>
                <c:formatCode>General</c:formatCode>
                <c:ptCount val="14"/>
                <c:pt idx="0">
                  <c:v>0.44692857758249332</c:v>
                </c:pt>
                <c:pt idx="2">
                  <c:v>0</c:v>
                </c:pt>
                <c:pt idx="3">
                  <c:v>0.48322861949394041</c:v>
                </c:pt>
                <c:pt idx="4">
                  <c:v>0.33572098230846531</c:v>
                </c:pt>
                <c:pt idx="5">
                  <c:v>0.44692857758249332</c:v>
                </c:pt>
                <c:pt idx="6">
                  <c:v>0.30228026003214836</c:v>
                </c:pt>
                <c:pt idx="7">
                  <c:v>0.30228026003214836</c:v>
                </c:pt>
                <c:pt idx="8">
                  <c:v>0.30228026003214836</c:v>
                </c:pt>
                <c:pt idx="9">
                  <c:v>0.33823778116015552</c:v>
                </c:pt>
                <c:pt idx="10">
                  <c:v>0.33823778116015552</c:v>
                </c:pt>
                <c:pt idx="11">
                  <c:v>0.34139888191866169</c:v>
                </c:pt>
                <c:pt idx="12">
                  <c:v>0.33823778116015552</c:v>
                </c:pt>
                <c:pt idx="13">
                  <c:v>0.61643835616438358</c:v>
                </c:pt>
              </c:numCache>
            </c:numRef>
          </c:val>
        </c:ser>
        <c:ser>
          <c:idx val="2"/>
          <c:order val="2"/>
          <c:tx>
            <c:strRef>
              <c:f>'BE analysis graph'!$D$5:$D$7</c:f>
              <c:strCache>
                <c:ptCount val="1"/>
                <c:pt idx="0">
                  <c:v>1 - light</c:v>
                </c:pt>
              </c:strCache>
            </c:strRef>
          </c:tx>
          <c:cat>
            <c:strRef>
              <c:f>'BE analysis graph'!$A$8:$A$22</c:f>
              <c:strCache>
                <c:ptCount val="14"/>
                <c:pt idx="0">
                  <c:v>c1.xlarge</c:v>
                </c:pt>
                <c:pt idx="1">
                  <c:v>cc1.4xlarge</c:v>
                </c:pt>
                <c:pt idx="2">
                  <c:v>cc1.8xlarge</c:v>
                </c:pt>
                <c:pt idx="3">
                  <c:v>cc2.4xlarge</c:v>
                </c:pt>
                <c:pt idx="4">
                  <c:v>hi1.4xlarge</c:v>
                </c:pt>
                <c:pt idx="5">
                  <c:v>c1.medium</c:v>
                </c:pt>
                <c:pt idx="6">
                  <c:v>m2.2xlarge</c:v>
                </c:pt>
                <c:pt idx="7">
                  <c:v>m2.4xlarge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'BE analysis graph'!$D$8:$D$22</c:f>
              <c:numCache>
                <c:formatCode>General</c:formatCode>
                <c:ptCount val="14"/>
                <c:pt idx="0">
                  <c:v>0.33310876562616965</c:v>
                </c:pt>
                <c:pt idx="2">
                  <c:v>0</c:v>
                </c:pt>
                <c:pt idx="3">
                  <c:v>0.22926179604261795</c:v>
                </c:pt>
                <c:pt idx="4">
                  <c:v>0.36529680365296796</c:v>
                </c:pt>
                <c:pt idx="5">
                  <c:v>0.33310876562616965</c:v>
                </c:pt>
                <c:pt idx="6">
                  <c:v>0.18484772317875242</c:v>
                </c:pt>
                <c:pt idx="7">
                  <c:v>0.18484772317875242</c:v>
                </c:pt>
                <c:pt idx="8">
                  <c:v>0.18484772317875242</c:v>
                </c:pt>
                <c:pt idx="9">
                  <c:v>0.21879756468797562</c:v>
                </c:pt>
                <c:pt idx="10">
                  <c:v>0.21879756468797562</c:v>
                </c:pt>
                <c:pt idx="11">
                  <c:v>0.21879756468797562</c:v>
                </c:pt>
                <c:pt idx="12">
                  <c:v>0.21879756468797562</c:v>
                </c:pt>
                <c:pt idx="13">
                  <c:v>0.52511415525114147</c:v>
                </c:pt>
              </c:numCache>
            </c:numRef>
          </c:val>
        </c:ser>
        <c:dLbls/>
        <c:axId val="64826368"/>
        <c:axId val="64832256"/>
      </c:barChart>
      <c:catAx>
        <c:axId val="64826368"/>
        <c:scaling>
          <c:orientation val="minMax"/>
        </c:scaling>
        <c:axPos val="b"/>
        <c:tickLblPos val="nextTo"/>
        <c:crossAx val="64832256"/>
        <c:crosses val="autoZero"/>
        <c:auto val="1"/>
        <c:lblAlgn val="ctr"/>
        <c:lblOffset val="100"/>
      </c:catAx>
      <c:valAx>
        <c:axId val="64832256"/>
        <c:scaling>
          <c:orientation val="minMax"/>
        </c:scaling>
        <c:axPos val="l"/>
        <c:majorGridlines/>
        <c:numFmt formatCode="General" sourceLinked="1"/>
        <c:tickLblPos val="nextTo"/>
        <c:crossAx val="648263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[calculo consumos cloud aws.xlsx]Hoja1!Tabla dinámica1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</c:pivotFmts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Hoja1!$B$6:$B$7</c:f>
              <c:strCache>
                <c:ptCount val="1"/>
                <c:pt idx="0">
                  <c:v>heavy</c:v>
                </c:pt>
              </c:strCache>
            </c:strRef>
          </c:tx>
          <c:cat>
            <c:strRef>
              <c:f>Hoja1!$A$8:$A$22</c:f>
              <c:strCache>
                <c:ptCount val="14"/>
                <c:pt idx="0">
                  <c:v>c1.medium</c:v>
                </c:pt>
                <c:pt idx="1">
                  <c:v>c1.xlarge</c:v>
                </c:pt>
                <c:pt idx="2">
                  <c:v>cc1.4xlarge</c:v>
                </c:pt>
                <c:pt idx="3">
                  <c:v>cc1.8xlarge</c:v>
                </c:pt>
                <c:pt idx="4">
                  <c:v>cc2.4xlarge</c:v>
                </c:pt>
                <c:pt idx="5">
                  <c:v>hi1.4xlarge</c:v>
                </c:pt>
                <c:pt idx="6">
                  <c:v>m2.4xlarge</c:v>
                </c:pt>
                <c:pt idx="7">
                  <c:v>m2.2xlarge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Hoja1!$B$8:$B$22</c:f>
              <c:numCache>
                <c:formatCode>General</c:formatCode>
                <c:ptCount val="14"/>
                <c:pt idx="0">
                  <c:v>0.04</c:v>
                </c:pt>
                <c:pt idx="1">
                  <c:v>0.16</c:v>
                </c:pt>
                <c:pt idx="2">
                  <c:v>0.29699999999999999</c:v>
                </c:pt>
                <c:pt idx="3">
                  <c:v>0.36099999999999999</c:v>
                </c:pt>
                <c:pt idx="4">
                  <c:v>0.49399999999999999</c:v>
                </c:pt>
                <c:pt idx="5">
                  <c:v>0.621</c:v>
                </c:pt>
                <c:pt idx="6">
                  <c:v>0.35199999999999998</c:v>
                </c:pt>
                <c:pt idx="7">
                  <c:v>0.17599999999999999</c:v>
                </c:pt>
                <c:pt idx="8">
                  <c:v>8.7999999999999995E-2</c:v>
                </c:pt>
                <c:pt idx="9">
                  <c:v>0.128</c:v>
                </c:pt>
                <c:pt idx="10">
                  <c:v>6.4000000000000001E-2</c:v>
                </c:pt>
                <c:pt idx="11">
                  <c:v>3.2000000000000001E-2</c:v>
                </c:pt>
                <c:pt idx="12">
                  <c:v>1.6E-2</c:v>
                </c:pt>
                <c:pt idx="13">
                  <c:v>5.0000000000000001E-3</c:v>
                </c:pt>
              </c:numCache>
            </c:numRef>
          </c:val>
        </c:ser>
        <c:ser>
          <c:idx val="1"/>
          <c:order val="1"/>
          <c:tx>
            <c:strRef>
              <c:f>Hoja1!$C$6:$C$7</c:f>
              <c:strCache>
                <c:ptCount val="1"/>
                <c:pt idx="0">
                  <c:v>medium</c:v>
                </c:pt>
              </c:strCache>
            </c:strRef>
          </c:tx>
          <c:cat>
            <c:strRef>
              <c:f>Hoja1!$A$8:$A$22</c:f>
              <c:strCache>
                <c:ptCount val="14"/>
                <c:pt idx="0">
                  <c:v>c1.medium</c:v>
                </c:pt>
                <c:pt idx="1">
                  <c:v>c1.xlarge</c:v>
                </c:pt>
                <c:pt idx="2">
                  <c:v>cc1.4xlarge</c:v>
                </c:pt>
                <c:pt idx="3">
                  <c:v>cc1.8xlarge</c:v>
                </c:pt>
                <c:pt idx="4">
                  <c:v>cc2.4xlarge</c:v>
                </c:pt>
                <c:pt idx="5">
                  <c:v>hi1.4xlarge</c:v>
                </c:pt>
                <c:pt idx="6">
                  <c:v>m2.4xlarge</c:v>
                </c:pt>
                <c:pt idx="7">
                  <c:v>m2.2xlarge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Hoja1!$C$8:$C$22</c:f>
              <c:numCache>
                <c:formatCode>General</c:formatCode>
                <c:ptCount val="14"/>
                <c:pt idx="0">
                  <c:v>0.06</c:v>
                </c:pt>
                <c:pt idx="1">
                  <c:v>0.24</c:v>
                </c:pt>
                <c:pt idx="2">
                  <c:v>0.45</c:v>
                </c:pt>
                <c:pt idx="3">
                  <c:v>0.54</c:v>
                </c:pt>
                <c:pt idx="4">
                  <c:v>0.74</c:v>
                </c:pt>
                <c:pt idx="5">
                  <c:v>0.90900000000000003</c:v>
                </c:pt>
                <c:pt idx="6">
                  <c:v>0.53200000000000003</c:v>
                </c:pt>
                <c:pt idx="7">
                  <c:v>0.26600000000000001</c:v>
                </c:pt>
                <c:pt idx="8">
                  <c:v>0.13300000000000001</c:v>
                </c:pt>
                <c:pt idx="9">
                  <c:v>0.192</c:v>
                </c:pt>
                <c:pt idx="10">
                  <c:v>9.6000000000000002E-2</c:v>
                </c:pt>
                <c:pt idx="11">
                  <c:v>4.8000000000000001E-2</c:v>
                </c:pt>
                <c:pt idx="12">
                  <c:v>2.4E-2</c:v>
                </c:pt>
                <c:pt idx="13">
                  <c:v>7.0000000000000001E-3</c:v>
                </c:pt>
              </c:numCache>
            </c:numRef>
          </c:val>
        </c:ser>
        <c:ser>
          <c:idx val="2"/>
          <c:order val="2"/>
          <c:tx>
            <c:strRef>
              <c:f>Hoja1!$D$6:$D$7</c:f>
              <c:strCache>
                <c:ptCount val="1"/>
                <c:pt idx="0">
                  <c:v>light</c:v>
                </c:pt>
              </c:strCache>
            </c:strRef>
          </c:tx>
          <c:cat>
            <c:strRef>
              <c:f>Hoja1!$A$8:$A$22</c:f>
              <c:strCache>
                <c:ptCount val="14"/>
                <c:pt idx="0">
                  <c:v>c1.medium</c:v>
                </c:pt>
                <c:pt idx="1">
                  <c:v>c1.xlarge</c:v>
                </c:pt>
                <c:pt idx="2">
                  <c:v>cc1.4xlarge</c:v>
                </c:pt>
                <c:pt idx="3">
                  <c:v>cc1.8xlarge</c:v>
                </c:pt>
                <c:pt idx="4">
                  <c:v>cc2.4xlarge</c:v>
                </c:pt>
                <c:pt idx="5">
                  <c:v>hi1.4xlarge</c:v>
                </c:pt>
                <c:pt idx="6">
                  <c:v>m2.4xlarge</c:v>
                </c:pt>
                <c:pt idx="7">
                  <c:v>m2.2xlarge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Hoja1!$D$8:$D$22</c:f>
              <c:numCache>
                <c:formatCode>General</c:formatCode>
                <c:ptCount val="14"/>
                <c:pt idx="0">
                  <c:v>0.1</c:v>
                </c:pt>
                <c:pt idx="1">
                  <c:v>0.4</c:v>
                </c:pt>
                <c:pt idx="2">
                  <c:v>0.74199999999999999</c:v>
                </c:pt>
                <c:pt idx="3">
                  <c:v>0.90400000000000003</c:v>
                </c:pt>
                <c:pt idx="4">
                  <c:v>1.234</c:v>
                </c:pt>
                <c:pt idx="5">
                  <c:v>1.4770000000000001</c:v>
                </c:pt>
                <c:pt idx="6">
                  <c:v>0.88</c:v>
                </c:pt>
                <c:pt idx="7">
                  <c:v>0.44</c:v>
                </c:pt>
                <c:pt idx="8">
                  <c:v>0.22</c:v>
                </c:pt>
                <c:pt idx="9">
                  <c:v>0.312</c:v>
                </c:pt>
                <c:pt idx="10">
                  <c:v>0.156</c:v>
                </c:pt>
                <c:pt idx="11">
                  <c:v>7.8E-2</c:v>
                </c:pt>
                <c:pt idx="12">
                  <c:v>3.9E-2</c:v>
                </c:pt>
                <c:pt idx="13">
                  <c:v>1.2E-2</c:v>
                </c:pt>
              </c:numCache>
            </c:numRef>
          </c:val>
        </c:ser>
        <c:ser>
          <c:idx val="3"/>
          <c:order val="3"/>
          <c:tx>
            <c:strRef>
              <c:f>Hoja1!$E$6:$E$7</c:f>
              <c:strCache>
                <c:ptCount val="1"/>
                <c:pt idx="0">
                  <c:v>ondemand</c:v>
                </c:pt>
              </c:strCache>
            </c:strRef>
          </c:tx>
          <c:cat>
            <c:strRef>
              <c:f>Hoja1!$A$8:$A$22</c:f>
              <c:strCache>
                <c:ptCount val="14"/>
                <c:pt idx="0">
                  <c:v>c1.medium</c:v>
                </c:pt>
                <c:pt idx="1">
                  <c:v>c1.xlarge</c:v>
                </c:pt>
                <c:pt idx="2">
                  <c:v>cc1.4xlarge</c:v>
                </c:pt>
                <c:pt idx="3">
                  <c:v>cc1.8xlarge</c:v>
                </c:pt>
                <c:pt idx="4">
                  <c:v>cc2.4xlarge</c:v>
                </c:pt>
                <c:pt idx="5">
                  <c:v>hi1.4xlarge</c:v>
                </c:pt>
                <c:pt idx="6">
                  <c:v>m2.4xlarge</c:v>
                </c:pt>
                <c:pt idx="7">
                  <c:v>m2.2xlarge</c:v>
                </c:pt>
                <c:pt idx="8">
                  <c:v>m2.xlarge</c:v>
                </c:pt>
                <c:pt idx="9">
                  <c:v>m1.xlarge</c:v>
                </c:pt>
                <c:pt idx="10">
                  <c:v>m1.large</c:v>
                </c:pt>
                <c:pt idx="11">
                  <c:v>m1.medium</c:v>
                </c:pt>
                <c:pt idx="12">
                  <c:v>m1.small</c:v>
                </c:pt>
                <c:pt idx="13">
                  <c:v>t1.micro</c:v>
                </c:pt>
              </c:strCache>
            </c:strRef>
          </c:cat>
          <c:val>
            <c:numRef>
              <c:f>Hoja1!$E$8:$E$22</c:f>
              <c:numCache>
                <c:formatCode>General</c:formatCode>
                <c:ptCount val="14"/>
                <c:pt idx="0">
                  <c:v>0.16500000000000001</c:v>
                </c:pt>
                <c:pt idx="1">
                  <c:v>0.66</c:v>
                </c:pt>
                <c:pt idx="2">
                  <c:v>1.3</c:v>
                </c:pt>
                <c:pt idx="3">
                  <c:v>2.4</c:v>
                </c:pt>
                <c:pt idx="4">
                  <c:v>2.1</c:v>
                </c:pt>
                <c:pt idx="5">
                  <c:v>3.1</c:v>
                </c:pt>
                <c:pt idx="6">
                  <c:v>1.8</c:v>
                </c:pt>
                <c:pt idx="7">
                  <c:v>0.9</c:v>
                </c:pt>
                <c:pt idx="8">
                  <c:v>0.45</c:v>
                </c:pt>
                <c:pt idx="9">
                  <c:v>0.64</c:v>
                </c:pt>
                <c:pt idx="10">
                  <c:v>0.32</c:v>
                </c:pt>
                <c:pt idx="11">
                  <c:v>0.16</c:v>
                </c:pt>
                <c:pt idx="12">
                  <c:v>0.08</c:v>
                </c:pt>
                <c:pt idx="13">
                  <c:v>0.02</c:v>
                </c:pt>
              </c:numCache>
            </c:numRef>
          </c:val>
        </c:ser>
        <c:dLbls/>
        <c:shape val="box"/>
        <c:axId val="66426752"/>
        <c:axId val="66428288"/>
        <c:axId val="66422080"/>
      </c:bar3DChart>
      <c:catAx>
        <c:axId val="66426752"/>
        <c:scaling>
          <c:orientation val="minMax"/>
        </c:scaling>
        <c:axPos val="b"/>
        <c:tickLblPos val="nextTo"/>
        <c:crossAx val="66428288"/>
        <c:crosses val="autoZero"/>
        <c:auto val="1"/>
        <c:lblAlgn val="ctr"/>
        <c:lblOffset val="100"/>
      </c:catAx>
      <c:valAx>
        <c:axId val="66428288"/>
        <c:scaling>
          <c:orientation val="minMax"/>
        </c:scaling>
        <c:axPos val="l"/>
        <c:majorGridlines/>
        <c:numFmt formatCode="General" sourceLinked="1"/>
        <c:tickLblPos val="nextTo"/>
        <c:crossAx val="66426752"/>
        <c:crosses val="autoZero"/>
        <c:crossBetween val="between"/>
      </c:valAx>
      <c:serAx>
        <c:axId val="66422080"/>
        <c:scaling>
          <c:orientation val="minMax"/>
        </c:scaling>
        <c:axPos val="b"/>
        <c:tickLblPos val="nextTo"/>
        <c:crossAx val="66428288"/>
        <c:crosses val="autoZero"/>
      </c:ser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</xdr:row>
      <xdr:rowOff>247649</xdr:rowOff>
    </xdr:from>
    <xdr:to>
      <xdr:col>20</xdr:col>
      <xdr:colOff>342900</xdr:colOff>
      <xdr:row>16</xdr:row>
      <xdr:rowOff>104774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28574</xdr:rowOff>
    </xdr:from>
    <xdr:to>
      <xdr:col>7</xdr:col>
      <xdr:colOff>733424</xdr:colOff>
      <xdr:row>36</xdr:row>
      <xdr:rowOff>190499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21</xdr:col>
      <xdr:colOff>190500</xdr:colOff>
      <xdr:row>36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647700</xdr:colOff>
      <xdr:row>11</xdr:row>
      <xdr:rowOff>76200</xdr:rowOff>
    </xdr:from>
    <xdr:to>
      <xdr:col>22</xdr:col>
      <xdr:colOff>647700</xdr:colOff>
      <xdr:row>25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15</xdr:row>
      <xdr:rowOff>152399</xdr:rowOff>
    </xdr:from>
    <xdr:to>
      <xdr:col>17</xdr:col>
      <xdr:colOff>600075</xdr:colOff>
      <xdr:row>42</xdr:row>
      <xdr:rowOff>161924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85725</xdr:rowOff>
    </xdr:from>
    <xdr:to>
      <xdr:col>21</xdr:col>
      <xdr:colOff>542925</xdr:colOff>
      <xdr:row>41</xdr:row>
      <xdr:rowOff>133349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193.879072337964" createdVersion="3" refreshedVersion="3" minRefreshableVersion="3" recordCount="6471">
  <cacheSource type="worksheet">
    <worksheetSource ref="A1:I1048576" sheet="cost vs days"/>
  </cacheSource>
  <cacheFields count="9">
    <cacheField name="region" numFmtId="0">
      <sharedItems containsBlank="1" count="8">
        <s v="ap-northeast-1"/>
        <s v="ap-southeast-1"/>
        <s v="eu-west-1"/>
        <s v="sa-east-1"/>
        <s v="us-east-1"/>
        <s v="us-west-1"/>
        <s v="us-west-2"/>
        <m/>
      </sharedItems>
    </cacheField>
    <cacheField name="type" numFmtId="0">
      <sharedItems containsBlank="1" count="15">
        <s v="c1.medium"/>
        <s v="c1.xlarge"/>
        <s v="cc1.4xlarge"/>
        <s v="cc1.8xlarge"/>
        <s v="cc2.4xlarge"/>
        <s v="m1.large"/>
        <s v="m1.medium"/>
        <s v="m1.small"/>
        <s v="m1.xlarge"/>
        <s v="m2.2xlarge"/>
        <s v="m2.4xlarge"/>
        <s v="m2.xlarge"/>
        <s v="t1.micro"/>
        <s v="hi1.4xlarge"/>
        <m/>
      </sharedItems>
    </cacheField>
    <cacheField name="os" numFmtId="0">
      <sharedItems containsBlank="1" count="3">
        <s v="linux"/>
        <s v="mswin"/>
        <m/>
      </sharedItems>
    </cacheField>
    <cacheField name="term" numFmtId="0">
      <sharedItems containsBlank="1" count="3">
        <s v="1year"/>
        <s v="3year"/>
        <m/>
      </sharedItems>
    </cacheField>
    <cacheField name="utilization" numFmtId="0">
      <sharedItems containsBlank="1" count="5">
        <s v="heavy"/>
        <s v="light"/>
        <s v="medium"/>
        <s v="ondemand"/>
        <m/>
      </sharedItems>
    </cacheField>
    <cacheField name="price" numFmtId="0">
      <sharedItems containsString="0" containsBlank="1" containsNumber="1" minValue="5.0000000000000001E-3" maxValue="3.58"/>
    </cacheField>
    <cacheField name="upfront" numFmtId="0">
      <sharedItems containsString="0" containsBlank="1" containsNumber="1" minValue="0" maxValue="13041"/>
    </cacheField>
    <cacheField name="days" numFmtId="0">
      <sharedItems containsString="0" containsBlank="1" containsNumber="1" containsInteger="1" minValue="0" maxValue="240" count="12">
        <n v="0"/>
        <n v="60"/>
        <n v="120"/>
        <n v="180"/>
        <n v="240"/>
        <m/>
        <n v="100" u="1"/>
        <n v="50" u="1"/>
        <n v="90" u="1"/>
        <n v="150" u="1"/>
        <n v="200" u="1"/>
        <n v="30" u="1"/>
      </sharedItems>
    </cacheField>
    <cacheField name="cost" numFmtId="0">
      <sharedItems containsString="0" containsBlank="1" containsNumber="1" minValue="0" maxValue="2062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1193.898167013889" createdVersion="3" refreshedVersion="3" minRefreshableVersion="3" recordCount="1336">
  <cacheSource type="worksheet">
    <worksheetSource ref="A1:M1048576" sheet="BE analysis"/>
  </cacheSource>
  <cacheFields count="13">
    <cacheField name="region" numFmtId="0">
      <sharedItems containsBlank="1" count="8">
        <s v="ap-northeast-1"/>
        <s v="ap-southeast-1"/>
        <s v="eu-west-1"/>
        <s v="sa-east-1"/>
        <s v="us-east-1"/>
        <s v="us-west-1"/>
        <s v="us-west-2"/>
        <m/>
      </sharedItems>
    </cacheField>
    <cacheField name="type" numFmtId="0">
      <sharedItems containsBlank="1" count="15">
        <s v="c1.medium"/>
        <s v="c1.xlarge"/>
        <s v="cc1.4xlarge"/>
        <s v="cc1.8xlarge"/>
        <s v="cc2.4xlarge"/>
        <s v="m1.large"/>
        <s v="m1.medium"/>
        <s v="m1.small"/>
        <s v="m1.xlarge"/>
        <s v="m2.2xlarge"/>
        <s v="m2.4xlarge"/>
        <s v="m2.xlarge"/>
        <s v="t1.micro"/>
        <s v="hi1.4xlarge"/>
        <m/>
      </sharedItems>
    </cacheField>
    <cacheField name="os" numFmtId="0">
      <sharedItems containsBlank="1" count="3">
        <s v="linux"/>
        <s v="mswin"/>
        <m/>
      </sharedItems>
    </cacheField>
    <cacheField name="term (years)" numFmtId="0">
      <sharedItems containsString="0" containsBlank="1" containsNumber="1" containsInteger="1" minValue="1" maxValue="3" count="3">
        <n v="1"/>
        <n v="3"/>
        <m/>
      </sharedItems>
    </cacheField>
    <cacheField name="utilization" numFmtId="0">
      <sharedItems containsBlank="1" count="5">
        <s v="heavy"/>
        <s v="light"/>
        <s v="medium"/>
        <s v="ondemand"/>
        <m/>
      </sharedItems>
    </cacheField>
    <cacheField name="price" numFmtId="0">
      <sharedItems containsString="0" containsBlank="1" containsNumber="1" minValue="5.0000000000000001E-3" maxValue="3.58"/>
    </cacheField>
    <cacheField name="upfront" numFmtId="0">
      <sharedItems containsString="0" containsBlank="1" containsNumber="1" minValue="0" maxValue="13041"/>
    </cacheField>
    <cacheField name="days" numFmtId="0">
      <sharedItems containsString="0" containsBlank="1" containsNumber="1" containsInteger="1" minValue="0" maxValue="0"/>
    </cacheField>
    <cacheField name="cost" numFmtId="0">
      <sharedItems containsString="0" containsBlank="1" containsNumber="1" minValue="0" maxValue="13041"/>
    </cacheField>
    <cacheField name="BE (hours)" numFmtId="2">
      <sharedItems containsString="0" containsBlank="1" containsNumber="1" minValue="0" maxValue="10250"/>
    </cacheField>
    <cacheField name="BE (days)" numFmtId="0">
      <sharedItems containsString="0" containsBlank="1" containsNumber="1" minValue="0" maxValue="427.08333333333331"/>
    </cacheField>
    <cacheField name="BE (%term)" numFmtId="10">
      <sharedItems containsString="0" containsBlank="1" containsNumber="1" minValue="0" maxValue="0.77054794520547942"/>
    </cacheField>
    <cacheField name="BE (cost)" numFmtId="0">
      <sharedItems containsString="0" containsBlank="1" containsNumber="1" minValue="0" maxValue="13213.769975288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1194.001111226855" createdVersion="3" refreshedVersion="3" minRefreshableVersion="3" recordCount="549">
  <cacheSource type="worksheet">
    <worksheetSource ref="A1:M550" sheet="BE analysis"/>
  </cacheSource>
  <cacheFields count="13">
    <cacheField name="region" numFmtId="0">
      <sharedItems count="3">
        <s v="ap-northeast-1"/>
        <s v="ap-southeast-1"/>
        <s v="eu-west-1"/>
      </sharedItems>
    </cacheField>
    <cacheField name="type" numFmtId="0">
      <sharedItems count="14">
        <s v="c1.medium"/>
        <s v="c1.xlarge"/>
        <s v="cc1.4xlarge"/>
        <s v="cc1.8xlarge"/>
        <s v="cc2.4xlarge"/>
        <s v="m1.large"/>
        <s v="m1.medium"/>
        <s v="m1.small"/>
        <s v="m1.xlarge"/>
        <s v="m2.2xlarge"/>
        <s v="m2.4xlarge"/>
        <s v="m2.xlarge"/>
        <s v="t1.micro"/>
        <s v="hi1.4xlarge"/>
      </sharedItems>
    </cacheField>
    <cacheField name="os" numFmtId="0">
      <sharedItems count="2">
        <s v="linux"/>
        <s v="mswin"/>
      </sharedItems>
    </cacheField>
    <cacheField name="term (years)" numFmtId="0">
      <sharedItems containsString="0" containsBlank="1" containsNumber="1" containsInteger="1" minValue="1" maxValue="3" count="3">
        <n v="1"/>
        <n v="3"/>
        <m/>
      </sharedItems>
    </cacheField>
    <cacheField name="utilization" numFmtId="0">
      <sharedItems count="4">
        <s v="heavy"/>
        <s v="light"/>
        <s v="medium"/>
        <s v="ondemand"/>
      </sharedItems>
    </cacheField>
    <cacheField name="price" numFmtId="0">
      <sharedItems containsString="0" containsBlank="1" containsNumber="1" minValue="8.0000000000000002E-3" maxValue="3.58" count="226">
        <n v="6.9000000000000006E-2"/>
        <n v="0.13800000000000001"/>
        <n v="0.09"/>
        <n v="0.06"/>
        <n v="0.12"/>
        <n v="0.08"/>
        <n v="0.19"/>
        <n v="0.13900000000000001"/>
        <n v="0.20799999999999999"/>
        <n v="0.16"/>
        <n v="0.13300000000000001"/>
        <n v="0.193"/>
        <n v="0.15"/>
        <n v="0.28499999999999998"/>
        <n v="0.27600000000000002"/>
        <n v="0.55000000000000004"/>
        <n v="0.36"/>
        <n v="0.24"/>
        <n v="0.48"/>
        <n v="0.32"/>
        <n v="0.76"/>
        <n v="0.55600000000000005"/>
        <n v="0.83"/>
        <n v="0.64"/>
        <n v="0.53200000000000003"/>
        <n v="0.77200000000000002"/>
        <n v="0.6"/>
        <n v="1.1399999999999999"/>
        <m/>
        <n v="0.104"/>
        <n v="0.216"/>
        <n v="0.14399999999999999"/>
        <n v="8.4000000000000005E-2"/>
        <n v="0.17199999999999999"/>
        <n v="0.11600000000000001"/>
        <n v="0.36799999999999999"/>
        <n v="0.19500000000000001"/>
        <n v="0.30499999999999999"/>
        <n v="0.23"/>
        <n v="0.17599999999999999"/>
        <n v="0.26"/>
        <n v="0.2"/>
        <n v="0.46"/>
        <n v="5.1999999999999998E-2"/>
        <n v="0.108"/>
        <n v="7.2999999999999995E-2"/>
        <n v="4.3999999999999997E-2"/>
        <n v="8.5000000000000006E-2"/>
        <n v="5.8000000000000003E-2"/>
        <n v="0.184"/>
        <n v="9.8000000000000004E-2"/>
        <n v="0.153"/>
        <n v="0.115"/>
        <n v="8.7999999999999995E-2"/>
        <n v="0.13"/>
        <n v="0.1"/>
        <n v="2.5999999999999999E-2"/>
        <n v="5.3999999999999999E-2"/>
        <n v="3.5999999999999997E-2"/>
        <n v="2.1000000000000001E-2"/>
        <n v="4.2999999999999997E-2"/>
        <n v="2.9000000000000001E-2"/>
        <n v="9.1999999999999998E-2"/>
        <n v="4.9000000000000002E-2"/>
        <n v="7.5999999999999998E-2"/>
        <n v="6.5000000000000002E-2"/>
        <n v="0.05"/>
        <n v="0.432"/>
        <n v="0.28799999999999998"/>
        <n v="0.16800000000000001"/>
        <n v="0.34399999999999997"/>
        <n v="0.23200000000000001"/>
        <n v="0.73599999999999999"/>
        <n v="0.39"/>
        <n v="0.61"/>
        <n v="0.35199999999999998"/>
        <n v="0.52"/>
        <n v="0.4"/>
        <n v="0.92"/>
        <n v="0.32600000000000001"/>
        <n v="0.41599999999999998"/>
        <n v="0.51"/>
        <n v="0.33"/>
        <n v="1.036"/>
        <n v="0.495"/>
        <n v="0.80500000000000005"/>
        <n v="0.57999999999999996"/>
        <n v="0.43"/>
        <n v="0.67600000000000005"/>
        <n v="0.496"/>
        <n v="0.65200000000000002"/>
        <n v="1.28"/>
        <n v="0.83199999999999996"/>
        <n v="1.02"/>
        <n v="0.66"/>
        <n v="2.0720000000000001"/>
        <n v="0.99"/>
        <n v="1.61"/>
        <n v="1.1599999999999999"/>
        <n v="0.86"/>
        <n v="1.3520000000000001"/>
        <n v="0.99199999999999999"/>
        <n v="2.2799999999999998"/>
        <n v="0.16300000000000001"/>
        <n v="0.255"/>
        <n v="0.16500000000000001"/>
        <n v="0.51800000000000002"/>
        <n v="0.248"/>
        <n v="0.40300000000000002"/>
        <n v="0.28999999999999998"/>
        <n v="0.215"/>
        <n v="0.33800000000000002"/>
        <n v="0.56999999999999995"/>
        <n v="8.9999999999999993E-3"/>
        <n v="1.7000000000000001E-2"/>
        <n v="1.0999999999999999E-2"/>
        <n v="2.7E-2"/>
        <n v="1.9E-2"/>
        <n v="3.5000000000000003E-2"/>
        <n v="6.3E-2"/>
        <n v="0.125"/>
        <n v="5.5E-2"/>
        <n v="0.11"/>
        <n v="7.0000000000000007E-2"/>
        <n v="0.186"/>
        <n v="0.128"/>
        <n v="0.14499999999999999"/>
        <n v="0.17499999999999999"/>
        <n v="0.13500000000000001"/>
        <n v="0.25"/>
        <n v="0.5"/>
        <n v="0.22"/>
        <n v="0.44"/>
        <n v="0.28000000000000003"/>
        <n v="0.74399999999999999"/>
        <n v="0.7"/>
        <n v="0.54"/>
        <n v="0.19600000000000001"/>
        <n v="0.124"/>
        <n v="0.156"/>
        <n v="0.34"/>
        <n v="0.18"/>
        <n v="0.27500000000000002"/>
        <n v="0.20499999999999999"/>
        <n v="0.23599999999999999"/>
        <n v="0.04"/>
        <n v="7.8E-2"/>
        <n v="0.17"/>
        <n v="0.10299999999999999"/>
        <n v="0.11799999999999999"/>
        <n v="2.5000000000000001E-2"/>
        <n v="3.1E-2"/>
        <n v="0.02"/>
        <n v="3.9E-2"/>
        <n v="4.4999999999999998E-2"/>
        <n v="5.0999999999999997E-2"/>
        <n v="5.8999999999999997E-2"/>
        <n v="0.39200000000000002"/>
        <n v="0.312"/>
        <n v="0.68"/>
        <n v="0.41"/>
        <n v="0.47199999999999998"/>
        <n v="0.29599999999999999"/>
        <n v="0.57599999999999996"/>
        <n v="0.37"/>
        <n v="1.012"/>
        <n v="0.45500000000000002"/>
        <n v="0.73499999999999999"/>
        <n v="0.53"/>
        <n v="0.39600000000000002"/>
        <n v="0.62"/>
        <n v="0.45600000000000002"/>
        <n v="0.59199999999999997"/>
        <n v="1.1519999999999999"/>
        <n v="0.74"/>
        <n v="2.024"/>
        <n v="0.91"/>
        <n v="1.47"/>
        <n v="1.06"/>
        <n v="0.79200000000000004"/>
        <n v="1.24"/>
        <n v="0.91200000000000003"/>
        <n v="0.14799999999999999"/>
        <n v="0.185"/>
        <n v="0.50600000000000001"/>
        <n v="0.22800000000000001"/>
        <n v="0.26500000000000001"/>
        <n v="0.19800000000000001"/>
        <n v="0.31"/>
        <n v="8.0000000000000002E-3"/>
        <n v="1.4999999999999999E-2"/>
        <n v="0.01"/>
        <n v="1.6E-2"/>
        <n v="1.2E-2"/>
        <n v="2.7"/>
        <n v="0.85499999999999998"/>
        <n v="1.4430000000000001"/>
        <n v="1.056"/>
        <n v="0.78500000000000003"/>
        <n v="1.4179999999999999"/>
        <n v="0.998"/>
        <n v="2.97"/>
        <n v="0.83499999999999996"/>
        <n v="1.03"/>
        <n v="2.36"/>
        <n v="1.1870000000000001"/>
        <n v="1.986"/>
        <n v="1.4610000000000001"/>
        <n v="1.0920000000000001"/>
        <n v="1.9530000000000001"/>
        <n v="1.3819999999999999"/>
        <n v="2.6"/>
        <n v="0.93100000000000005"/>
        <n v="2.605"/>
        <n v="1.379"/>
        <n v="0.74199999999999999"/>
        <n v="2.0350000000000001"/>
        <n v="1.022"/>
        <n v="3.41"/>
        <n v="1.585"/>
        <n v="2.52"/>
        <n v="1.907"/>
        <n v="1.3069999999999999"/>
        <n v="2.0739999999999998"/>
        <n v="1.5680000000000001"/>
        <n v="3.58"/>
      </sharedItems>
    </cacheField>
    <cacheField name="upfront" numFmtId="0">
      <sharedItems containsString="0" containsBlank="1" containsNumber="1" minValue="0" maxValue="10960" count="136">
        <n v="530"/>
        <n v="187"/>
        <n v="436"/>
        <n v="814"/>
        <n v="286"/>
        <n v="670"/>
        <n v="0"/>
        <n v="2120"/>
        <n v="748"/>
        <n v="1744"/>
        <n v="3256"/>
        <n v="1144"/>
        <n v="2680"/>
        <m/>
        <n v="820"/>
        <n v="288"/>
        <n v="672"/>
        <n v="1260"/>
        <n v="446.4"/>
        <n v="1050"/>
        <n v="410"/>
        <n v="144"/>
        <n v="336"/>
        <n v="630"/>
        <n v="223.2"/>
        <n v="525"/>
        <n v="205"/>
        <n v="72"/>
        <n v="168"/>
        <n v="315"/>
        <n v="111.6"/>
        <n v="262.5"/>
        <n v="1640"/>
        <n v="576"/>
        <n v="1344"/>
        <n v="2520"/>
        <n v="892.8"/>
        <n v="2100"/>
        <n v="2158"/>
        <n v="746"/>
        <n v="1786"/>
        <n v="1150"/>
        <n v="2694"/>
        <n v="4316"/>
        <n v="1492"/>
        <n v="3572"/>
        <n v="6512"/>
        <n v="2300"/>
        <n v="5388"/>
        <n v="1079"/>
        <n v="373"/>
        <n v="893"/>
        <n v="1628"/>
        <n v="575"/>
        <n v="1347"/>
        <n v="65"/>
        <n v="24"/>
        <n v="57"/>
        <n v="105"/>
        <n v="37"/>
        <n v="86"/>
        <n v="500"/>
        <n v="178"/>
        <n v="415"/>
        <n v="775"/>
        <n v="273"/>
        <n v="638"/>
        <n v="2000"/>
        <n v="712"/>
        <n v="1660"/>
        <n v="3100"/>
        <n v="1092"/>
        <n v="2552"/>
        <n v="780"/>
        <n v="276"/>
        <n v="640"/>
        <n v="1200"/>
        <n v="425.2"/>
        <n v="1000"/>
        <n v="390"/>
        <n v="138"/>
        <n v="320"/>
        <n v="600"/>
        <n v="212.5"/>
        <n v="195"/>
        <n v="69"/>
        <n v="160"/>
        <n v="300"/>
        <n v="106.3"/>
        <n v="250"/>
        <n v="1560"/>
        <n v="552"/>
        <n v="1280"/>
        <n v="2400"/>
        <n v="850.4"/>
        <n v="2060"/>
        <n v="706"/>
        <n v="1700"/>
        <n v="1096"/>
        <n v="2566"/>
        <n v="4120"/>
        <n v="1412"/>
        <n v="3400"/>
        <n v="6200"/>
        <n v="2192"/>
        <n v="5132"/>
        <n v="1030"/>
        <n v="353"/>
        <n v="850"/>
        <n v="1550"/>
        <n v="548"/>
        <n v="1283"/>
        <n v="62"/>
        <n v="23"/>
        <n v="54"/>
        <n v="100"/>
        <n v="35"/>
        <n v="82"/>
        <n v="5000"/>
        <n v="7670"/>
        <n v="1762"/>
        <n v="4146"/>
        <n v="2710"/>
        <n v="6378"/>
        <n v="6830"/>
        <n v="2410"/>
        <n v="5630"/>
        <n v="10490"/>
        <n v="3700"/>
        <n v="8650"/>
        <n v="7280"/>
        <n v="2576"/>
        <n v="5973"/>
        <n v="10960"/>
        <n v="3884"/>
        <n v="9133"/>
      </sharedItems>
    </cacheField>
    <cacheField name="days" numFmtId="0">
      <sharedItems containsSemiMixedTypes="0" containsString="0" containsNumber="1" containsInteger="1" minValue="0" maxValue="0"/>
    </cacheField>
    <cacheField name="cost" numFmtId="49">
      <sharedItems containsSemiMixedTypes="0" containsString="0" containsNumber="1" minValue="0" maxValue="10960"/>
    </cacheField>
    <cacheField name="BE (hours)" numFmtId="2">
      <sharedItems containsString="0" containsBlank="1" containsNumber="1" minValue="0" maxValue="10250"/>
    </cacheField>
    <cacheField name="BE (days)" numFmtId="0">
      <sharedItems containsString="0" containsBlank="1" containsNumber="1" minValue="0" maxValue="427.08333333333331" count="149">
        <n v="182.50688705234163"/>
        <n v="149.83974358974362"/>
        <n v="181.66666666666666"/>
        <n v="260.89743589743586"/>
        <n v="170.23809523809521"/>
        <n v="253.78787878787878"/>
        <m/>
        <n v="151.25570776255711"/>
        <n v="101.1904761904762"/>
        <n v="145.33333333333337"/>
        <n v="223.13596491228074"/>
        <n v="129.5289855072464"/>
        <n v="206.79012345679016"/>
        <n v="148.41269841269843"/>
        <n v="100.53763440860217"/>
        <n v="129.41919191919192"/>
        <n v="78.94736842105263"/>
        <n v="125"/>
        <n v="184.85915492957747"/>
        <n v="94.89795918367345"/>
        <n v="173.61111111111111"/>
        <n v="128.93081761006289"/>
        <n v="77.419354838709666"/>
        <n v="121.73913043478261"/>
        <n v="184.85915492957744"/>
        <n v="92.999999999999986"/>
        <n v="168.26923076923075"/>
        <n v="126.12612612612612"/>
        <n v="187.5"/>
        <n v="93.939393939393938"/>
        <n v="77.922077922077918"/>
        <n v="76.923076923076906"/>
        <n v="122.80701754385966"/>
        <n v="126.64319248826291"/>
        <n v="78.493265993265993"/>
        <n v="120.02688172043008"/>
        <n v="174.82817869415805"/>
        <n v="91.096324461343457"/>
        <n v="158.9943342776204"/>
        <n v="139.40568475452199"/>
        <n v="92.786069651741343"/>
        <n v="132.88690476190479"/>
        <n v="191.0798122065728"/>
        <n v="103.26867816091958"/>
        <n v="174.30124223602488"/>
        <n v="139.62215320910977"/>
        <n v="93.063872255489059"/>
        <n v="150.46296296296296"/>
        <n v="100.00000000000001"/>
        <n v="148.4375"/>
        <n v="243.05555555555554"/>
        <n v="154.16666666666669"/>
        <n v="223.95833333333334"/>
        <n v="169.27083333333329"/>
        <n v="124.99999999999994"/>
        <n v="169.64285714285711"/>
        <n v="273.43749999999994"/>
        <n v="192.70833333333326"/>
        <n v="255.95238095238093"/>
        <n v="169.37669376693768"/>
        <n v="121.58469945355192"/>
        <n v="163.12893081761007"/>
        <n v="246.50127226463101"/>
        <n v="149.67105263157896"/>
        <n v="229.16666666666666"/>
        <n v="132.69639065817412"/>
        <n v="78.070175438596507"/>
        <n v="123.51190476190477"/>
        <n v="195.70707070707076"/>
        <n v="103.40909090909092"/>
        <n v="177.22222222222226"/>
        <n v="168.69095816464238"/>
        <n v="132.27513227513228"/>
        <n v="135.41666666666666"/>
        <n v="79.8611111111111"/>
        <n v="123.45679012345677"/>
        <n v="192.30769230769229"/>
        <n v="96.286231884057955"/>
        <n v="173.61111111111109"/>
        <n v="116.07142857142856"/>
        <n v="62.162162162162161"/>
        <n v="104.57516339869282"/>
        <n v="166.66666666666666"/>
        <n v="79.092261904761884"/>
        <n v="148.8095238095238"/>
        <n v="124.61059190031152"/>
        <n v="96.240942028985501"/>
        <n v="62.5"/>
        <n v="104.98687664041995"/>
        <n v="79.055059523809504"/>
        <n v="104.16666666666667"/>
        <n v="119.87895716945997"/>
        <n v="67.469418960244639"/>
        <n v="110.33229491173415"/>
        <n v="166.45189003436425"/>
        <n v="82.729468599033808"/>
        <n v="149.32495344506518"/>
        <n v="125.30413625304139"/>
        <n v="72.633744855967095"/>
        <n v="116.12021857923499"/>
        <n v="87.820512820512832"/>
        <n v="156.31091617933723"/>
        <n v="125.48732943469787"/>
        <n v="72.813531353135332"/>
        <n v="215.2777777777778"/>
        <n v="191.66666666666663"/>
        <n v="225"/>
        <n v="347.22222222222223"/>
        <n v="291.66666666666663"/>
        <n v="341.66666666666669"/>
        <n v="234.84848484848484"/>
        <n v="239.58333333333334"/>
        <n v="281.25"/>
        <n v="378.78787878787875"/>
        <n v="364.58333333333331"/>
        <n v="427.08333333333331"/>
        <n v="99.681020733652304"/>
        <n v="0"/>
        <n v="152.91068580542262"/>
        <n v="98.502758077226147"/>
        <n v="48.079022047587863"/>
        <n v="90.256008359456629"/>
        <n v="146.26239511823036"/>
        <n v="72.755584192439855"/>
        <n v="134.76166328600405"/>
        <n v="186.61202185792351"/>
        <n v="83.680555555555557"/>
        <n v="176.37844611528826"/>
        <n v="286.61202185792348"/>
        <n v="128.47222222222223"/>
        <n v="270.98997493734339"/>
        <n v="201.40363293229532"/>
        <n v="163.54505971769814"/>
        <n v="205.95551653497219"/>
        <n v="289.84305923961097"/>
        <n v="238.27923750643996"/>
        <n v="295.90859332238637"/>
        <n v="122.36116713728654"/>
        <n v="133.33333333333331"/>
        <n v="122.53815854258984"/>
        <n v="171.16441779110446"/>
        <n v="117.69696969696969"/>
        <n v="159.35580681183697"/>
        <n v="152.046783625731"/>
        <n v="101.25786163522012"/>
        <n v="148.75971309025701"/>
        <n v="200.90922422642618"/>
        <n v="107.45905267817618"/>
        <n v="189.13601722995361"/>
      </sharedItems>
    </cacheField>
    <cacheField name="BE (%term)" numFmtId="10">
      <sharedItems containsString="0" containsBlank="1" containsNumber="1" minValue="0" maxValue="0.77054794520547942" count="148">
        <n v="0.50001886863655243"/>
        <n v="0.41051984545135239"/>
        <n v="0.49771689497716892"/>
        <n v="0.23826249853647111"/>
        <n v="0.15546858012611434"/>
        <n v="0.23176975231769753"/>
        <m/>
        <n v="0.4143991993494715"/>
        <n v="0.27723418134377042"/>
        <n v="0.39817351598173528"/>
        <n v="0.20377713690619245"/>
        <n v="0.11829131096552183"/>
        <n v="0.18884942781442024"/>
        <n v="0.40661013263752993"/>
        <n v="0.27544557372219775"/>
        <n v="0.35457312854573125"/>
        <n v="0.21629416005767843"/>
        <n v="0.34246575342465752"/>
        <n v="0.16882114605440865"/>
        <n v="8.6664802907464339E-2"/>
        <n v="0.15854895991882292"/>
        <n v="0.35323511673989832"/>
        <n v="0.21210782147591689"/>
        <n v="0.33353186420488384"/>
        <n v="0.16882114605440862"/>
        <n v="8.4931506849315053E-2"/>
        <n v="0.15367053038285913"/>
        <n v="0.34555103048253732"/>
        <n v="0.17123287671232876"/>
        <n v="8.5789400857894008E-2"/>
        <n v="0.21348514499199431"/>
        <n v="0.21074815595363536"/>
        <n v="0.33645758231194428"/>
        <n v="0.34696765065277513"/>
        <n v="0.21505004381716711"/>
        <n v="0.32884077183679472"/>
        <n v="0.15966043716361467"/>
        <n v="8.3192990375656126E-2"/>
        <n v="0.14520030527636565"/>
        <n v="0.38193338288910134"/>
        <n v="0.25420841000477079"/>
        <n v="0.36407371167645147"/>
        <n v="0.17450211160417606"/>
        <n v="9.4309295124127474E-2"/>
        <n v="0.159179216653904"/>
        <n v="0.38252644714824596"/>
        <n v="0.25496951302873716"/>
        <n v="0.41222729578893963"/>
        <n v="0.27397260273972607"/>
        <n v="0.40667808219178081"/>
        <n v="0.22196854388635209"/>
        <n v="0.14079147640791478"/>
        <n v="0.20452815829528159"/>
        <n v="0.46375570776255692"/>
        <n v="0.3424657534246574"/>
        <n v="0.46477495107632083"/>
        <n v="0.24971461187214608"/>
        <n v="0.1759893455098934"/>
        <n v="0.23374646662317894"/>
        <n v="0.46404573634777446"/>
        <n v="0.33310876562616965"/>
        <n v="0.44692857758249332"/>
        <n v="0.22511531713664934"/>
        <n v="0.13668589281422736"/>
        <n v="0.20928462709284626"/>
        <n v="0.36355175522787431"/>
        <n v="0.21389089161259317"/>
        <n v="0.33838878016960211"/>
        <n v="0.17872791845394589"/>
        <n v="9.4437525944375267E-2"/>
        <n v="0.16184677828513447"/>
        <n v="0.46216700867025312"/>
        <n v="0.36239762267159531"/>
        <n v="0.37100456621004563"/>
        <n v="0.21879756468797562"/>
        <n v="0.33823778116015552"/>
        <n v="0.17562346329469616"/>
        <n v="8.7932631857587179E-2"/>
        <n v="0.1585489599188229"/>
        <n v="0.31800391389432481"/>
        <n v="0.17030729359496483"/>
        <n v="0.28650729698272004"/>
        <n v="0.15220700152207001"/>
        <n v="7.2230376168732319E-2"/>
        <n v="0.13589910850184822"/>
        <n v="0.34139888191866169"/>
        <n v="8.7891271259347495E-2"/>
        <n v="0.28763527846690395"/>
        <n v="7.2196401391606851E-2"/>
        <n v="0.28538812785388129"/>
        <n v="0.32843549909441089"/>
        <n v="0.18484772317875242"/>
        <n v="0.30228026003214836"/>
        <n v="0.15201085847887147"/>
        <n v="7.5552026117839094E-2"/>
        <n v="0.13636982049777641"/>
        <n v="0.34329900343299014"/>
        <n v="0.19899656124922491"/>
        <n v="0.31813758514858903"/>
        <n v="8.0201381571244595E-2"/>
        <n v="0.14274969514094724"/>
        <n v="0.34380090256081608"/>
        <n v="0.19948912699489132"/>
        <n v="0.58980213089802136"/>
        <n v="0.52511415525114147"/>
        <n v="0.61643835616438358"/>
        <n v="0.31709791983764585"/>
        <n v="0.26636225266362251"/>
        <n v="0.31202435312024357"/>
        <n v="0.64342050643420501"/>
        <n v="0.65639269406392697"/>
        <n v="0.77054794520547942"/>
        <n v="0.34592500345924998"/>
        <n v="0.33295281582952813"/>
        <n v="0.39003044140030441"/>
        <n v="0.27309868694151318"/>
        <n v="0"/>
        <n v="0.13964446192276039"/>
        <n v="0.2698705700745922"/>
        <n v="0.1317233480755832"/>
        <n v="0.24727673523138802"/>
        <n v="0.13357296357829257"/>
        <n v="6.6443455883506711E-2"/>
        <n v="0.12307001213333703"/>
        <n v="0.51126581330937948"/>
        <n v="0.22926179604261795"/>
        <n v="0.48322861949394041"/>
        <n v="0.26174613868303515"/>
        <n v="0.11732623033992898"/>
        <n v="0.24747942916652366"/>
        <n v="0.5517907751569735"/>
        <n v="0.44806865676081681"/>
        <n v="0.56426168913691011"/>
        <n v="0.26469685775306939"/>
        <n v="0.21760660959492234"/>
        <n v="0.27023615828528436"/>
        <n v="0.33523607434873026"/>
        <n v="0.36529680365296796"/>
        <n v="0.33572098230846531"/>
        <n v="0.15631453679552917"/>
        <n v="0.10748581707485816"/>
        <n v="0.14553041717975979"/>
        <n v="0.41656653048145476"/>
        <n v="0.27741879900060307"/>
        <n v="0.40756085778152606"/>
        <n v="0.18347874358577734"/>
        <n v="9.8136121167284179E-2"/>
        <n v="0.17272695637438687"/>
      </sharedItems>
    </cacheField>
    <cacheField name="BE (cost)" numFmtId="0">
      <sharedItems containsString="0" containsBlank="1" containsNumber="1" minValue="0" maxValue="11222.588356063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1216.49771354167" createdVersion="3" refreshedVersion="3" minRefreshableVersion="3" recordCount="1295">
  <cacheSource type="worksheet">
    <worksheetSource ref="A1:L1048576" sheet="master (2)"/>
  </cacheSource>
  <cacheFields count="12">
    <cacheField name="region" numFmtId="0">
      <sharedItems containsBlank="1" count="8">
        <s v="ap-northeast-1"/>
        <s v="ap-southeast-1"/>
        <s v="eu-west-1"/>
        <s v="sa-east-1"/>
        <s v="us-east-1"/>
        <s v="us-west-1"/>
        <s v="us-west-2"/>
        <m/>
      </sharedItems>
    </cacheField>
    <cacheField name="type" numFmtId="0">
      <sharedItems containsBlank="1" count="15">
        <s v="c1.medium"/>
        <s v="c1.xlarge"/>
        <s v="cc1.4xlarge"/>
        <s v="cc1.8xlarge"/>
        <s v="cc2.4xlarge"/>
        <s v="m1.large"/>
        <s v="m1.medium"/>
        <s v="m1.small"/>
        <s v="m1.xlarge"/>
        <s v="m2.2xlarge"/>
        <s v="m2.4xlarge"/>
        <s v="m2.xlarge"/>
        <s v="t1.micro"/>
        <s v="hi1.4xlarge"/>
        <m/>
      </sharedItems>
    </cacheField>
    <cacheField name="os" numFmtId="0">
      <sharedItems containsBlank="1" count="3">
        <s v="linux"/>
        <s v="mswin"/>
        <m/>
      </sharedItems>
    </cacheField>
    <cacheField name="utilization" numFmtId="0">
      <sharedItems containsBlank="1" count="5">
        <s v="ondemand"/>
        <s v="light"/>
        <s v="medium"/>
        <s v="heavy"/>
        <m/>
      </sharedItems>
    </cacheField>
    <cacheField name="term" numFmtId="0">
      <sharedItems containsBlank="1" count="3">
        <m/>
        <s v="3year"/>
        <s v="1year"/>
      </sharedItems>
    </cacheField>
    <cacheField name="price" numFmtId="0">
      <sharedItems containsString="0" containsBlank="1" containsNumber="1" minValue="5.0000000000000001E-3" maxValue="3.58"/>
    </cacheField>
    <cacheField name="upfront" numFmtId="0">
      <sharedItems containsString="0" containsBlank="1" containsNumber="1" minValue="0" maxValue="13041"/>
    </cacheField>
    <cacheField name="hours" numFmtId="0">
      <sharedItems containsBlank="1"/>
    </cacheField>
    <cacheField name="cost" numFmtId="0">
      <sharedItems containsString="0" containsBlank="1" containsNumber="1" minValue="0" maxValue="13118.2"/>
    </cacheField>
    <cacheField name="GB mem" numFmtId="0">
      <sharedItems containsString="0" containsBlank="1" containsNumber="1" minValue="0.61299999999999999" maxValue="68.400000000000006"/>
    </cacheField>
    <cacheField name="ECU" numFmtId="0">
      <sharedItems containsString="0" containsBlank="1" containsNumber="1" containsInteger="1" minValue="0" maxValue="8"/>
    </cacheField>
    <cacheField name="GB Sto" numFmtId="0">
      <sharedItems containsString="0" containsBlank="1" containsNumber="1" containsInteger="1" minValue="0" maxValue="3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71">
  <r>
    <x v="0"/>
    <x v="0"/>
    <x v="0"/>
    <x v="0"/>
    <x v="0"/>
    <n v="6.9000000000000006E-2"/>
    <n v="530"/>
    <x v="0"/>
    <n v="530"/>
  </r>
  <r>
    <x v="0"/>
    <x v="0"/>
    <x v="0"/>
    <x v="0"/>
    <x v="0"/>
    <n v="6.9000000000000006E-2"/>
    <n v="530"/>
    <x v="1"/>
    <n v="629.36"/>
  </r>
  <r>
    <x v="0"/>
    <x v="0"/>
    <x v="0"/>
    <x v="0"/>
    <x v="0"/>
    <n v="6.9000000000000006E-2"/>
    <n v="530"/>
    <x v="2"/>
    <n v="728.72"/>
  </r>
  <r>
    <x v="0"/>
    <x v="0"/>
    <x v="0"/>
    <x v="0"/>
    <x v="0"/>
    <n v="6.9000000000000006E-2"/>
    <n v="530"/>
    <x v="3"/>
    <n v="828.08"/>
  </r>
  <r>
    <x v="0"/>
    <x v="0"/>
    <x v="0"/>
    <x v="0"/>
    <x v="0"/>
    <n v="6.9000000000000006E-2"/>
    <n v="530"/>
    <x v="4"/>
    <n v="927.44"/>
  </r>
  <r>
    <x v="0"/>
    <x v="0"/>
    <x v="0"/>
    <x v="0"/>
    <x v="1"/>
    <n v="0.13800000000000001"/>
    <n v="187"/>
    <x v="0"/>
    <n v="187"/>
  </r>
  <r>
    <x v="0"/>
    <x v="0"/>
    <x v="0"/>
    <x v="0"/>
    <x v="1"/>
    <n v="0.13800000000000001"/>
    <n v="187"/>
    <x v="1"/>
    <n v="385.72"/>
  </r>
  <r>
    <x v="0"/>
    <x v="0"/>
    <x v="0"/>
    <x v="0"/>
    <x v="1"/>
    <n v="0.13800000000000001"/>
    <n v="187"/>
    <x v="2"/>
    <n v="584.44000000000005"/>
  </r>
  <r>
    <x v="0"/>
    <x v="0"/>
    <x v="0"/>
    <x v="0"/>
    <x v="1"/>
    <n v="0.13800000000000001"/>
    <n v="187"/>
    <x v="3"/>
    <n v="783.16000000000008"/>
  </r>
  <r>
    <x v="0"/>
    <x v="0"/>
    <x v="0"/>
    <x v="0"/>
    <x v="1"/>
    <n v="0.13800000000000001"/>
    <n v="187"/>
    <x v="4"/>
    <n v="981.88000000000011"/>
  </r>
  <r>
    <x v="0"/>
    <x v="0"/>
    <x v="0"/>
    <x v="0"/>
    <x v="2"/>
    <n v="0.09"/>
    <n v="436"/>
    <x v="0"/>
    <n v="436"/>
  </r>
  <r>
    <x v="0"/>
    <x v="0"/>
    <x v="0"/>
    <x v="0"/>
    <x v="2"/>
    <n v="0.09"/>
    <n v="436"/>
    <x v="1"/>
    <n v="565.6"/>
  </r>
  <r>
    <x v="0"/>
    <x v="0"/>
    <x v="0"/>
    <x v="0"/>
    <x v="2"/>
    <n v="0.09"/>
    <n v="436"/>
    <x v="2"/>
    <n v="695.2"/>
  </r>
  <r>
    <x v="0"/>
    <x v="0"/>
    <x v="0"/>
    <x v="0"/>
    <x v="2"/>
    <n v="0.09"/>
    <n v="436"/>
    <x v="3"/>
    <n v="824.8"/>
  </r>
  <r>
    <x v="0"/>
    <x v="0"/>
    <x v="0"/>
    <x v="0"/>
    <x v="2"/>
    <n v="0.09"/>
    <n v="436"/>
    <x v="4"/>
    <n v="954.4"/>
  </r>
  <r>
    <x v="0"/>
    <x v="0"/>
    <x v="0"/>
    <x v="1"/>
    <x v="0"/>
    <n v="0.06"/>
    <n v="814"/>
    <x v="0"/>
    <n v="814"/>
  </r>
  <r>
    <x v="0"/>
    <x v="0"/>
    <x v="0"/>
    <x v="1"/>
    <x v="0"/>
    <n v="0.06"/>
    <n v="814"/>
    <x v="1"/>
    <n v="900.4"/>
  </r>
  <r>
    <x v="0"/>
    <x v="0"/>
    <x v="0"/>
    <x v="1"/>
    <x v="0"/>
    <n v="0.06"/>
    <n v="814"/>
    <x v="2"/>
    <n v="986.8"/>
  </r>
  <r>
    <x v="0"/>
    <x v="0"/>
    <x v="0"/>
    <x v="1"/>
    <x v="0"/>
    <n v="0.06"/>
    <n v="814"/>
    <x v="3"/>
    <n v="1073.2"/>
  </r>
  <r>
    <x v="0"/>
    <x v="0"/>
    <x v="0"/>
    <x v="1"/>
    <x v="0"/>
    <n v="0.06"/>
    <n v="814"/>
    <x v="4"/>
    <n v="1159.5999999999999"/>
  </r>
  <r>
    <x v="0"/>
    <x v="0"/>
    <x v="0"/>
    <x v="1"/>
    <x v="1"/>
    <n v="0.12"/>
    <n v="286"/>
    <x v="0"/>
    <n v="286"/>
  </r>
  <r>
    <x v="0"/>
    <x v="0"/>
    <x v="0"/>
    <x v="1"/>
    <x v="1"/>
    <n v="0.12"/>
    <n v="286"/>
    <x v="1"/>
    <n v="458.79999999999995"/>
  </r>
  <r>
    <x v="0"/>
    <x v="0"/>
    <x v="0"/>
    <x v="1"/>
    <x v="1"/>
    <n v="0.12"/>
    <n v="286"/>
    <x v="2"/>
    <n v="631.59999999999991"/>
  </r>
  <r>
    <x v="0"/>
    <x v="0"/>
    <x v="0"/>
    <x v="1"/>
    <x v="1"/>
    <n v="0.12"/>
    <n v="286"/>
    <x v="3"/>
    <n v="804.4"/>
  </r>
  <r>
    <x v="0"/>
    <x v="0"/>
    <x v="0"/>
    <x v="1"/>
    <x v="1"/>
    <n v="0.12"/>
    <n v="286"/>
    <x v="4"/>
    <n v="977.19999999999993"/>
  </r>
  <r>
    <x v="0"/>
    <x v="0"/>
    <x v="0"/>
    <x v="1"/>
    <x v="2"/>
    <n v="0.08"/>
    <n v="670"/>
    <x v="0"/>
    <n v="670"/>
  </r>
  <r>
    <x v="0"/>
    <x v="0"/>
    <x v="0"/>
    <x v="1"/>
    <x v="2"/>
    <n v="0.08"/>
    <n v="670"/>
    <x v="1"/>
    <n v="785.2"/>
  </r>
  <r>
    <x v="0"/>
    <x v="0"/>
    <x v="0"/>
    <x v="1"/>
    <x v="2"/>
    <n v="0.08"/>
    <n v="670"/>
    <x v="2"/>
    <n v="900.4"/>
  </r>
  <r>
    <x v="0"/>
    <x v="0"/>
    <x v="0"/>
    <x v="1"/>
    <x v="2"/>
    <n v="0.08"/>
    <n v="670"/>
    <x v="3"/>
    <n v="1015.6"/>
  </r>
  <r>
    <x v="0"/>
    <x v="0"/>
    <x v="0"/>
    <x v="1"/>
    <x v="2"/>
    <n v="0.08"/>
    <n v="670"/>
    <x v="4"/>
    <n v="1130.8"/>
  </r>
  <r>
    <x v="0"/>
    <x v="0"/>
    <x v="0"/>
    <x v="2"/>
    <x v="3"/>
    <n v="0.19"/>
    <n v="0"/>
    <x v="0"/>
    <n v="0"/>
  </r>
  <r>
    <x v="0"/>
    <x v="0"/>
    <x v="0"/>
    <x v="2"/>
    <x v="3"/>
    <n v="0.19"/>
    <n v="0"/>
    <x v="1"/>
    <n v="273.60000000000002"/>
  </r>
  <r>
    <x v="0"/>
    <x v="0"/>
    <x v="0"/>
    <x v="2"/>
    <x v="3"/>
    <n v="0.19"/>
    <n v="0"/>
    <x v="2"/>
    <n v="547.20000000000005"/>
  </r>
  <r>
    <x v="0"/>
    <x v="0"/>
    <x v="0"/>
    <x v="2"/>
    <x v="3"/>
    <n v="0.19"/>
    <n v="0"/>
    <x v="3"/>
    <n v="820.8"/>
  </r>
  <r>
    <x v="0"/>
    <x v="0"/>
    <x v="0"/>
    <x v="2"/>
    <x v="3"/>
    <n v="0.19"/>
    <n v="0"/>
    <x v="4"/>
    <n v="1094.4000000000001"/>
  </r>
  <r>
    <x v="0"/>
    <x v="0"/>
    <x v="1"/>
    <x v="0"/>
    <x v="0"/>
    <n v="0.13900000000000001"/>
    <n v="530"/>
    <x v="0"/>
    <n v="530"/>
  </r>
  <r>
    <x v="0"/>
    <x v="0"/>
    <x v="1"/>
    <x v="0"/>
    <x v="0"/>
    <n v="0.13900000000000001"/>
    <n v="530"/>
    <x v="1"/>
    <n v="730.16000000000008"/>
  </r>
  <r>
    <x v="0"/>
    <x v="0"/>
    <x v="1"/>
    <x v="0"/>
    <x v="0"/>
    <n v="0.13900000000000001"/>
    <n v="530"/>
    <x v="2"/>
    <n v="930.32"/>
  </r>
  <r>
    <x v="0"/>
    <x v="0"/>
    <x v="1"/>
    <x v="0"/>
    <x v="0"/>
    <n v="0.13900000000000001"/>
    <n v="530"/>
    <x v="3"/>
    <n v="1130.48"/>
  </r>
  <r>
    <x v="0"/>
    <x v="0"/>
    <x v="1"/>
    <x v="0"/>
    <x v="0"/>
    <n v="0.13900000000000001"/>
    <n v="530"/>
    <x v="4"/>
    <n v="1330.64"/>
  </r>
  <r>
    <x v="0"/>
    <x v="0"/>
    <x v="1"/>
    <x v="0"/>
    <x v="1"/>
    <n v="0.20799999999999999"/>
    <n v="187"/>
    <x v="0"/>
    <n v="187"/>
  </r>
  <r>
    <x v="0"/>
    <x v="0"/>
    <x v="1"/>
    <x v="0"/>
    <x v="1"/>
    <n v="0.20799999999999999"/>
    <n v="187"/>
    <x v="1"/>
    <n v="486.52"/>
  </r>
  <r>
    <x v="0"/>
    <x v="0"/>
    <x v="1"/>
    <x v="0"/>
    <x v="1"/>
    <n v="0.20799999999999999"/>
    <n v="187"/>
    <x v="2"/>
    <n v="786.04"/>
  </r>
  <r>
    <x v="0"/>
    <x v="0"/>
    <x v="1"/>
    <x v="0"/>
    <x v="1"/>
    <n v="0.20799999999999999"/>
    <n v="187"/>
    <x v="3"/>
    <n v="1085.56"/>
  </r>
  <r>
    <x v="0"/>
    <x v="0"/>
    <x v="1"/>
    <x v="0"/>
    <x v="1"/>
    <n v="0.20799999999999999"/>
    <n v="187"/>
    <x v="4"/>
    <n v="1385.08"/>
  </r>
  <r>
    <x v="0"/>
    <x v="0"/>
    <x v="1"/>
    <x v="0"/>
    <x v="2"/>
    <n v="0.16"/>
    <n v="436"/>
    <x v="0"/>
    <n v="436"/>
  </r>
  <r>
    <x v="0"/>
    <x v="0"/>
    <x v="1"/>
    <x v="0"/>
    <x v="2"/>
    <n v="0.16"/>
    <n v="436"/>
    <x v="1"/>
    <n v="666.4"/>
  </r>
  <r>
    <x v="0"/>
    <x v="0"/>
    <x v="1"/>
    <x v="0"/>
    <x v="2"/>
    <n v="0.16"/>
    <n v="436"/>
    <x v="2"/>
    <n v="896.8"/>
  </r>
  <r>
    <x v="0"/>
    <x v="0"/>
    <x v="1"/>
    <x v="0"/>
    <x v="2"/>
    <n v="0.16"/>
    <n v="436"/>
    <x v="3"/>
    <n v="1127.2"/>
  </r>
  <r>
    <x v="0"/>
    <x v="0"/>
    <x v="1"/>
    <x v="0"/>
    <x v="2"/>
    <n v="0.16"/>
    <n v="436"/>
    <x v="4"/>
    <n v="1357.6"/>
  </r>
  <r>
    <x v="0"/>
    <x v="0"/>
    <x v="1"/>
    <x v="1"/>
    <x v="0"/>
    <n v="0.13300000000000001"/>
    <n v="814"/>
    <x v="0"/>
    <n v="814"/>
  </r>
  <r>
    <x v="0"/>
    <x v="0"/>
    <x v="1"/>
    <x v="1"/>
    <x v="0"/>
    <n v="0.13300000000000001"/>
    <n v="814"/>
    <x v="1"/>
    <n v="1005.52"/>
  </r>
  <r>
    <x v="0"/>
    <x v="0"/>
    <x v="1"/>
    <x v="1"/>
    <x v="0"/>
    <n v="0.13300000000000001"/>
    <n v="814"/>
    <x v="2"/>
    <n v="1197.04"/>
  </r>
  <r>
    <x v="0"/>
    <x v="0"/>
    <x v="1"/>
    <x v="1"/>
    <x v="0"/>
    <n v="0.13300000000000001"/>
    <n v="814"/>
    <x v="3"/>
    <n v="1388.56"/>
  </r>
  <r>
    <x v="0"/>
    <x v="0"/>
    <x v="1"/>
    <x v="1"/>
    <x v="0"/>
    <n v="0.13300000000000001"/>
    <n v="814"/>
    <x v="4"/>
    <n v="1580.08"/>
  </r>
  <r>
    <x v="0"/>
    <x v="0"/>
    <x v="1"/>
    <x v="1"/>
    <x v="1"/>
    <n v="0.193"/>
    <n v="286"/>
    <x v="0"/>
    <n v="286"/>
  </r>
  <r>
    <x v="0"/>
    <x v="0"/>
    <x v="1"/>
    <x v="1"/>
    <x v="1"/>
    <n v="0.193"/>
    <n v="286"/>
    <x v="1"/>
    <n v="563.92000000000007"/>
  </r>
  <r>
    <x v="0"/>
    <x v="0"/>
    <x v="1"/>
    <x v="1"/>
    <x v="1"/>
    <n v="0.193"/>
    <n v="286"/>
    <x v="2"/>
    <n v="841.84"/>
  </r>
  <r>
    <x v="0"/>
    <x v="0"/>
    <x v="1"/>
    <x v="1"/>
    <x v="1"/>
    <n v="0.193"/>
    <n v="286"/>
    <x v="3"/>
    <n v="1119.76"/>
  </r>
  <r>
    <x v="0"/>
    <x v="0"/>
    <x v="1"/>
    <x v="1"/>
    <x v="1"/>
    <n v="0.193"/>
    <n v="286"/>
    <x v="4"/>
    <n v="1397.68"/>
  </r>
  <r>
    <x v="0"/>
    <x v="0"/>
    <x v="1"/>
    <x v="1"/>
    <x v="2"/>
    <n v="0.15"/>
    <n v="670"/>
    <x v="0"/>
    <n v="670"/>
  </r>
  <r>
    <x v="0"/>
    <x v="0"/>
    <x v="1"/>
    <x v="1"/>
    <x v="2"/>
    <n v="0.15"/>
    <n v="670"/>
    <x v="1"/>
    <n v="886"/>
  </r>
  <r>
    <x v="0"/>
    <x v="0"/>
    <x v="1"/>
    <x v="1"/>
    <x v="2"/>
    <n v="0.15"/>
    <n v="670"/>
    <x v="2"/>
    <n v="1102"/>
  </r>
  <r>
    <x v="0"/>
    <x v="0"/>
    <x v="1"/>
    <x v="1"/>
    <x v="2"/>
    <n v="0.15"/>
    <n v="670"/>
    <x v="3"/>
    <n v="1318"/>
  </r>
  <r>
    <x v="0"/>
    <x v="0"/>
    <x v="1"/>
    <x v="1"/>
    <x v="2"/>
    <n v="0.15"/>
    <n v="670"/>
    <x v="4"/>
    <n v="1534"/>
  </r>
  <r>
    <x v="0"/>
    <x v="0"/>
    <x v="1"/>
    <x v="2"/>
    <x v="3"/>
    <n v="0.28499999999999998"/>
    <n v="0"/>
    <x v="0"/>
    <n v="0"/>
  </r>
  <r>
    <x v="0"/>
    <x v="0"/>
    <x v="1"/>
    <x v="2"/>
    <x v="3"/>
    <n v="0.28499999999999998"/>
    <n v="0"/>
    <x v="1"/>
    <n v="410.4"/>
  </r>
  <r>
    <x v="0"/>
    <x v="0"/>
    <x v="1"/>
    <x v="2"/>
    <x v="3"/>
    <n v="0.28499999999999998"/>
    <n v="0"/>
    <x v="2"/>
    <n v="820.8"/>
  </r>
  <r>
    <x v="0"/>
    <x v="0"/>
    <x v="1"/>
    <x v="2"/>
    <x v="3"/>
    <n v="0.28499999999999998"/>
    <n v="0"/>
    <x v="3"/>
    <n v="1231.1999999999998"/>
  </r>
  <r>
    <x v="0"/>
    <x v="0"/>
    <x v="1"/>
    <x v="2"/>
    <x v="3"/>
    <n v="0.28499999999999998"/>
    <n v="0"/>
    <x v="4"/>
    <n v="1641.6"/>
  </r>
  <r>
    <x v="0"/>
    <x v="1"/>
    <x v="0"/>
    <x v="0"/>
    <x v="0"/>
    <n v="0.27600000000000002"/>
    <n v="2120"/>
    <x v="0"/>
    <n v="2120"/>
  </r>
  <r>
    <x v="0"/>
    <x v="1"/>
    <x v="0"/>
    <x v="0"/>
    <x v="0"/>
    <n v="0.27600000000000002"/>
    <n v="2120"/>
    <x v="1"/>
    <n v="2517.44"/>
  </r>
  <r>
    <x v="0"/>
    <x v="1"/>
    <x v="0"/>
    <x v="0"/>
    <x v="0"/>
    <n v="0.27600000000000002"/>
    <n v="2120"/>
    <x v="2"/>
    <n v="2914.88"/>
  </r>
  <r>
    <x v="0"/>
    <x v="1"/>
    <x v="0"/>
    <x v="0"/>
    <x v="0"/>
    <n v="0.27600000000000002"/>
    <n v="2120"/>
    <x v="3"/>
    <n v="3312.32"/>
  </r>
  <r>
    <x v="0"/>
    <x v="1"/>
    <x v="0"/>
    <x v="0"/>
    <x v="0"/>
    <n v="0.27600000000000002"/>
    <n v="2120"/>
    <x v="4"/>
    <n v="3709.76"/>
  </r>
  <r>
    <x v="0"/>
    <x v="1"/>
    <x v="0"/>
    <x v="0"/>
    <x v="1"/>
    <n v="0.55000000000000004"/>
    <n v="748"/>
    <x v="0"/>
    <n v="748"/>
  </r>
  <r>
    <x v="0"/>
    <x v="1"/>
    <x v="0"/>
    <x v="0"/>
    <x v="1"/>
    <n v="0.55000000000000004"/>
    <n v="748"/>
    <x v="1"/>
    <n v="1540"/>
  </r>
  <r>
    <x v="0"/>
    <x v="1"/>
    <x v="0"/>
    <x v="0"/>
    <x v="1"/>
    <n v="0.55000000000000004"/>
    <n v="748"/>
    <x v="2"/>
    <n v="2332"/>
  </r>
  <r>
    <x v="0"/>
    <x v="1"/>
    <x v="0"/>
    <x v="0"/>
    <x v="1"/>
    <n v="0.55000000000000004"/>
    <n v="748"/>
    <x v="3"/>
    <n v="3124"/>
  </r>
  <r>
    <x v="0"/>
    <x v="1"/>
    <x v="0"/>
    <x v="0"/>
    <x v="1"/>
    <n v="0.55000000000000004"/>
    <n v="748"/>
    <x v="4"/>
    <n v="3916.0000000000005"/>
  </r>
  <r>
    <x v="0"/>
    <x v="1"/>
    <x v="0"/>
    <x v="0"/>
    <x v="2"/>
    <n v="0.36"/>
    <n v="1744"/>
    <x v="0"/>
    <n v="1744"/>
  </r>
  <r>
    <x v="0"/>
    <x v="1"/>
    <x v="0"/>
    <x v="0"/>
    <x v="2"/>
    <n v="0.36"/>
    <n v="1744"/>
    <x v="1"/>
    <n v="2262.4"/>
  </r>
  <r>
    <x v="0"/>
    <x v="1"/>
    <x v="0"/>
    <x v="0"/>
    <x v="2"/>
    <n v="0.36"/>
    <n v="1744"/>
    <x v="2"/>
    <n v="2780.8"/>
  </r>
  <r>
    <x v="0"/>
    <x v="1"/>
    <x v="0"/>
    <x v="0"/>
    <x v="2"/>
    <n v="0.36"/>
    <n v="1744"/>
    <x v="3"/>
    <n v="3299.2"/>
  </r>
  <r>
    <x v="0"/>
    <x v="1"/>
    <x v="0"/>
    <x v="0"/>
    <x v="2"/>
    <n v="0.36"/>
    <n v="1744"/>
    <x v="4"/>
    <n v="3817.6"/>
  </r>
  <r>
    <x v="0"/>
    <x v="1"/>
    <x v="0"/>
    <x v="1"/>
    <x v="0"/>
    <n v="0.24"/>
    <n v="3256"/>
    <x v="0"/>
    <n v="3256"/>
  </r>
  <r>
    <x v="0"/>
    <x v="1"/>
    <x v="0"/>
    <x v="1"/>
    <x v="0"/>
    <n v="0.24"/>
    <n v="3256"/>
    <x v="1"/>
    <n v="3601.6"/>
  </r>
  <r>
    <x v="0"/>
    <x v="1"/>
    <x v="0"/>
    <x v="1"/>
    <x v="0"/>
    <n v="0.24"/>
    <n v="3256"/>
    <x v="2"/>
    <n v="3947.2"/>
  </r>
  <r>
    <x v="0"/>
    <x v="1"/>
    <x v="0"/>
    <x v="1"/>
    <x v="0"/>
    <n v="0.24"/>
    <n v="3256"/>
    <x v="3"/>
    <n v="4292.8"/>
  </r>
  <r>
    <x v="0"/>
    <x v="1"/>
    <x v="0"/>
    <x v="1"/>
    <x v="0"/>
    <n v="0.24"/>
    <n v="3256"/>
    <x v="4"/>
    <n v="4638.3999999999996"/>
  </r>
  <r>
    <x v="0"/>
    <x v="1"/>
    <x v="0"/>
    <x v="1"/>
    <x v="1"/>
    <n v="0.48"/>
    <n v="1144"/>
    <x v="0"/>
    <n v="1144"/>
  </r>
  <r>
    <x v="0"/>
    <x v="1"/>
    <x v="0"/>
    <x v="1"/>
    <x v="1"/>
    <n v="0.48"/>
    <n v="1144"/>
    <x v="1"/>
    <n v="1835.1999999999998"/>
  </r>
  <r>
    <x v="0"/>
    <x v="1"/>
    <x v="0"/>
    <x v="1"/>
    <x v="1"/>
    <n v="0.48"/>
    <n v="1144"/>
    <x v="2"/>
    <n v="2526.3999999999996"/>
  </r>
  <r>
    <x v="0"/>
    <x v="1"/>
    <x v="0"/>
    <x v="1"/>
    <x v="1"/>
    <n v="0.48"/>
    <n v="1144"/>
    <x v="3"/>
    <n v="3217.6"/>
  </r>
  <r>
    <x v="0"/>
    <x v="1"/>
    <x v="0"/>
    <x v="1"/>
    <x v="1"/>
    <n v="0.48"/>
    <n v="1144"/>
    <x v="4"/>
    <n v="3908.7999999999997"/>
  </r>
  <r>
    <x v="0"/>
    <x v="1"/>
    <x v="0"/>
    <x v="1"/>
    <x v="2"/>
    <n v="0.32"/>
    <n v="2680"/>
    <x v="0"/>
    <n v="2680"/>
  </r>
  <r>
    <x v="0"/>
    <x v="1"/>
    <x v="0"/>
    <x v="1"/>
    <x v="2"/>
    <n v="0.32"/>
    <n v="2680"/>
    <x v="1"/>
    <n v="3140.8"/>
  </r>
  <r>
    <x v="0"/>
    <x v="1"/>
    <x v="0"/>
    <x v="1"/>
    <x v="2"/>
    <n v="0.32"/>
    <n v="2680"/>
    <x v="2"/>
    <n v="3601.6"/>
  </r>
  <r>
    <x v="0"/>
    <x v="1"/>
    <x v="0"/>
    <x v="1"/>
    <x v="2"/>
    <n v="0.32"/>
    <n v="2680"/>
    <x v="3"/>
    <n v="4062.4"/>
  </r>
  <r>
    <x v="0"/>
    <x v="1"/>
    <x v="0"/>
    <x v="1"/>
    <x v="2"/>
    <n v="0.32"/>
    <n v="2680"/>
    <x v="4"/>
    <n v="4523.2"/>
  </r>
  <r>
    <x v="0"/>
    <x v="1"/>
    <x v="0"/>
    <x v="2"/>
    <x v="3"/>
    <n v="0.76"/>
    <n v="0"/>
    <x v="0"/>
    <n v="0"/>
  </r>
  <r>
    <x v="0"/>
    <x v="1"/>
    <x v="0"/>
    <x v="2"/>
    <x v="3"/>
    <n v="0.76"/>
    <n v="0"/>
    <x v="1"/>
    <n v="1094.4000000000001"/>
  </r>
  <r>
    <x v="0"/>
    <x v="1"/>
    <x v="0"/>
    <x v="2"/>
    <x v="3"/>
    <n v="0.76"/>
    <n v="0"/>
    <x v="2"/>
    <n v="2188.8000000000002"/>
  </r>
  <r>
    <x v="0"/>
    <x v="1"/>
    <x v="0"/>
    <x v="2"/>
    <x v="3"/>
    <n v="0.76"/>
    <n v="0"/>
    <x v="3"/>
    <n v="3283.2"/>
  </r>
  <r>
    <x v="0"/>
    <x v="1"/>
    <x v="0"/>
    <x v="2"/>
    <x v="3"/>
    <n v="0.76"/>
    <n v="0"/>
    <x v="4"/>
    <n v="4377.6000000000004"/>
  </r>
  <r>
    <x v="0"/>
    <x v="1"/>
    <x v="1"/>
    <x v="0"/>
    <x v="0"/>
    <n v="0.55600000000000005"/>
    <n v="2120"/>
    <x v="0"/>
    <n v="2120"/>
  </r>
  <r>
    <x v="0"/>
    <x v="1"/>
    <x v="1"/>
    <x v="0"/>
    <x v="0"/>
    <n v="0.55600000000000005"/>
    <n v="2120"/>
    <x v="1"/>
    <n v="2920.6400000000003"/>
  </r>
  <r>
    <x v="0"/>
    <x v="1"/>
    <x v="1"/>
    <x v="0"/>
    <x v="0"/>
    <n v="0.55600000000000005"/>
    <n v="2120"/>
    <x v="2"/>
    <n v="3721.28"/>
  </r>
  <r>
    <x v="0"/>
    <x v="1"/>
    <x v="1"/>
    <x v="0"/>
    <x v="0"/>
    <n v="0.55600000000000005"/>
    <n v="2120"/>
    <x v="3"/>
    <n v="4521.92"/>
  </r>
  <r>
    <x v="0"/>
    <x v="1"/>
    <x v="1"/>
    <x v="0"/>
    <x v="0"/>
    <n v="0.55600000000000005"/>
    <n v="2120"/>
    <x v="4"/>
    <n v="5322.56"/>
  </r>
  <r>
    <x v="0"/>
    <x v="1"/>
    <x v="1"/>
    <x v="0"/>
    <x v="1"/>
    <n v="0.83"/>
    <n v="748"/>
    <x v="0"/>
    <n v="748"/>
  </r>
  <r>
    <x v="0"/>
    <x v="1"/>
    <x v="1"/>
    <x v="0"/>
    <x v="1"/>
    <n v="0.83"/>
    <n v="748"/>
    <x v="1"/>
    <n v="1943.2"/>
  </r>
  <r>
    <x v="0"/>
    <x v="1"/>
    <x v="1"/>
    <x v="0"/>
    <x v="1"/>
    <n v="0.83"/>
    <n v="748"/>
    <x v="2"/>
    <n v="3138.4"/>
  </r>
  <r>
    <x v="0"/>
    <x v="1"/>
    <x v="1"/>
    <x v="0"/>
    <x v="1"/>
    <n v="0.83"/>
    <n v="748"/>
    <x v="3"/>
    <n v="4333.6000000000004"/>
  </r>
  <r>
    <x v="0"/>
    <x v="1"/>
    <x v="1"/>
    <x v="0"/>
    <x v="1"/>
    <n v="0.83"/>
    <n v="748"/>
    <x v="4"/>
    <n v="5528.8"/>
  </r>
  <r>
    <x v="0"/>
    <x v="1"/>
    <x v="1"/>
    <x v="0"/>
    <x v="2"/>
    <n v="0.64"/>
    <n v="1744"/>
    <x v="0"/>
    <n v="1744"/>
  </r>
  <r>
    <x v="0"/>
    <x v="1"/>
    <x v="1"/>
    <x v="0"/>
    <x v="2"/>
    <n v="0.64"/>
    <n v="1744"/>
    <x v="1"/>
    <n v="2665.6"/>
  </r>
  <r>
    <x v="0"/>
    <x v="1"/>
    <x v="1"/>
    <x v="0"/>
    <x v="2"/>
    <n v="0.64"/>
    <n v="1744"/>
    <x v="2"/>
    <n v="3587.2"/>
  </r>
  <r>
    <x v="0"/>
    <x v="1"/>
    <x v="1"/>
    <x v="0"/>
    <x v="2"/>
    <n v="0.64"/>
    <n v="1744"/>
    <x v="3"/>
    <n v="4508.8"/>
  </r>
  <r>
    <x v="0"/>
    <x v="1"/>
    <x v="1"/>
    <x v="0"/>
    <x v="2"/>
    <n v="0.64"/>
    <n v="1744"/>
    <x v="4"/>
    <n v="5430.4"/>
  </r>
  <r>
    <x v="0"/>
    <x v="1"/>
    <x v="1"/>
    <x v="1"/>
    <x v="0"/>
    <n v="0.53200000000000003"/>
    <n v="3256"/>
    <x v="0"/>
    <n v="3256"/>
  </r>
  <r>
    <x v="0"/>
    <x v="1"/>
    <x v="1"/>
    <x v="1"/>
    <x v="0"/>
    <n v="0.53200000000000003"/>
    <n v="3256"/>
    <x v="1"/>
    <n v="4022.08"/>
  </r>
  <r>
    <x v="0"/>
    <x v="1"/>
    <x v="1"/>
    <x v="1"/>
    <x v="0"/>
    <n v="0.53200000000000003"/>
    <n v="3256"/>
    <x v="2"/>
    <n v="4788.16"/>
  </r>
  <r>
    <x v="0"/>
    <x v="1"/>
    <x v="1"/>
    <x v="1"/>
    <x v="0"/>
    <n v="0.53200000000000003"/>
    <n v="3256"/>
    <x v="3"/>
    <n v="5554.24"/>
  </r>
  <r>
    <x v="0"/>
    <x v="1"/>
    <x v="1"/>
    <x v="1"/>
    <x v="0"/>
    <n v="0.53200000000000003"/>
    <n v="3256"/>
    <x v="4"/>
    <n v="6320.32"/>
  </r>
  <r>
    <x v="0"/>
    <x v="1"/>
    <x v="1"/>
    <x v="1"/>
    <x v="1"/>
    <n v="0.77200000000000002"/>
    <n v="1144"/>
    <x v="0"/>
    <n v="1144"/>
  </r>
  <r>
    <x v="0"/>
    <x v="1"/>
    <x v="1"/>
    <x v="1"/>
    <x v="1"/>
    <n v="0.77200000000000002"/>
    <n v="1144"/>
    <x v="1"/>
    <n v="2255.6800000000003"/>
  </r>
  <r>
    <x v="0"/>
    <x v="1"/>
    <x v="1"/>
    <x v="1"/>
    <x v="1"/>
    <n v="0.77200000000000002"/>
    <n v="1144"/>
    <x v="2"/>
    <n v="3367.36"/>
  </r>
  <r>
    <x v="0"/>
    <x v="1"/>
    <x v="1"/>
    <x v="1"/>
    <x v="1"/>
    <n v="0.77200000000000002"/>
    <n v="1144"/>
    <x v="3"/>
    <n v="4479.04"/>
  </r>
  <r>
    <x v="0"/>
    <x v="1"/>
    <x v="1"/>
    <x v="1"/>
    <x v="1"/>
    <n v="0.77200000000000002"/>
    <n v="1144"/>
    <x v="4"/>
    <n v="5590.72"/>
  </r>
  <r>
    <x v="0"/>
    <x v="1"/>
    <x v="1"/>
    <x v="1"/>
    <x v="2"/>
    <n v="0.6"/>
    <n v="2680"/>
    <x v="0"/>
    <n v="2680"/>
  </r>
  <r>
    <x v="0"/>
    <x v="1"/>
    <x v="1"/>
    <x v="1"/>
    <x v="2"/>
    <n v="0.6"/>
    <n v="2680"/>
    <x v="1"/>
    <n v="3544"/>
  </r>
  <r>
    <x v="0"/>
    <x v="1"/>
    <x v="1"/>
    <x v="1"/>
    <x v="2"/>
    <n v="0.6"/>
    <n v="2680"/>
    <x v="2"/>
    <n v="4408"/>
  </r>
  <r>
    <x v="0"/>
    <x v="1"/>
    <x v="1"/>
    <x v="1"/>
    <x v="2"/>
    <n v="0.6"/>
    <n v="2680"/>
    <x v="3"/>
    <n v="5272"/>
  </r>
  <r>
    <x v="0"/>
    <x v="1"/>
    <x v="1"/>
    <x v="1"/>
    <x v="2"/>
    <n v="0.6"/>
    <n v="2680"/>
    <x v="4"/>
    <n v="6136"/>
  </r>
  <r>
    <x v="0"/>
    <x v="1"/>
    <x v="1"/>
    <x v="2"/>
    <x v="3"/>
    <n v="1.1399999999999999"/>
    <n v="0"/>
    <x v="0"/>
    <n v="0"/>
  </r>
  <r>
    <x v="0"/>
    <x v="1"/>
    <x v="1"/>
    <x v="2"/>
    <x v="3"/>
    <n v="1.1399999999999999"/>
    <n v="0"/>
    <x v="1"/>
    <n v="1641.6"/>
  </r>
  <r>
    <x v="0"/>
    <x v="1"/>
    <x v="1"/>
    <x v="2"/>
    <x v="3"/>
    <n v="1.1399999999999999"/>
    <n v="0"/>
    <x v="2"/>
    <n v="3283.2"/>
  </r>
  <r>
    <x v="0"/>
    <x v="1"/>
    <x v="1"/>
    <x v="2"/>
    <x v="3"/>
    <n v="1.1399999999999999"/>
    <n v="0"/>
    <x v="3"/>
    <n v="4924.7999999999993"/>
  </r>
  <r>
    <x v="0"/>
    <x v="1"/>
    <x v="1"/>
    <x v="2"/>
    <x v="3"/>
    <n v="1.1399999999999999"/>
    <n v="0"/>
    <x v="4"/>
    <n v="6566.4"/>
  </r>
  <r>
    <x v="0"/>
    <x v="2"/>
    <x v="0"/>
    <x v="0"/>
    <x v="0"/>
    <m/>
    <m/>
    <x v="0"/>
    <n v="0"/>
  </r>
  <r>
    <x v="0"/>
    <x v="2"/>
    <x v="0"/>
    <x v="0"/>
    <x v="0"/>
    <m/>
    <m/>
    <x v="1"/>
    <n v="0"/>
  </r>
  <r>
    <x v="0"/>
    <x v="2"/>
    <x v="0"/>
    <x v="0"/>
    <x v="0"/>
    <m/>
    <m/>
    <x v="2"/>
    <n v="0"/>
  </r>
  <r>
    <x v="0"/>
    <x v="2"/>
    <x v="0"/>
    <x v="0"/>
    <x v="0"/>
    <m/>
    <m/>
    <x v="3"/>
    <n v="0"/>
  </r>
  <r>
    <x v="0"/>
    <x v="2"/>
    <x v="0"/>
    <x v="0"/>
    <x v="0"/>
    <m/>
    <m/>
    <x v="4"/>
    <n v="0"/>
  </r>
  <r>
    <x v="0"/>
    <x v="2"/>
    <x v="0"/>
    <x v="0"/>
    <x v="1"/>
    <m/>
    <m/>
    <x v="0"/>
    <n v="0"/>
  </r>
  <r>
    <x v="0"/>
    <x v="2"/>
    <x v="0"/>
    <x v="0"/>
    <x v="1"/>
    <m/>
    <m/>
    <x v="1"/>
    <n v="0"/>
  </r>
  <r>
    <x v="0"/>
    <x v="2"/>
    <x v="0"/>
    <x v="0"/>
    <x v="1"/>
    <m/>
    <m/>
    <x v="2"/>
    <n v="0"/>
  </r>
  <r>
    <x v="0"/>
    <x v="2"/>
    <x v="0"/>
    <x v="0"/>
    <x v="1"/>
    <m/>
    <m/>
    <x v="3"/>
    <n v="0"/>
  </r>
  <r>
    <x v="0"/>
    <x v="2"/>
    <x v="0"/>
    <x v="0"/>
    <x v="1"/>
    <m/>
    <m/>
    <x v="4"/>
    <n v="0"/>
  </r>
  <r>
    <x v="0"/>
    <x v="2"/>
    <x v="0"/>
    <x v="0"/>
    <x v="2"/>
    <m/>
    <m/>
    <x v="0"/>
    <n v="0"/>
  </r>
  <r>
    <x v="0"/>
    <x v="2"/>
    <x v="0"/>
    <x v="0"/>
    <x v="2"/>
    <m/>
    <m/>
    <x v="1"/>
    <n v="0"/>
  </r>
  <r>
    <x v="0"/>
    <x v="2"/>
    <x v="0"/>
    <x v="0"/>
    <x v="2"/>
    <m/>
    <m/>
    <x v="2"/>
    <n v="0"/>
  </r>
  <r>
    <x v="0"/>
    <x v="2"/>
    <x v="0"/>
    <x v="0"/>
    <x v="2"/>
    <m/>
    <m/>
    <x v="3"/>
    <n v="0"/>
  </r>
  <r>
    <x v="0"/>
    <x v="2"/>
    <x v="0"/>
    <x v="0"/>
    <x v="2"/>
    <m/>
    <m/>
    <x v="4"/>
    <n v="0"/>
  </r>
  <r>
    <x v="0"/>
    <x v="2"/>
    <x v="0"/>
    <x v="1"/>
    <x v="0"/>
    <m/>
    <m/>
    <x v="0"/>
    <n v="0"/>
  </r>
  <r>
    <x v="0"/>
    <x v="2"/>
    <x v="0"/>
    <x v="1"/>
    <x v="0"/>
    <m/>
    <m/>
    <x v="1"/>
    <n v="0"/>
  </r>
  <r>
    <x v="0"/>
    <x v="2"/>
    <x v="0"/>
    <x v="1"/>
    <x v="0"/>
    <m/>
    <m/>
    <x v="2"/>
    <n v="0"/>
  </r>
  <r>
    <x v="0"/>
    <x v="2"/>
    <x v="0"/>
    <x v="1"/>
    <x v="0"/>
    <m/>
    <m/>
    <x v="3"/>
    <n v="0"/>
  </r>
  <r>
    <x v="0"/>
    <x v="2"/>
    <x v="0"/>
    <x v="1"/>
    <x v="0"/>
    <m/>
    <m/>
    <x v="4"/>
    <n v="0"/>
  </r>
  <r>
    <x v="0"/>
    <x v="2"/>
    <x v="0"/>
    <x v="1"/>
    <x v="1"/>
    <m/>
    <m/>
    <x v="0"/>
    <n v="0"/>
  </r>
  <r>
    <x v="0"/>
    <x v="2"/>
    <x v="0"/>
    <x v="1"/>
    <x v="1"/>
    <m/>
    <m/>
    <x v="1"/>
    <n v="0"/>
  </r>
  <r>
    <x v="0"/>
    <x v="2"/>
    <x v="0"/>
    <x v="1"/>
    <x v="1"/>
    <m/>
    <m/>
    <x v="2"/>
    <n v="0"/>
  </r>
  <r>
    <x v="0"/>
    <x v="2"/>
    <x v="0"/>
    <x v="1"/>
    <x v="1"/>
    <m/>
    <m/>
    <x v="3"/>
    <n v="0"/>
  </r>
  <r>
    <x v="0"/>
    <x v="2"/>
    <x v="0"/>
    <x v="1"/>
    <x v="1"/>
    <m/>
    <m/>
    <x v="4"/>
    <n v="0"/>
  </r>
  <r>
    <x v="0"/>
    <x v="2"/>
    <x v="0"/>
    <x v="1"/>
    <x v="2"/>
    <m/>
    <m/>
    <x v="0"/>
    <n v="0"/>
  </r>
  <r>
    <x v="0"/>
    <x v="2"/>
    <x v="0"/>
    <x v="1"/>
    <x v="2"/>
    <m/>
    <m/>
    <x v="1"/>
    <n v="0"/>
  </r>
  <r>
    <x v="0"/>
    <x v="2"/>
    <x v="0"/>
    <x v="1"/>
    <x v="2"/>
    <m/>
    <m/>
    <x v="2"/>
    <n v="0"/>
  </r>
  <r>
    <x v="0"/>
    <x v="2"/>
    <x v="0"/>
    <x v="1"/>
    <x v="2"/>
    <m/>
    <m/>
    <x v="3"/>
    <n v="0"/>
  </r>
  <r>
    <x v="0"/>
    <x v="2"/>
    <x v="0"/>
    <x v="1"/>
    <x v="2"/>
    <m/>
    <m/>
    <x v="4"/>
    <n v="0"/>
  </r>
  <r>
    <x v="0"/>
    <x v="2"/>
    <x v="0"/>
    <x v="2"/>
    <x v="3"/>
    <m/>
    <n v="0"/>
    <x v="0"/>
    <n v="0"/>
  </r>
  <r>
    <x v="0"/>
    <x v="2"/>
    <x v="0"/>
    <x v="2"/>
    <x v="3"/>
    <m/>
    <n v="0"/>
    <x v="1"/>
    <n v="0"/>
  </r>
  <r>
    <x v="0"/>
    <x v="2"/>
    <x v="0"/>
    <x v="2"/>
    <x v="3"/>
    <m/>
    <n v="0"/>
    <x v="2"/>
    <n v="0"/>
  </r>
  <r>
    <x v="0"/>
    <x v="2"/>
    <x v="0"/>
    <x v="2"/>
    <x v="3"/>
    <m/>
    <n v="0"/>
    <x v="3"/>
    <n v="0"/>
  </r>
  <r>
    <x v="0"/>
    <x v="2"/>
    <x v="0"/>
    <x v="2"/>
    <x v="3"/>
    <m/>
    <n v="0"/>
    <x v="4"/>
    <n v="0"/>
  </r>
  <r>
    <x v="0"/>
    <x v="2"/>
    <x v="1"/>
    <x v="0"/>
    <x v="0"/>
    <m/>
    <m/>
    <x v="0"/>
    <n v="0"/>
  </r>
  <r>
    <x v="0"/>
    <x v="2"/>
    <x v="1"/>
    <x v="0"/>
    <x v="0"/>
    <m/>
    <m/>
    <x v="1"/>
    <n v="0"/>
  </r>
  <r>
    <x v="0"/>
    <x v="2"/>
    <x v="1"/>
    <x v="0"/>
    <x v="0"/>
    <m/>
    <m/>
    <x v="2"/>
    <n v="0"/>
  </r>
  <r>
    <x v="0"/>
    <x v="2"/>
    <x v="1"/>
    <x v="0"/>
    <x v="0"/>
    <m/>
    <m/>
    <x v="3"/>
    <n v="0"/>
  </r>
  <r>
    <x v="0"/>
    <x v="2"/>
    <x v="1"/>
    <x v="0"/>
    <x v="0"/>
    <m/>
    <m/>
    <x v="4"/>
    <n v="0"/>
  </r>
  <r>
    <x v="0"/>
    <x v="2"/>
    <x v="1"/>
    <x v="0"/>
    <x v="1"/>
    <m/>
    <m/>
    <x v="0"/>
    <n v="0"/>
  </r>
  <r>
    <x v="0"/>
    <x v="2"/>
    <x v="1"/>
    <x v="0"/>
    <x v="1"/>
    <m/>
    <m/>
    <x v="1"/>
    <n v="0"/>
  </r>
  <r>
    <x v="0"/>
    <x v="2"/>
    <x v="1"/>
    <x v="0"/>
    <x v="1"/>
    <m/>
    <m/>
    <x v="2"/>
    <n v="0"/>
  </r>
  <r>
    <x v="0"/>
    <x v="2"/>
    <x v="1"/>
    <x v="0"/>
    <x v="1"/>
    <m/>
    <m/>
    <x v="3"/>
    <n v="0"/>
  </r>
  <r>
    <x v="0"/>
    <x v="2"/>
    <x v="1"/>
    <x v="0"/>
    <x v="1"/>
    <m/>
    <m/>
    <x v="4"/>
    <n v="0"/>
  </r>
  <r>
    <x v="0"/>
    <x v="2"/>
    <x v="1"/>
    <x v="0"/>
    <x v="2"/>
    <m/>
    <m/>
    <x v="0"/>
    <n v="0"/>
  </r>
  <r>
    <x v="0"/>
    <x v="2"/>
    <x v="1"/>
    <x v="0"/>
    <x v="2"/>
    <m/>
    <m/>
    <x v="1"/>
    <n v="0"/>
  </r>
  <r>
    <x v="0"/>
    <x v="2"/>
    <x v="1"/>
    <x v="0"/>
    <x v="2"/>
    <m/>
    <m/>
    <x v="2"/>
    <n v="0"/>
  </r>
  <r>
    <x v="0"/>
    <x v="2"/>
    <x v="1"/>
    <x v="0"/>
    <x v="2"/>
    <m/>
    <m/>
    <x v="3"/>
    <n v="0"/>
  </r>
  <r>
    <x v="0"/>
    <x v="2"/>
    <x v="1"/>
    <x v="0"/>
    <x v="2"/>
    <m/>
    <m/>
    <x v="4"/>
    <n v="0"/>
  </r>
  <r>
    <x v="0"/>
    <x v="2"/>
    <x v="1"/>
    <x v="1"/>
    <x v="0"/>
    <m/>
    <m/>
    <x v="0"/>
    <n v="0"/>
  </r>
  <r>
    <x v="0"/>
    <x v="2"/>
    <x v="1"/>
    <x v="1"/>
    <x v="0"/>
    <m/>
    <m/>
    <x v="1"/>
    <n v="0"/>
  </r>
  <r>
    <x v="0"/>
    <x v="2"/>
    <x v="1"/>
    <x v="1"/>
    <x v="0"/>
    <m/>
    <m/>
    <x v="2"/>
    <n v="0"/>
  </r>
  <r>
    <x v="0"/>
    <x v="2"/>
    <x v="1"/>
    <x v="1"/>
    <x v="0"/>
    <m/>
    <m/>
    <x v="3"/>
    <n v="0"/>
  </r>
  <r>
    <x v="0"/>
    <x v="2"/>
    <x v="1"/>
    <x v="1"/>
    <x v="0"/>
    <m/>
    <m/>
    <x v="4"/>
    <n v="0"/>
  </r>
  <r>
    <x v="0"/>
    <x v="2"/>
    <x v="1"/>
    <x v="1"/>
    <x v="1"/>
    <m/>
    <m/>
    <x v="0"/>
    <n v="0"/>
  </r>
  <r>
    <x v="0"/>
    <x v="2"/>
    <x v="1"/>
    <x v="1"/>
    <x v="1"/>
    <m/>
    <m/>
    <x v="1"/>
    <n v="0"/>
  </r>
  <r>
    <x v="0"/>
    <x v="2"/>
    <x v="1"/>
    <x v="1"/>
    <x v="1"/>
    <m/>
    <m/>
    <x v="2"/>
    <n v="0"/>
  </r>
  <r>
    <x v="0"/>
    <x v="2"/>
    <x v="1"/>
    <x v="1"/>
    <x v="1"/>
    <m/>
    <m/>
    <x v="3"/>
    <n v="0"/>
  </r>
  <r>
    <x v="0"/>
    <x v="2"/>
    <x v="1"/>
    <x v="1"/>
    <x v="1"/>
    <m/>
    <m/>
    <x v="4"/>
    <n v="0"/>
  </r>
  <r>
    <x v="0"/>
    <x v="2"/>
    <x v="1"/>
    <x v="1"/>
    <x v="2"/>
    <m/>
    <m/>
    <x v="0"/>
    <n v="0"/>
  </r>
  <r>
    <x v="0"/>
    <x v="2"/>
    <x v="1"/>
    <x v="1"/>
    <x v="2"/>
    <m/>
    <m/>
    <x v="1"/>
    <n v="0"/>
  </r>
  <r>
    <x v="0"/>
    <x v="2"/>
    <x v="1"/>
    <x v="1"/>
    <x v="2"/>
    <m/>
    <m/>
    <x v="2"/>
    <n v="0"/>
  </r>
  <r>
    <x v="0"/>
    <x v="2"/>
    <x v="1"/>
    <x v="1"/>
    <x v="2"/>
    <m/>
    <m/>
    <x v="3"/>
    <n v="0"/>
  </r>
  <r>
    <x v="0"/>
    <x v="2"/>
    <x v="1"/>
    <x v="1"/>
    <x v="2"/>
    <m/>
    <m/>
    <x v="4"/>
    <n v="0"/>
  </r>
  <r>
    <x v="0"/>
    <x v="2"/>
    <x v="1"/>
    <x v="2"/>
    <x v="3"/>
    <m/>
    <n v="0"/>
    <x v="0"/>
    <n v="0"/>
  </r>
  <r>
    <x v="0"/>
    <x v="2"/>
    <x v="1"/>
    <x v="2"/>
    <x v="3"/>
    <m/>
    <n v="0"/>
    <x v="1"/>
    <n v="0"/>
  </r>
  <r>
    <x v="0"/>
    <x v="2"/>
    <x v="1"/>
    <x v="2"/>
    <x v="3"/>
    <m/>
    <n v="0"/>
    <x v="2"/>
    <n v="0"/>
  </r>
  <r>
    <x v="0"/>
    <x v="2"/>
    <x v="1"/>
    <x v="2"/>
    <x v="3"/>
    <m/>
    <n v="0"/>
    <x v="3"/>
    <n v="0"/>
  </r>
  <r>
    <x v="0"/>
    <x v="2"/>
    <x v="1"/>
    <x v="2"/>
    <x v="3"/>
    <m/>
    <n v="0"/>
    <x v="4"/>
    <n v="0"/>
  </r>
  <r>
    <x v="0"/>
    <x v="3"/>
    <x v="0"/>
    <x v="0"/>
    <x v="0"/>
    <m/>
    <m/>
    <x v="0"/>
    <n v="0"/>
  </r>
  <r>
    <x v="0"/>
    <x v="3"/>
    <x v="0"/>
    <x v="0"/>
    <x v="0"/>
    <m/>
    <m/>
    <x v="1"/>
    <n v="0"/>
  </r>
  <r>
    <x v="0"/>
    <x v="3"/>
    <x v="0"/>
    <x v="0"/>
    <x v="0"/>
    <m/>
    <m/>
    <x v="2"/>
    <n v="0"/>
  </r>
  <r>
    <x v="0"/>
    <x v="3"/>
    <x v="0"/>
    <x v="0"/>
    <x v="0"/>
    <m/>
    <m/>
    <x v="3"/>
    <n v="0"/>
  </r>
  <r>
    <x v="0"/>
    <x v="3"/>
    <x v="0"/>
    <x v="0"/>
    <x v="0"/>
    <m/>
    <m/>
    <x v="4"/>
    <n v="0"/>
  </r>
  <r>
    <x v="0"/>
    <x v="3"/>
    <x v="0"/>
    <x v="0"/>
    <x v="1"/>
    <m/>
    <m/>
    <x v="0"/>
    <n v="0"/>
  </r>
  <r>
    <x v="0"/>
    <x v="3"/>
    <x v="0"/>
    <x v="0"/>
    <x v="1"/>
    <m/>
    <m/>
    <x v="1"/>
    <n v="0"/>
  </r>
  <r>
    <x v="0"/>
    <x v="3"/>
    <x v="0"/>
    <x v="0"/>
    <x v="1"/>
    <m/>
    <m/>
    <x v="2"/>
    <n v="0"/>
  </r>
  <r>
    <x v="0"/>
    <x v="3"/>
    <x v="0"/>
    <x v="0"/>
    <x v="1"/>
    <m/>
    <m/>
    <x v="3"/>
    <n v="0"/>
  </r>
  <r>
    <x v="0"/>
    <x v="3"/>
    <x v="0"/>
    <x v="0"/>
    <x v="1"/>
    <m/>
    <m/>
    <x v="4"/>
    <n v="0"/>
  </r>
  <r>
    <x v="0"/>
    <x v="3"/>
    <x v="0"/>
    <x v="0"/>
    <x v="2"/>
    <m/>
    <m/>
    <x v="0"/>
    <n v="0"/>
  </r>
  <r>
    <x v="0"/>
    <x v="3"/>
    <x v="0"/>
    <x v="0"/>
    <x v="2"/>
    <m/>
    <m/>
    <x v="1"/>
    <n v="0"/>
  </r>
  <r>
    <x v="0"/>
    <x v="3"/>
    <x v="0"/>
    <x v="0"/>
    <x v="2"/>
    <m/>
    <m/>
    <x v="2"/>
    <n v="0"/>
  </r>
  <r>
    <x v="0"/>
    <x v="3"/>
    <x v="0"/>
    <x v="0"/>
    <x v="2"/>
    <m/>
    <m/>
    <x v="3"/>
    <n v="0"/>
  </r>
  <r>
    <x v="0"/>
    <x v="3"/>
    <x v="0"/>
    <x v="0"/>
    <x v="2"/>
    <m/>
    <m/>
    <x v="4"/>
    <n v="0"/>
  </r>
  <r>
    <x v="0"/>
    <x v="3"/>
    <x v="0"/>
    <x v="1"/>
    <x v="0"/>
    <m/>
    <m/>
    <x v="0"/>
    <n v="0"/>
  </r>
  <r>
    <x v="0"/>
    <x v="3"/>
    <x v="0"/>
    <x v="1"/>
    <x v="0"/>
    <m/>
    <m/>
    <x v="1"/>
    <n v="0"/>
  </r>
  <r>
    <x v="0"/>
    <x v="3"/>
    <x v="0"/>
    <x v="1"/>
    <x v="0"/>
    <m/>
    <m/>
    <x v="2"/>
    <n v="0"/>
  </r>
  <r>
    <x v="0"/>
    <x v="3"/>
    <x v="0"/>
    <x v="1"/>
    <x v="0"/>
    <m/>
    <m/>
    <x v="3"/>
    <n v="0"/>
  </r>
  <r>
    <x v="0"/>
    <x v="3"/>
    <x v="0"/>
    <x v="1"/>
    <x v="0"/>
    <m/>
    <m/>
    <x v="4"/>
    <n v="0"/>
  </r>
  <r>
    <x v="0"/>
    <x v="3"/>
    <x v="0"/>
    <x v="1"/>
    <x v="1"/>
    <m/>
    <m/>
    <x v="0"/>
    <n v="0"/>
  </r>
  <r>
    <x v="0"/>
    <x v="3"/>
    <x v="0"/>
    <x v="1"/>
    <x v="1"/>
    <m/>
    <m/>
    <x v="1"/>
    <n v="0"/>
  </r>
  <r>
    <x v="0"/>
    <x v="3"/>
    <x v="0"/>
    <x v="1"/>
    <x v="1"/>
    <m/>
    <m/>
    <x v="2"/>
    <n v="0"/>
  </r>
  <r>
    <x v="0"/>
    <x v="3"/>
    <x v="0"/>
    <x v="1"/>
    <x v="1"/>
    <m/>
    <m/>
    <x v="3"/>
    <n v="0"/>
  </r>
  <r>
    <x v="0"/>
    <x v="3"/>
    <x v="0"/>
    <x v="1"/>
    <x v="1"/>
    <m/>
    <m/>
    <x v="4"/>
    <n v="0"/>
  </r>
  <r>
    <x v="0"/>
    <x v="3"/>
    <x v="0"/>
    <x v="1"/>
    <x v="2"/>
    <m/>
    <m/>
    <x v="0"/>
    <n v="0"/>
  </r>
  <r>
    <x v="0"/>
    <x v="3"/>
    <x v="0"/>
    <x v="1"/>
    <x v="2"/>
    <m/>
    <m/>
    <x v="1"/>
    <n v="0"/>
  </r>
  <r>
    <x v="0"/>
    <x v="3"/>
    <x v="0"/>
    <x v="1"/>
    <x v="2"/>
    <m/>
    <m/>
    <x v="2"/>
    <n v="0"/>
  </r>
  <r>
    <x v="0"/>
    <x v="3"/>
    <x v="0"/>
    <x v="1"/>
    <x v="2"/>
    <m/>
    <m/>
    <x v="3"/>
    <n v="0"/>
  </r>
  <r>
    <x v="0"/>
    <x v="3"/>
    <x v="0"/>
    <x v="1"/>
    <x v="2"/>
    <m/>
    <m/>
    <x v="4"/>
    <n v="0"/>
  </r>
  <r>
    <x v="0"/>
    <x v="3"/>
    <x v="1"/>
    <x v="0"/>
    <x v="0"/>
    <m/>
    <m/>
    <x v="0"/>
    <n v="0"/>
  </r>
  <r>
    <x v="0"/>
    <x v="3"/>
    <x v="1"/>
    <x v="0"/>
    <x v="0"/>
    <m/>
    <m/>
    <x v="1"/>
    <n v="0"/>
  </r>
  <r>
    <x v="0"/>
    <x v="3"/>
    <x v="1"/>
    <x v="0"/>
    <x v="0"/>
    <m/>
    <m/>
    <x v="2"/>
    <n v="0"/>
  </r>
  <r>
    <x v="0"/>
    <x v="3"/>
    <x v="1"/>
    <x v="0"/>
    <x v="0"/>
    <m/>
    <m/>
    <x v="3"/>
    <n v="0"/>
  </r>
  <r>
    <x v="0"/>
    <x v="3"/>
    <x v="1"/>
    <x v="0"/>
    <x v="0"/>
    <m/>
    <m/>
    <x v="4"/>
    <n v="0"/>
  </r>
  <r>
    <x v="0"/>
    <x v="3"/>
    <x v="1"/>
    <x v="0"/>
    <x v="1"/>
    <m/>
    <m/>
    <x v="0"/>
    <n v="0"/>
  </r>
  <r>
    <x v="0"/>
    <x v="3"/>
    <x v="1"/>
    <x v="0"/>
    <x v="1"/>
    <m/>
    <m/>
    <x v="1"/>
    <n v="0"/>
  </r>
  <r>
    <x v="0"/>
    <x v="3"/>
    <x v="1"/>
    <x v="0"/>
    <x v="1"/>
    <m/>
    <m/>
    <x v="2"/>
    <n v="0"/>
  </r>
  <r>
    <x v="0"/>
    <x v="3"/>
    <x v="1"/>
    <x v="0"/>
    <x v="1"/>
    <m/>
    <m/>
    <x v="3"/>
    <n v="0"/>
  </r>
  <r>
    <x v="0"/>
    <x v="3"/>
    <x v="1"/>
    <x v="0"/>
    <x v="1"/>
    <m/>
    <m/>
    <x v="4"/>
    <n v="0"/>
  </r>
  <r>
    <x v="0"/>
    <x v="3"/>
    <x v="1"/>
    <x v="0"/>
    <x v="2"/>
    <m/>
    <m/>
    <x v="0"/>
    <n v="0"/>
  </r>
  <r>
    <x v="0"/>
    <x v="3"/>
    <x v="1"/>
    <x v="0"/>
    <x v="2"/>
    <m/>
    <m/>
    <x v="1"/>
    <n v="0"/>
  </r>
  <r>
    <x v="0"/>
    <x v="3"/>
    <x v="1"/>
    <x v="0"/>
    <x v="2"/>
    <m/>
    <m/>
    <x v="2"/>
    <n v="0"/>
  </r>
  <r>
    <x v="0"/>
    <x v="3"/>
    <x v="1"/>
    <x v="0"/>
    <x v="2"/>
    <m/>
    <m/>
    <x v="3"/>
    <n v="0"/>
  </r>
  <r>
    <x v="0"/>
    <x v="3"/>
    <x v="1"/>
    <x v="0"/>
    <x v="2"/>
    <m/>
    <m/>
    <x v="4"/>
    <n v="0"/>
  </r>
  <r>
    <x v="0"/>
    <x v="3"/>
    <x v="1"/>
    <x v="1"/>
    <x v="0"/>
    <m/>
    <m/>
    <x v="0"/>
    <n v="0"/>
  </r>
  <r>
    <x v="0"/>
    <x v="3"/>
    <x v="1"/>
    <x v="1"/>
    <x v="0"/>
    <m/>
    <m/>
    <x v="1"/>
    <n v="0"/>
  </r>
  <r>
    <x v="0"/>
    <x v="3"/>
    <x v="1"/>
    <x v="1"/>
    <x v="0"/>
    <m/>
    <m/>
    <x v="2"/>
    <n v="0"/>
  </r>
  <r>
    <x v="0"/>
    <x v="3"/>
    <x v="1"/>
    <x v="1"/>
    <x v="0"/>
    <m/>
    <m/>
    <x v="3"/>
    <n v="0"/>
  </r>
  <r>
    <x v="0"/>
    <x v="3"/>
    <x v="1"/>
    <x v="1"/>
    <x v="0"/>
    <m/>
    <m/>
    <x v="4"/>
    <n v="0"/>
  </r>
  <r>
    <x v="0"/>
    <x v="3"/>
    <x v="1"/>
    <x v="1"/>
    <x v="1"/>
    <m/>
    <m/>
    <x v="0"/>
    <n v="0"/>
  </r>
  <r>
    <x v="0"/>
    <x v="3"/>
    <x v="1"/>
    <x v="1"/>
    <x v="1"/>
    <m/>
    <m/>
    <x v="1"/>
    <n v="0"/>
  </r>
  <r>
    <x v="0"/>
    <x v="3"/>
    <x v="1"/>
    <x v="1"/>
    <x v="1"/>
    <m/>
    <m/>
    <x v="2"/>
    <n v="0"/>
  </r>
  <r>
    <x v="0"/>
    <x v="3"/>
    <x v="1"/>
    <x v="1"/>
    <x v="1"/>
    <m/>
    <m/>
    <x v="3"/>
    <n v="0"/>
  </r>
  <r>
    <x v="0"/>
    <x v="3"/>
    <x v="1"/>
    <x v="1"/>
    <x v="1"/>
    <m/>
    <m/>
    <x v="4"/>
    <n v="0"/>
  </r>
  <r>
    <x v="0"/>
    <x v="3"/>
    <x v="1"/>
    <x v="1"/>
    <x v="2"/>
    <m/>
    <m/>
    <x v="0"/>
    <n v="0"/>
  </r>
  <r>
    <x v="0"/>
    <x v="3"/>
    <x v="1"/>
    <x v="1"/>
    <x v="2"/>
    <m/>
    <m/>
    <x v="1"/>
    <n v="0"/>
  </r>
  <r>
    <x v="0"/>
    <x v="3"/>
    <x v="1"/>
    <x v="1"/>
    <x v="2"/>
    <m/>
    <m/>
    <x v="2"/>
    <n v="0"/>
  </r>
  <r>
    <x v="0"/>
    <x v="3"/>
    <x v="1"/>
    <x v="1"/>
    <x v="2"/>
    <m/>
    <m/>
    <x v="3"/>
    <n v="0"/>
  </r>
  <r>
    <x v="0"/>
    <x v="3"/>
    <x v="1"/>
    <x v="1"/>
    <x v="2"/>
    <m/>
    <m/>
    <x v="4"/>
    <n v="0"/>
  </r>
  <r>
    <x v="0"/>
    <x v="4"/>
    <x v="0"/>
    <x v="0"/>
    <x v="0"/>
    <m/>
    <m/>
    <x v="0"/>
    <n v="0"/>
  </r>
  <r>
    <x v="0"/>
    <x v="4"/>
    <x v="0"/>
    <x v="0"/>
    <x v="0"/>
    <m/>
    <m/>
    <x v="1"/>
    <n v="0"/>
  </r>
  <r>
    <x v="0"/>
    <x v="4"/>
    <x v="0"/>
    <x v="0"/>
    <x v="0"/>
    <m/>
    <m/>
    <x v="2"/>
    <n v="0"/>
  </r>
  <r>
    <x v="0"/>
    <x v="4"/>
    <x v="0"/>
    <x v="0"/>
    <x v="0"/>
    <m/>
    <m/>
    <x v="3"/>
    <n v="0"/>
  </r>
  <r>
    <x v="0"/>
    <x v="4"/>
    <x v="0"/>
    <x v="0"/>
    <x v="0"/>
    <m/>
    <m/>
    <x v="4"/>
    <n v="0"/>
  </r>
  <r>
    <x v="0"/>
    <x v="4"/>
    <x v="0"/>
    <x v="0"/>
    <x v="1"/>
    <m/>
    <m/>
    <x v="0"/>
    <n v="0"/>
  </r>
  <r>
    <x v="0"/>
    <x v="4"/>
    <x v="0"/>
    <x v="0"/>
    <x v="1"/>
    <m/>
    <m/>
    <x v="1"/>
    <n v="0"/>
  </r>
  <r>
    <x v="0"/>
    <x v="4"/>
    <x v="0"/>
    <x v="0"/>
    <x v="1"/>
    <m/>
    <m/>
    <x v="2"/>
    <n v="0"/>
  </r>
  <r>
    <x v="0"/>
    <x v="4"/>
    <x v="0"/>
    <x v="0"/>
    <x v="1"/>
    <m/>
    <m/>
    <x v="3"/>
    <n v="0"/>
  </r>
  <r>
    <x v="0"/>
    <x v="4"/>
    <x v="0"/>
    <x v="0"/>
    <x v="1"/>
    <m/>
    <m/>
    <x v="4"/>
    <n v="0"/>
  </r>
  <r>
    <x v="0"/>
    <x v="4"/>
    <x v="0"/>
    <x v="0"/>
    <x v="2"/>
    <m/>
    <m/>
    <x v="0"/>
    <n v="0"/>
  </r>
  <r>
    <x v="0"/>
    <x v="4"/>
    <x v="0"/>
    <x v="0"/>
    <x v="2"/>
    <m/>
    <m/>
    <x v="1"/>
    <n v="0"/>
  </r>
  <r>
    <x v="0"/>
    <x v="4"/>
    <x v="0"/>
    <x v="0"/>
    <x v="2"/>
    <m/>
    <m/>
    <x v="2"/>
    <n v="0"/>
  </r>
  <r>
    <x v="0"/>
    <x v="4"/>
    <x v="0"/>
    <x v="0"/>
    <x v="2"/>
    <m/>
    <m/>
    <x v="3"/>
    <n v="0"/>
  </r>
  <r>
    <x v="0"/>
    <x v="4"/>
    <x v="0"/>
    <x v="0"/>
    <x v="2"/>
    <m/>
    <m/>
    <x v="4"/>
    <n v="0"/>
  </r>
  <r>
    <x v="0"/>
    <x v="4"/>
    <x v="0"/>
    <x v="1"/>
    <x v="0"/>
    <m/>
    <m/>
    <x v="0"/>
    <n v="0"/>
  </r>
  <r>
    <x v="0"/>
    <x v="4"/>
    <x v="0"/>
    <x v="1"/>
    <x v="0"/>
    <m/>
    <m/>
    <x v="1"/>
    <n v="0"/>
  </r>
  <r>
    <x v="0"/>
    <x v="4"/>
    <x v="0"/>
    <x v="1"/>
    <x v="0"/>
    <m/>
    <m/>
    <x v="2"/>
    <n v="0"/>
  </r>
  <r>
    <x v="0"/>
    <x v="4"/>
    <x v="0"/>
    <x v="1"/>
    <x v="0"/>
    <m/>
    <m/>
    <x v="3"/>
    <n v="0"/>
  </r>
  <r>
    <x v="0"/>
    <x v="4"/>
    <x v="0"/>
    <x v="1"/>
    <x v="0"/>
    <m/>
    <m/>
    <x v="4"/>
    <n v="0"/>
  </r>
  <r>
    <x v="0"/>
    <x v="4"/>
    <x v="0"/>
    <x v="1"/>
    <x v="1"/>
    <m/>
    <m/>
    <x v="0"/>
    <n v="0"/>
  </r>
  <r>
    <x v="0"/>
    <x v="4"/>
    <x v="0"/>
    <x v="1"/>
    <x v="1"/>
    <m/>
    <m/>
    <x v="1"/>
    <n v="0"/>
  </r>
  <r>
    <x v="0"/>
    <x v="4"/>
    <x v="0"/>
    <x v="1"/>
    <x v="1"/>
    <m/>
    <m/>
    <x v="2"/>
    <n v="0"/>
  </r>
  <r>
    <x v="0"/>
    <x v="4"/>
    <x v="0"/>
    <x v="1"/>
    <x v="1"/>
    <m/>
    <m/>
    <x v="3"/>
    <n v="0"/>
  </r>
  <r>
    <x v="0"/>
    <x v="4"/>
    <x v="0"/>
    <x v="1"/>
    <x v="1"/>
    <m/>
    <m/>
    <x v="4"/>
    <n v="0"/>
  </r>
  <r>
    <x v="0"/>
    <x v="4"/>
    <x v="0"/>
    <x v="1"/>
    <x v="2"/>
    <m/>
    <m/>
    <x v="0"/>
    <n v="0"/>
  </r>
  <r>
    <x v="0"/>
    <x v="4"/>
    <x v="0"/>
    <x v="1"/>
    <x v="2"/>
    <m/>
    <m/>
    <x v="1"/>
    <n v="0"/>
  </r>
  <r>
    <x v="0"/>
    <x v="4"/>
    <x v="0"/>
    <x v="1"/>
    <x v="2"/>
    <m/>
    <m/>
    <x v="2"/>
    <n v="0"/>
  </r>
  <r>
    <x v="0"/>
    <x v="4"/>
    <x v="0"/>
    <x v="1"/>
    <x v="2"/>
    <m/>
    <m/>
    <x v="3"/>
    <n v="0"/>
  </r>
  <r>
    <x v="0"/>
    <x v="4"/>
    <x v="0"/>
    <x v="1"/>
    <x v="2"/>
    <m/>
    <m/>
    <x v="4"/>
    <n v="0"/>
  </r>
  <r>
    <x v="0"/>
    <x v="4"/>
    <x v="0"/>
    <x v="2"/>
    <x v="3"/>
    <m/>
    <n v="0"/>
    <x v="0"/>
    <n v="0"/>
  </r>
  <r>
    <x v="0"/>
    <x v="4"/>
    <x v="0"/>
    <x v="2"/>
    <x v="3"/>
    <m/>
    <n v="0"/>
    <x v="1"/>
    <n v="0"/>
  </r>
  <r>
    <x v="0"/>
    <x v="4"/>
    <x v="0"/>
    <x v="2"/>
    <x v="3"/>
    <m/>
    <n v="0"/>
    <x v="2"/>
    <n v="0"/>
  </r>
  <r>
    <x v="0"/>
    <x v="4"/>
    <x v="0"/>
    <x v="2"/>
    <x v="3"/>
    <m/>
    <n v="0"/>
    <x v="3"/>
    <n v="0"/>
  </r>
  <r>
    <x v="0"/>
    <x v="4"/>
    <x v="0"/>
    <x v="2"/>
    <x v="3"/>
    <m/>
    <n v="0"/>
    <x v="4"/>
    <n v="0"/>
  </r>
  <r>
    <x v="0"/>
    <x v="4"/>
    <x v="1"/>
    <x v="0"/>
    <x v="0"/>
    <m/>
    <m/>
    <x v="0"/>
    <n v="0"/>
  </r>
  <r>
    <x v="0"/>
    <x v="4"/>
    <x v="1"/>
    <x v="0"/>
    <x v="0"/>
    <m/>
    <m/>
    <x v="1"/>
    <n v="0"/>
  </r>
  <r>
    <x v="0"/>
    <x v="4"/>
    <x v="1"/>
    <x v="0"/>
    <x v="0"/>
    <m/>
    <m/>
    <x v="2"/>
    <n v="0"/>
  </r>
  <r>
    <x v="0"/>
    <x v="4"/>
    <x v="1"/>
    <x v="0"/>
    <x v="0"/>
    <m/>
    <m/>
    <x v="3"/>
    <n v="0"/>
  </r>
  <r>
    <x v="0"/>
    <x v="4"/>
    <x v="1"/>
    <x v="0"/>
    <x v="0"/>
    <m/>
    <m/>
    <x v="4"/>
    <n v="0"/>
  </r>
  <r>
    <x v="0"/>
    <x v="4"/>
    <x v="1"/>
    <x v="0"/>
    <x v="1"/>
    <m/>
    <m/>
    <x v="0"/>
    <n v="0"/>
  </r>
  <r>
    <x v="0"/>
    <x v="4"/>
    <x v="1"/>
    <x v="0"/>
    <x v="1"/>
    <m/>
    <m/>
    <x v="1"/>
    <n v="0"/>
  </r>
  <r>
    <x v="0"/>
    <x v="4"/>
    <x v="1"/>
    <x v="0"/>
    <x v="1"/>
    <m/>
    <m/>
    <x v="2"/>
    <n v="0"/>
  </r>
  <r>
    <x v="0"/>
    <x v="4"/>
    <x v="1"/>
    <x v="0"/>
    <x v="1"/>
    <m/>
    <m/>
    <x v="3"/>
    <n v="0"/>
  </r>
  <r>
    <x v="0"/>
    <x v="4"/>
    <x v="1"/>
    <x v="0"/>
    <x v="1"/>
    <m/>
    <m/>
    <x v="4"/>
    <n v="0"/>
  </r>
  <r>
    <x v="0"/>
    <x v="4"/>
    <x v="1"/>
    <x v="0"/>
    <x v="2"/>
    <m/>
    <m/>
    <x v="0"/>
    <n v="0"/>
  </r>
  <r>
    <x v="0"/>
    <x v="4"/>
    <x v="1"/>
    <x v="0"/>
    <x v="2"/>
    <m/>
    <m/>
    <x v="1"/>
    <n v="0"/>
  </r>
  <r>
    <x v="0"/>
    <x v="4"/>
    <x v="1"/>
    <x v="0"/>
    <x v="2"/>
    <m/>
    <m/>
    <x v="2"/>
    <n v="0"/>
  </r>
  <r>
    <x v="0"/>
    <x v="4"/>
    <x v="1"/>
    <x v="0"/>
    <x v="2"/>
    <m/>
    <m/>
    <x v="3"/>
    <n v="0"/>
  </r>
  <r>
    <x v="0"/>
    <x v="4"/>
    <x v="1"/>
    <x v="0"/>
    <x v="2"/>
    <m/>
    <m/>
    <x v="4"/>
    <n v="0"/>
  </r>
  <r>
    <x v="0"/>
    <x v="4"/>
    <x v="1"/>
    <x v="1"/>
    <x v="0"/>
    <m/>
    <m/>
    <x v="0"/>
    <n v="0"/>
  </r>
  <r>
    <x v="0"/>
    <x v="4"/>
    <x v="1"/>
    <x v="1"/>
    <x v="0"/>
    <m/>
    <m/>
    <x v="1"/>
    <n v="0"/>
  </r>
  <r>
    <x v="0"/>
    <x v="4"/>
    <x v="1"/>
    <x v="1"/>
    <x v="0"/>
    <m/>
    <m/>
    <x v="2"/>
    <n v="0"/>
  </r>
  <r>
    <x v="0"/>
    <x v="4"/>
    <x v="1"/>
    <x v="1"/>
    <x v="0"/>
    <m/>
    <m/>
    <x v="3"/>
    <n v="0"/>
  </r>
  <r>
    <x v="0"/>
    <x v="4"/>
    <x v="1"/>
    <x v="1"/>
    <x v="0"/>
    <m/>
    <m/>
    <x v="4"/>
    <n v="0"/>
  </r>
  <r>
    <x v="0"/>
    <x v="4"/>
    <x v="1"/>
    <x v="1"/>
    <x v="1"/>
    <m/>
    <m/>
    <x v="0"/>
    <n v="0"/>
  </r>
  <r>
    <x v="0"/>
    <x v="4"/>
    <x v="1"/>
    <x v="1"/>
    <x v="1"/>
    <m/>
    <m/>
    <x v="1"/>
    <n v="0"/>
  </r>
  <r>
    <x v="0"/>
    <x v="4"/>
    <x v="1"/>
    <x v="1"/>
    <x v="1"/>
    <m/>
    <m/>
    <x v="2"/>
    <n v="0"/>
  </r>
  <r>
    <x v="0"/>
    <x v="4"/>
    <x v="1"/>
    <x v="1"/>
    <x v="1"/>
    <m/>
    <m/>
    <x v="3"/>
    <n v="0"/>
  </r>
  <r>
    <x v="0"/>
    <x v="4"/>
    <x v="1"/>
    <x v="1"/>
    <x v="1"/>
    <m/>
    <m/>
    <x v="4"/>
    <n v="0"/>
  </r>
  <r>
    <x v="0"/>
    <x v="4"/>
    <x v="1"/>
    <x v="1"/>
    <x v="2"/>
    <m/>
    <m/>
    <x v="0"/>
    <n v="0"/>
  </r>
  <r>
    <x v="0"/>
    <x v="4"/>
    <x v="1"/>
    <x v="1"/>
    <x v="2"/>
    <m/>
    <m/>
    <x v="1"/>
    <n v="0"/>
  </r>
  <r>
    <x v="0"/>
    <x v="4"/>
    <x v="1"/>
    <x v="1"/>
    <x v="2"/>
    <m/>
    <m/>
    <x v="2"/>
    <n v="0"/>
  </r>
  <r>
    <x v="0"/>
    <x v="4"/>
    <x v="1"/>
    <x v="1"/>
    <x v="2"/>
    <m/>
    <m/>
    <x v="3"/>
    <n v="0"/>
  </r>
  <r>
    <x v="0"/>
    <x v="4"/>
    <x v="1"/>
    <x v="1"/>
    <x v="2"/>
    <m/>
    <m/>
    <x v="4"/>
    <n v="0"/>
  </r>
  <r>
    <x v="0"/>
    <x v="4"/>
    <x v="1"/>
    <x v="2"/>
    <x v="3"/>
    <m/>
    <n v="0"/>
    <x v="0"/>
    <n v="0"/>
  </r>
  <r>
    <x v="0"/>
    <x v="4"/>
    <x v="1"/>
    <x v="2"/>
    <x v="3"/>
    <m/>
    <n v="0"/>
    <x v="1"/>
    <n v="0"/>
  </r>
  <r>
    <x v="0"/>
    <x v="4"/>
    <x v="1"/>
    <x v="2"/>
    <x v="3"/>
    <m/>
    <n v="0"/>
    <x v="2"/>
    <n v="0"/>
  </r>
  <r>
    <x v="0"/>
    <x v="4"/>
    <x v="1"/>
    <x v="2"/>
    <x v="3"/>
    <m/>
    <n v="0"/>
    <x v="3"/>
    <n v="0"/>
  </r>
  <r>
    <x v="0"/>
    <x v="4"/>
    <x v="1"/>
    <x v="2"/>
    <x v="3"/>
    <m/>
    <n v="0"/>
    <x v="4"/>
    <n v="0"/>
  </r>
  <r>
    <x v="0"/>
    <x v="5"/>
    <x v="0"/>
    <x v="0"/>
    <x v="0"/>
    <n v="0.104"/>
    <n v="820"/>
    <x v="0"/>
    <n v="820"/>
  </r>
  <r>
    <x v="0"/>
    <x v="5"/>
    <x v="0"/>
    <x v="0"/>
    <x v="0"/>
    <n v="0.104"/>
    <n v="820"/>
    <x v="1"/>
    <n v="969.76"/>
  </r>
  <r>
    <x v="0"/>
    <x v="5"/>
    <x v="0"/>
    <x v="0"/>
    <x v="0"/>
    <n v="0.104"/>
    <n v="820"/>
    <x v="2"/>
    <n v="1119.52"/>
  </r>
  <r>
    <x v="0"/>
    <x v="5"/>
    <x v="0"/>
    <x v="0"/>
    <x v="0"/>
    <n v="0.104"/>
    <n v="820"/>
    <x v="3"/>
    <n v="1269.28"/>
  </r>
  <r>
    <x v="0"/>
    <x v="5"/>
    <x v="0"/>
    <x v="0"/>
    <x v="0"/>
    <n v="0.104"/>
    <n v="820"/>
    <x v="4"/>
    <n v="1419.04"/>
  </r>
  <r>
    <x v="0"/>
    <x v="5"/>
    <x v="0"/>
    <x v="0"/>
    <x v="1"/>
    <n v="0.216"/>
    <n v="288"/>
    <x v="0"/>
    <n v="288"/>
  </r>
  <r>
    <x v="0"/>
    <x v="5"/>
    <x v="0"/>
    <x v="0"/>
    <x v="1"/>
    <n v="0.216"/>
    <n v="288"/>
    <x v="1"/>
    <n v="599.04"/>
  </r>
  <r>
    <x v="0"/>
    <x v="5"/>
    <x v="0"/>
    <x v="0"/>
    <x v="1"/>
    <n v="0.216"/>
    <n v="288"/>
    <x v="2"/>
    <n v="910.08"/>
  </r>
  <r>
    <x v="0"/>
    <x v="5"/>
    <x v="0"/>
    <x v="0"/>
    <x v="1"/>
    <n v="0.216"/>
    <n v="288"/>
    <x v="3"/>
    <n v="1221.1199999999999"/>
  </r>
  <r>
    <x v="0"/>
    <x v="5"/>
    <x v="0"/>
    <x v="0"/>
    <x v="1"/>
    <n v="0.216"/>
    <n v="288"/>
    <x v="4"/>
    <n v="1532.16"/>
  </r>
  <r>
    <x v="0"/>
    <x v="5"/>
    <x v="0"/>
    <x v="0"/>
    <x v="2"/>
    <n v="0.14399999999999999"/>
    <n v="672"/>
    <x v="0"/>
    <n v="672"/>
  </r>
  <r>
    <x v="0"/>
    <x v="5"/>
    <x v="0"/>
    <x v="0"/>
    <x v="2"/>
    <n v="0.14399999999999999"/>
    <n v="672"/>
    <x v="1"/>
    <n v="879.36"/>
  </r>
  <r>
    <x v="0"/>
    <x v="5"/>
    <x v="0"/>
    <x v="0"/>
    <x v="2"/>
    <n v="0.14399999999999999"/>
    <n v="672"/>
    <x v="2"/>
    <n v="1086.72"/>
  </r>
  <r>
    <x v="0"/>
    <x v="5"/>
    <x v="0"/>
    <x v="0"/>
    <x v="2"/>
    <n v="0.14399999999999999"/>
    <n v="672"/>
    <x v="3"/>
    <n v="1294.08"/>
  </r>
  <r>
    <x v="0"/>
    <x v="5"/>
    <x v="0"/>
    <x v="0"/>
    <x v="2"/>
    <n v="0.14399999999999999"/>
    <n v="672"/>
    <x v="4"/>
    <n v="1501.44"/>
  </r>
  <r>
    <x v="0"/>
    <x v="5"/>
    <x v="0"/>
    <x v="1"/>
    <x v="0"/>
    <n v="8.4000000000000005E-2"/>
    <n v="1260"/>
    <x v="0"/>
    <n v="1260"/>
  </r>
  <r>
    <x v="0"/>
    <x v="5"/>
    <x v="0"/>
    <x v="1"/>
    <x v="0"/>
    <n v="8.4000000000000005E-2"/>
    <n v="1260"/>
    <x v="1"/>
    <n v="1380.96"/>
  </r>
  <r>
    <x v="0"/>
    <x v="5"/>
    <x v="0"/>
    <x v="1"/>
    <x v="0"/>
    <n v="8.4000000000000005E-2"/>
    <n v="1260"/>
    <x v="2"/>
    <n v="1501.92"/>
  </r>
  <r>
    <x v="0"/>
    <x v="5"/>
    <x v="0"/>
    <x v="1"/>
    <x v="0"/>
    <n v="8.4000000000000005E-2"/>
    <n v="1260"/>
    <x v="3"/>
    <n v="1622.88"/>
  </r>
  <r>
    <x v="0"/>
    <x v="5"/>
    <x v="0"/>
    <x v="1"/>
    <x v="0"/>
    <n v="8.4000000000000005E-2"/>
    <n v="1260"/>
    <x v="4"/>
    <n v="1743.8400000000001"/>
  </r>
  <r>
    <x v="0"/>
    <x v="5"/>
    <x v="0"/>
    <x v="1"/>
    <x v="1"/>
    <n v="0.17199999999999999"/>
    <n v="446.4"/>
    <x v="0"/>
    <n v="446.4"/>
  </r>
  <r>
    <x v="0"/>
    <x v="5"/>
    <x v="0"/>
    <x v="1"/>
    <x v="1"/>
    <n v="0.17199999999999999"/>
    <n v="446.4"/>
    <x v="1"/>
    <n v="694.07999999999993"/>
  </r>
  <r>
    <x v="0"/>
    <x v="5"/>
    <x v="0"/>
    <x v="1"/>
    <x v="1"/>
    <n v="0.17199999999999999"/>
    <n v="446.4"/>
    <x v="2"/>
    <n v="941.76"/>
  </r>
  <r>
    <x v="0"/>
    <x v="5"/>
    <x v="0"/>
    <x v="1"/>
    <x v="1"/>
    <n v="0.17199999999999999"/>
    <n v="446.4"/>
    <x v="3"/>
    <n v="1189.44"/>
  </r>
  <r>
    <x v="0"/>
    <x v="5"/>
    <x v="0"/>
    <x v="1"/>
    <x v="1"/>
    <n v="0.17199999999999999"/>
    <n v="446.4"/>
    <x v="4"/>
    <n v="1437.12"/>
  </r>
  <r>
    <x v="0"/>
    <x v="5"/>
    <x v="0"/>
    <x v="1"/>
    <x v="2"/>
    <n v="0.11600000000000001"/>
    <n v="1050"/>
    <x v="0"/>
    <n v="1050"/>
  </r>
  <r>
    <x v="0"/>
    <x v="5"/>
    <x v="0"/>
    <x v="1"/>
    <x v="2"/>
    <n v="0.11600000000000001"/>
    <n v="1050"/>
    <x v="1"/>
    <n v="1217.04"/>
  </r>
  <r>
    <x v="0"/>
    <x v="5"/>
    <x v="0"/>
    <x v="1"/>
    <x v="2"/>
    <n v="0.11600000000000001"/>
    <n v="1050"/>
    <x v="2"/>
    <n v="1384.08"/>
  </r>
  <r>
    <x v="0"/>
    <x v="5"/>
    <x v="0"/>
    <x v="1"/>
    <x v="2"/>
    <n v="0.11600000000000001"/>
    <n v="1050"/>
    <x v="3"/>
    <n v="1551.12"/>
  </r>
  <r>
    <x v="0"/>
    <x v="5"/>
    <x v="0"/>
    <x v="1"/>
    <x v="2"/>
    <n v="0.11600000000000001"/>
    <n v="1050"/>
    <x v="4"/>
    <n v="1718.16"/>
  </r>
  <r>
    <x v="0"/>
    <x v="5"/>
    <x v="0"/>
    <x v="2"/>
    <x v="3"/>
    <n v="0.36799999999999999"/>
    <n v="0"/>
    <x v="0"/>
    <n v="0"/>
  </r>
  <r>
    <x v="0"/>
    <x v="5"/>
    <x v="0"/>
    <x v="2"/>
    <x v="3"/>
    <n v="0.36799999999999999"/>
    <n v="0"/>
    <x v="1"/>
    <n v="529.91999999999996"/>
  </r>
  <r>
    <x v="0"/>
    <x v="5"/>
    <x v="0"/>
    <x v="2"/>
    <x v="3"/>
    <n v="0.36799999999999999"/>
    <n v="0"/>
    <x v="2"/>
    <n v="1059.8399999999999"/>
  </r>
  <r>
    <x v="0"/>
    <x v="5"/>
    <x v="0"/>
    <x v="2"/>
    <x v="3"/>
    <n v="0.36799999999999999"/>
    <n v="0"/>
    <x v="3"/>
    <n v="1589.76"/>
  </r>
  <r>
    <x v="0"/>
    <x v="5"/>
    <x v="0"/>
    <x v="2"/>
    <x v="3"/>
    <n v="0.36799999999999999"/>
    <n v="0"/>
    <x v="4"/>
    <n v="2119.6799999999998"/>
  </r>
  <r>
    <x v="0"/>
    <x v="5"/>
    <x v="1"/>
    <x v="0"/>
    <x v="0"/>
    <n v="0.19500000000000001"/>
    <n v="820"/>
    <x v="0"/>
    <n v="820"/>
  </r>
  <r>
    <x v="0"/>
    <x v="5"/>
    <x v="1"/>
    <x v="0"/>
    <x v="0"/>
    <n v="0.19500000000000001"/>
    <n v="820"/>
    <x v="1"/>
    <n v="1100.8"/>
  </r>
  <r>
    <x v="0"/>
    <x v="5"/>
    <x v="1"/>
    <x v="0"/>
    <x v="0"/>
    <n v="0.19500000000000001"/>
    <n v="820"/>
    <x v="2"/>
    <n v="1381.6"/>
  </r>
  <r>
    <x v="0"/>
    <x v="5"/>
    <x v="1"/>
    <x v="0"/>
    <x v="0"/>
    <n v="0.19500000000000001"/>
    <n v="820"/>
    <x v="3"/>
    <n v="1662.4"/>
  </r>
  <r>
    <x v="0"/>
    <x v="5"/>
    <x v="1"/>
    <x v="0"/>
    <x v="0"/>
    <n v="0.19500000000000001"/>
    <n v="820"/>
    <x v="4"/>
    <n v="1943.2"/>
  </r>
  <r>
    <x v="0"/>
    <x v="5"/>
    <x v="1"/>
    <x v="0"/>
    <x v="1"/>
    <n v="0.30499999999999999"/>
    <n v="288"/>
    <x v="0"/>
    <n v="288"/>
  </r>
  <r>
    <x v="0"/>
    <x v="5"/>
    <x v="1"/>
    <x v="0"/>
    <x v="1"/>
    <n v="0.30499999999999999"/>
    <n v="288"/>
    <x v="1"/>
    <n v="727.2"/>
  </r>
  <r>
    <x v="0"/>
    <x v="5"/>
    <x v="1"/>
    <x v="0"/>
    <x v="1"/>
    <n v="0.30499999999999999"/>
    <n v="288"/>
    <x v="2"/>
    <n v="1166.4000000000001"/>
  </r>
  <r>
    <x v="0"/>
    <x v="5"/>
    <x v="1"/>
    <x v="0"/>
    <x v="1"/>
    <n v="0.30499999999999999"/>
    <n v="288"/>
    <x v="3"/>
    <n v="1605.6"/>
  </r>
  <r>
    <x v="0"/>
    <x v="5"/>
    <x v="1"/>
    <x v="0"/>
    <x v="1"/>
    <n v="0.30499999999999999"/>
    <n v="288"/>
    <x v="4"/>
    <n v="2044.8"/>
  </r>
  <r>
    <x v="0"/>
    <x v="5"/>
    <x v="1"/>
    <x v="0"/>
    <x v="2"/>
    <n v="0.23"/>
    <n v="672"/>
    <x v="0"/>
    <n v="672"/>
  </r>
  <r>
    <x v="0"/>
    <x v="5"/>
    <x v="1"/>
    <x v="0"/>
    <x v="2"/>
    <n v="0.23"/>
    <n v="672"/>
    <x v="1"/>
    <n v="1003.2"/>
  </r>
  <r>
    <x v="0"/>
    <x v="5"/>
    <x v="1"/>
    <x v="0"/>
    <x v="2"/>
    <n v="0.23"/>
    <n v="672"/>
    <x v="2"/>
    <n v="1334.4"/>
  </r>
  <r>
    <x v="0"/>
    <x v="5"/>
    <x v="1"/>
    <x v="0"/>
    <x v="2"/>
    <n v="0.23"/>
    <n v="672"/>
    <x v="3"/>
    <n v="1665.6"/>
  </r>
  <r>
    <x v="0"/>
    <x v="5"/>
    <x v="1"/>
    <x v="0"/>
    <x v="2"/>
    <n v="0.23"/>
    <n v="672"/>
    <x v="4"/>
    <n v="1996.8"/>
  </r>
  <r>
    <x v="0"/>
    <x v="5"/>
    <x v="1"/>
    <x v="1"/>
    <x v="0"/>
    <n v="0.17599999999999999"/>
    <n v="1260"/>
    <x v="0"/>
    <n v="1260"/>
  </r>
  <r>
    <x v="0"/>
    <x v="5"/>
    <x v="1"/>
    <x v="1"/>
    <x v="0"/>
    <n v="0.17599999999999999"/>
    <n v="1260"/>
    <x v="1"/>
    <n v="1513.44"/>
  </r>
  <r>
    <x v="0"/>
    <x v="5"/>
    <x v="1"/>
    <x v="1"/>
    <x v="0"/>
    <n v="0.17599999999999999"/>
    <n v="1260"/>
    <x v="2"/>
    <n v="1766.88"/>
  </r>
  <r>
    <x v="0"/>
    <x v="5"/>
    <x v="1"/>
    <x v="1"/>
    <x v="0"/>
    <n v="0.17599999999999999"/>
    <n v="1260"/>
    <x v="3"/>
    <n v="2020.32"/>
  </r>
  <r>
    <x v="0"/>
    <x v="5"/>
    <x v="1"/>
    <x v="1"/>
    <x v="0"/>
    <n v="0.17599999999999999"/>
    <n v="1260"/>
    <x v="4"/>
    <n v="2273.7600000000002"/>
  </r>
  <r>
    <x v="0"/>
    <x v="5"/>
    <x v="1"/>
    <x v="1"/>
    <x v="1"/>
    <n v="0.26"/>
    <n v="446.4"/>
    <x v="0"/>
    <n v="446.4"/>
  </r>
  <r>
    <x v="0"/>
    <x v="5"/>
    <x v="1"/>
    <x v="1"/>
    <x v="1"/>
    <n v="0.26"/>
    <n v="446.4"/>
    <x v="1"/>
    <n v="820.8"/>
  </r>
  <r>
    <x v="0"/>
    <x v="5"/>
    <x v="1"/>
    <x v="1"/>
    <x v="1"/>
    <n v="0.26"/>
    <n v="446.4"/>
    <x v="2"/>
    <n v="1195.2"/>
  </r>
  <r>
    <x v="0"/>
    <x v="5"/>
    <x v="1"/>
    <x v="1"/>
    <x v="1"/>
    <n v="0.26"/>
    <n v="446.4"/>
    <x v="3"/>
    <n v="1569.6"/>
  </r>
  <r>
    <x v="0"/>
    <x v="5"/>
    <x v="1"/>
    <x v="1"/>
    <x v="1"/>
    <n v="0.26"/>
    <n v="446.4"/>
    <x v="4"/>
    <n v="1944"/>
  </r>
  <r>
    <x v="0"/>
    <x v="5"/>
    <x v="1"/>
    <x v="1"/>
    <x v="2"/>
    <n v="0.2"/>
    <n v="1050"/>
    <x v="0"/>
    <n v="1050"/>
  </r>
  <r>
    <x v="0"/>
    <x v="5"/>
    <x v="1"/>
    <x v="1"/>
    <x v="2"/>
    <n v="0.2"/>
    <n v="1050"/>
    <x v="1"/>
    <n v="1338"/>
  </r>
  <r>
    <x v="0"/>
    <x v="5"/>
    <x v="1"/>
    <x v="1"/>
    <x v="2"/>
    <n v="0.2"/>
    <n v="1050"/>
    <x v="2"/>
    <n v="1626"/>
  </r>
  <r>
    <x v="0"/>
    <x v="5"/>
    <x v="1"/>
    <x v="1"/>
    <x v="2"/>
    <n v="0.2"/>
    <n v="1050"/>
    <x v="3"/>
    <n v="1914"/>
  </r>
  <r>
    <x v="0"/>
    <x v="5"/>
    <x v="1"/>
    <x v="1"/>
    <x v="2"/>
    <n v="0.2"/>
    <n v="1050"/>
    <x v="4"/>
    <n v="2202"/>
  </r>
  <r>
    <x v="0"/>
    <x v="5"/>
    <x v="1"/>
    <x v="2"/>
    <x v="3"/>
    <n v="0.46"/>
    <n v="0"/>
    <x v="0"/>
    <n v="0"/>
  </r>
  <r>
    <x v="0"/>
    <x v="5"/>
    <x v="1"/>
    <x v="2"/>
    <x v="3"/>
    <n v="0.46"/>
    <n v="0"/>
    <x v="1"/>
    <n v="662.4"/>
  </r>
  <r>
    <x v="0"/>
    <x v="5"/>
    <x v="1"/>
    <x v="2"/>
    <x v="3"/>
    <n v="0.46"/>
    <n v="0"/>
    <x v="2"/>
    <n v="1324.8"/>
  </r>
  <r>
    <x v="0"/>
    <x v="5"/>
    <x v="1"/>
    <x v="2"/>
    <x v="3"/>
    <n v="0.46"/>
    <n v="0"/>
    <x v="3"/>
    <n v="1987.2"/>
  </r>
  <r>
    <x v="0"/>
    <x v="5"/>
    <x v="1"/>
    <x v="2"/>
    <x v="3"/>
    <n v="0.46"/>
    <n v="0"/>
    <x v="4"/>
    <n v="2649.6"/>
  </r>
  <r>
    <x v="0"/>
    <x v="6"/>
    <x v="0"/>
    <x v="0"/>
    <x v="0"/>
    <n v="5.1999999999999998E-2"/>
    <n v="410"/>
    <x v="0"/>
    <n v="410"/>
  </r>
  <r>
    <x v="0"/>
    <x v="6"/>
    <x v="0"/>
    <x v="0"/>
    <x v="0"/>
    <n v="5.1999999999999998E-2"/>
    <n v="410"/>
    <x v="1"/>
    <n v="484.88"/>
  </r>
  <r>
    <x v="0"/>
    <x v="6"/>
    <x v="0"/>
    <x v="0"/>
    <x v="0"/>
    <n v="5.1999999999999998E-2"/>
    <n v="410"/>
    <x v="2"/>
    <n v="559.76"/>
  </r>
  <r>
    <x v="0"/>
    <x v="6"/>
    <x v="0"/>
    <x v="0"/>
    <x v="0"/>
    <n v="5.1999999999999998E-2"/>
    <n v="410"/>
    <x v="3"/>
    <n v="634.64"/>
  </r>
  <r>
    <x v="0"/>
    <x v="6"/>
    <x v="0"/>
    <x v="0"/>
    <x v="0"/>
    <n v="5.1999999999999998E-2"/>
    <n v="410"/>
    <x v="4"/>
    <n v="709.52"/>
  </r>
  <r>
    <x v="0"/>
    <x v="6"/>
    <x v="0"/>
    <x v="0"/>
    <x v="1"/>
    <n v="0.108"/>
    <n v="144"/>
    <x v="0"/>
    <n v="144"/>
  </r>
  <r>
    <x v="0"/>
    <x v="6"/>
    <x v="0"/>
    <x v="0"/>
    <x v="1"/>
    <n v="0.108"/>
    <n v="144"/>
    <x v="1"/>
    <n v="299.52"/>
  </r>
  <r>
    <x v="0"/>
    <x v="6"/>
    <x v="0"/>
    <x v="0"/>
    <x v="1"/>
    <n v="0.108"/>
    <n v="144"/>
    <x v="2"/>
    <n v="455.04"/>
  </r>
  <r>
    <x v="0"/>
    <x v="6"/>
    <x v="0"/>
    <x v="0"/>
    <x v="1"/>
    <n v="0.108"/>
    <n v="144"/>
    <x v="3"/>
    <n v="610.55999999999995"/>
  </r>
  <r>
    <x v="0"/>
    <x v="6"/>
    <x v="0"/>
    <x v="0"/>
    <x v="1"/>
    <n v="0.108"/>
    <n v="144"/>
    <x v="4"/>
    <n v="766.08"/>
  </r>
  <r>
    <x v="0"/>
    <x v="6"/>
    <x v="0"/>
    <x v="0"/>
    <x v="2"/>
    <n v="7.2999999999999995E-2"/>
    <n v="336"/>
    <x v="0"/>
    <n v="336"/>
  </r>
  <r>
    <x v="0"/>
    <x v="6"/>
    <x v="0"/>
    <x v="0"/>
    <x v="2"/>
    <n v="7.2999999999999995E-2"/>
    <n v="336"/>
    <x v="1"/>
    <n v="441.12"/>
  </r>
  <r>
    <x v="0"/>
    <x v="6"/>
    <x v="0"/>
    <x v="0"/>
    <x v="2"/>
    <n v="7.2999999999999995E-2"/>
    <n v="336"/>
    <x v="2"/>
    <n v="546.24"/>
  </r>
  <r>
    <x v="0"/>
    <x v="6"/>
    <x v="0"/>
    <x v="0"/>
    <x v="2"/>
    <n v="7.2999999999999995E-2"/>
    <n v="336"/>
    <x v="3"/>
    <n v="651.3599999999999"/>
  </r>
  <r>
    <x v="0"/>
    <x v="6"/>
    <x v="0"/>
    <x v="0"/>
    <x v="2"/>
    <n v="7.2999999999999995E-2"/>
    <n v="336"/>
    <x v="4"/>
    <n v="756.48"/>
  </r>
  <r>
    <x v="0"/>
    <x v="6"/>
    <x v="0"/>
    <x v="1"/>
    <x v="0"/>
    <n v="4.3999999999999997E-2"/>
    <n v="630"/>
    <x v="0"/>
    <n v="630"/>
  </r>
  <r>
    <x v="0"/>
    <x v="6"/>
    <x v="0"/>
    <x v="1"/>
    <x v="0"/>
    <n v="4.3999999999999997E-2"/>
    <n v="630"/>
    <x v="1"/>
    <n v="693.36"/>
  </r>
  <r>
    <x v="0"/>
    <x v="6"/>
    <x v="0"/>
    <x v="1"/>
    <x v="0"/>
    <n v="4.3999999999999997E-2"/>
    <n v="630"/>
    <x v="2"/>
    <n v="756.72"/>
  </r>
  <r>
    <x v="0"/>
    <x v="6"/>
    <x v="0"/>
    <x v="1"/>
    <x v="0"/>
    <n v="4.3999999999999997E-2"/>
    <n v="630"/>
    <x v="3"/>
    <n v="820.07999999999993"/>
  </r>
  <r>
    <x v="0"/>
    <x v="6"/>
    <x v="0"/>
    <x v="1"/>
    <x v="0"/>
    <n v="4.3999999999999997E-2"/>
    <n v="630"/>
    <x v="4"/>
    <n v="883.44"/>
  </r>
  <r>
    <x v="0"/>
    <x v="6"/>
    <x v="0"/>
    <x v="1"/>
    <x v="1"/>
    <n v="8.5000000000000006E-2"/>
    <n v="223.2"/>
    <x v="0"/>
    <n v="223.2"/>
  </r>
  <r>
    <x v="0"/>
    <x v="6"/>
    <x v="0"/>
    <x v="1"/>
    <x v="1"/>
    <n v="8.5000000000000006E-2"/>
    <n v="223.2"/>
    <x v="1"/>
    <n v="345.6"/>
  </r>
  <r>
    <x v="0"/>
    <x v="6"/>
    <x v="0"/>
    <x v="1"/>
    <x v="1"/>
    <n v="8.5000000000000006E-2"/>
    <n v="223.2"/>
    <x v="2"/>
    <n v="468"/>
  </r>
  <r>
    <x v="0"/>
    <x v="6"/>
    <x v="0"/>
    <x v="1"/>
    <x v="1"/>
    <n v="8.5000000000000006E-2"/>
    <n v="223.2"/>
    <x v="3"/>
    <n v="590.40000000000009"/>
  </r>
  <r>
    <x v="0"/>
    <x v="6"/>
    <x v="0"/>
    <x v="1"/>
    <x v="1"/>
    <n v="8.5000000000000006E-2"/>
    <n v="223.2"/>
    <x v="4"/>
    <n v="712.8"/>
  </r>
  <r>
    <x v="0"/>
    <x v="6"/>
    <x v="0"/>
    <x v="1"/>
    <x v="2"/>
    <n v="5.8000000000000003E-2"/>
    <n v="525"/>
    <x v="0"/>
    <n v="525"/>
  </r>
  <r>
    <x v="0"/>
    <x v="6"/>
    <x v="0"/>
    <x v="1"/>
    <x v="2"/>
    <n v="5.8000000000000003E-2"/>
    <n v="525"/>
    <x v="1"/>
    <n v="608.52"/>
  </r>
  <r>
    <x v="0"/>
    <x v="6"/>
    <x v="0"/>
    <x v="1"/>
    <x v="2"/>
    <n v="5.8000000000000003E-2"/>
    <n v="525"/>
    <x v="2"/>
    <n v="692.04"/>
  </r>
  <r>
    <x v="0"/>
    <x v="6"/>
    <x v="0"/>
    <x v="1"/>
    <x v="2"/>
    <n v="5.8000000000000003E-2"/>
    <n v="525"/>
    <x v="3"/>
    <n v="775.56"/>
  </r>
  <r>
    <x v="0"/>
    <x v="6"/>
    <x v="0"/>
    <x v="1"/>
    <x v="2"/>
    <n v="5.8000000000000003E-2"/>
    <n v="525"/>
    <x v="4"/>
    <n v="859.08"/>
  </r>
  <r>
    <x v="0"/>
    <x v="6"/>
    <x v="0"/>
    <x v="2"/>
    <x v="3"/>
    <n v="0.184"/>
    <n v="0"/>
    <x v="0"/>
    <n v="0"/>
  </r>
  <r>
    <x v="0"/>
    <x v="6"/>
    <x v="0"/>
    <x v="2"/>
    <x v="3"/>
    <n v="0.184"/>
    <n v="0"/>
    <x v="1"/>
    <n v="264.95999999999998"/>
  </r>
  <r>
    <x v="0"/>
    <x v="6"/>
    <x v="0"/>
    <x v="2"/>
    <x v="3"/>
    <n v="0.184"/>
    <n v="0"/>
    <x v="2"/>
    <n v="529.91999999999996"/>
  </r>
  <r>
    <x v="0"/>
    <x v="6"/>
    <x v="0"/>
    <x v="2"/>
    <x v="3"/>
    <n v="0.184"/>
    <n v="0"/>
    <x v="3"/>
    <n v="794.88"/>
  </r>
  <r>
    <x v="0"/>
    <x v="6"/>
    <x v="0"/>
    <x v="2"/>
    <x v="3"/>
    <n v="0.184"/>
    <n v="0"/>
    <x v="4"/>
    <n v="1059.8399999999999"/>
  </r>
  <r>
    <x v="0"/>
    <x v="6"/>
    <x v="1"/>
    <x v="0"/>
    <x v="0"/>
    <n v="9.8000000000000004E-2"/>
    <n v="410"/>
    <x v="0"/>
    <n v="410"/>
  </r>
  <r>
    <x v="0"/>
    <x v="6"/>
    <x v="1"/>
    <x v="0"/>
    <x v="0"/>
    <n v="9.8000000000000004E-2"/>
    <n v="410"/>
    <x v="1"/>
    <n v="551.12"/>
  </r>
  <r>
    <x v="0"/>
    <x v="6"/>
    <x v="1"/>
    <x v="0"/>
    <x v="0"/>
    <n v="9.8000000000000004E-2"/>
    <n v="410"/>
    <x v="2"/>
    <n v="692.24"/>
  </r>
  <r>
    <x v="0"/>
    <x v="6"/>
    <x v="1"/>
    <x v="0"/>
    <x v="0"/>
    <n v="9.8000000000000004E-2"/>
    <n v="410"/>
    <x v="3"/>
    <n v="833.36"/>
  </r>
  <r>
    <x v="0"/>
    <x v="6"/>
    <x v="1"/>
    <x v="0"/>
    <x v="0"/>
    <n v="9.8000000000000004E-2"/>
    <n v="410"/>
    <x v="4"/>
    <n v="974.48"/>
  </r>
  <r>
    <x v="0"/>
    <x v="6"/>
    <x v="1"/>
    <x v="0"/>
    <x v="1"/>
    <n v="0.153"/>
    <n v="144"/>
    <x v="0"/>
    <n v="144"/>
  </r>
  <r>
    <x v="0"/>
    <x v="6"/>
    <x v="1"/>
    <x v="0"/>
    <x v="1"/>
    <n v="0.153"/>
    <n v="144"/>
    <x v="1"/>
    <n v="364.32"/>
  </r>
  <r>
    <x v="0"/>
    <x v="6"/>
    <x v="1"/>
    <x v="0"/>
    <x v="1"/>
    <n v="0.153"/>
    <n v="144"/>
    <x v="2"/>
    <n v="584.64"/>
  </r>
  <r>
    <x v="0"/>
    <x v="6"/>
    <x v="1"/>
    <x v="0"/>
    <x v="1"/>
    <n v="0.153"/>
    <n v="144"/>
    <x v="3"/>
    <n v="804.96"/>
  </r>
  <r>
    <x v="0"/>
    <x v="6"/>
    <x v="1"/>
    <x v="0"/>
    <x v="1"/>
    <n v="0.153"/>
    <n v="144"/>
    <x v="4"/>
    <n v="1025.28"/>
  </r>
  <r>
    <x v="0"/>
    <x v="6"/>
    <x v="1"/>
    <x v="0"/>
    <x v="2"/>
    <n v="0.115"/>
    <n v="336"/>
    <x v="0"/>
    <n v="336"/>
  </r>
  <r>
    <x v="0"/>
    <x v="6"/>
    <x v="1"/>
    <x v="0"/>
    <x v="2"/>
    <n v="0.115"/>
    <n v="336"/>
    <x v="1"/>
    <n v="501.6"/>
  </r>
  <r>
    <x v="0"/>
    <x v="6"/>
    <x v="1"/>
    <x v="0"/>
    <x v="2"/>
    <n v="0.115"/>
    <n v="336"/>
    <x v="2"/>
    <n v="667.2"/>
  </r>
  <r>
    <x v="0"/>
    <x v="6"/>
    <x v="1"/>
    <x v="0"/>
    <x v="2"/>
    <n v="0.115"/>
    <n v="336"/>
    <x v="3"/>
    <n v="832.8"/>
  </r>
  <r>
    <x v="0"/>
    <x v="6"/>
    <x v="1"/>
    <x v="0"/>
    <x v="2"/>
    <n v="0.115"/>
    <n v="336"/>
    <x v="4"/>
    <n v="998.4"/>
  </r>
  <r>
    <x v="0"/>
    <x v="6"/>
    <x v="1"/>
    <x v="1"/>
    <x v="0"/>
    <n v="8.7999999999999995E-2"/>
    <n v="630"/>
    <x v="0"/>
    <n v="630"/>
  </r>
  <r>
    <x v="0"/>
    <x v="6"/>
    <x v="1"/>
    <x v="1"/>
    <x v="0"/>
    <n v="8.7999999999999995E-2"/>
    <n v="630"/>
    <x v="1"/>
    <n v="756.72"/>
  </r>
  <r>
    <x v="0"/>
    <x v="6"/>
    <x v="1"/>
    <x v="1"/>
    <x v="0"/>
    <n v="8.7999999999999995E-2"/>
    <n v="630"/>
    <x v="2"/>
    <n v="883.44"/>
  </r>
  <r>
    <x v="0"/>
    <x v="6"/>
    <x v="1"/>
    <x v="1"/>
    <x v="0"/>
    <n v="8.7999999999999995E-2"/>
    <n v="630"/>
    <x v="3"/>
    <n v="1010.16"/>
  </r>
  <r>
    <x v="0"/>
    <x v="6"/>
    <x v="1"/>
    <x v="1"/>
    <x v="0"/>
    <n v="8.7999999999999995E-2"/>
    <n v="630"/>
    <x v="4"/>
    <n v="1136.8800000000001"/>
  </r>
  <r>
    <x v="0"/>
    <x v="6"/>
    <x v="1"/>
    <x v="1"/>
    <x v="1"/>
    <n v="0.13"/>
    <n v="223.2"/>
    <x v="0"/>
    <n v="223.2"/>
  </r>
  <r>
    <x v="0"/>
    <x v="6"/>
    <x v="1"/>
    <x v="1"/>
    <x v="1"/>
    <n v="0.13"/>
    <n v="223.2"/>
    <x v="1"/>
    <n v="410.4"/>
  </r>
  <r>
    <x v="0"/>
    <x v="6"/>
    <x v="1"/>
    <x v="1"/>
    <x v="1"/>
    <n v="0.13"/>
    <n v="223.2"/>
    <x v="2"/>
    <n v="597.6"/>
  </r>
  <r>
    <x v="0"/>
    <x v="6"/>
    <x v="1"/>
    <x v="1"/>
    <x v="1"/>
    <n v="0.13"/>
    <n v="223.2"/>
    <x v="3"/>
    <n v="784.8"/>
  </r>
  <r>
    <x v="0"/>
    <x v="6"/>
    <x v="1"/>
    <x v="1"/>
    <x v="1"/>
    <n v="0.13"/>
    <n v="223.2"/>
    <x v="4"/>
    <n v="972"/>
  </r>
  <r>
    <x v="0"/>
    <x v="6"/>
    <x v="1"/>
    <x v="1"/>
    <x v="2"/>
    <n v="0.1"/>
    <n v="525"/>
    <x v="0"/>
    <n v="525"/>
  </r>
  <r>
    <x v="0"/>
    <x v="6"/>
    <x v="1"/>
    <x v="1"/>
    <x v="2"/>
    <n v="0.1"/>
    <n v="525"/>
    <x v="1"/>
    <n v="669"/>
  </r>
  <r>
    <x v="0"/>
    <x v="6"/>
    <x v="1"/>
    <x v="1"/>
    <x v="2"/>
    <n v="0.1"/>
    <n v="525"/>
    <x v="2"/>
    <n v="813"/>
  </r>
  <r>
    <x v="0"/>
    <x v="6"/>
    <x v="1"/>
    <x v="1"/>
    <x v="2"/>
    <n v="0.1"/>
    <n v="525"/>
    <x v="3"/>
    <n v="957"/>
  </r>
  <r>
    <x v="0"/>
    <x v="6"/>
    <x v="1"/>
    <x v="1"/>
    <x v="2"/>
    <n v="0.1"/>
    <n v="525"/>
    <x v="4"/>
    <n v="1101"/>
  </r>
  <r>
    <x v="0"/>
    <x v="6"/>
    <x v="1"/>
    <x v="2"/>
    <x v="3"/>
    <n v="0.23"/>
    <n v="0"/>
    <x v="0"/>
    <n v="0"/>
  </r>
  <r>
    <x v="0"/>
    <x v="6"/>
    <x v="1"/>
    <x v="2"/>
    <x v="3"/>
    <n v="0.23"/>
    <n v="0"/>
    <x v="1"/>
    <n v="331.2"/>
  </r>
  <r>
    <x v="0"/>
    <x v="6"/>
    <x v="1"/>
    <x v="2"/>
    <x v="3"/>
    <n v="0.23"/>
    <n v="0"/>
    <x v="2"/>
    <n v="662.4"/>
  </r>
  <r>
    <x v="0"/>
    <x v="6"/>
    <x v="1"/>
    <x v="2"/>
    <x v="3"/>
    <n v="0.23"/>
    <n v="0"/>
    <x v="3"/>
    <n v="993.6"/>
  </r>
  <r>
    <x v="0"/>
    <x v="6"/>
    <x v="1"/>
    <x v="2"/>
    <x v="3"/>
    <n v="0.23"/>
    <n v="0"/>
    <x v="4"/>
    <n v="1324.8"/>
  </r>
  <r>
    <x v="0"/>
    <x v="7"/>
    <x v="0"/>
    <x v="0"/>
    <x v="0"/>
    <n v="2.5999999999999999E-2"/>
    <n v="205"/>
    <x v="0"/>
    <n v="205"/>
  </r>
  <r>
    <x v="0"/>
    <x v="7"/>
    <x v="0"/>
    <x v="0"/>
    <x v="0"/>
    <n v="2.5999999999999999E-2"/>
    <n v="205"/>
    <x v="1"/>
    <n v="242.44"/>
  </r>
  <r>
    <x v="0"/>
    <x v="7"/>
    <x v="0"/>
    <x v="0"/>
    <x v="0"/>
    <n v="2.5999999999999999E-2"/>
    <n v="205"/>
    <x v="2"/>
    <n v="279.88"/>
  </r>
  <r>
    <x v="0"/>
    <x v="7"/>
    <x v="0"/>
    <x v="0"/>
    <x v="0"/>
    <n v="2.5999999999999999E-2"/>
    <n v="205"/>
    <x v="3"/>
    <n v="317.32"/>
  </r>
  <r>
    <x v="0"/>
    <x v="7"/>
    <x v="0"/>
    <x v="0"/>
    <x v="0"/>
    <n v="2.5999999999999999E-2"/>
    <n v="205"/>
    <x v="4"/>
    <n v="354.76"/>
  </r>
  <r>
    <x v="0"/>
    <x v="7"/>
    <x v="0"/>
    <x v="0"/>
    <x v="1"/>
    <n v="5.3999999999999999E-2"/>
    <n v="72"/>
    <x v="0"/>
    <n v="72"/>
  </r>
  <r>
    <x v="0"/>
    <x v="7"/>
    <x v="0"/>
    <x v="0"/>
    <x v="1"/>
    <n v="5.3999999999999999E-2"/>
    <n v="72"/>
    <x v="1"/>
    <n v="149.76"/>
  </r>
  <r>
    <x v="0"/>
    <x v="7"/>
    <x v="0"/>
    <x v="0"/>
    <x v="1"/>
    <n v="5.3999999999999999E-2"/>
    <n v="72"/>
    <x v="2"/>
    <n v="227.52"/>
  </r>
  <r>
    <x v="0"/>
    <x v="7"/>
    <x v="0"/>
    <x v="0"/>
    <x v="1"/>
    <n v="5.3999999999999999E-2"/>
    <n v="72"/>
    <x v="3"/>
    <n v="305.27999999999997"/>
  </r>
  <r>
    <x v="0"/>
    <x v="7"/>
    <x v="0"/>
    <x v="0"/>
    <x v="1"/>
    <n v="5.3999999999999999E-2"/>
    <n v="72"/>
    <x v="4"/>
    <n v="383.04"/>
  </r>
  <r>
    <x v="0"/>
    <x v="7"/>
    <x v="0"/>
    <x v="0"/>
    <x v="2"/>
    <n v="3.5999999999999997E-2"/>
    <n v="168"/>
    <x v="0"/>
    <n v="168"/>
  </r>
  <r>
    <x v="0"/>
    <x v="7"/>
    <x v="0"/>
    <x v="0"/>
    <x v="2"/>
    <n v="3.5999999999999997E-2"/>
    <n v="168"/>
    <x v="1"/>
    <n v="219.84"/>
  </r>
  <r>
    <x v="0"/>
    <x v="7"/>
    <x v="0"/>
    <x v="0"/>
    <x v="2"/>
    <n v="3.5999999999999997E-2"/>
    <n v="168"/>
    <x v="2"/>
    <n v="271.68"/>
  </r>
  <r>
    <x v="0"/>
    <x v="7"/>
    <x v="0"/>
    <x v="0"/>
    <x v="2"/>
    <n v="3.5999999999999997E-2"/>
    <n v="168"/>
    <x v="3"/>
    <n v="323.52"/>
  </r>
  <r>
    <x v="0"/>
    <x v="7"/>
    <x v="0"/>
    <x v="0"/>
    <x v="2"/>
    <n v="3.5999999999999997E-2"/>
    <n v="168"/>
    <x v="4"/>
    <n v="375.36"/>
  </r>
  <r>
    <x v="0"/>
    <x v="7"/>
    <x v="0"/>
    <x v="1"/>
    <x v="0"/>
    <n v="2.1000000000000001E-2"/>
    <n v="315"/>
    <x v="0"/>
    <n v="315"/>
  </r>
  <r>
    <x v="0"/>
    <x v="7"/>
    <x v="0"/>
    <x v="1"/>
    <x v="0"/>
    <n v="2.1000000000000001E-2"/>
    <n v="315"/>
    <x v="1"/>
    <n v="345.24"/>
  </r>
  <r>
    <x v="0"/>
    <x v="7"/>
    <x v="0"/>
    <x v="1"/>
    <x v="0"/>
    <n v="2.1000000000000001E-2"/>
    <n v="315"/>
    <x v="2"/>
    <n v="375.48"/>
  </r>
  <r>
    <x v="0"/>
    <x v="7"/>
    <x v="0"/>
    <x v="1"/>
    <x v="0"/>
    <n v="2.1000000000000001E-2"/>
    <n v="315"/>
    <x v="3"/>
    <n v="405.72"/>
  </r>
  <r>
    <x v="0"/>
    <x v="7"/>
    <x v="0"/>
    <x v="1"/>
    <x v="0"/>
    <n v="2.1000000000000001E-2"/>
    <n v="315"/>
    <x v="4"/>
    <n v="435.96000000000004"/>
  </r>
  <r>
    <x v="0"/>
    <x v="7"/>
    <x v="0"/>
    <x v="1"/>
    <x v="1"/>
    <n v="4.2999999999999997E-2"/>
    <n v="111.6"/>
    <x v="0"/>
    <n v="111.6"/>
  </r>
  <r>
    <x v="0"/>
    <x v="7"/>
    <x v="0"/>
    <x v="1"/>
    <x v="1"/>
    <n v="4.2999999999999997E-2"/>
    <n v="111.6"/>
    <x v="1"/>
    <n v="173.51999999999998"/>
  </r>
  <r>
    <x v="0"/>
    <x v="7"/>
    <x v="0"/>
    <x v="1"/>
    <x v="1"/>
    <n v="4.2999999999999997E-2"/>
    <n v="111.6"/>
    <x v="2"/>
    <n v="235.44"/>
  </r>
  <r>
    <x v="0"/>
    <x v="7"/>
    <x v="0"/>
    <x v="1"/>
    <x v="1"/>
    <n v="4.2999999999999997E-2"/>
    <n v="111.6"/>
    <x v="3"/>
    <n v="297.36"/>
  </r>
  <r>
    <x v="0"/>
    <x v="7"/>
    <x v="0"/>
    <x v="1"/>
    <x v="1"/>
    <n v="4.2999999999999997E-2"/>
    <n v="111.6"/>
    <x v="4"/>
    <n v="359.28"/>
  </r>
  <r>
    <x v="0"/>
    <x v="7"/>
    <x v="0"/>
    <x v="1"/>
    <x v="2"/>
    <n v="2.9000000000000001E-2"/>
    <n v="262.5"/>
    <x v="0"/>
    <n v="262.5"/>
  </r>
  <r>
    <x v="0"/>
    <x v="7"/>
    <x v="0"/>
    <x v="1"/>
    <x v="2"/>
    <n v="2.9000000000000001E-2"/>
    <n v="262.5"/>
    <x v="1"/>
    <n v="304.26"/>
  </r>
  <r>
    <x v="0"/>
    <x v="7"/>
    <x v="0"/>
    <x v="1"/>
    <x v="2"/>
    <n v="2.9000000000000001E-2"/>
    <n v="262.5"/>
    <x v="2"/>
    <n v="346.02"/>
  </r>
  <r>
    <x v="0"/>
    <x v="7"/>
    <x v="0"/>
    <x v="1"/>
    <x v="2"/>
    <n v="2.9000000000000001E-2"/>
    <n v="262.5"/>
    <x v="3"/>
    <n v="387.78"/>
  </r>
  <r>
    <x v="0"/>
    <x v="7"/>
    <x v="0"/>
    <x v="1"/>
    <x v="2"/>
    <n v="2.9000000000000001E-2"/>
    <n v="262.5"/>
    <x v="4"/>
    <n v="429.54"/>
  </r>
  <r>
    <x v="0"/>
    <x v="7"/>
    <x v="0"/>
    <x v="2"/>
    <x v="3"/>
    <n v="9.1999999999999998E-2"/>
    <n v="0"/>
    <x v="0"/>
    <n v="0"/>
  </r>
  <r>
    <x v="0"/>
    <x v="7"/>
    <x v="0"/>
    <x v="2"/>
    <x v="3"/>
    <n v="9.1999999999999998E-2"/>
    <n v="0"/>
    <x v="1"/>
    <n v="132.47999999999999"/>
  </r>
  <r>
    <x v="0"/>
    <x v="7"/>
    <x v="0"/>
    <x v="2"/>
    <x v="3"/>
    <n v="9.1999999999999998E-2"/>
    <n v="0"/>
    <x v="2"/>
    <n v="264.95999999999998"/>
  </r>
  <r>
    <x v="0"/>
    <x v="7"/>
    <x v="0"/>
    <x v="2"/>
    <x v="3"/>
    <n v="9.1999999999999998E-2"/>
    <n v="0"/>
    <x v="3"/>
    <n v="397.44"/>
  </r>
  <r>
    <x v="0"/>
    <x v="7"/>
    <x v="0"/>
    <x v="2"/>
    <x v="3"/>
    <n v="9.1999999999999998E-2"/>
    <n v="0"/>
    <x v="4"/>
    <n v="529.91999999999996"/>
  </r>
  <r>
    <x v="0"/>
    <x v="7"/>
    <x v="1"/>
    <x v="0"/>
    <x v="0"/>
    <n v="4.9000000000000002E-2"/>
    <n v="205"/>
    <x v="0"/>
    <n v="205"/>
  </r>
  <r>
    <x v="0"/>
    <x v="7"/>
    <x v="1"/>
    <x v="0"/>
    <x v="0"/>
    <n v="4.9000000000000002E-2"/>
    <n v="205"/>
    <x v="1"/>
    <n v="275.56"/>
  </r>
  <r>
    <x v="0"/>
    <x v="7"/>
    <x v="1"/>
    <x v="0"/>
    <x v="0"/>
    <n v="4.9000000000000002E-2"/>
    <n v="205"/>
    <x v="2"/>
    <n v="346.12"/>
  </r>
  <r>
    <x v="0"/>
    <x v="7"/>
    <x v="1"/>
    <x v="0"/>
    <x v="0"/>
    <n v="4.9000000000000002E-2"/>
    <n v="205"/>
    <x v="3"/>
    <n v="416.68"/>
  </r>
  <r>
    <x v="0"/>
    <x v="7"/>
    <x v="1"/>
    <x v="0"/>
    <x v="0"/>
    <n v="4.9000000000000002E-2"/>
    <n v="205"/>
    <x v="4"/>
    <n v="487.24"/>
  </r>
  <r>
    <x v="0"/>
    <x v="7"/>
    <x v="1"/>
    <x v="0"/>
    <x v="1"/>
    <n v="7.5999999999999998E-2"/>
    <n v="72"/>
    <x v="0"/>
    <n v="72"/>
  </r>
  <r>
    <x v="0"/>
    <x v="7"/>
    <x v="1"/>
    <x v="0"/>
    <x v="1"/>
    <n v="7.5999999999999998E-2"/>
    <n v="72"/>
    <x v="1"/>
    <n v="181.44"/>
  </r>
  <r>
    <x v="0"/>
    <x v="7"/>
    <x v="1"/>
    <x v="0"/>
    <x v="1"/>
    <n v="7.5999999999999998E-2"/>
    <n v="72"/>
    <x v="2"/>
    <n v="290.88"/>
  </r>
  <r>
    <x v="0"/>
    <x v="7"/>
    <x v="1"/>
    <x v="0"/>
    <x v="1"/>
    <n v="7.5999999999999998E-2"/>
    <n v="72"/>
    <x v="3"/>
    <n v="400.32"/>
  </r>
  <r>
    <x v="0"/>
    <x v="7"/>
    <x v="1"/>
    <x v="0"/>
    <x v="1"/>
    <n v="7.5999999999999998E-2"/>
    <n v="72"/>
    <x v="4"/>
    <n v="509.76"/>
  </r>
  <r>
    <x v="0"/>
    <x v="7"/>
    <x v="1"/>
    <x v="0"/>
    <x v="2"/>
    <n v="5.8000000000000003E-2"/>
    <n v="168"/>
    <x v="0"/>
    <n v="168"/>
  </r>
  <r>
    <x v="0"/>
    <x v="7"/>
    <x v="1"/>
    <x v="0"/>
    <x v="2"/>
    <n v="5.8000000000000003E-2"/>
    <n v="168"/>
    <x v="1"/>
    <n v="251.52"/>
  </r>
  <r>
    <x v="0"/>
    <x v="7"/>
    <x v="1"/>
    <x v="0"/>
    <x v="2"/>
    <n v="5.8000000000000003E-2"/>
    <n v="168"/>
    <x v="2"/>
    <n v="335.04"/>
  </r>
  <r>
    <x v="0"/>
    <x v="7"/>
    <x v="1"/>
    <x v="0"/>
    <x v="2"/>
    <n v="5.8000000000000003E-2"/>
    <n v="168"/>
    <x v="3"/>
    <n v="418.56"/>
  </r>
  <r>
    <x v="0"/>
    <x v="7"/>
    <x v="1"/>
    <x v="0"/>
    <x v="2"/>
    <n v="5.8000000000000003E-2"/>
    <n v="168"/>
    <x v="4"/>
    <n v="502.08000000000004"/>
  </r>
  <r>
    <x v="0"/>
    <x v="7"/>
    <x v="1"/>
    <x v="1"/>
    <x v="0"/>
    <n v="4.3999999999999997E-2"/>
    <n v="315"/>
    <x v="0"/>
    <n v="315"/>
  </r>
  <r>
    <x v="0"/>
    <x v="7"/>
    <x v="1"/>
    <x v="1"/>
    <x v="0"/>
    <n v="4.3999999999999997E-2"/>
    <n v="315"/>
    <x v="1"/>
    <n v="378.36"/>
  </r>
  <r>
    <x v="0"/>
    <x v="7"/>
    <x v="1"/>
    <x v="1"/>
    <x v="0"/>
    <n v="4.3999999999999997E-2"/>
    <n v="315"/>
    <x v="2"/>
    <n v="441.72"/>
  </r>
  <r>
    <x v="0"/>
    <x v="7"/>
    <x v="1"/>
    <x v="1"/>
    <x v="0"/>
    <n v="4.3999999999999997E-2"/>
    <n v="315"/>
    <x v="3"/>
    <n v="505.08"/>
  </r>
  <r>
    <x v="0"/>
    <x v="7"/>
    <x v="1"/>
    <x v="1"/>
    <x v="0"/>
    <n v="4.3999999999999997E-2"/>
    <n v="315"/>
    <x v="4"/>
    <n v="568.44000000000005"/>
  </r>
  <r>
    <x v="0"/>
    <x v="7"/>
    <x v="1"/>
    <x v="1"/>
    <x v="1"/>
    <n v="6.5000000000000002E-2"/>
    <n v="111.6"/>
    <x v="0"/>
    <n v="111.6"/>
  </r>
  <r>
    <x v="0"/>
    <x v="7"/>
    <x v="1"/>
    <x v="1"/>
    <x v="1"/>
    <n v="6.5000000000000002E-2"/>
    <n v="111.6"/>
    <x v="1"/>
    <n v="205.2"/>
  </r>
  <r>
    <x v="0"/>
    <x v="7"/>
    <x v="1"/>
    <x v="1"/>
    <x v="1"/>
    <n v="6.5000000000000002E-2"/>
    <n v="111.6"/>
    <x v="2"/>
    <n v="298.8"/>
  </r>
  <r>
    <x v="0"/>
    <x v="7"/>
    <x v="1"/>
    <x v="1"/>
    <x v="1"/>
    <n v="6.5000000000000002E-2"/>
    <n v="111.6"/>
    <x v="3"/>
    <n v="392.4"/>
  </r>
  <r>
    <x v="0"/>
    <x v="7"/>
    <x v="1"/>
    <x v="1"/>
    <x v="1"/>
    <n v="6.5000000000000002E-2"/>
    <n v="111.6"/>
    <x v="4"/>
    <n v="486"/>
  </r>
  <r>
    <x v="0"/>
    <x v="7"/>
    <x v="1"/>
    <x v="1"/>
    <x v="2"/>
    <n v="0.05"/>
    <n v="262.5"/>
    <x v="0"/>
    <n v="262.5"/>
  </r>
  <r>
    <x v="0"/>
    <x v="7"/>
    <x v="1"/>
    <x v="1"/>
    <x v="2"/>
    <n v="0.05"/>
    <n v="262.5"/>
    <x v="1"/>
    <n v="334.5"/>
  </r>
  <r>
    <x v="0"/>
    <x v="7"/>
    <x v="1"/>
    <x v="1"/>
    <x v="2"/>
    <n v="0.05"/>
    <n v="262.5"/>
    <x v="2"/>
    <n v="406.5"/>
  </r>
  <r>
    <x v="0"/>
    <x v="7"/>
    <x v="1"/>
    <x v="1"/>
    <x v="2"/>
    <n v="0.05"/>
    <n v="262.5"/>
    <x v="3"/>
    <n v="478.5"/>
  </r>
  <r>
    <x v="0"/>
    <x v="7"/>
    <x v="1"/>
    <x v="1"/>
    <x v="2"/>
    <n v="0.05"/>
    <n v="262.5"/>
    <x v="4"/>
    <n v="550.5"/>
  </r>
  <r>
    <x v="0"/>
    <x v="7"/>
    <x v="1"/>
    <x v="2"/>
    <x v="3"/>
    <n v="0.115"/>
    <n v="0"/>
    <x v="0"/>
    <n v="0"/>
  </r>
  <r>
    <x v="0"/>
    <x v="7"/>
    <x v="1"/>
    <x v="2"/>
    <x v="3"/>
    <n v="0.115"/>
    <n v="0"/>
    <x v="1"/>
    <n v="165.6"/>
  </r>
  <r>
    <x v="0"/>
    <x v="7"/>
    <x v="1"/>
    <x v="2"/>
    <x v="3"/>
    <n v="0.115"/>
    <n v="0"/>
    <x v="2"/>
    <n v="331.2"/>
  </r>
  <r>
    <x v="0"/>
    <x v="7"/>
    <x v="1"/>
    <x v="2"/>
    <x v="3"/>
    <n v="0.115"/>
    <n v="0"/>
    <x v="3"/>
    <n v="496.8"/>
  </r>
  <r>
    <x v="0"/>
    <x v="7"/>
    <x v="1"/>
    <x v="2"/>
    <x v="3"/>
    <n v="0.115"/>
    <n v="0"/>
    <x v="4"/>
    <n v="662.4"/>
  </r>
  <r>
    <x v="0"/>
    <x v="8"/>
    <x v="0"/>
    <x v="0"/>
    <x v="0"/>
    <n v="0.20799999999999999"/>
    <n v="1640"/>
    <x v="0"/>
    <n v="1640"/>
  </r>
  <r>
    <x v="0"/>
    <x v="8"/>
    <x v="0"/>
    <x v="0"/>
    <x v="0"/>
    <n v="0.20799999999999999"/>
    <n v="1640"/>
    <x v="1"/>
    <n v="1939.52"/>
  </r>
  <r>
    <x v="0"/>
    <x v="8"/>
    <x v="0"/>
    <x v="0"/>
    <x v="0"/>
    <n v="0.20799999999999999"/>
    <n v="1640"/>
    <x v="2"/>
    <n v="2239.04"/>
  </r>
  <r>
    <x v="0"/>
    <x v="8"/>
    <x v="0"/>
    <x v="0"/>
    <x v="0"/>
    <n v="0.20799999999999999"/>
    <n v="1640"/>
    <x v="3"/>
    <n v="2538.56"/>
  </r>
  <r>
    <x v="0"/>
    <x v="8"/>
    <x v="0"/>
    <x v="0"/>
    <x v="0"/>
    <n v="0.20799999999999999"/>
    <n v="1640"/>
    <x v="4"/>
    <n v="2838.08"/>
  </r>
  <r>
    <x v="0"/>
    <x v="8"/>
    <x v="0"/>
    <x v="0"/>
    <x v="1"/>
    <n v="0.432"/>
    <n v="576"/>
    <x v="0"/>
    <n v="576"/>
  </r>
  <r>
    <x v="0"/>
    <x v="8"/>
    <x v="0"/>
    <x v="0"/>
    <x v="1"/>
    <n v="0.432"/>
    <n v="576"/>
    <x v="1"/>
    <n v="1198.08"/>
  </r>
  <r>
    <x v="0"/>
    <x v="8"/>
    <x v="0"/>
    <x v="0"/>
    <x v="1"/>
    <n v="0.432"/>
    <n v="576"/>
    <x v="2"/>
    <n v="1820.16"/>
  </r>
  <r>
    <x v="0"/>
    <x v="8"/>
    <x v="0"/>
    <x v="0"/>
    <x v="1"/>
    <n v="0.432"/>
    <n v="576"/>
    <x v="3"/>
    <n v="2442.2399999999998"/>
  </r>
  <r>
    <x v="0"/>
    <x v="8"/>
    <x v="0"/>
    <x v="0"/>
    <x v="1"/>
    <n v="0.432"/>
    <n v="576"/>
    <x v="4"/>
    <n v="3064.32"/>
  </r>
  <r>
    <x v="0"/>
    <x v="8"/>
    <x v="0"/>
    <x v="0"/>
    <x v="2"/>
    <n v="0.28799999999999998"/>
    <n v="1344"/>
    <x v="0"/>
    <n v="1344"/>
  </r>
  <r>
    <x v="0"/>
    <x v="8"/>
    <x v="0"/>
    <x v="0"/>
    <x v="2"/>
    <n v="0.28799999999999998"/>
    <n v="1344"/>
    <x v="1"/>
    <n v="1758.72"/>
  </r>
  <r>
    <x v="0"/>
    <x v="8"/>
    <x v="0"/>
    <x v="0"/>
    <x v="2"/>
    <n v="0.28799999999999998"/>
    <n v="1344"/>
    <x v="2"/>
    <n v="2173.44"/>
  </r>
  <r>
    <x v="0"/>
    <x v="8"/>
    <x v="0"/>
    <x v="0"/>
    <x v="2"/>
    <n v="0.28799999999999998"/>
    <n v="1344"/>
    <x v="3"/>
    <n v="2588.16"/>
  </r>
  <r>
    <x v="0"/>
    <x v="8"/>
    <x v="0"/>
    <x v="0"/>
    <x v="2"/>
    <n v="0.28799999999999998"/>
    <n v="1344"/>
    <x v="4"/>
    <n v="3002.88"/>
  </r>
  <r>
    <x v="0"/>
    <x v="8"/>
    <x v="0"/>
    <x v="1"/>
    <x v="0"/>
    <n v="0.16800000000000001"/>
    <n v="2520"/>
    <x v="0"/>
    <n v="2520"/>
  </r>
  <r>
    <x v="0"/>
    <x v="8"/>
    <x v="0"/>
    <x v="1"/>
    <x v="0"/>
    <n v="0.16800000000000001"/>
    <n v="2520"/>
    <x v="1"/>
    <n v="2761.92"/>
  </r>
  <r>
    <x v="0"/>
    <x v="8"/>
    <x v="0"/>
    <x v="1"/>
    <x v="0"/>
    <n v="0.16800000000000001"/>
    <n v="2520"/>
    <x v="2"/>
    <n v="3003.84"/>
  </r>
  <r>
    <x v="0"/>
    <x v="8"/>
    <x v="0"/>
    <x v="1"/>
    <x v="0"/>
    <n v="0.16800000000000001"/>
    <n v="2520"/>
    <x v="3"/>
    <n v="3245.76"/>
  </r>
  <r>
    <x v="0"/>
    <x v="8"/>
    <x v="0"/>
    <x v="1"/>
    <x v="0"/>
    <n v="0.16800000000000001"/>
    <n v="2520"/>
    <x v="4"/>
    <n v="3487.6800000000003"/>
  </r>
  <r>
    <x v="0"/>
    <x v="8"/>
    <x v="0"/>
    <x v="1"/>
    <x v="1"/>
    <n v="0.34399999999999997"/>
    <n v="892.8"/>
    <x v="0"/>
    <n v="892.8"/>
  </r>
  <r>
    <x v="0"/>
    <x v="8"/>
    <x v="0"/>
    <x v="1"/>
    <x v="1"/>
    <n v="0.34399999999999997"/>
    <n v="892.8"/>
    <x v="1"/>
    <n v="1388.1599999999999"/>
  </r>
  <r>
    <x v="0"/>
    <x v="8"/>
    <x v="0"/>
    <x v="1"/>
    <x v="1"/>
    <n v="0.34399999999999997"/>
    <n v="892.8"/>
    <x v="2"/>
    <n v="1883.52"/>
  </r>
  <r>
    <x v="0"/>
    <x v="8"/>
    <x v="0"/>
    <x v="1"/>
    <x v="1"/>
    <n v="0.34399999999999997"/>
    <n v="892.8"/>
    <x v="3"/>
    <n v="2378.88"/>
  </r>
  <r>
    <x v="0"/>
    <x v="8"/>
    <x v="0"/>
    <x v="1"/>
    <x v="1"/>
    <n v="0.34399999999999997"/>
    <n v="892.8"/>
    <x v="4"/>
    <n v="2874.24"/>
  </r>
  <r>
    <x v="0"/>
    <x v="8"/>
    <x v="0"/>
    <x v="1"/>
    <x v="2"/>
    <n v="0.23200000000000001"/>
    <n v="2100"/>
    <x v="0"/>
    <n v="2100"/>
  </r>
  <r>
    <x v="0"/>
    <x v="8"/>
    <x v="0"/>
    <x v="1"/>
    <x v="2"/>
    <n v="0.23200000000000001"/>
    <n v="2100"/>
    <x v="1"/>
    <n v="2434.08"/>
  </r>
  <r>
    <x v="0"/>
    <x v="8"/>
    <x v="0"/>
    <x v="1"/>
    <x v="2"/>
    <n v="0.23200000000000001"/>
    <n v="2100"/>
    <x v="2"/>
    <n v="2768.16"/>
  </r>
  <r>
    <x v="0"/>
    <x v="8"/>
    <x v="0"/>
    <x v="1"/>
    <x v="2"/>
    <n v="0.23200000000000001"/>
    <n v="2100"/>
    <x v="3"/>
    <n v="3102.24"/>
  </r>
  <r>
    <x v="0"/>
    <x v="8"/>
    <x v="0"/>
    <x v="1"/>
    <x v="2"/>
    <n v="0.23200000000000001"/>
    <n v="2100"/>
    <x v="4"/>
    <n v="3436.32"/>
  </r>
  <r>
    <x v="0"/>
    <x v="8"/>
    <x v="0"/>
    <x v="2"/>
    <x v="3"/>
    <n v="0.73599999999999999"/>
    <n v="0"/>
    <x v="0"/>
    <n v="0"/>
  </r>
  <r>
    <x v="0"/>
    <x v="8"/>
    <x v="0"/>
    <x v="2"/>
    <x v="3"/>
    <n v="0.73599999999999999"/>
    <n v="0"/>
    <x v="1"/>
    <n v="1059.8399999999999"/>
  </r>
  <r>
    <x v="0"/>
    <x v="8"/>
    <x v="0"/>
    <x v="2"/>
    <x v="3"/>
    <n v="0.73599999999999999"/>
    <n v="0"/>
    <x v="2"/>
    <n v="2119.6799999999998"/>
  </r>
  <r>
    <x v="0"/>
    <x v="8"/>
    <x v="0"/>
    <x v="2"/>
    <x v="3"/>
    <n v="0.73599999999999999"/>
    <n v="0"/>
    <x v="3"/>
    <n v="3179.52"/>
  </r>
  <r>
    <x v="0"/>
    <x v="8"/>
    <x v="0"/>
    <x v="2"/>
    <x v="3"/>
    <n v="0.73599999999999999"/>
    <n v="0"/>
    <x v="4"/>
    <n v="4239.3599999999997"/>
  </r>
  <r>
    <x v="0"/>
    <x v="8"/>
    <x v="1"/>
    <x v="0"/>
    <x v="0"/>
    <n v="0.39"/>
    <n v="1640"/>
    <x v="0"/>
    <n v="1640"/>
  </r>
  <r>
    <x v="0"/>
    <x v="8"/>
    <x v="1"/>
    <x v="0"/>
    <x v="0"/>
    <n v="0.39"/>
    <n v="1640"/>
    <x v="1"/>
    <n v="2201.6"/>
  </r>
  <r>
    <x v="0"/>
    <x v="8"/>
    <x v="1"/>
    <x v="0"/>
    <x v="0"/>
    <n v="0.39"/>
    <n v="1640"/>
    <x v="2"/>
    <n v="2763.2"/>
  </r>
  <r>
    <x v="0"/>
    <x v="8"/>
    <x v="1"/>
    <x v="0"/>
    <x v="0"/>
    <n v="0.39"/>
    <n v="1640"/>
    <x v="3"/>
    <n v="3324.8"/>
  </r>
  <r>
    <x v="0"/>
    <x v="8"/>
    <x v="1"/>
    <x v="0"/>
    <x v="0"/>
    <n v="0.39"/>
    <n v="1640"/>
    <x v="4"/>
    <n v="3886.4"/>
  </r>
  <r>
    <x v="0"/>
    <x v="8"/>
    <x v="1"/>
    <x v="0"/>
    <x v="1"/>
    <n v="0.61"/>
    <n v="576"/>
    <x v="0"/>
    <n v="576"/>
  </r>
  <r>
    <x v="0"/>
    <x v="8"/>
    <x v="1"/>
    <x v="0"/>
    <x v="1"/>
    <n v="0.61"/>
    <n v="576"/>
    <x v="1"/>
    <n v="1454.4"/>
  </r>
  <r>
    <x v="0"/>
    <x v="8"/>
    <x v="1"/>
    <x v="0"/>
    <x v="1"/>
    <n v="0.61"/>
    <n v="576"/>
    <x v="2"/>
    <n v="2332.8000000000002"/>
  </r>
  <r>
    <x v="0"/>
    <x v="8"/>
    <x v="1"/>
    <x v="0"/>
    <x v="1"/>
    <n v="0.61"/>
    <n v="576"/>
    <x v="3"/>
    <n v="3211.2"/>
  </r>
  <r>
    <x v="0"/>
    <x v="8"/>
    <x v="1"/>
    <x v="0"/>
    <x v="1"/>
    <n v="0.61"/>
    <n v="576"/>
    <x v="4"/>
    <n v="4089.6"/>
  </r>
  <r>
    <x v="0"/>
    <x v="8"/>
    <x v="1"/>
    <x v="0"/>
    <x v="2"/>
    <n v="0.46"/>
    <n v="1344"/>
    <x v="0"/>
    <n v="1344"/>
  </r>
  <r>
    <x v="0"/>
    <x v="8"/>
    <x v="1"/>
    <x v="0"/>
    <x v="2"/>
    <n v="0.46"/>
    <n v="1344"/>
    <x v="1"/>
    <n v="2006.4"/>
  </r>
  <r>
    <x v="0"/>
    <x v="8"/>
    <x v="1"/>
    <x v="0"/>
    <x v="2"/>
    <n v="0.46"/>
    <n v="1344"/>
    <x v="2"/>
    <n v="2668.8"/>
  </r>
  <r>
    <x v="0"/>
    <x v="8"/>
    <x v="1"/>
    <x v="0"/>
    <x v="2"/>
    <n v="0.46"/>
    <n v="1344"/>
    <x v="3"/>
    <n v="3331.2"/>
  </r>
  <r>
    <x v="0"/>
    <x v="8"/>
    <x v="1"/>
    <x v="0"/>
    <x v="2"/>
    <n v="0.46"/>
    <n v="1344"/>
    <x v="4"/>
    <n v="3993.6"/>
  </r>
  <r>
    <x v="0"/>
    <x v="8"/>
    <x v="1"/>
    <x v="1"/>
    <x v="0"/>
    <n v="0.35199999999999998"/>
    <n v="2520"/>
    <x v="0"/>
    <n v="2520"/>
  </r>
  <r>
    <x v="0"/>
    <x v="8"/>
    <x v="1"/>
    <x v="1"/>
    <x v="0"/>
    <n v="0.35199999999999998"/>
    <n v="2520"/>
    <x v="1"/>
    <n v="3026.88"/>
  </r>
  <r>
    <x v="0"/>
    <x v="8"/>
    <x v="1"/>
    <x v="1"/>
    <x v="0"/>
    <n v="0.35199999999999998"/>
    <n v="2520"/>
    <x v="2"/>
    <n v="3533.76"/>
  </r>
  <r>
    <x v="0"/>
    <x v="8"/>
    <x v="1"/>
    <x v="1"/>
    <x v="0"/>
    <n v="0.35199999999999998"/>
    <n v="2520"/>
    <x v="3"/>
    <n v="4040.64"/>
  </r>
  <r>
    <x v="0"/>
    <x v="8"/>
    <x v="1"/>
    <x v="1"/>
    <x v="0"/>
    <n v="0.35199999999999998"/>
    <n v="2520"/>
    <x v="4"/>
    <n v="4547.5200000000004"/>
  </r>
  <r>
    <x v="0"/>
    <x v="8"/>
    <x v="1"/>
    <x v="1"/>
    <x v="1"/>
    <n v="0.52"/>
    <n v="892.8"/>
    <x v="0"/>
    <n v="892.8"/>
  </r>
  <r>
    <x v="0"/>
    <x v="8"/>
    <x v="1"/>
    <x v="1"/>
    <x v="1"/>
    <n v="0.52"/>
    <n v="892.8"/>
    <x v="1"/>
    <n v="1641.6"/>
  </r>
  <r>
    <x v="0"/>
    <x v="8"/>
    <x v="1"/>
    <x v="1"/>
    <x v="1"/>
    <n v="0.52"/>
    <n v="892.8"/>
    <x v="2"/>
    <n v="2390.4"/>
  </r>
  <r>
    <x v="0"/>
    <x v="8"/>
    <x v="1"/>
    <x v="1"/>
    <x v="1"/>
    <n v="0.52"/>
    <n v="892.8"/>
    <x v="3"/>
    <n v="3139.2"/>
  </r>
  <r>
    <x v="0"/>
    <x v="8"/>
    <x v="1"/>
    <x v="1"/>
    <x v="1"/>
    <n v="0.52"/>
    <n v="892.8"/>
    <x v="4"/>
    <n v="3888"/>
  </r>
  <r>
    <x v="0"/>
    <x v="8"/>
    <x v="1"/>
    <x v="1"/>
    <x v="2"/>
    <n v="0.4"/>
    <n v="2100"/>
    <x v="0"/>
    <n v="2100"/>
  </r>
  <r>
    <x v="0"/>
    <x v="8"/>
    <x v="1"/>
    <x v="1"/>
    <x v="2"/>
    <n v="0.4"/>
    <n v="2100"/>
    <x v="1"/>
    <n v="2676"/>
  </r>
  <r>
    <x v="0"/>
    <x v="8"/>
    <x v="1"/>
    <x v="1"/>
    <x v="2"/>
    <n v="0.4"/>
    <n v="2100"/>
    <x v="2"/>
    <n v="3252"/>
  </r>
  <r>
    <x v="0"/>
    <x v="8"/>
    <x v="1"/>
    <x v="1"/>
    <x v="2"/>
    <n v="0.4"/>
    <n v="2100"/>
    <x v="3"/>
    <n v="3828"/>
  </r>
  <r>
    <x v="0"/>
    <x v="8"/>
    <x v="1"/>
    <x v="1"/>
    <x v="2"/>
    <n v="0.4"/>
    <n v="2100"/>
    <x v="4"/>
    <n v="4404"/>
  </r>
  <r>
    <x v="0"/>
    <x v="8"/>
    <x v="1"/>
    <x v="2"/>
    <x v="3"/>
    <n v="0.92"/>
    <n v="0"/>
    <x v="0"/>
    <n v="0"/>
  </r>
  <r>
    <x v="0"/>
    <x v="8"/>
    <x v="1"/>
    <x v="2"/>
    <x v="3"/>
    <n v="0.92"/>
    <n v="0"/>
    <x v="1"/>
    <n v="1324.8"/>
  </r>
  <r>
    <x v="0"/>
    <x v="8"/>
    <x v="1"/>
    <x v="2"/>
    <x v="3"/>
    <n v="0.92"/>
    <n v="0"/>
    <x v="2"/>
    <n v="2649.6"/>
  </r>
  <r>
    <x v="0"/>
    <x v="8"/>
    <x v="1"/>
    <x v="2"/>
    <x v="3"/>
    <n v="0.92"/>
    <n v="0"/>
    <x v="3"/>
    <n v="3974.4"/>
  </r>
  <r>
    <x v="0"/>
    <x v="8"/>
    <x v="1"/>
    <x v="2"/>
    <x v="3"/>
    <n v="0.92"/>
    <n v="0"/>
    <x v="4"/>
    <n v="5299.2"/>
  </r>
  <r>
    <x v="0"/>
    <x v="9"/>
    <x v="0"/>
    <x v="0"/>
    <x v="0"/>
    <n v="0.32600000000000001"/>
    <n v="2158"/>
    <x v="0"/>
    <n v="2158"/>
  </r>
  <r>
    <x v="0"/>
    <x v="9"/>
    <x v="0"/>
    <x v="0"/>
    <x v="0"/>
    <n v="0.32600000000000001"/>
    <n v="2158"/>
    <x v="1"/>
    <n v="2627.44"/>
  </r>
  <r>
    <x v="0"/>
    <x v="9"/>
    <x v="0"/>
    <x v="0"/>
    <x v="0"/>
    <n v="0.32600000000000001"/>
    <n v="2158"/>
    <x v="2"/>
    <n v="3096.88"/>
  </r>
  <r>
    <x v="0"/>
    <x v="9"/>
    <x v="0"/>
    <x v="0"/>
    <x v="0"/>
    <n v="0.32600000000000001"/>
    <n v="2158"/>
    <x v="3"/>
    <n v="3566.32"/>
  </r>
  <r>
    <x v="0"/>
    <x v="9"/>
    <x v="0"/>
    <x v="0"/>
    <x v="0"/>
    <n v="0.32600000000000001"/>
    <n v="2158"/>
    <x v="4"/>
    <n v="4035.76"/>
  </r>
  <r>
    <x v="0"/>
    <x v="9"/>
    <x v="0"/>
    <x v="0"/>
    <x v="1"/>
    <n v="0.64"/>
    <n v="746"/>
    <x v="0"/>
    <n v="746"/>
  </r>
  <r>
    <x v="0"/>
    <x v="9"/>
    <x v="0"/>
    <x v="0"/>
    <x v="1"/>
    <n v="0.64"/>
    <n v="746"/>
    <x v="1"/>
    <n v="1667.6"/>
  </r>
  <r>
    <x v="0"/>
    <x v="9"/>
    <x v="0"/>
    <x v="0"/>
    <x v="1"/>
    <n v="0.64"/>
    <n v="746"/>
    <x v="2"/>
    <n v="2589.1999999999998"/>
  </r>
  <r>
    <x v="0"/>
    <x v="9"/>
    <x v="0"/>
    <x v="0"/>
    <x v="1"/>
    <n v="0.64"/>
    <n v="746"/>
    <x v="3"/>
    <n v="3510.8"/>
  </r>
  <r>
    <x v="0"/>
    <x v="9"/>
    <x v="0"/>
    <x v="0"/>
    <x v="1"/>
    <n v="0.64"/>
    <n v="746"/>
    <x v="4"/>
    <n v="4432.3999999999996"/>
  </r>
  <r>
    <x v="0"/>
    <x v="9"/>
    <x v="0"/>
    <x v="0"/>
    <x v="2"/>
    <n v="0.41599999999999998"/>
    <n v="1786"/>
    <x v="0"/>
    <n v="1786"/>
  </r>
  <r>
    <x v="0"/>
    <x v="9"/>
    <x v="0"/>
    <x v="0"/>
    <x v="2"/>
    <n v="0.41599999999999998"/>
    <n v="1786"/>
    <x v="1"/>
    <n v="2385.04"/>
  </r>
  <r>
    <x v="0"/>
    <x v="9"/>
    <x v="0"/>
    <x v="0"/>
    <x v="2"/>
    <n v="0.41599999999999998"/>
    <n v="1786"/>
    <x v="2"/>
    <n v="2984.08"/>
  </r>
  <r>
    <x v="0"/>
    <x v="9"/>
    <x v="0"/>
    <x v="0"/>
    <x v="2"/>
    <n v="0.41599999999999998"/>
    <n v="1786"/>
    <x v="3"/>
    <n v="3583.12"/>
  </r>
  <r>
    <x v="0"/>
    <x v="9"/>
    <x v="0"/>
    <x v="0"/>
    <x v="2"/>
    <n v="0.41599999999999998"/>
    <n v="1786"/>
    <x v="4"/>
    <n v="4182.16"/>
  </r>
  <r>
    <x v="0"/>
    <x v="9"/>
    <x v="0"/>
    <x v="1"/>
    <x v="0"/>
    <n v="0.26"/>
    <n v="3256"/>
    <x v="0"/>
    <n v="3256"/>
  </r>
  <r>
    <x v="0"/>
    <x v="9"/>
    <x v="0"/>
    <x v="1"/>
    <x v="0"/>
    <n v="0.26"/>
    <n v="3256"/>
    <x v="1"/>
    <n v="3630.4"/>
  </r>
  <r>
    <x v="0"/>
    <x v="9"/>
    <x v="0"/>
    <x v="1"/>
    <x v="0"/>
    <n v="0.26"/>
    <n v="3256"/>
    <x v="2"/>
    <n v="4004.8"/>
  </r>
  <r>
    <x v="0"/>
    <x v="9"/>
    <x v="0"/>
    <x v="1"/>
    <x v="0"/>
    <n v="0.26"/>
    <n v="3256"/>
    <x v="3"/>
    <n v="4379.2"/>
  </r>
  <r>
    <x v="0"/>
    <x v="9"/>
    <x v="0"/>
    <x v="1"/>
    <x v="0"/>
    <n v="0.26"/>
    <n v="3256"/>
    <x v="4"/>
    <n v="4753.6000000000004"/>
  </r>
  <r>
    <x v="0"/>
    <x v="9"/>
    <x v="0"/>
    <x v="1"/>
    <x v="1"/>
    <n v="0.51"/>
    <n v="1150"/>
    <x v="0"/>
    <n v="1150"/>
  </r>
  <r>
    <x v="0"/>
    <x v="9"/>
    <x v="0"/>
    <x v="1"/>
    <x v="1"/>
    <n v="0.51"/>
    <n v="1150"/>
    <x v="1"/>
    <n v="1884.4"/>
  </r>
  <r>
    <x v="0"/>
    <x v="9"/>
    <x v="0"/>
    <x v="1"/>
    <x v="1"/>
    <n v="0.51"/>
    <n v="1150"/>
    <x v="2"/>
    <n v="2618.8000000000002"/>
  </r>
  <r>
    <x v="0"/>
    <x v="9"/>
    <x v="0"/>
    <x v="1"/>
    <x v="1"/>
    <n v="0.51"/>
    <n v="1150"/>
    <x v="3"/>
    <n v="3353.2"/>
  </r>
  <r>
    <x v="0"/>
    <x v="9"/>
    <x v="0"/>
    <x v="1"/>
    <x v="1"/>
    <n v="0.51"/>
    <n v="1150"/>
    <x v="4"/>
    <n v="4087.6"/>
  </r>
  <r>
    <x v="0"/>
    <x v="9"/>
    <x v="0"/>
    <x v="1"/>
    <x v="2"/>
    <n v="0.33"/>
    <n v="2694"/>
    <x v="0"/>
    <n v="2694"/>
  </r>
  <r>
    <x v="0"/>
    <x v="9"/>
    <x v="0"/>
    <x v="1"/>
    <x v="2"/>
    <n v="0.33"/>
    <n v="2694"/>
    <x v="1"/>
    <n v="3169.2"/>
  </r>
  <r>
    <x v="0"/>
    <x v="9"/>
    <x v="0"/>
    <x v="1"/>
    <x v="2"/>
    <n v="0.33"/>
    <n v="2694"/>
    <x v="2"/>
    <n v="3644.4"/>
  </r>
  <r>
    <x v="0"/>
    <x v="9"/>
    <x v="0"/>
    <x v="1"/>
    <x v="2"/>
    <n v="0.33"/>
    <n v="2694"/>
    <x v="3"/>
    <n v="4119.6000000000004"/>
  </r>
  <r>
    <x v="0"/>
    <x v="9"/>
    <x v="0"/>
    <x v="1"/>
    <x v="2"/>
    <n v="0.33"/>
    <n v="2694"/>
    <x v="4"/>
    <n v="4594.8"/>
  </r>
  <r>
    <x v="0"/>
    <x v="9"/>
    <x v="0"/>
    <x v="2"/>
    <x v="3"/>
    <n v="1.036"/>
    <n v="0"/>
    <x v="0"/>
    <n v="0"/>
  </r>
  <r>
    <x v="0"/>
    <x v="9"/>
    <x v="0"/>
    <x v="2"/>
    <x v="3"/>
    <n v="1.036"/>
    <n v="0"/>
    <x v="1"/>
    <n v="1491.8400000000001"/>
  </r>
  <r>
    <x v="0"/>
    <x v="9"/>
    <x v="0"/>
    <x v="2"/>
    <x v="3"/>
    <n v="1.036"/>
    <n v="0"/>
    <x v="2"/>
    <n v="2983.6800000000003"/>
  </r>
  <r>
    <x v="0"/>
    <x v="9"/>
    <x v="0"/>
    <x v="2"/>
    <x v="3"/>
    <n v="1.036"/>
    <n v="0"/>
    <x v="3"/>
    <n v="4475.5200000000004"/>
  </r>
  <r>
    <x v="0"/>
    <x v="9"/>
    <x v="0"/>
    <x v="2"/>
    <x v="3"/>
    <n v="1.036"/>
    <n v="0"/>
    <x v="4"/>
    <n v="5967.3600000000006"/>
  </r>
  <r>
    <x v="0"/>
    <x v="9"/>
    <x v="1"/>
    <x v="0"/>
    <x v="0"/>
    <n v="0.495"/>
    <n v="2158"/>
    <x v="0"/>
    <n v="2158"/>
  </r>
  <r>
    <x v="0"/>
    <x v="9"/>
    <x v="1"/>
    <x v="0"/>
    <x v="0"/>
    <n v="0.495"/>
    <n v="2158"/>
    <x v="1"/>
    <n v="2870.8"/>
  </r>
  <r>
    <x v="0"/>
    <x v="9"/>
    <x v="1"/>
    <x v="0"/>
    <x v="0"/>
    <n v="0.495"/>
    <n v="2158"/>
    <x v="2"/>
    <n v="3583.6"/>
  </r>
  <r>
    <x v="0"/>
    <x v="9"/>
    <x v="1"/>
    <x v="0"/>
    <x v="0"/>
    <n v="0.495"/>
    <n v="2158"/>
    <x v="3"/>
    <n v="4296.3999999999996"/>
  </r>
  <r>
    <x v="0"/>
    <x v="9"/>
    <x v="1"/>
    <x v="0"/>
    <x v="0"/>
    <n v="0.495"/>
    <n v="2158"/>
    <x v="4"/>
    <n v="5009.2"/>
  </r>
  <r>
    <x v="0"/>
    <x v="9"/>
    <x v="1"/>
    <x v="0"/>
    <x v="1"/>
    <n v="0.80500000000000005"/>
    <n v="746"/>
    <x v="0"/>
    <n v="746"/>
  </r>
  <r>
    <x v="0"/>
    <x v="9"/>
    <x v="1"/>
    <x v="0"/>
    <x v="1"/>
    <n v="0.80500000000000005"/>
    <n v="746"/>
    <x v="1"/>
    <n v="1905.2"/>
  </r>
  <r>
    <x v="0"/>
    <x v="9"/>
    <x v="1"/>
    <x v="0"/>
    <x v="1"/>
    <n v="0.80500000000000005"/>
    <n v="746"/>
    <x v="2"/>
    <n v="3064.4"/>
  </r>
  <r>
    <x v="0"/>
    <x v="9"/>
    <x v="1"/>
    <x v="0"/>
    <x v="1"/>
    <n v="0.80500000000000005"/>
    <n v="746"/>
    <x v="3"/>
    <n v="4223.6000000000004"/>
  </r>
  <r>
    <x v="0"/>
    <x v="9"/>
    <x v="1"/>
    <x v="0"/>
    <x v="1"/>
    <n v="0.80500000000000005"/>
    <n v="746"/>
    <x v="4"/>
    <n v="5382.8"/>
  </r>
  <r>
    <x v="0"/>
    <x v="9"/>
    <x v="1"/>
    <x v="0"/>
    <x v="2"/>
    <n v="0.57999999999999996"/>
    <n v="1786"/>
    <x v="0"/>
    <n v="1786"/>
  </r>
  <r>
    <x v="0"/>
    <x v="9"/>
    <x v="1"/>
    <x v="0"/>
    <x v="2"/>
    <n v="0.57999999999999996"/>
    <n v="1786"/>
    <x v="1"/>
    <n v="2621.1999999999998"/>
  </r>
  <r>
    <x v="0"/>
    <x v="9"/>
    <x v="1"/>
    <x v="0"/>
    <x v="2"/>
    <n v="0.57999999999999996"/>
    <n v="1786"/>
    <x v="2"/>
    <n v="3456.3999999999996"/>
  </r>
  <r>
    <x v="0"/>
    <x v="9"/>
    <x v="1"/>
    <x v="0"/>
    <x v="2"/>
    <n v="0.57999999999999996"/>
    <n v="1786"/>
    <x v="3"/>
    <n v="4291.6000000000004"/>
  </r>
  <r>
    <x v="0"/>
    <x v="9"/>
    <x v="1"/>
    <x v="0"/>
    <x v="2"/>
    <n v="0.57999999999999996"/>
    <n v="1786"/>
    <x v="4"/>
    <n v="5126.7999999999993"/>
  </r>
  <r>
    <x v="0"/>
    <x v="9"/>
    <x v="1"/>
    <x v="1"/>
    <x v="0"/>
    <n v="0.43"/>
    <n v="3256"/>
    <x v="0"/>
    <n v="3256"/>
  </r>
  <r>
    <x v="0"/>
    <x v="9"/>
    <x v="1"/>
    <x v="1"/>
    <x v="0"/>
    <n v="0.43"/>
    <n v="3256"/>
    <x v="1"/>
    <n v="3875.2"/>
  </r>
  <r>
    <x v="0"/>
    <x v="9"/>
    <x v="1"/>
    <x v="1"/>
    <x v="0"/>
    <n v="0.43"/>
    <n v="3256"/>
    <x v="2"/>
    <n v="4494.3999999999996"/>
  </r>
  <r>
    <x v="0"/>
    <x v="9"/>
    <x v="1"/>
    <x v="1"/>
    <x v="0"/>
    <n v="0.43"/>
    <n v="3256"/>
    <x v="3"/>
    <n v="5113.6000000000004"/>
  </r>
  <r>
    <x v="0"/>
    <x v="9"/>
    <x v="1"/>
    <x v="1"/>
    <x v="0"/>
    <n v="0.43"/>
    <n v="3256"/>
    <x v="4"/>
    <n v="5732.8"/>
  </r>
  <r>
    <x v="0"/>
    <x v="9"/>
    <x v="1"/>
    <x v="1"/>
    <x v="1"/>
    <n v="0.67600000000000005"/>
    <n v="1150"/>
    <x v="0"/>
    <n v="1150"/>
  </r>
  <r>
    <x v="0"/>
    <x v="9"/>
    <x v="1"/>
    <x v="1"/>
    <x v="1"/>
    <n v="0.67600000000000005"/>
    <n v="1150"/>
    <x v="1"/>
    <n v="2123.44"/>
  </r>
  <r>
    <x v="0"/>
    <x v="9"/>
    <x v="1"/>
    <x v="1"/>
    <x v="1"/>
    <n v="0.67600000000000005"/>
    <n v="1150"/>
    <x v="2"/>
    <n v="3096.88"/>
  </r>
  <r>
    <x v="0"/>
    <x v="9"/>
    <x v="1"/>
    <x v="1"/>
    <x v="1"/>
    <n v="0.67600000000000005"/>
    <n v="1150"/>
    <x v="3"/>
    <n v="4070.32"/>
  </r>
  <r>
    <x v="0"/>
    <x v="9"/>
    <x v="1"/>
    <x v="1"/>
    <x v="1"/>
    <n v="0.67600000000000005"/>
    <n v="1150"/>
    <x v="4"/>
    <n v="5043.76"/>
  </r>
  <r>
    <x v="0"/>
    <x v="9"/>
    <x v="1"/>
    <x v="1"/>
    <x v="2"/>
    <n v="0.496"/>
    <n v="2694"/>
    <x v="0"/>
    <n v="2694"/>
  </r>
  <r>
    <x v="0"/>
    <x v="9"/>
    <x v="1"/>
    <x v="1"/>
    <x v="2"/>
    <n v="0.496"/>
    <n v="2694"/>
    <x v="1"/>
    <n v="3408.24"/>
  </r>
  <r>
    <x v="0"/>
    <x v="9"/>
    <x v="1"/>
    <x v="1"/>
    <x v="2"/>
    <n v="0.496"/>
    <n v="2694"/>
    <x v="2"/>
    <n v="4122.4799999999996"/>
  </r>
  <r>
    <x v="0"/>
    <x v="9"/>
    <x v="1"/>
    <x v="1"/>
    <x v="2"/>
    <n v="0.496"/>
    <n v="2694"/>
    <x v="3"/>
    <n v="4836.7199999999993"/>
  </r>
  <r>
    <x v="0"/>
    <x v="9"/>
    <x v="1"/>
    <x v="1"/>
    <x v="2"/>
    <n v="0.496"/>
    <n v="2694"/>
    <x v="4"/>
    <n v="5550.96"/>
  </r>
  <r>
    <x v="0"/>
    <x v="9"/>
    <x v="1"/>
    <x v="2"/>
    <x v="3"/>
    <n v="1.1399999999999999"/>
    <n v="0"/>
    <x v="0"/>
    <n v="0"/>
  </r>
  <r>
    <x v="0"/>
    <x v="9"/>
    <x v="1"/>
    <x v="2"/>
    <x v="3"/>
    <n v="1.1399999999999999"/>
    <n v="0"/>
    <x v="1"/>
    <n v="1641.6"/>
  </r>
  <r>
    <x v="0"/>
    <x v="9"/>
    <x v="1"/>
    <x v="2"/>
    <x v="3"/>
    <n v="1.1399999999999999"/>
    <n v="0"/>
    <x v="2"/>
    <n v="3283.2"/>
  </r>
  <r>
    <x v="0"/>
    <x v="9"/>
    <x v="1"/>
    <x v="2"/>
    <x v="3"/>
    <n v="1.1399999999999999"/>
    <n v="0"/>
    <x v="3"/>
    <n v="4924.7999999999993"/>
  </r>
  <r>
    <x v="0"/>
    <x v="9"/>
    <x v="1"/>
    <x v="2"/>
    <x v="3"/>
    <n v="1.1399999999999999"/>
    <n v="0"/>
    <x v="4"/>
    <n v="6566.4"/>
  </r>
  <r>
    <x v="0"/>
    <x v="10"/>
    <x v="0"/>
    <x v="0"/>
    <x v="0"/>
    <n v="0.65200000000000002"/>
    <n v="4316"/>
    <x v="0"/>
    <n v="4316"/>
  </r>
  <r>
    <x v="0"/>
    <x v="10"/>
    <x v="0"/>
    <x v="0"/>
    <x v="0"/>
    <n v="0.65200000000000002"/>
    <n v="4316"/>
    <x v="1"/>
    <n v="5254.88"/>
  </r>
  <r>
    <x v="0"/>
    <x v="10"/>
    <x v="0"/>
    <x v="0"/>
    <x v="0"/>
    <n v="0.65200000000000002"/>
    <n v="4316"/>
    <x v="2"/>
    <n v="6193.76"/>
  </r>
  <r>
    <x v="0"/>
    <x v="10"/>
    <x v="0"/>
    <x v="0"/>
    <x v="0"/>
    <n v="0.65200000000000002"/>
    <n v="4316"/>
    <x v="3"/>
    <n v="7132.64"/>
  </r>
  <r>
    <x v="0"/>
    <x v="10"/>
    <x v="0"/>
    <x v="0"/>
    <x v="0"/>
    <n v="0.65200000000000002"/>
    <n v="4316"/>
    <x v="4"/>
    <n v="8071.52"/>
  </r>
  <r>
    <x v="0"/>
    <x v="10"/>
    <x v="0"/>
    <x v="0"/>
    <x v="1"/>
    <n v="1.28"/>
    <n v="1492"/>
    <x v="0"/>
    <n v="1492"/>
  </r>
  <r>
    <x v="0"/>
    <x v="10"/>
    <x v="0"/>
    <x v="0"/>
    <x v="1"/>
    <n v="1.28"/>
    <n v="1492"/>
    <x v="1"/>
    <n v="3335.2"/>
  </r>
  <r>
    <x v="0"/>
    <x v="10"/>
    <x v="0"/>
    <x v="0"/>
    <x v="1"/>
    <n v="1.28"/>
    <n v="1492"/>
    <x v="2"/>
    <n v="5178.3999999999996"/>
  </r>
  <r>
    <x v="0"/>
    <x v="10"/>
    <x v="0"/>
    <x v="0"/>
    <x v="1"/>
    <n v="1.28"/>
    <n v="1492"/>
    <x v="3"/>
    <n v="7021.6"/>
  </r>
  <r>
    <x v="0"/>
    <x v="10"/>
    <x v="0"/>
    <x v="0"/>
    <x v="1"/>
    <n v="1.28"/>
    <n v="1492"/>
    <x v="4"/>
    <n v="8864.7999999999993"/>
  </r>
  <r>
    <x v="0"/>
    <x v="10"/>
    <x v="0"/>
    <x v="0"/>
    <x v="2"/>
    <n v="0.83199999999999996"/>
    <n v="3572"/>
    <x v="0"/>
    <n v="3572"/>
  </r>
  <r>
    <x v="0"/>
    <x v="10"/>
    <x v="0"/>
    <x v="0"/>
    <x v="2"/>
    <n v="0.83199999999999996"/>
    <n v="3572"/>
    <x v="1"/>
    <n v="4770.08"/>
  </r>
  <r>
    <x v="0"/>
    <x v="10"/>
    <x v="0"/>
    <x v="0"/>
    <x v="2"/>
    <n v="0.83199999999999996"/>
    <n v="3572"/>
    <x v="2"/>
    <n v="5968.16"/>
  </r>
  <r>
    <x v="0"/>
    <x v="10"/>
    <x v="0"/>
    <x v="0"/>
    <x v="2"/>
    <n v="0.83199999999999996"/>
    <n v="3572"/>
    <x v="3"/>
    <n v="7166.24"/>
  </r>
  <r>
    <x v="0"/>
    <x v="10"/>
    <x v="0"/>
    <x v="0"/>
    <x v="2"/>
    <n v="0.83199999999999996"/>
    <n v="3572"/>
    <x v="4"/>
    <n v="8364.32"/>
  </r>
  <r>
    <x v="0"/>
    <x v="10"/>
    <x v="0"/>
    <x v="1"/>
    <x v="0"/>
    <n v="0.52"/>
    <n v="6512"/>
    <x v="0"/>
    <n v="6512"/>
  </r>
  <r>
    <x v="0"/>
    <x v="10"/>
    <x v="0"/>
    <x v="1"/>
    <x v="0"/>
    <n v="0.52"/>
    <n v="6512"/>
    <x v="1"/>
    <n v="7260.8"/>
  </r>
  <r>
    <x v="0"/>
    <x v="10"/>
    <x v="0"/>
    <x v="1"/>
    <x v="0"/>
    <n v="0.52"/>
    <n v="6512"/>
    <x v="2"/>
    <n v="8009.6"/>
  </r>
  <r>
    <x v="0"/>
    <x v="10"/>
    <x v="0"/>
    <x v="1"/>
    <x v="0"/>
    <n v="0.52"/>
    <n v="6512"/>
    <x v="3"/>
    <n v="8758.4"/>
  </r>
  <r>
    <x v="0"/>
    <x v="10"/>
    <x v="0"/>
    <x v="1"/>
    <x v="0"/>
    <n v="0.52"/>
    <n v="6512"/>
    <x v="4"/>
    <n v="9507.2000000000007"/>
  </r>
  <r>
    <x v="0"/>
    <x v="10"/>
    <x v="0"/>
    <x v="1"/>
    <x v="1"/>
    <n v="1.02"/>
    <n v="2300"/>
    <x v="0"/>
    <n v="2300"/>
  </r>
  <r>
    <x v="0"/>
    <x v="10"/>
    <x v="0"/>
    <x v="1"/>
    <x v="1"/>
    <n v="1.02"/>
    <n v="2300"/>
    <x v="1"/>
    <n v="3768.8"/>
  </r>
  <r>
    <x v="0"/>
    <x v="10"/>
    <x v="0"/>
    <x v="1"/>
    <x v="1"/>
    <n v="1.02"/>
    <n v="2300"/>
    <x v="2"/>
    <n v="5237.6000000000004"/>
  </r>
  <r>
    <x v="0"/>
    <x v="10"/>
    <x v="0"/>
    <x v="1"/>
    <x v="1"/>
    <n v="1.02"/>
    <n v="2300"/>
    <x v="3"/>
    <n v="6706.4"/>
  </r>
  <r>
    <x v="0"/>
    <x v="10"/>
    <x v="0"/>
    <x v="1"/>
    <x v="1"/>
    <n v="1.02"/>
    <n v="2300"/>
    <x v="4"/>
    <n v="8175.2"/>
  </r>
  <r>
    <x v="0"/>
    <x v="10"/>
    <x v="0"/>
    <x v="1"/>
    <x v="2"/>
    <n v="0.66"/>
    <n v="5388"/>
    <x v="0"/>
    <n v="5388"/>
  </r>
  <r>
    <x v="0"/>
    <x v="10"/>
    <x v="0"/>
    <x v="1"/>
    <x v="2"/>
    <n v="0.66"/>
    <n v="5388"/>
    <x v="1"/>
    <n v="6338.4"/>
  </r>
  <r>
    <x v="0"/>
    <x v="10"/>
    <x v="0"/>
    <x v="1"/>
    <x v="2"/>
    <n v="0.66"/>
    <n v="5388"/>
    <x v="2"/>
    <n v="7288.8"/>
  </r>
  <r>
    <x v="0"/>
    <x v="10"/>
    <x v="0"/>
    <x v="1"/>
    <x v="2"/>
    <n v="0.66"/>
    <n v="5388"/>
    <x v="3"/>
    <n v="8239.2000000000007"/>
  </r>
  <r>
    <x v="0"/>
    <x v="10"/>
    <x v="0"/>
    <x v="1"/>
    <x v="2"/>
    <n v="0.66"/>
    <n v="5388"/>
    <x v="4"/>
    <n v="9189.6"/>
  </r>
  <r>
    <x v="0"/>
    <x v="10"/>
    <x v="0"/>
    <x v="2"/>
    <x v="3"/>
    <n v="2.0720000000000001"/>
    <n v="0"/>
    <x v="0"/>
    <n v="0"/>
  </r>
  <r>
    <x v="0"/>
    <x v="10"/>
    <x v="0"/>
    <x v="2"/>
    <x v="3"/>
    <n v="2.0720000000000001"/>
    <n v="0"/>
    <x v="1"/>
    <n v="2983.6800000000003"/>
  </r>
  <r>
    <x v="0"/>
    <x v="10"/>
    <x v="0"/>
    <x v="2"/>
    <x v="3"/>
    <n v="2.0720000000000001"/>
    <n v="0"/>
    <x v="2"/>
    <n v="5967.3600000000006"/>
  </r>
  <r>
    <x v="0"/>
    <x v="10"/>
    <x v="0"/>
    <x v="2"/>
    <x v="3"/>
    <n v="2.0720000000000001"/>
    <n v="0"/>
    <x v="3"/>
    <n v="8951.0400000000009"/>
  </r>
  <r>
    <x v="0"/>
    <x v="10"/>
    <x v="0"/>
    <x v="2"/>
    <x v="3"/>
    <n v="2.0720000000000001"/>
    <n v="0"/>
    <x v="4"/>
    <n v="11934.720000000001"/>
  </r>
  <r>
    <x v="0"/>
    <x v="10"/>
    <x v="1"/>
    <x v="0"/>
    <x v="0"/>
    <n v="0.99"/>
    <n v="4316"/>
    <x v="0"/>
    <n v="4316"/>
  </r>
  <r>
    <x v="0"/>
    <x v="10"/>
    <x v="1"/>
    <x v="0"/>
    <x v="0"/>
    <n v="0.99"/>
    <n v="4316"/>
    <x v="1"/>
    <n v="5741.6"/>
  </r>
  <r>
    <x v="0"/>
    <x v="10"/>
    <x v="1"/>
    <x v="0"/>
    <x v="0"/>
    <n v="0.99"/>
    <n v="4316"/>
    <x v="2"/>
    <n v="7167.2"/>
  </r>
  <r>
    <x v="0"/>
    <x v="10"/>
    <x v="1"/>
    <x v="0"/>
    <x v="0"/>
    <n v="0.99"/>
    <n v="4316"/>
    <x v="3"/>
    <n v="8592.7999999999993"/>
  </r>
  <r>
    <x v="0"/>
    <x v="10"/>
    <x v="1"/>
    <x v="0"/>
    <x v="0"/>
    <n v="0.99"/>
    <n v="4316"/>
    <x v="4"/>
    <n v="10018.4"/>
  </r>
  <r>
    <x v="0"/>
    <x v="10"/>
    <x v="1"/>
    <x v="0"/>
    <x v="1"/>
    <n v="1.61"/>
    <n v="1492"/>
    <x v="0"/>
    <n v="1492"/>
  </r>
  <r>
    <x v="0"/>
    <x v="10"/>
    <x v="1"/>
    <x v="0"/>
    <x v="1"/>
    <n v="1.61"/>
    <n v="1492"/>
    <x v="1"/>
    <n v="3810.4"/>
  </r>
  <r>
    <x v="0"/>
    <x v="10"/>
    <x v="1"/>
    <x v="0"/>
    <x v="1"/>
    <n v="1.61"/>
    <n v="1492"/>
    <x v="2"/>
    <n v="6128.8"/>
  </r>
  <r>
    <x v="0"/>
    <x v="10"/>
    <x v="1"/>
    <x v="0"/>
    <x v="1"/>
    <n v="1.61"/>
    <n v="1492"/>
    <x v="3"/>
    <n v="8447.2000000000007"/>
  </r>
  <r>
    <x v="0"/>
    <x v="10"/>
    <x v="1"/>
    <x v="0"/>
    <x v="1"/>
    <n v="1.61"/>
    <n v="1492"/>
    <x v="4"/>
    <n v="10765.6"/>
  </r>
  <r>
    <x v="0"/>
    <x v="10"/>
    <x v="1"/>
    <x v="0"/>
    <x v="2"/>
    <n v="1.1599999999999999"/>
    <n v="3572"/>
    <x v="0"/>
    <n v="3572"/>
  </r>
  <r>
    <x v="0"/>
    <x v="10"/>
    <x v="1"/>
    <x v="0"/>
    <x v="2"/>
    <n v="1.1599999999999999"/>
    <n v="3572"/>
    <x v="1"/>
    <n v="5242.3999999999996"/>
  </r>
  <r>
    <x v="0"/>
    <x v="10"/>
    <x v="1"/>
    <x v="0"/>
    <x v="2"/>
    <n v="1.1599999999999999"/>
    <n v="3572"/>
    <x v="2"/>
    <n v="6912.7999999999993"/>
  </r>
  <r>
    <x v="0"/>
    <x v="10"/>
    <x v="1"/>
    <x v="0"/>
    <x v="2"/>
    <n v="1.1599999999999999"/>
    <n v="3572"/>
    <x v="3"/>
    <n v="8583.2000000000007"/>
  </r>
  <r>
    <x v="0"/>
    <x v="10"/>
    <x v="1"/>
    <x v="0"/>
    <x v="2"/>
    <n v="1.1599999999999999"/>
    <n v="3572"/>
    <x v="4"/>
    <n v="10253.599999999999"/>
  </r>
  <r>
    <x v="0"/>
    <x v="10"/>
    <x v="1"/>
    <x v="1"/>
    <x v="0"/>
    <n v="0.86"/>
    <n v="6512"/>
    <x v="0"/>
    <n v="6512"/>
  </r>
  <r>
    <x v="0"/>
    <x v="10"/>
    <x v="1"/>
    <x v="1"/>
    <x v="0"/>
    <n v="0.86"/>
    <n v="6512"/>
    <x v="1"/>
    <n v="7750.4"/>
  </r>
  <r>
    <x v="0"/>
    <x v="10"/>
    <x v="1"/>
    <x v="1"/>
    <x v="0"/>
    <n v="0.86"/>
    <n v="6512"/>
    <x v="2"/>
    <n v="8988.7999999999993"/>
  </r>
  <r>
    <x v="0"/>
    <x v="10"/>
    <x v="1"/>
    <x v="1"/>
    <x v="0"/>
    <n v="0.86"/>
    <n v="6512"/>
    <x v="3"/>
    <n v="10227.200000000001"/>
  </r>
  <r>
    <x v="0"/>
    <x v="10"/>
    <x v="1"/>
    <x v="1"/>
    <x v="0"/>
    <n v="0.86"/>
    <n v="6512"/>
    <x v="4"/>
    <n v="11465.6"/>
  </r>
  <r>
    <x v="0"/>
    <x v="10"/>
    <x v="1"/>
    <x v="1"/>
    <x v="1"/>
    <n v="1.3520000000000001"/>
    <n v="2300"/>
    <x v="0"/>
    <n v="2300"/>
  </r>
  <r>
    <x v="0"/>
    <x v="10"/>
    <x v="1"/>
    <x v="1"/>
    <x v="1"/>
    <n v="1.3520000000000001"/>
    <n v="2300"/>
    <x v="1"/>
    <n v="4246.88"/>
  </r>
  <r>
    <x v="0"/>
    <x v="10"/>
    <x v="1"/>
    <x v="1"/>
    <x v="1"/>
    <n v="1.3520000000000001"/>
    <n v="2300"/>
    <x v="2"/>
    <n v="6193.76"/>
  </r>
  <r>
    <x v="0"/>
    <x v="10"/>
    <x v="1"/>
    <x v="1"/>
    <x v="1"/>
    <n v="1.3520000000000001"/>
    <n v="2300"/>
    <x v="3"/>
    <n v="8140.64"/>
  </r>
  <r>
    <x v="0"/>
    <x v="10"/>
    <x v="1"/>
    <x v="1"/>
    <x v="1"/>
    <n v="1.3520000000000001"/>
    <n v="2300"/>
    <x v="4"/>
    <n v="10087.52"/>
  </r>
  <r>
    <x v="0"/>
    <x v="10"/>
    <x v="1"/>
    <x v="1"/>
    <x v="2"/>
    <n v="0.99199999999999999"/>
    <n v="5388"/>
    <x v="0"/>
    <n v="5388"/>
  </r>
  <r>
    <x v="0"/>
    <x v="10"/>
    <x v="1"/>
    <x v="1"/>
    <x v="2"/>
    <n v="0.99199999999999999"/>
    <n v="5388"/>
    <x v="1"/>
    <n v="6816.48"/>
  </r>
  <r>
    <x v="0"/>
    <x v="10"/>
    <x v="1"/>
    <x v="1"/>
    <x v="2"/>
    <n v="0.99199999999999999"/>
    <n v="5388"/>
    <x v="2"/>
    <n v="8244.9599999999991"/>
  </r>
  <r>
    <x v="0"/>
    <x v="10"/>
    <x v="1"/>
    <x v="1"/>
    <x v="2"/>
    <n v="0.99199999999999999"/>
    <n v="5388"/>
    <x v="3"/>
    <n v="9673.4399999999987"/>
  </r>
  <r>
    <x v="0"/>
    <x v="10"/>
    <x v="1"/>
    <x v="1"/>
    <x v="2"/>
    <n v="0.99199999999999999"/>
    <n v="5388"/>
    <x v="4"/>
    <n v="11101.92"/>
  </r>
  <r>
    <x v="0"/>
    <x v="10"/>
    <x v="1"/>
    <x v="2"/>
    <x v="3"/>
    <n v="2.2799999999999998"/>
    <n v="0"/>
    <x v="0"/>
    <n v="0"/>
  </r>
  <r>
    <x v="0"/>
    <x v="10"/>
    <x v="1"/>
    <x v="2"/>
    <x v="3"/>
    <n v="2.2799999999999998"/>
    <n v="0"/>
    <x v="1"/>
    <n v="3283.2"/>
  </r>
  <r>
    <x v="0"/>
    <x v="10"/>
    <x v="1"/>
    <x v="2"/>
    <x v="3"/>
    <n v="2.2799999999999998"/>
    <n v="0"/>
    <x v="2"/>
    <n v="6566.4"/>
  </r>
  <r>
    <x v="0"/>
    <x v="10"/>
    <x v="1"/>
    <x v="2"/>
    <x v="3"/>
    <n v="2.2799999999999998"/>
    <n v="0"/>
    <x v="3"/>
    <n v="9849.5999999999985"/>
  </r>
  <r>
    <x v="0"/>
    <x v="10"/>
    <x v="1"/>
    <x v="2"/>
    <x v="3"/>
    <n v="2.2799999999999998"/>
    <n v="0"/>
    <x v="4"/>
    <n v="13132.8"/>
  </r>
  <r>
    <x v="0"/>
    <x v="11"/>
    <x v="0"/>
    <x v="0"/>
    <x v="0"/>
    <n v="0.16300000000000001"/>
    <n v="1079"/>
    <x v="0"/>
    <n v="1079"/>
  </r>
  <r>
    <x v="0"/>
    <x v="11"/>
    <x v="0"/>
    <x v="0"/>
    <x v="0"/>
    <n v="0.16300000000000001"/>
    <n v="1079"/>
    <x v="1"/>
    <n v="1313.72"/>
  </r>
  <r>
    <x v="0"/>
    <x v="11"/>
    <x v="0"/>
    <x v="0"/>
    <x v="0"/>
    <n v="0.16300000000000001"/>
    <n v="1079"/>
    <x v="2"/>
    <n v="1548.44"/>
  </r>
  <r>
    <x v="0"/>
    <x v="11"/>
    <x v="0"/>
    <x v="0"/>
    <x v="0"/>
    <n v="0.16300000000000001"/>
    <n v="1079"/>
    <x v="3"/>
    <n v="1783.16"/>
  </r>
  <r>
    <x v="0"/>
    <x v="11"/>
    <x v="0"/>
    <x v="0"/>
    <x v="0"/>
    <n v="0.16300000000000001"/>
    <n v="1079"/>
    <x v="4"/>
    <n v="2017.88"/>
  </r>
  <r>
    <x v="0"/>
    <x v="11"/>
    <x v="0"/>
    <x v="0"/>
    <x v="1"/>
    <n v="0.32"/>
    <n v="373"/>
    <x v="0"/>
    <n v="373"/>
  </r>
  <r>
    <x v="0"/>
    <x v="11"/>
    <x v="0"/>
    <x v="0"/>
    <x v="1"/>
    <n v="0.32"/>
    <n v="373"/>
    <x v="1"/>
    <n v="833.8"/>
  </r>
  <r>
    <x v="0"/>
    <x v="11"/>
    <x v="0"/>
    <x v="0"/>
    <x v="1"/>
    <n v="0.32"/>
    <n v="373"/>
    <x v="2"/>
    <n v="1294.5999999999999"/>
  </r>
  <r>
    <x v="0"/>
    <x v="11"/>
    <x v="0"/>
    <x v="0"/>
    <x v="1"/>
    <n v="0.32"/>
    <n v="373"/>
    <x v="3"/>
    <n v="1755.4"/>
  </r>
  <r>
    <x v="0"/>
    <x v="11"/>
    <x v="0"/>
    <x v="0"/>
    <x v="1"/>
    <n v="0.32"/>
    <n v="373"/>
    <x v="4"/>
    <n v="2216.1999999999998"/>
  </r>
  <r>
    <x v="0"/>
    <x v="11"/>
    <x v="0"/>
    <x v="0"/>
    <x v="2"/>
    <n v="0.20799999999999999"/>
    <n v="893"/>
    <x v="0"/>
    <n v="893"/>
  </r>
  <r>
    <x v="0"/>
    <x v="11"/>
    <x v="0"/>
    <x v="0"/>
    <x v="2"/>
    <n v="0.20799999999999999"/>
    <n v="893"/>
    <x v="1"/>
    <n v="1192.52"/>
  </r>
  <r>
    <x v="0"/>
    <x v="11"/>
    <x v="0"/>
    <x v="0"/>
    <x v="2"/>
    <n v="0.20799999999999999"/>
    <n v="893"/>
    <x v="2"/>
    <n v="1492.04"/>
  </r>
  <r>
    <x v="0"/>
    <x v="11"/>
    <x v="0"/>
    <x v="0"/>
    <x v="2"/>
    <n v="0.20799999999999999"/>
    <n v="893"/>
    <x v="3"/>
    <n v="1791.56"/>
  </r>
  <r>
    <x v="0"/>
    <x v="11"/>
    <x v="0"/>
    <x v="0"/>
    <x v="2"/>
    <n v="0.20799999999999999"/>
    <n v="893"/>
    <x v="4"/>
    <n v="2091.08"/>
  </r>
  <r>
    <x v="0"/>
    <x v="11"/>
    <x v="0"/>
    <x v="1"/>
    <x v="0"/>
    <n v="0.13"/>
    <n v="1628"/>
    <x v="0"/>
    <n v="1628"/>
  </r>
  <r>
    <x v="0"/>
    <x v="11"/>
    <x v="0"/>
    <x v="1"/>
    <x v="0"/>
    <n v="0.13"/>
    <n v="1628"/>
    <x v="1"/>
    <n v="1815.2"/>
  </r>
  <r>
    <x v="0"/>
    <x v="11"/>
    <x v="0"/>
    <x v="1"/>
    <x v="0"/>
    <n v="0.13"/>
    <n v="1628"/>
    <x v="2"/>
    <n v="2002.4"/>
  </r>
  <r>
    <x v="0"/>
    <x v="11"/>
    <x v="0"/>
    <x v="1"/>
    <x v="0"/>
    <n v="0.13"/>
    <n v="1628"/>
    <x v="3"/>
    <n v="2189.6"/>
  </r>
  <r>
    <x v="0"/>
    <x v="11"/>
    <x v="0"/>
    <x v="1"/>
    <x v="0"/>
    <n v="0.13"/>
    <n v="1628"/>
    <x v="4"/>
    <n v="2376.8000000000002"/>
  </r>
  <r>
    <x v="0"/>
    <x v="11"/>
    <x v="0"/>
    <x v="1"/>
    <x v="1"/>
    <n v="0.255"/>
    <n v="575"/>
    <x v="0"/>
    <n v="575"/>
  </r>
  <r>
    <x v="0"/>
    <x v="11"/>
    <x v="0"/>
    <x v="1"/>
    <x v="1"/>
    <n v="0.255"/>
    <n v="575"/>
    <x v="1"/>
    <n v="942.2"/>
  </r>
  <r>
    <x v="0"/>
    <x v="11"/>
    <x v="0"/>
    <x v="1"/>
    <x v="1"/>
    <n v="0.255"/>
    <n v="575"/>
    <x v="2"/>
    <n v="1309.4000000000001"/>
  </r>
  <r>
    <x v="0"/>
    <x v="11"/>
    <x v="0"/>
    <x v="1"/>
    <x v="1"/>
    <n v="0.255"/>
    <n v="575"/>
    <x v="3"/>
    <n v="1676.6"/>
  </r>
  <r>
    <x v="0"/>
    <x v="11"/>
    <x v="0"/>
    <x v="1"/>
    <x v="1"/>
    <n v="0.255"/>
    <n v="575"/>
    <x v="4"/>
    <n v="2043.8"/>
  </r>
  <r>
    <x v="0"/>
    <x v="11"/>
    <x v="0"/>
    <x v="1"/>
    <x v="2"/>
    <n v="0.16500000000000001"/>
    <n v="1347"/>
    <x v="0"/>
    <n v="1347"/>
  </r>
  <r>
    <x v="0"/>
    <x v="11"/>
    <x v="0"/>
    <x v="1"/>
    <x v="2"/>
    <n v="0.16500000000000001"/>
    <n v="1347"/>
    <x v="1"/>
    <n v="1584.6"/>
  </r>
  <r>
    <x v="0"/>
    <x v="11"/>
    <x v="0"/>
    <x v="1"/>
    <x v="2"/>
    <n v="0.16500000000000001"/>
    <n v="1347"/>
    <x v="2"/>
    <n v="1822.2"/>
  </r>
  <r>
    <x v="0"/>
    <x v="11"/>
    <x v="0"/>
    <x v="1"/>
    <x v="2"/>
    <n v="0.16500000000000001"/>
    <n v="1347"/>
    <x v="3"/>
    <n v="2059.8000000000002"/>
  </r>
  <r>
    <x v="0"/>
    <x v="11"/>
    <x v="0"/>
    <x v="1"/>
    <x v="2"/>
    <n v="0.16500000000000001"/>
    <n v="1347"/>
    <x v="4"/>
    <n v="2297.4"/>
  </r>
  <r>
    <x v="0"/>
    <x v="11"/>
    <x v="0"/>
    <x v="2"/>
    <x v="3"/>
    <n v="0.51800000000000002"/>
    <n v="0"/>
    <x v="0"/>
    <n v="0"/>
  </r>
  <r>
    <x v="0"/>
    <x v="11"/>
    <x v="0"/>
    <x v="2"/>
    <x v="3"/>
    <n v="0.51800000000000002"/>
    <n v="0"/>
    <x v="1"/>
    <n v="745.92000000000007"/>
  </r>
  <r>
    <x v="0"/>
    <x v="11"/>
    <x v="0"/>
    <x v="2"/>
    <x v="3"/>
    <n v="0.51800000000000002"/>
    <n v="0"/>
    <x v="2"/>
    <n v="1491.8400000000001"/>
  </r>
  <r>
    <x v="0"/>
    <x v="11"/>
    <x v="0"/>
    <x v="2"/>
    <x v="3"/>
    <n v="0.51800000000000002"/>
    <n v="0"/>
    <x v="3"/>
    <n v="2237.7600000000002"/>
  </r>
  <r>
    <x v="0"/>
    <x v="11"/>
    <x v="0"/>
    <x v="2"/>
    <x v="3"/>
    <n v="0.51800000000000002"/>
    <n v="0"/>
    <x v="4"/>
    <n v="2983.6800000000003"/>
  </r>
  <r>
    <x v="0"/>
    <x v="11"/>
    <x v="1"/>
    <x v="0"/>
    <x v="0"/>
    <n v="0.248"/>
    <n v="1079"/>
    <x v="0"/>
    <n v="1079"/>
  </r>
  <r>
    <x v="0"/>
    <x v="11"/>
    <x v="1"/>
    <x v="0"/>
    <x v="0"/>
    <n v="0.248"/>
    <n v="1079"/>
    <x v="1"/>
    <n v="1436.12"/>
  </r>
  <r>
    <x v="0"/>
    <x v="11"/>
    <x v="1"/>
    <x v="0"/>
    <x v="0"/>
    <n v="0.248"/>
    <n v="1079"/>
    <x v="2"/>
    <n v="1793.24"/>
  </r>
  <r>
    <x v="0"/>
    <x v="11"/>
    <x v="1"/>
    <x v="0"/>
    <x v="0"/>
    <n v="0.248"/>
    <n v="1079"/>
    <x v="3"/>
    <n v="2150.3599999999997"/>
  </r>
  <r>
    <x v="0"/>
    <x v="11"/>
    <x v="1"/>
    <x v="0"/>
    <x v="0"/>
    <n v="0.248"/>
    <n v="1079"/>
    <x v="4"/>
    <n v="2507.48"/>
  </r>
  <r>
    <x v="0"/>
    <x v="11"/>
    <x v="1"/>
    <x v="0"/>
    <x v="1"/>
    <n v="0.40300000000000002"/>
    <n v="373"/>
    <x v="0"/>
    <n v="373"/>
  </r>
  <r>
    <x v="0"/>
    <x v="11"/>
    <x v="1"/>
    <x v="0"/>
    <x v="1"/>
    <n v="0.40300000000000002"/>
    <n v="373"/>
    <x v="1"/>
    <n v="953.32"/>
  </r>
  <r>
    <x v="0"/>
    <x v="11"/>
    <x v="1"/>
    <x v="0"/>
    <x v="1"/>
    <n v="0.40300000000000002"/>
    <n v="373"/>
    <x v="2"/>
    <n v="1533.64"/>
  </r>
  <r>
    <x v="0"/>
    <x v="11"/>
    <x v="1"/>
    <x v="0"/>
    <x v="1"/>
    <n v="0.40300000000000002"/>
    <n v="373"/>
    <x v="3"/>
    <n v="2113.96"/>
  </r>
  <r>
    <x v="0"/>
    <x v="11"/>
    <x v="1"/>
    <x v="0"/>
    <x v="1"/>
    <n v="0.40300000000000002"/>
    <n v="373"/>
    <x v="4"/>
    <n v="2694.28"/>
  </r>
  <r>
    <x v="0"/>
    <x v="11"/>
    <x v="1"/>
    <x v="0"/>
    <x v="2"/>
    <n v="0.28999999999999998"/>
    <n v="893"/>
    <x v="0"/>
    <n v="893"/>
  </r>
  <r>
    <x v="0"/>
    <x v="11"/>
    <x v="1"/>
    <x v="0"/>
    <x v="2"/>
    <n v="0.28999999999999998"/>
    <n v="893"/>
    <x v="1"/>
    <n v="1310.5999999999999"/>
  </r>
  <r>
    <x v="0"/>
    <x v="11"/>
    <x v="1"/>
    <x v="0"/>
    <x v="2"/>
    <n v="0.28999999999999998"/>
    <n v="893"/>
    <x v="2"/>
    <n v="1728.1999999999998"/>
  </r>
  <r>
    <x v="0"/>
    <x v="11"/>
    <x v="1"/>
    <x v="0"/>
    <x v="2"/>
    <n v="0.28999999999999998"/>
    <n v="893"/>
    <x v="3"/>
    <n v="2145.8000000000002"/>
  </r>
  <r>
    <x v="0"/>
    <x v="11"/>
    <x v="1"/>
    <x v="0"/>
    <x v="2"/>
    <n v="0.28999999999999998"/>
    <n v="893"/>
    <x v="4"/>
    <n v="2563.3999999999996"/>
  </r>
  <r>
    <x v="0"/>
    <x v="11"/>
    <x v="1"/>
    <x v="1"/>
    <x v="0"/>
    <n v="0.215"/>
    <n v="1628"/>
    <x v="0"/>
    <n v="1628"/>
  </r>
  <r>
    <x v="0"/>
    <x v="11"/>
    <x v="1"/>
    <x v="1"/>
    <x v="0"/>
    <n v="0.215"/>
    <n v="1628"/>
    <x v="1"/>
    <n v="1937.6"/>
  </r>
  <r>
    <x v="0"/>
    <x v="11"/>
    <x v="1"/>
    <x v="1"/>
    <x v="0"/>
    <n v="0.215"/>
    <n v="1628"/>
    <x v="2"/>
    <n v="2247.1999999999998"/>
  </r>
  <r>
    <x v="0"/>
    <x v="11"/>
    <x v="1"/>
    <x v="1"/>
    <x v="0"/>
    <n v="0.215"/>
    <n v="1628"/>
    <x v="3"/>
    <n v="2556.8000000000002"/>
  </r>
  <r>
    <x v="0"/>
    <x v="11"/>
    <x v="1"/>
    <x v="1"/>
    <x v="0"/>
    <n v="0.215"/>
    <n v="1628"/>
    <x v="4"/>
    <n v="2866.4"/>
  </r>
  <r>
    <x v="0"/>
    <x v="11"/>
    <x v="1"/>
    <x v="1"/>
    <x v="1"/>
    <n v="0.33800000000000002"/>
    <n v="575"/>
    <x v="0"/>
    <n v="575"/>
  </r>
  <r>
    <x v="0"/>
    <x v="11"/>
    <x v="1"/>
    <x v="1"/>
    <x v="1"/>
    <n v="0.33800000000000002"/>
    <n v="575"/>
    <x v="1"/>
    <n v="1061.72"/>
  </r>
  <r>
    <x v="0"/>
    <x v="11"/>
    <x v="1"/>
    <x v="1"/>
    <x v="1"/>
    <n v="0.33800000000000002"/>
    <n v="575"/>
    <x v="2"/>
    <n v="1548.44"/>
  </r>
  <r>
    <x v="0"/>
    <x v="11"/>
    <x v="1"/>
    <x v="1"/>
    <x v="1"/>
    <n v="0.33800000000000002"/>
    <n v="575"/>
    <x v="3"/>
    <n v="2035.16"/>
  </r>
  <r>
    <x v="0"/>
    <x v="11"/>
    <x v="1"/>
    <x v="1"/>
    <x v="1"/>
    <n v="0.33800000000000002"/>
    <n v="575"/>
    <x v="4"/>
    <n v="2521.88"/>
  </r>
  <r>
    <x v="0"/>
    <x v="11"/>
    <x v="1"/>
    <x v="1"/>
    <x v="2"/>
    <n v="0.248"/>
    <n v="1347"/>
    <x v="0"/>
    <n v="1347"/>
  </r>
  <r>
    <x v="0"/>
    <x v="11"/>
    <x v="1"/>
    <x v="1"/>
    <x v="2"/>
    <n v="0.248"/>
    <n v="1347"/>
    <x v="1"/>
    <n v="1704.12"/>
  </r>
  <r>
    <x v="0"/>
    <x v="11"/>
    <x v="1"/>
    <x v="1"/>
    <x v="2"/>
    <n v="0.248"/>
    <n v="1347"/>
    <x v="2"/>
    <n v="2061.2399999999998"/>
  </r>
  <r>
    <x v="0"/>
    <x v="11"/>
    <x v="1"/>
    <x v="1"/>
    <x v="2"/>
    <n v="0.248"/>
    <n v="1347"/>
    <x v="3"/>
    <n v="2418.3599999999997"/>
  </r>
  <r>
    <x v="0"/>
    <x v="11"/>
    <x v="1"/>
    <x v="1"/>
    <x v="2"/>
    <n v="0.248"/>
    <n v="1347"/>
    <x v="4"/>
    <n v="2775.48"/>
  </r>
  <r>
    <x v="0"/>
    <x v="11"/>
    <x v="1"/>
    <x v="2"/>
    <x v="3"/>
    <n v="0.56999999999999995"/>
    <n v="0"/>
    <x v="0"/>
    <n v="0"/>
  </r>
  <r>
    <x v="0"/>
    <x v="11"/>
    <x v="1"/>
    <x v="2"/>
    <x v="3"/>
    <n v="0.56999999999999995"/>
    <n v="0"/>
    <x v="1"/>
    <n v="820.8"/>
  </r>
  <r>
    <x v="0"/>
    <x v="11"/>
    <x v="1"/>
    <x v="2"/>
    <x v="3"/>
    <n v="0.56999999999999995"/>
    <n v="0"/>
    <x v="2"/>
    <n v="1641.6"/>
  </r>
  <r>
    <x v="0"/>
    <x v="11"/>
    <x v="1"/>
    <x v="2"/>
    <x v="3"/>
    <n v="0.56999999999999995"/>
    <n v="0"/>
    <x v="3"/>
    <n v="2462.3999999999996"/>
  </r>
  <r>
    <x v="0"/>
    <x v="11"/>
    <x v="1"/>
    <x v="2"/>
    <x v="3"/>
    <n v="0.56999999999999995"/>
    <n v="0"/>
    <x v="4"/>
    <n v="3283.2"/>
  </r>
  <r>
    <x v="0"/>
    <x v="12"/>
    <x v="0"/>
    <x v="0"/>
    <x v="0"/>
    <n v="8.9999999999999993E-3"/>
    <n v="65"/>
    <x v="0"/>
    <n v="65"/>
  </r>
  <r>
    <x v="0"/>
    <x v="12"/>
    <x v="0"/>
    <x v="0"/>
    <x v="0"/>
    <n v="8.9999999999999993E-3"/>
    <n v="65"/>
    <x v="1"/>
    <n v="77.959999999999994"/>
  </r>
  <r>
    <x v="0"/>
    <x v="12"/>
    <x v="0"/>
    <x v="0"/>
    <x v="0"/>
    <n v="8.9999999999999993E-3"/>
    <n v="65"/>
    <x v="2"/>
    <n v="90.92"/>
  </r>
  <r>
    <x v="0"/>
    <x v="12"/>
    <x v="0"/>
    <x v="0"/>
    <x v="0"/>
    <n v="8.9999999999999993E-3"/>
    <n v="65"/>
    <x v="3"/>
    <n v="103.88"/>
  </r>
  <r>
    <x v="0"/>
    <x v="12"/>
    <x v="0"/>
    <x v="0"/>
    <x v="0"/>
    <n v="8.9999999999999993E-3"/>
    <n v="65"/>
    <x v="4"/>
    <n v="116.84"/>
  </r>
  <r>
    <x v="0"/>
    <x v="12"/>
    <x v="0"/>
    <x v="0"/>
    <x v="1"/>
    <n v="1.7000000000000001E-2"/>
    <n v="24"/>
    <x v="0"/>
    <n v="24"/>
  </r>
  <r>
    <x v="0"/>
    <x v="12"/>
    <x v="0"/>
    <x v="0"/>
    <x v="1"/>
    <n v="1.7000000000000001E-2"/>
    <n v="24"/>
    <x v="1"/>
    <n v="48.480000000000004"/>
  </r>
  <r>
    <x v="0"/>
    <x v="12"/>
    <x v="0"/>
    <x v="0"/>
    <x v="1"/>
    <n v="1.7000000000000001E-2"/>
    <n v="24"/>
    <x v="2"/>
    <n v="72.960000000000008"/>
  </r>
  <r>
    <x v="0"/>
    <x v="12"/>
    <x v="0"/>
    <x v="0"/>
    <x v="1"/>
    <n v="1.7000000000000001E-2"/>
    <n v="24"/>
    <x v="3"/>
    <n v="97.440000000000012"/>
  </r>
  <r>
    <x v="0"/>
    <x v="12"/>
    <x v="0"/>
    <x v="0"/>
    <x v="1"/>
    <n v="1.7000000000000001E-2"/>
    <n v="24"/>
    <x v="4"/>
    <n v="121.92"/>
  </r>
  <r>
    <x v="0"/>
    <x v="12"/>
    <x v="0"/>
    <x v="0"/>
    <x v="2"/>
    <n v="1.0999999999999999E-2"/>
    <n v="57"/>
    <x v="0"/>
    <n v="57"/>
  </r>
  <r>
    <x v="0"/>
    <x v="12"/>
    <x v="0"/>
    <x v="0"/>
    <x v="2"/>
    <n v="1.0999999999999999E-2"/>
    <n v="57"/>
    <x v="1"/>
    <n v="72.84"/>
  </r>
  <r>
    <x v="0"/>
    <x v="12"/>
    <x v="0"/>
    <x v="0"/>
    <x v="2"/>
    <n v="1.0999999999999999E-2"/>
    <n v="57"/>
    <x v="2"/>
    <n v="88.68"/>
  </r>
  <r>
    <x v="0"/>
    <x v="12"/>
    <x v="0"/>
    <x v="0"/>
    <x v="2"/>
    <n v="1.0999999999999999E-2"/>
    <n v="57"/>
    <x v="3"/>
    <n v="104.52"/>
  </r>
  <r>
    <x v="0"/>
    <x v="12"/>
    <x v="0"/>
    <x v="0"/>
    <x v="2"/>
    <n v="1.0999999999999999E-2"/>
    <n v="57"/>
    <x v="4"/>
    <n v="120.36"/>
  </r>
  <r>
    <x v="0"/>
    <x v="12"/>
    <x v="0"/>
    <x v="1"/>
    <x v="0"/>
    <n v="8.9999999999999993E-3"/>
    <n v="105"/>
    <x v="0"/>
    <n v="105"/>
  </r>
  <r>
    <x v="0"/>
    <x v="12"/>
    <x v="0"/>
    <x v="1"/>
    <x v="0"/>
    <n v="8.9999999999999993E-3"/>
    <n v="105"/>
    <x v="1"/>
    <n v="117.96"/>
  </r>
  <r>
    <x v="0"/>
    <x v="12"/>
    <x v="0"/>
    <x v="1"/>
    <x v="0"/>
    <n v="8.9999999999999993E-3"/>
    <n v="105"/>
    <x v="2"/>
    <n v="130.91999999999999"/>
  </r>
  <r>
    <x v="0"/>
    <x v="12"/>
    <x v="0"/>
    <x v="1"/>
    <x v="0"/>
    <n v="8.9999999999999993E-3"/>
    <n v="105"/>
    <x v="3"/>
    <n v="143.88"/>
  </r>
  <r>
    <x v="0"/>
    <x v="12"/>
    <x v="0"/>
    <x v="1"/>
    <x v="0"/>
    <n v="8.9999999999999993E-3"/>
    <n v="105"/>
    <x v="4"/>
    <n v="156.84"/>
  </r>
  <r>
    <x v="0"/>
    <x v="12"/>
    <x v="0"/>
    <x v="1"/>
    <x v="1"/>
    <n v="1.7000000000000001E-2"/>
    <n v="37"/>
    <x v="0"/>
    <n v="37"/>
  </r>
  <r>
    <x v="0"/>
    <x v="12"/>
    <x v="0"/>
    <x v="1"/>
    <x v="1"/>
    <n v="1.7000000000000001E-2"/>
    <n v="37"/>
    <x v="1"/>
    <n v="61.480000000000004"/>
  </r>
  <r>
    <x v="0"/>
    <x v="12"/>
    <x v="0"/>
    <x v="1"/>
    <x v="1"/>
    <n v="1.7000000000000001E-2"/>
    <n v="37"/>
    <x v="2"/>
    <n v="85.960000000000008"/>
  </r>
  <r>
    <x v="0"/>
    <x v="12"/>
    <x v="0"/>
    <x v="1"/>
    <x v="1"/>
    <n v="1.7000000000000001E-2"/>
    <n v="37"/>
    <x v="3"/>
    <n v="110.44000000000001"/>
  </r>
  <r>
    <x v="0"/>
    <x v="12"/>
    <x v="0"/>
    <x v="1"/>
    <x v="1"/>
    <n v="1.7000000000000001E-2"/>
    <n v="37"/>
    <x v="4"/>
    <n v="134.92000000000002"/>
  </r>
  <r>
    <x v="0"/>
    <x v="12"/>
    <x v="0"/>
    <x v="1"/>
    <x v="2"/>
    <n v="1.0999999999999999E-2"/>
    <n v="86"/>
    <x v="0"/>
    <n v="86"/>
  </r>
  <r>
    <x v="0"/>
    <x v="12"/>
    <x v="0"/>
    <x v="1"/>
    <x v="2"/>
    <n v="1.0999999999999999E-2"/>
    <n v="86"/>
    <x v="1"/>
    <n v="101.84"/>
  </r>
  <r>
    <x v="0"/>
    <x v="12"/>
    <x v="0"/>
    <x v="1"/>
    <x v="2"/>
    <n v="1.0999999999999999E-2"/>
    <n v="86"/>
    <x v="2"/>
    <n v="117.68"/>
  </r>
  <r>
    <x v="0"/>
    <x v="12"/>
    <x v="0"/>
    <x v="1"/>
    <x v="2"/>
    <n v="1.0999999999999999E-2"/>
    <n v="86"/>
    <x v="3"/>
    <n v="133.51999999999998"/>
  </r>
  <r>
    <x v="0"/>
    <x v="12"/>
    <x v="0"/>
    <x v="1"/>
    <x v="2"/>
    <n v="1.0999999999999999E-2"/>
    <n v="86"/>
    <x v="4"/>
    <n v="149.36000000000001"/>
  </r>
  <r>
    <x v="0"/>
    <x v="12"/>
    <x v="0"/>
    <x v="2"/>
    <x v="3"/>
    <n v="2.7E-2"/>
    <n v="0"/>
    <x v="0"/>
    <n v="0"/>
  </r>
  <r>
    <x v="0"/>
    <x v="12"/>
    <x v="0"/>
    <x v="2"/>
    <x v="3"/>
    <n v="2.7E-2"/>
    <n v="0"/>
    <x v="1"/>
    <n v="38.880000000000003"/>
  </r>
  <r>
    <x v="0"/>
    <x v="12"/>
    <x v="0"/>
    <x v="2"/>
    <x v="3"/>
    <n v="2.7E-2"/>
    <n v="0"/>
    <x v="2"/>
    <n v="77.760000000000005"/>
  </r>
  <r>
    <x v="0"/>
    <x v="12"/>
    <x v="0"/>
    <x v="2"/>
    <x v="3"/>
    <n v="2.7E-2"/>
    <n v="0"/>
    <x v="3"/>
    <n v="116.64"/>
  </r>
  <r>
    <x v="0"/>
    <x v="12"/>
    <x v="0"/>
    <x v="2"/>
    <x v="3"/>
    <n v="2.7E-2"/>
    <n v="0"/>
    <x v="4"/>
    <n v="155.52000000000001"/>
  </r>
  <r>
    <x v="0"/>
    <x v="12"/>
    <x v="1"/>
    <x v="0"/>
    <x v="0"/>
    <n v="1.9E-2"/>
    <n v="65"/>
    <x v="0"/>
    <n v="65"/>
  </r>
  <r>
    <x v="0"/>
    <x v="12"/>
    <x v="1"/>
    <x v="0"/>
    <x v="0"/>
    <n v="1.9E-2"/>
    <n v="65"/>
    <x v="1"/>
    <n v="92.36"/>
  </r>
  <r>
    <x v="0"/>
    <x v="12"/>
    <x v="1"/>
    <x v="0"/>
    <x v="0"/>
    <n v="1.9E-2"/>
    <n v="65"/>
    <x v="2"/>
    <n v="119.72"/>
  </r>
  <r>
    <x v="0"/>
    <x v="12"/>
    <x v="1"/>
    <x v="0"/>
    <x v="0"/>
    <n v="1.9E-2"/>
    <n v="65"/>
    <x v="3"/>
    <n v="147.07999999999998"/>
  </r>
  <r>
    <x v="0"/>
    <x v="12"/>
    <x v="1"/>
    <x v="0"/>
    <x v="0"/>
    <n v="1.9E-2"/>
    <n v="65"/>
    <x v="4"/>
    <n v="174.44"/>
  </r>
  <r>
    <x v="0"/>
    <x v="12"/>
    <x v="1"/>
    <x v="0"/>
    <x v="1"/>
    <n v="2.7E-2"/>
    <n v="24"/>
    <x v="0"/>
    <n v="24"/>
  </r>
  <r>
    <x v="0"/>
    <x v="12"/>
    <x v="1"/>
    <x v="0"/>
    <x v="1"/>
    <n v="2.7E-2"/>
    <n v="24"/>
    <x v="1"/>
    <n v="62.88"/>
  </r>
  <r>
    <x v="0"/>
    <x v="12"/>
    <x v="1"/>
    <x v="0"/>
    <x v="1"/>
    <n v="2.7E-2"/>
    <n v="24"/>
    <x v="2"/>
    <n v="101.76"/>
  </r>
  <r>
    <x v="0"/>
    <x v="12"/>
    <x v="1"/>
    <x v="0"/>
    <x v="1"/>
    <n v="2.7E-2"/>
    <n v="24"/>
    <x v="3"/>
    <n v="140.63999999999999"/>
  </r>
  <r>
    <x v="0"/>
    <x v="12"/>
    <x v="1"/>
    <x v="0"/>
    <x v="1"/>
    <n v="2.7E-2"/>
    <n v="24"/>
    <x v="4"/>
    <n v="179.52"/>
  </r>
  <r>
    <x v="0"/>
    <x v="12"/>
    <x v="1"/>
    <x v="0"/>
    <x v="2"/>
    <n v="2.1000000000000001E-2"/>
    <n v="57"/>
    <x v="0"/>
    <n v="57"/>
  </r>
  <r>
    <x v="0"/>
    <x v="12"/>
    <x v="1"/>
    <x v="0"/>
    <x v="2"/>
    <n v="2.1000000000000001E-2"/>
    <n v="57"/>
    <x v="1"/>
    <n v="87.240000000000009"/>
  </r>
  <r>
    <x v="0"/>
    <x v="12"/>
    <x v="1"/>
    <x v="0"/>
    <x v="2"/>
    <n v="2.1000000000000001E-2"/>
    <n v="57"/>
    <x v="2"/>
    <n v="117.48"/>
  </r>
  <r>
    <x v="0"/>
    <x v="12"/>
    <x v="1"/>
    <x v="0"/>
    <x v="2"/>
    <n v="2.1000000000000001E-2"/>
    <n v="57"/>
    <x v="3"/>
    <n v="147.72"/>
  </r>
  <r>
    <x v="0"/>
    <x v="12"/>
    <x v="1"/>
    <x v="0"/>
    <x v="2"/>
    <n v="2.1000000000000001E-2"/>
    <n v="57"/>
    <x v="4"/>
    <n v="177.96"/>
  </r>
  <r>
    <x v="0"/>
    <x v="12"/>
    <x v="1"/>
    <x v="1"/>
    <x v="0"/>
    <n v="1.9E-2"/>
    <n v="105"/>
    <x v="0"/>
    <n v="105"/>
  </r>
  <r>
    <x v="0"/>
    <x v="12"/>
    <x v="1"/>
    <x v="1"/>
    <x v="0"/>
    <n v="1.9E-2"/>
    <n v="105"/>
    <x v="1"/>
    <n v="132.36000000000001"/>
  </r>
  <r>
    <x v="0"/>
    <x v="12"/>
    <x v="1"/>
    <x v="1"/>
    <x v="0"/>
    <n v="1.9E-2"/>
    <n v="105"/>
    <x v="2"/>
    <n v="159.72"/>
  </r>
  <r>
    <x v="0"/>
    <x v="12"/>
    <x v="1"/>
    <x v="1"/>
    <x v="0"/>
    <n v="1.9E-2"/>
    <n v="105"/>
    <x v="3"/>
    <n v="187.07999999999998"/>
  </r>
  <r>
    <x v="0"/>
    <x v="12"/>
    <x v="1"/>
    <x v="1"/>
    <x v="0"/>
    <n v="1.9E-2"/>
    <n v="105"/>
    <x v="4"/>
    <n v="214.44"/>
  </r>
  <r>
    <x v="0"/>
    <x v="12"/>
    <x v="1"/>
    <x v="1"/>
    <x v="1"/>
    <n v="2.7E-2"/>
    <n v="37"/>
    <x v="0"/>
    <n v="37"/>
  </r>
  <r>
    <x v="0"/>
    <x v="12"/>
    <x v="1"/>
    <x v="1"/>
    <x v="1"/>
    <n v="2.7E-2"/>
    <n v="37"/>
    <x v="1"/>
    <n v="75.88"/>
  </r>
  <r>
    <x v="0"/>
    <x v="12"/>
    <x v="1"/>
    <x v="1"/>
    <x v="1"/>
    <n v="2.7E-2"/>
    <n v="37"/>
    <x v="2"/>
    <n v="114.76"/>
  </r>
  <r>
    <x v="0"/>
    <x v="12"/>
    <x v="1"/>
    <x v="1"/>
    <x v="1"/>
    <n v="2.7E-2"/>
    <n v="37"/>
    <x v="3"/>
    <n v="153.63999999999999"/>
  </r>
  <r>
    <x v="0"/>
    <x v="12"/>
    <x v="1"/>
    <x v="1"/>
    <x v="1"/>
    <n v="2.7E-2"/>
    <n v="37"/>
    <x v="4"/>
    <n v="192.52"/>
  </r>
  <r>
    <x v="0"/>
    <x v="12"/>
    <x v="1"/>
    <x v="1"/>
    <x v="2"/>
    <n v="2.1000000000000001E-2"/>
    <n v="86"/>
    <x v="0"/>
    <n v="86"/>
  </r>
  <r>
    <x v="0"/>
    <x v="12"/>
    <x v="1"/>
    <x v="1"/>
    <x v="2"/>
    <n v="2.1000000000000001E-2"/>
    <n v="86"/>
    <x v="1"/>
    <n v="116.24000000000001"/>
  </r>
  <r>
    <x v="0"/>
    <x v="12"/>
    <x v="1"/>
    <x v="1"/>
    <x v="2"/>
    <n v="2.1000000000000001E-2"/>
    <n v="86"/>
    <x v="2"/>
    <n v="146.48000000000002"/>
  </r>
  <r>
    <x v="0"/>
    <x v="12"/>
    <x v="1"/>
    <x v="1"/>
    <x v="2"/>
    <n v="2.1000000000000001E-2"/>
    <n v="86"/>
    <x v="3"/>
    <n v="176.72"/>
  </r>
  <r>
    <x v="0"/>
    <x v="12"/>
    <x v="1"/>
    <x v="1"/>
    <x v="2"/>
    <n v="2.1000000000000001E-2"/>
    <n v="86"/>
    <x v="4"/>
    <n v="206.96"/>
  </r>
  <r>
    <x v="0"/>
    <x v="12"/>
    <x v="1"/>
    <x v="2"/>
    <x v="3"/>
    <n v="3.5000000000000003E-2"/>
    <n v="0"/>
    <x v="0"/>
    <n v="0"/>
  </r>
  <r>
    <x v="0"/>
    <x v="12"/>
    <x v="1"/>
    <x v="2"/>
    <x v="3"/>
    <n v="3.5000000000000003E-2"/>
    <n v="0"/>
    <x v="1"/>
    <n v="50.400000000000006"/>
  </r>
  <r>
    <x v="0"/>
    <x v="12"/>
    <x v="1"/>
    <x v="2"/>
    <x v="3"/>
    <n v="3.5000000000000003E-2"/>
    <n v="0"/>
    <x v="2"/>
    <n v="100.80000000000001"/>
  </r>
  <r>
    <x v="0"/>
    <x v="12"/>
    <x v="1"/>
    <x v="2"/>
    <x v="3"/>
    <n v="3.5000000000000003E-2"/>
    <n v="0"/>
    <x v="3"/>
    <n v="151.20000000000002"/>
  </r>
  <r>
    <x v="0"/>
    <x v="12"/>
    <x v="1"/>
    <x v="2"/>
    <x v="3"/>
    <n v="3.5000000000000003E-2"/>
    <n v="0"/>
    <x v="4"/>
    <n v="201.60000000000002"/>
  </r>
  <r>
    <x v="1"/>
    <x v="0"/>
    <x v="0"/>
    <x v="0"/>
    <x v="0"/>
    <n v="6.3E-2"/>
    <n v="500"/>
    <x v="0"/>
    <n v="500"/>
  </r>
  <r>
    <x v="1"/>
    <x v="0"/>
    <x v="0"/>
    <x v="0"/>
    <x v="0"/>
    <n v="6.3E-2"/>
    <n v="500"/>
    <x v="1"/>
    <n v="590.72"/>
  </r>
  <r>
    <x v="1"/>
    <x v="0"/>
    <x v="0"/>
    <x v="0"/>
    <x v="0"/>
    <n v="6.3E-2"/>
    <n v="500"/>
    <x v="2"/>
    <n v="681.44"/>
  </r>
  <r>
    <x v="1"/>
    <x v="0"/>
    <x v="0"/>
    <x v="0"/>
    <x v="0"/>
    <n v="6.3E-2"/>
    <n v="500"/>
    <x v="3"/>
    <n v="772.16000000000008"/>
  </r>
  <r>
    <x v="1"/>
    <x v="0"/>
    <x v="0"/>
    <x v="0"/>
    <x v="0"/>
    <n v="6.3E-2"/>
    <n v="500"/>
    <x v="4"/>
    <n v="862.88"/>
  </r>
  <r>
    <x v="1"/>
    <x v="0"/>
    <x v="0"/>
    <x v="0"/>
    <x v="1"/>
    <n v="0.125"/>
    <n v="178"/>
    <x v="0"/>
    <n v="178"/>
  </r>
  <r>
    <x v="1"/>
    <x v="0"/>
    <x v="0"/>
    <x v="0"/>
    <x v="1"/>
    <n v="0.125"/>
    <n v="178"/>
    <x v="1"/>
    <n v="358"/>
  </r>
  <r>
    <x v="1"/>
    <x v="0"/>
    <x v="0"/>
    <x v="0"/>
    <x v="1"/>
    <n v="0.125"/>
    <n v="178"/>
    <x v="2"/>
    <n v="538"/>
  </r>
  <r>
    <x v="1"/>
    <x v="0"/>
    <x v="0"/>
    <x v="0"/>
    <x v="1"/>
    <n v="0.125"/>
    <n v="178"/>
    <x v="3"/>
    <n v="718"/>
  </r>
  <r>
    <x v="1"/>
    <x v="0"/>
    <x v="0"/>
    <x v="0"/>
    <x v="1"/>
    <n v="0.125"/>
    <n v="178"/>
    <x v="4"/>
    <n v="898"/>
  </r>
  <r>
    <x v="1"/>
    <x v="0"/>
    <x v="0"/>
    <x v="0"/>
    <x v="2"/>
    <n v="0.08"/>
    <n v="415"/>
    <x v="0"/>
    <n v="415"/>
  </r>
  <r>
    <x v="1"/>
    <x v="0"/>
    <x v="0"/>
    <x v="0"/>
    <x v="2"/>
    <n v="0.08"/>
    <n v="415"/>
    <x v="1"/>
    <n v="530.20000000000005"/>
  </r>
  <r>
    <x v="1"/>
    <x v="0"/>
    <x v="0"/>
    <x v="0"/>
    <x v="2"/>
    <n v="0.08"/>
    <n v="415"/>
    <x v="2"/>
    <n v="645.4"/>
  </r>
  <r>
    <x v="1"/>
    <x v="0"/>
    <x v="0"/>
    <x v="0"/>
    <x v="2"/>
    <n v="0.08"/>
    <n v="415"/>
    <x v="3"/>
    <n v="760.6"/>
  </r>
  <r>
    <x v="1"/>
    <x v="0"/>
    <x v="0"/>
    <x v="0"/>
    <x v="2"/>
    <n v="0.08"/>
    <n v="415"/>
    <x v="4"/>
    <n v="875.8"/>
  </r>
  <r>
    <x v="1"/>
    <x v="0"/>
    <x v="0"/>
    <x v="1"/>
    <x v="0"/>
    <n v="5.5E-2"/>
    <n v="775"/>
    <x v="0"/>
    <n v="775"/>
  </r>
  <r>
    <x v="1"/>
    <x v="0"/>
    <x v="0"/>
    <x v="1"/>
    <x v="0"/>
    <n v="5.5E-2"/>
    <n v="775"/>
    <x v="1"/>
    <n v="854.2"/>
  </r>
  <r>
    <x v="1"/>
    <x v="0"/>
    <x v="0"/>
    <x v="1"/>
    <x v="0"/>
    <n v="5.5E-2"/>
    <n v="775"/>
    <x v="2"/>
    <n v="933.4"/>
  </r>
  <r>
    <x v="1"/>
    <x v="0"/>
    <x v="0"/>
    <x v="1"/>
    <x v="0"/>
    <n v="5.5E-2"/>
    <n v="775"/>
    <x v="3"/>
    <n v="1012.6"/>
  </r>
  <r>
    <x v="1"/>
    <x v="0"/>
    <x v="0"/>
    <x v="1"/>
    <x v="0"/>
    <n v="5.5E-2"/>
    <n v="775"/>
    <x v="4"/>
    <n v="1091.8"/>
  </r>
  <r>
    <x v="1"/>
    <x v="0"/>
    <x v="0"/>
    <x v="1"/>
    <x v="1"/>
    <n v="0.11"/>
    <n v="273"/>
    <x v="0"/>
    <n v="273"/>
  </r>
  <r>
    <x v="1"/>
    <x v="0"/>
    <x v="0"/>
    <x v="1"/>
    <x v="1"/>
    <n v="0.11"/>
    <n v="273"/>
    <x v="1"/>
    <n v="431.4"/>
  </r>
  <r>
    <x v="1"/>
    <x v="0"/>
    <x v="0"/>
    <x v="1"/>
    <x v="1"/>
    <n v="0.11"/>
    <n v="273"/>
    <x v="2"/>
    <n v="589.79999999999995"/>
  </r>
  <r>
    <x v="1"/>
    <x v="0"/>
    <x v="0"/>
    <x v="1"/>
    <x v="1"/>
    <n v="0.11"/>
    <n v="273"/>
    <x v="3"/>
    <n v="748.2"/>
  </r>
  <r>
    <x v="1"/>
    <x v="0"/>
    <x v="0"/>
    <x v="1"/>
    <x v="1"/>
    <n v="0.11"/>
    <n v="273"/>
    <x v="4"/>
    <n v="906.6"/>
  </r>
  <r>
    <x v="1"/>
    <x v="0"/>
    <x v="0"/>
    <x v="1"/>
    <x v="2"/>
    <n v="7.0000000000000007E-2"/>
    <n v="638"/>
    <x v="0"/>
    <n v="638"/>
  </r>
  <r>
    <x v="1"/>
    <x v="0"/>
    <x v="0"/>
    <x v="1"/>
    <x v="2"/>
    <n v="7.0000000000000007E-2"/>
    <n v="638"/>
    <x v="1"/>
    <n v="738.8"/>
  </r>
  <r>
    <x v="1"/>
    <x v="0"/>
    <x v="0"/>
    <x v="1"/>
    <x v="2"/>
    <n v="7.0000000000000007E-2"/>
    <n v="638"/>
    <x v="2"/>
    <n v="839.6"/>
  </r>
  <r>
    <x v="1"/>
    <x v="0"/>
    <x v="0"/>
    <x v="1"/>
    <x v="2"/>
    <n v="7.0000000000000007E-2"/>
    <n v="638"/>
    <x v="3"/>
    <n v="940.40000000000009"/>
  </r>
  <r>
    <x v="1"/>
    <x v="0"/>
    <x v="0"/>
    <x v="1"/>
    <x v="2"/>
    <n v="7.0000000000000007E-2"/>
    <n v="638"/>
    <x v="4"/>
    <n v="1041.2"/>
  </r>
  <r>
    <x v="1"/>
    <x v="0"/>
    <x v="0"/>
    <x v="2"/>
    <x v="3"/>
    <n v="0.186"/>
    <n v="0"/>
    <x v="0"/>
    <n v="0"/>
  </r>
  <r>
    <x v="1"/>
    <x v="0"/>
    <x v="0"/>
    <x v="2"/>
    <x v="3"/>
    <n v="0.186"/>
    <n v="0"/>
    <x v="1"/>
    <n v="267.83999999999997"/>
  </r>
  <r>
    <x v="1"/>
    <x v="0"/>
    <x v="0"/>
    <x v="2"/>
    <x v="3"/>
    <n v="0.186"/>
    <n v="0"/>
    <x v="2"/>
    <n v="535.67999999999995"/>
  </r>
  <r>
    <x v="1"/>
    <x v="0"/>
    <x v="0"/>
    <x v="2"/>
    <x v="3"/>
    <n v="0.186"/>
    <n v="0"/>
    <x v="3"/>
    <n v="803.52"/>
  </r>
  <r>
    <x v="1"/>
    <x v="0"/>
    <x v="0"/>
    <x v="2"/>
    <x v="3"/>
    <n v="0.186"/>
    <n v="0"/>
    <x v="4"/>
    <n v="1071.3599999999999"/>
  </r>
  <r>
    <x v="1"/>
    <x v="0"/>
    <x v="1"/>
    <x v="0"/>
    <x v="0"/>
    <n v="0.128"/>
    <n v="500"/>
    <x v="0"/>
    <n v="500"/>
  </r>
  <r>
    <x v="1"/>
    <x v="0"/>
    <x v="1"/>
    <x v="0"/>
    <x v="0"/>
    <n v="0.128"/>
    <n v="500"/>
    <x v="1"/>
    <n v="684.31999999999994"/>
  </r>
  <r>
    <x v="1"/>
    <x v="0"/>
    <x v="1"/>
    <x v="0"/>
    <x v="0"/>
    <n v="0.128"/>
    <n v="500"/>
    <x v="2"/>
    <n v="868.64"/>
  </r>
  <r>
    <x v="1"/>
    <x v="0"/>
    <x v="1"/>
    <x v="0"/>
    <x v="0"/>
    <n v="0.128"/>
    <n v="500"/>
    <x v="3"/>
    <n v="1052.96"/>
  </r>
  <r>
    <x v="1"/>
    <x v="0"/>
    <x v="1"/>
    <x v="0"/>
    <x v="0"/>
    <n v="0.128"/>
    <n v="500"/>
    <x v="4"/>
    <n v="1237.28"/>
  </r>
  <r>
    <x v="1"/>
    <x v="0"/>
    <x v="1"/>
    <x v="0"/>
    <x v="1"/>
    <n v="0.19"/>
    <n v="178"/>
    <x v="0"/>
    <n v="178"/>
  </r>
  <r>
    <x v="1"/>
    <x v="0"/>
    <x v="1"/>
    <x v="0"/>
    <x v="1"/>
    <n v="0.19"/>
    <n v="178"/>
    <x v="1"/>
    <n v="451.6"/>
  </r>
  <r>
    <x v="1"/>
    <x v="0"/>
    <x v="1"/>
    <x v="0"/>
    <x v="1"/>
    <n v="0.19"/>
    <n v="178"/>
    <x v="2"/>
    <n v="725.2"/>
  </r>
  <r>
    <x v="1"/>
    <x v="0"/>
    <x v="1"/>
    <x v="0"/>
    <x v="1"/>
    <n v="0.19"/>
    <n v="178"/>
    <x v="3"/>
    <n v="998.8"/>
  </r>
  <r>
    <x v="1"/>
    <x v="0"/>
    <x v="1"/>
    <x v="0"/>
    <x v="1"/>
    <n v="0.19"/>
    <n v="178"/>
    <x v="4"/>
    <n v="1272.4000000000001"/>
  </r>
  <r>
    <x v="1"/>
    <x v="0"/>
    <x v="1"/>
    <x v="0"/>
    <x v="2"/>
    <n v="0.14499999999999999"/>
    <n v="415"/>
    <x v="0"/>
    <n v="415"/>
  </r>
  <r>
    <x v="1"/>
    <x v="0"/>
    <x v="1"/>
    <x v="0"/>
    <x v="2"/>
    <n v="0.14499999999999999"/>
    <n v="415"/>
    <x v="1"/>
    <n v="623.79999999999995"/>
  </r>
  <r>
    <x v="1"/>
    <x v="0"/>
    <x v="1"/>
    <x v="0"/>
    <x v="2"/>
    <n v="0.14499999999999999"/>
    <n v="415"/>
    <x v="2"/>
    <n v="832.59999999999991"/>
  </r>
  <r>
    <x v="1"/>
    <x v="0"/>
    <x v="1"/>
    <x v="0"/>
    <x v="2"/>
    <n v="0.14499999999999999"/>
    <n v="415"/>
    <x v="3"/>
    <n v="1041.4000000000001"/>
  </r>
  <r>
    <x v="1"/>
    <x v="0"/>
    <x v="1"/>
    <x v="0"/>
    <x v="2"/>
    <n v="0.14499999999999999"/>
    <n v="415"/>
    <x v="4"/>
    <n v="1250.1999999999998"/>
  </r>
  <r>
    <x v="1"/>
    <x v="0"/>
    <x v="1"/>
    <x v="1"/>
    <x v="0"/>
    <n v="0.12"/>
    <n v="775"/>
    <x v="0"/>
    <n v="775"/>
  </r>
  <r>
    <x v="1"/>
    <x v="0"/>
    <x v="1"/>
    <x v="1"/>
    <x v="0"/>
    <n v="0.12"/>
    <n v="775"/>
    <x v="1"/>
    <n v="947.8"/>
  </r>
  <r>
    <x v="1"/>
    <x v="0"/>
    <x v="1"/>
    <x v="1"/>
    <x v="0"/>
    <n v="0.12"/>
    <n v="775"/>
    <x v="2"/>
    <n v="1120.5999999999999"/>
  </r>
  <r>
    <x v="1"/>
    <x v="0"/>
    <x v="1"/>
    <x v="1"/>
    <x v="0"/>
    <n v="0.12"/>
    <n v="775"/>
    <x v="3"/>
    <n v="1293.4000000000001"/>
  </r>
  <r>
    <x v="1"/>
    <x v="0"/>
    <x v="1"/>
    <x v="1"/>
    <x v="0"/>
    <n v="0.12"/>
    <n v="775"/>
    <x v="4"/>
    <n v="1466.1999999999998"/>
  </r>
  <r>
    <x v="1"/>
    <x v="0"/>
    <x v="1"/>
    <x v="1"/>
    <x v="1"/>
    <n v="0.17499999999999999"/>
    <n v="273"/>
    <x v="0"/>
    <n v="273"/>
  </r>
  <r>
    <x v="1"/>
    <x v="0"/>
    <x v="1"/>
    <x v="1"/>
    <x v="1"/>
    <n v="0.17499999999999999"/>
    <n v="273"/>
    <x v="1"/>
    <n v="525"/>
  </r>
  <r>
    <x v="1"/>
    <x v="0"/>
    <x v="1"/>
    <x v="1"/>
    <x v="1"/>
    <n v="0.17499999999999999"/>
    <n v="273"/>
    <x v="2"/>
    <n v="777"/>
  </r>
  <r>
    <x v="1"/>
    <x v="0"/>
    <x v="1"/>
    <x v="1"/>
    <x v="1"/>
    <n v="0.17499999999999999"/>
    <n v="273"/>
    <x v="3"/>
    <n v="1029"/>
  </r>
  <r>
    <x v="1"/>
    <x v="0"/>
    <x v="1"/>
    <x v="1"/>
    <x v="1"/>
    <n v="0.17499999999999999"/>
    <n v="273"/>
    <x v="4"/>
    <n v="1281"/>
  </r>
  <r>
    <x v="1"/>
    <x v="0"/>
    <x v="1"/>
    <x v="1"/>
    <x v="2"/>
    <n v="0.13500000000000001"/>
    <n v="638"/>
    <x v="0"/>
    <n v="638"/>
  </r>
  <r>
    <x v="1"/>
    <x v="0"/>
    <x v="1"/>
    <x v="1"/>
    <x v="2"/>
    <n v="0.13500000000000001"/>
    <n v="638"/>
    <x v="1"/>
    <n v="832.4"/>
  </r>
  <r>
    <x v="1"/>
    <x v="0"/>
    <x v="1"/>
    <x v="1"/>
    <x v="2"/>
    <n v="0.13500000000000001"/>
    <n v="638"/>
    <x v="2"/>
    <n v="1026.8"/>
  </r>
  <r>
    <x v="1"/>
    <x v="0"/>
    <x v="1"/>
    <x v="1"/>
    <x v="2"/>
    <n v="0.13500000000000001"/>
    <n v="638"/>
    <x v="3"/>
    <n v="1221.2"/>
  </r>
  <r>
    <x v="1"/>
    <x v="0"/>
    <x v="1"/>
    <x v="1"/>
    <x v="2"/>
    <n v="0.13500000000000001"/>
    <n v="638"/>
    <x v="4"/>
    <n v="1415.6"/>
  </r>
  <r>
    <x v="1"/>
    <x v="0"/>
    <x v="1"/>
    <x v="2"/>
    <x v="3"/>
    <n v="0.28499999999999998"/>
    <n v="0"/>
    <x v="0"/>
    <n v="0"/>
  </r>
  <r>
    <x v="1"/>
    <x v="0"/>
    <x v="1"/>
    <x v="2"/>
    <x v="3"/>
    <n v="0.28499999999999998"/>
    <n v="0"/>
    <x v="1"/>
    <n v="410.4"/>
  </r>
  <r>
    <x v="1"/>
    <x v="0"/>
    <x v="1"/>
    <x v="2"/>
    <x v="3"/>
    <n v="0.28499999999999998"/>
    <n v="0"/>
    <x v="2"/>
    <n v="820.8"/>
  </r>
  <r>
    <x v="1"/>
    <x v="0"/>
    <x v="1"/>
    <x v="2"/>
    <x v="3"/>
    <n v="0.28499999999999998"/>
    <n v="0"/>
    <x v="3"/>
    <n v="1231.1999999999998"/>
  </r>
  <r>
    <x v="1"/>
    <x v="0"/>
    <x v="1"/>
    <x v="2"/>
    <x v="3"/>
    <n v="0.28499999999999998"/>
    <n v="0"/>
    <x v="4"/>
    <n v="1641.6"/>
  </r>
  <r>
    <x v="1"/>
    <x v="1"/>
    <x v="0"/>
    <x v="0"/>
    <x v="0"/>
    <n v="0.25"/>
    <n v="2000"/>
    <x v="0"/>
    <n v="2000"/>
  </r>
  <r>
    <x v="1"/>
    <x v="1"/>
    <x v="0"/>
    <x v="0"/>
    <x v="0"/>
    <n v="0.25"/>
    <n v="2000"/>
    <x v="1"/>
    <n v="2360"/>
  </r>
  <r>
    <x v="1"/>
    <x v="1"/>
    <x v="0"/>
    <x v="0"/>
    <x v="0"/>
    <n v="0.25"/>
    <n v="2000"/>
    <x v="2"/>
    <n v="2720"/>
  </r>
  <r>
    <x v="1"/>
    <x v="1"/>
    <x v="0"/>
    <x v="0"/>
    <x v="0"/>
    <n v="0.25"/>
    <n v="2000"/>
    <x v="3"/>
    <n v="3080"/>
  </r>
  <r>
    <x v="1"/>
    <x v="1"/>
    <x v="0"/>
    <x v="0"/>
    <x v="0"/>
    <n v="0.25"/>
    <n v="2000"/>
    <x v="4"/>
    <n v="3440"/>
  </r>
  <r>
    <x v="1"/>
    <x v="1"/>
    <x v="0"/>
    <x v="0"/>
    <x v="1"/>
    <n v="0.5"/>
    <n v="712"/>
    <x v="0"/>
    <n v="712"/>
  </r>
  <r>
    <x v="1"/>
    <x v="1"/>
    <x v="0"/>
    <x v="0"/>
    <x v="1"/>
    <n v="0.5"/>
    <n v="712"/>
    <x v="1"/>
    <n v="1432"/>
  </r>
  <r>
    <x v="1"/>
    <x v="1"/>
    <x v="0"/>
    <x v="0"/>
    <x v="1"/>
    <n v="0.5"/>
    <n v="712"/>
    <x v="2"/>
    <n v="2152"/>
  </r>
  <r>
    <x v="1"/>
    <x v="1"/>
    <x v="0"/>
    <x v="0"/>
    <x v="1"/>
    <n v="0.5"/>
    <n v="712"/>
    <x v="3"/>
    <n v="2872"/>
  </r>
  <r>
    <x v="1"/>
    <x v="1"/>
    <x v="0"/>
    <x v="0"/>
    <x v="1"/>
    <n v="0.5"/>
    <n v="712"/>
    <x v="4"/>
    <n v="3592"/>
  </r>
  <r>
    <x v="1"/>
    <x v="1"/>
    <x v="0"/>
    <x v="0"/>
    <x v="2"/>
    <n v="0.32"/>
    <n v="1660"/>
    <x v="0"/>
    <n v="1660"/>
  </r>
  <r>
    <x v="1"/>
    <x v="1"/>
    <x v="0"/>
    <x v="0"/>
    <x v="2"/>
    <n v="0.32"/>
    <n v="1660"/>
    <x v="1"/>
    <n v="2120.8000000000002"/>
  </r>
  <r>
    <x v="1"/>
    <x v="1"/>
    <x v="0"/>
    <x v="0"/>
    <x v="2"/>
    <n v="0.32"/>
    <n v="1660"/>
    <x v="2"/>
    <n v="2581.6"/>
  </r>
  <r>
    <x v="1"/>
    <x v="1"/>
    <x v="0"/>
    <x v="0"/>
    <x v="2"/>
    <n v="0.32"/>
    <n v="1660"/>
    <x v="3"/>
    <n v="3042.4"/>
  </r>
  <r>
    <x v="1"/>
    <x v="1"/>
    <x v="0"/>
    <x v="0"/>
    <x v="2"/>
    <n v="0.32"/>
    <n v="1660"/>
    <x v="4"/>
    <n v="3503.2"/>
  </r>
  <r>
    <x v="1"/>
    <x v="1"/>
    <x v="0"/>
    <x v="1"/>
    <x v="0"/>
    <n v="0.22"/>
    <n v="3100"/>
    <x v="0"/>
    <n v="3100"/>
  </r>
  <r>
    <x v="1"/>
    <x v="1"/>
    <x v="0"/>
    <x v="1"/>
    <x v="0"/>
    <n v="0.22"/>
    <n v="3100"/>
    <x v="1"/>
    <n v="3416.8"/>
  </r>
  <r>
    <x v="1"/>
    <x v="1"/>
    <x v="0"/>
    <x v="1"/>
    <x v="0"/>
    <n v="0.22"/>
    <n v="3100"/>
    <x v="2"/>
    <n v="3733.6"/>
  </r>
  <r>
    <x v="1"/>
    <x v="1"/>
    <x v="0"/>
    <x v="1"/>
    <x v="0"/>
    <n v="0.22"/>
    <n v="3100"/>
    <x v="3"/>
    <n v="4050.4"/>
  </r>
  <r>
    <x v="1"/>
    <x v="1"/>
    <x v="0"/>
    <x v="1"/>
    <x v="0"/>
    <n v="0.22"/>
    <n v="3100"/>
    <x v="4"/>
    <n v="4367.2"/>
  </r>
  <r>
    <x v="1"/>
    <x v="1"/>
    <x v="0"/>
    <x v="1"/>
    <x v="1"/>
    <n v="0.44"/>
    <n v="1092"/>
    <x v="0"/>
    <n v="1092"/>
  </r>
  <r>
    <x v="1"/>
    <x v="1"/>
    <x v="0"/>
    <x v="1"/>
    <x v="1"/>
    <n v="0.44"/>
    <n v="1092"/>
    <x v="1"/>
    <n v="1725.6"/>
  </r>
  <r>
    <x v="1"/>
    <x v="1"/>
    <x v="0"/>
    <x v="1"/>
    <x v="1"/>
    <n v="0.44"/>
    <n v="1092"/>
    <x v="2"/>
    <n v="2359.1999999999998"/>
  </r>
  <r>
    <x v="1"/>
    <x v="1"/>
    <x v="0"/>
    <x v="1"/>
    <x v="1"/>
    <n v="0.44"/>
    <n v="1092"/>
    <x v="3"/>
    <n v="2992.8"/>
  </r>
  <r>
    <x v="1"/>
    <x v="1"/>
    <x v="0"/>
    <x v="1"/>
    <x v="1"/>
    <n v="0.44"/>
    <n v="1092"/>
    <x v="4"/>
    <n v="3626.4"/>
  </r>
  <r>
    <x v="1"/>
    <x v="1"/>
    <x v="0"/>
    <x v="1"/>
    <x v="2"/>
    <n v="0.28000000000000003"/>
    <n v="2552"/>
    <x v="0"/>
    <n v="2552"/>
  </r>
  <r>
    <x v="1"/>
    <x v="1"/>
    <x v="0"/>
    <x v="1"/>
    <x v="2"/>
    <n v="0.28000000000000003"/>
    <n v="2552"/>
    <x v="1"/>
    <n v="2955.2"/>
  </r>
  <r>
    <x v="1"/>
    <x v="1"/>
    <x v="0"/>
    <x v="1"/>
    <x v="2"/>
    <n v="0.28000000000000003"/>
    <n v="2552"/>
    <x v="2"/>
    <n v="3358.4"/>
  </r>
  <r>
    <x v="1"/>
    <x v="1"/>
    <x v="0"/>
    <x v="1"/>
    <x v="2"/>
    <n v="0.28000000000000003"/>
    <n v="2552"/>
    <x v="3"/>
    <n v="3761.6000000000004"/>
  </r>
  <r>
    <x v="1"/>
    <x v="1"/>
    <x v="0"/>
    <x v="1"/>
    <x v="2"/>
    <n v="0.28000000000000003"/>
    <n v="2552"/>
    <x v="4"/>
    <n v="4164.8"/>
  </r>
  <r>
    <x v="1"/>
    <x v="1"/>
    <x v="0"/>
    <x v="2"/>
    <x v="3"/>
    <n v="0.74399999999999999"/>
    <n v="0"/>
    <x v="0"/>
    <n v="0"/>
  </r>
  <r>
    <x v="1"/>
    <x v="1"/>
    <x v="0"/>
    <x v="2"/>
    <x v="3"/>
    <n v="0.74399999999999999"/>
    <n v="0"/>
    <x v="1"/>
    <n v="1071.3599999999999"/>
  </r>
  <r>
    <x v="1"/>
    <x v="1"/>
    <x v="0"/>
    <x v="2"/>
    <x v="3"/>
    <n v="0.74399999999999999"/>
    <n v="0"/>
    <x v="2"/>
    <n v="2142.7199999999998"/>
  </r>
  <r>
    <x v="1"/>
    <x v="1"/>
    <x v="0"/>
    <x v="2"/>
    <x v="3"/>
    <n v="0.74399999999999999"/>
    <n v="0"/>
    <x v="3"/>
    <n v="3214.08"/>
  </r>
  <r>
    <x v="1"/>
    <x v="1"/>
    <x v="0"/>
    <x v="2"/>
    <x v="3"/>
    <n v="0.74399999999999999"/>
    <n v="0"/>
    <x v="4"/>
    <n v="4285.4399999999996"/>
  </r>
  <r>
    <x v="1"/>
    <x v="1"/>
    <x v="1"/>
    <x v="0"/>
    <x v="0"/>
    <n v="0.51"/>
    <n v="2000"/>
    <x v="0"/>
    <n v="2000"/>
  </r>
  <r>
    <x v="1"/>
    <x v="1"/>
    <x v="1"/>
    <x v="0"/>
    <x v="0"/>
    <n v="0.51"/>
    <n v="2000"/>
    <x v="1"/>
    <n v="2734.4"/>
  </r>
  <r>
    <x v="1"/>
    <x v="1"/>
    <x v="1"/>
    <x v="0"/>
    <x v="0"/>
    <n v="0.51"/>
    <n v="2000"/>
    <x v="2"/>
    <n v="3468.8"/>
  </r>
  <r>
    <x v="1"/>
    <x v="1"/>
    <x v="1"/>
    <x v="0"/>
    <x v="0"/>
    <n v="0.51"/>
    <n v="2000"/>
    <x v="3"/>
    <n v="4203.2"/>
  </r>
  <r>
    <x v="1"/>
    <x v="1"/>
    <x v="1"/>
    <x v="0"/>
    <x v="0"/>
    <n v="0.51"/>
    <n v="2000"/>
    <x v="4"/>
    <n v="4937.6000000000004"/>
  </r>
  <r>
    <x v="1"/>
    <x v="1"/>
    <x v="1"/>
    <x v="0"/>
    <x v="1"/>
    <n v="0.76"/>
    <n v="712"/>
    <x v="0"/>
    <n v="712"/>
  </r>
  <r>
    <x v="1"/>
    <x v="1"/>
    <x v="1"/>
    <x v="0"/>
    <x v="1"/>
    <n v="0.76"/>
    <n v="712"/>
    <x v="1"/>
    <n v="1806.4"/>
  </r>
  <r>
    <x v="1"/>
    <x v="1"/>
    <x v="1"/>
    <x v="0"/>
    <x v="1"/>
    <n v="0.76"/>
    <n v="712"/>
    <x v="2"/>
    <n v="2900.8"/>
  </r>
  <r>
    <x v="1"/>
    <x v="1"/>
    <x v="1"/>
    <x v="0"/>
    <x v="1"/>
    <n v="0.76"/>
    <n v="712"/>
    <x v="3"/>
    <n v="3995.2"/>
  </r>
  <r>
    <x v="1"/>
    <x v="1"/>
    <x v="1"/>
    <x v="0"/>
    <x v="1"/>
    <n v="0.76"/>
    <n v="712"/>
    <x v="4"/>
    <n v="5089.6000000000004"/>
  </r>
  <r>
    <x v="1"/>
    <x v="1"/>
    <x v="1"/>
    <x v="0"/>
    <x v="2"/>
    <n v="0.57999999999999996"/>
    <n v="1660"/>
    <x v="0"/>
    <n v="1660"/>
  </r>
  <r>
    <x v="1"/>
    <x v="1"/>
    <x v="1"/>
    <x v="0"/>
    <x v="2"/>
    <n v="0.57999999999999996"/>
    <n v="1660"/>
    <x v="1"/>
    <n v="2495.1999999999998"/>
  </r>
  <r>
    <x v="1"/>
    <x v="1"/>
    <x v="1"/>
    <x v="0"/>
    <x v="2"/>
    <n v="0.57999999999999996"/>
    <n v="1660"/>
    <x v="2"/>
    <n v="3330.3999999999996"/>
  </r>
  <r>
    <x v="1"/>
    <x v="1"/>
    <x v="1"/>
    <x v="0"/>
    <x v="2"/>
    <n v="0.57999999999999996"/>
    <n v="1660"/>
    <x v="3"/>
    <n v="4165.6000000000004"/>
  </r>
  <r>
    <x v="1"/>
    <x v="1"/>
    <x v="1"/>
    <x v="0"/>
    <x v="2"/>
    <n v="0.57999999999999996"/>
    <n v="1660"/>
    <x v="4"/>
    <n v="5000.7999999999993"/>
  </r>
  <r>
    <x v="1"/>
    <x v="1"/>
    <x v="1"/>
    <x v="1"/>
    <x v="0"/>
    <n v="0.48"/>
    <n v="3100"/>
    <x v="0"/>
    <n v="3100"/>
  </r>
  <r>
    <x v="1"/>
    <x v="1"/>
    <x v="1"/>
    <x v="1"/>
    <x v="0"/>
    <n v="0.48"/>
    <n v="3100"/>
    <x v="1"/>
    <n v="3791.2"/>
  </r>
  <r>
    <x v="1"/>
    <x v="1"/>
    <x v="1"/>
    <x v="1"/>
    <x v="0"/>
    <n v="0.48"/>
    <n v="3100"/>
    <x v="2"/>
    <n v="4482.3999999999996"/>
  </r>
  <r>
    <x v="1"/>
    <x v="1"/>
    <x v="1"/>
    <x v="1"/>
    <x v="0"/>
    <n v="0.48"/>
    <n v="3100"/>
    <x v="3"/>
    <n v="5173.6000000000004"/>
  </r>
  <r>
    <x v="1"/>
    <x v="1"/>
    <x v="1"/>
    <x v="1"/>
    <x v="0"/>
    <n v="0.48"/>
    <n v="3100"/>
    <x v="4"/>
    <n v="5864.7999999999993"/>
  </r>
  <r>
    <x v="1"/>
    <x v="1"/>
    <x v="1"/>
    <x v="1"/>
    <x v="1"/>
    <n v="0.7"/>
    <n v="1092"/>
    <x v="0"/>
    <n v="1092"/>
  </r>
  <r>
    <x v="1"/>
    <x v="1"/>
    <x v="1"/>
    <x v="1"/>
    <x v="1"/>
    <n v="0.7"/>
    <n v="1092"/>
    <x v="1"/>
    <n v="2100"/>
  </r>
  <r>
    <x v="1"/>
    <x v="1"/>
    <x v="1"/>
    <x v="1"/>
    <x v="1"/>
    <n v="0.7"/>
    <n v="1092"/>
    <x v="2"/>
    <n v="3108"/>
  </r>
  <r>
    <x v="1"/>
    <x v="1"/>
    <x v="1"/>
    <x v="1"/>
    <x v="1"/>
    <n v="0.7"/>
    <n v="1092"/>
    <x v="3"/>
    <n v="4116"/>
  </r>
  <r>
    <x v="1"/>
    <x v="1"/>
    <x v="1"/>
    <x v="1"/>
    <x v="1"/>
    <n v="0.7"/>
    <n v="1092"/>
    <x v="4"/>
    <n v="5124"/>
  </r>
  <r>
    <x v="1"/>
    <x v="1"/>
    <x v="1"/>
    <x v="1"/>
    <x v="2"/>
    <n v="0.54"/>
    <n v="2552"/>
    <x v="0"/>
    <n v="2552"/>
  </r>
  <r>
    <x v="1"/>
    <x v="1"/>
    <x v="1"/>
    <x v="1"/>
    <x v="2"/>
    <n v="0.54"/>
    <n v="2552"/>
    <x v="1"/>
    <n v="3329.6"/>
  </r>
  <r>
    <x v="1"/>
    <x v="1"/>
    <x v="1"/>
    <x v="1"/>
    <x v="2"/>
    <n v="0.54"/>
    <n v="2552"/>
    <x v="2"/>
    <n v="4107.2"/>
  </r>
  <r>
    <x v="1"/>
    <x v="1"/>
    <x v="1"/>
    <x v="1"/>
    <x v="2"/>
    <n v="0.54"/>
    <n v="2552"/>
    <x v="3"/>
    <n v="4884.8"/>
  </r>
  <r>
    <x v="1"/>
    <x v="1"/>
    <x v="1"/>
    <x v="1"/>
    <x v="2"/>
    <n v="0.54"/>
    <n v="2552"/>
    <x v="4"/>
    <n v="5662.4"/>
  </r>
  <r>
    <x v="1"/>
    <x v="1"/>
    <x v="1"/>
    <x v="2"/>
    <x v="3"/>
    <n v="1.1399999999999999"/>
    <n v="0"/>
    <x v="0"/>
    <n v="0"/>
  </r>
  <r>
    <x v="1"/>
    <x v="1"/>
    <x v="1"/>
    <x v="2"/>
    <x v="3"/>
    <n v="1.1399999999999999"/>
    <n v="0"/>
    <x v="1"/>
    <n v="1641.6"/>
  </r>
  <r>
    <x v="1"/>
    <x v="1"/>
    <x v="1"/>
    <x v="2"/>
    <x v="3"/>
    <n v="1.1399999999999999"/>
    <n v="0"/>
    <x v="2"/>
    <n v="3283.2"/>
  </r>
  <r>
    <x v="1"/>
    <x v="1"/>
    <x v="1"/>
    <x v="2"/>
    <x v="3"/>
    <n v="1.1399999999999999"/>
    <n v="0"/>
    <x v="3"/>
    <n v="4924.7999999999993"/>
  </r>
  <r>
    <x v="1"/>
    <x v="1"/>
    <x v="1"/>
    <x v="2"/>
    <x v="3"/>
    <n v="1.1399999999999999"/>
    <n v="0"/>
    <x v="4"/>
    <n v="6566.4"/>
  </r>
  <r>
    <x v="1"/>
    <x v="2"/>
    <x v="0"/>
    <x v="0"/>
    <x v="0"/>
    <m/>
    <m/>
    <x v="0"/>
    <n v="0"/>
  </r>
  <r>
    <x v="1"/>
    <x v="2"/>
    <x v="0"/>
    <x v="0"/>
    <x v="0"/>
    <m/>
    <m/>
    <x v="1"/>
    <n v="0"/>
  </r>
  <r>
    <x v="1"/>
    <x v="2"/>
    <x v="0"/>
    <x v="0"/>
    <x v="0"/>
    <m/>
    <m/>
    <x v="2"/>
    <n v="0"/>
  </r>
  <r>
    <x v="1"/>
    <x v="2"/>
    <x v="0"/>
    <x v="0"/>
    <x v="0"/>
    <m/>
    <m/>
    <x v="3"/>
    <n v="0"/>
  </r>
  <r>
    <x v="1"/>
    <x v="2"/>
    <x v="0"/>
    <x v="0"/>
    <x v="0"/>
    <m/>
    <m/>
    <x v="4"/>
    <n v="0"/>
  </r>
  <r>
    <x v="1"/>
    <x v="2"/>
    <x v="0"/>
    <x v="0"/>
    <x v="1"/>
    <m/>
    <m/>
    <x v="0"/>
    <n v="0"/>
  </r>
  <r>
    <x v="1"/>
    <x v="2"/>
    <x v="0"/>
    <x v="0"/>
    <x v="1"/>
    <m/>
    <m/>
    <x v="1"/>
    <n v="0"/>
  </r>
  <r>
    <x v="1"/>
    <x v="2"/>
    <x v="0"/>
    <x v="0"/>
    <x v="1"/>
    <m/>
    <m/>
    <x v="2"/>
    <n v="0"/>
  </r>
  <r>
    <x v="1"/>
    <x v="2"/>
    <x v="0"/>
    <x v="0"/>
    <x v="1"/>
    <m/>
    <m/>
    <x v="3"/>
    <n v="0"/>
  </r>
  <r>
    <x v="1"/>
    <x v="2"/>
    <x v="0"/>
    <x v="0"/>
    <x v="1"/>
    <m/>
    <m/>
    <x v="4"/>
    <n v="0"/>
  </r>
  <r>
    <x v="1"/>
    <x v="2"/>
    <x v="0"/>
    <x v="0"/>
    <x v="2"/>
    <m/>
    <m/>
    <x v="0"/>
    <n v="0"/>
  </r>
  <r>
    <x v="1"/>
    <x v="2"/>
    <x v="0"/>
    <x v="0"/>
    <x v="2"/>
    <m/>
    <m/>
    <x v="1"/>
    <n v="0"/>
  </r>
  <r>
    <x v="1"/>
    <x v="2"/>
    <x v="0"/>
    <x v="0"/>
    <x v="2"/>
    <m/>
    <m/>
    <x v="2"/>
    <n v="0"/>
  </r>
  <r>
    <x v="1"/>
    <x v="2"/>
    <x v="0"/>
    <x v="0"/>
    <x v="2"/>
    <m/>
    <m/>
    <x v="3"/>
    <n v="0"/>
  </r>
  <r>
    <x v="1"/>
    <x v="2"/>
    <x v="0"/>
    <x v="0"/>
    <x v="2"/>
    <m/>
    <m/>
    <x v="4"/>
    <n v="0"/>
  </r>
  <r>
    <x v="1"/>
    <x v="2"/>
    <x v="0"/>
    <x v="1"/>
    <x v="0"/>
    <m/>
    <m/>
    <x v="0"/>
    <n v="0"/>
  </r>
  <r>
    <x v="1"/>
    <x v="2"/>
    <x v="0"/>
    <x v="1"/>
    <x v="0"/>
    <m/>
    <m/>
    <x v="1"/>
    <n v="0"/>
  </r>
  <r>
    <x v="1"/>
    <x v="2"/>
    <x v="0"/>
    <x v="1"/>
    <x v="0"/>
    <m/>
    <m/>
    <x v="2"/>
    <n v="0"/>
  </r>
  <r>
    <x v="1"/>
    <x v="2"/>
    <x v="0"/>
    <x v="1"/>
    <x v="0"/>
    <m/>
    <m/>
    <x v="3"/>
    <n v="0"/>
  </r>
  <r>
    <x v="1"/>
    <x v="2"/>
    <x v="0"/>
    <x v="1"/>
    <x v="0"/>
    <m/>
    <m/>
    <x v="4"/>
    <n v="0"/>
  </r>
  <r>
    <x v="1"/>
    <x v="2"/>
    <x v="0"/>
    <x v="1"/>
    <x v="1"/>
    <m/>
    <m/>
    <x v="0"/>
    <n v="0"/>
  </r>
  <r>
    <x v="1"/>
    <x v="2"/>
    <x v="0"/>
    <x v="1"/>
    <x v="1"/>
    <m/>
    <m/>
    <x v="1"/>
    <n v="0"/>
  </r>
  <r>
    <x v="1"/>
    <x v="2"/>
    <x v="0"/>
    <x v="1"/>
    <x v="1"/>
    <m/>
    <m/>
    <x v="2"/>
    <n v="0"/>
  </r>
  <r>
    <x v="1"/>
    <x v="2"/>
    <x v="0"/>
    <x v="1"/>
    <x v="1"/>
    <m/>
    <m/>
    <x v="3"/>
    <n v="0"/>
  </r>
  <r>
    <x v="1"/>
    <x v="2"/>
    <x v="0"/>
    <x v="1"/>
    <x v="1"/>
    <m/>
    <m/>
    <x v="4"/>
    <n v="0"/>
  </r>
  <r>
    <x v="1"/>
    <x v="2"/>
    <x v="0"/>
    <x v="1"/>
    <x v="2"/>
    <m/>
    <m/>
    <x v="0"/>
    <n v="0"/>
  </r>
  <r>
    <x v="1"/>
    <x v="2"/>
    <x v="0"/>
    <x v="1"/>
    <x v="2"/>
    <m/>
    <m/>
    <x v="1"/>
    <n v="0"/>
  </r>
  <r>
    <x v="1"/>
    <x v="2"/>
    <x v="0"/>
    <x v="1"/>
    <x v="2"/>
    <m/>
    <m/>
    <x v="2"/>
    <n v="0"/>
  </r>
  <r>
    <x v="1"/>
    <x v="2"/>
    <x v="0"/>
    <x v="1"/>
    <x v="2"/>
    <m/>
    <m/>
    <x v="3"/>
    <n v="0"/>
  </r>
  <r>
    <x v="1"/>
    <x v="2"/>
    <x v="0"/>
    <x v="1"/>
    <x v="2"/>
    <m/>
    <m/>
    <x v="4"/>
    <n v="0"/>
  </r>
  <r>
    <x v="1"/>
    <x v="2"/>
    <x v="0"/>
    <x v="2"/>
    <x v="3"/>
    <m/>
    <n v="0"/>
    <x v="0"/>
    <n v="0"/>
  </r>
  <r>
    <x v="1"/>
    <x v="2"/>
    <x v="0"/>
    <x v="2"/>
    <x v="3"/>
    <m/>
    <n v="0"/>
    <x v="1"/>
    <n v="0"/>
  </r>
  <r>
    <x v="1"/>
    <x v="2"/>
    <x v="0"/>
    <x v="2"/>
    <x v="3"/>
    <m/>
    <n v="0"/>
    <x v="2"/>
    <n v="0"/>
  </r>
  <r>
    <x v="1"/>
    <x v="2"/>
    <x v="0"/>
    <x v="2"/>
    <x v="3"/>
    <m/>
    <n v="0"/>
    <x v="3"/>
    <n v="0"/>
  </r>
  <r>
    <x v="1"/>
    <x v="2"/>
    <x v="0"/>
    <x v="2"/>
    <x v="3"/>
    <m/>
    <n v="0"/>
    <x v="4"/>
    <n v="0"/>
  </r>
  <r>
    <x v="1"/>
    <x v="2"/>
    <x v="1"/>
    <x v="0"/>
    <x v="0"/>
    <m/>
    <m/>
    <x v="0"/>
    <n v="0"/>
  </r>
  <r>
    <x v="1"/>
    <x v="2"/>
    <x v="1"/>
    <x v="0"/>
    <x v="0"/>
    <m/>
    <m/>
    <x v="1"/>
    <n v="0"/>
  </r>
  <r>
    <x v="1"/>
    <x v="2"/>
    <x v="1"/>
    <x v="0"/>
    <x v="0"/>
    <m/>
    <m/>
    <x v="2"/>
    <n v="0"/>
  </r>
  <r>
    <x v="1"/>
    <x v="2"/>
    <x v="1"/>
    <x v="0"/>
    <x v="0"/>
    <m/>
    <m/>
    <x v="3"/>
    <n v="0"/>
  </r>
  <r>
    <x v="1"/>
    <x v="2"/>
    <x v="1"/>
    <x v="0"/>
    <x v="0"/>
    <m/>
    <m/>
    <x v="4"/>
    <n v="0"/>
  </r>
  <r>
    <x v="1"/>
    <x v="2"/>
    <x v="1"/>
    <x v="0"/>
    <x v="1"/>
    <m/>
    <m/>
    <x v="0"/>
    <n v="0"/>
  </r>
  <r>
    <x v="1"/>
    <x v="2"/>
    <x v="1"/>
    <x v="0"/>
    <x v="1"/>
    <m/>
    <m/>
    <x v="1"/>
    <n v="0"/>
  </r>
  <r>
    <x v="1"/>
    <x v="2"/>
    <x v="1"/>
    <x v="0"/>
    <x v="1"/>
    <m/>
    <m/>
    <x v="2"/>
    <n v="0"/>
  </r>
  <r>
    <x v="1"/>
    <x v="2"/>
    <x v="1"/>
    <x v="0"/>
    <x v="1"/>
    <m/>
    <m/>
    <x v="3"/>
    <n v="0"/>
  </r>
  <r>
    <x v="1"/>
    <x v="2"/>
    <x v="1"/>
    <x v="0"/>
    <x v="1"/>
    <m/>
    <m/>
    <x v="4"/>
    <n v="0"/>
  </r>
  <r>
    <x v="1"/>
    <x v="2"/>
    <x v="1"/>
    <x v="0"/>
    <x v="2"/>
    <m/>
    <m/>
    <x v="0"/>
    <n v="0"/>
  </r>
  <r>
    <x v="1"/>
    <x v="2"/>
    <x v="1"/>
    <x v="0"/>
    <x v="2"/>
    <m/>
    <m/>
    <x v="1"/>
    <n v="0"/>
  </r>
  <r>
    <x v="1"/>
    <x v="2"/>
    <x v="1"/>
    <x v="0"/>
    <x v="2"/>
    <m/>
    <m/>
    <x v="2"/>
    <n v="0"/>
  </r>
  <r>
    <x v="1"/>
    <x v="2"/>
    <x v="1"/>
    <x v="0"/>
    <x v="2"/>
    <m/>
    <m/>
    <x v="3"/>
    <n v="0"/>
  </r>
  <r>
    <x v="1"/>
    <x v="2"/>
    <x v="1"/>
    <x v="0"/>
    <x v="2"/>
    <m/>
    <m/>
    <x v="4"/>
    <n v="0"/>
  </r>
  <r>
    <x v="1"/>
    <x v="2"/>
    <x v="1"/>
    <x v="1"/>
    <x v="0"/>
    <m/>
    <m/>
    <x v="0"/>
    <n v="0"/>
  </r>
  <r>
    <x v="1"/>
    <x v="2"/>
    <x v="1"/>
    <x v="1"/>
    <x v="0"/>
    <m/>
    <m/>
    <x v="1"/>
    <n v="0"/>
  </r>
  <r>
    <x v="1"/>
    <x v="2"/>
    <x v="1"/>
    <x v="1"/>
    <x v="0"/>
    <m/>
    <m/>
    <x v="2"/>
    <n v="0"/>
  </r>
  <r>
    <x v="1"/>
    <x v="2"/>
    <x v="1"/>
    <x v="1"/>
    <x v="0"/>
    <m/>
    <m/>
    <x v="3"/>
    <n v="0"/>
  </r>
  <r>
    <x v="1"/>
    <x v="2"/>
    <x v="1"/>
    <x v="1"/>
    <x v="0"/>
    <m/>
    <m/>
    <x v="4"/>
    <n v="0"/>
  </r>
  <r>
    <x v="1"/>
    <x v="2"/>
    <x v="1"/>
    <x v="1"/>
    <x v="1"/>
    <m/>
    <m/>
    <x v="0"/>
    <n v="0"/>
  </r>
  <r>
    <x v="1"/>
    <x v="2"/>
    <x v="1"/>
    <x v="1"/>
    <x v="1"/>
    <m/>
    <m/>
    <x v="1"/>
    <n v="0"/>
  </r>
  <r>
    <x v="1"/>
    <x v="2"/>
    <x v="1"/>
    <x v="1"/>
    <x v="1"/>
    <m/>
    <m/>
    <x v="2"/>
    <n v="0"/>
  </r>
  <r>
    <x v="1"/>
    <x v="2"/>
    <x v="1"/>
    <x v="1"/>
    <x v="1"/>
    <m/>
    <m/>
    <x v="3"/>
    <n v="0"/>
  </r>
  <r>
    <x v="1"/>
    <x v="2"/>
    <x v="1"/>
    <x v="1"/>
    <x v="1"/>
    <m/>
    <m/>
    <x v="4"/>
    <n v="0"/>
  </r>
  <r>
    <x v="1"/>
    <x v="2"/>
    <x v="1"/>
    <x v="1"/>
    <x v="2"/>
    <m/>
    <m/>
    <x v="0"/>
    <n v="0"/>
  </r>
  <r>
    <x v="1"/>
    <x v="2"/>
    <x v="1"/>
    <x v="1"/>
    <x v="2"/>
    <m/>
    <m/>
    <x v="1"/>
    <n v="0"/>
  </r>
  <r>
    <x v="1"/>
    <x v="2"/>
    <x v="1"/>
    <x v="1"/>
    <x v="2"/>
    <m/>
    <m/>
    <x v="2"/>
    <n v="0"/>
  </r>
  <r>
    <x v="1"/>
    <x v="2"/>
    <x v="1"/>
    <x v="1"/>
    <x v="2"/>
    <m/>
    <m/>
    <x v="3"/>
    <n v="0"/>
  </r>
  <r>
    <x v="1"/>
    <x v="2"/>
    <x v="1"/>
    <x v="1"/>
    <x v="2"/>
    <m/>
    <m/>
    <x v="4"/>
    <n v="0"/>
  </r>
  <r>
    <x v="1"/>
    <x v="2"/>
    <x v="1"/>
    <x v="2"/>
    <x v="3"/>
    <m/>
    <n v="0"/>
    <x v="0"/>
    <n v="0"/>
  </r>
  <r>
    <x v="1"/>
    <x v="2"/>
    <x v="1"/>
    <x v="2"/>
    <x v="3"/>
    <m/>
    <n v="0"/>
    <x v="1"/>
    <n v="0"/>
  </r>
  <r>
    <x v="1"/>
    <x v="2"/>
    <x v="1"/>
    <x v="2"/>
    <x v="3"/>
    <m/>
    <n v="0"/>
    <x v="2"/>
    <n v="0"/>
  </r>
  <r>
    <x v="1"/>
    <x v="2"/>
    <x v="1"/>
    <x v="2"/>
    <x v="3"/>
    <m/>
    <n v="0"/>
    <x v="3"/>
    <n v="0"/>
  </r>
  <r>
    <x v="1"/>
    <x v="2"/>
    <x v="1"/>
    <x v="2"/>
    <x v="3"/>
    <m/>
    <n v="0"/>
    <x v="4"/>
    <n v="0"/>
  </r>
  <r>
    <x v="1"/>
    <x v="3"/>
    <x v="0"/>
    <x v="0"/>
    <x v="0"/>
    <m/>
    <m/>
    <x v="0"/>
    <n v="0"/>
  </r>
  <r>
    <x v="1"/>
    <x v="3"/>
    <x v="0"/>
    <x v="0"/>
    <x v="0"/>
    <m/>
    <m/>
    <x v="1"/>
    <n v="0"/>
  </r>
  <r>
    <x v="1"/>
    <x v="3"/>
    <x v="0"/>
    <x v="0"/>
    <x v="0"/>
    <m/>
    <m/>
    <x v="2"/>
    <n v="0"/>
  </r>
  <r>
    <x v="1"/>
    <x v="3"/>
    <x v="0"/>
    <x v="0"/>
    <x v="0"/>
    <m/>
    <m/>
    <x v="3"/>
    <n v="0"/>
  </r>
  <r>
    <x v="1"/>
    <x v="3"/>
    <x v="0"/>
    <x v="0"/>
    <x v="0"/>
    <m/>
    <m/>
    <x v="4"/>
    <n v="0"/>
  </r>
  <r>
    <x v="1"/>
    <x v="3"/>
    <x v="0"/>
    <x v="0"/>
    <x v="1"/>
    <m/>
    <m/>
    <x v="0"/>
    <n v="0"/>
  </r>
  <r>
    <x v="1"/>
    <x v="3"/>
    <x v="0"/>
    <x v="0"/>
    <x v="1"/>
    <m/>
    <m/>
    <x v="1"/>
    <n v="0"/>
  </r>
  <r>
    <x v="1"/>
    <x v="3"/>
    <x v="0"/>
    <x v="0"/>
    <x v="1"/>
    <m/>
    <m/>
    <x v="2"/>
    <n v="0"/>
  </r>
  <r>
    <x v="1"/>
    <x v="3"/>
    <x v="0"/>
    <x v="0"/>
    <x v="1"/>
    <m/>
    <m/>
    <x v="3"/>
    <n v="0"/>
  </r>
  <r>
    <x v="1"/>
    <x v="3"/>
    <x v="0"/>
    <x v="0"/>
    <x v="1"/>
    <m/>
    <m/>
    <x v="4"/>
    <n v="0"/>
  </r>
  <r>
    <x v="1"/>
    <x v="3"/>
    <x v="0"/>
    <x v="0"/>
    <x v="2"/>
    <m/>
    <m/>
    <x v="0"/>
    <n v="0"/>
  </r>
  <r>
    <x v="1"/>
    <x v="3"/>
    <x v="0"/>
    <x v="0"/>
    <x v="2"/>
    <m/>
    <m/>
    <x v="1"/>
    <n v="0"/>
  </r>
  <r>
    <x v="1"/>
    <x v="3"/>
    <x v="0"/>
    <x v="0"/>
    <x v="2"/>
    <m/>
    <m/>
    <x v="2"/>
    <n v="0"/>
  </r>
  <r>
    <x v="1"/>
    <x v="3"/>
    <x v="0"/>
    <x v="0"/>
    <x v="2"/>
    <m/>
    <m/>
    <x v="3"/>
    <n v="0"/>
  </r>
  <r>
    <x v="1"/>
    <x v="3"/>
    <x v="0"/>
    <x v="0"/>
    <x v="2"/>
    <m/>
    <m/>
    <x v="4"/>
    <n v="0"/>
  </r>
  <r>
    <x v="1"/>
    <x v="3"/>
    <x v="0"/>
    <x v="1"/>
    <x v="0"/>
    <m/>
    <m/>
    <x v="0"/>
    <n v="0"/>
  </r>
  <r>
    <x v="1"/>
    <x v="3"/>
    <x v="0"/>
    <x v="1"/>
    <x v="0"/>
    <m/>
    <m/>
    <x v="1"/>
    <n v="0"/>
  </r>
  <r>
    <x v="1"/>
    <x v="3"/>
    <x v="0"/>
    <x v="1"/>
    <x v="0"/>
    <m/>
    <m/>
    <x v="2"/>
    <n v="0"/>
  </r>
  <r>
    <x v="1"/>
    <x v="3"/>
    <x v="0"/>
    <x v="1"/>
    <x v="0"/>
    <m/>
    <m/>
    <x v="3"/>
    <n v="0"/>
  </r>
  <r>
    <x v="1"/>
    <x v="3"/>
    <x v="0"/>
    <x v="1"/>
    <x v="0"/>
    <m/>
    <m/>
    <x v="4"/>
    <n v="0"/>
  </r>
  <r>
    <x v="1"/>
    <x v="3"/>
    <x v="0"/>
    <x v="1"/>
    <x v="1"/>
    <m/>
    <m/>
    <x v="0"/>
    <n v="0"/>
  </r>
  <r>
    <x v="1"/>
    <x v="3"/>
    <x v="0"/>
    <x v="1"/>
    <x v="1"/>
    <m/>
    <m/>
    <x v="1"/>
    <n v="0"/>
  </r>
  <r>
    <x v="1"/>
    <x v="3"/>
    <x v="0"/>
    <x v="1"/>
    <x v="1"/>
    <m/>
    <m/>
    <x v="2"/>
    <n v="0"/>
  </r>
  <r>
    <x v="1"/>
    <x v="3"/>
    <x v="0"/>
    <x v="1"/>
    <x v="1"/>
    <m/>
    <m/>
    <x v="3"/>
    <n v="0"/>
  </r>
  <r>
    <x v="1"/>
    <x v="3"/>
    <x v="0"/>
    <x v="1"/>
    <x v="1"/>
    <m/>
    <m/>
    <x v="4"/>
    <n v="0"/>
  </r>
  <r>
    <x v="1"/>
    <x v="3"/>
    <x v="0"/>
    <x v="1"/>
    <x v="2"/>
    <m/>
    <m/>
    <x v="0"/>
    <n v="0"/>
  </r>
  <r>
    <x v="1"/>
    <x v="3"/>
    <x v="0"/>
    <x v="1"/>
    <x v="2"/>
    <m/>
    <m/>
    <x v="1"/>
    <n v="0"/>
  </r>
  <r>
    <x v="1"/>
    <x v="3"/>
    <x v="0"/>
    <x v="1"/>
    <x v="2"/>
    <m/>
    <m/>
    <x v="2"/>
    <n v="0"/>
  </r>
  <r>
    <x v="1"/>
    <x v="3"/>
    <x v="0"/>
    <x v="1"/>
    <x v="2"/>
    <m/>
    <m/>
    <x v="3"/>
    <n v="0"/>
  </r>
  <r>
    <x v="1"/>
    <x v="3"/>
    <x v="0"/>
    <x v="1"/>
    <x v="2"/>
    <m/>
    <m/>
    <x v="4"/>
    <n v="0"/>
  </r>
  <r>
    <x v="1"/>
    <x v="3"/>
    <x v="1"/>
    <x v="0"/>
    <x v="0"/>
    <m/>
    <m/>
    <x v="0"/>
    <n v="0"/>
  </r>
  <r>
    <x v="1"/>
    <x v="3"/>
    <x v="1"/>
    <x v="0"/>
    <x v="0"/>
    <m/>
    <m/>
    <x v="1"/>
    <n v="0"/>
  </r>
  <r>
    <x v="1"/>
    <x v="3"/>
    <x v="1"/>
    <x v="0"/>
    <x v="0"/>
    <m/>
    <m/>
    <x v="2"/>
    <n v="0"/>
  </r>
  <r>
    <x v="1"/>
    <x v="3"/>
    <x v="1"/>
    <x v="0"/>
    <x v="0"/>
    <m/>
    <m/>
    <x v="3"/>
    <n v="0"/>
  </r>
  <r>
    <x v="1"/>
    <x v="3"/>
    <x v="1"/>
    <x v="0"/>
    <x v="0"/>
    <m/>
    <m/>
    <x v="4"/>
    <n v="0"/>
  </r>
  <r>
    <x v="1"/>
    <x v="3"/>
    <x v="1"/>
    <x v="0"/>
    <x v="1"/>
    <m/>
    <m/>
    <x v="0"/>
    <n v="0"/>
  </r>
  <r>
    <x v="1"/>
    <x v="3"/>
    <x v="1"/>
    <x v="0"/>
    <x v="1"/>
    <m/>
    <m/>
    <x v="1"/>
    <n v="0"/>
  </r>
  <r>
    <x v="1"/>
    <x v="3"/>
    <x v="1"/>
    <x v="0"/>
    <x v="1"/>
    <m/>
    <m/>
    <x v="2"/>
    <n v="0"/>
  </r>
  <r>
    <x v="1"/>
    <x v="3"/>
    <x v="1"/>
    <x v="0"/>
    <x v="1"/>
    <m/>
    <m/>
    <x v="3"/>
    <n v="0"/>
  </r>
  <r>
    <x v="1"/>
    <x v="3"/>
    <x v="1"/>
    <x v="0"/>
    <x v="1"/>
    <m/>
    <m/>
    <x v="4"/>
    <n v="0"/>
  </r>
  <r>
    <x v="1"/>
    <x v="3"/>
    <x v="1"/>
    <x v="0"/>
    <x v="2"/>
    <m/>
    <m/>
    <x v="0"/>
    <n v="0"/>
  </r>
  <r>
    <x v="1"/>
    <x v="3"/>
    <x v="1"/>
    <x v="0"/>
    <x v="2"/>
    <m/>
    <m/>
    <x v="1"/>
    <n v="0"/>
  </r>
  <r>
    <x v="1"/>
    <x v="3"/>
    <x v="1"/>
    <x v="0"/>
    <x v="2"/>
    <m/>
    <m/>
    <x v="2"/>
    <n v="0"/>
  </r>
  <r>
    <x v="1"/>
    <x v="3"/>
    <x v="1"/>
    <x v="0"/>
    <x v="2"/>
    <m/>
    <m/>
    <x v="3"/>
    <n v="0"/>
  </r>
  <r>
    <x v="1"/>
    <x v="3"/>
    <x v="1"/>
    <x v="0"/>
    <x v="2"/>
    <m/>
    <m/>
    <x v="4"/>
    <n v="0"/>
  </r>
  <r>
    <x v="1"/>
    <x v="3"/>
    <x v="1"/>
    <x v="1"/>
    <x v="0"/>
    <m/>
    <m/>
    <x v="0"/>
    <n v="0"/>
  </r>
  <r>
    <x v="1"/>
    <x v="3"/>
    <x v="1"/>
    <x v="1"/>
    <x v="0"/>
    <m/>
    <m/>
    <x v="1"/>
    <n v="0"/>
  </r>
  <r>
    <x v="1"/>
    <x v="3"/>
    <x v="1"/>
    <x v="1"/>
    <x v="0"/>
    <m/>
    <m/>
    <x v="2"/>
    <n v="0"/>
  </r>
  <r>
    <x v="1"/>
    <x v="3"/>
    <x v="1"/>
    <x v="1"/>
    <x v="0"/>
    <m/>
    <m/>
    <x v="3"/>
    <n v="0"/>
  </r>
  <r>
    <x v="1"/>
    <x v="3"/>
    <x v="1"/>
    <x v="1"/>
    <x v="0"/>
    <m/>
    <m/>
    <x v="4"/>
    <n v="0"/>
  </r>
  <r>
    <x v="1"/>
    <x v="3"/>
    <x v="1"/>
    <x v="1"/>
    <x v="1"/>
    <m/>
    <m/>
    <x v="0"/>
    <n v="0"/>
  </r>
  <r>
    <x v="1"/>
    <x v="3"/>
    <x v="1"/>
    <x v="1"/>
    <x v="1"/>
    <m/>
    <m/>
    <x v="1"/>
    <n v="0"/>
  </r>
  <r>
    <x v="1"/>
    <x v="3"/>
    <x v="1"/>
    <x v="1"/>
    <x v="1"/>
    <m/>
    <m/>
    <x v="2"/>
    <n v="0"/>
  </r>
  <r>
    <x v="1"/>
    <x v="3"/>
    <x v="1"/>
    <x v="1"/>
    <x v="1"/>
    <m/>
    <m/>
    <x v="3"/>
    <n v="0"/>
  </r>
  <r>
    <x v="1"/>
    <x v="3"/>
    <x v="1"/>
    <x v="1"/>
    <x v="1"/>
    <m/>
    <m/>
    <x v="4"/>
    <n v="0"/>
  </r>
  <r>
    <x v="1"/>
    <x v="3"/>
    <x v="1"/>
    <x v="1"/>
    <x v="2"/>
    <m/>
    <m/>
    <x v="0"/>
    <n v="0"/>
  </r>
  <r>
    <x v="1"/>
    <x v="3"/>
    <x v="1"/>
    <x v="1"/>
    <x v="2"/>
    <m/>
    <m/>
    <x v="1"/>
    <n v="0"/>
  </r>
  <r>
    <x v="1"/>
    <x v="3"/>
    <x v="1"/>
    <x v="1"/>
    <x v="2"/>
    <m/>
    <m/>
    <x v="2"/>
    <n v="0"/>
  </r>
  <r>
    <x v="1"/>
    <x v="3"/>
    <x v="1"/>
    <x v="1"/>
    <x v="2"/>
    <m/>
    <m/>
    <x v="3"/>
    <n v="0"/>
  </r>
  <r>
    <x v="1"/>
    <x v="3"/>
    <x v="1"/>
    <x v="1"/>
    <x v="2"/>
    <m/>
    <m/>
    <x v="4"/>
    <n v="0"/>
  </r>
  <r>
    <x v="1"/>
    <x v="4"/>
    <x v="0"/>
    <x v="0"/>
    <x v="0"/>
    <m/>
    <m/>
    <x v="0"/>
    <n v="0"/>
  </r>
  <r>
    <x v="1"/>
    <x v="4"/>
    <x v="0"/>
    <x v="0"/>
    <x v="0"/>
    <m/>
    <m/>
    <x v="1"/>
    <n v="0"/>
  </r>
  <r>
    <x v="1"/>
    <x v="4"/>
    <x v="0"/>
    <x v="0"/>
    <x v="0"/>
    <m/>
    <m/>
    <x v="2"/>
    <n v="0"/>
  </r>
  <r>
    <x v="1"/>
    <x v="4"/>
    <x v="0"/>
    <x v="0"/>
    <x v="0"/>
    <m/>
    <m/>
    <x v="3"/>
    <n v="0"/>
  </r>
  <r>
    <x v="1"/>
    <x v="4"/>
    <x v="0"/>
    <x v="0"/>
    <x v="0"/>
    <m/>
    <m/>
    <x v="4"/>
    <n v="0"/>
  </r>
  <r>
    <x v="1"/>
    <x v="4"/>
    <x v="0"/>
    <x v="0"/>
    <x v="1"/>
    <m/>
    <m/>
    <x v="0"/>
    <n v="0"/>
  </r>
  <r>
    <x v="1"/>
    <x v="4"/>
    <x v="0"/>
    <x v="0"/>
    <x v="1"/>
    <m/>
    <m/>
    <x v="1"/>
    <n v="0"/>
  </r>
  <r>
    <x v="1"/>
    <x v="4"/>
    <x v="0"/>
    <x v="0"/>
    <x v="1"/>
    <m/>
    <m/>
    <x v="2"/>
    <n v="0"/>
  </r>
  <r>
    <x v="1"/>
    <x v="4"/>
    <x v="0"/>
    <x v="0"/>
    <x v="1"/>
    <m/>
    <m/>
    <x v="3"/>
    <n v="0"/>
  </r>
  <r>
    <x v="1"/>
    <x v="4"/>
    <x v="0"/>
    <x v="0"/>
    <x v="1"/>
    <m/>
    <m/>
    <x v="4"/>
    <n v="0"/>
  </r>
  <r>
    <x v="1"/>
    <x v="4"/>
    <x v="0"/>
    <x v="0"/>
    <x v="2"/>
    <m/>
    <m/>
    <x v="0"/>
    <n v="0"/>
  </r>
  <r>
    <x v="1"/>
    <x v="4"/>
    <x v="0"/>
    <x v="0"/>
    <x v="2"/>
    <m/>
    <m/>
    <x v="1"/>
    <n v="0"/>
  </r>
  <r>
    <x v="1"/>
    <x v="4"/>
    <x v="0"/>
    <x v="0"/>
    <x v="2"/>
    <m/>
    <m/>
    <x v="2"/>
    <n v="0"/>
  </r>
  <r>
    <x v="1"/>
    <x v="4"/>
    <x v="0"/>
    <x v="0"/>
    <x v="2"/>
    <m/>
    <m/>
    <x v="3"/>
    <n v="0"/>
  </r>
  <r>
    <x v="1"/>
    <x v="4"/>
    <x v="0"/>
    <x v="0"/>
    <x v="2"/>
    <m/>
    <m/>
    <x v="4"/>
    <n v="0"/>
  </r>
  <r>
    <x v="1"/>
    <x v="4"/>
    <x v="0"/>
    <x v="1"/>
    <x v="0"/>
    <m/>
    <m/>
    <x v="0"/>
    <n v="0"/>
  </r>
  <r>
    <x v="1"/>
    <x v="4"/>
    <x v="0"/>
    <x v="1"/>
    <x v="0"/>
    <m/>
    <m/>
    <x v="1"/>
    <n v="0"/>
  </r>
  <r>
    <x v="1"/>
    <x v="4"/>
    <x v="0"/>
    <x v="1"/>
    <x v="0"/>
    <m/>
    <m/>
    <x v="2"/>
    <n v="0"/>
  </r>
  <r>
    <x v="1"/>
    <x v="4"/>
    <x v="0"/>
    <x v="1"/>
    <x v="0"/>
    <m/>
    <m/>
    <x v="3"/>
    <n v="0"/>
  </r>
  <r>
    <x v="1"/>
    <x v="4"/>
    <x v="0"/>
    <x v="1"/>
    <x v="0"/>
    <m/>
    <m/>
    <x v="4"/>
    <n v="0"/>
  </r>
  <r>
    <x v="1"/>
    <x v="4"/>
    <x v="0"/>
    <x v="1"/>
    <x v="1"/>
    <m/>
    <m/>
    <x v="0"/>
    <n v="0"/>
  </r>
  <r>
    <x v="1"/>
    <x v="4"/>
    <x v="0"/>
    <x v="1"/>
    <x v="1"/>
    <m/>
    <m/>
    <x v="1"/>
    <n v="0"/>
  </r>
  <r>
    <x v="1"/>
    <x v="4"/>
    <x v="0"/>
    <x v="1"/>
    <x v="1"/>
    <m/>
    <m/>
    <x v="2"/>
    <n v="0"/>
  </r>
  <r>
    <x v="1"/>
    <x v="4"/>
    <x v="0"/>
    <x v="1"/>
    <x v="1"/>
    <m/>
    <m/>
    <x v="3"/>
    <n v="0"/>
  </r>
  <r>
    <x v="1"/>
    <x v="4"/>
    <x v="0"/>
    <x v="1"/>
    <x v="1"/>
    <m/>
    <m/>
    <x v="4"/>
    <n v="0"/>
  </r>
  <r>
    <x v="1"/>
    <x v="4"/>
    <x v="0"/>
    <x v="1"/>
    <x v="2"/>
    <m/>
    <m/>
    <x v="0"/>
    <n v="0"/>
  </r>
  <r>
    <x v="1"/>
    <x v="4"/>
    <x v="0"/>
    <x v="1"/>
    <x v="2"/>
    <m/>
    <m/>
    <x v="1"/>
    <n v="0"/>
  </r>
  <r>
    <x v="1"/>
    <x v="4"/>
    <x v="0"/>
    <x v="1"/>
    <x v="2"/>
    <m/>
    <m/>
    <x v="2"/>
    <n v="0"/>
  </r>
  <r>
    <x v="1"/>
    <x v="4"/>
    <x v="0"/>
    <x v="1"/>
    <x v="2"/>
    <m/>
    <m/>
    <x v="3"/>
    <n v="0"/>
  </r>
  <r>
    <x v="1"/>
    <x v="4"/>
    <x v="0"/>
    <x v="1"/>
    <x v="2"/>
    <m/>
    <m/>
    <x v="4"/>
    <n v="0"/>
  </r>
  <r>
    <x v="1"/>
    <x v="4"/>
    <x v="0"/>
    <x v="2"/>
    <x v="3"/>
    <m/>
    <n v="0"/>
    <x v="0"/>
    <n v="0"/>
  </r>
  <r>
    <x v="1"/>
    <x v="4"/>
    <x v="0"/>
    <x v="2"/>
    <x v="3"/>
    <m/>
    <n v="0"/>
    <x v="1"/>
    <n v="0"/>
  </r>
  <r>
    <x v="1"/>
    <x v="4"/>
    <x v="0"/>
    <x v="2"/>
    <x v="3"/>
    <m/>
    <n v="0"/>
    <x v="2"/>
    <n v="0"/>
  </r>
  <r>
    <x v="1"/>
    <x v="4"/>
    <x v="0"/>
    <x v="2"/>
    <x v="3"/>
    <m/>
    <n v="0"/>
    <x v="3"/>
    <n v="0"/>
  </r>
  <r>
    <x v="1"/>
    <x v="4"/>
    <x v="0"/>
    <x v="2"/>
    <x v="3"/>
    <m/>
    <n v="0"/>
    <x v="4"/>
    <n v="0"/>
  </r>
  <r>
    <x v="1"/>
    <x v="4"/>
    <x v="1"/>
    <x v="0"/>
    <x v="0"/>
    <m/>
    <m/>
    <x v="0"/>
    <n v="0"/>
  </r>
  <r>
    <x v="1"/>
    <x v="4"/>
    <x v="1"/>
    <x v="0"/>
    <x v="0"/>
    <m/>
    <m/>
    <x v="1"/>
    <n v="0"/>
  </r>
  <r>
    <x v="1"/>
    <x v="4"/>
    <x v="1"/>
    <x v="0"/>
    <x v="0"/>
    <m/>
    <m/>
    <x v="2"/>
    <n v="0"/>
  </r>
  <r>
    <x v="1"/>
    <x v="4"/>
    <x v="1"/>
    <x v="0"/>
    <x v="0"/>
    <m/>
    <m/>
    <x v="3"/>
    <n v="0"/>
  </r>
  <r>
    <x v="1"/>
    <x v="4"/>
    <x v="1"/>
    <x v="0"/>
    <x v="0"/>
    <m/>
    <m/>
    <x v="4"/>
    <n v="0"/>
  </r>
  <r>
    <x v="1"/>
    <x v="4"/>
    <x v="1"/>
    <x v="0"/>
    <x v="1"/>
    <m/>
    <m/>
    <x v="0"/>
    <n v="0"/>
  </r>
  <r>
    <x v="1"/>
    <x v="4"/>
    <x v="1"/>
    <x v="0"/>
    <x v="1"/>
    <m/>
    <m/>
    <x v="1"/>
    <n v="0"/>
  </r>
  <r>
    <x v="1"/>
    <x v="4"/>
    <x v="1"/>
    <x v="0"/>
    <x v="1"/>
    <m/>
    <m/>
    <x v="2"/>
    <n v="0"/>
  </r>
  <r>
    <x v="1"/>
    <x v="4"/>
    <x v="1"/>
    <x v="0"/>
    <x v="1"/>
    <m/>
    <m/>
    <x v="3"/>
    <n v="0"/>
  </r>
  <r>
    <x v="1"/>
    <x v="4"/>
    <x v="1"/>
    <x v="0"/>
    <x v="1"/>
    <m/>
    <m/>
    <x v="4"/>
    <n v="0"/>
  </r>
  <r>
    <x v="1"/>
    <x v="4"/>
    <x v="1"/>
    <x v="0"/>
    <x v="2"/>
    <m/>
    <m/>
    <x v="0"/>
    <n v="0"/>
  </r>
  <r>
    <x v="1"/>
    <x v="4"/>
    <x v="1"/>
    <x v="0"/>
    <x v="2"/>
    <m/>
    <m/>
    <x v="1"/>
    <n v="0"/>
  </r>
  <r>
    <x v="1"/>
    <x v="4"/>
    <x v="1"/>
    <x v="0"/>
    <x v="2"/>
    <m/>
    <m/>
    <x v="2"/>
    <n v="0"/>
  </r>
  <r>
    <x v="1"/>
    <x v="4"/>
    <x v="1"/>
    <x v="0"/>
    <x v="2"/>
    <m/>
    <m/>
    <x v="3"/>
    <n v="0"/>
  </r>
  <r>
    <x v="1"/>
    <x v="4"/>
    <x v="1"/>
    <x v="0"/>
    <x v="2"/>
    <m/>
    <m/>
    <x v="4"/>
    <n v="0"/>
  </r>
  <r>
    <x v="1"/>
    <x v="4"/>
    <x v="1"/>
    <x v="1"/>
    <x v="0"/>
    <m/>
    <m/>
    <x v="0"/>
    <n v="0"/>
  </r>
  <r>
    <x v="1"/>
    <x v="4"/>
    <x v="1"/>
    <x v="1"/>
    <x v="0"/>
    <m/>
    <m/>
    <x v="1"/>
    <n v="0"/>
  </r>
  <r>
    <x v="1"/>
    <x v="4"/>
    <x v="1"/>
    <x v="1"/>
    <x v="0"/>
    <m/>
    <m/>
    <x v="2"/>
    <n v="0"/>
  </r>
  <r>
    <x v="1"/>
    <x v="4"/>
    <x v="1"/>
    <x v="1"/>
    <x v="0"/>
    <m/>
    <m/>
    <x v="3"/>
    <n v="0"/>
  </r>
  <r>
    <x v="1"/>
    <x v="4"/>
    <x v="1"/>
    <x v="1"/>
    <x v="0"/>
    <m/>
    <m/>
    <x v="4"/>
    <n v="0"/>
  </r>
  <r>
    <x v="1"/>
    <x v="4"/>
    <x v="1"/>
    <x v="1"/>
    <x v="1"/>
    <m/>
    <m/>
    <x v="0"/>
    <n v="0"/>
  </r>
  <r>
    <x v="1"/>
    <x v="4"/>
    <x v="1"/>
    <x v="1"/>
    <x v="1"/>
    <m/>
    <m/>
    <x v="1"/>
    <n v="0"/>
  </r>
  <r>
    <x v="1"/>
    <x v="4"/>
    <x v="1"/>
    <x v="1"/>
    <x v="1"/>
    <m/>
    <m/>
    <x v="2"/>
    <n v="0"/>
  </r>
  <r>
    <x v="1"/>
    <x v="4"/>
    <x v="1"/>
    <x v="1"/>
    <x v="1"/>
    <m/>
    <m/>
    <x v="3"/>
    <n v="0"/>
  </r>
  <r>
    <x v="1"/>
    <x v="4"/>
    <x v="1"/>
    <x v="1"/>
    <x v="1"/>
    <m/>
    <m/>
    <x v="4"/>
    <n v="0"/>
  </r>
  <r>
    <x v="1"/>
    <x v="4"/>
    <x v="1"/>
    <x v="1"/>
    <x v="2"/>
    <m/>
    <m/>
    <x v="0"/>
    <n v="0"/>
  </r>
  <r>
    <x v="1"/>
    <x v="4"/>
    <x v="1"/>
    <x v="1"/>
    <x v="2"/>
    <m/>
    <m/>
    <x v="1"/>
    <n v="0"/>
  </r>
  <r>
    <x v="1"/>
    <x v="4"/>
    <x v="1"/>
    <x v="1"/>
    <x v="2"/>
    <m/>
    <m/>
    <x v="2"/>
    <n v="0"/>
  </r>
  <r>
    <x v="1"/>
    <x v="4"/>
    <x v="1"/>
    <x v="1"/>
    <x v="2"/>
    <m/>
    <m/>
    <x v="3"/>
    <n v="0"/>
  </r>
  <r>
    <x v="1"/>
    <x v="4"/>
    <x v="1"/>
    <x v="1"/>
    <x v="2"/>
    <m/>
    <m/>
    <x v="4"/>
    <n v="0"/>
  </r>
  <r>
    <x v="1"/>
    <x v="4"/>
    <x v="1"/>
    <x v="2"/>
    <x v="3"/>
    <m/>
    <n v="0"/>
    <x v="0"/>
    <n v="0"/>
  </r>
  <r>
    <x v="1"/>
    <x v="4"/>
    <x v="1"/>
    <x v="2"/>
    <x v="3"/>
    <m/>
    <n v="0"/>
    <x v="1"/>
    <n v="0"/>
  </r>
  <r>
    <x v="1"/>
    <x v="4"/>
    <x v="1"/>
    <x v="2"/>
    <x v="3"/>
    <m/>
    <n v="0"/>
    <x v="2"/>
    <n v="0"/>
  </r>
  <r>
    <x v="1"/>
    <x v="4"/>
    <x v="1"/>
    <x v="2"/>
    <x v="3"/>
    <m/>
    <n v="0"/>
    <x v="3"/>
    <n v="0"/>
  </r>
  <r>
    <x v="1"/>
    <x v="4"/>
    <x v="1"/>
    <x v="2"/>
    <x v="3"/>
    <m/>
    <n v="0"/>
    <x v="4"/>
    <n v="0"/>
  </r>
  <r>
    <x v="1"/>
    <x v="5"/>
    <x v="0"/>
    <x v="0"/>
    <x v="0"/>
    <n v="0.1"/>
    <n v="780"/>
    <x v="0"/>
    <n v="780"/>
  </r>
  <r>
    <x v="1"/>
    <x v="5"/>
    <x v="0"/>
    <x v="0"/>
    <x v="0"/>
    <n v="0.1"/>
    <n v="780"/>
    <x v="1"/>
    <n v="924"/>
  </r>
  <r>
    <x v="1"/>
    <x v="5"/>
    <x v="0"/>
    <x v="0"/>
    <x v="0"/>
    <n v="0.1"/>
    <n v="780"/>
    <x v="2"/>
    <n v="1068"/>
  </r>
  <r>
    <x v="1"/>
    <x v="5"/>
    <x v="0"/>
    <x v="0"/>
    <x v="0"/>
    <n v="0.1"/>
    <n v="780"/>
    <x v="3"/>
    <n v="1212"/>
  </r>
  <r>
    <x v="1"/>
    <x v="5"/>
    <x v="0"/>
    <x v="0"/>
    <x v="0"/>
    <n v="0.1"/>
    <n v="780"/>
    <x v="4"/>
    <n v="1356"/>
  </r>
  <r>
    <x v="1"/>
    <x v="5"/>
    <x v="0"/>
    <x v="0"/>
    <x v="1"/>
    <n v="0.19600000000000001"/>
    <n v="276"/>
    <x v="0"/>
    <n v="276"/>
  </r>
  <r>
    <x v="1"/>
    <x v="5"/>
    <x v="0"/>
    <x v="0"/>
    <x v="1"/>
    <n v="0.19600000000000001"/>
    <n v="276"/>
    <x v="1"/>
    <n v="558.24"/>
  </r>
  <r>
    <x v="1"/>
    <x v="5"/>
    <x v="0"/>
    <x v="0"/>
    <x v="1"/>
    <n v="0.19600000000000001"/>
    <n v="276"/>
    <x v="2"/>
    <n v="840.48"/>
  </r>
  <r>
    <x v="1"/>
    <x v="5"/>
    <x v="0"/>
    <x v="0"/>
    <x v="1"/>
    <n v="0.19600000000000001"/>
    <n v="276"/>
    <x v="3"/>
    <n v="1122.72"/>
  </r>
  <r>
    <x v="1"/>
    <x v="5"/>
    <x v="0"/>
    <x v="0"/>
    <x v="1"/>
    <n v="0.19600000000000001"/>
    <n v="276"/>
    <x v="4"/>
    <n v="1404.96"/>
  </r>
  <r>
    <x v="1"/>
    <x v="5"/>
    <x v="0"/>
    <x v="0"/>
    <x v="2"/>
    <n v="0.124"/>
    <n v="640"/>
    <x v="0"/>
    <n v="640"/>
  </r>
  <r>
    <x v="1"/>
    <x v="5"/>
    <x v="0"/>
    <x v="0"/>
    <x v="2"/>
    <n v="0.124"/>
    <n v="640"/>
    <x v="1"/>
    <n v="818.56"/>
  </r>
  <r>
    <x v="1"/>
    <x v="5"/>
    <x v="0"/>
    <x v="0"/>
    <x v="2"/>
    <n v="0.124"/>
    <n v="640"/>
    <x v="2"/>
    <n v="997.12"/>
  </r>
  <r>
    <x v="1"/>
    <x v="5"/>
    <x v="0"/>
    <x v="0"/>
    <x v="2"/>
    <n v="0.124"/>
    <n v="640"/>
    <x v="3"/>
    <n v="1175.6799999999998"/>
  </r>
  <r>
    <x v="1"/>
    <x v="5"/>
    <x v="0"/>
    <x v="0"/>
    <x v="2"/>
    <n v="0.124"/>
    <n v="640"/>
    <x v="4"/>
    <n v="1354.24"/>
  </r>
  <r>
    <x v="1"/>
    <x v="5"/>
    <x v="0"/>
    <x v="1"/>
    <x v="0"/>
    <n v="0.08"/>
    <n v="1200"/>
    <x v="0"/>
    <n v="1200"/>
  </r>
  <r>
    <x v="1"/>
    <x v="5"/>
    <x v="0"/>
    <x v="1"/>
    <x v="0"/>
    <n v="0.08"/>
    <n v="1200"/>
    <x v="1"/>
    <n v="1315.2"/>
  </r>
  <r>
    <x v="1"/>
    <x v="5"/>
    <x v="0"/>
    <x v="1"/>
    <x v="0"/>
    <n v="0.08"/>
    <n v="1200"/>
    <x v="2"/>
    <n v="1430.4"/>
  </r>
  <r>
    <x v="1"/>
    <x v="5"/>
    <x v="0"/>
    <x v="1"/>
    <x v="0"/>
    <n v="0.08"/>
    <n v="1200"/>
    <x v="3"/>
    <n v="1545.6"/>
  </r>
  <r>
    <x v="1"/>
    <x v="5"/>
    <x v="0"/>
    <x v="1"/>
    <x v="0"/>
    <n v="0.08"/>
    <n v="1200"/>
    <x v="4"/>
    <n v="1660.8"/>
  </r>
  <r>
    <x v="1"/>
    <x v="5"/>
    <x v="0"/>
    <x v="1"/>
    <x v="1"/>
    <n v="0.156"/>
    <n v="425.2"/>
    <x v="0"/>
    <n v="425.2"/>
  </r>
  <r>
    <x v="1"/>
    <x v="5"/>
    <x v="0"/>
    <x v="1"/>
    <x v="1"/>
    <n v="0.156"/>
    <n v="425.2"/>
    <x v="1"/>
    <n v="649.83999999999992"/>
  </r>
  <r>
    <x v="1"/>
    <x v="5"/>
    <x v="0"/>
    <x v="1"/>
    <x v="1"/>
    <n v="0.156"/>
    <n v="425.2"/>
    <x v="2"/>
    <n v="874.48"/>
  </r>
  <r>
    <x v="1"/>
    <x v="5"/>
    <x v="0"/>
    <x v="1"/>
    <x v="1"/>
    <n v="0.156"/>
    <n v="425.2"/>
    <x v="3"/>
    <n v="1099.1199999999999"/>
  </r>
  <r>
    <x v="1"/>
    <x v="5"/>
    <x v="0"/>
    <x v="1"/>
    <x v="1"/>
    <n v="0.156"/>
    <n v="425.2"/>
    <x v="4"/>
    <n v="1323.76"/>
  </r>
  <r>
    <x v="1"/>
    <x v="5"/>
    <x v="0"/>
    <x v="1"/>
    <x v="2"/>
    <n v="0.1"/>
    <n v="1000"/>
    <x v="0"/>
    <n v="1000"/>
  </r>
  <r>
    <x v="1"/>
    <x v="5"/>
    <x v="0"/>
    <x v="1"/>
    <x v="2"/>
    <n v="0.1"/>
    <n v="1000"/>
    <x v="1"/>
    <n v="1144"/>
  </r>
  <r>
    <x v="1"/>
    <x v="5"/>
    <x v="0"/>
    <x v="1"/>
    <x v="2"/>
    <n v="0.1"/>
    <n v="1000"/>
    <x v="2"/>
    <n v="1288"/>
  </r>
  <r>
    <x v="1"/>
    <x v="5"/>
    <x v="0"/>
    <x v="1"/>
    <x v="2"/>
    <n v="0.1"/>
    <n v="1000"/>
    <x v="3"/>
    <n v="1432"/>
  </r>
  <r>
    <x v="1"/>
    <x v="5"/>
    <x v="0"/>
    <x v="1"/>
    <x v="2"/>
    <n v="0.1"/>
    <n v="1000"/>
    <x v="4"/>
    <n v="1576"/>
  </r>
  <r>
    <x v="1"/>
    <x v="5"/>
    <x v="0"/>
    <x v="2"/>
    <x v="3"/>
    <n v="0.34"/>
    <n v="0"/>
    <x v="0"/>
    <n v="0"/>
  </r>
  <r>
    <x v="1"/>
    <x v="5"/>
    <x v="0"/>
    <x v="2"/>
    <x v="3"/>
    <n v="0.34"/>
    <n v="0"/>
    <x v="1"/>
    <n v="489.6"/>
  </r>
  <r>
    <x v="1"/>
    <x v="5"/>
    <x v="0"/>
    <x v="2"/>
    <x v="3"/>
    <n v="0.34"/>
    <n v="0"/>
    <x v="2"/>
    <n v="979.2"/>
  </r>
  <r>
    <x v="1"/>
    <x v="5"/>
    <x v="0"/>
    <x v="2"/>
    <x v="3"/>
    <n v="0.34"/>
    <n v="0"/>
    <x v="3"/>
    <n v="1468.8000000000002"/>
  </r>
  <r>
    <x v="1"/>
    <x v="5"/>
    <x v="0"/>
    <x v="2"/>
    <x v="3"/>
    <n v="0.34"/>
    <n v="0"/>
    <x v="4"/>
    <n v="1958.4"/>
  </r>
  <r>
    <x v="1"/>
    <x v="5"/>
    <x v="1"/>
    <x v="0"/>
    <x v="0"/>
    <n v="0.18"/>
    <n v="780"/>
    <x v="0"/>
    <n v="780"/>
  </r>
  <r>
    <x v="1"/>
    <x v="5"/>
    <x v="1"/>
    <x v="0"/>
    <x v="0"/>
    <n v="0.18"/>
    <n v="780"/>
    <x v="1"/>
    <n v="1039.2"/>
  </r>
  <r>
    <x v="1"/>
    <x v="5"/>
    <x v="1"/>
    <x v="0"/>
    <x v="0"/>
    <n v="0.18"/>
    <n v="780"/>
    <x v="2"/>
    <n v="1298.4000000000001"/>
  </r>
  <r>
    <x v="1"/>
    <x v="5"/>
    <x v="1"/>
    <x v="0"/>
    <x v="0"/>
    <n v="0.18"/>
    <n v="780"/>
    <x v="3"/>
    <n v="1557.6"/>
  </r>
  <r>
    <x v="1"/>
    <x v="5"/>
    <x v="1"/>
    <x v="0"/>
    <x v="0"/>
    <n v="0.18"/>
    <n v="780"/>
    <x v="4"/>
    <n v="1816.8"/>
  </r>
  <r>
    <x v="1"/>
    <x v="5"/>
    <x v="1"/>
    <x v="0"/>
    <x v="1"/>
    <n v="0.27500000000000002"/>
    <n v="276"/>
    <x v="0"/>
    <n v="276"/>
  </r>
  <r>
    <x v="1"/>
    <x v="5"/>
    <x v="1"/>
    <x v="0"/>
    <x v="1"/>
    <n v="0.27500000000000002"/>
    <n v="276"/>
    <x v="1"/>
    <n v="672"/>
  </r>
  <r>
    <x v="1"/>
    <x v="5"/>
    <x v="1"/>
    <x v="0"/>
    <x v="1"/>
    <n v="0.27500000000000002"/>
    <n v="276"/>
    <x v="2"/>
    <n v="1068"/>
  </r>
  <r>
    <x v="1"/>
    <x v="5"/>
    <x v="1"/>
    <x v="0"/>
    <x v="1"/>
    <n v="0.27500000000000002"/>
    <n v="276"/>
    <x v="3"/>
    <n v="1464"/>
  </r>
  <r>
    <x v="1"/>
    <x v="5"/>
    <x v="1"/>
    <x v="0"/>
    <x v="1"/>
    <n v="0.27500000000000002"/>
    <n v="276"/>
    <x v="4"/>
    <n v="1860.0000000000002"/>
  </r>
  <r>
    <x v="1"/>
    <x v="5"/>
    <x v="1"/>
    <x v="0"/>
    <x v="2"/>
    <n v="0.20499999999999999"/>
    <n v="640"/>
    <x v="0"/>
    <n v="640"/>
  </r>
  <r>
    <x v="1"/>
    <x v="5"/>
    <x v="1"/>
    <x v="0"/>
    <x v="2"/>
    <n v="0.20499999999999999"/>
    <n v="640"/>
    <x v="1"/>
    <n v="935.2"/>
  </r>
  <r>
    <x v="1"/>
    <x v="5"/>
    <x v="1"/>
    <x v="0"/>
    <x v="2"/>
    <n v="0.20499999999999999"/>
    <n v="640"/>
    <x v="2"/>
    <n v="1230.4000000000001"/>
  </r>
  <r>
    <x v="1"/>
    <x v="5"/>
    <x v="1"/>
    <x v="0"/>
    <x v="2"/>
    <n v="0.20499999999999999"/>
    <n v="640"/>
    <x v="3"/>
    <n v="1525.6"/>
  </r>
  <r>
    <x v="1"/>
    <x v="5"/>
    <x v="1"/>
    <x v="0"/>
    <x v="2"/>
    <n v="0.20499999999999999"/>
    <n v="640"/>
    <x v="4"/>
    <n v="1820.8"/>
  </r>
  <r>
    <x v="1"/>
    <x v="5"/>
    <x v="1"/>
    <x v="1"/>
    <x v="0"/>
    <n v="0.16"/>
    <n v="1200"/>
    <x v="0"/>
    <n v="1200"/>
  </r>
  <r>
    <x v="1"/>
    <x v="5"/>
    <x v="1"/>
    <x v="1"/>
    <x v="0"/>
    <n v="0.16"/>
    <n v="1200"/>
    <x v="1"/>
    <n v="1430.4"/>
  </r>
  <r>
    <x v="1"/>
    <x v="5"/>
    <x v="1"/>
    <x v="1"/>
    <x v="0"/>
    <n v="0.16"/>
    <n v="1200"/>
    <x v="2"/>
    <n v="1660.8"/>
  </r>
  <r>
    <x v="1"/>
    <x v="5"/>
    <x v="1"/>
    <x v="1"/>
    <x v="0"/>
    <n v="0.16"/>
    <n v="1200"/>
    <x v="3"/>
    <n v="1891.2"/>
  </r>
  <r>
    <x v="1"/>
    <x v="5"/>
    <x v="1"/>
    <x v="1"/>
    <x v="0"/>
    <n v="0.16"/>
    <n v="1200"/>
    <x v="4"/>
    <n v="2121.6"/>
  </r>
  <r>
    <x v="1"/>
    <x v="5"/>
    <x v="1"/>
    <x v="1"/>
    <x v="1"/>
    <n v="0.23599999999999999"/>
    <n v="425.2"/>
    <x v="0"/>
    <n v="425.2"/>
  </r>
  <r>
    <x v="1"/>
    <x v="5"/>
    <x v="1"/>
    <x v="1"/>
    <x v="1"/>
    <n v="0.23599999999999999"/>
    <n v="425.2"/>
    <x v="1"/>
    <n v="765.04"/>
  </r>
  <r>
    <x v="1"/>
    <x v="5"/>
    <x v="1"/>
    <x v="1"/>
    <x v="1"/>
    <n v="0.23599999999999999"/>
    <n v="425.2"/>
    <x v="2"/>
    <n v="1104.8799999999999"/>
  </r>
  <r>
    <x v="1"/>
    <x v="5"/>
    <x v="1"/>
    <x v="1"/>
    <x v="1"/>
    <n v="0.23599999999999999"/>
    <n v="425.2"/>
    <x v="3"/>
    <n v="1444.72"/>
  </r>
  <r>
    <x v="1"/>
    <x v="5"/>
    <x v="1"/>
    <x v="1"/>
    <x v="1"/>
    <n v="0.23599999999999999"/>
    <n v="425.2"/>
    <x v="4"/>
    <n v="1784.56"/>
  </r>
  <r>
    <x v="1"/>
    <x v="5"/>
    <x v="1"/>
    <x v="1"/>
    <x v="2"/>
    <n v="0.18"/>
    <n v="1000"/>
    <x v="0"/>
    <n v="1000"/>
  </r>
  <r>
    <x v="1"/>
    <x v="5"/>
    <x v="1"/>
    <x v="1"/>
    <x v="2"/>
    <n v="0.18"/>
    <n v="1000"/>
    <x v="1"/>
    <n v="1259.2"/>
  </r>
  <r>
    <x v="1"/>
    <x v="5"/>
    <x v="1"/>
    <x v="1"/>
    <x v="2"/>
    <n v="0.18"/>
    <n v="1000"/>
    <x v="2"/>
    <n v="1518.4"/>
  </r>
  <r>
    <x v="1"/>
    <x v="5"/>
    <x v="1"/>
    <x v="1"/>
    <x v="2"/>
    <n v="0.18"/>
    <n v="1000"/>
    <x v="3"/>
    <n v="1777.6"/>
  </r>
  <r>
    <x v="1"/>
    <x v="5"/>
    <x v="1"/>
    <x v="1"/>
    <x v="2"/>
    <n v="0.18"/>
    <n v="1000"/>
    <x v="4"/>
    <n v="2036.8"/>
  </r>
  <r>
    <x v="1"/>
    <x v="5"/>
    <x v="1"/>
    <x v="2"/>
    <x v="3"/>
    <n v="0.46"/>
    <n v="0"/>
    <x v="0"/>
    <n v="0"/>
  </r>
  <r>
    <x v="1"/>
    <x v="5"/>
    <x v="1"/>
    <x v="2"/>
    <x v="3"/>
    <n v="0.46"/>
    <n v="0"/>
    <x v="1"/>
    <n v="662.4"/>
  </r>
  <r>
    <x v="1"/>
    <x v="5"/>
    <x v="1"/>
    <x v="2"/>
    <x v="3"/>
    <n v="0.46"/>
    <n v="0"/>
    <x v="2"/>
    <n v="1324.8"/>
  </r>
  <r>
    <x v="1"/>
    <x v="5"/>
    <x v="1"/>
    <x v="2"/>
    <x v="3"/>
    <n v="0.46"/>
    <n v="0"/>
    <x v="3"/>
    <n v="1987.2"/>
  </r>
  <r>
    <x v="1"/>
    <x v="5"/>
    <x v="1"/>
    <x v="2"/>
    <x v="3"/>
    <n v="0.46"/>
    <n v="0"/>
    <x v="4"/>
    <n v="2649.6"/>
  </r>
  <r>
    <x v="1"/>
    <x v="6"/>
    <x v="0"/>
    <x v="0"/>
    <x v="0"/>
    <n v="0.05"/>
    <n v="390"/>
    <x v="0"/>
    <n v="390"/>
  </r>
  <r>
    <x v="1"/>
    <x v="6"/>
    <x v="0"/>
    <x v="0"/>
    <x v="0"/>
    <n v="0.05"/>
    <n v="390"/>
    <x v="1"/>
    <n v="462"/>
  </r>
  <r>
    <x v="1"/>
    <x v="6"/>
    <x v="0"/>
    <x v="0"/>
    <x v="0"/>
    <n v="0.05"/>
    <n v="390"/>
    <x v="2"/>
    <n v="534"/>
  </r>
  <r>
    <x v="1"/>
    <x v="6"/>
    <x v="0"/>
    <x v="0"/>
    <x v="0"/>
    <n v="0.05"/>
    <n v="390"/>
    <x v="3"/>
    <n v="606"/>
  </r>
  <r>
    <x v="1"/>
    <x v="6"/>
    <x v="0"/>
    <x v="0"/>
    <x v="0"/>
    <n v="0.05"/>
    <n v="390"/>
    <x v="4"/>
    <n v="678"/>
  </r>
  <r>
    <x v="1"/>
    <x v="6"/>
    <x v="0"/>
    <x v="0"/>
    <x v="1"/>
    <n v="9.8000000000000004E-2"/>
    <n v="138"/>
    <x v="0"/>
    <n v="138"/>
  </r>
  <r>
    <x v="1"/>
    <x v="6"/>
    <x v="0"/>
    <x v="0"/>
    <x v="1"/>
    <n v="9.8000000000000004E-2"/>
    <n v="138"/>
    <x v="1"/>
    <n v="279.12"/>
  </r>
  <r>
    <x v="1"/>
    <x v="6"/>
    <x v="0"/>
    <x v="0"/>
    <x v="1"/>
    <n v="9.8000000000000004E-2"/>
    <n v="138"/>
    <x v="2"/>
    <n v="420.24"/>
  </r>
  <r>
    <x v="1"/>
    <x v="6"/>
    <x v="0"/>
    <x v="0"/>
    <x v="1"/>
    <n v="9.8000000000000004E-2"/>
    <n v="138"/>
    <x v="3"/>
    <n v="561.36"/>
  </r>
  <r>
    <x v="1"/>
    <x v="6"/>
    <x v="0"/>
    <x v="0"/>
    <x v="1"/>
    <n v="9.8000000000000004E-2"/>
    <n v="138"/>
    <x v="4"/>
    <n v="702.48"/>
  </r>
  <r>
    <x v="1"/>
    <x v="6"/>
    <x v="0"/>
    <x v="0"/>
    <x v="2"/>
    <n v="6.3E-2"/>
    <n v="320"/>
    <x v="0"/>
    <n v="320"/>
  </r>
  <r>
    <x v="1"/>
    <x v="6"/>
    <x v="0"/>
    <x v="0"/>
    <x v="2"/>
    <n v="6.3E-2"/>
    <n v="320"/>
    <x v="1"/>
    <n v="410.72"/>
  </r>
  <r>
    <x v="1"/>
    <x v="6"/>
    <x v="0"/>
    <x v="0"/>
    <x v="2"/>
    <n v="6.3E-2"/>
    <n v="320"/>
    <x v="2"/>
    <n v="501.44"/>
  </r>
  <r>
    <x v="1"/>
    <x v="6"/>
    <x v="0"/>
    <x v="0"/>
    <x v="2"/>
    <n v="6.3E-2"/>
    <n v="320"/>
    <x v="3"/>
    <n v="592.16000000000008"/>
  </r>
  <r>
    <x v="1"/>
    <x v="6"/>
    <x v="0"/>
    <x v="0"/>
    <x v="2"/>
    <n v="6.3E-2"/>
    <n v="320"/>
    <x v="4"/>
    <n v="682.88"/>
  </r>
  <r>
    <x v="1"/>
    <x v="6"/>
    <x v="0"/>
    <x v="1"/>
    <x v="0"/>
    <n v="0.04"/>
    <n v="600"/>
    <x v="0"/>
    <n v="600"/>
  </r>
  <r>
    <x v="1"/>
    <x v="6"/>
    <x v="0"/>
    <x v="1"/>
    <x v="0"/>
    <n v="0.04"/>
    <n v="600"/>
    <x v="1"/>
    <n v="657.6"/>
  </r>
  <r>
    <x v="1"/>
    <x v="6"/>
    <x v="0"/>
    <x v="1"/>
    <x v="0"/>
    <n v="0.04"/>
    <n v="600"/>
    <x v="2"/>
    <n v="715.2"/>
  </r>
  <r>
    <x v="1"/>
    <x v="6"/>
    <x v="0"/>
    <x v="1"/>
    <x v="0"/>
    <n v="0.04"/>
    <n v="600"/>
    <x v="3"/>
    <n v="772.8"/>
  </r>
  <r>
    <x v="1"/>
    <x v="6"/>
    <x v="0"/>
    <x v="1"/>
    <x v="0"/>
    <n v="0.04"/>
    <n v="600"/>
    <x v="4"/>
    <n v="830.4"/>
  </r>
  <r>
    <x v="1"/>
    <x v="6"/>
    <x v="0"/>
    <x v="1"/>
    <x v="1"/>
    <n v="7.8E-2"/>
    <n v="212.5"/>
    <x v="0"/>
    <n v="212.5"/>
  </r>
  <r>
    <x v="1"/>
    <x v="6"/>
    <x v="0"/>
    <x v="1"/>
    <x v="1"/>
    <n v="7.8E-2"/>
    <n v="212.5"/>
    <x v="1"/>
    <n v="324.82"/>
  </r>
  <r>
    <x v="1"/>
    <x v="6"/>
    <x v="0"/>
    <x v="1"/>
    <x v="1"/>
    <n v="7.8E-2"/>
    <n v="212.5"/>
    <x v="2"/>
    <n v="437.14"/>
  </r>
  <r>
    <x v="1"/>
    <x v="6"/>
    <x v="0"/>
    <x v="1"/>
    <x v="1"/>
    <n v="7.8E-2"/>
    <n v="212.5"/>
    <x v="3"/>
    <n v="549.46"/>
  </r>
  <r>
    <x v="1"/>
    <x v="6"/>
    <x v="0"/>
    <x v="1"/>
    <x v="1"/>
    <n v="7.8E-2"/>
    <n v="212.5"/>
    <x v="4"/>
    <n v="661.78"/>
  </r>
  <r>
    <x v="1"/>
    <x v="6"/>
    <x v="0"/>
    <x v="1"/>
    <x v="2"/>
    <n v="0.05"/>
    <n v="500"/>
    <x v="0"/>
    <n v="500"/>
  </r>
  <r>
    <x v="1"/>
    <x v="6"/>
    <x v="0"/>
    <x v="1"/>
    <x v="2"/>
    <n v="0.05"/>
    <n v="500"/>
    <x v="1"/>
    <n v="572"/>
  </r>
  <r>
    <x v="1"/>
    <x v="6"/>
    <x v="0"/>
    <x v="1"/>
    <x v="2"/>
    <n v="0.05"/>
    <n v="500"/>
    <x v="2"/>
    <n v="644"/>
  </r>
  <r>
    <x v="1"/>
    <x v="6"/>
    <x v="0"/>
    <x v="1"/>
    <x v="2"/>
    <n v="0.05"/>
    <n v="500"/>
    <x v="3"/>
    <n v="716"/>
  </r>
  <r>
    <x v="1"/>
    <x v="6"/>
    <x v="0"/>
    <x v="1"/>
    <x v="2"/>
    <n v="0.05"/>
    <n v="500"/>
    <x v="4"/>
    <n v="788"/>
  </r>
  <r>
    <x v="1"/>
    <x v="6"/>
    <x v="0"/>
    <x v="2"/>
    <x v="3"/>
    <n v="0.17"/>
    <n v="0"/>
    <x v="0"/>
    <n v="0"/>
  </r>
  <r>
    <x v="1"/>
    <x v="6"/>
    <x v="0"/>
    <x v="2"/>
    <x v="3"/>
    <n v="0.17"/>
    <n v="0"/>
    <x v="1"/>
    <n v="244.8"/>
  </r>
  <r>
    <x v="1"/>
    <x v="6"/>
    <x v="0"/>
    <x v="2"/>
    <x v="3"/>
    <n v="0.17"/>
    <n v="0"/>
    <x v="2"/>
    <n v="489.6"/>
  </r>
  <r>
    <x v="1"/>
    <x v="6"/>
    <x v="0"/>
    <x v="2"/>
    <x v="3"/>
    <n v="0.17"/>
    <n v="0"/>
    <x v="3"/>
    <n v="734.40000000000009"/>
  </r>
  <r>
    <x v="1"/>
    <x v="6"/>
    <x v="0"/>
    <x v="2"/>
    <x v="3"/>
    <n v="0.17"/>
    <n v="0"/>
    <x v="4"/>
    <n v="979.2"/>
  </r>
  <r>
    <x v="1"/>
    <x v="6"/>
    <x v="1"/>
    <x v="0"/>
    <x v="0"/>
    <n v="0.09"/>
    <n v="390"/>
    <x v="0"/>
    <n v="390"/>
  </r>
  <r>
    <x v="1"/>
    <x v="6"/>
    <x v="1"/>
    <x v="0"/>
    <x v="0"/>
    <n v="0.09"/>
    <n v="390"/>
    <x v="1"/>
    <n v="519.6"/>
  </r>
  <r>
    <x v="1"/>
    <x v="6"/>
    <x v="1"/>
    <x v="0"/>
    <x v="0"/>
    <n v="0.09"/>
    <n v="390"/>
    <x v="2"/>
    <n v="649.20000000000005"/>
  </r>
  <r>
    <x v="1"/>
    <x v="6"/>
    <x v="1"/>
    <x v="0"/>
    <x v="0"/>
    <n v="0.09"/>
    <n v="390"/>
    <x v="3"/>
    <n v="778.8"/>
  </r>
  <r>
    <x v="1"/>
    <x v="6"/>
    <x v="1"/>
    <x v="0"/>
    <x v="0"/>
    <n v="0.09"/>
    <n v="390"/>
    <x v="4"/>
    <n v="908.4"/>
  </r>
  <r>
    <x v="1"/>
    <x v="6"/>
    <x v="1"/>
    <x v="0"/>
    <x v="1"/>
    <n v="0.13800000000000001"/>
    <n v="138"/>
    <x v="0"/>
    <n v="138"/>
  </r>
  <r>
    <x v="1"/>
    <x v="6"/>
    <x v="1"/>
    <x v="0"/>
    <x v="1"/>
    <n v="0.13800000000000001"/>
    <n v="138"/>
    <x v="1"/>
    <n v="336.72"/>
  </r>
  <r>
    <x v="1"/>
    <x v="6"/>
    <x v="1"/>
    <x v="0"/>
    <x v="1"/>
    <n v="0.13800000000000001"/>
    <n v="138"/>
    <x v="2"/>
    <n v="535.44000000000005"/>
  </r>
  <r>
    <x v="1"/>
    <x v="6"/>
    <x v="1"/>
    <x v="0"/>
    <x v="1"/>
    <n v="0.13800000000000001"/>
    <n v="138"/>
    <x v="3"/>
    <n v="734.16000000000008"/>
  </r>
  <r>
    <x v="1"/>
    <x v="6"/>
    <x v="1"/>
    <x v="0"/>
    <x v="1"/>
    <n v="0.13800000000000001"/>
    <n v="138"/>
    <x v="4"/>
    <n v="932.88000000000011"/>
  </r>
  <r>
    <x v="1"/>
    <x v="6"/>
    <x v="1"/>
    <x v="0"/>
    <x v="2"/>
    <n v="0.10299999999999999"/>
    <n v="320"/>
    <x v="0"/>
    <n v="320"/>
  </r>
  <r>
    <x v="1"/>
    <x v="6"/>
    <x v="1"/>
    <x v="0"/>
    <x v="2"/>
    <n v="0.10299999999999999"/>
    <n v="320"/>
    <x v="1"/>
    <n v="468.32"/>
  </r>
  <r>
    <x v="1"/>
    <x v="6"/>
    <x v="1"/>
    <x v="0"/>
    <x v="2"/>
    <n v="0.10299999999999999"/>
    <n v="320"/>
    <x v="2"/>
    <n v="616.64"/>
  </r>
  <r>
    <x v="1"/>
    <x v="6"/>
    <x v="1"/>
    <x v="0"/>
    <x v="2"/>
    <n v="0.10299999999999999"/>
    <n v="320"/>
    <x v="3"/>
    <n v="764.96"/>
  </r>
  <r>
    <x v="1"/>
    <x v="6"/>
    <x v="1"/>
    <x v="0"/>
    <x v="2"/>
    <n v="0.10299999999999999"/>
    <n v="320"/>
    <x v="4"/>
    <n v="913.28"/>
  </r>
  <r>
    <x v="1"/>
    <x v="6"/>
    <x v="1"/>
    <x v="1"/>
    <x v="0"/>
    <n v="0.08"/>
    <n v="600"/>
    <x v="0"/>
    <n v="600"/>
  </r>
  <r>
    <x v="1"/>
    <x v="6"/>
    <x v="1"/>
    <x v="1"/>
    <x v="0"/>
    <n v="0.08"/>
    <n v="600"/>
    <x v="1"/>
    <n v="715.2"/>
  </r>
  <r>
    <x v="1"/>
    <x v="6"/>
    <x v="1"/>
    <x v="1"/>
    <x v="0"/>
    <n v="0.08"/>
    <n v="600"/>
    <x v="2"/>
    <n v="830.4"/>
  </r>
  <r>
    <x v="1"/>
    <x v="6"/>
    <x v="1"/>
    <x v="1"/>
    <x v="0"/>
    <n v="0.08"/>
    <n v="600"/>
    <x v="3"/>
    <n v="945.6"/>
  </r>
  <r>
    <x v="1"/>
    <x v="6"/>
    <x v="1"/>
    <x v="1"/>
    <x v="0"/>
    <n v="0.08"/>
    <n v="600"/>
    <x v="4"/>
    <n v="1060.8"/>
  </r>
  <r>
    <x v="1"/>
    <x v="6"/>
    <x v="1"/>
    <x v="1"/>
    <x v="1"/>
    <n v="0.11799999999999999"/>
    <n v="212.5"/>
    <x v="0"/>
    <n v="212.5"/>
  </r>
  <r>
    <x v="1"/>
    <x v="6"/>
    <x v="1"/>
    <x v="1"/>
    <x v="1"/>
    <n v="0.11799999999999999"/>
    <n v="212.5"/>
    <x v="1"/>
    <n v="382.41999999999996"/>
  </r>
  <r>
    <x v="1"/>
    <x v="6"/>
    <x v="1"/>
    <x v="1"/>
    <x v="1"/>
    <n v="0.11799999999999999"/>
    <n v="212.5"/>
    <x v="2"/>
    <n v="552.33999999999992"/>
  </r>
  <r>
    <x v="1"/>
    <x v="6"/>
    <x v="1"/>
    <x v="1"/>
    <x v="1"/>
    <n v="0.11799999999999999"/>
    <n v="212.5"/>
    <x v="3"/>
    <n v="722.26"/>
  </r>
  <r>
    <x v="1"/>
    <x v="6"/>
    <x v="1"/>
    <x v="1"/>
    <x v="1"/>
    <n v="0.11799999999999999"/>
    <n v="212.5"/>
    <x v="4"/>
    <n v="892.18"/>
  </r>
  <r>
    <x v="1"/>
    <x v="6"/>
    <x v="1"/>
    <x v="1"/>
    <x v="2"/>
    <n v="0.09"/>
    <n v="500"/>
    <x v="0"/>
    <n v="500"/>
  </r>
  <r>
    <x v="1"/>
    <x v="6"/>
    <x v="1"/>
    <x v="1"/>
    <x v="2"/>
    <n v="0.09"/>
    <n v="500"/>
    <x v="1"/>
    <n v="629.6"/>
  </r>
  <r>
    <x v="1"/>
    <x v="6"/>
    <x v="1"/>
    <x v="1"/>
    <x v="2"/>
    <n v="0.09"/>
    <n v="500"/>
    <x v="2"/>
    <n v="759.2"/>
  </r>
  <r>
    <x v="1"/>
    <x v="6"/>
    <x v="1"/>
    <x v="1"/>
    <x v="2"/>
    <n v="0.09"/>
    <n v="500"/>
    <x v="3"/>
    <n v="888.8"/>
  </r>
  <r>
    <x v="1"/>
    <x v="6"/>
    <x v="1"/>
    <x v="1"/>
    <x v="2"/>
    <n v="0.09"/>
    <n v="500"/>
    <x v="4"/>
    <n v="1018.4"/>
  </r>
  <r>
    <x v="1"/>
    <x v="6"/>
    <x v="1"/>
    <x v="2"/>
    <x v="3"/>
    <n v="0.23"/>
    <n v="0"/>
    <x v="0"/>
    <n v="0"/>
  </r>
  <r>
    <x v="1"/>
    <x v="6"/>
    <x v="1"/>
    <x v="2"/>
    <x v="3"/>
    <n v="0.23"/>
    <n v="0"/>
    <x v="1"/>
    <n v="331.2"/>
  </r>
  <r>
    <x v="1"/>
    <x v="6"/>
    <x v="1"/>
    <x v="2"/>
    <x v="3"/>
    <n v="0.23"/>
    <n v="0"/>
    <x v="2"/>
    <n v="662.4"/>
  </r>
  <r>
    <x v="1"/>
    <x v="6"/>
    <x v="1"/>
    <x v="2"/>
    <x v="3"/>
    <n v="0.23"/>
    <n v="0"/>
    <x v="3"/>
    <n v="993.6"/>
  </r>
  <r>
    <x v="1"/>
    <x v="6"/>
    <x v="1"/>
    <x v="2"/>
    <x v="3"/>
    <n v="0.23"/>
    <n v="0"/>
    <x v="4"/>
    <n v="1324.8"/>
  </r>
  <r>
    <x v="1"/>
    <x v="7"/>
    <x v="0"/>
    <x v="0"/>
    <x v="0"/>
    <n v="2.5000000000000001E-2"/>
    <n v="195"/>
    <x v="0"/>
    <n v="195"/>
  </r>
  <r>
    <x v="1"/>
    <x v="7"/>
    <x v="0"/>
    <x v="0"/>
    <x v="0"/>
    <n v="2.5000000000000001E-2"/>
    <n v="195"/>
    <x v="1"/>
    <n v="231"/>
  </r>
  <r>
    <x v="1"/>
    <x v="7"/>
    <x v="0"/>
    <x v="0"/>
    <x v="0"/>
    <n v="2.5000000000000001E-2"/>
    <n v="195"/>
    <x v="2"/>
    <n v="267"/>
  </r>
  <r>
    <x v="1"/>
    <x v="7"/>
    <x v="0"/>
    <x v="0"/>
    <x v="0"/>
    <n v="2.5000000000000001E-2"/>
    <n v="195"/>
    <x v="3"/>
    <n v="303"/>
  </r>
  <r>
    <x v="1"/>
    <x v="7"/>
    <x v="0"/>
    <x v="0"/>
    <x v="0"/>
    <n v="2.5000000000000001E-2"/>
    <n v="195"/>
    <x v="4"/>
    <n v="339"/>
  </r>
  <r>
    <x v="1"/>
    <x v="7"/>
    <x v="0"/>
    <x v="0"/>
    <x v="1"/>
    <n v="4.9000000000000002E-2"/>
    <n v="69"/>
    <x v="0"/>
    <n v="69"/>
  </r>
  <r>
    <x v="1"/>
    <x v="7"/>
    <x v="0"/>
    <x v="0"/>
    <x v="1"/>
    <n v="4.9000000000000002E-2"/>
    <n v="69"/>
    <x v="1"/>
    <n v="139.56"/>
  </r>
  <r>
    <x v="1"/>
    <x v="7"/>
    <x v="0"/>
    <x v="0"/>
    <x v="1"/>
    <n v="4.9000000000000002E-2"/>
    <n v="69"/>
    <x v="2"/>
    <n v="210.12"/>
  </r>
  <r>
    <x v="1"/>
    <x v="7"/>
    <x v="0"/>
    <x v="0"/>
    <x v="1"/>
    <n v="4.9000000000000002E-2"/>
    <n v="69"/>
    <x v="3"/>
    <n v="280.68"/>
  </r>
  <r>
    <x v="1"/>
    <x v="7"/>
    <x v="0"/>
    <x v="0"/>
    <x v="1"/>
    <n v="4.9000000000000002E-2"/>
    <n v="69"/>
    <x v="4"/>
    <n v="351.24"/>
  </r>
  <r>
    <x v="1"/>
    <x v="7"/>
    <x v="0"/>
    <x v="0"/>
    <x v="2"/>
    <n v="3.1E-2"/>
    <n v="160"/>
    <x v="0"/>
    <n v="160"/>
  </r>
  <r>
    <x v="1"/>
    <x v="7"/>
    <x v="0"/>
    <x v="0"/>
    <x v="2"/>
    <n v="3.1E-2"/>
    <n v="160"/>
    <x v="1"/>
    <n v="204.64"/>
  </r>
  <r>
    <x v="1"/>
    <x v="7"/>
    <x v="0"/>
    <x v="0"/>
    <x v="2"/>
    <n v="3.1E-2"/>
    <n v="160"/>
    <x v="2"/>
    <n v="249.28"/>
  </r>
  <r>
    <x v="1"/>
    <x v="7"/>
    <x v="0"/>
    <x v="0"/>
    <x v="2"/>
    <n v="3.1E-2"/>
    <n v="160"/>
    <x v="3"/>
    <n v="293.91999999999996"/>
  </r>
  <r>
    <x v="1"/>
    <x v="7"/>
    <x v="0"/>
    <x v="0"/>
    <x v="2"/>
    <n v="3.1E-2"/>
    <n v="160"/>
    <x v="4"/>
    <n v="338.56"/>
  </r>
  <r>
    <x v="1"/>
    <x v="7"/>
    <x v="0"/>
    <x v="1"/>
    <x v="0"/>
    <n v="0.02"/>
    <n v="300"/>
    <x v="0"/>
    <n v="300"/>
  </r>
  <r>
    <x v="1"/>
    <x v="7"/>
    <x v="0"/>
    <x v="1"/>
    <x v="0"/>
    <n v="0.02"/>
    <n v="300"/>
    <x v="1"/>
    <n v="328.8"/>
  </r>
  <r>
    <x v="1"/>
    <x v="7"/>
    <x v="0"/>
    <x v="1"/>
    <x v="0"/>
    <n v="0.02"/>
    <n v="300"/>
    <x v="2"/>
    <n v="357.6"/>
  </r>
  <r>
    <x v="1"/>
    <x v="7"/>
    <x v="0"/>
    <x v="1"/>
    <x v="0"/>
    <n v="0.02"/>
    <n v="300"/>
    <x v="3"/>
    <n v="386.4"/>
  </r>
  <r>
    <x v="1"/>
    <x v="7"/>
    <x v="0"/>
    <x v="1"/>
    <x v="0"/>
    <n v="0.02"/>
    <n v="300"/>
    <x v="4"/>
    <n v="415.2"/>
  </r>
  <r>
    <x v="1"/>
    <x v="7"/>
    <x v="0"/>
    <x v="1"/>
    <x v="1"/>
    <n v="3.9E-2"/>
    <n v="106.3"/>
    <x v="0"/>
    <n v="106.3"/>
  </r>
  <r>
    <x v="1"/>
    <x v="7"/>
    <x v="0"/>
    <x v="1"/>
    <x v="1"/>
    <n v="3.9E-2"/>
    <n v="106.3"/>
    <x v="1"/>
    <n v="162.45999999999998"/>
  </r>
  <r>
    <x v="1"/>
    <x v="7"/>
    <x v="0"/>
    <x v="1"/>
    <x v="1"/>
    <n v="3.9E-2"/>
    <n v="106.3"/>
    <x v="2"/>
    <n v="218.62"/>
  </r>
  <r>
    <x v="1"/>
    <x v="7"/>
    <x v="0"/>
    <x v="1"/>
    <x v="1"/>
    <n v="3.9E-2"/>
    <n v="106.3"/>
    <x v="3"/>
    <n v="274.77999999999997"/>
  </r>
  <r>
    <x v="1"/>
    <x v="7"/>
    <x v="0"/>
    <x v="1"/>
    <x v="1"/>
    <n v="3.9E-2"/>
    <n v="106.3"/>
    <x v="4"/>
    <n v="330.94"/>
  </r>
  <r>
    <x v="1"/>
    <x v="7"/>
    <x v="0"/>
    <x v="1"/>
    <x v="2"/>
    <n v="2.5000000000000001E-2"/>
    <n v="250"/>
    <x v="0"/>
    <n v="250"/>
  </r>
  <r>
    <x v="1"/>
    <x v="7"/>
    <x v="0"/>
    <x v="1"/>
    <x v="2"/>
    <n v="2.5000000000000001E-2"/>
    <n v="250"/>
    <x v="1"/>
    <n v="286"/>
  </r>
  <r>
    <x v="1"/>
    <x v="7"/>
    <x v="0"/>
    <x v="1"/>
    <x v="2"/>
    <n v="2.5000000000000001E-2"/>
    <n v="250"/>
    <x v="2"/>
    <n v="322"/>
  </r>
  <r>
    <x v="1"/>
    <x v="7"/>
    <x v="0"/>
    <x v="1"/>
    <x v="2"/>
    <n v="2.5000000000000001E-2"/>
    <n v="250"/>
    <x v="3"/>
    <n v="358"/>
  </r>
  <r>
    <x v="1"/>
    <x v="7"/>
    <x v="0"/>
    <x v="1"/>
    <x v="2"/>
    <n v="2.5000000000000001E-2"/>
    <n v="250"/>
    <x v="4"/>
    <n v="394"/>
  </r>
  <r>
    <x v="1"/>
    <x v="7"/>
    <x v="0"/>
    <x v="2"/>
    <x v="3"/>
    <n v="8.5000000000000006E-2"/>
    <n v="0"/>
    <x v="0"/>
    <n v="0"/>
  </r>
  <r>
    <x v="1"/>
    <x v="7"/>
    <x v="0"/>
    <x v="2"/>
    <x v="3"/>
    <n v="8.5000000000000006E-2"/>
    <n v="0"/>
    <x v="1"/>
    <n v="122.4"/>
  </r>
  <r>
    <x v="1"/>
    <x v="7"/>
    <x v="0"/>
    <x v="2"/>
    <x v="3"/>
    <n v="8.5000000000000006E-2"/>
    <n v="0"/>
    <x v="2"/>
    <n v="244.8"/>
  </r>
  <r>
    <x v="1"/>
    <x v="7"/>
    <x v="0"/>
    <x v="2"/>
    <x v="3"/>
    <n v="8.5000000000000006E-2"/>
    <n v="0"/>
    <x v="3"/>
    <n v="367.20000000000005"/>
  </r>
  <r>
    <x v="1"/>
    <x v="7"/>
    <x v="0"/>
    <x v="2"/>
    <x v="3"/>
    <n v="8.5000000000000006E-2"/>
    <n v="0"/>
    <x v="4"/>
    <n v="489.6"/>
  </r>
  <r>
    <x v="1"/>
    <x v="7"/>
    <x v="1"/>
    <x v="0"/>
    <x v="0"/>
    <n v="4.4999999999999998E-2"/>
    <n v="195"/>
    <x v="0"/>
    <n v="195"/>
  </r>
  <r>
    <x v="1"/>
    <x v="7"/>
    <x v="1"/>
    <x v="0"/>
    <x v="0"/>
    <n v="4.4999999999999998E-2"/>
    <n v="195"/>
    <x v="1"/>
    <n v="259.8"/>
  </r>
  <r>
    <x v="1"/>
    <x v="7"/>
    <x v="1"/>
    <x v="0"/>
    <x v="0"/>
    <n v="4.4999999999999998E-2"/>
    <n v="195"/>
    <x v="2"/>
    <n v="324.60000000000002"/>
  </r>
  <r>
    <x v="1"/>
    <x v="7"/>
    <x v="1"/>
    <x v="0"/>
    <x v="0"/>
    <n v="4.4999999999999998E-2"/>
    <n v="195"/>
    <x v="3"/>
    <n v="389.4"/>
  </r>
  <r>
    <x v="1"/>
    <x v="7"/>
    <x v="1"/>
    <x v="0"/>
    <x v="0"/>
    <n v="4.4999999999999998E-2"/>
    <n v="195"/>
    <x v="4"/>
    <n v="454.2"/>
  </r>
  <r>
    <x v="1"/>
    <x v="7"/>
    <x v="1"/>
    <x v="0"/>
    <x v="1"/>
    <n v="6.9000000000000006E-2"/>
    <n v="69"/>
    <x v="0"/>
    <n v="69"/>
  </r>
  <r>
    <x v="1"/>
    <x v="7"/>
    <x v="1"/>
    <x v="0"/>
    <x v="1"/>
    <n v="6.9000000000000006E-2"/>
    <n v="69"/>
    <x v="1"/>
    <n v="168.36"/>
  </r>
  <r>
    <x v="1"/>
    <x v="7"/>
    <x v="1"/>
    <x v="0"/>
    <x v="1"/>
    <n v="6.9000000000000006E-2"/>
    <n v="69"/>
    <x v="2"/>
    <n v="267.72000000000003"/>
  </r>
  <r>
    <x v="1"/>
    <x v="7"/>
    <x v="1"/>
    <x v="0"/>
    <x v="1"/>
    <n v="6.9000000000000006E-2"/>
    <n v="69"/>
    <x v="3"/>
    <n v="367.08000000000004"/>
  </r>
  <r>
    <x v="1"/>
    <x v="7"/>
    <x v="1"/>
    <x v="0"/>
    <x v="1"/>
    <n v="6.9000000000000006E-2"/>
    <n v="69"/>
    <x v="4"/>
    <n v="466.44000000000005"/>
  </r>
  <r>
    <x v="1"/>
    <x v="7"/>
    <x v="1"/>
    <x v="0"/>
    <x v="2"/>
    <n v="5.0999999999999997E-2"/>
    <n v="160"/>
    <x v="0"/>
    <n v="160"/>
  </r>
  <r>
    <x v="1"/>
    <x v="7"/>
    <x v="1"/>
    <x v="0"/>
    <x v="2"/>
    <n v="5.0999999999999997E-2"/>
    <n v="160"/>
    <x v="1"/>
    <n v="233.44"/>
  </r>
  <r>
    <x v="1"/>
    <x v="7"/>
    <x v="1"/>
    <x v="0"/>
    <x v="2"/>
    <n v="5.0999999999999997E-2"/>
    <n v="160"/>
    <x v="2"/>
    <n v="306.88"/>
  </r>
  <r>
    <x v="1"/>
    <x v="7"/>
    <x v="1"/>
    <x v="0"/>
    <x v="2"/>
    <n v="5.0999999999999997E-2"/>
    <n v="160"/>
    <x v="3"/>
    <n v="380.32"/>
  </r>
  <r>
    <x v="1"/>
    <x v="7"/>
    <x v="1"/>
    <x v="0"/>
    <x v="2"/>
    <n v="5.0999999999999997E-2"/>
    <n v="160"/>
    <x v="4"/>
    <n v="453.76"/>
  </r>
  <r>
    <x v="1"/>
    <x v="7"/>
    <x v="1"/>
    <x v="1"/>
    <x v="0"/>
    <n v="0.04"/>
    <n v="300"/>
    <x v="0"/>
    <n v="300"/>
  </r>
  <r>
    <x v="1"/>
    <x v="7"/>
    <x v="1"/>
    <x v="1"/>
    <x v="0"/>
    <n v="0.04"/>
    <n v="300"/>
    <x v="1"/>
    <n v="357.6"/>
  </r>
  <r>
    <x v="1"/>
    <x v="7"/>
    <x v="1"/>
    <x v="1"/>
    <x v="0"/>
    <n v="0.04"/>
    <n v="300"/>
    <x v="2"/>
    <n v="415.2"/>
  </r>
  <r>
    <x v="1"/>
    <x v="7"/>
    <x v="1"/>
    <x v="1"/>
    <x v="0"/>
    <n v="0.04"/>
    <n v="300"/>
    <x v="3"/>
    <n v="472.8"/>
  </r>
  <r>
    <x v="1"/>
    <x v="7"/>
    <x v="1"/>
    <x v="1"/>
    <x v="0"/>
    <n v="0.04"/>
    <n v="300"/>
    <x v="4"/>
    <n v="530.4"/>
  </r>
  <r>
    <x v="1"/>
    <x v="7"/>
    <x v="1"/>
    <x v="1"/>
    <x v="1"/>
    <n v="5.8999999999999997E-2"/>
    <n v="106.3"/>
    <x v="0"/>
    <n v="106.3"/>
  </r>
  <r>
    <x v="1"/>
    <x v="7"/>
    <x v="1"/>
    <x v="1"/>
    <x v="1"/>
    <n v="5.8999999999999997E-2"/>
    <n v="106.3"/>
    <x v="1"/>
    <n v="191.26"/>
  </r>
  <r>
    <x v="1"/>
    <x v="7"/>
    <x v="1"/>
    <x v="1"/>
    <x v="1"/>
    <n v="5.8999999999999997E-2"/>
    <n v="106.3"/>
    <x v="2"/>
    <n v="276.21999999999997"/>
  </r>
  <r>
    <x v="1"/>
    <x v="7"/>
    <x v="1"/>
    <x v="1"/>
    <x v="1"/>
    <n v="5.8999999999999997E-2"/>
    <n v="106.3"/>
    <x v="3"/>
    <n v="361.18"/>
  </r>
  <r>
    <x v="1"/>
    <x v="7"/>
    <x v="1"/>
    <x v="1"/>
    <x v="1"/>
    <n v="5.8999999999999997E-2"/>
    <n v="106.3"/>
    <x v="4"/>
    <n v="446.14"/>
  </r>
  <r>
    <x v="1"/>
    <x v="7"/>
    <x v="1"/>
    <x v="1"/>
    <x v="2"/>
    <n v="4.4999999999999998E-2"/>
    <n v="250"/>
    <x v="0"/>
    <n v="250"/>
  </r>
  <r>
    <x v="1"/>
    <x v="7"/>
    <x v="1"/>
    <x v="1"/>
    <x v="2"/>
    <n v="4.4999999999999998E-2"/>
    <n v="250"/>
    <x v="1"/>
    <n v="314.8"/>
  </r>
  <r>
    <x v="1"/>
    <x v="7"/>
    <x v="1"/>
    <x v="1"/>
    <x v="2"/>
    <n v="4.4999999999999998E-2"/>
    <n v="250"/>
    <x v="2"/>
    <n v="379.6"/>
  </r>
  <r>
    <x v="1"/>
    <x v="7"/>
    <x v="1"/>
    <x v="1"/>
    <x v="2"/>
    <n v="4.4999999999999998E-2"/>
    <n v="250"/>
    <x v="3"/>
    <n v="444.4"/>
  </r>
  <r>
    <x v="1"/>
    <x v="7"/>
    <x v="1"/>
    <x v="1"/>
    <x v="2"/>
    <n v="4.4999999999999998E-2"/>
    <n v="250"/>
    <x v="4"/>
    <n v="509.2"/>
  </r>
  <r>
    <x v="1"/>
    <x v="7"/>
    <x v="1"/>
    <x v="2"/>
    <x v="3"/>
    <n v="0.115"/>
    <n v="0"/>
    <x v="0"/>
    <n v="0"/>
  </r>
  <r>
    <x v="1"/>
    <x v="7"/>
    <x v="1"/>
    <x v="2"/>
    <x v="3"/>
    <n v="0.115"/>
    <n v="0"/>
    <x v="1"/>
    <n v="165.6"/>
  </r>
  <r>
    <x v="1"/>
    <x v="7"/>
    <x v="1"/>
    <x v="2"/>
    <x v="3"/>
    <n v="0.115"/>
    <n v="0"/>
    <x v="2"/>
    <n v="331.2"/>
  </r>
  <r>
    <x v="1"/>
    <x v="7"/>
    <x v="1"/>
    <x v="2"/>
    <x v="3"/>
    <n v="0.115"/>
    <n v="0"/>
    <x v="3"/>
    <n v="496.8"/>
  </r>
  <r>
    <x v="1"/>
    <x v="7"/>
    <x v="1"/>
    <x v="2"/>
    <x v="3"/>
    <n v="0.115"/>
    <n v="0"/>
    <x v="4"/>
    <n v="662.4"/>
  </r>
  <r>
    <x v="1"/>
    <x v="8"/>
    <x v="0"/>
    <x v="0"/>
    <x v="0"/>
    <n v="0.2"/>
    <n v="1560"/>
    <x v="0"/>
    <n v="1560"/>
  </r>
  <r>
    <x v="1"/>
    <x v="8"/>
    <x v="0"/>
    <x v="0"/>
    <x v="0"/>
    <n v="0.2"/>
    <n v="1560"/>
    <x v="1"/>
    <n v="1848"/>
  </r>
  <r>
    <x v="1"/>
    <x v="8"/>
    <x v="0"/>
    <x v="0"/>
    <x v="0"/>
    <n v="0.2"/>
    <n v="1560"/>
    <x v="2"/>
    <n v="2136"/>
  </r>
  <r>
    <x v="1"/>
    <x v="8"/>
    <x v="0"/>
    <x v="0"/>
    <x v="0"/>
    <n v="0.2"/>
    <n v="1560"/>
    <x v="3"/>
    <n v="2424"/>
  </r>
  <r>
    <x v="1"/>
    <x v="8"/>
    <x v="0"/>
    <x v="0"/>
    <x v="0"/>
    <n v="0.2"/>
    <n v="1560"/>
    <x v="4"/>
    <n v="2712"/>
  </r>
  <r>
    <x v="1"/>
    <x v="8"/>
    <x v="0"/>
    <x v="0"/>
    <x v="1"/>
    <n v="0.39200000000000002"/>
    <n v="552"/>
    <x v="0"/>
    <n v="552"/>
  </r>
  <r>
    <x v="1"/>
    <x v="8"/>
    <x v="0"/>
    <x v="0"/>
    <x v="1"/>
    <n v="0.39200000000000002"/>
    <n v="552"/>
    <x v="1"/>
    <n v="1116.48"/>
  </r>
  <r>
    <x v="1"/>
    <x v="8"/>
    <x v="0"/>
    <x v="0"/>
    <x v="1"/>
    <n v="0.39200000000000002"/>
    <n v="552"/>
    <x v="2"/>
    <n v="1680.96"/>
  </r>
  <r>
    <x v="1"/>
    <x v="8"/>
    <x v="0"/>
    <x v="0"/>
    <x v="1"/>
    <n v="0.39200000000000002"/>
    <n v="552"/>
    <x v="3"/>
    <n v="2245.44"/>
  </r>
  <r>
    <x v="1"/>
    <x v="8"/>
    <x v="0"/>
    <x v="0"/>
    <x v="1"/>
    <n v="0.39200000000000002"/>
    <n v="552"/>
    <x v="4"/>
    <n v="2809.92"/>
  </r>
  <r>
    <x v="1"/>
    <x v="8"/>
    <x v="0"/>
    <x v="0"/>
    <x v="2"/>
    <n v="0.248"/>
    <n v="1280"/>
    <x v="0"/>
    <n v="1280"/>
  </r>
  <r>
    <x v="1"/>
    <x v="8"/>
    <x v="0"/>
    <x v="0"/>
    <x v="2"/>
    <n v="0.248"/>
    <n v="1280"/>
    <x v="1"/>
    <n v="1637.12"/>
  </r>
  <r>
    <x v="1"/>
    <x v="8"/>
    <x v="0"/>
    <x v="0"/>
    <x v="2"/>
    <n v="0.248"/>
    <n v="1280"/>
    <x v="2"/>
    <n v="1994.24"/>
  </r>
  <r>
    <x v="1"/>
    <x v="8"/>
    <x v="0"/>
    <x v="0"/>
    <x v="2"/>
    <n v="0.248"/>
    <n v="1280"/>
    <x v="3"/>
    <n v="2351.3599999999997"/>
  </r>
  <r>
    <x v="1"/>
    <x v="8"/>
    <x v="0"/>
    <x v="0"/>
    <x v="2"/>
    <n v="0.248"/>
    <n v="1280"/>
    <x v="4"/>
    <n v="2708.48"/>
  </r>
  <r>
    <x v="1"/>
    <x v="8"/>
    <x v="0"/>
    <x v="1"/>
    <x v="0"/>
    <n v="0.16"/>
    <n v="2400"/>
    <x v="0"/>
    <n v="2400"/>
  </r>
  <r>
    <x v="1"/>
    <x v="8"/>
    <x v="0"/>
    <x v="1"/>
    <x v="0"/>
    <n v="0.16"/>
    <n v="2400"/>
    <x v="1"/>
    <n v="2630.4"/>
  </r>
  <r>
    <x v="1"/>
    <x v="8"/>
    <x v="0"/>
    <x v="1"/>
    <x v="0"/>
    <n v="0.16"/>
    <n v="2400"/>
    <x v="2"/>
    <n v="2860.8"/>
  </r>
  <r>
    <x v="1"/>
    <x v="8"/>
    <x v="0"/>
    <x v="1"/>
    <x v="0"/>
    <n v="0.16"/>
    <n v="2400"/>
    <x v="3"/>
    <n v="3091.2"/>
  </r>
  <r>
    <x v="1"/>
    <x v="8"/>
    <x v="0"/>
    <x v="1"/>
    <x v="0"/>
    <n v="0.16"/>
    <n v="2400"/>
    <x v="4"/>
    <n v="3321.6"/>
  </r>
  <r>
    <x v="1"/>
    <x v="8"/>
    <x v="0"/>
    <x v="1"/>
    <x v="1"/>
    <n v="0.312"/>
    <n v="850.4"/>
    <x v="0"/>
    <n v="850.4"/>
  </r>
  <r>
    <x v="1"/>
    <x v="8"/>
    <x v="0"/>
    <x v="1"/>
    <x v="1"/>
    <n v="0.312"/>
    <n v="850.4"/>
    <x v="1"/>
    <n v="1299.6799999999998"/>
  </r>
  <r>
    <x v="1"/>
    <x v="8"/>
    <x v="0"/>
    <x v="1"/>
    <x v="1"/>
    <n v="0.312"/>
    <n v="850.4"/>
    <x v="2"/>
    <n v="1748.96"/>
  </r>
  <r>
    <x v="1"/>
    <x v="8"/>
    <x v="0"/>
    <x v="1"/>
    <x v="1"/>
    <n v="0.312"/>
    <n v="850.4"/>
    <x v="3"/>
    <n v="2198.2399999999998"/>
  </r>
  <r>
    <x v="1"/>
    <x v="8"/>
    <x v="0"/>
    <x v="1"/>
    <x v="1"/>
    <n v="0.312"/>
    <n v="850.4"/>
    <x v="4"/>
    <n v="2647.52"/>
  </r>
  <r>
    <x v="1"/>
    <x v="8"/>
    <x v="0"/>
    <x v="1"/>
    <x v="2"/>
    <n v="0.2"/>
    <n v="2000"/>
    <x v="0"/>
    <n v="2000"/>
  </r>
  <r>
    <x v="1"/>
    <x v="8"/>
    <x v="0"/>
    <x v="1"/>
    <x v="2"/>
    <n v="0.2"/>
    <n v="2000"/>
    <x v="1"/>
    <n v="2288"/>
  </r>
  <r>
    <x v="1"/>
    <x v="8"/>
    <x v="0"/>
    <x v="1"/>
    <x v="2"/>
    <n v="0.2"/>
    <n v="2000"/>
    <x v="2"/>
    <n v="2576"/>
  </r>
  <r>
    <x v="1"/>
    <x v="8"/>
    <x v="0"/>
    <x v="1"/>
    <x v="2"/>
    <n v="0.2"/>
    <n v="2000"/>
    <x v="3"/>
    <n v="2864"/>
  </r>
  <r>
    <x v="1"/>
    <x v="8"/>
    <x v="0"/>
    <x v="1"/>
    <x v="2"/>
    <n v="0.2"/>
    <n v="2000"/>
    <x v="4"/>
    <n v="3152"/>
  </r>
  <r>
    <x v="1"/>
    <x v="8"/>
    <x v="0"/>
    <x v="2"/>
    <x v="3"/>
    <n v="0.68"/>
    <n v="0"/>
    <x v="0"/>
    <n v="0"/>
  </r>
  <r>
    <x v="1"/>
    <x v="8"/>
    <x v="0"/>
    <x v="2"/>
    <x v="3"/>
    <n v="0.68"/>
    <n v="0"/>
    <x v="1"/>
    <n v="979.2"/>
  </r>
  <r>
    <x v="1"/>
    <x v="8"/>
    <x v="0"/>
    <x v="2"/>
    <x v="3"/>
    <n v="0.68"/>
    <n v="0"/>
    <x v="2"/>
    <n v="1958.4"/>
  </r>
  <r>
    <x v="1"/>
    <x v="8"/>
    <x v="0"/>
    <x v="2"/>
    <x v="3"/>
    <n v="0.68"/>
    <n v="0"/>
    <x v="3"/>
    <n v="2937.6000000000004"/>
  </r>
  <r>
    <x v="1"/>
    <x v="8"/>
    <x v="0"/>
    <x v="2"/>
    <x v="3"/>
    <n v="0.68"/>
    <n v="0"/>
    <x v="4"/>
    <n v="3916.8"/>
  </r>
  <r>
    <x v="1"/>
    <x v="8"/>
    <x v="1"/>
    <x v="0"/>
    <x v="0"/>
    <n v="0.36"/>
    <n v="1560"/>
    <x v="0"/>
    <n v="1560"/>
  </r>
  <r>
    <x v="1"/>
    <x v="8"/>
    <x v="1"/>
    <x v="0"/>
    <x v="0"/>
    <n v="0.36"/>
    <n v="1560"/>
    <x v="1"/>
    <n v="2078.4"/>
  </r>
  <r>
    <x v="1"/>
    <x v="8"/>
    <x v="1"/>
    <x v="0"/>
    <x v="0"/>
    <n v="0.36"/>
    <n v="1560"/>
    <x v="2"/>
    <n v="2596.8000000000002"/>
  </r>
  <r>
    <x v="1"/>
    <x v="8"/>
    <x v="1"/>
    <x v="0"/>
    <x v="0"/>
    <n v="0.36"/>
    <n v="1560"/>
    <x v="3"/>
    <n v="3115.2"/>
  </r>
  <r>
    <x v="1"/>
    <x v="8"/>
    <x v="1"/>
    <x v="0"/>
    <x v="0"/>
    <n v="0.36"/>
    <n v="1560"/>
    <x v="4"/>
    <n v="3633.6"/>
  </r>
  <r>
    <x v="1"/>
    <x v="8"/>
    <x v="1"/>
    <x v="0"/>
    <x v="1"/>
    <n v="0.55000000000000004"/>
    <n v="552"/>
    <x v="0"/>
    <n v="552"/>
  </r>
  <r>
    <x v="1"/>
    <x v="8"/>
    <x v="1"/>
    <x v="0"/>
    <x v="1"/>
    <n v="0.55000000000000004"/>
    <n v="552"/>
    <x v="1"/>
    <n v="1344"/>
  </r>
  <r>
    <x v="1"/>
    <x v="8"/>
    <x v="1"/>
    <x v="0"/>
    <x v="1"/>
    <n v="0.55000000000000004"/>
    <n v="552"/>
    <x v="2"/>
    <n v="2136"/>
  </r>
  <r>
    <x v="1"/>
    <x v="8"/>
    <x v="1"/>
    <x v="0"/>
    <x v="1"/>
    <n v="0.55000000000000004"/>
    <n v="552"/>
    <x v="3"/>
    <n v="2928"/>
  </r>
  <r>
    <x v="1"/>
    <x v="8"/>
    <x v="1"/>
    <x v="0"/>
    <x v="1"/>
    <n v="0.55000000000000004"/>
    <n v="552"/>
    <x v="4"/>
    <n v="3720.0000000000005"/>
  </r>
  <r>
    <x v="1"/>
    <x v="8"/>
    <x v="1"/>
    <x v="0"/>
    <x v="2"/>
    <n v="0.41"/>
    <n v="1280"/>
    <x v="0"/>
    <n v="1280"/>
  </r>
  <r>
    <x v="1"/>
    <x v="8"/>
    <x v="1"/>
    <x v="0"/>
    <x v="2"/>
    <n v="0.41"/>
    <n v="1280"/>
    <x v="1"/>
    <n v="1870.4"/>
  </r>
  <r>
    <x v="1"/>
    <x v="8"/>
    <x v="1"/>
    <x v="0"/>
    <x v="2"/>
    <n v="0.41"/>
    <n v="1280"/>
    <x v="2"/>
    <n v="2460.8000000000002"/>
  </r>
  <r>
    <x v="1"/>
    <x v="8"/>
    <x v="1"/>
    <x v="0"/>
    <x v="2"/>
    <n v="0.41"/>
    <n v="1280"/>
    <x v="3"/>
    <n v="3051.2"/>
  </r>
  <r>
    <x v="1"/>
    <x v="8"/>
    <x v="1"/>
    <x v="0"/>
    <x v="2"/>
    <n v="0.41"/>
    <n v="1280"/>
    <x v="4"/>
    <n v="3641.6"/>
  </r>
  <r>
    <x v="1"/>
    <x v="8"/>
    <x v="1"/>
    <x v="1"/>
    <x v="0"/>
    <n v="0.32"/>
    <n v="2400"/>
    <x v="0"/>
    <n v="2400"/>
  </r>
  <r>
    <x v="1"/>
    <x v="8"/>
    <x v="1"/>
    <x v="1"/>
    <x v="0"/>
    <n v="0.32"/>
    <n v="2400"/>
    <x v="1"/>
    <n v="2860.8"/>
  </r>
  <r>
    <x v="1"/>
    <x v="8"/>
    <x v="1"/>
    <x v="1"/>
    <x v="0"/>
    <n v="0.32"/>
    <n v="2400"/>
    <x v="2"/>
    <n v="3321.6"/>
  </r>
  <r>
    <x v="1"/>
    <x v="8"/>
    <x v="1"/>
    <x v="1"/>
    <x v="0"/>
    <n v="0.32"/>
    <n v="2400"/>
    <x v="3"/>
    <n v="3782.4"/>
  </r>
  <r>
    <x v="1"/>
    <x v="8"/>
    <x v="1"/>
    <x v="1"/>
    <x v="0"/>
    <n v="0.32"/>
    <n v="2400"/>
    <x v="4"/>
    <n v="4243.2"/>
  </r>
  <r>
    <x v="1"/>
    <x v="8"/>
    <x v="1"/>
    <x v="1"/>
    <x v="1"/>
    <n v="0.47199999999999998"/>
    <n v="850.4"/>
    <x v="0"/>
    <n v="850.4"/>
  </r>
  <r>
    <x v="1"/>
    <x v="8"/>
    <x v="1"/>
    <x v="1"/>
    <x v="1"/>
    <n v="0.47199999999999998"/>
    <n v="850.4"/>
    <x v="1"/>
    <n v="1530.08"/>
  </r>
  <r>
    <x v="1"/>
    <x v="8"/>
    <x v="1"/>
    <x v="1"/>
    <x v="1"/>
    <n v="0.47199999999999998"/>
    <n v="850.4"/>
    <x v="2"/>
    <n v="2209.7599999999998"/>
  </r>
  <r>
    <x v="1"/>
    <x v="8"/>
    <x v="1"/>
    <x v="1"/>
    <x v="1"/>
    <n v="0.47199999999999998"/>
    <n v="850.4"/>
    <x v="3"/>
    <n v="2889.44"/>
  </r>
  <r>
    <x v="1"/>
    <x v="8"/>
    <x v="1"/>
    <x v="1"/>
    <x v="1"/>
    <n v="0.47199999999999998"/>
    <n v="850.4"/>
    <x v="4"/>
    <n v="3569.12"/>
  </r>
  <r>
    <x v="1"/>
    <x v="8"/>
    <x v="1"/>
    <x v="1"/>
    <x v="2"/>
    <n v="0.36"/>
    <n v="2000"/>
    <x v="0"/>
    <n v="2000"/>
  </r>
  <r>
    <x v="1"/>
    <x v="8"/>
    <x v="1"/>
    <x v="1"/>
    <x v="2"/>
    <n v="0.36"/>
    <n v="2000"/>
    <x v="1"/>
    <n v="2518.4"/>
  </r>
  <r>
    <x v="1"/>
    <x v="8"/>
    <x v="1"/>
    <x v="1"/>
    <x v="2"/>
    <n v="0.36"/>
    <n v="2000"/>
    <x v="2"/>
    <n v="3036.8"/>
  </r>
  <r>
    <x v="1"/>
    <x v="8"/>
    <x v="1"/>
    <x v="1"/>
    <x v="2"/>
    <n v="0.36"/>
    <n v="2000"/>
    <x v="3"/>
    <n v="3555.2"/>
  </r>
  <r>
    <x v="1"/>
    <x v="8"/>
    <x v="1"/>
    <x v="1"/>
    <x v="2"/>
    <n v="0.36"/>
    <n v="2000"/>
    <x v="4"/>
    <n v="4073.6"/>
  </r>
  <r>
    <x v="1"/>
    <x v="8"/>
    <x v="1"/>
    <x v="2"/>
    <x v="3"/>
    <n v="0.92"/>
    <n v="0"/>
    <x v="0"/>
    <n v="0"/>
  </r>
  <r>
    <x v="1"/>
    <x v="8"/>
    <x v="1"/>
    <x v="2"/>
    <x v="3"/>
    <n v="0.92"/>
    <n v="0"/>
    <x v="1"/>
    <n v="1324.8"/>
  </r>
  <r>
    <x v="1"/>
    <x v="8"/>
    <x v="1"/>
    <x v="2"/>
    <x v="3"/>
    <n v="0.92"/>
    <n v="0"/>
    <x v="2"/>
    <n v="2649.6"/>
  </r>
  <r>
    <x v="1"/>
    <x v="8"/>
    <x v="1"/>
    <x v="2"/>
    <x v="3"/>
    <n v="0.92"/>
    <n v="0"/>
    <x v="3"/>
    <n v="3974.4"/>
  </r>
  <r>
    <x v="1"/>
    <x v="8"/>
    <x v="1"/>
    <x v="2"/>
    <x v="3"/>
    <n v="0.92"/>
    <n v="0"/>
    <x v="4"/>
    <n v="5299.2"/>
  </r>
  <r>
    <x v="1"/>
    <x v="9"/>
    <x v="0"/>
    <x v="0"/>
    <x v="0"/>
    <n v="0.29599999999999999"/>
    <n v="2060"/>
    <x v="0"/>
    <n v="2060"/>
  </r>
  <r>
    <x v="1"/>
    <x v="9"/>
    <x v="0"/>
    <x v="0"/>
    <x v="0"/>
    <n v="0.29599999999999999"/>
    <n v="2060"/>
    <x v="1"/>
    <n v="2486.2399999999998"/>
  </r>
  <r>
    <x v="1"/>
    <x v="9"/>
    <x v="0"/>
    <x v="0"/>
    <x v="0"/>
    <n v="0.29599999999999999"/>
    <n v="2060"/>
    <x v="2"/>
    <n v="2912.48"/>
  </r>
  <r>
    <x v="1"/>
    <x v="9"/>
    <x v="0"/>
    <x v="0"/>
    <x v="0"/>
    <n v="0.29599999999999999"/>
    <n v="2060"/>
    <x v="3"/>
    <n v="3338.7200000000003"/>
  </r>
  <r>
    <x v="1"/>
    <x v="9"/>
    <x v="0"/>
    <x v="0"/>
    <x v="0"/>
    <n v="0.29599999999999999"/>
    <n v="2060"/>
    <x v="4"/>
    <n v="3764.96"/>
  </r>
  <r>
    <x v="1"/>
    <x v="9"/>
    <x v="0"/>
    <x v="0"/>
    <x v="1"/>
    <n v="0.57599999999999996"/>
    <n v="706"/>
    <x v="0"/>
    <n v="706"/>
  </r>
  <r>
    <x v="1"/>
    <x v="9"/>
    <x v="0"/>
    <x v="0"/>
    <x v="1"/>
    <n v="0.57599999999999996"/>
    <n v="706"/>
    <x v="1"/>
    <n v="1535.44"/>
  </r>
  <r>
    <x v="1"/>
    <x v="9"/>
    <x v="0"/>
    <x v="0"/>
    <x v="1"/>
    <n v="0.57599999999999996"/>
    <n v="706"/>
    <x v="2"/>
    <n v="2364.88"/>
  </r>
  <r>
    <x v="1"/>
    <x v="9"/>
    <x v="0"/>
    <x v="0"/>
    <x v="1"/>
    <n v="0.57599999999999996"/>
    <n v="706"/>
    <x v="3"/>
    <n v="3194.3199999999997"/>
  </r>
  <r>
    <x v="1"/>
    <x v="9"/>
    <x v="0"/>
    <x v="0"/>
    <x v="1"/>
    <n v="0.57599999999999996"/>
    <n v="706"/>
    <x v="4"/>
    <n v="4023.7599999999998"/>
  </r>
  <r>
    <x v="1"/>
    <x v="9"/>
    <x v="0"/>
    <x v="0"/>
    <x v="2"/>
    <n v="0.37"/>
    <n v="1700"/>
    <x v="0"/>
    <n v="1700"/>
  </r>
  <r>
    <x v="1"/>
    <x v="9"/>
    <x v="0"/>
    <x v="0"/>
    <x v="2"/>
    <n v="0.37"/>
    <n v="1700"/>
    <x v="1"/>
    <n v="2232.8000000000002"/>
  </r>
  <r>
    <x v="1"/>
    <x v="9"/>
    <x v="0"/>
    <x v="0"/>
    <x v="2"/>
    <n v="0.37"/>
    <n v="1700"/>
    <x v="2"/>
    <n v="2765.6"/>
  </r>
  <r>
    <x v="1"/>
    <x v="9"/>
    <x v="0"/>
    <x v="0"/>
    <x v="2"/>
    <n v="0.37"/>
    <n v="1700"/>
    <x v="3"/>
    <n v="3298.4"/>
  </r>
  <r>
    <x v="1"/>
    <x v="9"/>
    <x v="0"/>
    <x v="0"/>
    <x v="2"/>
    <n v="0.37"/>
    <n v="1700"/>
    <x v="4"/>
    <n v="3831.2"/>
  </r>
  <r>
    <x v="1"/>
    <x v="9"/>
    <x v="0"/>
    <x v="1"/>
    <x v="0"/>
    <n v="0.23599999999999999"/>
    <n v="3100"/>
    <x v="0"/>
    <n v="3100"/>
  </r>
  <r>
    <x v="1"/>
    <x v="9"/>
    <x v="0"/>
    <x v="1"/>
    <x v="0"/>
    <n v="0.23599999999999999"/>
    <n v="3100"/>
    <x v="1"/>
    <n v="3439.84"/>
  </r>
  <r>
    <x v="1"/>
    <x v="9"/>
    <x v="0"/>
    <x v="1"/>
    <x v="0"/>
    <n v="0.23599999999999999"/>
    <n v="3100"/>
    <x v="2"/>
    <n v="3779.68"/>
  </r>
  <r>
    <x v="1"/>
    <x v="9"/>
    <x v="0"/>
    <x v="1"/>
    <x v="0"/>
    <n v="0.23599999999999999"/>
    <n v="3100"/>
    <x v="3"/>
    <n v="4119.5200000000004"/>
  </r>
  <r>
    <x v="1"/>
    <x v="9"/>
    <x v="0"/>
    <x v="1"/>
    <x v="0"/>
    <n v="0.23599999999999999"/>
    <n v="3100"/>
    <x v="4"/>
    <n v="4459.3599999999997"/>
  </r>
  <r>
    <x v="1"/>
    <x v="9"/>
    <x v="0"/>
    <x v="1"/>
    <x v="1"/>
    <n v="0.46"/>
    <n v="1096"/>
    <x v="0"/>
    <n v="1096"/>
  </r>
  <r>
    <x v="1"/>
    <x v="9"/>
    <x v="0"/>
    <x v="1"/>
    <x v="1"/>
    <n v="0.46"/>
    <n v="1096"/>
    <x v="1"/>
    <n v="1758.4"/>
  </r>
  <r>
    <x v="1"/>
    <x v="9"/>
    <x v="0"/>
    <x v="1"/>
    <x v="1"/>
    <n v="0.46"/>
    <n v="1096"/>
    <x v="2"/>
    <n v="2420.8000000000002"/>
  </r>
  <r>
    <x v="1"/>
    <x v="9"/>
    <x v="0"/>
    <x v="1"/>
    <x v="1"/>
    <n v="0.46"/>
    <n v="1096"/>
    <x v="3"/>
    <n v="3083.2"/>
  </r>
  <r>
    <x v="1"/>
    <x v="9"/>
    <x v="0"/>
    <x v="1"/>
    <x v="1"/>
    <n v="0.46"/>
    <n v="1096"/>
    <x v="4"/>
    <n v="3745.6"/>
  </r>
  <r>
    <x v="1"/>
    <x v="9"/>
    <x v="0"/>
    <x v="1"/>
    <x v="2"/>
    <n v="0.29599999999999999"/>
    <n v="2566"/>
    <x v="0"/>
    <n v="2566"/>
  </r>
  <r>
    <x v="1"/>
    <x v="9"/>
    <x v="0"/>
    <x v="1"/>
    <x v="2"/>
    <n v="0.29599999999999999"/>
    <n v="2566"/>
    <x v="1"/>
    <n v="2992.24"/>
  </r>
  <r>
    <x v="1"/>
    <x v="9"/>
    <x v="0"/>
    <x v="1"/>
    <x v="2"/>
    <n v="0.29599999999999999"/>
    <n v="2566"/>
    <x v="2"/>
    <n v="3418.48"/>
  </r>
  <r>
    <x v="1"/>
    <x v="9"/>
    <x v="0"/>
    <x v="1"/>
    <x v="2"/>
    <n v="0.29599999999999999"/>
    <n v="2566"/>
    <x v="3"/>
    <n v="3844.7200000000003"/>
  </r>
  <r>
    <x v="1"/>
    <x v="9"/>
    <x v="0"/>
    <x v="1"/>
    <x v="2"/>
    <n v="0.29599999999999999"/>
    <n v="2566"/>
    <x v="4"/>
    <n v="4270.96"/>
  </r>
  <r>
    <x v="1"/>
    <x v="9"/>
    <x v="0"/>
    <x v="2"/>
    <x v="3"/>
    <n v="1.012"/>
    <n v="0"/>
    <x v="0"/>
    <n v="0"/>
  </r>
  <r>
    <x v="1"/>
    <x v="9"/>
    <x v="0"/>
    <x v="2"/>
    <x v="3"/>
    <n v="1.012"/>
    <n v="0"/>
    <x v="1"/>
    <n v="1457.28"/>
  </r>
  <r>
    <x v="1"/>
    <x v="9"/>
    <x v="0"/>
    <x v="2"/>
    <x v="3"/>
    <n v="1.012"/>
    <n v="0"/>
    <x v="2"/>
    <n v="2914.56"/>
  </r>
  <r>
    <x v="1"/>
    <x v="9"/>
    <x v="0"/>
    <x v="2"/>
    <x v="3"/>
    <n v="1.012"/>
    <n v="0"/>
    <x v="3"/>
    <n v="4371.84"/>
  </r>
  <r>
    <x v="1"/>
    <x v="9"/>
    <x v="0"/>
    <x v="2"/>
    <x v="3"/>
    <n v="1.012"/>
    <n v="0"/>
    <x v="4"/>
    <n v="5829.12"/>
  </r>
  <r>
    <x v="1"/>
    <x v="9"/>
    <x v="1"/>
    <x v="0"/>
    <x v="0"/>
    <n v="0.45500000000000002"/>
    <n v="2060"/>
    <x v="0"/>
    <n v="2060"/>
  </r>
  <r>
    <x v="1"/>
    <x v="9"/>
    <x v="1"/>
    <x v="0"/>
    <x v="0"/>
    <n v="0.45500000000000002"/>
    <n v="2060"/>
    <x v="1"/>
    <n v="2715.2"/>
  </r>
  <r>
    <x v="1"/>
    <x v="9"/>
    <x v="1"/>
    <x v="0"/>
    <x v="0"/>
    <n v="0.45500000000000002"/>
    <n v="2060"/>
    <x v="2"/>
    <n v="3370.4"/>
  </r>
  <r>
    <x v="1"/>
    <x v="9"/>
    <x v="1"/>
    <x v="0"/>
    <x v="0"/>
    <n v="0.45500000000000002"/>
    <n v="2060"/>
    <x v="3"/>
    <n v="4025.6000000000004"/>
  </r>
  <r>
    <x v="1"/>
    <x v="9"/>
    <x v="1"/>
    <x v="0"/>
    <x v="0"/>
    <n v="0.45500000000000002"/>
    <n v="2060"/>
    <x v="4"/>
    <n v="4680.8"/>
  </r>
  <r>
    <x v="1"/>
    <x v="9"/>
    <x v="1"/>
    <x v="0"/>
    <x v="1"/>
    <n v="0.73499999999999999"/>
    <n v="706"/>
    <x v="0"/>
    <n v="706"/>
  </r>
  <r>
    <x v="1"/>
    <x v="9"/>
    <x v="1"/>
    <x v="0"/>
    <x v="1"/>
    <n v="0.73499999999999999"/>
    <n v="706"/>
    <x v="1"/>
    <n v="1764.4"/>
  </r>
  <r>
    <x v="1"/>
    <x v="9"/>
    <x v="1"/>
    <x v="0"/>
    <x v="1"/>
    <n v="0.73499999999999999"/>
    <n v="706"/>
    <x v="2"/>
    <n v="2822.8"/>
  </r>
  <r>
    <x v="1"/>
    <x v="9"/>
    <x v="1"/>
    <x v="0"/>
    <x v="1"/>
    <n v="0.73499999999999999"/>
    <n v="706"/>
    <x v="3"/>
    <n v="3881.2"/>
  </r>
  <r>
    <x v="1"/>
    <x v="9"/>
    <x v="1"/>
    <x v="0"/>
    <x v="1"/>
    <n v="0.73499999999999999"/>
    <n v="706"/>
    <x v="4"/>
    <n v="4939.6000000000004"/>
  </r>
  <r>
    <x v="1"/>
    <x v="9"/>
    <x v="1"/>
    <x v="0"/>
    <x v="2"/>
    <n v="0.53"/>
    <n v="1700"/>
    <x v="0"/>
    <n v="1700"/>
  </r>
  <r>
    <x v="1"/>
    <x v="9"/>
    <x v="1"/>
    <x v="0"/>
    <x v="2"/>
    <n v="0.53"/>
    <n v="1700"/>
    <x v="1"/>
    <n v="2463.1999999999998"/>
  </r>
  <r>
    <x v="1"/>
    <x v="9"/>
    <x v="1"/>
    <x v="0"/>
    <x v="2"/>
    <n v="0.53"/>
    <n v="1700"/>
    <x v="2"/>
    <n v="3226.4"/>
  </r>
  <r>
    <x v="1"/>
    <x v="9"/>
    <x v="1"/>
    <x v="0"/>
    <x v="2"/>
    <n v="0.53"/>
    <n v="1700"/>
    <x v="3"/>
    <n v="3989.6"/>
  </r>
  <r>
    <x v="1"/>
    <x v="9"/>
    <x v="1"/>
    <x v="0"/>
    <x v="2"/>
    <n v="0.53"/>
    <n v="1700"/>
    <x v="4"/>
    <n v="4752.8"/>
  </r>
  <r>
    <x v="1"/>
    <x v="9"/>
    <x v="1"/>
    <x v="1"/>
    <x v="0"/>
    <n v="0.39600000000000002"/>
    <n v="3100"/>
    <x v="0"/>
    <n v="3100"/>
  </r>
  <r>
    <x v="1"/>
    <x v="9"/>
    <x v="1"/>
    <x v="1"/>
    <x v="0"/>
    <n v="0.39600000000000002"/>
    <n v="3100"/>
    <x v="1"/>
    <n v="3670.24"/>
  </r>
  <r>
    <x v="1"/>
    <x v="9"/>
    <x v="1"/>
    <x v="1"/>
    <x v="0"/>
    <n v="0.39600000000000002"/>
    <n v="3100"/>
    <x v="2"/>
    <n v="4240.4799999999996"/>
  </r>
  <r>
    <x v="1"/>
    <x v="9"/>
    <x v="1"/>
    <x v="1"/>
    <x v="0"/>
    <n v="0.39600000000000002"/>
    <n v="3100"/>
    <x v="3"/>
    <n v="4810.72"/>
  </r>
  <r>
    <x v="1"/>
    <x v="9"/>
    <x v="1"/>
    <x v="1"/>
    <x v="0"/>
    <n v="0.39600000000000002"/>
    <n v="3100"/>
    <x v="4"/>
    <n v="5380.96"/>
  </r>
  <r>
    <x v="1"/>
    <x v="9"/>
    <x v="1"/>
    <x v="1"/>
    <x v="1"/>
    <n v="0.62"/>
    <n v="1096"/>
    <x v="0"/>
    <n v="1096"/>
  </r>
  <r>
    <x v="1"/>
    <x v="9"/>
    <x v="1"/>
    <x v="1"/>
    <x v="1"/>
    <n v="0.62"/>
    <n v="1096"/>
    <x v="1"/>
    <n v="1988.8"/>
  </r>
  <r>
    <x v="1"/>
    <x v="9"/>
    <x v="1"/>
    <x v="1"/>
    <x v="1"/>
    <n v="0.62"/>
    <n v="1096"/>
    <x v="2"/>
    <n v="2881.6"/>
  </r>
  <r>
    <x v="1"/>
    <x v="9"/>
    <x v="1"/>
    <x v="1"/>
    <x v="1"/>
    <n v="0.62"/>
    <n v="1096"/>
    <x v="3"/>
    <n v="3774.4"/>
  </r>
  <r>
    <x v="1"/>
    <x v="9"/>
    <x v="1"/>
    <x v="1"/>
    <x v="1"/>
    <n v="0.62"/>
    <n v="1096"/>
    <x v="4"/>
    <n v="4667.2"/>
  </r>
  <r>
    <x v="1"/>
    <x v="9"/>
    <x v="1"/>
    <x v="1"/>
    <x v="2"/>
    <n v="0.45600000000000002"/>
    <n v="2566"/>
    <x v="0"/>
    <n v="2566"/>
  </r>
  <r>
    <x v="1"/>
    <x v="9"/>
    <x v="1"/>
    <x v="1"/>
    <x v="2"/>
    <n v="0.45600000000000002"/>
    <n v="2566"/>
    <x v="1"/>
    <n v="3222.64"/>
  </r>
  <r>
    <x v="1"/>
    <x v="9"/>
    <x v="1"/>
    <x v="1"/>
    <x v="2"/>
    <n v="0.45600000000000002"/>
    <n v="2566"/>
    <x v="2"/>
    <n v="3879.2799999999997"/>
  </r>
  <r>
    <x v="1"/>
    <x v="9"/>
    <x v="1"/>
    <x v="1"/>
    <x v="2"/>
    <n v="0.45600000000000002"/>
    <n v="2566"/>
    <x v="3"/>
    <n v="4535.92"/>
  </r>
  <r>
    <x v="1"/>
    <x v="9"/>
    <x v="1"/>
    <x v="1"/>
    <x v="2"/>
    <n v="0.45600000000000002"/>
    <n v="2566"/>
    <x v="4"/>
    <n v="5192.5599999999995"/>
  </r>
  <r>
    <x v="1"/>
    <x v="9"/>
    <x v="1"/>
    <x v="2"/>
    <x v="3"/>
    <n v="1.1399999999999999"/>
    <n v="0"/>
    <x v="0"/>
    <n v="0"/>
  </r>
  <r>
    <x v="1"/>
    <x v="9"/>
    <x v="1"/>
    <x v="2"/>
    <x v="3"/>
    <n v="1.1399999999999999"/>
    <n v="0"/>
    <x v="1"/>
    <n v="1641.6"/>
  </r>
  <r>
    <x v="1"/>
    <x v="9"/>
    <x v="1"/>
    <x v="2"/>
    <x v="3"/>
    <n v="1.1399999999999999"/>
    <n v="0"/>
    <x v="2"/>
    <n v="3283.2"/>
  </r>
  <r>
    <x v="1"/>
    <x v="9"/>
    <x v="1"/>
    <x v="2"/>
    <x v="3"/>
    <n v="1.1399999999999999"/>
    <n v="0"/>
    <x v="3"/>
    <n v="4924.7999999999993"/>
  </r>
  <r>
    <x v="1"/>
    <x v="9"/>
    <x v="1"/>
    <x v="2"/>
    <x v="3"/>
    <n v="1.1399999999999999"/>
    <n v="0"/>
    <x v="4"/>
    <n v="6566.4"/>
  </r>
  <r>
    <x v="1"/>
    <x v="10"/>
    <x v="0"/>
    <x v="0"/>
    <x v="0"/>
    <n v="0.59199999999999997"/>
    <n v="4120"/>
    <x v="0"/>
    <n v="4120"/>
  </r>
  <r>
    <x v="1"/>
    <x v="10"/>
    <x v="0"/>
    <x v="0"/>
    <x v="0"/>
    <n v="0.59199999999999997"/>
    <n v="4120"/>
    <x v="1"/>
    <n v="4972.4799999999996"/>
  </r>
  <r>
    <x v="1"/>
    <x v="10"/>
    <x v="0"/>
    <x v="0"/>
    <x v="0"/>
    <n v="0.59199999999999997"/>
    <n v="4120"/>
    <x v="2"/>
    <n v="5824.96"/>
  </r>
  <r>
    <x v="1"/>
    <x v="10"/>
    <x v="0"/>
    <x v="0"/>
    <x v="0"/>
    <n v="0.59199999999999997"/>
    <n v="4120"/>
    <x v="3"/>
    <n v="6677.4400000000005"/>
  </r>
  <r>
    <x v="1"/>
    <x v="10"/>
    <x v="0"/>
    <x v="0"/>
    <x v="0"/>
    <n v="0.59199999999999997"/>
    <n v="4120"/>
    <x v="4"/>
    <n v="7529.92"/>
  </r>
  <r>
    <x v="1"/>
    <x v="10"/>
    <x v="0"/>
    <x v="0"/>
    <x v="1"/>
    <n v="1.1519999999999999"/>
    <n v="1412"/>
    <x v="0"/>
    <n v="1412"/>
  </r>
  <r>
    <x v="1"/>
    <x v="10"/>
    <x v="0"/>
    <x v="0"/>
    <x v="1"/>
    <n v="1.1519999999999999"/>
    <n v="1412"/>
    <x v="1"/>
    <n v="3070.88"/>
  </r>
  <r>
    <x v="1"/>
    <x v="10"/>
    <x v="0"/>
    <x v="0"/>
    <x v="1"/>
    <n v="1.1519999999999999"/>
    <n v="1412"/>
    <x v="2"/>
    <n v="4729.76"/>
  </r>
  <r>
    <x v="1"/>
    <x v="10"/>
    <x v="0"/>
    <x v="0"/>
    <x v="1"/>
    <n v="1.1519999999999999"/>
    <n v="1412"/>
    <x v="3"/>
    <n v="6388.6399999999994"/>
  </r>
  <r>
    <x v="1"/>
    <x v="10"/>
    <x v="0"/>
    <x v="0"/>
    <x v="1"/>
    <n v="1.1519999999999999"/>
    <n v="1412"/>
    <x v="4"/>
    <n v="8047.5199999999995"/>
  </r>
  <r>
    <x v="1"/>
    <x v="10"/>
    <x v="0"/>
    <x v="0"/>
    <x v="2"/>
    <n v="0.74"/>
    <n v="3400"/>
    <x v="0"/>
    <n v="3400"/>
  </r>
  <r>
    <x v="1"/>
    <x v="10"/>
    <x v="0"/>
    <x v="0"/>
    <x v="2"/>
    <n v="0.74"/>
    <n v="3400"/>
    <x v="1"/>
    <n v="4465.6000000000004"/>
  </r>
  <r>
    <x v="1"/>
    <x v="10"/>
    <x v="0"/>
    <x v="0"/>
    <x v="2"/>
    <n v="0.74"/>
    <n v="3400"/>
    <x v="2"/>
    <n v="5531.2"/>
  </r>
  <r>
    <x v="1"/>
    <x v="10"/>
    <x v="0"/>
    <x v="0"/>
    <x v="2"/>
    <n v="0.74"/>
    <n v="3400"/>
    <x v="3"/>
    <n v="6596.8"/>
  </r>
  <r>
    <x v="1"/>
    <x v="10"/>
    <x v="0"/>
    <x v="0"/>
    <x v="2"/>
    <n v="0.74"/>
    <n v="3400"/>
    <x v="4"/>
    <n v="7662.4"/>
  </r>
  <r>
    <x v="1"/>
    <x v="10"/>
    <x v="0"/>
    <x v="1"/>
    <x v="0"/>
    <n v="0.47199999999999998"/>
    <n v="6200"/>
    <x v="0"/>
    <n v="6200"/>
  </r>
  <r>
    <x v="1"/>
    <x v="10"/>
    <x v="0"/>
    <x v="1"/>
    <x v="0"/>
    <n v="0.47199999999999998"/>
    <n v="6200"/>
    <x v="1"/>
    <n v="6879.68"/>
  </r>
  <r>
    <x v="1"/>
    <x v="10"/>
    <x v="0"/>
    <x v="1"/>
    <x v="0"/>
    <n v="0.47199999999999998"/>
    <n v="6200"/>
    <x v="2"/>
    <n v="7559.36"/>
  </r>
  <r>
    <x v="1"/>
    <x v="10"/>
    <x v="0"/>
    <x v="1"/>
    <x v="0"/>
    <n v="0.47199999999999998"/>
    <n v="6200"/>
    <x v="3"/>
    <n v="8239.0400000000009"/>
  </r>
  <r>
    <x v="1"/>
    <x v="10"/>
    <x v="0"/>
    <x v="1"/>
    <x v="0"/>
    <n v="0.47199999999999998"/>
    <n v="6200"/>
    <x v="4"/>
    <n v="8918.7199999999993"/>
  </r>
  <r>
    <x v="1"/>
    <x v="10"/>
    <x v="0"/>
    <x v="1"/>
    <x v="1"/>
    <n v="0.92"/>
    <n v="2192"/>
    <x v="0"/>
    <n v="2192"/>
  </r>
  <r>
    <x v="1"/>
    <x v="10"/>
    <x v="0"/>
    <x v="1"/>
    <x v="1"/>
    <n v="0.92"/>
    <n v="2192"/>
    <x v="1"/>
    <n v="3516.8"/>
  </r>
  <r>
    <x v="1"/>
    <x v="10"/>
    <x v="0"/>
    <x v="1"/>
    <x v="1"/>
    <n v="0.92"/>
    <n v="2192"/>
    <x v="2"/>
    <n v="4841.6000000000004"/>
  </r>
  <r>
    <x v="1"/>
    <x v="10"/>
    <x v="0"/>
    <x v="1"/>
    <x v="1"/>
    <n v="0.92"/>
    <n v="2192"/>
    <x v="3"/>
    <n v="6166.4"/>
  </r>
  <r>
    <x v="1"/>
    <x v="10"/>
    <x v="0"/>
    <x v="1"/>
    <x v="1"/>
    <n v="0.92"/>
    <n v="2192"/>
    <x v="4"/>
    <n v="7491.2"/>
  </r>
  <r>
    <x v="1"/>
    <x v="10"/>
    <x v="0"/>
    <x v="1"/>
    <x v="2"/>
    <n v="0.59199999999999997"/>
    <n v="5132"/>
    <x v="0"/>
    <n v="5132"/>
  </r>
  <r>
    <x v="1"/>
    <x v="10"/>
    <x v="0"/>
    <x v="1"/>
    <x v="2"/>
    <n v="0.59199999999999997"/>
    <n v="5132"/>
    <x v="1"/>
    <n v="5984.48"/>
  </r>
  <r>
    <x v="1"/>
    <x v="10"/>
    <x v="0"/>
    <x v="1"/>
    <x v="2"/>
    <n v="0.59199999999999997"/>
    <n v="5132"/>
    <x v="2"/>
    <n v="6836.96"/>
  </r>
  <r>
    <x v="1"/>
    <x v="10"/>
    <x v="0"/>
    <x v="1"/>
    <x v="2"/>
    <n v="0.59199999999999997"/>
    <n v="5132"/>
    <x v="3"/>
    <n v="7689.4400000000005"/>
  </r>
  <r>
    <x v="1"/>
    <x v="10"/>
    <x v="0"/>
    <x v="1"/>
    <x v="2"/>
    <n v="0.59199999999999997"/>
    <n v="5132"/>
    <x v="4"/>
    <n v="8541.92"/>
  </r>
  <r>
    <x v="1"/>
    <x v="10"/>
    <x v="0"/>
    <x v="2"/>
    <x v="3"/>
    <n v="2.024"/>
    <n v="0"/>
    <x v="0"/>
    <n v="0"/>
  </r>
  <r>
    <x v="1"/>
    <x v="10"/>
    <x v="0"/>
    <x v="2"/>
    <x v="3"/>
    <n v="2.024"/>
    <n v="0"/>
    <x v="1"/>
    <n v="2914.56"/>
  </r>
  <r>
    <x v="1"/>
    <x v="10"/>
    <x v="0"/>
    <x v="2"/>
    <x v="3"/>
    <n v="2.024"/>
    <n v="0"/>
    <x v="2"/>
    <n v="5829.12"/>
  </r>
  <r>
    <x v="1"/>
    <x v="10"/>
    <x v="0"/>
    <x v="2"/>
    <x v="3"/>
    <n v="2.024"/>
    <n v="0"/>
    <x v="3"/>
    <n v="8743.68"/>
  </r>
  <r>
    <x v="1"/>
    <x v="10"/>
    <x v="0"/>
    <x v="2"/>
    <x v="3"/>
    <n v="2.024"/>
    <n v="0"/>
    <x v="4"/>
    <n v="11658.24"/>
  </r>
  <r>
    <x v="1"/>
    <x v="10"/>
    <x v="1"/>
    <x v="0"/>
    <x v="0"/>
    <n v="0.91"/>
    <n v="4120"/>
    <x v="0"/>
    <n v="4120"/>
  </r>
  <r>
    <x v="1"/>
    <x v="10"/>
    <x v="1"/>
    <x v="0"/>
    <x v="0"/>
    <n v="0.91"/>
    <n v="4120"/>
    <x v="1"/>
    <n v="5430.4"/>
  </r>
  <r>
    <x v="1"/>
    <x v="10"/>
    <x v="1"/>
    <x v="0"/>
    <x v="0"/>
    <n v="0.91"/>
    <n v="4120"/>
    <x v="2"/>
    <n v="6740.8"/>
  </r>
  <r>
    <x v="1"/>
    <x v="10"/>
    <x v="1"/>
    <x v="0"/>
    <x v="0"/>
    <n v="0.91"/>
    <n v="4120"/>
    <x v="3"/>
    <n v="8051.2000000000007"/>
  </r>
  <r>
    <x v="1"/>
    <x v="10"/>
    <x v="1"/>
    <x v="0"/>
    <x v="0"/>
    <n v="0.91"/>
    <n v="4120"/>
    <x v="4"/>
    <n v="9361.6"/>
  </r>
  <r>
    <x v="1"/>
    <x v="10"/>
    <x v="1"/>
    <x v="0"/>
    <x v="1"/>
    <n v="1.47"/>
    <n v="1412"/>
    <x v="0"/>
    <n v="1412"/>
  </r>
  <r>
    <x v="1"/>
    <x v="10"/>
    <x v="1"/>
    <x v="0"/>
    <x v="1"/>
    <n v="1.47"/>
    <n v="1412"/>
    <x v="1"/>
    <n v="3528.8"/>
  </r>
  <r>
    <x v="1"/>
    <x v="10"/>
    <x v="1"/>
    <x v="0"/>
    <x v="1"/>
    <n v="1.47"/>
    <n v="1412"/>
    <x v="2"/>
    <n v="5645.6"/>
  </r>
  <r>
    <x v="1"/>
    <x v="10"/>
    <x v="1"/>
    <x v="0"/>
    <x v="1"/>
    <n v="1.47"/>
    <n v="1412"/>
    <x v="3"/>
    <n v="7762.4"/>
  </r>
  <r>
    <x v="1"/>
    <x v="10"/>
    <x v="1"/>
    <x v="0"/>
    <x v="1"/>
    <n v="1.47"/>
    <n v="1412"/>
    <x v="4"/>
    <n v="9879.2000000000007"/>
  </r>
  <r>
    <x v="1"/>
    <x v="10"/>
    <x v="1"/>
    <x v="0"/>
    <x v="2"/>
    <n v="1.06"/>
    <n v="3400"/>
    <x v="0"/>
    <n v="3400"/>
  </r>
  <r>
    <x v="1"/>
    <x v="10"/>
    <x v="1"/>
    <x v="0"/>
    <x v="2"/>
    <n v="1.06"/>
    <n v="3400"/>
    <x v="1"/>
    <n v="4926.3999999999996"/>
  </r>
  <r>
    <x v="1"/>
    <x v="10"/>
    <x v="1"/>
    <x v="0"/>
    <x v="2"/>
    <n v="1.06"/>
    <n v="3400"/>
    <x v="2"/>
    <n v="6452.8"/>
  </r>
  <r>
    <x v="1"/>
    <x v="10"/>
    <x v="1"/>
    <x v="0"/>
    <x v="2"/>
    <n v="1.06"/>
    <n v="3400"/>
    <x v="3"/>
    <n v="7979.2"/>
  </r>
  <r>
    <x v="1"/>
    <x v="10"/>
    <x v="1"/>
    <x v="0"/>
    <x v="2"/>
    <n v="1.06"/>
    <n v="3400"/>
    <x v="4"/>
    <n v="9505.6"/>
  </r>
  <r>
    <x v="1"/>
    <x v="10"/>
    <x v="1"/>
    <x v="1"/>
    <x v="0"/>
    <n v="0.79200000000000004"/>
    <n v="6200"/>
    <x v="0"/>
    <n v="6200"/>
  </r>
  <r>
    <x v="1"/>
    <x v="10"/>
    <x v="1"/>
    <x v="1"/>
    <x v="0"/>
    <n v="0.79200000000000004"/>
    <n v="6200"/>
    <x v="1"/>
    <n v="7340.48"/>
  </r>
  <r>
    <x v="1"/>
    <x v="10"/>
    <x v="1"/>
    <x v="1"/>
    <x v="0"/>
    <n v="0.79200000000000004"/>
    <n v="6200"/>
    <x v="2"/>
    <n v="8480.9599999999991"/>
  </r>
  <r>
    <x v="1"/>
    <x v="10"/>
    <x v="1"/>
    <x v="1"/>
    <x v="0"/>
    <n v="0.79200000000000004"/>
    <n v="6200"/>
    <x v="3"/>
    <n v="9621.44"/>
  </r>
  <r>
    <x v="1"/>
    <x v="10"/>
    <x v="1"/>
    <x v="1"/>
    <x v="0"/>
    <n v="0.79200000000000004"/>
    <n v="6200"/>
    <x v="4"/>
    <n v="10761.92"/>
  </r>
  <r>
    <x v="1"/>
    <x v="10"/>
    <x v="1"/>
    <x v="1"/>
    <x v="1"/>
    <n v="1.24"/>
    <n v="2192"/>
    <x v="0"/>
    <n v="2192"/>
  </r>
  <r>
    <x v="1"/>
    <x v="10"/>
    <x v="1"/>
    <x v="1"/>
    <x v="1"/>
    <n v="1.24"/>
    <n v="2192"/>
    <x v="1"/>
    <n v="3977.6"/>
  </r>
  <r>
    <x v="1"/>
    <x v="10"/>
    <x v="1"/>
    <x v="1"/>
    <x v="1"/>
    <n v="1.24"/>
    <n v="2192"/>
    <x v="2"/>
    <n v="5763.2"/>
  </r>
  <r>
    <x v="1"/>
    <x v="10"/>
    <x v="1"/>
    <x v="1"/>
    <x v="1"/>
    <n v="1.24"/>
    <n v="2192"/>
    <x v="3"/>
    <n v="7548.8"/>
  </r>
  <r>
    <x v="1"/>
    <x v="10"/>
    <x v="1"/>
    <x v="1"/>
    <x v="1"/>
    <n v="1.24"/>
    <n v="2192"/>
    <x v="4"/>
    <n v="9334.4"/>
  </r>
  <r>
    <x v="1"/>
    <x v="10"/>
    <x v="1"/>
    <x v="1"/>
    <x v="2"/>
    <n v="0.91200000000000003"/>
    <n v="5132"/>
    <x v="0"/>
    <n v="5132"/>
  </r>
  <r>
    <x v="1"/>
    <x v="10"/>
    <x v="1"/>
    <x v="1"/>
    <x v="2"/>
    <n v="0.91200000000000003"/>
    <n v="5132"/>
    <x v="1"/>
    <n v="6445.28"/>
  </r>
  <r>
    <x v="1"/>
    <x v="10"/>
    <x v="1"/>
    <x v="1"/>
    <x v="2"/>
    <n v="0.91200000000000003"/>
    <n v="5132"/>
    <x v="2"/>
    <n v="7758.5599999999995"/>
  </r>
  <r>
    <x v="1"/>
    <x v="10"/>
    <x v="1"/>
    <x v="1"/>
    <x v="2"/>
    <n v="0.91200000000000003"/>
    <n v="5132"/>
    <x v="3"/>
    <n v="9071.84"/>
  </r>
  <r>
    <x v="1"/>
    <x v="10"/>
    <x v="1"/>
    <x v="1"/>
    <x v="2"/>
    <n v="0.91200000000000003"/>
    <n v="5132"/>
    <x v="4"/>
    <n v="10385.119999999999"/>
  </r>
  <r>
    <x v="1"/>
    <x v="10"/>
    <x v="1"/>
    <x v="2"/>
    <x v="3"/>
    <n v="2.2799999999999998"/>
    <n v="0"/>
    <x v="0"/>
    <n v="0"/>
  </r>
  <r>
    <x v="1"/>
    <x v="10"/>
    <x v="1"/>
    <x v="2"/>
    <x v="3"/>
    <n v="2.2799999999999998"/>
    <n v="0"/>
    <x v="1"/>
    <n v="3283.2"/>
  </r>
  <r>
    <x v="1"/>
    <x v="10"/>
    <x v="1"/>
    <x v="2"/>
    <x v="3"/>
    <n v="2.2799999999999998"/>
    <n v="0"/>
    <x v="2"/>
    <n v="6566.4"/>
  </r>
  <r>
    <x v="1"/>
    <x v="10"/>
    <x v="1"/>
    <x v="2"/>
    <x v="3"/>
    <n v="2.2799999999999998"/>
    <n v="0"/>
    <x v="3"/>
    <n v="9849.5999999999985"/>
  </r>
  <r>
    <x v="1"/>
    <x v="10"/>
    <x v="1"/>
    <x v="2"/>
    <x v="3"/>
    <n v="2.2799999999999998"/>
    <n v="0"/>
    <x v="4"/>
    <n v="13132.8"/>
  </r>
  <r>
    <x v="1"/>
    <x v="11"/>
    <x v="0"/>
    <x v="0"/>
    <x v="0"/>
    <n v="0.14799999999999999"/>
    <n v="1030"/>
    <x v="0"/>
    <n v="1030"/>
  </r>
  <r>
    <x v="1"/>
    <x v="11"/>
    <x v="0"/>
    <x v="0"/>
    <x v="0"/>
    <n v="0.14799999999999999"/>
    <n v="1030"/>
    <x v="1"/>
    <n v="1243.1199999999999"/>
  </r>
  <r>
    <x v="1"/>
    <x v="11"/>
    <x v="0"/>
    <x v="0"/>
    <x v="0"/>
    <n v="0.14799999999999999"/>
    <n v="1030"/>
    <x v="2"/>
    <n v="1456.24"/>
  </r>
  <r>
    <x v="1"/>
    <x v="11"/>
    <x v="0"/>
    <x v="0"/>
    <x v="0"/>
    <n v="0.14799999999999999"/>
    <n v="1030"/>
    <x v="3"/>
    <n v="1669.3600000000001"/>
  </r>
  <r>
    <x v="1"/>
    <x v="11"/>
    <x v="0"/>
    <x v="0"/>
    <x v="0"/>
    <n v="0.14799999999999999"/>
    <n v="1030"/>
    <x v="4"/>
    <n v="1882.48"/>
  </r>
  <r>
    <x v="1"/>
    <x v="11"/>
    <x v="0"/>
    <x v="0"/>
    <x v="1"/>
    <n v="0.28799999999999998"/>
    <n v="353"/>
    <x v="0"/>
    <n v="353"/>
  </r>
  <r>
    <x v="1"/>
    <x v="11"/>
    <x v="0"/>
    <x v="0"/>
    <x v="1"/>
    <n v="0.28799999999999998"/>
    <n v="353"/>
    <x v="1"/>
    <n v="767.72"/>
  </r>
  <r>
    <x v="1"/>
    <x v="11"/>
    <x v="0"/>
    <x v="0"/>
    <x v="1"/>
    <n v="0.28799999999999998"/>
    <n v="353"/>
    <x v="2"/>
    <n v="1182.44"/>
  </r>
  <r>
    <x v="1"/>
    <x v="11"/>
    <x v="0"/>
    <x v="0"/>
    <x v="1"/>
    <n v="0.28799999999999998"/>
    <n v="353"/>
    <x v="3"/>
    <n v="1597.1599999999999"/>
  </r>
  <r>
    <x v="1"/>
    <x v="11"/>
    <x v="0"/>
    <x v="0"/>
    <x v="1"/>
    <n v="0.28799999999999998"/>
    <n v="353"/>
    <x v="4"/>
    <n v="2011.8799999999999"/>
  </r>
  <r>
    <x v="1"/>
    <x v="11"/>
    <x v="0"/>
    <x v="0"/>
    <x v="2"/>
    <n v="0.185"/>
    <n v="850"/>
    <x v="0"/>
    <n v="850"/>
  </r>
  <r>
    <x v="1"/>
    <x v="11"/>
    <x v="0"/>
    <x v="0"/>
    <x v="2"/>
    <n v="0.185"/>
    <n v="850"/>
    <x v="1"/>
    <n v="1116.4000000000001"/>
  </r>
  <r>
    <x v="1"/>
    <x v="11"/>
    <x v="0"/>
    <x v="0"/>
    <x v="2"/>
    <n v="0.185"/>
    <n v="850"/>
    <x v="2"/>
    <n v="1382.8"/>
  </r>
  <r>
    <x v="1"/>
    <x v="11"/>
    <x v="0"/>
    <x v="0"/>
    <x v="2"/>
    <n v="0.185"/>
    <n v="850"/>
    <x v="3"/>
    <n v="1649.2"/>
  </r>
  <r>
    <x v="1"/>
    <x v="11"/>
    <x v="0"/>
    <x v="0"/>
    <x v="2"/>
    <n v="0.185"/>
    <n v="850"/>
    <x v="4"/>
    <n v="1915.6"/>
  </r>
  <r>
    <x v="1"/>
    <x v="11"/>
    <x v="0"/>
    <x v="1"/>
    <x v="0"/>
    <n v="0.11799999999999999"/>
    <n v="1550"/>
    <x v="0"/>
    <n v="1550"/>
  </r>
  <r>
    <x v="1"/>
    <x v="11"/>
    <x v="0"/>
    <x v="1"/>
    <x v="0"/>
    <n v="0.11799999999999999"/>
    <n v="1550"/>
    <x v="1"/>
    <n v="1719.92"/>
  </r>
  <r>
    <x v="1"/>
    <x v="11"/>
    <x v="0"/>
    <x v="1"/>
    <x v="0"/>
    <n v="0.11799999999999999"/>
    <n v="1550"/>
    <x v="2"/>
    <n v="1889.84"/>
  </r>
  <r>
    <x v="1"/>
    <x v="11"/>
    <x v="0"/>
    <x v="1"/>
    <x v="0"/>
    <n v="0.11799999999999999"/>
    <n v="1550"/>
    <x v="3"/>
    <n v="2059.7600000000002"/>
  </r>
  <r>
    <x v="1"/>
    <x v="11"/>
    <x v="0"/>
    <x v="1"/>
    <x v="0"/>
    <n v="0.11799999999999999"/>
    <n v="1550"/>
    <x v="4"/>
    <n v="2229.6799999999998"/>
  </r>
  <r>
    <x v="1"/>
    <x v="11"/>
    <x v="0"/>
    <x v="1"/>
    <x v="1"/>
    <n v="0.23"/>
    <n v="548"/>
    <x v="0"/>
    <n v="548"/>
  </r>
  <r>
    <x v="1"/>
    <x v="11"/>
    <x v="0"/>
    <x v="1"/>
    <x v="1"/>
    <n v="0.23"/>
    <n v="548"/>
    <x v="1"/>
    <n v="879.2"/>
  </r>
  <r>
    <x v="1"/>
    <x v="11"/>
    <x v="0"/>
    <x v="1"/>
    <x v="1"/>
    <n v="0.23"/>
    <n v="548"/>
    <x v="2"/>
    <n v="1210.4000000000001"/>
  </r>
  <r>
    <x v="1"/>
    <x v="11"/>
    <x v="0"/>
    <x v="1"/>
    <x v="1"/>
    <n v="0.23"/>
    <n v="548"/>
    <x v="3"/>
    <n v="1541.6"/>
  </r>
  <r>
    <x v="1"/>
    <x v="11"/>
    <x v="0"/>
    <x v="1"/>
    <x v="1"/>
    <n v="0.23"/>
    <n v="548"/>
    <x v="4"/>
    <n v="1872.8"/>
  </r>
  <r>
    <x v="1"/>
    <x v="11"/>
    <x v="0"/>
    <x v="1"/>
    <x v="2"/>
    <n v="0.14799999999999999"/>
    <n v="1283"/>
    <x v="0"/>
    <n v="1283"/>
  </r>
  <r>
    <x v="1"/>
    <x v="11"/>
    <x v="0"/>
    <x v="1"/>
    <x v="2"/>
    <n v="0.14799999999999999"/>
    <n v="1283"/>
    <x v="1"/>
    <n v="1496.12"/>
  </r>
  <r>
    <x v="1"/>
    <x v="11"/>
    <x v="0"/>
    <x v="1"/>
    <x v="2"/>
    <n v="0.14799999999999999"/>
    <n v="1283"/>
    <x v="2"/>
    <n v="1709.24"/>
  </r>
  <r>
    <x v="1"/>
    <x v="11"/>
    <x v="0"/>
    <x v="1"/>
    <x v="2"/>
    <n v="0.14799999999999999"/>
    <n v="1283"/>
    <x v="3"/>
    <n v="1922.3600000000001"/>
  </r>
  <r>
    <x v="1"/>
    <x v="11"/>
    <x v="0"/>
    <x v="1"/>
    <x v="2"/>
    <n v="0.14799999999999999"/>
    <n v="1283"/>
    <x v="4"/>
    <n v="2135.48"/>
  </r>
  <r>
    <x v="1"/>
    <x v="11"/>
    <x v="0"/>
    <x v="2"/>
    <x v="3"/>
    <n v="0.50600000000000001"/>
    <n v="0"/>
    <x v="0"/>
    <n v="0"/>
  </r>
  <r>
    <x v="1"/>
    <x v="11"/>
    <x v="0"/>
    <x v="2"/>
    <x v="3"/>
    <n v="0.50600000000000001"/>
    <n v="0"/>
    <x v="1"/>
    <n v="728.64"/>
  </r>
  <r>
    <x v="1"/>
    <x v="11"/>
    <x v="0"/>
    <x v="2"/>
    <x v="3"/>
    <n v="0.50600000000000001"/>
    <n v="0"/>
    <x v="2"/>
    <n v="1457.28"/>
  </r>
  <r>
    <x v="1"/>
    <x v="11"/>
    <x v="0"/>
    <x v="2"/>
    <x v="3"/>
    <n v="0.50600000000000001"/>
    <n v="0"/>
    <x v="3"/>
    <n v="2185.92"/>
  </r>
  <r>
    <x v="1"/>
    <x v="11"/>
    <x v="0"/>
    <x v="2"/>
    <x v="3"/>
    <n v="0.50600000000000001"/>
    <n v="0"/>
    <x v="4"/>
    <n v="2914.56"/>
  </r>
  <r>
    <x v="1"/>
    <x v="11"/>
    <x v="1"/>
    <x v="0"/>
    <x v="0"/>
    <n v="0.22800000000000001"/>
    <n v="1030"/>
    <x v="0"/>
    <n v="1030"/>
  </r>
  <r>
    <x v="1"/>
    <x v="11"/>
    <x v="1"/>
    <x v="0"/>
    <x v="0"/>
    <n v="0.22800000000000001"/>
    <n v="1030"/>
    <x v="1"/>
    <n v="1358.32"/>
  </r>
  <r>
    <x v="1"/>
    <x v="11"/>
    <x v="1"/>
    <x v="0"/>
    <x v="0"/>
    <n v="0.22800000000000001"/>
    <n v="1030"/>
    <x v="2"/>
    <n v="1686.6399999999999"/>
  </r>
  <r>
    <x v="1"/>
    <x v="11"/>
    <x v="1"/>
    <x v="0"/>
    <x v="0"/>
    <n v="0.22800000000000001"/>
    <n v="1030"/>
    <x v="3"/>
    <n v="2014.96"/>
  </r>
  <r>
    <x v="1"/>
    <x v="11"/>
    <x v="1"/>
    <x v="0"/>
    <x v="0"/>
    <n v="0.22800000000000001"/>
    <n v="1030"/>
    <x v="4"/>
    <n v="2343.2799999999997"/>
  </r>
  <r>
    <x v="1"/>
    <x v="11"/>
    <x v="1"/>
    <x v="0"/>
    <x v="1"/>
    <n v="0.36799999999999999"/>
    <n v="353"/>
    <x v="0"/>
    <n v="353"/>
  </r>
  <r>
    <x v="1"/>
    <x v="11"/>
    <x v="1"/>
    <x v="0"/>
    <x v="1"/>
    <n v="0.36799999999999999"/>
    <n v="353"/>
    <x v="1"/>
    <n v="882.92"/>
  </r>
  <r>
    <x v="1"/>
    <x v="11"/>
    <x v="1"/>
    <x v="0"/>
    <x v="1"/>
    <n v="0.36799999999999999"/>
    <n v="353"/>
    <x v="2"/>
    <n v="1412.84"/>
  </r>
  <r>
    <x v="1"/>
    <x v="11"/>
    <x v="1"/>
    <x v="0"/>
    <x v="1"/>
    <n v="0.36799999999999999"/>
    <n v="353"/>
    <x v="3"/>
    <n v="1942.76"/>
  </r>
  <r>
    <x v="1"/>
    <x v="11"/>
    <x v="1"/>
    <x v="0"/>
    <x v="1"/>
    <n v="0.36799999999999999"/>
    <n v="353"/>
    <x v="4"/>
    <n v="2472.6799999999998"/>
  </r>
  <r>
    <x v="1"/>
    <x v="11"/>
    <x v="1"/>
    <x v="0"/>
    <x v="2"/>
    <n v="0.26500000000000001"/>
    <n v="850"/>
    <x v="0"/>
    <n v="850"/>
  </r>
  <r>
    <x v="1"/>
    <x v="11"/>
    <x v="1"/>
    <x v="0"/>
    <x v="2"/>
    <n v="0.26500000000000001"/>
    <n v="850"/>
    <x v="1"/>
    <n v="1231.5999999999999"/>
  </r>
  <r>
    <x v="1"/>
    <x v="11"/>
    <x v="1"/>
    <x v="0"/>
    <x v="2"/>
    <n v="0.26500000000000001"/>
    <n v="850"/>
    <x v="2"/>
    <n v="1613.2"/>
  </r>
  <r>
    <x v="1"/>
    <x v="11"/>
    <x v="1"/>
    <x v="0"/>
    <x v="2"/>
    <n v="0.26500000000000001"/>
    <n v="850"/>
    <x v="3"/>
    <n v="1994.8"/>
  </r>
  <r>
    <x v="1"/>
    <x v="11"/>
    <x v="1"/>
    <x v="0"/>
    <x v="2"/>
    <n v="0.26500000000000001"/>
    <n v="850"/>
    <x v="4"/>
    <n v="2376.4"/>
  </r>
  <r>
    <x v="1"/>
    <x v="11"/>
    <x v="1"/>
    <x v="1"/>
    <x v="0"/>
    <n v="0.19800000000000001"/>
    <n v="1550"/>
    <x v="0"/>
    <n v="1550"/>
  </r>
  <r>
    <x v="1"/>
    <x v="11"/>
    <x v="1"/>
    <x v="1"/>
    <x v="0"/>
    <n v="0.19800000000000001"/>
    <n v="1550"/>
    <x v="1"/>
    <n v="1835.12"/>
  </r>
  <r>
    <x v="1"/>
    <x v="11"/>
    <x v="1"/>
    <x v="1"/>
    <x v="0"/>
    <n v="0.19800000000000001"/>
    <n v="1550"/>
    <x v="2"/>
    <n v="2120.2399999999998"/>
  </r>
  <r>
    <x v="1"/>
    <x v="11"/>
    <x v="1"/>
    <x v="1"/>
    <x v="0"/>
    <n v="0.19800000000000001"/>
    <n v="1550"/>
    <x v="3"/>
    <n v="2405.36"/>
  </r>
  <r>
    <x v="1"/>
    <x v="11"/>
    <x v="1"/>
    <x v="1"/>
    <x v="0"/>
    <n v="0.19800000000000001"/>
    <n v="1550"/>
    <x v="4"/>
    <n v="2690.48"/>
  </r>
  <r>
    <x v="1"/>
    <x v="11"/>
    <x v="1"/>
    <x v="1"/>
    <x v="1"/>
    <n v="0.31"/>
    <n v="548"/>
    <x v="0"/>
    <n v="548"/>
  </r>
  <r>
    <x v="1"/>
    <x v="11"/>
    <x v="1"/>
    <x v="1"/>
    <x v="1"/>
    <n v="0.31"/>
    <n v="548"/>
    <x v="1"/>
    <n v="994.4"/>
  </r>
  <r>
    <x v="1"/>
    <x v="11"/>
    <x v="1"/>
    <x v="1"/>
    <x v="1"/>
    <n v="0.31"/>
    <n v="548"/>
    <x v="2"/>
    <n v="1440.8"/>
  </r>
  <r>
    <x v="1"/>
    <x v="11"/>
    <x v="1"/>
    <x v="1"/>
    <x v="1"/>
    <n v="0.31"/>
    <n v="548"/>
    <x v="3"/>
    <n v="1887.2"/>
  </r>
  <r>
    <x v="1"/>
    <x v="11"/>
    <x v="1"/>
    <x v="1"/>
    <x v="1"/>
    <n v="0.31"/>
    <n v="548"/>
    <x v="4"/>
    <n v="2333.6"/>
  </r>
  <r>
    <x v="1"/>
    <x v="11"/>
    <x v="1"/>
    <x v="1"/>
    <x v="2"/>
    <n v="0.22800000000000001"/>
    <n v="1283"/>
    <x v="0"/>
    <n v="1283"/>
  </r>
  <r>
    <x v="1"/>
    <x v="11"/>
    <x v="1"/>
    <x v="1"/>
    <x v="2"/>
    <n v="0.22800000000000001"/>
    <n v="1283"/>
    <x v="1"/>
    <n v="1611.32"/>
  </r>
  <r>
    <x v="1"/>
    <x v="11"/>
    <x v="1"/>
    <x v="1"/>
    <x v="2"/>
    <n v="0.22800000000000001"/>
    <n v="1283"/>
    <x v="2"/>
    <n v="1939.6399999999999"/>
  </r>
  <r>
    <x v="1"/>
    <x v="11"/>
    <x v="1"/>
    <x v="1"/>
    <x v="2"/>
    <n v="0.22800000000000001"/>
    <n v="1283"/>
    <x v="3"/>
    <n v="2267.96"/>
  </r>
  <r>
    <x v="1"/>
    <x v="11"/>
    <x v="1"/>
    <x v="1"/>
    <x v="2"/>
    <n v="0.22800000000000001"/>
    <n v="1283"/>
    <x v="4"/>
    <n v="2596.2799999999997"/>
  </r>
  <r>
    <x v="1"/>
    <x v="11"/>
    <x v="1"/>
    <x v="2"/>
    <x v="3"/>
    <n v="0.56999999999999995"/>
    <n v="0"/>
    <x v="0"/>
    <n v="0"/>
  </r>
  <r>
    <x v="1"/>
    <x v="11"/>
    <x v="1"/>
    <x v="2"/>
    <x v="3"/>
    <n v="0.56999999999999995"/>
    <n v="0"/>
    <x v="1"/>
    <n v="820.8"/>
  </r>
  <r>
    <x v="1"/>
    <x v="11"/>
    <x v="1"/>
    <x v="2"/>
    <x v="3"/>
    <n v="0.56999999999999995"/>
    <n v="0"/>
    <x v="2"/>
    <n v="1641.6"/>
  </r>
  <r>
    <x v="1"/>
    <x v="11"/>
    <x v="1"/>
    <x v="2"/>
    <x v="3"/>
    <n v="0.56999999999999995"/>
    <n v="0"/>
    <x v="3"/>
    <n v="2462.3999999999996"/>
  </r>
  <r>
    <x v="1"/>
    <x v="11"/>
    <x v="1"/>
    <x v="2"/>
    <x v="3"/>
    <n v="0.56999999999999995"/>
    <n v="0"/>
    <x v="4"/>
    <n v="3283.2"/>
  </r>
  <r>
    <x v="1"/>
    <x v="12"/>
    <x v="0"/>
    <x v="0"/>
    <x v="0"/>
    <n v="8.0000000000000002E-3"/>
    <n v="62"/>
    <x v="0"/>
    <n v="62"/>
  </r>
  <r>
    <x v="1"/>
    <x v="12"/>
    <x v="0"/>
    <x v="0"/>
    <x v="0"/>
    <n v="8.0000000000000002E-3"/>
    <n v="62"/>
    <x v="1"/>
    <n v="73.52"/>
  </r>
  <r>
    <x v="1"/>
    <x v="12"/>
    <x v="0"/>
    <x v="0"/>
    <x v="0"/>
    <n v="8.0000000000000002E-3"/>
    <n v="62"/>
    <x v="2"/>
    <n v="85.039999999999992"/>
  </r>
  <r>
    <x v="1"/>
    <x v="12"/>
    <x v="0"/>
    <x v="0"/>
    <x v="0"/>
    <n v="8.0000000000000002E-3"/>
    <n v="62"/>
    <x v="3"/>
    <n v="96.56"/>
  </r>
  <r>
    <x v="1"/>
    <x v="12"/>
    <x v="0"/>
    <x v="0"/>
    <x v="0"/>
    <n v="8.0000000000000002E-3"/>
    <n v="62"/>
    <x v="4"/>
    <n v="108.08"/>
  </r>
  <r>
    <x v="1"/>
    <x v="12"/>
    <x v="0"/>
    <x v="0"/>
    <x v="1"/>
    <n v="1.4999999999999999E-2"/>
    <n v="23"/>
    <x v="0"/>
    <n v="23"/>
  </r>
  <r>
    <x v="1"/>
    <x v="12"/>
    <x v="0"/>
    <x v="0"/>
    <x v="1"/>
    <n v="1.4999999999999999E-2"/>
    <n v="23"/>
    <x v="1"/>
    <n v="44.599999999999994"/>
  </r>
  <r>
    <x v="1"/>
    <x v="12"/>
    <x v="0"/>
    <x v="0"/>
    <x v="1"/>
    <n v="1.4999999999999999E-2"/>
    <n v="23"/>
    <x v="2"/>
    <n v="66.199999999999989"/>
  </r>
  <r>
    <x v="1"/>
    <x v="12"/>
    <x v="0"/>
    <x v="0"/>
    <x v="1"/>
    <n v="1.4999999999999999E-2"/>
    <n v="23"/>
    <x v="3"/>
    <n v="87.8"/>
  </r>
  <r>
    <x v="1"/>
    <x v="12"/>
    <x v="0"/>
    <x v="0"/>
    <x v="1"/>
    <n v="1.4999999999999999E-2"/>
    <n v="23"/>
    <x v="4"/>
    <n v="109.39999999999999"/>
  </r>
  <r>
    <x v="1"/>
    <x v="12"/>
    <x v="0"/>
    <x v="0"/>
    <x v="2"/>
    <n v="0.01"/>
    <n v="54"/>
    <x v="0"/>
    <n v="54"/>
  </r>
  <r>
    <x v="1"/>
    <x v="12"/>
    <x v="0"/>
    <x v="0"/>
    <x v="2"/>
    <n v="0.01"/>
    <n v="54"/>
    <x v="1"/>
    <n v="68.400000000000006"/>
  </r>
  <r>
    <x v="1"/>
    <x v="12"/>
    <x v="0"/>
    <x v="0"/>
    <x v="2"/>
    <n v="0.01"/>
    <n v="54"/>
    <x v="2"/>
    <n v="82.8"/>
  </r>
  <r>
    <x v="1"/>
    <x v="12"/>
    <x v="0"/>
    <x v="0"/>
    <x v="2"/>
    <n v="0.01"/>
    <n v="54"/>
    <x v="3"/>
    <n v="97.2"/>
  </r>
  <r>
    <x v="1"/>
    <x v="12"/>
    <x v="0"/>
    <x v="0"/>
    <x v="2"/>
    <n v="0.01"/>
    <n v="54"/>
    <x v="4"/>
    <n v="111.6"/>
  </r>
  <r>
    <x v="1"/>
    <x v="12"/>
    <x v="0"/>
    <x v="1"/>
    <x v="0"/>
    <n v="8.0000000000000002E-3"/>
    <n v="100"/>
    <x v="0"/>
    <n v="100"/>
  </r>
  <r>
    <x v="1"/>
    <x v="12"/>
    <x v="0"/>
    <x v="1"/>
    <x v="0"/>
    <n v="8.0000000000000002E-3"/>
    <n v="100"/>
    <x v="1"/>
    <n v="111.52"/>
  </r>
  <r>
    <x v="1"/>
    <x v="12"/>
    <x v="0"/>
    <x v="1"/>
    <x v="0"/>
    <n v="8.0000000000000002E-3"/>
    <n v="100"/>
    <x v="2"/>
    <n v="123.03999999999999"/>
  </r>
  <r>
    <x v="1"/>
    <x v="12"/>
    <x v="0"/>
    <x v="1"/>
    <x v="0"/>
    <n v="8.0000000000000002E-3"/>
    <n v="100"/>
    <x v="3"/>
    <n v="134.56"/>
  </r>
  <r>
    <x v="1"/>
    <x v="12"/>
    <x v="0"/>
    <x v="1"/>
    <x v="0"/>
    <n v="8.0000000000000002E-3"/>
    <n v="100"/>
    <x v="4"/>
    <n v="146.07999999999998"/>
  </r>
  <r>
    <x v="1"/>
    <x v="12"/>
    <x v="0"/>
    <x v="1"/>
    <x v="1"/>
    <n v="1.4999999999999999E-2"/>
    <n v="35"/>
    <x v="0"/>
    <n v="35"/>
  </r>
  <r>
    <x v="1"/>
    <x v="12"/>
    <x v="0"/>
    <x v="1"/>
    <x v="1"/>
    <n v="1.4999999999999999E-2"/>
    <n v="35"/>
    <x v="1"/>
    <n v="56.599999999999994"/>
  </r>
  <r>
    <x v="1"/>
    <x v="12"/>
    <x v="0"/>
    <x v="1"/>
    <x v="1"/>
    <n v="1.4999999999999999E-2"/>
    <n v="35"/>
    <x v="2"/>
    <n v="78.199999999999989"/>
  </r>
  <r>
    <x v="1"/>
    <x v="12"/>
    <x v="0"/>
    <x v="1"/>
    <x v="1"/>
    <n v="1.4999999999999999E-2"/>
    <n v="35"/>
    <x v="3"/>
    <n v="99.8"/>
  </r>
  <r>
    <x v="1"/>
    <x v="12"/>
    <x v="0"/>
    <x v="1"/>
    <x v="1"/>
    <n v="1.4999999999999999E-2"/>
    <n v="35"/>
    <x v="4"/>
    <n v="121.39999999999999"/>
  </r>
  <r>
    <x v="1"/>
    <x v="12"/>
    <x v="0"/>
    <x v="1"/>
    <x v="2"/>
    <n v="0.01"/>
    <n v="82"/>
    <x v="0"/>
    <n v="82"/>
  </r>
  <r>
    <x v="1"/>
    <x v="12"/>
    <x v="0"/>
    <x v="1"/>
    <x v="2"/>
    <n v="0.01"/>
    <n v="82"/>
    <x v="1"/>
    <n v="96.4"/>
  </r>
  <r>
    <x v="1"/>
    <x v="12"/>
    <x v="0"/>
    <x v="1"/>
    <x v="2"/>
    <n v="0.01"/>
    <n v="82"/>
    <x v="2"/>
    <n v="110.8"/>
  </r>
  <r>
    <x v="1"/>
    <x v="12"/>
    <x v="0"/>
    <x v="1"/>
    <x v="2"/>
    <n v="0.01"/>
    <n v="82"/>
    <x v="3"/>
    <n v="125.2"/>
  </r>
  <r>
    <x v="1"/>
    <x v="12"/>
    <x v="0"/>
    <x v="1"/>
    <x v="2"/>
    <n v="0.01"/>
    <n v="82"/>
    <x v="4"/>
    <n v="139.6"/>
  </r>
  <r>
    <x v="1"/>
    <x v="12"/>
    <x v="0"/>
    <x v="2"/>
    <x v="3"/>
    <n v="0.02"/>
    <n v="0"/>
    <x v="0"/>
    <n v="0"/>
  </r>
  <r>
    <x v="1"/>
    <x v="12"/>
    <x v="0"/>
    <x v="2"/>
    <x v="3"/>
    <n v="0.02"/>
    <n v="0"/>
    <x v="1"/>
    <n v="28.8"/>
  </r>
  <r>
    <x v="1"/>
    <x v="12"/>
    <x v="0"/>
    <x v="2"/>
    <x v="3"/>
    <n v="0.02"/>
    <n v="0"/>
    <x v="2"/>
    <n v="57.6"/>
  </r>
  <r>
    <x v="1"/>
    <x v="12"/>
    <x v="0"/>
    <x v="2"/>
    <x v="3"/>
    <n v="0.02"/>
    <n v="0"/>
    <x v="3"/>
    <n v="86.4"/>
  </r>
  <r>
    <x v="1"/>
    <x v="12"/>
    <x v="0"/>
    <x v="2"/>
    <x v="3"/>
    <n v="0.02"/>
    <n v="0"/>
    <x v="4"/>
    <n v="115.2"/>
  </r>
  <r>
    <x v="1"/>
    <x v="12"/>
    <x v="1"/>
    <x v="0"/>
    <x v="0"/>
    <n v="8.9999999999999993E-3"/>
    <n v="62"/>
    <x v="0"/>
    <n v="62"/>
  </r>
  <r>
    <x v="1"/>
    <x v="12"/>
    <x v="1"/>
    <x v="0"/>
    <x v="0"/>
    <n v="8.9999999999999993E-3"/>
    <n v="62"/>
    <x v="1"/>
    <n v="74.959999999999994"/>
  </r>
  <r>
    <x v="1"/>
    <x v="12"/>
    <x v="1"/>
    <x v="0"/>
    <x v="0"/>
    <n v="8.9999999999999993E-3"/>
    <n v="62"/>
    <x v="2"/>
    <n v="87.92"/>
  </r>
  <r>
    <x v="1"/>
    <x v="12"/>
    <x v="1"/>
    <x v="0"/>
    <x v="0"/>
    <n v="8.9999999999999993E-3"/>
    <n v="62"/>
    <x v="3"/>
    <n v="100.88"/>
  </r>
  <r>
    <x v="1"/>
    <x v="12"/>
    <x v="1"/>
    <x v="0"/>
    <x v="0"/>
    <n v="8.9999999999999993E-3"/>
    <n v="62"/>
    <x v="4"/>
    <n v="113.84"/>
  </r>
  <r>
    <x v="1"/>
    <x v="12"/>
    <x v="1"/>
    <x v="0"/>
    <x v="1"/>
    <n v="1.6E-2"/>
    <n v="23"/>
    <x v="0"/>
    <n v="23"/>
  </r>
  <r>
    <x v="1"/>
    <x v="12"/>
    <x v="1"/>
    <x v="0"/>
    <x v="1"/>
    <n v="1.6E-2"/>
    <n v="23"/>
    <x v="1"/>
    <n v="46.04"/>
  </r>
  <r>
    <x v="1"/>
    <x v="12"/>
    <x v="1"/>
    <x v="0"/>
    <x v="1"/>
    <n v="1.6E-2"/>
    <n v="23"/>
    <x v="2"/>
    <n v="69.08"/>
  </r>
  <r>
    <x v="1"/>
    <x v="12"/>
    <x v="1"/>
    <x v="0"/>
    <x v="1"/>
    <n v="1.6E-2"/>
    <n v="23"/>
    <x v="3"/>
    <n v="92.12"/>
  </r>
  <r>
    <x v="1"/>
    <x v="12"/>
    <x v="1"/>
    <x v="0"/>
    <x v="1"/>
    <n v="1.6E-2"/>
    <n v="23"/>
    <x v="4"/>
    <n v="115.16"/>
  </r>
  <r>
    <x v="1"/>
    <x v="12"/>
    <x v="1"/>
    <x v="0"/>
    <x v="2"/>
    <n v="1.2E-2"/>
    <n v="54"/>
    <x v="0"/>
    <n v="54"/>
  </r>
  <r>
    <x v="1"/>
    <x v="12"/>
    <x v="1"/>
    <x v="0"/>
    <x v="2"/>
    <n v="1.2E-2"/>
    <n v="54"/>
    <x v="1"/>
    <n v="71.28"/>
  </r>
  <r>
    <x v="1"/>
    <x v="12"/>
    <x v="1"/>
    <x v="0"/>
    <x v="2"/>
    <n v="1.2E-2"/>
    <n v="54"/>
    <x v="2"/>
    <n v="88.56"/>
  </r>
  <r>
    <x v="1"/>
    <x v="12"/>
    <x v="1"/>
    <x v="0"/>
    <x v="2"/>
    <n v="1.2E-2"/>
    <n v="54"/>
    <x v="3"/>
    <n v="105.84"/>
  </r>
  <r>
    <x v="1"/>
    <x v="12"/>
    <x v="1"/>
    <x v="0"/>
    <x v="2"/>
    <n v="1.2E-2"/>
    <n v="54"/>
    <x v="4"/>
    <n v="123.12"/>
  </r>
  <r>
    <x v="1"/>
    <x v="12"/>
    <x v="1"/>
    <x v="1"/>
    <x v="0"/>
    <n v="8.9999999999999993E-3"/>
    <n v="100"/>
    <x v="0"/>
    <n v="100"/>
  </r>
  <r>
    <x v="1"/>
    <x v="12"/>
    <x v="1"/>
    <x v="1"/>
    <x v="0"/>
    <n v="8.9999999999999993E-3"/>
    <n v="100"/>
    <x v="1"/>
    <n v="112.96"/>
  </r>
  <r>
    <x v="1"/>
    <x v="12"/>
    <x v="1"/>
    <x v="1"/>
    <x v="0"/>
    <n v="8.9999999999999993E-3"/>
    <n v="100"/>
    <x v="2"/>
    <n v="125.92"/>
  </r>
  <r>
    <x v="1"/>
    <x v="12"/>
    <x v="1"/>
    <x v="1"/>
    <x v="0"/>
    <n v="8.9999999999999993E-3"/>
    <n v="100"/>
    <x v="3"/>
    <n v="138.88"/>
  </r>
  <r>
    <x v="1"/>
    <x v="12"/>
    <x v="1"/>
    <x v="1"/>
    <x v="0"/>
    <n v="8.9999999999999993E-3"/>
    <n v="100"/>
    <x v="4"/>
    <n v="151.84"/>
  </r>
  <r>
    <x v="1"/>
    <x v="12"/>
    <x v="1"/>
    <x v="1"/>
    <x v="1"/>
    <n v="1.6E-2"/>
    <n v="35"/>
    <x v="0"/>
    <n v="35"/>
  </r>
  <r>
    <x v="1"/>
    <x v="12"/>
    <x v="1"/>
    <x v="1"/>
    <x v="1"/>
    <n v="1.6E-2"/>
    <n v="35"/>
    <x v="1"/>
    <n v="58.04"/>
  </r>
  <r>
    <x v="1"/>
    <x v="12"/>
    <x v="1"/>
    <x v="1"/>
    <x v="1"/>
    <n v="1.6E-2"/>
    <n v="35"/>
    <x v="2"/>
    <n v="81.08"/>
  </r>
  <r>
    <x v="1"/>
    <x v="12"/>
    <x v="1"/>
    <x v="1"/>
    <x v="1"/>
    <n v="1.6E-2"/>
    <n v="35"/>
    <x v="3"/>
    <n v="104.12"/>
  </r>
  <r>
    <x v="1"/>
    <x v="12"/>
    <x v="1"/>
    <x v="1"/>
    <x v="1"/>
    <n v="1.6E-2"/>
    <n v="35"/>
    <x v="4"/>
    <n v="127.16"/>
  </r>
  <r>
    <x v="1"/>
    <x v="12"/>
    <x v="1"/>
    <x v="1"/>
    <x v="2"/>
    <n v="1.2E-2"/>
    <n v="82"/>
    <x v="0"/>
    <n v="82"/>
  </r>
  <r>
    <x v="1"/>
    <x v="12"/>
    <x v="1"/>
    <x v="1"/>
    <x v="2"/>
    <n v="1.2E-2"/>
    <n v="82"/>
    <x v="1"/>
    <n v="99.28"/>
  </r>
  <r>
    <x v="1"/>
    <x v="12"/>
    <x v="1"/>
    <x v="1"/>
    <x v="2"/>
    <n v="1.2E-2"/>
    <n v="82"/>
    <x v="2"/>
    <n v="116.56"/>
  </r>
  <r>
    <x v="1"/>
    <x v="12"/>
    <x v="1"/>
    <x v="1"/>
    <x v="2"/>
    <n v="1.2E-2"/>
    <n v="82"/>
    <x v="3"/>
    <n v="133.84"/>
  </r>
  <r>
    <x v="1"/>
    <x v="12"/>
    <x v="1"/>
    <x v="1"/>
    <x v="2"/>
    <n v="1.2E-2"/>
    <n v="82"/>
    <x v="4"/>
    <n v="151.12"/>
  </r>
  <r>
    <x v="1"/>
    <x v="12"/>
    <x v="1"/>
    <x v="2"/>
    <x v="3"/>
    <n v="0.02"/>
    <n v="0"/>
    <x v="0"/>
    <n v="0"/>
  </r>
  <r>
    <x v="1"/>
    <x v="12"/>
    <x v="1"/>
    <x v="2"/>
    <x v="3"/>
    <n v="0.02"/>
    <n v="0"/>
    <x v="1"/>
    <n v="28.8"/>
  </r>
  <r>
    <x v="1"/>
    <x v="12"/>
    <x v="1"/>
    <x v="2"/>
    <x v="3"/>
    <n v="0.02"/>
    <n v="0"/>
    <x v="2"/>
    <n v="57.6"/>
  </r>
  <r>
    <x v="1"/>
    <x v="12"/>
    <x v="1"/>
    <x v="2"/>
    <x v="3"/>
    <n v="0.02"/>
    <n v="0"/>
    <x v="3"/>
    <n v="86.4"/>
  </r>
  <r>
    <x v="1"/>
    <x v="12"/>
    <x v="1"/>
    <x v="2"/>
    <x v="3"/>
    <n v="0.02"/>
    <n v="0"/>
    <x v="4"/>
    <n v="115.2"/>
  </r>
  <r>
    <x v="2"/>
    <x v="0"/>
    <x v="0"/>
    <x v="0"/>
    <x v="0"/>
    <n v="6.3E-2"/>
    <n v="500"/>
    <x v="0"/>
    <n v="500"/>
  </r>
  <r>
    <x v="2"/>
    <x v="0"/>
    <x v="0"/>
    <x v="0"/>
    <x v="0"/>
    <n v="6.3E-2"/>
    <n v="500"/>
    <x v="1"/>
    <n v="590.72"/>
  </r>
  <r>
    <x v="2"/>
    <x v="0"/>
    <x v="0"/>
    <x v="0"/>
    <x v="0"/>
    <n v="6.3E-2"/>
    <n v="500"/>
    <x v="2"/>
    <n v="681.44"/>
  </r>
  <r>
    <x v="2"/>
    <x v="0"/>
    <x v="0"/>
    <x v="0"/>
    <x v="0"/>
    <n v="6.3E-2"/>
    <n v="500"/>
    <x v="3"/>
    <n v="772.16000000000008"/>
  </r>
  <r>
    <x v="2"/>
    <x v="0"/>
    <x v="0"/>
    <x v="0"/>
    <x v="0"/>
    <n v="6.3E-2"/>
    <n v="500"/>
    <x v="4"/>
    <n v="862.88"/>
  </r>
  <r>
    <x v="2"/>
    <x v="0"/>
    <x v="0"/>
    <x v="0"/>
    <x v="1"/>
    <n v="0.125"/>
    <n v="178"/>
    <x v="0"/>
    <n v="178"/>
  </r>
  <r>
    <x v="2"/>
    <x v="0"/>
    <x v="0"/>
    <x v="0"/>
    <x v="1"/>
    <n v="0.125"/>
    <n v="178"/>
    <x v="1"/>
    <n v="358"/>
  </r>
  <r>
    <x v="2"/>
    <x v="0"/>
    <x v="0"/>
    <x v="0"/>
    <x v="1"/>
    <n v="0.125"/>
    <n v="178"/>
    <x v="2"/>
    <n v="538"/>
  </r>
  <r>
    <x v="2"/>
    <x v="0"/>
    <x v="0"/>
    <x v="0"/>
    <x v="1"/>
    <n v="0.125"/>
    <n v="178"/>
    <x v="3"/>
    <n v="718"/>
  </r>
  <r>
    <x v="2"/>
    <x v="0"/>
    <x v="0"/>
    <x v="0"/>
    <x v="1"/>
    <n v="0.125"/>
    <n v="178"/>
    <x v="4"/>
    <n v="898"/>
  </r>
  <r>
    <x v="2"/>
    <x v="0"/>
    <x v="0"/>
    <x v="0"/>
    <x v="2"/>
    <n v="0.08"/>
    <n v="415"/>
    <x v="0"/>
    <n v="415"/>
  </r>
  <r>
    <x v="2"/>
    <x v="0"/>
    <x v="0"/>
    <x v="0"/>
    <x v="2"/>
    <n v="0.08"/>
    <n v="415"/>
    <x v="1"/>
    <n v="530.20000000000005"/>
  </r>
  <r>
    <x v="2"/>
    <x v="0"/>
    <x v="0"/>
    <x v="0"/>
    <x v="2"/>
    <n v="0.08"/>
    <n v="415"/>
    <x v="2"/>
    <n v="645.4"/>
  </r>
  <r>
    <x v="2"/>
    <x v="0"/>
    <x v="0"/>
    <x v="0"/>
    <x v="2"/>
    <n v="0.08"/>
    <n v="415"/>
    <x v="3"/>
    <n v="760.6"/>
  </r>
  <r>
    <x v="2"/>
    <x v="0"/>
    <x v="0"/>
    <x v="0"/>
    <x v="2"/>
    <n v="0.08"/>
    <n v="415"/>
    <x v="4"/>
    <n v="875.8"/>
  </r>
  <r>
    <x v="2"/>
    <x v="0"/>
    <x v="0"/>
    <x v="1"/>
    <x v="0"/>
    <n v="5.5E-2"/>
    <n v="775"/>
    <x v="0"/>
    <n v="775"/>
  </r>
  <r>
    <x v="2"/>
    <x v="0"/>
    <x v="0"/>
    <x v="1"/>
    <x v="0"/>
    <n v="5.5E-2"/>
    <n v="775"/>
    <x v="1"/>
    <n v="854.2"/>
  </r>
  <r>
    <x v="2"/>
    <x v="0"/>
    <x v="0"/>
    <x v="1"/>
    <x v="0"/>
    <n v="5.5E-2"/>
    <n v="775"/>
    <x v="2"/>
    <n v="933.4"/>
  </r>
  <r>
    <x v="2"/>
    <x v="0"/>
    <x v="0"/>
    <x v="1"/>
    <x v="0"/>
    <n v="5.5E-2"/>
    <n v="775"/>
    <x v="3"/>
    <n v="1012.6"/>
  </r>
  <r>
    <x v="2"/>
    <x v="0"/>
    <x v="0"/>
    <x v="1"/>
    <x v="0"/>
    <n v="5.5E-2"/>
    <n v="775"/>
    <x v="4"/>
    <n v="1091.8"/>
  </r>
  <r>
    <x v="2"/>
    <x v="0"/>
    <x v="0"/>
    <x v="1"/>
    <x v="1"/>
    <n v="0.11"/>
    <n v="273"/>
    <x v="0"/>
    <n v="273"/>
  </r>
  <r>
    <x v="2"/>
    <x v="0"/>
    <x v="0"/>
    <x v="1"/>
    <x v="1"/>
    <n v="0.11"/>
    <n v="273"/>
    <x v="1"/>
    <n v="431.4"/>
  </r>
  <r>
    <x v="2"/>
    <x v="0"/>
    <x v="0"/>
    <x v="1"/>
    <x v="1"/>
    <n v="0.11"/>
    <n v="273"/>
    <x v="2"/>
    <n v="589.79999999999995"/>
  </r>
  <r>
    <x v="2"/>
    <x v="0"/>
    <x v="0"/>
    <x v="1"/>
    <x v="1"/>
    <n v="0.11"/>
    <n v="273"/>
    <x v="3"/>
    <n v="748.2"/>
  </r>
  <r>
    <x v="2"/>
    <x v="0"/>
    <x v="0"/>
    <x v="1"/>
    <x v="1"/>
    <n v="0.11"/>
    <n v="273"/>
    <x v="4"/>
    <n v="906.6"/>
  </r>
  <r>
    <x v="2"/>
    <x v="0"/>
    <x v="0"/>
    <x v="1"/>
    <x v="2"/>
    <n v="7.0000000000000007E-2"/>
    <n v="638"/>
    <x v="0"/>
    <n v="638"/>
  </r>
  <r>
    <x v="2"/>
    <x v="0"/>
    <x v="0"/>
    <x v="1"/>
    <x v="2"/>
    <n v="7.0000000000000007E-2"/>
    <n v="638"/>
    <x v="1"/>
    <n v="738.8"/>
  </r>
  <r>
    <x v="2"/>
    <x v="0"/>
    <x v="0"/>
    <x v="1"/>
    <x v="2"/>
    <n v="7.0000000000000007E-2"/>
    <n v="638"/>
    <x v="2"/>
    <n v="839.6"/>
  </r>
  <r>
    <x v="2"/>
    <x v="0"/>
    <x v="0"/>
    <x v="1"/>
    <x v="2"/>
    <n v="7.0000000000000007E-2"/>
    <n v="638"/>
    <x v="3"/>
    <n v="940.40000000000009"/>
  </r>
  <r>
    <x v="2"/>
    <x v="0"/>
    <x v="0"/>
    <x v="1"/>
    <x v="2"/>
    <n v="7.0000000000000007E-2"/>
    <n v="638"/>
    <x v="4"/>
    <n v="1041.2"/>
  </r>
  <r>
    <x v="2"/>
    <x v="0"/>
    <x v="0"/>
    <x v="2"/>
    <x v="3"/>
    <n v="0.186"/>
    <n v="0"/>
    <x v="0"/>
    <n v="0"/>
  </r>
  <r>
    <x v="2"/>
    <x v="0"/>
    <x v="0"/>
    <x v="2"/>
    <x v="3"/>
    <n v="0.186"/>
    <n v="0"/>
    <x v="1"/>
    <n v="267.83999999999997"/>
  </r>
  <r>
    <x v="2"/>
    <x v="0"/>
    <x v="0"/>
    <x v="2"/>
    <x v="3"/>
    <n v="0.186"/>
    <n v="0"/>
    <x v="2"/>
    <n v="535.67999999999995"/>
  </r>
  <r>
    <x v="2"/>
    <x v="0"/>
    <x v="0"/>
    <x v="2"/>
    <x v="3"/>
    <n v="0.186"/>
    <n v="0"/>
    <x v="3"/>
    <n v="803.52"/>
  </r>
  <r>
    <x v="2"/>
    <x v="0"/>
    <x v="0"/>
    <x v="2"/>
    <x v="3"/>
    <n v="0.186"/>
    <n v="0"/>
    <x v="4"/>
    <n v="1071.3599999999999"/>
  </r>
  <r>
    <x v="2"/>
    <x v="0"/>
    <x v="1"/>
    <x v="0"/>
    <x v="0"/>
    <n v="0.128"/>
    <n v="500"/>
    <x v="0"/>
    <n v="500"/>
  </r>
  <r>
    <x v="2"/>
    <x v="0"/>
    <x v="1"/>
    <x v="0"/>
    <x v="0"/>
    <n v="0.128"/>
    <n v="500"/>
    <x v="1"/>
    <n v="684.31999999999994"/>
  </r>
  <r>
    <x v="2"/>
    <x v="0"/>
    <x v="1"/>
    <x v="0"/>
    <x v="0"/>
    <n v="0.128"/>
    <n v="500"/>
    <x v="2"/>
    <n v="868.64"/>
  </r>
  <r>
    <x v="2"/>
    <x v="0"/>
    <x v="1"/>
    <x v="0"/>
    <x v="0"/>
    <n v="0.128"/>
    <n v="500"/>
    <x v="3"/>
    <n v="1052.96"/>
  </r>
  <r>
    <x v="2"/>
    <x v="0"/>
    <x v="1"/>
    <x v="0"/>
    <x v="0"/>
    <n v="0.128"/>
    <n v="500"/>
    <x v="4"/>
    <n v="1237.28"/>
  </r>
  <r>
    <x v="2"/>
    <x v="0"/>
    <x v="1"/>
    <x v="0"/>
    <x v="1"/>
    <n v="0.19"/>
    <n v="178"/>
    <x v="0"/>
    <n v="178"/>
  </r>
  <r>
    <x v="2"/>
    <x v="0"/>
    <x v="1"/>
    <x v="0"/>
    <x v="1"/>
    <n v="0.19"/>
    <n v="178"/>
    <x v="1"/>
    <n v="451.6"/>
  </r>
  <r>
    <x v="2"/>
    <x v="0"/>
    <x v="1"/>
    <x v="0"/>
    <x v="1"/>
    <n v="0.19"/>
    <n v="178"/>
    <x v="2"/>
    <n v="725.2"/>
  </r>
  <r>
    <x v="2"/>
    <x v="0"/>
    <x v="1"/>
    <x v="0"/>
    <x v="1"/>
    <n v="0.19"/>
    <n v="178"/>
    <x v="3"/>
    <n v="998.8"/>
  </r>
  <r>
    <x v="2"/>
    <x v="0"/>
    <x v="1"/>
    <x v="0"/>
    <x v="1"/>
    <n v="0.19"/>
    <n v="178"/>
    <x v="4"/>
    <n v="1272.4000000000001"/>
  </r>
  <r>
    <x v="2"/>
    <x v="0"/>
    <x v="1"/>
    <x v="0"/>
    <x v="2"/>
    <n v="0.14499999999999999"/>
    <n v="415"/>
    <x v="0"/>
    <n v="415"/>
  </r>
  <r>
    <x v="2"/>
    <x v="0"/>
    <x v="1"/>
    <x v="0"/>
    <x v="2"/>
    <n v="0.14499999999999999"/>
    <n v="415"/>
    <x v="1"/>
    <n v="623.79999999999995"/>
  </r>
  <r>
    <x v="2"/>
    <x v="0"/>
    <x v="1"/>
    <x v="0"/>
    <x v="2"/>
    <n v="0.14499999999999999"/>
    <n v="415"/>
    <x v="2"/>
    <n v="832.59999999999991"/>
  </r>
  <r>
    <x v="2"/>
    <x v="0"/>
    <x v="1"/>
    <x v="0"/>
    <x v="2"/>
    <n v="0.14499999999999999"/>
    <n v="415"/>
    <x v="3"/>
    <n v="1041.4000000000001"/>
  </r>
  <r>
    <x v="2"/>
    <x v="0"/>
    <x v="1"/>
    <x v="0"/>
    <x v="2"/>
    <n v="0.14499999999999999"/>
    <n v="415"/>
    <x v="4"/>
    <n v="1250.1999999999998"/>
  </r>
  <r>
    <x v="2"/>
    <x v="0"/>
    <x v="1"/>
    <x v="1"/>
    <x v="0"/>
    <n v="0.12"/>
    <n v="775"/>
    <x v="0"/>
    <n v="775"/>
  </r>
  <r>
    <x v="2"/>
    <x v="0"/>
    <x v="1"/>
    <x v="1"/>
    <x v="0"/>
    <n v="0.12"/>
    <n v="775"/>
    <x v="1"/>
    <n v="947.8"/>
  </r>
  <r>
    <x v="2"/>
    <x v="0"/>
    <x v="1"/>
    <x v="1"/>
    <x v="0"/>
    <n v="0.12"/>
    <n v="775"/>
    <x v="2"/>
    <n v="1120.5999999999999"/>
  </r>
  <r>
    <x v="2"/>
    <x v="0"/>
    <x v="1"/>
    <x v="1"/>
    <x v="0"/>
    <n v="0.12"/>
    <n v="775"/>
    <x v="3"/>
    <n v="1293.4000000000001"/>
  </r>
  <r>
    <x v="2"/>
    <x v="0"/>
    <x v="1"/>
    <x v="1"/>
    <x v="0"/>
    <n v="0.12"/>
    <n v="775"/>
    <x v="4"/>
    <n v="1466.1999999999998"/>
  </r>
  <r>
    <x v="2"/>
    <x v="0"/>
    <x v="1"/>
    <x v="1"/>
    <x v="1"/>
    <n v="0.17499999999999999"/>
    <n v="273"/>
    <x v="0"/>
    <n v="273"/>
  </r>
  <r>
    <x v="2"/>
    <x v="0"/>
    <x v="1"/>
    <x v="1"/>
    <x v="1"/>
    <n v="0.17499999999999999"/>
    <n v="273"/>
    <x v="1"/>
    <n v="525"/>
  </r>
  <r>
    <x v="2"/>
    <x v="0"/>
    <x v="1"/>
    <x v="1"/>
    <x v="1"/>
    <n v="0.17499999999999999"/>
    <n v="273"/>
    <x v="2"/>
    <n v="777"/>
  </r>
  <r>
    <x v="2"/>
    <x v="0"/>
    <x v="1"/>
    <x v="1"/>
    <x v="1"/>
    <n v="0.17499999999999999"/>
    <n v="273"/>
    <x v="3"/>
    <n v="1029"/>
  </r>
  <r>
    <x v="2"/>
    <x v="0"/>
    <x v="1"/>
    <x v="1"/>
    <x v="1"/>
    <n v="0.17499999999999999"/>
    <n v="273"/>
    <x v="4"/>
    <n v="1281"/>
  </r>
  <r>
    <x v="2"/>
    <x v="0"/>
    <x v="1"/>
    <x v="1"/>
    <x v="2"/>
    <n v="0.13500000000000001"/>
    <n v="638"/>
    <x v="0"/>
    <n v="638"/>
  </r>
  <r>
    <x v="2"/>
    <x v="0"/>
    <x v="1"/>
    <x v="1"/>
    <x v="2"/>
    <n v="0.13500000000000001"/>
    <n v="638"/>
    <x v="1"/>
    <n v="832.4"/>
  </r>
  <r>
    <x v="2"/>
    <x v="0"/>
    <x v="1"/>
    <x v="1"/>
    <x v="2"/>
    <n v="0.13500000000000001"/>
    <n v="638"/>
    <x v="2"/>
    <n v="1026.8"/>
  </r>
  <r>
    <x v="2"/>
    <x v="0"/>
    <x v="1"/>
    <x v="1"/>
    <x v="2"/>
    <n v="0.13500000000000001"/>
    <n v="638"/>
    <x v="3"/>
    <n v="1221.2"/>
  </r>
  <r>
    <x v="2"/>
    <x v="0"/>
    <x v="1"/>
    <x v="1"/>
    <x v="2"/>
    <n v="0.13500000000000001"/>
    <n v="638"/>
    <x v="4"/>
    <n v="1415.6"/>
  </r>
  <r>
    <x v="2"/>
    <x v="0"/>
    <x v="1"/>
    <x v="2"/>
    <x v="3"/>
    <n v="0.28499999999999998"/>
    <n v="0"/>
    <x v="0"/>
    <n v="0"/>
  </r>
  <r>
    <x v="2"/>
    <x v="0"/>
    <x v="1"/>
    <x v="2"/>
    <x v="3"/>
    <n v="0.28499999999999998"/>
    <n v="0"/>
    <x v="1"/>
    <n v="410.4"/>
  </r>
  <r>
    <x v="2"/>
    <x v="0"/>
    <x v="1"/>
    <x v="2"/>
    <x v="3"/>
    <n v="0.28499999999999998"/>
    <n v="0"/>
    <x v="2"/>
    <n v="820.8"/>
  </r>
  <r>
    <x v="2"/>
    <x v="0"/>
    <x v="1"/>
    <x v="2"/>
    <x v="3"/>
    <n v="0.28499999999999998"/>
    <n v="0"/>
    <x v="3"/>
    <n v="1231.1999999999998"/>
  </r>
  <r>
    <x v="2"/>
    <x v="0"/>
    <x v="1"/>
    <x v="2"/>
    <x v="3"/>
    <n v="0.28499999999999998"/>
    <n v="0"/>
    <x v="4"/>
    <n v="1641.6"/>
  </r>
  <r>
    <x v="2"/>
    <x v="1"/>
    <x v="0"/>
    <x v="0"/>
    <x v="0"/>
    <n v="0.25"/>
    <n v="2000"/>
    <x v="0"/>
    <n v="2000"/>
  </r>
  <r>
    <x v="2"/>
    <x v="1"/>
    <x v="0"/>
    <x v="0"/>
    <x v="0"/>
    <n v="0.25"/>
    <n v="2000"/>
    <x v="1"/>
    <n v="2360"/>
  </r>
  <r>
    <x v="2"/>
    <x v="1"/>
    <x v="0"/>
    <x v="0"/>
    <x v="0"/>
    <n v="0.25"/>
    <n v="2000"/>
    <x v="2"/>
    <n v="2720"/>
  </r>
  <r>
    <x v="2"/>
    <x v="1"/>
    <x v="0"/>
    <x v="0"/>
    <x v="0"/>
    <n v="0.25"/>
    <n v="2000"/>
    <x v="3"/>
    <n v="3080"/>
  </r>
  <r>
    <x v="2"/>
    <x v="1"/>
    <x v="0"/>
    <x v="0"/>
    <x v="0"/>
    <n v="0.25"/>
    <n v="2000"/>
    <x v="4"/>
    <n v="3440"/>
  </r>
  <r>
    <x v="2"/>
    <x v="1"/>
    <x v="0"/>
    <x v="0"/>
    <x v="1"/>
    <n v="0.5"/>
    <n v="712"/>
    <x v="0"/>
    <n v="712"/>
  </r>
  <r>
    <x v="2"/>
    <x v="1"/>
    <x v="0"/>
    <x v="0"/>
    <x v="1"/>
    <n v="0.5"/>
    <n v="712"/>
    <x v="1"/>
    <n v="1432"/>
  </r>
  <r>
    <x v="2"/>
    <x v="1"/>
    <x v="0"/>
    <x v="0"/>
    <x v="1"/>
    <n v="0.5"/>
    <n v="712"/>
    <x v="2"/>
    <n v="2152"/>
  </r>
  <r>
    <x v="2"/>
    <x v="1"/>
    <x v="0"/>
    <x v="0"/>
    <x v="1"/>
    <n v="0.5"/>
    <n v="712"/>
    <x v="3"/>
    <n v="2872"/>
  </r>
  <r>
    <x v="2"/>
    <x v="1"/>
    <x v="0"/>
    <x v="0"/>
    <x v="1"/>
    <n v="0.5"/>
    <n v="712"/>
    <x v="4"/>
    <n v="3592"/>
  </r>
  <r>
    <x v="2"/>
    <x v="1"/>
    <x v="0"/>
    <x v="0"/>
    <x v="2"/>
    <n v="0.32"/>
    <n v="1660"/>
    <x v="0"/>
    <n v="1660"/>
  </r>
  <r>
    <x v="2"/>
    <x v="1"/>
    <x v="0"/>
    <x v="0"/>
    <x v="2"/>
    <n v="0.32"/>
    <n v="1660"/>
    <x v="1"/>
    <n v="2120.8000000000002"/>
  </r>
  <r>
    <x v="2"/>
    <x v="1"/>
    <x v="0"/>
    <x v="0"/>
    <x v="2"/>
    <n v="0.32"/>
    <n v="1660"/>
    <x v="2"/>
    <n v="2581.6"/>
  </r>
  <r>
    <x v="2"/>
    <x v="1"/>
    <x v="0"/>
    <x v="0"/>
    <x v="2"/>
    <n v="0.32"/>
    <n v="1660"/>
    <x v="3"/>
    <n v="3042.4"/>
  </r>
  <r>
    <x v="2"/>
    <x v="1"/>
    <x v="0"/>
    <x v="0"/>
    <x v="2"/>
    <n v="0.32"/>
    <n v="1660"/>
    <x v="4"/>
    <n v="3503.2"/>
  </r>
  <r>
    <x v="2"/>
    <x v="1"/>
    <x v="0"/>
    <x v="1"/>
    <x v="0"/>
    <n v="0.22"/>
    <n v="3100"/>
    <x v="0"/>
    <n v="3100"/>
  </r>
  <r>
    <x v="2"/>
    <x v="1"/>
    <x v="0"/>
    <x v="1"/>
    <x v="0"/>
    <n v="0.22"/>
    <n v="3100"/>
    <x v="1"/>
    <n v="3416.8"/>
  </r>
  <r>
    <x v="2"/>
    <x v="1"/>
    <x v="0"/>
    <x v="1"/>
    <x v="0"/>
    <n v="0.22"/>
    <n v="3100"/>
    <x v="2"/>
    <n v="3733.6"/>
  </r>
  <r>
    <x v="2"/>
    <x v="1"/>
    <x v="0"/>
    <x v="1"/>
    <x v="0"/>
    <n v="0.22"/>
    <n v="3100"/>
    <x v="3"/>
    <n v="4050.4"/>
  </r>
  <r>
    <x v="2"/>
    <x v="1"/>
    <x v="0"/>
    <x v="1"/>
    <x v="0"/>
    <n v="0.22"/>
    <n v="3100"/>
    <x v="4"/>
    <n v="4367.2"/>
  </r>
  <r>
    <x v="2"/>
    <x v="1"/>
    <x v="0"/>
    <x v="1"/>
    <x v="1"/>
    <n v="0.44"/>
    <n v="1092"/>
    <x v="0"/>
    <n v="1092"/>
  </r>
  <r>
    <x v="2"/>
    <x v="1"/>
    <x v="0"/>
    <x v="1"/>
    <x v="1"/>
    <n v="0.44"/>
    <n v="1092"/>
    <x v="1"/>
    <n v="1725.6"/>
  </r>
  <r>
    <x v="2"/>
    <x v="1"/>
    <x v="0"/>
    <x v="1"/>
    <x v="1"/>
    <n v="0.44"/>
    <n v="1092"/>
    <x v="2"/>
    <n v="2359.1999999999998"/>
  </r>
  <r>
    <x v="2"/>
    <x v="1"/>
    <x v="0"/>
    <x v="1"/>
    <x v="1"/>
    <n v="0.44"/>
    <n v="1092"/>
    <x v="3"/>
    <n v="2992.8"/>
  </r>
  <r>
    <x v="2"/>
    <x v="1"/>
    <x v="0"/>
    <x v="1"/>
    <x v="1"/>
    <n v="0.44"/>
    <n v="1092"/>
    <x v="4"/>
    <n v="3626.4"/>
  </r>
  <r>
    <x v="2"/>
    <x v="1"/>
    <x v="0"/>
    <x v="1"/>
    <x v="2"/>
    <n v="0.28000000000000003"/>
    <n v="2552"/>
    <x v="0"/>
    <n v="2552"/>
  </r>
  <r>
    <x v="2"/>
    <x v="1"/>
    <x v="0"/>
    <x v="1"/>
    <x v="2"/>
    <n v="0.28000000000000003"/>
    <n v="2552"/>
    <x v="1"/>
    <n v="2955.2"/>
  </r>
  <r>
    <x v="2"/>
    <x v="1"/>
    <x v="0"/>
    <x v="1"/>
    <x v="2"/>
    <n v="0.28000000000000003"/>
    <n v="2552"/>
    <x v="2"/>
    <n v="3358.4"/>
  </r>
  <r>
    <x v="2"/>
    <x v="1"/>
    <x v="0"/>
    <x v="1"/>
    <x v="2"/>
    <n v="0.28000000000000003"/>
    <n v="2552"/>
    <x v="3"/>
    <n v="3761.6000000000004"/>
  </r>
  <r>
    <x v="2"/>
    <x v="1"/>
    <x v="0"/>
    <x v="1"/>
    <x v="2"/>
    <n v="0.28000000000000003"/>
    <n v="2552"/>
    <x v="4"/>
    <n v="4164.8"/>
  </r>
  <r>
    <x v="2"/>
    <x v="1"/>
    <x v="0"/>
    <x v="2"/>
    <x v="3"/>
    <n v="0.74399999999999999"/>
    <n v="0"/>
    <x v="0"/>
    <n v="0"/>
  </r>
  <r>
    <x v="2"/>
    <x v="1"/>
    <x v="0"/>
    <x v="2"/>
    <x v="3"/>
    <n v="0.74399999999999999"/>
    <n v="0"/>
    <x v="1"/>
    <n v="1071.3599999999999"/>
  </r>
  <r>
    <x v="2"/>
    <x v="1"/>
    <x v="0"/>
    <x v="2"/>
    <x v="3"/>
    <n v="0.74399999999999999"/>
    <n v="0"/>
    <x v="2"/>
    <n v="2142.7199999999998"/>
  </r>
  <r>
    <x v="2"/>
    <x v="1"/>
    <x v="0"/>
    <x v="2"/>
    <x v="3"/>
    <n v="0.74399999999999999"/>
    <n v="0"/>
    <x v="3"/>
    <n v="3214.08"/>
  </r>
  <r>
    <x v="2"/>
    <x v="1"/>
    <x v="0"/>
    <x v="2"/>
    <x v="3"/>
    <n v="0.74399999999999999"/>
    <n v="0"/>
    <x v="4"/>
    <n v="4285.4399999999996"/>
  </r>
  <r>
    <x v="2"/>
    <x v="1"/>
    <x v="1"/>
    <x v="0"/>
    <x v="0"/>
    <n v="0.51"/>
    <n v="2000"/>
    <x v="0"/>
    <n v="2000"/>
  </r>
  <r>
    <x v="2"/>
    <x v="1"/>
    <x v="1"/>
    <x v="0"/>
    <x v="0"/>
    <n v="0.51"/>
    <n v="2000"/>
    <x v="1"/>
    <n v="2734.4"/>
  </r>
  <r>
    <x v="2"/>
    <x v="1"/>
    <x v="1"/>
    <x v="0"/>
    <x v="0"/>
    <n v="0.51"/>
    <n v="2000"/>
    <x v="2"/>
    <n v="3468.8"/>
  </r>
  <r>
    <x v="2"/>
    <x v="1"/>
    <x v="1"/>
    <x v="0"/>
    <x v="0"/>
    <n v="0.51"/>
    <n v="2000"/>
    <x v="3"/>
    <n v="4203.2"/>
  </r>
  <r>
    <x v="2"/>
    <x v="1"/>
    <x v="1"/>
    <x v="0"/>
    <x v="0"/>
    <n v="0.51"/>
    <n v="2000"/>
    <x v="4"/>
    <n v="4937.6000000000004"/>
  </r>
  <r>
    <x v="2"/>
    <x v="1"/>
    <x v="1"/>
    <x v="0"/>
    <x v="1"/>
    <n v="0.76"/>
    <n v="712"/>
    <x v="0"/>
    <n v="712"/>
  </r>
  <r>
    <x v="2"/>
    <x v="1"/>
    <x v="1"/>
    <x v="0"/>
    <x v="1"/>
    <n v="0.76"/>
    <n v="712"/>
    <x v="1"/>
    <n v="1806.4"/>
  </r>
  <r>
    <x v="2"/>
    <x v="1"/>
    <x v="1"/>
    <x v="0"/>
    <x v="1"/>
    <n v="0.76"/>
    <n v="712"/>
    <x v="2"/>
    <n v="2900.8"/>
  </r>
  <r>
    <x v="2"/>
    <x v="1"/>
    <x v="1"/>
    <x v="0"/>
    <x v="1"/>
    <n v="0.76"/>
    <n v="712"/>
    <x v="3"/>
    <n v="3995.2"/>
  </r>
  <r>
    <x v="2"/>
    <x v="1"/>
    <x v="1"/>
    <x v="0"/>
    <x v="1"/>
    <n v="0.76"/>
    <n v="712"/>
    <x v="4"/>
    <n v="5089.6000000000004"/>
  </r>
  <r>
    <x v="2"/>
    <x v="1"/>
    <x v="1"/>
    <x v="0"/>
    <x v="2"/>
    <n v="0.57999999999999996"/>
    <n v="1660"/>
    <x v="0"/>
    <n v="1660"/>
  </r>
  <r>
    <x v="2"/>
    <x v="1"/>
    <x v="1"/>
    <x v="0"/>
    <x v="2"/>
    <n v="0.57999999999999996"/>
    <n v="1660"/>
    <x v="1"/>
    <n v="2495.1999999999998"/>
  </r>
  <r>
    <x v="2"/>
    <x v="1"/>
    <x v="1"/>
    <x v="0"/>
    <x v="2"/>
    <n v="0.57999999999999996"/>
    <n v="1660"/>
    <x v="2"/>
    <n v="3330.3999999999996"/>
  </r>
  <r>
    <x v="2"/>
    <x v="1"/>
    <x v="1"/>
    <x v="0"/>
    <x v="2"/>
    <n v="0.57999999999999996"/>
    <n v="1660"/>
    <x v="3"/>
    <n v="4165.6000000000004"/>
  </r>
  <r>
    <x v="2"/>
    <x v="1"/>
    <x v="1"/>
    <x v="0"/>
    <x v="2"/>
    <n v="0.57999999999999996"/>
    <n v="1660"/>
    <x v="4"/>
    <n v="5000.7999999999993"/>
  </r>
  <r>
    <x v="2"/>
    <x v="1"/>
    <x v="1"/>
    <x v="1"/>
    <x v="0"/>
    <n v="0.48"/>
    <n v="3100"/>
    <x v="0"/>
    <n v="3100"/>
  </r>
  <r>
    <x v="2"/>
    <x v="1"/>
    <x v="1"/>
    <x v="1"/>
    <x v="0"/>
    <n v="0.48"/>
    <n v="3100"/>
    <x v="1"/>
    <n v="3791.2"/>
  </r>
  <r>
    <x v="2"/>
    <x v="1"/>
    <x v="1"/>
    <x v="1"/>
    <x v="0"/>
    <n v="0.48"/>
    <n v="3100"/>
    <x v="2"/>
    <n v="4482.3999999999996"/>
  </r>
  <r>
    <x v="2"/>
    <x v="1"/>
    <x v="1"/>
    <x v="1"/>
    <x v="0"/>
    <n v="0.48"/>
    <n v="3100"/>
    <x v="3"/>
    <n v="5173.6000000000004"/>
  </r>
  <r>
    <x v="2"/>
    <x v="1"/>
    <x v="1"/>
    <x v="1"/>
    <x v="0"/>
    <n v="0.48"/>
    <n v="3100"/>
    <x v="4"/>
    <n v="5864.7999999999993"/>
  </r>
  <r>
    <x v="2"/>
    <x v="1"/>
    <x v="1"/>
    <x v="1"/>
    <x v="1"/>
    <n v="0.7"/>
    <n v="1092"/>
    <x v="0"/>
    <n v="1092"/>
  </r>
  <r>
    <x v="2"/>
    <x v="1"/>
    <x v="1"/>
    <x v="1"/>
    <x v="1"/>
    <n v="0.7"/>
    <n v="1092"/>
    <x v="1"/>
    <n v="2100"/>
  </r>
  <r>
    <x v="2"/>
    <x v="1"/>
    <x v="1"/>
    <x v="1"/>
    <x v="1"/>
    <n v="0.7"/>
    <n v="1092"/>
    <x v="2"/>
    <n v="3108"/>
  </r>
  <r>
    <x v="2"/>
    <x v="1"/>
    <x v="1"/>
    <x v="1"/>
    <x v="1"/>
    <n v="0.7"/>
    <n v="1092"/>
    <x v="3"/>
    <n v="4116"/>
  </r>
  <r>
    <x v="2"/>
    <x v="1"/>
    <x v="1"/>
    <x v="1"/>
    <x v="1"/>
    <n v="0.7"/>
    <n v="1092"/>
    <x v="4"/>
    <n v="5124"/>
  </r>
  <r>
    <x v="2"/>
    <x v="1"/>
    <x v="1"/>
    <x v="1"/>
    <x v="2"/>
    <n v="0.54"/>
    <n v="2552"/>
    <x v="0"/>
    <n v="2552"/>
  </r>
  <r>
    <x v="2"/>
    <x v="1"/>
    <x v="1"/>
    <x v="1"/>
    <x v="2"/>
    <n v="0.54"/>
    <n v="2552"/>
    <x v="1"/>
    <n v="3329.6"/>
  </r>
  <r>
    <x v="2"/>
    <x v="1"/>
    <x v="1"/>
    <x v="1"/>
    <x v="2"/>
    <n v="0.54"/>
    <n v="2552"/>
    <x v="2"/>
    <n v="4107.2"/>
  </r>
  <r>
    <x v="2"/>
    <x v="1"/>
    <x v="1"/>
    <x v="1"/>
    <x v="2"/>
    <n v="0.54"/>
    <n v="2552"/>
    <x v="3"/>
    <n v="4884.8"/>
  </r>
  <r>
    <x v="2"/>
    <x v="1"/>
    <x v="1"/>
    <x v="1"/>
    <x v="2"/>
    <n v="0.54"/>
    <n v="2552"/>
    <x v="4"/>
    <n v="5662.4"/>
  </r>
  <r>
    <x v="2"/>
    <x v="1"/>
    <x v="1"/>
    <x v="2"/>
    <x v="3"/>
    <n v="1.1399999999999999"/>
    <n v="0"/>
    <x v="0"/>
    <n v="0"/>
  </r>
  <r>
    <x v="2"/>
    <x v="1"/>
    <x v="1"/>
    <x v="2"/>
    <x v="3"/>
    <n v="1.1399999999999999"/>
    <n v="0"/>
    <x v="1"/>
    <n v="1641.6"/>
  </r>
  <r>
    <x v="2"/>
    <x v="1"/>
    <x v="1"/>
    <x v="2"/>
    <x v="3"/>
    <n v="1.1399999999999999"/>
    <n v="0"/>
    <x v="2"/>
    <n v="3283.2"/>
  </r>
  <r>
    <x v="2"/>
    <x v="1"/>
    <x v="1"/>
    <x v="2"/>
    <x v="3"/>
    <n v="1.1399999999999999"/>
    <n v="0"/>
    <x v="3"/>
    <n v="4924.7999999999993"/>
  </r>
  <r>
    <x v="2"/>
    <x v="1"/>
    <x v="1"/>
    <x v="2"/>
    <x v="3"/>
    <n v="1.1399999999999999"/>
    <n v="0"/>
    <x v="4"/>
    <n v="6566.4"/>
  </r>
  <r>
    <x v="2"/>
    <x v="2"/>
    <x v="0"/>
    <x v="0"/>
    <x v="0"/>
    <m/>
    <m/>
    <x v="0"/>
    <n v="0"/>
  </r>
  <r>
    <x v="2"/>
    <x v="2"/>
    <x v="0"/>
    <x v="0"/>
    <x v="0"/>
    <m/>
    <m/>
    <x v="1"/>
    <n v="0"/>
  </r>
  <r>
    <x v="2"/>
    <x v="2"/>
    <x v="0"/>
    <x v="0"/>
    <x v="0"/>
    <m/>
    <m/>
    <x v="2"/>
    <n v="0"/>
  </r>
  <r>
    <x v="2"/>
    <x v="2"/>
    <x v="0"/>
    <x v="0"/>
    <x v="0"/>
    <m/>
    <m/>
    <x v="3"/>
    <n v="0"/>
  </r>
  <r>
    <x v="2"/>
    <x v="2"/>
    <x v="0"/>
    <x v="0"/>
    <x v="0"/>
    <m/>
    <m/>
    <x v="4"/>
    <n v="0"/>
  </r>
  <r>
    <x v="2"/>
    <x v="2"/>
    <x v="0"/>
    <x v="0"/>
    <x v="1"/>
    <m/>
    <m/>
    <x v="0"/>
    <n v="0"/>
  </r>
  <r>
    <x v="2"/>
    <x v="2"/>
    <x v="0"/>
    <x v="0"/>
    <x v="1"/>
    <m/>
    <m/>
    <x v="1"/>
    <n v="0"/>
  </r>
  <r>
    <x v="2"/>
    <x v="2"/>
    <x v="0"/>
    <x v="0"/>
    <x v="1"/>
    <m/>
    <m/>
    <x v="2"/>
    <n v="0"/>
  </r>
  <r>
    <x v="2"/>
    <x v="2"/>
    <x v="0"/>
    <x v="0"/>
    <x v="1"/>
    <m/>
    <m/>
    <x v="3"/>
    <n v="0"/>
  </r>
  <r>
    <x v="2"/>
    <x v="2"/>
    <x v="0"/>
    <x v="0"/>
    <x v="1"/>
    <m/>
    <m/>
    <x v="4"/>
    <n v="0"/>
  </r>
  <r>
    <x v="2"/>
    <x v="2"/>
    <x v="0"/>
    <x v="0"/>
    <x v="2"/>
    <m/>
    <m/>
    <x v="0"/>
    <n v="0"/>
  </r>
  <r>
    <x v="2"/>
    <x v="2"/>
    <x v="0"/>
    <x v="0"/>
    <x v="2"/>
    <m/>
    <m/>
    <x v="1"/>
    <n v="0"/>
  </r>
  <r>
    <x v="2"/>
    <x v="2"/>
    <x v="0"/>
    <x v="0"/>
    <x v="2"/>
    <m/>
    <m/>
    <x v="2"/>
    <n v="0"/>
  </r>
  <r>
    <x v="2"/>
    <x v="2"/>
    <x v="0"/>
    <x v="0"/>
    <x v="2"/>
    <m/>
    <m/>
    <x v="3"/>
    <n v="0"/>
  </r>
  <r>
    <x v="2"/>
    <x v="2"/>
    <x v="0"/>
    <x v="0"/>
    <x v="2"/>
    <m/>
    <m/>
    <x v="4"/>
    <n v="0"/>
  </r>
  <r>
    <x v="2"/>
    <x v="2"/>
    <x v="0"/>
    <x v="1"/>
    <x v="0"/>
    <m/>
    <m/>
    <x v="0"/>
    <n v="0"/>
  </r>
  <r>
    <x v="2"/>
    <x v="2"/>
    <x v="0"/>
    <x v="1"/>
    <x v="0"/>
    <m/>
    <m/>
    <x v="1"/>
    <n v="0"/>
  </r>
  <r>
    <x v="2"/>
    <x v="2"/>
    <x v="0"/>
    <x v="1"/>
    <x v="0"/>
    <m/>
    <m/>
    <x v="2"/>
    <n v="0"/>
  </r>
  <r>
    <x v="2"/>
    <x v="2"/>
    <x v="0"/>
    <x v="1"/>
    <x v="0"/>
    <m/>
    <m/>
    <x v="3"/>
    <n v="0"/>
  </r>
  <r>
    <x v="2"/>
    <x v="2"/>
    <x v="0"/>
    <x v="1"/>
    <x v="0"/>
    <m/>
    <m/>
    <x v="4"/>
    <n v="0"/>
  </r>
  <r>
    <x v="2"/>
    <x v="2"/>
    <x v="0"/>
    <x v="1"/>
    <x v="1"/>
    <m/>
    <m/>
    <x v="0"/>
    <n v="0"/>
  </r>
  <r>
    <x v="2"/>
    <x v="2"/>
    <x v="0"/>
    <x v="1"/>
    <x v="1"/>
    <m/>
    <m/>
    <x v="1"/>
    <n v="0"/>
  </r>
  <r>
    <x v="2"/>
    <x v="2"/>
    <x v="0"/>
    <x v="1"/>
    <x v="1"/>
    <m/>
    <m/>
    <x v="2"/>
    <n v="0"/>
  </r>
  <r>
    <x v="2"/>
    <x v="2"/>
    <x v="0"/>
    <x v="1"/>
    <x v="1"/>
    <m/>
    <m/>
    <x v="3"/>
    <n v="0"/>
  </r>
  <r>
    <x v="2"/>
    <x v="2"/>
    <x v="0"/>
    <x v="1"/>
    <x v="1"/>
    <m/>
    <m/>
    <x v="4"/>
    <n v="0"/>
  </r>
  <r>
    <x v="2"/>
    <x v="2"/>
    <x v="0"/>
    <x v="1"/>
    <x v="2"/>
    <m/>
    <m/>
    <x v="0"/>
    <n v="0"/>
  </r>
  <r>
    <x v="2"/>
    <x v="2"/>
    <x v="0"/>
    <x v="1"/>
    <x v="2"/>
    <m/>
    <m/>
    <x v="1"/>
    <n v="0"/>
  </r>
  <r>
    <x v="2"/>
    <x v="2"/>
    <x v="0"/>
    <x v="1"/>
    <x v="2"/>
    <m/>
    <m/>
    <x v="2"/>
    <n v="0"/>
  </r>
  <r>
    <x v="2"/>
    <x v="2"/>
    <x v="0"/>
    <x v="1"/>
    <x v="2"/>
    <m/>
    <m/>
    <x v="3"/>
    <n v="0"/>
  </r>
  <r>
    <x v="2"/>
    <x v="2"/>
    <x v="0"/>
    <x v="1"/>
    <x v="2"/>
    <m/>
    <m/>
    <x v="4"/>
    <n v="0"/>
  </r>
  <r>
    <x v="2"/>
    <x v="2"/>
    <x v="0"/>
    <x v="2"/>
    <x v="3"/>
    <m/>
    <n v="0"/>
    <x v="0"/>
    <n v="0"/>
  </r>
  <r>
    <x v="2"/>
    <x v="2"/>
    <x v="0"/>
    <x v="2"/>
    <x v="3"/>
    <m/>
    <n v="0"/>
    <x v="1"/>
    <n v="0"/>
  </r>
  <r>
    <x v="2"/>
    <x v="2"/>
    <x v="0"/>
    <x v="2"/>
    <x v="3"/>
    <m/>
    <n v="0"/>
    <x v="2"/>
    <n v="0"/>
  </r>
  <r>
    <x v="2"/>
    <x v="2"/>
    <x v="0"/>
    <x v="2"/>
    <x v="3"/>
    <m/>
    <n v="0"/>
    <x v="3"/>
    <n v="0"/>
  </r>
  <r>
    <x v="2"/>
    <x v="2"/>
    <x v="0"/>
    <x v="2"/>
    <x v="3"/>
    <m/>
    <n v="0"/>
    <x v="4"/>
    <n v="0"/>
  </r>
  <r>
    <x v="2"/>
    <x v="2"/>
    <x v="1"/>
    <x v="0"/>
    <x v="0"/>
    <m/>
    <m/>
    <x v="0"/>
    <n v="0"/>
  </r>
  <r>
    <x v="2"/>
    <x v="2"/>
    <x v="1"/>
    <x v="0"/>
    <x v="0"/>
    <m/>
    <m/>
    <x v="1"/>
    <n v="0"/>
  </r>
  <r>
    <x v="2"/>
    <x v="2"/>
    <x v="1"/>
    <x v="0"/>
    <x v="0"/>
    <m/>
    <m/>
    <x v="2"/>
    <n v="0"/>
  </r>
  <r>
    <x v="2"/>
    <x v="2"/>
    <x v="1"/>
    <x v="0"/>
    <x v="0"/>
    <m/>
    <m/>
    <x v="3"/>
    <n v="0"/>
  </r>
  <r>
    <x v="2"/>
    <x v="2"/>
    <x v="1"/>
    <x v="0"/>
    <x v="0"/>
    <m/>
    <m/>
    <x v="4"/>
    <n v="0"/>
  </r>
  <r>
    <x v="2"/>
    <x v="2"/>
    <x v="1"/>
    <x v="0"/>
    <x v="1"/>
    <m/>
    <m/>
    <x v="0"/>
    <n v="0"/>
  </r>
  <r>
    <x v="2"/>
    <x v="2"/>
    <x v="1"/>
    <x v="0"/>
    <x v="1"/>
    <m/>
    <m/>
    <x v="1"/>
    <n v="0"/>
  </r>
  <r>
    <x v="2"/>
    <x v="2"/>
    <x v="1"/>
    <x v="0"/>
    <x v="1"/>
    <m/>
    <m/>
    <x v="2"/>
    <n v="0"/>
  </r>
  <r>
    <x v="2"/>
    <x v="2"/>
    <x v="1"/>
    <x v="0"/>
    <x v="1"/>
    <m/>
    <m/>
    <x v="3"/>
    <n v="0"/>
  </r>
  <r>
    <x v="2"/>
    <x v="2"/>
    <x v="1"/>
    <x v="0"/>
    <x v="1"/>
    <m/>
    <m/>
    <x v="4"/>
    <n v="0"/>
  </r>
  <r>
    <x v="2"/>
    <x v="2"/>
    <x v="1"/>
    <x v="0"/>
    <x v="2"/>
    <m/>
    <m/>
    <x v="0"/>
    <n v="0"/>
  </r>
  <r>
    <x v="2"/>
    <x v="2"/>
    <x v="1"/>
    <x v="0"/>
    <x v="2"/>
    <m/>
    <m/>
    <x v="1"/>
    <n v="0"/>
  </r>
  <r>
    <x v="2"/>
    <x v="2"/>
    <x v="1"/>
    <x v="0"/>
    <x v="2"/>
    <m/>
    <m/>
    <x v="2"/>
    <n v="0"/>
  </r>
  <r>
    <x v="2"/>
    <x v="2"/>
    <x v="1"/>
    <x v="0"/>
    <x v="2"/>
    <m/>
    <m/>
    <x v="3"/>
    <n v="0"/>
  </r>
  <r>
    <x v="2"/>
    <x v="2"/>
    <x v="1"/>
    <x v="0"/>
    <x v="2"/>
    <m/>
    <m/>
    <x v="4"/>
    <n v="0"/>
  </r>
  <r>
    <x v="2"/>
    <x v="2"/>
    <x v="1"/>
    <x v="1"/>
    <x v="0"/>
    <m/>
    <m/>
    <x v="0"/>
    <n v="0"/>
  </r>
  <r>
    <x v="2"/>
    <x v="2"/>
    <x v="1"/>
    <x v="1"/>
    <x v="0"/>
    <m/>
    <m/>
    <x v="1"/>
    <n v="0"/>
  </r>
  <r>
    <x v="2"/>
    <x v="2"/>
    <x v="1"/>
    <x v="1"/>
    <x v="0"/>
    <m/>
    <m/>
    <x v="2"/>
    <n v="0"/>
  </r>
  <r>
    <x v="2"/>
    <x v="2"/>
    <x v="1"/>
    <x v="1"/>
    <x v="0"/>
    <m/>
    <m/>
    <x v="3"/>
    <n v="0"/>
  </r>
  <r>
    <x v="2"/>
    <x v="2"/>
    <x v="1"/>
    <x v="1"/>
    <x v="0"/>
    <m/>
    <m/>
    <x v="4"/>
    <n v="0"/>
  </r>
  <r>
    <x v="2"/>
    <x v="2"/>
    <x v="1"/>
    <x v="1"/>
    <x v="1"/>
    <m/>
    <m/>
    <x v="0"/>
    <n v="0"/>
  </r>
  <r>
    <x v="2"/>
    <x v="2"/>
    <x v="1"/>
    <x v="1"/>
    <x v="1"/>
    <m/>
    <m/>
    <x v="1"/>
    <n v="0"/>
  </r>
  <r>
    <x v="2"/>
    <x v="2"/>
    <x v="1"/>
    <x v="1"/>
    <x v="1"/>
    <m/>
    <m/>
    <x v="2"/>
    <n v="0"/>
  </r>
  <r>
    <x v="2"/>
    <x v="2"/>
    <x v="1"/>
    <x v="1"/>
    <x v="1"/>
    <m/>
    <m/>
    <x v="3"/>
    <n v="0"/>
  </r>
  <r>
    <x v="2"/>
    <x v="2"/>
    <x v="1"/>
    <x v="1"/>
    <x v="1"/>
    <m/>
    <m/>
    <x v="4"/>
    <n v="0"/>
  </r>
  <r>
    <x v="2"/>
    <x v="2"/>
    <x v="1"/>
    <x v="1"/>
    <x v="2"/>
    <m/>
    <m/>
    <x v="0"/>
    <n v="0"/>
  </r>
  <r>
    <x v="2"/>
    <x v="2"/>
    <x v="1"/>
    <x v="1"/>
    <x v="2"/>
    <m/>
    <m/>
    <x v="1"/>
    <n v="0"/>
  </r>
  <r>
    <x v="2"/>
    <x v="2"/>
    <x v="1"/>
    <x v="1"/>
    <x v="2"/>
    <m/>
    <m/>
    <x v="2"/>
    <n v="0"/>
  </r>
  <r>
    <x v="2"/>
    <x v="2"/>
    <x v="1"/>
    <x v="1"/>
    <x v="2"/>
    <m/>
    <m/>
    <x v="3"/>
    <n v="0"/>
  </r>
  <r>
    <x v="2"/>
    <x v="2"/>
    <x v="1"/>
    <x v="1"/>
    <x v="2"/>
    <m/>
    <m/>
    <x v="4"/>
    <n v="0"/>
  </r>
  <r>
    <x v="2"/>
    <x v="2"/>
    <x v="1"/>
    <x v="2"/>
    <x v="3"/>
    <m/>
    <n v="0"/>
    <x v="0"/>
    <n v="0"/>
  </r>
  <r>
    <x v="2"/>
    <x v="2"/>
    <x v="1"/>
    <x v="2"/>
    <x v="3"/>
    <m/>
    <n v="0"/>
    <x v="1"/>
    <n v="0"/>
  </r>
  <r>
    <x v="2"/>
    <x v="2"/>
    <x v="1"/>
    <x v="2"/>
    <x v="3"/>
    <m/>
    <n v="0"/>
    <x v="2"/>
    <n v="0"/>
  </r>
  <r>
    <x v="2"/>
    <x v="2"/>
    <x v="1"/>
    <x v="2"/>
    <x v="3"/>
    <m/>
    <n v="0"/>
    <x v="3"/>
    <n v="0"/>
  </r>
  <r>
    <x v="2"/>
    <x v="2"/>
    <x v="1"/>
    <x v="2"/>
    <x v="3"/>
    <m/>
    <n v="0"/>
    <x v="4"/>
    <n v="0"/>
  </r>
  <r>
    <x v="2"/>
    <x v="3"/>
    <x v="0"/>
    <x v="0"/>
    <x v="0"/>
    <n v="0.61"/>
    <n v="5000"/>
    <x v="0"/>
    <n v="5000"/>
  </r>
  <r>
    <x v="2"/>
    <x v="3"/>
    <x v="0"/>
    <x v="0"/>
    <x v="0"/>
    <n v="0.61"/>
    <n v="5000"/>
    <x v="1"/>
    <n v="5878.4"/>
  </r>
  <r>
    <x v="2"/>
    <x v="3"/>
    <x v="0"/>
    <x v="0"/>
    <x v="0"/>
    <n v="0.61"/>
    <n v="5000"/>
    <x v="2"/>
    <n v="6756.8"/>
  </r>
  <r>
    <x v="2"/>
    <x v="3"/>
    <x v="0"/>
    <x v="0"/>
    <x v="0"/>
    <n v="0.61"/>
    <n v="5000"/>
    <x v="3"/>
    <n v="7635.2"/>
  </r>
  <r>
    <x v="2"/>
    <x v="3"/>
    <x v="0"/>
    <x v="0"/>
    <x v="0"/>
    <n v="0.61"/>
    <n v="5000"/>
    <x v="4"/>
    <n v="8513.6"/>
  </r>
  <r>
    <x v="2"/>
    <x v="3"/>
    <x v="0"/>
    <x v="0"/>
    <x v="1"/>
    <m/>
    <m/>
    <x v="0"/>
    <n v="0"/>
  </r>
  <r>
    <x v="2"/>
    <x v="3"/>
    <x v="0"/>
    <x v="0"/>
    <x v="1"/>
    <m/>
    <m/>
    <x v="1"/>
    <n v="0"/>
  </r>
  <r>
    <x v="2"/>
    <x v="3"/>
    <x v="0"/>
    <x v="0"/>
    <x v="1"/>
    <m/>
    <m/>
    <x v="2"/>
    <n v="0"/>
  </r>
  <r>
    <x v="2"/>
    <x v="3"/>
    <x v="0"/>
    <x v="0"/>
    <x v="1"/>
    <m/>
    <m/>
    <x v="3"/>
    <n v="0"/>
  </r>
  <r>
    <x v="2"/>
    <x v="3"/>
    <x v="0"/>
    <x v="0"/>
    <x v="1"/>
    <m/>
    <m/>
    <x v="4"/>
    <n v="0"/>
  </r>
  <r>
    <x v="2"/>
    <x v="3"/>
    <x v="0"/>
    <x v="0"/>
    <x v="2"/>
    <m/>
    <m/>
    <x v="0"/>
    <n v="0"/>
  </r>
  <r>
    <x v="2"/>
    <x v="3"/>
    <x v="0"/>
    <x v="0"/>
    <x v="2"/>
    <m/>
    <m/>
    <x v="1"/>
    <n v="0"/>
  </r>
  <r>
    <x v="2"/>
    <x v="3"/>
    <x v="0"/>
    <x v="0"/>
    <x v="2"/>
    <m/>
    <m/>
    <x v="2"/>
    <n v="0"/>
  </r>
  <r>
    <x v="2"/>
    <x v="3"/>
    <x v="0"/>
    <x v="0"/>
    <x v="2"/>
    <m/>
    <m/>
    <x v="3"/>
    <n v="0"/>
  </r>
  <r>
    <x v="2"/>
    <x v="3"/>
    <x v="0"/>
    <x v="0"/>
    <x v="2"/>
    <m/>
    <m/>
    <x v="4"/>
    <n v="0"/>
  </r>
  <r>
    <x v="2"/>
    <x v="3"/>
    <x v="0"/>
    <x v="1"/>
    <x v="0"/>
    <n v="0.61"/>
    <n v="7670"/>
    <x v="0"/>
    <n v="7670"/>
  </r>
  <r>
    <x v="2"/>
    <x v="3"/>
    <x v="0"/>
    <x v="1"/>
    <x v="0"/>
    <n v="0.61"/>
    <n v="7670"/>
    <x v="1"/>
    <n v="8548.4"/>
  </r>
  <r>
    <x v="2"/>
    <x v="3"/>
    <x v="0"/>
    <x v="1"/>
    <x v="0"/>
    <n v="0.61"/>
    <n v="7670"/>
    <x v="2"/>
    <n v="9426.7999999999993"/>
  </r>
  <r>
    <x v="2"/>
    <x v="3"/>
    <x v="0"/>
    <x v="1"/>
    <x v="0"/>
    <n v="0.61"/>
    <n v="7670"/>
    <x v="3"/>
    <n v="10305.200000000001"/>
  </r>
  <r>
    <x v="2"/>
    <x v="3"/>
    <x v="0"/>
    <x v="1"/>
    <x v="0"/>
    <n v="0.61"/>
    <n v="7670"/>
    <x v="4"/>
    <n v="11183.6"/>
  </r>
  <r>
    <x v="2"/>
    <x v="3"/>
    <x v="0"/>
    <x v="1"/>
    <x v="1"/>
    <m/>
    <m/>
    <x v="0"/>
    <n v="0"/>
  </r>
  <r>
    <x v="2"/>
    <x v="3"/>
    <x v="0"/>
    <x v="1"/>
    <x v="1"/>
    <m/>
    <m/>
    <x v="1"/>
    <n v="0"/>
  </r>
  <r>
    <x v="2"/>
    <x v="3"/>
    <x v="0"/>
    <x v="1"/>
    <x v="1"/>
    <m/>
    <m/>
    <x v="2"/>
    <n v="0"/>
  </r>
  <r>
    <x v="2"/>
    <x v="3"/>
    <x v="0"/>
    <x v="1"/>
    <x v="1"/>
    <m/>
    <m/>
    <x v="3"/>
    <n v="0"/>
  </r>
  <r>
    <x v="2"/>
    <x v="3"/>
    <x v="0"/>
    <x v="1"/>
    <x v="1"/>
    <m/>
    <m/>
    <x v="4"/>
    <n v="0"/>
  </r>
  <r>
    <x v="2"/>
    <x v="3"/>
    <x v="0"/>
    <x v="1"/>
    <x v="2"/>
    <m/>
    <m/>
    <x v="0"/>
    <n v="0"/>
  </r>
  <r>
    <x v="2"/>
    <x v="3"/>
    <x v="0"/>
    <x v="1"/>
    <x v="2"/>
    <m/>
    <m/>
    <x v="1"/>
    <n v="0"/>
  </r>
  <r>
    <x v="2"/>
    <x v="3"/>
    <x v="0"/>
    <x v="1"/>
    <x v="2"/>
    <m/>
    <m/>
    <x v="2"/>
    <n v="0"/>
  </r>
  <r>
    <x v="2"/>
    <x v="3"/>
    <x v="0"/>
    <x v="1"/>
    <x v="2"/>
    <m/>
    <m/>
    <x v="3"/>
    <n v="0"/>
  </r>
  <r>
    <x v="2"/>
    <x v="3"/>
    <x v="0"/>
    <x v="1"/>
    <x v="2"/>
    <m/>
    <m/>
    <x v="4"/>
    <n v="0"/>
  </r>
  <r>
    <x v="2"/>
    <x v="3"/>
    <x v="0"/>
    <x v="2"/>
    <x v="3"/>
    <n v="2.7"/>
    <n v="0"/>
    <x v="0"/>
    <n v="0"/>
  </r>
  <r>
    <x v="2"/>
    <x v="3"/>
    <x v="0"/>
    <x v="2"/>
    <x v="3"/>
    <n v="2.7"/>
    <n v="0"/>
    <x v="1"/>
    <n v="3888.0000000000005"/>
  </r>
  <r>
    <x v="2"/>
    <x v="3"/>
    <x v="0"/>
    <x v="2"/>
    <x v="3"/>
    <n v="2.7"/>
    <n v="0"/>
    <x v="2"/>
    <n v="7776.0000000000009"/>
  </r>
  <r>
    <x v="2"/>
    <x v="3"/>
    <x v="0"/>
    <x v="2"/>
    <x v="3"/>
    <n v="2.7"/>
    <n v="0"/>
    <x v="3"/>
    <n v="11664"/>
  </r>
  <r>
    <x v="2"/>
    <x v="3"/>
    <x v="0"/>
    <x v="2"/>
    <x v="3"/>
    <n v="2.7"/>
    <n v="0"/>
    <x v="4"/>
    <n v="15552.000000000002"/>
  </r>
  <r>
    <x v="2"/>
    <x v="3"/>
    <x v="1"/>
    <x v="0"/>
    <x v="0"/>
    <n v="0.85499999999999998"/>
    <n v="5000"/>
    <x v="0"/>
    <n v="5000"/>
  </r>
  <r>
    <x v="2"/>
    <x v="3"/>
    <x v="1"/>
    <x v="0"/>
    <x v="0"/>
    <n v="0.85499999999999998"/>
    <n v="5000"/>
    <x v="1"/>
    <n v="6231.2"/>
  </r>
  <r>
    <x v="2"/>
    <x v="3"/>
    <x v="1"/>
    <x v="0"/>
    <x v="0"/>
    <n v="0.85499999999999998"/>
    <n v="5000"/>
    <x v="2"/>
    <n v="7462.4"/>
  </r>
  <r>
    <x v="2"/>
    <x v="3"/>
    <x v="1"/>
    <x v="0"/>
    <x v="0"/>
    <n v="0.85499999999999998"/>
    <n v="5000"/>
    <x v="3"/>
    <n v="8693.6"/>
  </r>
  <r>
    <x v="2"/>
    <x v="3"/>
    <x v="1"/>
    <x v="0"/>
    <x v="0"/>
    <n v="0.85499999999999998"/>
    <n v="5000"/>
    <x v="4"/>
    <n v="9924.7999999999993"/>
  </r>
  <r>
    <x v="2"/>
    <x v="3"/>
    <x v="1"/>
    <x v="0"/>
    <x v="1"/>
    <n v="1.4430000000000001"/>
    <n v="1762"/>
    <x v="0"/>
    <n v="1762"/>
  </r>
  <r>
    <x v="2"/>
    <x v="3"/>
    <x v="1"/>
    <x v="0"/>
    <x v="1"/>
    <n v="1.4430000000000001"/>
    <n v="1762"/>
    <x v="1"/>
    <n v="3839.92"/>
  </r>
  <r>
    <x v="2"/>
    <x v="3"/>
    <x v="1"/>
    <x v="0"/>
    <x v="1"/>
    <n v="1.4430000000000001"/>
    <n v="1762"/>
    <x v="2"/>
    <n v="5917.84"/>
  </r>
  <r>
    <x v="2"/>
    <x v="3"/>
    <x v="1"/>
    <x v="0"/>
    <x v="1"/>
    <n v="1.4430000000000001"/>
    <n v="1762"/>
    <x v="3"/>
    <n v="7995.76"/>
  </r>
  <r>
    <x v="2"/>
    <x v="3"/>
    <x v="1"/>
    <x v="0"/>
    <x v="1"/>
    <n v="1.4430000000000001"/>
    <n v="1762"/>
    <x v="4"/>
    <n v="10073.68"/>
  </r>
  <r>
    <x v="2"/>
    <x v="3"/>
    <x v="1"/>
    <x v="0"/>
    <x v="2"/>
    <n v="1.056"/>
    <n v="4146"/>
    <x v="0"/>
    <n v="4146"/>
  </r>
  <r>
    <x v="2"/>
    <x v="3"/>
    <x v="1"/>
    <x v="0"/>
    <x v="2"/>
    <n v="1.056"/>
    <n v="4146"/>
    <x v="1"/>
    <n v="5666.64"/>
  </r>
  <r>
    <x v="2"/>
    <x v="3"/>
    <x v="1"/>
    <x v="0"/>
    <x v="2"/>
    <n v="1.056"/>
    <n v="4146"/>
    <x v="2"/>
    <n v="7187.2800000000007"/>
  </r>
  <r>
    <x v="2"/>
    <x v="3"/>
    <x v="1"/>
    <x v="0"/>
    <x v="2"/>
    <n v="1.056"/>
    <n v="4146"/>
    <x v="3"/>
    <n v="8707.92"/>
  </r>
  <r>
    <x v="2"/>
    <x v="3"/>
    <x v="1"/>
    <x v="0"/>
    <x v="2"/>
    <n v="1.056"/>
    <n v="4146"/>
    <x v="4"/>
    <n v="10228.560000000001"/>
  </r>
  <r>
    <x v="2"/>
    <x v="3"/>
    <x v="1"/>
    <x v="1"/>
    <x v="0"/>
    <n v="0.78500000000000003"/>
    <n v="7670"/>
    <x v="0"/>
    <n v="7670"/>
  </r>
  <r>
    <x v="2"/>
    <x v="3"/>
    <x v="1"/>
    <x v="1"/>
    <x v="0"/>
    <n v="0.78500000000000003"/>
    <n v="7670"/>
    <x v="1"/>
    <n v="8800.4"/>
  </r>
  <r>
    <x v="2"/>
    <x v="3"/>
    <x v="1"/>
    <x v="1"/>
    <x v="0"/>
    <n v="0.78500000000000003"/>
    <n v="7670"/>
    <x v="2"/>
    <n v="9930.7999999999993"/>
  </r>
  <r>
    <x v="2"/>
    <x v="3"/>
    <x v="1"/>
    <x v="1"/>
    <x v="0"/>
    <n v="0.78500000000000003"/>
    <n v="7670"/>
    <x v="3"/>
    <n v="11061.2"/>
  </r>
  <r>
    <x v="2"/>
    <x v="3"/>
    <x v="1"/>
    <x v="1"/>
    <x v="0"/>
    <n v="0.78500000000000003"/>
    <n v="7670"/>
    <x v="4"/>
    <n v="12191.6"/>
  </r>
  <r>
    <x v="2"/>
    <x v="3"/>
    <x v="1"/>
    <x v="1"/>
    <x v="1"/>
    <n v="1.4179999999999999"/>
    <n v="2710"/>
    <x v="0"/>
    <n v="2710"/>
  </r>
  <r>
    <x v="2"/>
    <x v="3"/>
    <x v="1"/>
    <x v="1"/>
    <x v="1"/>
    <n v="1.4179999999999999"/>
    <n v="2710"/>
    <x v="1"/>
    <n v="4751.92"/>
  </r>
  <r>
    <x v="2"/>
    <x v="3"/>
    <x v="1"/>
    <x v="1"/>
    <x v="1"/>
    <n v="1.4179999999999999"/>
    <n v="2710"/>
    <x v="2"/>
    <n v="6793.84"/>
  </r>
  <r>
    <x v="2"/>
    <x v="3"/>
    <x v="1"/>
    <x v="1"/>
    <x v="1"/>
    <n v="1.4179999999999999"/>
    <n v="2710"/>
    <x v="3"/>
    <n v="8835.7599999999984"/>
  </r>
  <r>
    <x v="2"/>
    <x v="3"/>
    <x v="1"/>
    <x v="1"/>
    <x v="1"/>
    <n v="1.4179999999999999"/>
    <n v="2710"/>
    <x v="4"/>
    <n v="10877.68"/>
  </r>
  <r>
    <x v="2"/>
    <x v="3"/>
    <x v="1"/>
    <x v="1"/>
    <x v="2"/>
    <n v="0.998"/>
    <n v="6378"/>
    <x v="0"/>
    <n v="6378"/>
  </r>
  <r>
    <x v="2"/>
    <x v="3"/>
    <x v="1"/>
    <x v="1"/>
    <x v="2"/>
    <n v="0.998"/>
    <n v="6378"/>
    <x v="1"/>
    <n v="7815.12"/>
  </r>
  <r>
    <x v="2"/>
    <x v="3"/>
    <x v="1"/>
    <x v="1"/>
    <x v="2"/>
    <n v="0.998"/>
    <n v="6378"/>
    <x v="2"/>
    <n v="9252.24"/>
  </r>
  <r>
    <x v="2"/>
    <x v="3"/>
    <x v="1"/>
    <x v="1"/>
    <x v="2"/>
    <n v="0.998"/>
    <n v="6378"/>
    <x v="3"/>
    <n v="10689.36"/>
  </r>
  <r>
    <x v="2"/>
    <x v="3"/>
    <x v="1"/>
    <x v="1"/>
    <x v="2"/>
    <n v="0.998"/>
    <n v="6378"/>
    <x v="4"/>
    <n v="12126.48"/>
  </r>
  <r>
    <x v="2"/>
    <x v="3"/>
    <x v="1"/>
    <x v="2"/>
    <x v="3"/>
    <n v="2.97"/>
    <n v="0"/>
    <x v="0"/>
    <n v="0"/>
  </r>
  <r>
    <x v="2"/>
    <x v="3"/>
    <x v="1"/>
    <x v="2"/>
    <x v="3"/>
    <n v="2.97"/>
    <n v="0"/>
    <x v="1"/>
    <n v="4276.8"/>
  </r>
  <r>
    <x v="2"/>
    <x v="3"/>
    <x v="1"/>
    <x v="2"/>
    <x v="3"/>
    <n v="2.97"/>
    <n v="0"/>
    <x v="2"/>
    <n v="8553.6"/>
  </r>
  <r>
    <x v="2"/>
    <x v="3"/>
    <x v="1"/>
    <x v="2"/>
    <x v="3"/>
    <n v="2.97"/>
    <n v="0"/>
    <x v="3"/>
    <n v="12830.400000000001"/>
  </r>
  <r>
    <x v="2"/>
    <x v="3"/>
    <x v="1"/>
    <x v="2"/>
    <x v="3"/>
    <n v="2.97"/>
    <n v="0"/>
    <x v="4"/>
    <n v="17107.2"/>
  </r>
  <r>
    <x v="2"/>
    <x v="4"/>
    <x v="0"/>
    <x v="0"/>
    <x v="0"/>
    <n v="0.83499999999999996"/>
    <n v="6830"/>
    <x v="0"/>
    <n v="6830"/>
  </r>
  <r>
    <x v="2"/>
    <x v="4"/>
    <x v="0"/>
    <x v="0"/>
    <x v="0"/>
    <n v="0.83499999999999996"/>
    <n v="6830"/>
    <x v="1"/>
    <n v="8032.4"/>
  </r>
  <r>
    <x v="2"/>
    <x v="4"/>
    <x v="0"/>
    <x v="0"/>
    <x v="0"/>
    <n v="0.83499999999999996"/>
    <n v="6830"/>
    <x v="2"/>
    <n v="9234.7999999999993"/>
  </r>
  <r>
    <x v="2"/>
    <x v="4"/>
    <x v="0"/>
    <x v="0"/>
    <x v="0"/>
    <n v="0.83499999999999996"/>
    <n v="6830"/>
    <x v="3"/>
    <n v="10437.200000000001"/>
  </r>
  <r>
    <x v="2"/>
    <x v="4"/>
    <x v="0"/>
    <x v="0"/>
    <x v="0"/>
    <n v="0.83499999999999996"/>
    <n v="6830"/>
    <x v="4"/>
    <n v="11639.599999999999"/>
  </r>
  <r>
    <x v="2"/>
    <x v="4"/>
    <x v="0"/>
    <x v="0"/>
    <x v="1"/>
    <n v="1.1599999999999999"/>
    <n v="2410"/>
    <x v="0"/>
    <n v="2410"/>
  </r>
  <r>
    <x v="2"/>
    <x v="4"/>
    <x v="0"/>
    <x v="0"/>
    <x v="1"/>
    <n v="1.1599999999999999"/>
    <n v="2410"/>
    <x v="1"/>
    <n v="4080.3999999999996"/>
  </r>
  <r>
    <x v="2"/>
    <x v="4"/>
    <x v="0"/>
    <x v="0"/>
    <x v="1"/>
    <n v="1.1599999999999999"/>
    <n v="2410"/>
    <x v="2"/>
    <n v="5750.7999999999993"/>
  </r>
  <r>
    <x v="2"/>
    <x v="4"/>
    <x v="0"/>
    <x v="0"/>
    <x v="1"/>
    <n v="1.1599999999999999"/>
    <n v="2410"/>
    <x v="3"/>
    <n v="7421.2"/>
  </r>
  <r>
    <x v="2"/>
    <x v="4"/>
    <x v="0"/>
    <x v="0"/>
    <x v="1"/>
    <n v="1.1599999999999999"/>
    <n v="2410"/>
    <x v="4"/>
    <n v="9091.5999999999985"/>
  </r>
  <r>
    <x v="2"/>
    <x v="4"/>
    <x v="0"/>
    <x v="0"/>
    <x v="2"/>
    <n v="1.03"/>
    <n v="5630"/>
    <x v="0"/>
    <n v="5630"/>
  </r>
  <r>
    <x v="2"/>
    <x v="4"/>
    <x v="0"/>
    <x v="0"/>
    <x v="2"/>
    <n v="1.03"/>
    <n v="5630"/>
    <x v="1"/>
    <n v="7113.2"/>
  </r>
  <r>
    <x v="2"/>
    <x v="4"/>
    <x v="0"/>
    <x v="0"/>
    <x v="2"/>
    <n v="1.03"/>
    <n v="5630"/>
    <x v="2"/>
    <n v="8596.4"/>
  </r>
  <r>
    <x v="2"/>
    <x v="4"/>
    <x v="0"/>
    <x v="0"/>
    <x v="2"/>
    <n v="1.03"/>
    <n v="5630"/>
    <x v="3"/>
    <n v="10079.6"/>
  </r>
  <r>
    <x v="2"/>
    <x v="4"/>
    <x v="0"/>
    <x v="0"/>
    <x v="2"/>
    <n v="1.03"/>
    <n v="5630"/>
    <x v="4"/>
    <n v="11562.8"/>
  </r>
  <r>
    <x v="2"/>
    <x v="4"/>
    <x v="0"/>
    <x v="1"/>
    <x v="0"/>
    <n v="0.83499999999999996"/>
    <n v="10490"/>
    <x v="0"/>
    <n v="10490"/>
  </r>
  <r>
    <x v="2"/>
    <x v="4"/>
    <x v="0"/>
    <x v="1"/>
    <x v="0"/>
    <n v="0.83499999999999996"/>
    <n v="10490"/>
    <x v="1"/>
    <n v="11692.4"/>
  </r>
  <r>
    <x v="2"/>
    <x v="4"/>
    <x v="0"/>
    <x v="1"/>
    <x v="0"/>
    <n v="0.83499999999999996"/>
    <n v="10490"/>
    <x v="2"/>
    <n v="12894.8"/>
  </r>
  <r>
    <x v="2"/>
    <x v="4"/>
    <x v="0"/>
    <x v="1"/>
    <x v="0"/>
    <n v="0.83499999999999996"/>
    <n v="10490"/>
    <x v="3"/>
    <n v="14097.2"/>
  </r>
  <r>
    <x v="2"/>
    <x v="4"/>
    <x v="0"/>
    <x v="1"/>
    <x v="0"/>
    <n v="0.83499999999999996"/>
    <n v="10490"/>
    <x v="4"/>
    <n v="15299.599999999999"/>
  </r>
  <r>
    <x v="2"/>
    <x v="4"/>
    <x v="0"/>
    <x v="1"/>
    <x v="1"/>
    <n v="1.1599999999999999"/>
    <n v="3700"/>
    <x v="0"/>
    <n v="3700"/>
  </r>
  <r>
    <x v="2"/>
    <x v="4"/>
    <x v="0"/>
    <x v="1"/>
    <x v="1"/>
    <n v="1.1599999999999999"/>
    <n v="3700"/>
    <x v="1"/>
    <n v="5370.4"/>
  </r>
  <r>
    <x v="2"/>
    <x v="4"/>
    <x v="0"/>
    <x v="1"/>
    <x v="1"/>
    <n v="1.1599999999999999"/>
    <n v="3700"/>
    <x v="2"/>
    <n v="7040.7999999999993"/>
  </r>
  <r>
    <x v="2"/>
    <x v="4"/>
    <x v="0"/>
    <x v="1"/>
    <x v="1"/>
    <n v="1.1599999999999999"/>
    <n v="3700"/>
    <x v="3"/>
    <n v="8711.2000000000007"/>
  </r>
  <r>
    <x v="2"/>
    <x v="4"/>
    <x v="0"/>
    <x v="1"/>
    <x v="1"/>
    <n v="1.1599999999999999"/>
    <n v="3700"/>
    <x v="4"/>
    <n v="10381.599999999999"/>
  </r>
  <r>
    <x v="2"/>
    <x v="4"/>
    <x v="0"/>
    <x v="1"/>
    <x v="2"/>
    <n v="1.03"/>
    <n v="8650"/>
    <x v="0"/>
    <n v="8650"/>
  </r>
  <r>
    <x v="2"/>
    <x v="4"/>
    <x v="0"/>
    <x v="1"/>
    <x v="2"/>
    <n v="1.03"/>
    <n v="8650"/>
    <x v="1"/>
    <n v="10133.200000000001"/>
  </r>
  <r>
    <x v="2"/>
    <x v="4"/>
    <x v="0"/>
    <x v="1"/>
    <x v="2"/>
    <n v="1.03"/>
    <n v="8650"/>
    <x v="2"/>
    <n v="11616.4"/>
  </r>
  <r>
    <x v="2"/>
    <x v="4"/>
    <x v="0"/>
    <x v="1"/>
    <x v="2"/>
    <n v="1.03"/>
    <n v="8650"/>
    <x v="3"/>
    <n v="13099.6"/>
  </r>
  <r>
    <x v="2"/>
    <x v="4"/>
    <x v="0"/>
    <x v="1"/>
    <x v="2"/>
    <n v="1.03"/>
    <n v="8650"/>
    <x v="4"/>
    <n v="14582.8"/>
  </r>
  <r>
    <x v="2"/>
    <x v="4"/>
    <x v="0"/>
    <x v="2"/>
    <x v="3"/>
    <n v="2.36"/>
    <n v="0"/>
    <x v="0"/>
    <n v="0"/>
  </r>
  <r>
    <x v="2"/>
    <x v="4"/>
    <x v="0"/>
    <x v="2"/>
    <x v="3"/>
    <n v="2.36"/>
    <n v="0"/>
    <x v="1"/>
    <n v="3398.3999999999996"/>
  </r>
  <r>
    <x v="2"/>
    <x v="4"/>
    <x v="0"/>
    <x v="2"/>
    <x v="3"/>
    <n v="2.36"/>
    <n v="0"/>
    <x v="2"/>
    <n v="6796.7999999999993"/>
  </r>
  <r>
    <x v="2"/>
    <x v="4"/>
    <x v="0"/>
    <x v="2"/>
    <x v="3"/>
    <n v="2.36"/>
    <n v="0"/>
    <x v="3"/>
    <n v="10195.199999999999"/>
  </r>
  <r>
    <x v="2"/>
    <x v="4"/>
    <x v="0"/>
    <x v="2"/>
    <x v="3"/>
    <n v="2.36"/>
    <n v="0"/>
    <x v="4"/>
    <n v="13593.599999999999"/>
  </r>
  <r>
    <x v="2"/>
    <x v="4"/>
    <x v="1"/>
    <x v="0"/>
    <x v="0"/>
    <n v="1.1870000000000001"/>
    <n v="6830"/>
    <x v="0"/>
    <n v="6830"/>
  </r>
  <r>
    <x v="2"/>
    <x v="4"/>
    <x v="1"/>
    <x v="0"/>
    <x v="0"/>
    <n v="1.1870000000000001"/>
    <n v="6830"/>
    <x v="1"/>
    <n v="8539.2800000000007"/>
  </r>
  <r>
    <x v="2"/>
    <x v="4"/>
    <x v="1"/>
    <x v="0"/>
    <x v="0"/>
    <n v="1.1870000000000001"/>
    <n v="6830"/>
    <x v="2"/>
    <n v="10248.56"/>
  </r>
  <r>
    <x v="2"/>
    <x v="4"/>
    <x v="1"/>
    <x v="0"/>
    <x v="0"/>
    <n v="1.1870000000000001"/>
    <n v="6830"/>
    <x v="3"/>
    <n v="11957.84"/>
  </r>
  <r>
    <x v="2"/>
    <x v="4"/>
    <x v="1"/>
    <x v="0"/>
    <x v="0"/>
    <n v="1.1870000000000001"/>
    <n v="6830"/>
    <x v="4"/>
    <n v="13667.119999999999"/>
  </r>
  <r>
    <x v="2"/>
    <x v="4"/>
    <x v="1"/>
    <x v="0"/>
    <x v="1"/>
    <n v="1.986"/>
    <n v="2410"/>
    <x v="0"/>
    <n v="2410"/>
  </r>
  <r>
    <x v="2"/>
    <x v="4"/>
    <x v="1"/>
    <x v="0"/>
    <x v="1"/>
    <n v="1.986"/>
    <n v="2410"/>
    <x v="1"/>
    <n v="5269.84"/>
  </r>
  <r>
    <x v="2"/>
    <x v="4"/>
    <x v="1"/>
    <x v="0"/>
    <x v="1"/>
    <n v="1.986"/>
    <n v="2410"/>
    <x v="2"/>
    <n v="8129.68"/>
  </r>
  <r>
    <x v="2"/>
    <x v="4"/>
    <x v="1"/>
    <x v="0"/>
    <x v="1"/>
    <n v="1.986"/>
    <n v="2410"/>
    <x v="3"/>
    <n v="10989.52"/>
  </r>
  <r>
    <x v="2"/>
    <x v="4"/>
    <x v="1"/>
    <x v="0"/>
    <x v="1"/>
    <n v="1.986"/>
    <n v="2410"/>
    <x v="4"/>
    <n v="13849.36"/>
  </r>
  <r>
    <x v="2"/>
    <x v="4"/>
    <x v="1"/>
    <x v="0"/>
    <x v="2"/>
    <n v="1.4610000000000001"/>
    <n v="5630"/>
    <x v="0"/>
    <n v="5630"/>
  </r>
  <r>
    <x v="2"/>
    <x v="4"/>
    <x v="1"/>
    <x v="0"/>
    <x v="2"/>
    <n v="1.4610000000000001"/>
    <n v="5630"/>
    <x v="1"/>
    <n v="7733.84"/>
  </r>
  <r>
    <x v="2"/>
    <x v="4"/>
    <x v="1"/>
    <x v="0"/>
    <x v="2"/>
    <n v="1.4610000000000001"/>
    <n v="5630"/>
    <x v="2"/>
    <n v="9837.68"/>
  </r>
  <r>
    <x v="2"/>
    <x v="4"/>
    <x v="1"/>
    <x v="0"/>
    <x v="2"/>
    <n v="1.4610000000000001"/>
    <n v="5630"/>
    <x v="3"/>
    <n v="11941.52"/>
  </r>
  <r>
    <x v="2"/>
    <x v="4"/>
    <x v="1"/>
    <x v="0"/>
    <x v="2"/>
    <n v="1.4610000000000001"/>
    <n v="5630"/>
    <x v="4"/>
    <n v="14045.36"/>
  </r>
  <r>
    <x v="2"/>
    <x v="4"/>
    <x v="1"/>
    <x v="1"/>
    <x v="0"/>
    <n v="1.0920000000000001"/>
    <n v="10490"/>
    <x v="0"/>
    <n v="10490"/>
  </r>
  <r>
    <x v="2"/>
    <x v="4"/>
    <x v="1"/>
    <x v="1"/>
    <x v="0"/>
    <n v="1.0920000000000001"/>
    <n v="10490"/>
    <x v="1"/>
    <n v="12062.48"/>
  </r>
  <r>
    <x v="2"/>
    <x v="4"/>
    <x v="1"/>
    <x v="1"/>
    <x v="0"/>
    <n v="1.0920000000000001"/>
    <n v="10490"/>
    <x v="2"/>
    <n v="13634.96"/>
  </r>
  <r>
    <x v="2"/>
    <x v="4"/>
    <x v="1"/>
    <x v="1"/>
    <x v="0"/>
    <n v="1.0920000000000001"/>
    <n v="10490"/>
    <x v="3"/>
    <n v="15207.44"/>
  </r>
  <r>
    <x v="2"/>
    <x v="4"/>
    <x v="1"/>
    <x v="1"/>
    <x v="0"/>
    <n v="1.0920000000000001"/>
    <n v="10490"/>
    <x v="4"/>
    <n v="16779.919999999998"/>
  </r>
  <r>
    <x v="2"/>
    <x v="4"/>
    <x v="1"/>
    <x v="1"/>
    <x v="1"/>
    <n v="1.9530000000000001"/>
    <n v="3700"/>
    <x v="0"/>
    <n v="3700"/>
  </r>
  <r>
    <x v="2"/>
    <x v="4"/>
    <x v="1"/>
    <x v="1"/>
    <x v="1"/>
    <n v="1.9530000000000001"/>
    <n v="3700"/>
    <x v="1"/>
    <n v="6512.32"/>
  </r>
  <r>
    <x v="2"/>
    <x v="4"/>
    <x v="1"/>
    <x v="1"/>
    <x v="1"/>
    <n v="1.9530000000000001"/>
    <n v="3700"/>
    <x v="2"/>
    <n v="9324.64"/>
  </r>
  <r>
    <x v="2"/>
    <x v="4"/>
    <x v="1"/>
    <x v="1"/>
    <x v="1"/>
    <n v="1.9530000000000001"/>
    <n v="3700"/>
    <x v="3"/>
    <n v="12136.960000000001"/>
  </r>
  <r>
    <x v="2"/>
    <x v="4"/>
    <x v="1"/>
    <x v="1"/>
    <x v="1"/>
    <n v="1.9530000000000001"/>
    <n v="3700"/>
    <x v="4"/>
    <n v="14949.28"/>
  </r>
  <r>
    <x v="2"/>
    <x v="4"/>
    <x v="1"/>
    <x v="1"/>
    <x v="2"/>
    <n v="1.3819999999999999"/>
    <n v="8650"/>
    <x v="0"/>
    <n v="8650"/>
  </r>
  <r>
    <x v="2"/>
    <x v="4"/>
    <x v="1"/>
    <x v="1"/>
    <x v="2"/>
    <n v="1.3819999999999999"/>
    <n v="8650"/>
    <x v="1"/>
    <n v="10640.08"/>
  </r>
  <r>
    <x v="2"/>
    <x v="4"/>
    <x v="1"/>
    <x v="1"/>
    <x v="2"/>
    <n v="1.3819999999999999"/>
    <n v="8650"/>
    <x v="2"/>
    <n v="12630.16"/>
  </r>
  <r>
    <x v="2"/>
    <x v="4"/>
    <x v="1"/>
    <x v="1"/>
    <x v="2"/>
    <n v="1.3819999999999999"/>
    <n v="8650"/>
    <x v="3"/>
    <n v="14620.24"/>
  </r>
  <r>
    <x v="2"/>
    <x v="4"/>
    <x v="1"/>
    <x v="1"/>
    <x v="2"/>
    <n v="1.3819999999999999"/>
    <n v="8650"/>
    <x v="4"/>
    <n v="16610.32"/>
  </r>
  <r>
    <x v="2"/>
    <x v="4"/>
    <x v="1"/>
    <x v="2"/>
    <x v="3"/>
    <n v="2.6"/>
    <n v="0"/>
    <x v="0"/>
    <n v="0"/>
  </r>
  <r>
    <x v="2"/>
    <x v="4"/>
    <x v="1"/>
    <x v="2"/>
    <x v="3"/>
    <n v="2.6"/>
    <n v="0"/>
    <x v="1"/>
    <n v="3744"/>
  </r>
  <r>
    <x v="2"/>
    <x v="4"/>
    <x v="1"/>
    <x v="2"/>
    <x v="3"/>
    <n v="2.6"/>
    <n v="0"/>
    <x v="2"/>
    <n v="7488"/>
  </r>
  <r>
    <x v="2"/>
    <x v="4"/>
    <x v="1"/>
    <x v="2"/>
    <x v="3"/>
    <n v="2.6"/>
    <n v="0"/>
    <x v="3"/>
    <n v="11232"/>
  </r>
  <r>
    <x v="2"/>
    <x v="4"/>
    <x v="1"/>
    <x v="2"/>
    <x v="3"/>
    <n v="2.6"/>
    <n v="0"/>
    <x v="4"/>
    <n v="14976"/>
  </r>
  <r>
    <x v="2"/>
    <x v="13"/>
    <x v="0"/>
    <x v="0"/>
    <x v="0"/>
    <n v="0.93100000000000005"/>
    <n v="7280"/>
    <x v="0"/>
    <n v="7280"/>
  </r>
  <r>
    <x v="2"/>
    <x v="13"/>
    <x v="0"/>
    <x v="0"/>
    <x v="0"/>
    <n v="0.93100000000000005"/>
    <n v="7280"/>
    <x v="1"/>
    <n v="8620.64"/>
  </r>
  <r>
    <x v="2"/>
    <x v="13"/>
    <x v="0"/>
    <x v="0"/>
    <x v="0"/>
    <n v="0.93100000000000005"/>
    <n v="7280"/>
    <x v="2"/>
    <n v="9961.2800000000007"/>
  </r>
  <r>
    <x v="2"/>
    <x v="13"/>
    <x v="0"/>
    <x v="0"/>
    <x v="0"/>
    <n v="0.93100000000000005"/>
    <n v="7280"/>
    <x v="3"/>
    <n v="11301.92"/>
  </r>
  <r>
    <x v="2"/>
    <x v="13"/>
    <x v="0"/>
    <x v="0"/>
    <x v="0"/>
    <n v="0.93100000000000005"/>
    <n v="7280"/>
    <x v="4"/>
    <n v="12642.560000000001"/>
  </r>
  <r>
    <x v="2"/>
    <x v="13"/>
    <x v="0"/>
    <x v="0"/>
    <x v="1"/>
    <n v="2.605"/>
    <n v="2576"/>
    <x v="0"/>
    <n v="2576"/>
  </r>
  <r>
    <x v="2"/>
    <x v="13"/>
    <x v="0"/>
    <x v="0"/>
    <x v="1"/>
    <n v="2.605"/>
    <n v="2576"/>
    <x v="1"/>
    <n v="6327.2"/>
  </r>
  <r>
    <x v="2"/>
    <x v="13"/>
    <x v="0"/>
    <x v="0"/>
    <x v="1"/>
    <n v="2.605"/>
    <n v="2576"/>
    <x v="2"/>
    <n v="10078.4"/>
  </r>
  <r>
    <x v="2"/>
    <x v="13"/>
    <x v="0"/>
    <x v="0"/>
    <x v="1"/>
    <n v="2.605"/>
    <n v="2576"/>
    <x v="3"/>
    <n v="13829.6"/>
  </r>
  <r>
    <x v="2"/>
    <x v="13"/>
    <x v="0"/>
    <x v="0"/>
    <x v="1"/>
    <n v="2.605"/>
    <n v="2576"/>
    <x v="4"/>
    <n v="17580.8"/>
  </r>
  <r>
    <x v="2"/>
    <x v="13"/>
    <x v="0"/>
    <x v="0"/>
    <x v="2"/>
    <n v="1.379"/>
    <n v="5973"/>
    <x v="0"/>
    <n v="5973"/>
  </r>
  <r>
    <x v="2"/>
    <x v="13"/>
    <x v="0"/>
    <x v="0"/>
    <x v="2"/>
    <n v="1.379"/>
    <n v="5973"/>
    <x v="1"/>
    <n v="7958.76"/>
  </r>
  <r>
    <x v="2"/>
    <x v="13"/>
    <x v="0"/>
    <x v="0"/>
    <x v="2"/>
    <n v="1.379"/>
    <n v="5973"/>
    <x v="2"/>
    <n v="9944.52"/>
  </r>
  <r>
    <x v="2"/>
    <x v="13"/>
    <x v="0"/>
    <x v="0"/>
    <x v="2"/>
    <n v="1.379"/>
    <n v="5973"/>
    <x v="3"/>
    <n v="11930.279999999999"/>
  </r>
  <r>
    <x v="2"/>
    <x v="13"/>
    <x v="0"/>
    <x v="0"/>
    <x v="2"/>
    <n v="1.379"/>
    <n v="5973"/>
    <x v="4"/>
    <n v="13916.04"/>
  </r>
  <r>
    <x v="2"/>
    <x v="13"/>
    <x v="0"/>
    <x v="1"/>
    <x v="0"/>
    <n v="0.74199999999999999"/>
    <n v="10960"/>
    <x v="0"/>
    <n v="10960"/>
  </r>
  <r>
    <x v="2"/>
    <x v="13"/>
    <x v="0"/>
    <x v="1"/>
    <x v="0"/>
    <n v="0.74199999999999999"/>
    <n v="10960"/>
    <x v="1"/>
    <n v="12028.48"/>
  </r>
  <r>
    <x v="2"/>
    <x v="13"/>
    <x v="0"/>
    <x v="1"/>
    <x v="0"/>
    <n v="0.74199999999999999"/>
    <n v="10960"/>
    <x v="2"/>
    <n v="13096.96"/>
  </r>
  <r>
    <x v="2"/>
    <x v="13"/>
    <x v="0"/>
    <x v="1"/>
    <x v="0"/>
    <n v="0.74199999999999999"/>
    <n v="10960"/>
    <x v="3"/>
    <n v="14165.44"/>
  </r>
  <r>
    <x v="2"/>
    <x v="13"/>
    <x v="0"/>
    <x v="1"/>
    <x v="0"/>
    <n v="0.74199999999999999"/>
    <n v="10960"/>
    <x v="4"/>
    <n v="15233.92"/>
  </r>
  <r>
    <x v="2"/>
    <x v="13"/>
    <x v="0"/>
    <x v="1"/>
    <x v="1"/>
    <n v="2.0350000000000001"/>
    <n v="3884"/>
    <x v="0"/>
    <n v="3884"/>
  </r>
  <r>
    <x v="2"/>
    <x v="13"/>
    <x v="0"/>
    <x v="1"/>
    <x v="1"/>
    <n v="2.0350000000000001"/>
    <n v="3884"/>
    <x v="1"/>
    <n v="6814.4"/>
  </r>
  <r>
    <x v="2"/>
    <x v="13"/>
    <x v="0"/>
    <x v="1"/>
    <x v="1"/>
    <n v="2.0350000000000001"/>
    <n v="3884"/>
    <x v="2"/>
    <n v="9744.7999999999993"/>
  </r>
  <r>
    <x v="2"/>
    <x v="13"/>
    <x v="0"/>
    <x v="1"/>
    <x v="1"/>
    <n v="2.0350000000000001"/>
    <n v="3884"/>
    <x v="3"/>
    <n v="12675.2"/>
  </r>
  <r>
    <x v="2"/>
    <x v="13"/>
    <x v="0"/>
    <x v="1"/>
    <x v="1"/>
    <n v="2.0350000000000001"/>
    <n v="3884"/>
    <x v="4"/>
    <n v="15605.6"/>
  </r>
  <r>
    <x v="2"/>
    <x v="13"/>
    <x v="0"/>
    <x v="1"/>
    <x v="2"/>
    <n v="1.022"/>
    <n v="9133"/>
    <x v="0"/>
    <n v="9133"/>
  </r>
  <r>
    <x v="2"/>
    <x v="13"/>
    <x v="0"/>
    <x v="1"/>
    <x v="2"/>
    <n v="1.022"/>
    <n v="9133"/>
    <x v="1"/>
    <n v="10604.68"/>
  </r>
  <r>
    <x v="2"/>
    <x v="13"/>
    <x v="0"/>
    <x v="1"/>
    <x v="2"/>
    <n v="1.022"/>
    <n v="9133"/>
    <x v="2"/>
    <n v="12076.36"/>
  </r>
  <r>
    <x v="2"/>
    <x v="13"/>
    <x v="0"/>
    <x v="1"/>
    <x v="2"/>
    <n v="1.022"/>
    <n v="9133"/>
    <x v="3"/>
    <n v="13548.04"/>
  </r>
  <r>
    <x v="2"/>
    <x v="13"/>
    <x v="0"/>
    <x v="1"/>
    <x v="2"/>
    <n v="1.022"/>
    <n v="9133"/>
    <x v="4"/>
    <n v="15019.720000000001"/>
  </r>
  <r>
    <x v="2"/>
    <x v="13"/>
    <x v="0"/>
    <x v="2"/>
    <x v="3"/>
    <n v="3.41"/>
    <n v="0"/>
    <x v="0"/>
    <n v="0"/>
  </r>
  <r>
    <x v="2"/>
    <x v="13"/>
    <x v="0"/>
    <x v="2"/>
    <x v="3"/>
    <n v="3.41"/>
    <n v="0"/>
    <x v="1"/>
    <n v="4910.4000000000005"/>
  </r>
  <r>
    <x v="2"/>
    <x v="13"/>
    <x v="0"/>
    <x v="2"/>
    <x v="3"/>
    <n v="3.41"/>
    <n v="0"/>
    <x v="2"/>
    <n v="9820.8000000000011"/>
  </r>
  <r>
    <x v="2"/>
    <x v="13"/>
    <x v="0"/>
    <x v="2"/>
    <x v="3"/>
    <n v="3.41"/>
    <n v="0"/>
    <x v="3"/>
    <n v="14731.2"/>
  </r>
  <r>
    <x v="2"/>
    <x v="13"/>
    <x v="0"/>
    <x v="2"/>
    <x v="3"/>
    <n v="3.41"/>
    <n v="0"/>
    <x v="4"/>
    <n v="19641.600000000002"/>
  </r>
  <r>
    <x v="2"/>
    <x v="13"/>
    <x v="1"/>
    <x v="0"/>
    <x v="0"/>
    <n v="1.585"/>
    <n v="7280"/>
    <x v="0"/>
    <n v="7280"/>
  </r>
  <r>
    <x v="2"/>
    <x v="13"/>
    <x v="1"/>
    <x v="0"/>
    <x v="0"/>
    <n v="1.585"/>
    <n v="7280"/>
    <x v="1"/>
    <n v="9562.4"/>
  </r>
  <r>
    <x v="2"/>
    <x v="13"/>
    <x v="1"/>
    <x v="0"/>
    <x v="0"/>
    <n v="1.585"/>
    <n v="7280"/>
    <x v="2"/>
    <n v="11844.8"/>
  </r>
  <r>
    <x v="2"/>
    <x v="13"/>
    <x v="1"/>
    <x v="0"/>
    <x v="0"/>
    <n v="1.585"/>
    <n v="7280"/>
    <x v="3"/>
    <n v="14127.2"/>
  </r>
  <r>
    <x v="2"/>
    <x v="13"/>
    <x v="1"/>
    <x v="0"/>
    <x v="0"/>
    <n v="1.585"/>
    <n v="7280"/>
    <x v="4"/>
    <n v="16409.599999999999"/>
  </r>
  <r>
    <x v="2"/>
    <x v="13"/>
    <x v="1"/>
    <x v="0"/>
    <x v="1"/>
    <n v="2.52"/>
    <n v="2576"/>
    <x v="0"/>
    <n v="2576"/>
  </r>
  <r>
    <x v="2"/>
    <x v="13"/>
    <x v="1"/>
    <x v="0"/>
    <x v="1"/>
    <n v="2.52"/>
    <n v="2576"/>
    <x v="1"/>
    <n v="6204.8"/>
  </r>
  <r>
    <x v="2"/>
    <x v="13"/>
    <x v="1"/>
    <x v="0"/>
    <x v="1"/>
    <n v="2.52"/>
    <n v="2576"/>
    <x v="2"/>
    <n v="9833.6"/>
  </r>
  <r>
    <x v="2"/>
    <x v="13"/>
    <x v="1"/>
    <x v="0"/>
    <x v="1"/>
    <n v="2.52"/>
    <n v="2576"/>
    <x v="3"/>
    <n v="13462.4"/>
  </r>
  <r>
    <x v="2"/>
    <x v="13"/>
    <x v="1"/>
    <x v="0"/>
    <x v="1"/>
    <n v="2.52"/>
    <n v="2576"/>
    <x v="4"/>
    <n v="17091.2"/>
  </r>
  <r>
    <x v="2"/>
    <x v="13"/>
    <x v="1"/>
    <x v="0"/>
    <x v="2"/>
    <n v="1.907"/>
    <n v="5973"/>
    <x v="0"/>
    <n v="5973"/>
  </r>
  <r>
    <x v="2"/>
    <x v="13"/>
    <x v="1"/>
    <x v="0"/>
    <x v="2"/>
    <n v="1.907"/>
    <n v="5973"/>
    <x v="1"/>
    <n v="8719.08"/>
  </r>
  <r>
    <x v="2"/>
    <x v="13"/>
    <x v="1"/>
    <x v="0"/>
    <x v="2"/>
    <n v="1.907"/>
    <n v="5973"/>
    <x v="2"/>
    <n v="11465.16"/>
  </r>
  <r>
    <x v="2"/>
    <x v="13"/>
    <x v="1"/>
    <x v="0"/>
    <x v="2"/>
    <n v="1.907"/>
    <n v="5973"/>
    <x v="3"/>
    <n v="14211.24"/>
  </r>
  <r>
    <x v="2"/>
    <x v="13"/>
    <x v="1"/>
    <x v="0"/>
    <x v="2"/>
    <n v="1.907"/>
    <n v="5973"/>
    <x v="4"/>
    <n v="16957.32"/>
  </r>
  <r>
    <x v="2"/>
    <x v="13"/>
    <x v="1"/>
    <x v="1"/>
    <x v="0"/>
    <n v="1.3069999999999999"/>
    <n v="10960"/>
    <x v="0"/>
    <n v="10960"/>
  </r>
  <r>
    <x v="2"/>
    <x v="13"/>
    <x v="1"/>
    <x v="1"/>
    <x v="0"/>
    <n v="1.3069999999999999"/>
    <n v="10960"/>
    <x v="1"/>
    <n v="12842.08"/>
  </r>
  <r>
    <x v="2"/>
    <x v="13"/>
    <x v="1"/>
    <x v="1"/>
    <x v="0"/>
    <n v="1.3069999999999999"/>
    <n v="10960"/>
    <x v="2"/>
    <n v="14724.16"/>
  </r>
  <r>
    <x v="2"/>
    <x v="13"/>
    <x v="1"/>
    <x v="1"/>
    <x v="0"/>
    <n v="1.3069999999999999"/>
    <n v="10960"/>
    <x v="3"/>
    <n v="16606.239999999998"/>
  </r>
  <r>
    <x v="2"/>
    <x v="13"/>
    <x v="1"/>
    <x v="1"/>
    <x v="0"/>
    <n v="1.3069999999999999"/>
    <n v="10960"/>
    <x v="4"/>
    <n v="18488.32"/>
  </r>
  <r>
    <x v="2"/>
    <x v="13"/>
    <x v="1"/>
    <x v="1"/>
    <x v="1"/>
    <n v="2.0739999999999998"/>
    <n v="3884"/>
    <x v="0"/>
    <n v="3884"/>
  </r>
  <r>
    <x v="2"/>
    <x v="13"/>
    <x v="1"/>
    <x v="1"/>
    <x v="1"/>
    <n v="2.0739999999999998"/>
    <n v="3884"/>
    <x v="1"/>
    <n v="6870.5599999999995"/>
  </r>
  <r>
    <x v="2"/>
    <x v="13"/>
    <x v="1"/>
    <x v="1"/>
    <x v="1"/>
    <n v="2.0739999999999998"/>
    <n v="3884"/>
    <x v="2"/>
    <n v="9857.119999999999"/>
  </r>
  <r>
    <x v="2"/>
    <x v="13"/>
    <x v="1"/>
    <x v="1"/>
    <x v="1"/>
    <n v="2.0739999999999998"/>
    <n v="3884"/>
    <x v="3"/>
    <n v="12843.679999999998"/>
  </r>
  <r>
    <x v="2"/>
    <x v="13"/>
    <x v="1"/>
    <x v="1"/>
    <x v="1"/>
    <n v="2.0739999999999998"/>
    <n v="3884"/>
    <x v="4"/>
    <n v="15830.24"/>
  </r>
  <r>
    <x v="2"/>
    <x v="13"/>
    <x v="1"/>
    <x v="1"/>
    <x v="2"/>
    <n v="1.5680000000000001"/>
    <n v="9133"/>
    <x v="0"/>
    <n v="9133"/>
  </r>
  <r>
    <x v="2"/>
    <x v="13"/>
    <x v="1"/>
    <x v="1"/>
    <x v="2"/>
    <n v="1.5680000000000001"/>
    <n v="9133"/>
    <x v="1"/>
    <n v="11390.92"/>
  </r>
  <r>
    <x v="2"/>
    <x v="13"/>
    <x v="1"/>
    <x v="1"/>
    <x v="2"/>
    <n v="1.5680000000000001"/>
    <n v="9133"/>
    <x v="2"/>
    <n v="13648.84"/>
  </r>
  <r>
    <x v="2"/>
    <x v="13"/>
    <x v="1"/>
    <x v="1"/>
    <x v="2"/>
    <n v="1.5680000000000001"/>
    <n v="9133"/>
    <x v="3"/>
    <n v="15906.76"/>
  </r>
  <r>
    <x v="2"/>
    <x v="13"/>
    <x v="1"/>
    <x v="1"/>
    <x v="2"/>
    <n v="1.5680000000000001"/>
    <n v="9133"/>
    <x v="4"/>
    <n v="18164.68"/>
  </r>
  <r>
    <x v="2"/>
    <x v="13"/>
    <x v="1"/>
    <x v="2"/>
    <x v="3"/>
    <n v="3.58"/>
    <n v="0"/>
    <x v="0"/>
    <n v="0"/>
  </r>
  <r>
    <x v="2"/>
    <x v="13"/>
    <x v="1"/>
    <x v="2"/>
    <x v="3"/>
    <n v="3.58"/>
    <n v="0"/>
    <x v="1"/>
    <n v="5155.2"/>
  </r>
  <r>
    <x v="2"/>
    <x v="13"/>
    <x v="1"/>
    <x v="2"/>
    <x v="3"/>
    <n v="3.58"/>
    <n v="0"/>
    <x v="2"/>
    <n v="10310.4"/>
  </r>
  <r>
    <x v="2"/>
    <x v="13"/>
    <x v="1"/>
    <x v="2"/>
    <x v="3"/>
    <n v="3.58"/>
    <n v="0"/>
    <x v="3"/>
    <n v="15465.6"/>
  </r>
  <r>
    <x v="2"/>
    <x v="13"/>
    <x v="1"/>
    <x v="2"/>
    <x v="3"/>
    <n v="3.58"/>
    <n v="0"/>
    <x v="4"/>
    <n v="20620.8"/>
  </r>
  <r>
    <x v="2"/>
    <x v="5"/>
    <x v="0"/>
    <x v="0"/>
    <x v="0"/>
    <n v="0.1"/>
    <n v="780"/>
    <x v="0"/>
    <n v="780"/>
  </r>
  <r>
    <x v="2"/>
    <x v="5"/>
    <x v="0"/>
    <x v="0"/>
    <x v="0"/>
    <n v="0.1"/>
    <n v="780"/>
    <x v="1"/>
    <n v="924"/>
  </r>
  <r>
    <x v="2"/>
    <x v="5"/>
    <x v="0"/>
    <x v="0"/>
    <x v="0"/>
    <n v="0.1"/>
    <n v="780"/>
    <x v="2"/>
    <n v="1068"/>
  </r>
  <r>
    <x v="2"/>
    <x v="5"/>
    <x v="0"/>
    <x v="0"/>
    <x v="0"/>
    <n v="0.1"/>
    <n v="780"/>
    <x v="3"/>
    <n v="1212"/>
  </r>
  <r>
    <x v="2"/>
    <x v="5"/>
    <x v="0"/>
    <x v="0"/>
    <x v="0"/>
    <n v="0.1"/>
    <n v="780"/>
    <x v="4"/>
    <n v="1356"/>
  </r>
  <r>
    <x v="2"/>
    <x v="5"/>
    <x v="0"/>
    <x v="0"/>
    <x v="1"/>
    <n v="0.19600000000000001"/>
    <n v="276"/>
    <x v="0"/>
    <n v="276"/>
  </r>
  <r>
    <x v="2"/>
    <x v="5"/>
    <x v="0"/>
    <x v="0"/>
    <x v="1"/>
    <n v="0.19600000000000001"/>
    <n v="276"/>
    <x v="1"/>
    <n v="558.24"/>
  </r>
  <r>
    <x v="2"/>
    <x v="5"/>
    <x v="0"/>
    <x v="0"/>
    <x v="1"/>
    <n v="0.19600000000000001"/>
    <n v="276"/>
    <x v="2"/>
    <n v="840.48"/>
  </r>
  <r>
    <x v="2"/>
    <x v="5"/>
    <x v="0"/>
    <x v="0"/>
    <x v="1"/>
    <n v="0.19600000000000001"/>
    <n v="276"/>
    <x v="3"/>
    <n v="1122.72"/>
  </r>
  <r>
    <x v="2"/>
    <x v="5"/>
    <x v="0"/>
    <x v="0"/>
    <x v="1"/>
    <n v="0.19600000000000001"/>
    <n v="276"/>
    <x v="4"/>
    <n v="1404.96"/>
  </r>
  <r>
    <x v="2"/>
    <x v="5"/>
    <x v="0"/>
    <x v="0"/>
    <x v="2"/>
    <n v="0.124"/>
    <n v="640"/>
    <x v="0"/>
    <n v="640"/>
  </r>
  <r>
    <x v="2"/>
    <x v="5"/>
    <x v="0"/>
    <x v="0"/>
    <x v="2"/>
    <n v="0.124"/>
    <n v="640"/>
    <x v="1"/>
    <n v="818.56"/>
  </r>
  <r>
    <x v="2"/>
    <x v="5"/>
    <x v="0"/>
    <x v="0"/>
    <x v="2"/>
    <n v="0.124"/>
    <n v="640"/>
    <x v="2"/>
    <n v="997.12"/>
  </r>
  <r>
    <x v="2"/>
    <x v="5"/>
    <x v="0"/>
    <x v="0"/>
    <x v="2"/>
    <n v="0.124"/>
    <n v="640"/>
    <x v="3"/>
    <n v="1175.6799999999998"/>
  </r>
  <r>
    <x v="2"/>
    <x v="5"/>
    <x v="0"/>
    <x v="0"/>
    <x v="2"/>
    <n v="0.124"/>
    <n v="640"/>
    <x v="4"/>
    <n v="1354.24"/>
  </r>
  <r>
    <x v="2"/>
    <x v="5"/>
    <x v="0"/>
    <x v="1"/>
    <x v="0"/>
    <n v="0.08"/>
    <n v="1200"/>
    <x v="0"/>
    <n v="1200"/>
  </r>
  <r>
    <x v="2"/>
    <x v="5"/>
    <x v="0"/>
    <x v="1"/>
    <x v="0"/>
    <n v="0.08"/>
    <n v="1200"/>
    <x v="1"/>
    <n v="1315.2"/>
  </r>
  <r>
    <x v="2"/>
    <x v="5"/>
    <x v="0"/>
    <x v="1"/>
    <x v="0"/>
    <n v="0.08"/>
    <n v="1200"/>
    <x v="2"/>
    <n v="1430.4"/>
  </r>
  <r>
    <x v="2"/>
    <x v="5"/>
    <x v="0"/>
    <x v="1"/>
    <x v="0"/>
    <n v="0.08"/>
    <n v="1200"/>
    <x v="3"/>
    <n v="1545.6"/>
  </r>
  <r>
    <x v="2"/>
    <x v="5"/>
    <x v="0"/>
    <x v="1"/>
    <x v="0"/>
    <n v="0.08"/>
    <n v="1200"/>
    <x v="4"/>
    <n v="1660.8"/>
  </r>
  <r>
    <x v="2"/>
    <x v="5"/>
    <x v="0"/>
    <x v="1"/>
    <x v="1"/>
    <n v="0.156"/>
    <n v="425.2"/>
    <x v="0"/>
    <n v="425.2"/>
  </r>
  <r>
    <x v="2"/>
    <x v="5"/>
    <x v="0"/>
    <x v="1"/>
    <x v="1"/>
    <n v="0.156"/>
    <n v="425.2"/>
    <x v="1"/>
    <n v="649.83999999999992"/>
  </r>
  <r>
    <x v="2"/>
    <x v="5"/>
    <x v="0"/>
    <x v="1"/>
    <x v="1"/>
    <n v="0.156"/>
    <n v="425.2"/>
    <x v="2"/>
    <n v="874.48"/>
  </r>
  <r>
    <x v="2"/>
    <x v="5"/>
    <x v="0"/>
    <x v="1"/>
    <x v="1"/>
    <n v="0.156"/>
    <n v="425.2"/>
    <x v="3"/>
    <n v="1099.1199999999999"/>
  </r>
  <r>
    <x v="2"/>
    <x v="5"/>
    <x v="0"/>
    <x v="1"/>
    <x v="1"/>
    <n v="0.156"/>
    <n v="425.2"/>
    <x v="4"/>
    <n v="1323.76"/>
  </r>
  <r>
    <x v="2"/>
    <x v="5"/>
    <x v="0"/>
    <x v="1"/>
    <x v="2"/>
    <n v="0.1"/>
    <n v="1000"/>
    <x v="0"/>
    <n v="1000"/>
  </r>
  <r>
    <x v="2"/>
    <x v="5"/>
    <x v="0"/>
    <x v="1"/>
    <x v="2"/>
    <n v="0.1"/>
    <n v="1000"/>
    <x v="1"/>
    <n v="1144"/>
  </r>
  <r>
    <x v="2"/>
    <x v="5"/>
    <x v="0"/>
    <x v="1"/>
    <x v="2"/>
    <n v="0.1"/>
    <n v="1000"/>
    <x v="2"/>
    <n v="1288"/>
  </r>
  <r>
    <x v="2"/>
    <x v="5"/>
    <x v="0"/>
    <x v="1"/>
    <x v="2"/>
    <n v="0.1"/>
    <n v="1000"/>
    <x v="3"/>
    <n v="1432"/>
  </r>
  <r>
    <x v="2"/>
    <x v="5"/>
    <x v="0"/>
    <x v="1"/>
    <x v="2"/>
    <n v="0.1"/>
    <n v="1000"/>
    <x v="4"/>
    <n v="1576"/>
  </r>
  <r>
    <x v="2"/>
    <x v="5"/>
    <x v="0"/>
    <x v="2"/>
    <x v="3"/>
    <n v="0.34"/>
    <n v="0"/>
    <x v="0"/>
    <n v="0"/>
  </r>
  <r>
    <x v="2"/>
    <x v="5"/>
    <x v="0"/>
    <x v="2"/>
    <x v="3"/>
    <n v="0.34"/>
    <n v="0"/>
    <x v="1"/>
    <n v="489.6"/>
  </r>
  <r>
    <x v="2"/>
    <x v="5"/>
    <x v="0"/>
    <x v="2"/>
    <x v="3"/>
    <n v="0.34"/>
    <n v="0"/>
    <x v="2"/>
    <n v="979.2"/>
  </r>
  <r>
    <x v="2"/>
    <x v="5"/>
    <x v="0"/>
    <x v="2"/>
    <x v="3"/>
    <n v="0.34"/>
    <n v="0"/>
    <x v="3"/>
    <n v="1468.8000000000002"/>
  </r>
  <r>
    <x v="2"/>
    <x v="5"/>
    <x v="0"/>
    <x v="2"/>
    <x v="3"/>
    <n v="0.34"/>
    <n v="0"/>
    <x v="4"/>
    <n v="1958.4"/>
  </r>
  <r>
    <x v="2"/>
    <x v="5"/>
    <x v="1"/>
    <x v="0"/>
    <x v="0"/>
    <n v="0.18"/>
    <n v="780"/>
    <x v="0"/>
    <n v="780"/>
  </r>
  <r>
    <x v="2"/>
    <x v="5"/>
    <x v="1"/>
    <x v="0"/>
    <x v="0"/>
    <n v="0.18"/>
    <n v="780"/>
    <x v="1"/>
    <n v="1039.2"/>
  </r>
  <r>
    <x v="2"/>
    <x v="5"/>
    <x v="1"/>
    <x v="0"/>
    <x v="0"/>
    <n v="0.18"/>
    <n v="780"/>
    <x v="2"/>
    <n v="1298.4000000000001"/>
  </r>
  <r>
    <x v="2"/>
    <x v="5"/>
    <x v="1"/>
    <x v="0"/>
    <x v="0"/>
    <n v="0.18"/>
    <n v="780"/>
    <x v="3"/>
    <n v="1557.6"/>
  </r>
  <r>
    <x v="2"/>
    <x v="5"/>
    <x v="1"/>
    <x v="0"/>
    <x v="0"/>
    <n v="0.18"/>
    <n v="780"/>
    <x v="4"/>
    <n v="1816.8"/>
  </r>
  <r>
    <x v="2"/>
    <x v="5"/>
    <x v="1"/>
    <x v="0"/>
    <x v="1"/>
    <n v="0.27500000000000002"/>
    <n v="276"/>
    <x v="0"/>
    <n v="276"/>
  </r>
  <r>
    <x v="2"/>
    <x v="5"/>
    <x v="1"/>
    <x v="0"/>
    <x v="1"/>
    <n v="0.27500000000000002"/>
    <n v="276"/>
    <x v="1"/>
    <n v="672"/>
  </r>
  <r>
    <x v="2"/>
    <x v="5"/>
    <x v="1"/>
    <x v="0"/>
    <x v="1"/>
    <n v="0.27500000000000002"/>
    <n v="276"/>
    <x v="2"/>
    <n v="1068"/>
  </r>
  <r>
    <x v="2"/>
    <x v="5"/>
    <x v="1"/>
    <x v="0"/>
    <x v="1"/>
    <n v="0.27500000000000002"/>
    <n v="276"/>
    <x v="3"/>
    <n v="1464"/>
  </r>
  <r>
    <x v="2"/>
    <x v="5"/>
    <x v="1"/>
    <x v="0"/>
    <x v="1"/>
    <n v="0.27500000000000002"/>
    <n v="276"/>
    <x v="4"/>
    <n v="1860.0000000000002"/>
  </r>
  <r>
    <x v="2"/>
    <x v="5"/>
    <x v="1"/>
    <x v="0"/>
    <x v="2"/>
    <n v="0.20499999999999999"/>
    <n v="640"/>
    <x v="0"/>
    <n v="640"/>
  </r>
  <r>
    <x v="2"/>
    <x v="5"/>
    <x v="1"/>
    <x v="0"/>
    <x v="2"/>
    <n v="0.20499999999999999"/>
    <n v="640"/>
    <x v="1"/>
    <n v="935.2"/>
  </r>
  <r>
    <x v="2"/>
    <x v="5"/>
    <x v="1"/>
    <x v="0"/>
    <x v="2"/>
    <n v="0.20499999999999999"/>
    <n v="640"/>
    <x v="2"/>
    <n v="1230.4000000000001"/>
  </r>
  <r>
    <x v="2"/>
    <x v="5"/>
    <x v="1"/>
    <x v="0"/>
    <x v="2"/>
    <n v="0.20499999999999999"/>
    <n v="640"/>
    <x v="3"/>
    <n v="1525.6"/>
  </r>
  <r>
    <x v="2"/>
    <x v="5"/>
    <x v="1"/>
    <x v="0"/>
    <x v="2"/>
    <n v="0.20499999999999999"/>
    <n v="640"/>
    <x v="4"/>
    <n v="1820.8"/>
  </r>
  <r>
    <x v="2"/>
    <x v="5"/>
    <x v="1"/>
    <x v="1"/>
    <x v="0"/>
    <n v="0.16"/>
    <n v="1200"/>
    <x v="0"/>
    <n v="1200"/>
  </r>
  <r>
    <x v="2"/>
    <x v="5"/>
    <x v="1"/>
    <x v="1"/>
    <x v="0"/>
    <n v="0.16"/>
    <n v="1200"/>
    <x v="1"/>
    <n v="1430.4"/>
  </r>
  <r>
    <x v="2"/>
    <x v="5"/>
    <x v="1"/>
    <x v="1"/>
    <x v="0"/>
    <n v="0.16"/>
    <n v="1200"/>
    <x v="2"/>
    <n v="1660.8"/>
  </r>
  <r>
    <x v="2"/>
    <x v="5"/>
    <x v="1"/>
    <x v="1"/>
    <x v="0"/>
    <n v="0.16"/>
    <n v="1200"/>
    <x v="3"/>
    <n v="1891.2"/>
  </r>
  <r>
    <x v="2"/>
    <x v="5"/>
    <x v="1"/>
    <x v="1"/>
    <x v="0"/>
    <n v="0.16"/>
    <n v="1200"/>
    <x v="4"/>
    <n v="2121.6"/>
  </r>
  <r>
    <x v="2"/>
    <x v="5"/>
    <x v="1"/>
    <x v="1"/>
    <x v="1"/>
    <n v="0.23599999999999999"/>
    <n v="425.2"/>
    <x v="0"/>
    <n v="425.2"/>
  </r>
  <r>
    <x v="2"/>
    <x v="5"/>
    <x v="1"/>
    <x v="1"/>
    <x v="1"/>
    <n v="0.23599999999999999"/>
    <n v="425.2"/>
    <x v="1"/>
    <n v="765.04"/>
  </r>
  <r>
    <x v="2"/>
    <x v="5"/>
    <x v="1"/>
    <x v="1"/>
    <x v="1"/>
    <n v="0.23599999999999999"/>
    <n v="425.2"/>
    <x v="2"/>
    <n v="1104.8799999999999"/>
  </r>
  <r>
    <x v="2"/>
    <x v="5"/>
    <x v="1"/>
    <x v="1"/>
    <x v="1"/>
    <n v="0.23599999999999999"/>
    <n v="425.2"/>
    <x v="3"/>
    <n v="1444.72"/>
  </r>
  <r>
    <x v="2"/>
    <x v="5"/>
    <x v="1"/>
    <x v="1"/>
    <x v="1"/>
    <n v="0.23599999999999999"/>
    <n v="425.2"/>
    <x v="4"/>
    <n v="1784.56"/>
  </r>
  <r>
    <x v="2"/>
    <x v="5"/>
    <x v="1"/>
    <x v="1"/>
    <x v="2"/>
    <n v="0.18"/>
    <n v="1000"/>
    <x v="0"/>
    <n v="1000"/>
  </r>
  <r>
    <x v="2"/>
    <x v="5"/>
    <x v="1"/>
    <x v="1"/>
    <x v="2"/>
    <n v="0.18"/>
    <n v="1000"/>
    <x v="1"/>
    <n v="1259.2"/>
  </r>
  <r>
    <x v="2"/>
    <x v="5"/>
    <x v="1"/>
    <x v="1"/>
    <x v="2"/>
    <n v="0.18"/>
    <n v="1000"/>
    <x v="2"/>
    <n v="1518.4"/>
  </r>
  <r>
    <x v="2"/>
    <x v="5"/>
    <x v="1"/>
    <x v="1"/>
    <x v="2"/>
    <n v="0.18"/>
    <n v="1000"/>
    <x v="3"/>
    <n v="1777.6"/>
  </r>
  <r>
    <x v="2"/>
    <x v="5"/>
    <x v="1"/>
    <x v="1"/>
    <x v="2"/>
    <n v="0.18"/>
    <n v="1000"/>
    <x v="4"/>
    <n v="2036.8"/>
  </r>
  <r>
    <x v="2"/>
    <x v="5"/>
    <x v="1"/>
    <x v="2"/>
    <x v="3"/>
    <n v="0.46"/>
    <n v="0"/>
    <x v="0"/>
    <n v="0"/>
  </r>
  <r>
    <x v="2"/>
    <x v="5"/>
    <x v="1"/>
    <x v="2"/>
    <x v="3"/>
    <n v="0.46"/>
    <n v="0"/>
    <x v="1"/>
    <n v="662.4"/>
  </r>
  <r>
    <x v="2"/>
    <x v="5"/>
    <x v="1"/>
    <x v="2"/>
    <x v="3"/>
    <n v="0.46"/>
    <n v="0"/>
    <x v="2"/>
    <n v="1324.8"/>
  </r>
  <r>
    <x v="2"/>
    <x v="5"/>
    <x v="1"/>
    <x v="2"/>
    <x v="3"/>
    <n v="0.46"/>
    <n v="0"/>
    <x v="3"/>
    <n v="1987.2"/>
  </r>
  <r>
    <x v="2"/>
    <x v="5"/>
    <x v="1"/>
    <x v="2"/>
    <x v="3"/>
    <n v="0.46"/>
    <n v="0"/>
    <x v="4"/>
    <n v="2649.6"/>
  </r>
  <r>
    <x v="2"/>
    <x v="6"/>
    <x v="0"/>
    <x v="0"/>
    <x v="0"/>
    <n v="0.05"/>
    <n v="390"/>
    <x v="0"/>
    <n v="390"/>
  </r>
  <r>
    <x v="2"/>
    <x v="6"/>
    <x v="0"/>
    <x v="0"/>
    <x v="0"/>
    <n v="0.05"/>
    <n v="390"/>
    <x v="1"/>
    <n v="462"/>
  </r>
  <r>
    <x v="2"/>
    <x v="6"/>
    <x v="0"/>
    <x v="0"/>
    <x v="0"/>
    <n v="0.05"/>
    <n v="390"/>
    <x v="2"/>
    <n v="534"/>
  </r>
  <r>
    <x v="2"/>
    <x v="6"/>
    <x v="0"/>
    <x v="0"/>
    <x v="0"/>
    <n v="0.05"/>
    <n v="390"/>
    <x v="3"/>
    <n v="606"/>
  </r>
  <r>
    <x v="2"/>
    <x v="6"/>
    <x v="0"/>
    <x v="0"/>
    <x v="0"/>
    <n v="0.05"/>
    <n v="390"/>
    <x v="4"/>
    <n v="678"/>
  </r>
  <r>
    <x v="2"/>
    <x v="6"/>
    <x v="0"/>
    <x v="0"/>
    <x v="1"/>
    <n v="9.8000000000000004E-2"/>
    <n v="138"/>
    <x v="0"/>
    <n v="138"/>
  </r>
  <r>
    <x v="2"/>
    <x v="6"/>
    <x v="0"/>
    <x v="0"/>
    <x v="1"/>
    <n v="9.8000000000000004E-2"/>
    <n v="138"/>
    <x v="1"/>
    <n v="279.12"/>
  </r>
  <r>
    <x v="2"/>
    <x v="6"/>
    <x v="0"/>
    <x v="0"/>
    <x v="1"/>
    <n v="9.8000000000000004E-2"/>
    <n v="138"/>
    <x v="2"/>
    <n v="420.24"/>
  </r>
  <r>
    <x v="2"/>
    <x v="6"/>
    <x v="0"/>
    <x v="0"/>
    <x v="1"/>
    <n v="9.8000000000000004E-2"/>
    <n v="138"/>
    <x v="3"/>
    <n v="561.36"/>
  </r>
  <r>
    <x v="2"/>
    <x v="6"/>
    <x v="0"/>
    <x v="0"/>
    <x v="1"/>
    <n v="9.8000000000000004E-2"/>
    <n v="138"/>
    <x v="4"/>
    <n v="702.48"/>
  </r>
  <r>
    <x v="2"/>
    <x v="6"/>
    <x v="0"/>
    <x v="0"/>
    <x v="2"/>
    <n v="6.3E-2"/>
    <n v="320"/>
    <x v="0"/>
    <n v="320"/>
  </r>
  <r>
    <x v="2"/>
    <x v="6"/>
    <x v="0"/>
    <x v="0"/>
    <x v="2"/>
    <n v="6.3E-2"/>
    <n v="320"/>
    <x v="1"/>
    <n v="410.72"/>
  </r>
  <r>
    <x v="2"/>
    <x v="6"/>
    <x v="0"/>
    <x v="0"/>
    <x v="2"/>
    <n v="6.3E-2"/>
    <n v="320"/>
    <x v="2"/>
    <n v="501.44"/>
  </r>
  <r>
    <x v="2"/>
    <x v="6"/>
    <x v="0"/>
    <x v="0"/>
    <x v="2"/>
    <n v="6.3E-2"/>
    <n v="320"/>
    <x v="3"/>
    <n v="592.16000000000008"/>
  </r>
  <r>
    <x v="2"/>
    <x v="6"/>
    <x v="0"/>
    <x v="0"/>
    <x v="2"/>
    <n v="6.3E-2"/>
    <n v="320"/>
    <x v="4"/>
    <n v="682.88"/>
  </r>
  <r>
    <x v="2"/>
    <x v="6"/>
    <x v="0"/>
    <x v="1"/>
    <x v="0"/>
    <n v="0.04"/>
    <n v="600"/>
    <x v="0"/>
    <n v="600"/>
  </r>
  <r>
    <x v="2"/>
    <x v="6"/>
    <x v="0"/>
    <x v="1"/>
    <x v="0"/>
    <n v="0.04"/>
    <n v="600"/>
    <x v="1"/>
    <n v="657.6"/>
  </r>
  <r>
    <x v="2"/>
    <x v="6"/>
    <x v="0"/>
    <x v="1"/>
    <x v="0"/>
    <n v="0.04"/>
    <n v="600"/>
    <x v="2"/>
    <n v="715.2"/>
  </r>
  <r>
    <x v="2"/>
    <x v="6"/>
    <x v="0"/>
    <x v="1"/>
    <x v="0"/>
    <n v="0.04"/>
    <n v="600"/>
    <x v="3"/>
    <n v="772.8"/>
  </r>
  <r>
    <x v="2"/>
    <x v="6"/>
    <x v="0"/>
    <x v="1"/>
    <x v="0"/>
    <n v="0.04"/>
    <n v="600"/>
    <x v="4"/>
    <n v="830.4"/>
  </r>
  <r>
    <x v="2"/>
    <x v="6"/>
    <x v="0"/>
    <x v="1"/>
    <x v="1"/>
    <n v="7.8E-2"/>
    <n v="212.5"/>
    <x v="0"/>
    <n v="212.5"/>
  </r>
  <r>
    <x v="2"/>
    <x v="6"/>
    <x v="0"/>
    <x v="1"/>
    <x v="1"/>
    <n v="7.8E-2"/>
    <n v="212.5"/>
    <x v="1"/>
    <n v="324.82"/>
  </r>
  <r>
    <x v="2"/>
    <x v="6"/>
    <x v="0"/>
    <x v="1"/>
    <x v="1"/>
    <n v="7.8E-2"/>
    <n v="212.5"/>
    <x v="2"/>
    <n v="437.14"/>
  </r>
  <r>
    <x v="2"/>
    <x v="6"/>
    <x v="0"/>
    <x v="1"/>
    <x v="1"/>
    <n v="7.8E-2"/>
    <n v="212.5"/>
    <x v="3"/>
    <n v="549.46"/>
  </r>
  <r>
    <x v="2"/>
    <x v="6"/>
    <x v="0"/>
    <x v="1"/>
    <x v="1"/>
    <n v="7.8E-2"/>
    <n v="212.5"/>
    <x v="4"/>
    <n v="661.78"/>
  </r>
  <r>
    <x v="2"/>
    <x v="6"/>
    <x v="0"/>
    <x v="1"/>
    <x v="2"/>
    <n v="0.05"/>
    <n v="500"/>
    <x v="0"/>
    <n v="500"/>
  </r>
  <r>
    <x v="2"/>
    <x v="6"/>
    <x v="0"/>
    <x v="1"/>
    <x v="2"/>
    <n v="0.05"/>
    <n v="500"/>
    <x v="1"/>
    <n v="572"/>
  </r>
  <r>
    <x v="2"/>
    <x v="6"/>
    <x v="0"/>
    <x v="1"/>
    <x v="2"/>
    <n v="0.05"/>
    <n v="500"/>
    <x v="2"/>
    <n v="644"/>
  </r>
  <r>
    <x v="2"/>
    <x v="6"/>
    <x v="0"/>
    <x v="1"/>
    <x v="2"/>
    <n v="0.05"/>
    <n v="500"/>
    <x v="3"/>
    <n v="716"/>
  </r>
  <r>
    <x v="2"/>
    <x v="6"/>
    <x v="0"/>
    <x v="1"/>
    <x v="2"/>
    <n v="0.05"/>
    <n v="500"/>
    <x v="4"/>
    <n v="788"/>
  </r>
  <r>
    <x v="2"/>
    <x v="6"/>
    <x v="0"/>
    <x v="2"/>
    <x v="3"/>
    <n v="0.17"/>
    <n v="0"/>
    <x v="0"/>
    <n v="0"/>
  </r>
  <r>
    <x v="2"/>
    <x v="6"/>
    <x v="0"/>
    <x v="2"/>
    <x v="3"/>
    <n v="0.17"/>
    <n v="0"/>
    <x v="1"/>
    <n v="244.8"/>
  </r>
  <r>
    <x v="2"/>
    <x v="6"/>
    <x v="0"/>
    <x v="2"/>
    <x v="3"/>
    <n v="0.17"/>
    <n v="0"/>
    <x v="2"/>
    <n v="489.6"/>
  </r>
  <r>
    <x v="2"/>
    <x v="6"/>
    <x v="0"/>
    <x v="2"/>
    <x v="3"/>
    <n v="0.17"/>
    <n v="0"/>
    <x v="3"/>
    <n v="734.40000000000009"/>
  </r>
  <r>
    <x v="2"/>
    <x v="6"/>
    <x v="0"/>
    <x v="2"/>
    <x v="3"/>
    <n v="0.17"/>
    <n v="0"/>
    <x v="4"/>
    <n v="979.2"/>
  </r>
  <r>
    <x v="2"/>
    <x v="6"/>
    <x v="1"/>
    <x v="0"/>
    <x v="0"/>
    <n v="0.09"/>
    <n v="390"/>
    <x v="0"/>
    <n v="390"/>
  </r>
  <r>
    <x v="2"/>
    <x v="6"/>
    <x v="1"/>
    <x v="0"/>
    <x v="0"/>
    <n v="0.09"/>
    <n v="390"/>
    <x v="1"/>
    <n v="519.6"/>
  </r>
  <r>
    <x v="2"/>
    <x v="6"/>
    <x v="1"/>
    <x v="0"/>
    <x v="0"/>
    <n v="0.09"/>
    <n v="390"/>
    <x v="2"/>
    <n v="649.20000000000005"/>
  </r>
  <r>
    <x v="2"/>
    <x v="6"/>
    <x v="1"/>
    <x v="0"/>
    <x v="0"/>
    <n v="0.09"/>
    <n v="390"/>
    <x v="3"/>
    <n v="778.8"/>
  </r>
  <r>
    <x v="2"/>
    <x v="6"/>
    <x v="1"/>
    <x v="0"/>
    <x v="0"/>
    <n v="0.09"/>
    <n v="390"/>
    <x v="4"/>
    <n v="908.4"/>
  </r>
  <r>
    <x v="2"/>
    <x v="6"/>
    <x v="1"/>
    <x v="0"/>
    <x v="1"/>
    <n v="0.13800000000000001"/>
    <n v="138"/>
    <x v="0"/>
    <n v="138"/>
  </r>
  <r>
    <x v="2"/>
    <x v="6"/>
    <x v="1"/>
    <x v="0"/>
    <x v="1"/>
    <n v="0.13800000000000001"/>
    <n v="138"/>
    <x v="1"/>
    <n v="336.72"/>
  </r>
  <r>
    <x v="2"/>
    <x v="6"/>
    <x v="1"/>
    <x v="0"/>
    <x v="1"/>
    <n v="0.13800000000000001"/>
    <n v="138"/>
    <x v="2"/>
    <n v="535.44000000000005"/>
  </r>
  <r>
    <x v="2"/>
    <x v="6"/>
    <x v="1"/>
    <x v="0"/>
    <x v="1"/>
    <n v="0.13800000000000001"/>
    <n v="138"/>
    <x v="3"/>
    <n v="734.16000000000008"/>
  </r>
  <r>
    <x v="2"/>
    <x v="6"/>
    <x v="1"/>
    <x v="0"/>
    <x v="1"/>
    <n v="0.13800000000000001"/>
    <n v="138"/>
    <x v="4"/>
    <n v="932.88000000000011"/>
  </r>
  <r>
    <x v="2"/>
    <x v="6"/>
    <x v="1"/>
    <x v="0"/>
    <x v="2"/>
    <n v="0.10299999999999999"/>
    <n v="320"/>
    <x v="0"/>
    <n v="320"/>
  </r>
  <r>
    <x v="2"/>
    <x v="6"/>
    <x v="1"/>
    <x v="0"/>
    <x v="2"/>
    <n v="0.10299999999999999"/>
    <n v="320"/>
    <x v="1"/>
    <n v="468.32"/>
  </r>
  <r>
    <x v="2"/>
    <x v="6"/>
    <x v="1"/>
    <x v="0"/>
    <x v="2"/>
    <n v="0.10299999999999999"/>
    <n v="320"/>
    <x v="2"/>
    <n v="616.64"/>
  </r>
  <r>
    <x v="2"/>
    <x v="6"/>
    <x v="1"/>
    <x v="0"/>
    <x v="2"/>
    <n v="0.10299999999999999"/>
    <n v="320"/>
    <x v="3"/>
    <n v="764.96"/>
  </r>
  <r>
    <x v="2"/>
    <x v="6"/>
    <x v="1"/>
    <x v="0"/>
    <x v="2"/>
    <n v="0.10299999999999999"/>
    <n v="320"/>
    <x v="4"/>
    <n v="913.28"/>
  </r>
  <r>
    <x v="2"/>
    <x v="6"/>
    <x v="1"/>
    <x v="1"/>
    <x v="0"/>
    <n v="0.08"/>
    <n v="600"/>
    <x v="0"/>
    <n v="600"/>
  </r>
  <r>
    <x v="2"/>
    <x v="6"/>
    <x v="1"/>
    <x v="1"/>
    <x v="0"/>
    <n v="0.08"/>
    <n v="600"/>
    <x v="1"/>
    <n v="715.2"/>
  </r>
  <r>
    <x v="2"/>
    <x v="6"/>
    <x v="1"/>
    <x v="1"/>
    <x v="0"/>
    <n v="0.08"/>
    <n v="600"/>
    <x v="2"/>
    <n v="830.4"/>
  </r>
  <r>
    <x v="2"/>
    <x v="6"/>
    <x v="1"/>
    <x v="1"/>
    <x v="0"/>
    <n v="0.08"/>
    <n v="600"/>
    <x v="3"/>
    <n v="945.6"/>
  </r>
  <r>
    <x v="2"/>
    <x v="6"/>
    <x v="1"/>
    <x v="1"/>
    <x v="0"/>
    <n v="0.08"/>
    <n v="600"/>
    <x v="4"/>
    <n v="1060.8"/>
  </r>
  <r>
    <x v="2"/>
    <x v="6"/>
    <x v="1"/>
    <x v="1"/>
    <x v="1"/>
    <n v="0.11799999999999999"/>
    <n v="212.5"/>
    <x v="0"/>
    <n v="212.5"/>
  </r>
  <r>
    <x v="2"/>
    <x v="6"/>
    <x v="1"/>
    <x v="1"/>
    <x v="1"/>
    <n v="0.11799999999999999"/>
    <n v="212.5"/>
    <x v="1"/>
    <n v="382.41999999999996"/>
  </r>
  <r>
    <x v="2"/>
    <x v="6"/>
    <x v="1"/>
    <x v="1"/>
    <x v="1"/>
    <n v="0.11799999999999999"/>
    <n v="212.5"/>
    <x v="2"/>
    <n v="552.33999999999992"/>
  </r>
  <r>
    <x v="2"/>
    <x v="6"/>
    <x v="1"/>
    <x v="1"/>
    <x v="1"/>
    <n v="0.11799999999999999"/>
    <n v="212.5"/>
    <x v="3"/>
    <n v="722.26"/>
  </r>
  <r>
    <x v="2"/>
    <x v="6"/>
    <x v="1"/>
    <x v="1"/>
    <x v="1"/>
    <n v="0.11799999999999999"/>
    <n v="212.5"/>
    <x v="4"/>
    <n v="892.18"/>
  </r>
  <r>
    <x v="2"/>
    <x v="6"/>
    <x v="1"/>
    <x v="1"/>
    <x v="2"/>
    <n v="0.09"/>
    <n v="500"/>
    <x v="0"/>
    <n v="500"/>
  </r>
  <r>
    <x v="2"/>
    <x v="6"/>
    <x v="1"/>
    <x v="1"/>
    <x v="2"/>
    <n v="0.09"/>
    <n v="500"/>
    <x v="1"/>
    <n v="629.6"/>
  </r>
  <r>
    <x v="2"/>
    <x v="6"/>
    <x v="1"/>
    <x v="1"/>
    <x v="2"/>
    <n v="0.09"/>
    <n v="500"/>
    <x v="2"/>
    <n v="759.2"/>
  </r>
  <r>
    <x v="2"/>
    <x v="6"/>
    <x v="1"/>
    <x v="1"/>
    <x v="2"/>
    <n v="0.09"/>
    <n v="500"/>
    <x v="3"/>
    <n v="888.8"/>
  </r>
  <r>
    <x v="2"/>
    <x v="6"/>
    <x v="1"/>
    <x v="1"/>
    <x v="2"/>
    <n v="0.09"/>
    <n v="500"/>
    <x v="4"/>
    <n v="1018.4"/>
  </r>
  <r>
    <x v="2"/>
    <x v="6"/>
    <x v="1"/>
    <x v="2"/>
    <x v="3"/>
    <n v="0.23"/>
    <n v="0"/>
    <x v="0"/>
    <n v="0"/>
  </r>
  <r>
    <x v="2"/>
    <x v="6"/>
    <x v="1"/>
    <x v="2"/>
    <x v="3"/>
    <n v="0.23"/>
    <n v="0"/>
    <x v="1"/>
    <n v="331.2"/>
  </r>
  <r>
    <x v="2"/>
    <x v="6"/>
    <x v="1"/>
    <x v="2"/>
    <x v="3"/>
    <n v="0.23"/>
    <n v="0"/>
    <x v="2"/>
    <n v="662.4"/>
  </r>
  <r>
    <x v="2"/>
    <x v="6"/>
    <x v="1"/>
    <x v="2"/>
    <x v="3"/>
    <n v="0.23"/>
    <n v="0"/>
    <x v="3"/>
    <n v="993.6"/>
  </r>
  <r>
    <x v="2"/>
    <x v="6"/>
    <x v="1"/>
    <x v="2"/>
    <x v="3"/>
    <n v="0.23"/>
    <n v="0"/>
    <x v="4"/>
    <n v="1324.8"/>
  </r>
  <r>
    <x v="2"/>
    <x v="7"/>
    <x v="0"/>
    <x v="0"/>
    <x v="0"/>
    <n v="2.5000000000000001E-2"/>
    <n v="195"/>
    <x v="0"/>
    <n v="195"/>
  </r>
  <r>
    <x v="2"/>
    <x v="7"/>
    <x v="0"/>
    <x v="0"/>
    <x v="0"/>
    <n v="2.5000000000000001E-2"/>
    <n v="195"/>
    <x v="1"/>
    <n v="231"/>
  </r>
  <r>
    <x v="2"/>
    <x v="7"/>
    <x v="0"/>
    <x v="0"/>
    <x v="0"/>
    <n v="2.5000000000000001E-2"/>
    <n v="195"/>
    <x v="2"/>
    <n v="267"/>
  </r>
  <r>
    <x v="2"/>
    <x v="7"/>
    <x v="0"/>
    <x v="0"/>
    <x v="0"/>
    <n v="2.5000000000000001E-2"/>
    <n v="195"/>
    <x v="3"/>
    <n v="303"/>
  </r>
  <r>
    <x v="2"/>
    <x v="7"/>
    <x v="0"/>
    <x v="0"/>
    <x v="0"/>
    <n v="2.5000000000000001E-2"/>
    <n v="195"/>
    <x v="4"/>
    <n v="339"/>
  </r>
  <r>
    <x v="2"/>
    <x v="7"/>
    <x v="0"/>
    <x v="0"/>
    <x v="1"/>
    <n v="4.9000000000000002E-2"/>
    <n v="69"/>
    <x v="0"/>
    <n v="69"/>
  </r>
  <r>
    <x v="2"/>
    <x v="7"/>
    <x v="0"/>
    <x v="0"/>
    <x v="1"/>
    <n v="4.9000000000000002E-2"/>
    <n v="69"/>
    <x v="1"/>
    <n v="139.56"/>
  </r>
  <r>
    <x v="2"/>
    <x v="7"/>
    <x v="0"/>
    <x v="0"/>
    <x v="1"/>
    <n v="4.9000000000000002E-2"/>
    <n v="69"/>
    <x v="2"/>
    <n v="210.12"/>
  </r>
  <r>
    <x v="2"/>
    <x v="7"/>
    <x v="0"/>
    <x v="0"/>
    <x v="1"/>
    <n v="4.9000000000000002E-2"/>
    <n v="69"/>
    <x v="3"/>
    <n v="280.68"/>
  </r>
  <r>
    <x v="2"/>
    <x v="7"/>
    <x v="0"/>
    <x v="0"/>
    <x v="1"/>
    <n v="4.9000000000000002E-2"/>
    <n v="69"/>
    <x v="4"/>
    <n v="351.24"/>
  </r>
  <r>
    <x v="2"/>
    <x v="7"/>
    <x v="0"/>
    <x v="0"/>
    <x v="2"/>
    <n v="3.1E-2"/>
    <n v="160"/>
    <x v="0"/>
    <n v="160"/>
  </r>
  <r>
    <x v="2"/>
    <x v="7"/>
    <x v="0"/>
    <x v="0"/>
    <x v="2"/>
    <n v="3.1E-2"/>
    <n v="160"/>
    <x v="1"/>
    <n v="204.64"/>
  </r>
  <r>
    <x v="2"/>
    <x v="7"/>
    <x v="0"/>
    <x v="0"/>
    <x v="2"/>
    <n v="3.1E-2"/>
    <n v="160"/>
    <x v="2"/>
    <n v="249.28"/>
  </r>
  <r>
    <x v="2"/>
    <x v="7"/>
    <x v="0"/>
    <x v="0"/>
    <x v="2"/>
    <n v="3.1E-2"/>
    <n v="160"/>
    <x v="3"/>
    <n v="293.91999999999996"/>
  </r>
  <r>
    <x v="2"/>
    <x v="7"/>
    <x v="0"/>
    <x v="0"/>
    <x v="2"/>
    <n v="3.1E-2"/>
    <n v="160"/>
    <x v="4"/>
    <n v="338.56"/>
  </r>
  <r>
    <x v="2"/>
    <x v="7"/>
    <x v="0"/>
    <x v="1"/>
    <x v="0"/>
    <n v="0.02"/>
    <n v="300"/>
    <x v="0"/>
    <n v="300"/>
  </r>
  <r>
    <x v="2"/>
    <x v="7"/>
    <x v="0"/>
    <x v="1"/>
    <x v="0"/>
    <n v="0.02"/>
    <n v="300"/>
    <x v="1"/>
    <n v="328.8"/>
  </r>
  <r>
    <x v="2"/>
    <x v="7"/>
    <x v="0"/>
    <x v="1"/>
    <x v="0"/>
    <n v="0.02"/>
    <n v="300"/>
    <x v="2"/>
    <n v="357.6"/>
  </r>
  <r>
    <x v="2"/>
    <x v="7"/>
    <x v="0"/>
    <x v="1"/>
    <x v="0"/>
    <n v="0.02"/>
    <n v="300"/>
    <x v="3"/>
    <n v="386.4"/>
  </r>
  <r>
    <x v="2"/>
    <x v="7"/>
    <x v="0"/>
    <x v="1"/>
    <x v="0"/>
    <n v="0.02"/>
    <n v="300"/>
    <x v="4"/>
    <n v="415.2"/>
  </r>
  <r>
    <x v="2"/>
    <x v="7"/>
    <x v="0"/>
    <x v="1"/>
    <x v="1"/>
    <n v="3.9E-2"/>
    <n v="106.3"/>
    <x v="0"/>
    <n v="106.3"/>
  </r>
  <r>
    <x v="2"/>
    <x v="7"/>
    <x v="0"/>
    <x v="1"/>
    <x v="1"/>
    <n v="3.9E-2"/>
    <n v="106.3"/>
    <x v="1"/>
    <n v="162.45999999999998"/>
  </r>
  <r>
    <x v="2"/>
    <x v="7"/>
    <x v="0"/>
    <x v="1"/>
    <x v="1"/>
    <n v="3.9E-2"/>
    <n v="106.3"/>
    <x v="2"/>
    <n v="218.62"/>
  </r>
  <r>
    <x v="2"/>
    <x v="7"/>
    <x v="0"/>
    <x v="1"/>
    <x v="1"/>
    <n v="3.9E-2"/>
    <n v="106.3"/>
    <x v="3"/>
    <n v="274.77999999999997"/>
  </r>
  <r>
    <x v="2"/>
    <x v="7"/>
    <x v="0"/>
    <x v="1"/>
    <x v="1"/>
    <n v="3.9E-2"/>
    <n v="106.3"/>
    <x v="4"/>
    <n v="330.94"/>
  </r>
  <r>
    <x v="2"/>
    <x v="7"/>
    <x v="0"/>
    <x v="1"/>
    <x v="2"/>
    <n v="2.5000000000000001E-2"/>
    <n v="250"/>
    <x v="0"/>
    <n v="250"/>
  </r>
  <r>
    <x v="2"/>
    <x v="7"/>
    <x v="0"/>
    <x v="1"/>
    <x v="2"/>
    <n v="2.5000000000000001E-2"/>
    <n v="250"/>
    <x v="1"/>
    <n v="286"/>
  </r>
  <r>
    <x v="2"/>
    <x v="7"/>
    <x v="0"/>
    <x v="1"/>
    <x v="2"/>
    <n v="2.5000000000000001E-2"/>
    <n v="250"/>
    <x v="2"/>
    <n v="322"/>
  </r>
  <r>
    <x v="2"/>
    <x v="7"/>
    <x v="0"/>
    <x v="1"/>
    <x v="2"/>
    <n v="2.5000000000000001E-2"/>
    <n v="250"/>
    <x v="3"/>
    <n v="358"/>
  </r>
  <r>
    <x v="2"/>
    <x v="7"/>
    <x v="0"/>
    <x v="1"/>
    <x v="2"/>
    <n v="2.5000000000000001E-2"/>
    <n v="250"/>
    <x v="4"/>
    <n v="394"/>
  </r>
  <r>
    <x v="2"/>
    <x v="7"/>
    <x v="0"/>
    <x v="2"/>
    <x v="3"/>
    <n v="8.5000000000000006E-2"/>
    <n v="0"/>
    <x v="0"/>
    <n v="0"/>
  </r>
  <r>
    <x v="2"/>
    <x v="7"/>
    <x v="0"/>
    <x v="2"/>
    <x v="3"/>
    <n v="8.5000000000000006E-2"/>
    <n v="0"/>
    <x v="1"/>
    <n v="122.4"/>
  </r>
  <r>
    <x v="2"/>
    <x v="7"/>
    <x v="0"/>
    <x v="2"/>
    <x v="3"/>
    <n v="8.5000000000000006E-2"/>
    <n v="0"/>
    <x v="2"/>
    <n v="244.8"/>
  </r>
  <r>
    <x v="2"/>
    <x v="7"/>
    <x v="0"/>
    <x v="2"/>
    <x v="3"/>
    <n v="8.5000000000000006E-2"/>
    <n v="0"/>
    <x v="3"/>
    <n v="367.20000000000005"/>
  </r>
  <r>
    <x v="2"/>
    <x v="7"/>
    <x v="0"/>
    <x v="2"/>
    <x v="3"/>
    <n v="8.5000000000000006E-2"/>
    <n v="0"/>
    <x v="4"/>
    <n v="489.6"/>
  </r>
  <r>
    <x v="2"/>
    <x v="7"/>
    <x v="1"/>
    <x v="0"/>
    <x v="0"/>
    <n v="4.4999999999999998E-2"/>
    <n v="195"/>
    <x v="0"/>
    <n v="195"/>
  </r>
  <r>
    <x v="2"/>
    <x v="7"/>
    <x v="1"/>
    <x v="0"/>
    <x v="0"/>
    <n v="4.4999999999999998E-2"/>
    <n v="195"/>
    <x v="1"/>
    <n v="259.8"/>
  </r>
  <r>
    <x v="2"/>
    <x v="7"/>
    <x v="1"/>
    <x v="0"/>
    <x v="0"/>
    <n v="4.4999999999999998E-2"/>
    <n v="195"/>
    <x v="2"/>
    <n v="324.60000000000002"/>
  </r>
  <r>
    <x v="2"/>
    <x v="7"/>
    <x v="1"/>
    <x v="0"/>
    <x v="0"/>
    <n v="4.4999999999999998E-2"/>
    <n v="195"/>
    <x v="3"/>
    <n v="389.4"/>
  </r>
  <r>
    <x v="2"/>
    <x v="7"/>
    <x v="1"/>
    <x v="0"/>
    <x v="0"/>
    <n v="4.4999999999999998E-2"/>
    <n v="195"/>
    <x v="4"/>
    <n v="454.2"/>
  </r>
  <r>
    <x v="2"/>
    <x v="7"/>
    <x v="1"/>
    <x v="0"/>
    <x v="1"/>
    <n v="6.9000000000000006E-2"/>
    <n v="69"/>
    <x v="0"/>
    <n v="69"/>
  </r>
  <r>
    <x v="2"/>
    <x v="7"/>
    <x v="1"/>
    <x v="0"/>
    <x v="1"/>
    <n v="6.9000000000000006E-2"/>
    <n v="69"/>
    <x v="1"/>
    <n v="168.36"/>
  </r>
  <r>
    <x v="2"/>
    <x v="7"/>
    <x v="1"/>
    <x v="0"/>
    <x v="1"/>
    <n v="6.9000000000000006E-2"/>
    <n v="69"/>
    <x v="2"/>
    <n v="267.72000000000003"/>
  </r>
  <r>
    <x v="2"/>
    <x v="7"/>
    <x v="1"/>
    <x v="0"/>
    <x v="1"/>
    <n v="6.9000000000000006E-2"/>
    <n v="69"/>
    <x v="3"/>
    <n v="367.08000000000004"/>
  </r>
  <r>
    <x v="2"/>
    <x v="7"/>
    <x v="1"/>
    <x v="0"/>
    <x v="1"/>
    <n v="6.9000000000000006E-2"/>
    <n v="69"/>
    <x v="4"/>
    <n v="466.44000000000005"/>
  </r>
  <r>
    <x v="2"/>
    <x v="7"/>
    <x v="1"/>
    <x v="0"/>
    <x v="2"/>
    <n v="5.0999999999999997E-2"/>
    <n v="160"/>
    <x v="0"/>
    <n v="160"/>
  </r>
  <r>
    <x v="2"/>
    <x v="7"/>
    <x v="1"/>
    <x v="0"/>
    <x v="2"/>
    <n v="5.0999999999999997E-2"/>
    <n v="160"/>
    <x v="1"/>
    <n v="233.44"/>
  </r>
  <r>
    <x v="2"/>
    <x v="7"/>
    <x v="1"/>
    <x v="0"/>
    <x v="2"/>
    <n v="5.0999999999999997E-2"/>
    <n v="160"/>
    <x v="2"/>
    <n v="306.88"/>
  </r>
  <r>
    <x v="2"/>
    <x v="7"/>
    <x v="1"/>
    <x v="0"/>
    <x v="2"/>
    <n v="5.0999999999999997E-2"/>
    <n v="160"/>
    <x v="3"/>
    <n v="380.32"/>
  </r>
  <r>
    <x v="2"/>
    <x v="7"/>
    <x v="1"/>
    <x v="0"/>
    <x v="2"/>
    <n v="5.0999999999999997E-2"/>
    <n v="160"/>
    <x v="4"/>
    <n v="453.76"/>
  </r>
  <r>
    <x v="2"/>
    <x v="7"/>
    <x v="1"/>
    <x v="1"/>
    <x v="0"/>
    <n v="0.04"/>
    <n v="300"/>
    <x v="0"/>
    <n v="300"/>
  </r>
  <r>
    <x v="2"/>
    <x v="7"/>
    <x v="1"/>
    <x v="1"/>
    <x v="0"/>
    <n v="0.04"/>
    <n v="300"/>
    <x v="1"/>
    <n v="357.6"/>
  </r>
  <r>
    <x v="2"/>
    <x v="7"/>
    <x v="1"/>
    <x v="1"/>
    <x v="0"/>
    <n v="0.04"/>
    <n v="300"/>
    <x v="2"/>
    <n v="415.2"/>
  </r>
  <r>
    <x v="2"/>
    <x v="7"/>
    <x v="1"/>
    <x v="1"/>
    <x v="0"/>
    <n v="0.04"/>
    <n v="300"/>
    <x v="3"/>
    <n v="472.8"/>
  </r>
  <r>
    <x v="2"/>
    <x v="7"/>
    <x v="1"/>
    <x v="1"/>
    <x v="0"/>
    <n v="0.04"/>
    <n v="300"/>
    <x v="4"/>
    <n v="530.4"/>
  </r>
  <r>
    <x v="2"/>
    <x v="7"/>
    <x v="1"/>
    <x v="1"/>
    <x v="1"/>
    <n v="5.8999999999999997E-2"/>
    <n v="106.3"/>
    <x v="0"/>
    <n v="106.3"/>
  </r>
  <r>
    <x v="2"/>
    <x v="7"/>
    <x v="1"/>
    <x v="1"/>
    <x v="1"/>
    <n v="5.8999999999999997E-2"/>
    <n v="106.3"/>
    <x v="1"/>
    <n v="191.26"/>
  </r>
  <r>
    <x v="2"/>
    <x v="7"/>
    <x v="1"/>
    <x v="1"/>
    <x v="1"/>
    <n v="5.8999999999999997E-2"/>
    <n v="106.3"/>
    <x v="2"/>
    <n v="276.21999999999997"/>
  </r>
  <r>
    <x v="2"/>
    <x v="7"/>
    <x v="1"/>
    <x v="1"/>
    <x v="1"/>
    <n v="5.8999999999999997E-2"/>
    <n v="106.3"/>
    <x v="3"/>
    <n v="361.18"/>
  </r>
  <r>
    <x v="2"/>
    <x v="7"/>
    <x v="1"/>
    <x v="1"/>
    <x v="1"/>
    <n v="5.8999999999999997E-2"/>
    <n v="106.3"/>
    <x v="4"/>
    <n v="446.14"/>
  </r>
  <r>
    <x v="2"/>
    <x v="7"/>
    <x v="1"/>
    <x v="1"/>
    <x v="2"/>
    <n v="4.4999999999999998E-2"/>
    <n v="250"/>
    <x v="0"/>
    <n v="250"/>
  </r>
  <r>
    <x v="2"/>
    <x v="7"/>
    <x v="1"/>
    <x v="1"/>
    <x v="2"/>
    <n v="4.4999999999999998E-2"/>
    <n v="250"/>
    <x v="1"/>
    <n v="314.8"/>
  </r>
  <r>
    <x v="2"/>
    <x v="7"/>
    <x v="1"/>
    <x v="1"/>
    <x v="2"/>
    <n v="4.4999999999999998E-2"/>
    <n v="250"/>
    <x v="2"/>
    <n v="379.6"/>
  </r>
  <r>
    <x v="2"/>
    <x v="7"/>
    <x v="1"/>
    <x v="1"/>
    <x v="2"/>
    <n v="4.4999999999999998E-2"/>
    <n v="250"/>
    <x v="3"/>
    <n v="444.4"/>
  </r>
  <r>
    <x v="2"/>
    <x v="7"/>
    <x v="1"/>
    <x v="1"/>
    <x v="2"/>
    <n v="4.4999999999999998E-2"/>
    <n v="250"/>
    <x v="4"/>
    <n v="509.2"/>
  </r>
  <r>
    <x v="2"/>
    <x v="7"/>
    <x v="1"/>
    <x v="2"/>
    <x v="3"/>
    <n v="0.115"/>
    <n v="0"/>
    <x v="0"/>
    <n v="0"/>
  </r>
  <r>
    <x v="2"/>
    <x v="7"/>
    <x v="1"/>
    <x v="2"/>
    <x v="3"/>
    <n v="0.115"/>
    <n v="0"/>
    <x v="1"/>
    <n v="165.6"/>
  </r>
  <r>
    <x v="2"/>
    <x v="7"/>
    <x v="1"/>
    <x v="2"/>
    <x v="3"/>
    <n v="0.115"/>
    <n v="0"/>
    <x v="2"/>
    <n v="331.2"/>
  </r>
  <r>
    <x v="2"/>
    <x v="7"/>
    <x v="1"/>
    <x v="2"/>
    <x v="3"/>
    <n v="0.115"/>
    <n v="0"/>
    <x v="3"/>
    <n v="496.8"/>
  </r>
  <r>
    <x v="2"/>
    <x v="7"/>
    <x v="1"/>
    <x v="2"/>
    <x v="3"/>
    <n v="0.115"/>
    <n v="0"/>
    <x v="4"/>
    <n v="662.4"/>
  </r>
  <r>
    <x v="2"/>
    <x v="8"/>
    <x v="0"/>
    <x v="0"/>
    <x v="0"/>
    <n v="0.2"/>
    <n v="1560"/>
    <x v="0"/>
    <n v="1560"/>
  </r>
  <r>
    <x v="2"/>
    <x v="8"/>
    <x v="0"/>
    <x v="0"/>
    <x v="0"/>
    <n v="0.2"/>
    <n v="1560"/>
    <x v="1"/>
    <n v="1848"/>
  </r>
  <r>
    <x v="2"/>
    <x v="8"/>
    <x v="0"/>
    <x v="0"/>
    <x v="0"/>
    <n v="0.2"/>
    <n v="1560"/>
    <x v="2"/>
    <n v="2136"/>
  </r>
  <r>
    <x v="2"/>
    <x v="8"/>
    <x v="0"/>
    <x v="0"/>
    <x v="0"/>
    <n v="0.2"/>
    <n v="1560"/>
    <x v="3"/>
    <n v="2424"/>
  </r>
  <r>
    <x v="2"/>
    <x v="8"/>
    <x v="0"/>
    <x v="0"/>
    <x v="0"/>
    <n v="0.2"/>
    <n v="1560"/>
    <x v="4"/>
    <n v="2712"/>
  </r>
  <r>
    <x v="2"/>
    <x v="8"/>
    <x v="0"/>
    <x v="0"/>
    <x v="1"/>
    <n v="0.39200000000000002"/>
    <n v="552"/>
    <x v="0"/>
    <n v="552"/>
  </r>
  <r>
    <x v="2"/>
    <x v="8"/>
    <x v="0"/>
    <x v="0"/>
    <x v="1"/>
    <n v="0.39200000000000002"/>
    <n v="552"/>
    <x v="1"/>
    <n v="1116.48"/>
  </r>
  <r>
    <x v="2"/>
    <x v="8"/>
    <x v="0"/>
    <x v="0"/>
    <x v="1"/>
    <n v="0.39200000000000002"/>
    <n v="552"/>
    <x v="2"/>
    <n v="1680.96"/>
  </r>
  <r>
    <x v="2"/>
    <x v="8"/>
    <x v="0"/>
    <x v="0"/>
    <x v="1"/>
    <n v="0.39200000000000002"/>
    <n v="552"/>
    <x v="3"/>
    <n v="2245.44"/>
  </r>
  <r>
    <x v="2"/>
    <x v="8"/>
    <x v="0"/>
    <x v="0"/>
    <x v="1"/>
    <n v="0.39200000000000002"/>
    <n v="552"/>
    <x v="4"/>
    <n v="2809.92"/>
  </r>
  <r>
    <x v="2"/>
    <x v="8"/>
    <x v="0"/>
    <x v="0"/>
    <x v="2"/>
    <n v="0.248"/>
    <n v="1280"/>
    <x v="0"/>
    <n v="1280"/>
  </r>
  <r>
    <x v="2"/>
    <x v="8"/>
    <x v="0"/>
    <x v="0"/>
    <x v="2"/>
    <n v="0.248"/>
    <n v="1280"/>
    <x v="1"/>
    <n v="1637.12"/>
  </r>
  <r>
    <x v="2"/>
    <x v="8"/>
    <x v="0"/>
    <x v="0"/>
    <x v="2"/>
    <n v="0.248"/>
    <n v="1280"/>
    <x v="2"/>
    <n v="1994.24"/>
  </r>
  <r>
    <x v="2"/>
    <x v="8"/>
    <x v="0"/>
    <x v="0"/>
    <x v="2"/>
    <n v="0.248"/>
    <n v="1280"/>
    <x v="3"/>
    <n v="2351.3599999999997"/>
  </r>
  <r>
    <x v="2"/>
    <x v="8"/>
    <x v="0"/>
    <x v="0"/>
    <x v="2"/>
    <n v="0.248"/>
    <n v="1280"/>
    <x v="4"/>
    <n v="2708.48"/>
  </r>
  <r>
    <x v="2"/>
    <x v="8"/>
    <x v="0"/>
    <x v="1"/>
    <x v="0"/>
    <n v="0.16"/>
    <n v="2400"/>
    <x v="0"/>
    <n v="2400"/>
  </r>
  <r>
    <x v="2"/>
    <x v="8"/>
    <x v="0"/>
    <x v="1"/>
    <x v="0"/>
    <n v="0.16"/>
    <n v="2400"/>
    <x v="1"/>
    <n v="2630.4"/>
  </r>
  <r>
    <x v="2"/>
    <x v="8"/>
    <x v="0"/>
    <x v="1"/>
    <x v="0"/>
    <n v="0.16"/>
    <n v="2400"/>
    <x v="2"/>
    <n v="2860.8"/>
  </r>
  <r>
    <x v="2"/>
    <x v="8"/>
    <x v="0"/>
    <x v="1"/>
    <x v="0"/>
    <n v="0.16"/>
    <n v="2400"/>
    <x v="3"/>
    <n v="3091.2"/>
  </r>
  <r>
    <x v="2"/>
    <x v="8"/>
    <x v="0"/>
    <x v="1"/>
    <x v="0"/>
    <n v="0.16"/>
    <n v="2400"/>
    <x v="4"/>
    <n v="3321.6"/>
  </r>
  <r>
    <x v="2"/>
    <x v="8"/>
    <x v="0"/>
    <x v="1"/>
    <x v="1"/>
    <n v="0.312"/>
    <n v="850.4"/>
    <x v="0"/>
    <n v="850.4"/>
  </r>
  <r>
    <x v="2"/>
    <x v="8"/>
    <x v="0"/>
    <x v="1"/>
    <x v="1"/>
    <n v="0.312"/>
    <n v="850.4"/>
    <x v="1"/>
    <n v="1299.6799999999998"/>
  </r>
  <r>
    <x v="2"/>
    <x v="8"/>
    <x v="0"/>
    <x v="1"/>
    <x v="1"/>
    <n v="0.312"/>
    <n v="850.4"/>
    <x v="2"/>
    <n v="1748.96"/>
  </r>
  <r>
    <x v="2"/>
    <x v="8"/>
    <x v="0"/>
    <x v="1"/>
    <x v="1"/>
    <n v="0.312"/>
    <n v="850.4"/>
    <x v="3"/>
    <n v="2198.2399999999998"/>
  </r>
  <r>
    <x v="2"/>
    <x v="8"/>
    <x v="0"/>
    <x v="1"/>
    <x v="1"/>
    <n v="0.312"/>
    <n v="850.4"/>
    <x v="4"/>
    <n v="2647.52"/>
  </r>
  <r>
    <x v="2"/>
    <x v="8"/>
    <x v="0"/>
    <x v="1"/>
    <x v="2"/>
    <n v="0.2"/>
    <n v="2000"/>
    <x v="0"/>
    <n v="2000"/>
  </r>
  <r>
    <x v="2"/>
    <x v="8"/>
    <x v="0"/>
    <x v="1"/>
    <x v="2"/>
    <n v="0.2"/>
    <n v="2000"/>
    <x v="1"/>
    <n v="2288"/>
  </r>
  <r>
    <x v="2"/>
    <x v="8"/>
    <x v="0"/>
    <x v="1"/>
    <x v="2"/>
    <n v="0.2"/>
    <n v="2000"/>
    <x v="2"/>
    <n v="2576"/>
  </r>
  <r>
    <x v="2"/>
    <x v="8"/>
    <x v="0"/>
    <x v="1"/>
    <x v="2"/>
    <n v="0.2"/>
    <n v="2000"/>
    <x v="3"/>
    <n v="2864"/>
  </r>
  <r>
    <x v="2"/>
    <x v="8"/>
    <x v="0"/>
    <x v="1"/>
    <x v="2"/>
    <n v="0.2"/>
    <n v="2000"/>
    <x v="4"/>
    <n v="3152"/>
  </r>
  <r>
    <x v="2"/>
    <x v="8"/>
    <x v="0"/>
    <x v="2"/>
    <x v="3"/>
    <n v="0.68"/>
    <n v="0"/>
    <x v="0"/>
    <n v="0"/>
  </r>
  <r>
    <x v="2"/>
    <x v="8"/>
    <x v="0"/>
    <x v="2"/>
    <x v="3"/>
    <n v="0.68"/>
    <n v="0"/>
    <x v="1"/>
    <n v="979.2"/>
  </r>
  <r>
    <x v="2"/>
    <x v="8"/>
    <x v="0"/>
    <x v="2"/>
    <x v="3"/>
    <n v="0.68"/>
    <n v="0"/>
    <x v="2"/>
    <n v="1958.4"/>
  </r>
  <r>
    <x v="2"/>
    <x v="8"/>
    <x v="0"/>
    <x v="2"/>
    <x v="3"/>
    <n v="0.68"/>
    <n v="0"/>
    <x v="3"/>
    <n v="2937.6000000000004"/>
  </r>
  <r>
    <x v="2"/>
    <x v="8"/>
    <x v="0"/>
    <x v="2"/>
    <x v="3"/>
    <n v="0.68"/>
    <n v="0"/>
    <x v="4"/>
    <n v="3916.8"/>
  </r>
  <r>
    <x v="2"/>
    <x v="8"/>
    <x v="1"/>
    <x v="0"/>
    <x v="0"/>
    <n v="0.36"/>
    <n v="1560"/>
    <x v="0"/>
    <n v="1560"/>
  </r>
  <r>
    <x v="2"/>
    <x v="8"/>
    <x v="1"/>
    <x v="0"/>
    <x v="0"/>
    <n v="0.36"/>
    <n v="1560"/>
    <x v="1"/>
    <n v="2078.4"/>
  </r>
  <r>
    <x v="2"/>
    <x v="8"/>
    <x v="1"/>
    <x v="0"/>
    <x v="0"/>
    <n v="0.36"/>
    <n v="1560"/>
    <x v="2"/>
    <n v="2596.8000000000002"/>
  </r>
  <r>
    <x v="2"/>
    <x v="8"/>
    <x v="1"/>
    <x v="0"/>
    <x v="0"/>
    <n v="0.36"/>
    <n v="1560"/>
    <x v="3"/>
    <n v="3115.2"/>
  </r>
  <r>
    <x v="2"/>
    <x v="8"/>
    <x v="1"/>
    <x v="0"/>
    <x v="0"/>
    <n v="0.36"/>
    <n v="1560"/>
    <x v="4"/>
    <n v="3633.6"/>
  </r>
  <r>
    <x v="2"/>
    <x v="8"/>
    <x v="1"/>
    <x v="0"/>
    <x v="1"/>
    <n v="0.55000000000000004"/>
    <n v="552"/>
    <x v="0"/>
    <n v="552"/>
  </r>
  <r>
    <x v="2"/>
    <x v="8"/>
    <x v="1"/>
    <x v="0"/>
    <x v="1"/>
    <n v="0.55000000000000004"/>
    <n v="552"/>
    <x v="1"/>
    <n v="1344"/>
  </r>
  <r>
    <x v="2"/>
    <x v="8"/>
    <x v="1"/>
    <x v="0"/>
    <x v="1"/>
    <n v="0.55000000000000004"/>
    <n v="552"/>
    <x v="2"/>
    <n v="2136"/>
  </r>
  <r>
    <x v="2"/>
    <x v="8"/>
    <x v="1"/>
    <x v="0"/>
    <x v="1"/>
    <n v="0.55000000000000004"/>
    <n v="552"/>
    <x v="3"/>
    <n v="2928"/>
  </r>
  <r>
    <x v="2"/>
    <x v="8"/>
    <x v="1"/>
    <x v="0"/>
    <x v="1"/>
    <n v="0.55000000000000004"/>
    <n v="552"/>
    <x v="4"/>
    <n v="3720.0000000000005"/>
  </r>
  <r>
    <x v="2"/>
    <x v="8"/>
    <x v="1"/>
    <x v="0"/>
    <x v="2"/>
    <n v="0.41"/>
    <n v="1280"/>
    <x v="0"/>
    <n v="1280"/>
  </r>
  <r>
    <x v="2"/>
    <x v="8"/>
    <x v="1"/>
    <x v="0"/>
    <x v="2"/>
    <n v="0.41"/>
    <n v="1280"/>
    <x v="1"/>
    <n v="1870.4"/>
  </r>
  <r>
    <x v="2"/>
    <x v="8"/>
    <x v="1"/>
    <x v="0"/>
    <x v="2"/>
    <n v="0.41"/>
    <n v="1280"/>
    <x v="2"/>
    <n v="2460.8000000000002"/>
  </r>
  <r>
    <x v="2"/>
    <x v="8"/>
    <x v="1"/>
    <x v="0"/>
    <x v="2"/>
    <n v="0.41"/>
    <n v="1280"/>
    <x v="3"/>
    <n v="3051.2"/>
  </r>
  <r>
    <x v="2"/>
    <x v="8"/>
    <x v="1"/>
    <x v="0"/>
    <x v="2"/>
    <n v="0.41"/>
    <n v="1280"/>
    <x v="4"/>
    <n v="3641.6"/>
  </r>
  <r>
    <x v="2"/>
    <x v="8"/>
    <x v="1"/>
    <x v="1"/>
    <x v="0"/>
    <n v="0.32"/>
    <n v="2400"/>
    <x v="0"/>
    <n v="2400"/>
  </r>
  <r>
    <x v="2"/>
    <x v="8"/>
    <x v="1"/>
    <x v="1"/>
    <x v="0"/>
    <n v="0.32"/>
    <n v="2400"/>
    <x v="1"/>
    <n v="2860.8"/>
  </r>
  <r>
    <x v="2"/>
    <x v="8"/>
    <x v="1"/>
    <x v="1"/>
    <x v="0"/>
    <n v="0.32"/>
    <n v="2400"/>
    <x v="2"/>
    <n v="3321.6"/>
  </r>
  <r>
    <x v="2"/>
    <x v="8"/>
    <x v="1"/>
    <x v="1"/>
    <x v="0"/>
    <n v="0.32"/>
    <n v="2400"/>
    <x v="3"/>
    <n v="3782.4"/>
  </r>
  <r>
    <x v="2"/>
    <x v="8"/>
    <x v="1"/>
    <x v="1"/>
    <x v="0"/>
    <n v="0.32"/>
    <n v="2400"/>
    <x v="4"/>
    <n v="4243.2"/>
  </r>
  <r>
    <x v="2"/>
    <x v="8"/>
    <x v="1"/>
    <x v="1"/>
    <x v="1"/>
    <n v="0.47199999999999998"/>
    <n v="850.4"/>
    <x v="0"/>
    <n v="850.4"/>
  </r>
  <r>
    <x v="2"/>
    <x v="8"/>
    <x v="1"/>
    <x v="1"/>
    <x v="1"/>
    <n v="0.47199999999999998"/>
    <n v="850.4"/>
    <x v="1"/>
    <n v="1530.08"/>
  </r>
  <r>
    <x v="2"/>
    <x v="8"/>
    <x v="1"/>
    <x v="1"/>
    <x v="1"/>
    <n v="0.47199999999999998"/>
    <n v="850.4"/>
    <x v="2"/>
    <n v="2209.7599999999998"/>
  </r>
  <r>
    <x v="2"/>
    <x v="8"/>
    <x v="1"/>
    <x v="1"/>
    <x v="1"/>
    <n v="0.47199999999999998"/>
    <n v="850.4"/>
    <x v="3"/>
    <n v="2889.44"/>
  </r>
  <r>
    <x v="2"/>
    <x v="8"/>
    <x v="1"/>
    <x v="1"/>
    <x v="1"/>
    <n v="0.47199999999999998"/>
    <n v="850.4"/>
    <x v="4"/>
    <n v="3569.12"/>
  </r>
  <r>
    <x v="2"/>
    <x v="8"/>
    <x v="1"/>
    <x v="1"/>
    <x v="2"/>
    <n v="0.36"/>
    <n v="2000"/>
    <x v="0"/>
    <n v="2000"/>
  </r>
  <r>
    <x v="2"/>
    <x v="8"/>
    <x v="1"/>
    <x v="1"/>
    <x v="2"/>
    <n v="0.36"/>
    <n v="2000"/>
    <x v="1"/>
    <n v="2518.4"/>
  </r>
  <r>
    <x v="2"/>
    <x v="8"/>
    <x v="1"/>
    <x v="1"/>
    <x v="2"/>
    <n v="0.36"/>
    <n v="2000"/>
    <x v="2"/>
    <n v="3036.8"/>
  </r>
  <r>
    <x v="2"/>
    <x v="8"/>
    <x v="1"/>
    <x v="1"/>
    <x v="2"/>
    <n v="0.36"/>
    <n v="2000"/>
    <x v="3"/>
    <n v="3555.2"/>
  </r>
  <r>
    <x v="2"/>
    <x v="8"/>
    <x v="1"/>
    <x v="1"/>
    <x v="2"/>
    <n v="0.36"/>
    <n v="2000"/>
    <x v="4"/>
    <n v="4073.6"/>
  </r>
  <r>
    <x v="2"/>
    <x v="8"/>
    <x v="1"/>
    <x v="2"/>
    <x v="3"/>
    <n v="0.92"/>
    <n v="0"/>
    <x v="0"/>
    <n v="0"/>
  </r>
  <r>
    <x v="2"/>
    <x v="8"/>
    <x v="1"/>
    <x v="2"/>
    <x v="3"/>
    <n v="0.92"/>
    <n v="0"/>
    <x v="1"/>
    <n v="1324.8"/>
  </r>
  <r>
    <x v="2"/>
    <x v="8"/>
    <x v="1"/>
    <x v="2"/>
    <x v="3"/>
    <n v="0.92"/>
    <n v="0"/>
    <x v="2"/>
    <n v="2649.6"/>
  </r>
  <r>
    <x v="2"/>
    <x v="8"/>
    <x v="1"/>
    <x v="2"/>
    <x v="3"/>
    <n v="0.92"/>
    <n v="0"/>
    <x v="3"/>
    <n v="3974.4"/>
  </r>
  <r>
    <x v="2"/>
    <x v="8"/>
    <x v="1"/>
    <x v="2"/>
    <x v="3"/>
    <n v="0.92"/>
    <n v="0"/>
    <x v="4"/>
    <n v="5299.2"/>
  </r>
  <r>
    <x v="2"/>
    <x v="9"/>
    <x v="0"/>
    <x v="0"/>
    <x v="0"/>
    <n v="0.29599999999999999"/>
    <n v="2060"/>
    <x v="0"/>
    <n v="2060"/>
  </r>
  <r>
    <x v="2"/>
    <x v="9"/>
    <x v="0"/>
    <x v="0"/>
    <x v="0"/>
    <n v="0.29599999999999999"/>
    <n v="2060"/>
    <x v="1"/>
    <n v="2486.2399999999998"/>
  </r>
  <r>
    <x v="2"/>
    <x v="9"/>
    <x v="0"/>
    <x v="0"/>
    <x v="0"/>
    <n v="0.29599999999999999"/>
    <n v="2060"/>
    <x v="2"/>
    <n v="2912.48"/>
  </r>
  <r>
    <x v="2"/>
    <x v="9"/>
    <x v="0"/>
    <x v="0"/>
    <x v="0"/>
    <n v="0.29599999999999999"/>
    <n v="2060"/>
    <x v="3"/>
    <n v="3338.7200000000003"/>
  </r>
  <r>
    <x v="2"/>
    <x v="9"/>
    <x v="0"/>
    <x v="0"/>
    <x v="0"/>
    <n v="0.29599999999999999"/>
    <n v="2060"/>
    <x v="4"/>
    <n v="3764.96"/>
  </r>
  <r>
    <x v="2"/>
    <x v="9"/>
    <x v="0"/>
    <x v="0"/>
    <x v="1"/>
    <n v="0.57599999999999996"/>
    <n v="706"/>
    <x v="0"/>
    <n v="706"/>
  </r>
  <r>
    <x v="2"/>
    <x v="9"/>
    <x v="0"/>
    <x v="0"/>
    <x v="1"/>
    <n v="0.57599999999999996"/>
    <n v="706"/>
    <x v="1"/>
    <n v="1535.44"/>
  </r>
  <r>
    <x v="2"/>
    <x v="9"/>
    <x v="0"/>
    <x v="0"/>
    <x v="1"/>
    <n v="0.57599999999999996"/>
    <n v="706"/>
    <x v="2"/>
    <n v="2364.88"/>
  </r>
  <r>
    <x v="2"/>
    <x v="9"/>
    <x v="0"/>
    <x v="0"/>
    <x v="1"/>
    <n v="0.57599999999999996"/>
    <n v="706"/>
    <x v="3"/>
    <n v="3194.3199999999997"/>
  </r>
  <r>
    <x v="2"/>
    <x v="9"/>
    <x v="0"/>
    <x v="0"/>
    <x v="1"/>
    <n v="0.57599999999999996"/>
    <n v="706"/>
    <x v="4"/>
    <n v="4023.7599999999998"/>
  </r>
  <r>
    <x v="2"/>
    <x v="9"/>
    <x v="0"/>
    <x v="0"/>
    <x v="2"/>
    <n v="0.37"/>
    <n v="1700"/>
    <x v="0"/>
    <n v="1700"/>
  </r>
  <r>
    <x v="2"/>
    <x v="9"/>
    <x v="0"/>
    <x v="0"/>
    <x v="2"/>
    <n v="0.37"/>
    <n v="1700"/>
    <x v="1"/>
    <n v="2232.8000000000002"/>
  </r>
  <r>
    <x v="2"/>
    <x v="9"/>
    <x v="0"/>
    <x v="0"/>
    <x v="2"/>
    <n v="0.37"/>
    <n v="1700"/>
    <x v="2"/>
    <n v="2765.6"/>
  </r>
  <r>
    <x v="2"/>
    <x v="9"/>
    <x v="0"/>
    <x v="0"/>
    <x v="2"/>
    <n v="0.37"/>
    <n v="1700"/>
    <x v="3"/>
    <n v="3298.4"/>
  </r>
  <r>
    <x v="2"/>
    <x v="9"/>
    <x v="0"/>
    <x v="0"/>
    <x v="2"/>
    <n v="0.37"/>
    <n v="1700"/>
    <x v="4"/>
    <n v="3831.2"/>
  </r>
  <r>
    <x v="2"/>
    <x v="9"/>
    <x v="0"/>
    <x v="1"/>
    <x v="0"/>
    <n v="0.23599999999999999"/>
    <n v="3100"/>
    <x v="0"/>
    <n v="3100"/>
  </r>
  <r>
    <x v="2"/>
    <x v="9"/>
    <x v="0"/>
    <x v="1"/>
    <x v="0"/>
    <n v="0.23599999999999999"/>
    <n v="3100"/>
    <x v="1"/>
    <n v="3439.84"/>
  </r>
  <r>
    <x v="2"/>
    <x v="9"/>
    <x v="0"/>
    <x v="1"/>
    <x v="0"/>
    <n v="0.23599999999999999"/>
    <n v="3100"/>
    <x v="2"/>
    <n v="3779.68"/>
  </r>
  <r>
    <x v="2"/>
    <x v="9"/>
    <x v="0"/>
    <x v="1"/>
    <x v="0"/>
    <n v="0.23599999999999999"/>
    <n v="3100"/>
    <x v="3"/>
    <n v="4119.5200000000004"/>
  </r>
  <r>
    <x v="2"/>
    <x v="9"/>
    <x v="0"/>
    <x v="1"/>
    <x v="0"/>
    <n v="0.23599999999999999"/>
    <n v="3100"/>
    <x v="4"/>
    <n v="4459.3599999999997"/>
  </r>
  <r>
    <x v="2"/>
    <x v="9"/>
    <x v="0"/>
    <x v="1"/>
    <x v="1"/>
    <n v="0.46"/>
    <n v="1096"/>
    <x v="0"/>
    <n v="1096"/>
  </r>
  <r>
    <x v="2"/>
    <x v="9"/>
    <x v="0"/>
    <x v="1"/>
    <x v="1"/>
    <n v="0.46"/>
    <n v="1096"/>
    <x v="1"/>
    <n v="1758.4"/>
  </r>
  <r>
    <x v="2"/>
    <x v="9"/>
    <x v="0"/>
    <x v="1"/>
    <x v="1"/>
    <n v="0.46"/>
    <n v="1096"/>
    <x v="2"/>
    <n v="2420.8000000000002"/>
  </r>
  <r>
    <x v="2"/>
    <x v="9"/>
    <x v="0"/>
    <x v="1"/>
    <x v="1"/>
    <n v="0.46"/>
    <n v="1096"/>
    <x v="3"/>
    <n v="3083.2"/>
  </r>
  <r>
    <x v="2"/>
    <x v="9"/>
    <x v="0"/>
    <x v="1"/>
    <x v="1"/>
    <n v="0.46"/>
    <n v="1096"/>
    <x v="4"/>
    <n v="3745.6"/>
  </r>
  <r>
    <x v="2"/>
    <x v="9"/>
    <x v="0"/>
    <x v="1"/>
    <x v="2"/>
    <n v="0.29599999999999999"/>
    <n v="2566"/>
    <x v="0"/>
    <n v="2566"/>
  </r>
  <r>
    <x v="2"/>
    <x v="9"/>
    <x v="0"/>
    <x v="1"/>
    <x v="2"/>
    <n v="0.29599999999999999"/>
    <n v="2566"/>
    <x v="1"/>
    <n v="2992.24"/>
  </r>
  <r>
    <x v="2"/>
    <x v="9"/>
    <x v="0"/>
    <x v="1"/>
    <x v="2"/>
    <n v="0.29599999999999999"/>
    <n v="2566"/>
    <x v="2"/>
    <n v="3418.48"/>
  </r>
  <r>
    <x v="2"/>
    <x v="9"/>
    <x v="0"/>
    <x v="1"/>
    <x v="2"/>
    <n v="0.29599999999999999"/>
    <n v="2566"/>
    <x v="3"/>
    <n v="3844.7200000000003"/>
  </r>
  <r>
    <x v="2"/>
    <x v="9"/>
    <x v="0"/>
    <x v="1"/>
    <x v="2"/>
    <n v="0.29599999999999999"/>
    <n v="2566"/>
    <x v="4"/>
    <n v="4270.96"/>
  </r>
  <r>
    <x v="2"/>
    <x v="9"/>
    <x v="0"/>
    <x v="2"/>
    <x v="3"/>
    <n v="1.012"/>
    <n v="0"/>
    <x v="0"/>
    <n v="0"/>
  </r>
  <r>
    <x v="2"/>
    <x v="9"/>
    <x v="0"/>
    <x v="2"/>
    <x v="3"/>
    <n v="1.012"/>
    <n v="0"/>
    <x v="1"/>
    <n v="1457.28"/>
  </r>
  <r>
    <x v="2"/>
    <x v="9"/>
    <x v="0"/>
    <x v="2"/>
    <x v="3"/>
    <n v="1.012"/>
    <n v="0"/>
    <x v="2"/>
    <n v="2914.56"/>
  </r>
  <r>
    <x v="2"/>
    <x v="9"/>
    <x v="0"/>
    <x v="2"/>
    <x v="3"/>
    <n v="1.012"/>
    <n v="0"/>
    <x v="3"/>
    <n v="4371.84"/>
  </r>
  <r>
    <x v="2"/>
    <x v="9"/>
    <x v="0"/>
    <x v="2"/>
    <x v="3"/>
    <n v="1.012"/>
    <n v="0"/>
    <x v="4"/>
    <n v="5829.12"/>
  </r>
  <r>
    <x v="2"/>
    <x v="9"/>
    <x v="1"/>
    <x v="0"/>
    <x v="0"/>
    <n v="0.45500000000000002"/>
    <n v="2060"/>
    <x v="0"/>
    <n v="2060"/>
  </r>
  <r>
    <x v="2"/>
    <x v="9"/>
    <x v="1"/>
    <x v="0"/>
    <x v="0"/>
    <n v="0.45500000000000002"/>
    <n v="2060"/>
    <x v="1"/>
    <n v="2715.2"/>
  </r>
  <r>
    <x v="2"/>
    <x v="9"/>
    <x v="1"/>
    <x v="0"/>
    <x v="0"/>
    <n v="0.45500000000000002"/>
    <n v="2060"/>
    <x v="2"/>
    <n v="3370.4"/>
  </r>
  <r>
    <x v="2"/>
    <x v="9"/>
    <x v="1"/>
    <x v="0"/>
    <x v="0"/>
    <n v="0.45500000000000002"/>
    <n v="2060"/>
    <x v="3"/>
    <n v="4025.6000000000004"/>
  </r>
  <r>
    <x v="2"/>
    <x v="9"/>
    <x v="1"/>
    <x v="0"/>
    <x v="0"/>
    <n v="0.45500000000000002"/>
    <n v="2060"/>
    <x v="4"/>
    <n v="4680.8"/>
  </r>
  <r>
    <x v="2"/>
    <x v="9"/>
    <x v="1"/>
    <x v="0"/>
    <x v="1"/>
    <n v="0.73499999999999999"/>
    <n v="706"/>
    <x v="0"/>
    <n v="706"/>
  </r>
  <r>
    <x v="2"/>
    <x v="9"/>
    <x v="1"/>
    <x v="0"/>
    <x v="1"/>
    <n v="0.73499999999999999"/>
    <n v="706"/>
    <x v="1"/>
    <n v="1764.4"/>
  </r>
  <r>
    <x v="2"/>
    <x v="9"/>
    <x v="1"/>
    <x v="0"/>
    <x v="1"/>
    <n v="0.73499999999999999"/>
    <n v="706"/>
    <x v="2"/>
    <n v="2822.8"/>
  </r>
  <r>
    <x v="2"/>
    <x v="9"/>
    <x v="1"/>
    <x v="0"/>
    <x v="1"/>
    <n v="0.73499999999999999"/>
    <n v="706"/>
    <x v="3"/>
    <n v="3881.2"/>
  </r>
  <r>
    <x v="2"/>
    <x v="9"/>
    <x v="1"/>
    <x v="0"/>
    <x v="1"/>
    <n v="0.73499999999999999"/>
    <n v="706"/>
    <x v="4"/>
    <n v="4939.6000000000004"/>
  </r>
  <r>
    <x v="2"/>
    <x v="9"/>
    <x v="1"/>
    <x v="0"/>
    <x v="2"/>
    <n v="0.53"/>
    <n v="1700"/>
    <x v="0"/>
    <n v="1700"/>
  </r>
  <r>
    <x v="2"/>
    <x v="9"/>
    <x v="1"/>
    <x v="0"/>
    <x v="2"/>
    <n v="0.53"/>
    <n v="1700"/>
    <x v="1"/>
    <n v="2463.1999999999998"/>
  </r>
  <r>
    <x v="2"/>
    <x v="9"/>
    <x v="1"/>
    <x v="0"/>
    <x v="2"/>
    <n v="0.53"/>
    <n v="1700"/>
    <x v="2"/>
    <n v="3226.4"/>
  </r>
  <r>
    <x v="2"/>
    <x v="9"/>
    <x v="1"/>
    <x v="0"/>
    <x v="2"/>
    <n v="0.53"/>
    <n v="1700"/>
    <x v="3"/>
    <n v="3989.6"/>
  </r>
  <r>
    <x v="2"/>
    <x v="9"/>
    <x v="1"/>
    <x v="0"/>
    <x v="2"/>
    <n v="0.53"/>
    <n v="1700"/>
    <x v="4"/>
    <n v="4752.8"/>
  </r>
  <r>
    <x v="2"/>
    <x v="9"/>
    <x v="1"/>
    <x v="1"/>
    <x v="0"/>
    <n v="0.39600000000000002"/>
    <n v="3100"/>
    <x v="0"/>
    <n v="3100"/>
  </r>
  <r>
    <x v="2"/>
    <x v="9"/>
    <x v="1"/>
    <x v="1"/>
    <x v="0"/>
    <n v="0.39600000000000002"/>
    <n v="3100"/>
    <x v="1"/>
    <n v="3670.24"/>
  </r>
  <r>
    <x v="2"/>
    <x v="9"/>
    <x v="1"/>
    <x v="1"/>
    <x v="0"/>
    <n v="0.39600000000000002"/>
    <n v="3100"/>
    <x v="2"/>
    <n v="4240.4799999999996"/>
  </r>
  <r>
    <x v="2"/>
    <x v="9"/>
    <x v="1"/>
    <x v="1"/>
    <x v="0"/>
    <n v="0.39600000000000002"/>
    <n v="3100"/>
    <x v="3"/>
    <n v="4810.72"/>
  </r>
  <r>
    <x v="2"/>
    <x v="9"/>
    <x v="1"/>
    <x v="1"/>
    <x v="0"/>
    <n v="0.39600000000000002"/>
    <n v="3100"/>
    <x v="4"/>
    <n v="5380.96"/>
  </r>
  <r>
    <x v="2"/>
    <x v="9"/>
    <x v="1"/>
    <x v="1"/>
    <x v="1"/>
    <n v="0.62"/>
    <n v="1096"/>
    <x v="0"/>
    <n v="1096"/>
  </r>
  <r>
    <x v="2"/>
    <x v="9"/>
    <x v="1"/>
    <x v="1"/>
    <x v="1"/>
    <n v="0.62"/>
    <n v="1096"/>
    <x v="1"/>
    <n v="1988.8"/>
  </r>
  <r>
    <x v="2"/>
    <x v="9"/>
    <x v="1"/>
    <x v="1"/>
    <x v="1"/>
    <n v="0.62"/>
    <n v="1096"/>
    <x v="2"/>
    <n v="2881.6"/>
  </r>
  <r>
    <x v="2"/>
    <x v="9"/>
    <x v="1"/>
    <x v="1"/>
    <x v="1"/>
    <n v="0.62"/>
    <n v="1096"/>
    <x v="3"/>
    <n v="3774.4"/>
  </r>
  <r>
    <x v="2"/>
    <x v="9"/>
    <x v="1"/>
    <x v="1"/>
    <x v="1"/>
    <n v="0.62"/>
    <n v="1096"/>
    <x v="4"/>
    <n v="4667.2"/>
  </r>
  <r>
    <x v="2"/>
    <x v="9"/>
    <x v="1"/>
    <x v="1"/>
    <x v="2"/>
    <n v="0.45600000000000002"/>
    <n v="2566"/>
    <x v="0"/>
    <n v="2566"/>
  </r>
  <r>
    <x v="2"/>
    <x v="9"/>
    <x v="1"/>
    <x v="1"/>
    <x v="2"/>
    <n v="0.45600000000000002"/>
    <n v="2566"/>
    <x v="1"/>
    <n v="3222.64"/>
  </r>
  <r>
    <x v="2"/>
    <x v="9"/>
    <x v="1"/>
    <x v="1"/>
    <x v="2"/>
    <n v="0.45600000000000002"/>
    <n v="2566"/>
    <x v="2"/>
    <n v="3879.2799999999997"/>
  </r>
  <r>
    <x v="2"/>
    <x v="9"/>
    <x v="1"/>
    <x v="1"/>
    <x v="2"/>
    <n v="0.45600000000000002"/>
    <n v="2566"/>
    <x v="3"/>
    <n v="4535.92"/>
  </r>
  <r>
    <x v="2"/>
    <x v="9"/>
    <x v="1"/>
    <x v="1"/>
    <x v="2"/>
    <n v="0.45600000000000002"/>
    <n v="2566"/>
    <x v="4"/>
    <n v="5192.5599999999995"/>
  </r>
  <r>
    <x v="2"/>
    <x v="9"/>
    <x v="1"/>
    <x v="2"/>
    <x v="3"/>
    <n v="1.1399999999999999"/>
    <n v="0"/>
    <x v="0"/>
    <n v="0"/>
  </r>
  <r>
    <x v="2"/>
    <x v="9"/>
    <x v="1"/>
    <x v="2"/>
    <x v="3"/>
    <n v="1.1399999999999999"/>
    <n v="0"/>
    <x v="1"/>
    <n v="1641.6"/>
  </r>
  <r>
    <x v="2"/>
    <x v="9"/>
    <x v="1"/>
    <x v="2"/>
    <x v="3"/>
    <n v="1.1399999999999999"/>
    <n v="0"/>
    <x v="2"/>
    <n v="3283.2"/>
  </r>
  <r>
    <x v="2"/>
    <x v="9"/>
    <x v="1"/>
    <x v="2"/>
    <x v="3"/>
    <n v="1.1399999999999999"/>
    <n v="0"/>
    <x v="3"/>
    <n v="4924.7999999999993"/>
  </r>
  <r>
    <x v="2"/>
    <x v="9"/>
    <x v="1"/>
    <x v="2"/>
    <x v="3"/>
    <n v="1.1399999999999999"/>
    <n v="0"/>
    <x v="4"/>
    <n v="6566.4"/>
  </r>
  <r>
    <x v="2"/>
    <x v="10"/>
    <x v="0"/>
    <x v="0"/>
    <x v="0"/>
    <n v="0.59199999999999997"/>
    <n v="4120"/>
    <x v="0"/>
    <n v="4120"/>
  </r>
  <r>
    <x v="2"/>
    <x v="10"/>
    <x v="0"/>
    <x v="0"/>
    <x v="0"/>
    <n v="0.59199999999999997"/>
    <n v="4120"/>
    <x v="1"/>
    <n v="4972.4799999999996"/>
  </r>
  <r>
    <x v="2"/>
    <x v="10"/>
    <x v="0"/>
    <x v="0"/>
    <x v="0"/>
    <n v="0.59199999999999997"/>
    <n v="4120"/>
    <x v="2"/>
    <n v="5824.96"/>
  </r>
  <r>
    <x v="2"/>
    <x v="10"/>
    <x v="0"/>
    <x v="0"/>
    <x v="0"/>
    <n v="0.59199999999999997"/>
    <n v="4120"/>
    <x v="3"/>
    <n v="6677.4400000000005"/>
  </r>
  <r>
    <x v="2"/>
    <x v="10"/>
    <x v="0"/>
    <x v="0"/>
    <x v="0"/>
    <n v="0.59199999999999997"/>
    <n v="4120"/>
    <x v="4"/>
    <n v="7529.92"/>
  </r>
  <r>
    <x v="2"/>
    <x v="10"/>
    <x v="0"/>
    <x v="0"/>
    <x v="1"/>
    <n v="1.1519999999999999"/>
    <n v="1412"/>
    <x v="0"/>
    <n v="1412"/>
  </r>
  <r>
    <x v="2"/>
    <x v="10"/>
    <x v="0"/>
    <x v="0"/>
    <x v="1"/>
    <n v="1.1519999999999999"/>
    <n v="1412"/>
    <x v="1"/>
    <n v="3070.88"/>
  </r>
  <r>
    <x v="2"/>
    <x v="10"/>
    <x v="0"/>
    <x v="0"/>
    <x v="1"/>
    <n v="1.1519999999999999"/>
    <n v="1412"/>
    <x v="2"/>
    <n v="4729.76"/>
  </r>
  <r>
    <x v="2"/>
    <x v="10"/>
    <x v="0"/>
    <x v="0"/>
    <x v="1"/>
    <n v="1.1519999999999999"/>
    <n v="1412"/>
    <x v="3"/>
    <n v="6388.6399999999994"/>
  </r>
  <r>
    <x v="2"/>
    <x v="10"/>
    <x v="0"/>
    <x v="0"/>
    <x v="1"/>
    <n v="1.1519999999999999"/>
    <n v="1412"/>
    <x v="4"/>
    <n v="8047.5199999999995"/>
  </r>
  <r>
    <x v="2"/>
    <x v="10"/>
    <x v="0"/>
    <x v="0"/>
    <x v="2"/>
    <n v="0.74"/>
    <n v="3400"/>
    <x v="0"/>
    <n v="3400"/>
  </r>
  <r>
    <x v="2"/>
    <x v="10"/>
    <x v="0"/>
    <x v="0"/>
    <x v="2"/>
    <n v="0.74"/>
    <n v="3400"/>
    <x v="1"/>
    <n v="4465.6000000000004"/>
  </r>
  <r>
    <x v="2"/>
    <x v="10"/>
    <x v="0"/>
    <x v="0"/>
    <x v="2"/>
    <n v="0.74"/>
    <n v="3400"/>
    <x v="2"/>
    <n v="5531.2"/>
  </r>
  <r>
    <x v="2"/>
    <x v="10"/>
    <x v="0"/>
    <x v="0"/>
    <x v="2"/>
    <n v="0.74"/>
    <n v="3400"/>
    <x v="3"/>
    <n v="6596.8"/>
  </r>
  <r>
    <x v="2"/>
    <x v="10"/>
    <x v="0"/>
    <x v="0"/>
    <x v="2"/>
    <n v="0.74"/>
    <n v="3400"/>
    <x v="4"/>
    <n v="7662.4"/>
  </r>
  <r>
    <x v="2"/>
    <x v="10"/>
    <x v="0"/>
    <x v="1"/>
    <x v="0"/>
    <n v="0.47199999999999998"/>
    <n v="6200"/>
    <x v="0"/>
    <n v="6200"/>
  </r>
  <r>
    <x v="2"/>
    <x v="10"/>
    <x v="0"/>
    <x v="1"/>
    <x v="0"/>
    <n v="0.47199999999999998"/>
    <n v="6200"/>
    <x v="1"/>
    <n v="6879.68"/>
  </r>
  <r>
    <x v="2"/>
    <x v="10"/>
    <x v="0"/>
    <x v="1"/>
    <x v="0"/>
    <n v="0.47199999999999998"/>
    <n v="6200"/>
    <x v="2"/>
    <n v="7559.36"/>
  </r>
  <r>
    <x v="2"/>
    <x v="10"/>
    <x v="0"/>
    <x v="1"/>
    <x v="0"/>
    <n v="0.47199999999999998"/>
    <n v="6200"/>
    <x v="3"/>
    <n v="8239.0400000000009"/>
  </r>
  <r>
    <x v="2"/>
    <x v="10"/>
    <x v="0"/>
    <x v="1"/>
    <x v="0"/>
    <n v="0.47199999999999998"/>
    <n v="6200"/>
    <x v="4"/>
    <n v="8918.7199999999993"/>
  </r>
  <r>
    <x v="2"/>
    <x v="10"/>
    <x v="0"/>
    <x v="1"/>
    <x v="1"/>
    <n v="0.92"/>
    <n v="2192"/>
    <x v="0"/>
    <n v="2192"/>
  </r>
  <r>
    <x v="2"/>
    <x v="10"/>
    <x v="0"/>
    <x v="1"/>
    <x v="1"/>
    <n v="0.92"/>
    <n v="2192"/>
    <x v="1"/>
    <n v="3516.8"/>
  </r>
  <r>
    <x v="2"/>
    <x v="10"/>
    <x v="0"/>
    <x v="1"/>
    <x v="1"/>
    <n v="0.92"/>
    <n v="2192"/>
    <x v="2"/>
    <n v="4841.6000000000004"/>
  </r>
  <r>
    <x v="2"/>
    <x v="10"/>
    <x v="0"/>
    <x v="1"/>
    <x v="1"/>
    <n v="0.92"/>
    <n v="2192"/>
    <x v="3"/>
    <n v="6166.4"/>
  </r>
  <r>
    <x v="2"/>
    <x v="10"/>
    <x v="0"/>
    <x v="1"/>
    <x v="1"/>
    <n v="0.92"/>
    <n v="2192"/>
    <x v="4"/>
    <n v="7491.2"/>
  </r>
  <r>
    <x v="2"/>
    <x v="10"/>
    <x v="0"/>
    <x v="1"/>
    <x v="2"/>
    <n v="0.59199999999999997"/>
    <n v="5132"/>
    <x v="0"/>
    <n v="5132"/>
  </r>
  <r>
    <x v="2"/>
    <x v="10"/>
    <x v="0"/>
    <x v="1"/>
    <x v="2"/>
    <n v="0.59199999999999997"/>
    <n v="5132"/>
    <x v="1"/>
    <n v="5984.48"/>
  </r>
  <r>
    <x v="2"/>
    <x v="10"/>
    <x v="0"/>
    <x v="1"/>
    <x v="2"/>
    <n v="0.59199999999999997"/>
    <n v="5132"/>
    <x v="2"/>
    <n v="6836.96"/>
  </r>
  <r>
    <x v="2"/>
    <x v="10"/>
    <x v="0"/>
    <x v="1"/>
    <x v="2"/>
    <n v="0.59199999999999997"/>
    <n v="5132"/>
    <x v="3"/>
    <n v="7689.4400000000005"/>
  </r>
  <r>
    <x v="2"/>
    <x v="10"/>
    <x v="0"/>
    <x v="1"/>
    <x v="2"/>
    <n v="0.59199999999999997"/>
    <n v="5132"/>
    <x v="4"/>
    <n v="8541.92"/>
  </r>
  <r>
    <x v="2"/>
    <x v="10"/>
    <x v="0"/>
    <x v="2"/>
    <x v="3"/>
    <n v="2.024"/>
    <n v="0"/>
    <x v="0"/>
    <n v="0"/>
  </r>
  <r>
    <x v="2"/>
    <x v="10"/>
    <x v="0"/>
    <x v="2"/>
    <x v="3"/>
    <n v="2.024"/>
    <n v="0"/>
    <x v="1"/>
    <n v="2914.56"/>
  </r>
  <r>
    <x v="2"/>
    <x v="10"/>
    <x v="0"/>
    <x v="2"/>
    <x v="3"/>
    <n v="2.024"/>
    <n v="0"/>
    <x v="2"/>
    <n v="5829.12"/>
  </r>
  <r>
    <x v="2"/>
    <x v="10"/>
    <x v="0"/>
    <x v="2"/>
    <x v="3"/>
    <n v="2.024"/>
    <n v="0"/>
    <x v="3"/>
    <n v="8743.68"/>
  </r>
  <r>
    <x v="2"/>
    <x v="10"/>
    <x v="0"/>
    <x v="2"/>
    <x v="3"/>
    <n v="2.024"/>
    <n v="0"/>
    <x v="4"/>
    <n v="11658.24"/>
  </r>
  <r>
    <x v="2"/>
    <x v="10"/>
    <x v="1"/>
    <x v="0"/>
    <x v="0"/>
    <n v="0.91"/>
    <n v="4120"/>
    <x v="0"/>
    <n v="4120"/>
  </r>
  <r>
    <x v="2"/>
    <x v="10"/>
    <x v="1"/>
    <x v="0"/>
    <x v="0"/>
    <n v="0.91"/>
    <n v="4120"/>
    <x v="1"/>
    <n v="5430.4"/>
  </r>
  <r>
    <x v="2"/>
    <x v="10"/>
    <x v="1"/>
    <x v="0"/>
    <x v="0"/>
    <n v="0.91"/>
    <n v="4120"/>
    <x v="2"/>
    <n v="6740.8"/>
  </r>
  <r>
    <x v="2"/>
    <x v="10"/>
    <x v="1"/>
    <x v="0"/>
    <x v="0"/>
    <n v="0.91"/>
    <n v="4120"/>
    <x v="3"/>
    <n v="8051.2000000000007"/>
  </r>
  <r>
    <x v="2"/>
    <x v="10"/>
    <x v="1"/>
    <x v="0"/>
    <x v="0"/>
    <n v="0.91"/>
    <n v="4120"/>
    <x v="4"/>
    <n v="9361.6"/>
  </r>
  <r>
    <x v="2"/>
    <x v="10"/>
    <x v="1"/>
    <x v="0"/>
    <x v="1"/>
    <n v="1.47"/>
    <n v="1412"/>
    <x v="0"/>
    <n v="1412"/>
  </r>
  <r>
    <x v="2"/>
    <x v="10"/>
    <x v="1"/>
    <x v="0"/>
    <x v="1"/>
    <n v="1.47"/>
    <n v="1412"/>
    <x v="1"/>
    <n v="3528.8"/>
  </r>
  <r>
    <x v="2"/>
    <x v="10"/>
    <x v="1"/>
    <x v="0"/>
    <x v="1"/>
    <n v="1.47"/>
    <n v="1412"/>
    <x v="2"/>
    <n v="5645.6"/>
  </r>
  <r>
    <x v="2"/>
    <x v="10"/>
    <x v="1"/>
    <x v="0"/>
    <x v="1"/>
    <n v="1.47"/>
    <n v="1412"/>
    <x v="3"/>
    <n v="7762.4"/>
  </r>
  <r>
    <x v="2"/>
    <x v="10"/>
    <x v="1"/>
    <x v="0"/>
    <x v="1"/>
    <n v="1.47"/>
    <n v="1412"/>
    <x v="4"/>
    <n v="9879.2000000000007"/>
  </r>
  <r>
    <x v="2"/>
    <x v="10"/>
    <x v="1"/>
    <x v="0"/>
    <x v="2"/>
    <n v="1.06"/>
    <n v="3400"/>
    <x v="0"/>
    <n v="3400"/>
  </r>
  <r>
    <x v="2"/>
    <x v="10"/>
    <x v="1"/>
    <x v="0"/>
    <x v="2"/>
    <n v="1.06"/>
    <n v="3400"/>
    <x v="1"/>
    <n v="4926.3999999999996"/>
  </r>
  <r>
    <x v="2"/>
    <x v="10"/>
    <x v="1"/>
    <x v="0"/>
    <x v="2"/>
    <n v="1.06"/>
    <n v="3400"/>
    <x v="2"/>
    <n v="6452.8"/>
  </r>
  <r>
    <x v="2"/>
    <x v="10"/>
    <x v="1"/>
    <x v="0"/>
    <x v="2"/>
    <n v="1.06"/>
    <n v="3400"/>
    <x v="3"/>
    <n v="7979.2"/>
  </r>
  <r>
    <x v="2"/>
    <x v="10"/>
    <x v="1"/>
    <x v="0"/>
    <x v="2"/>
    <n v="1.06"/>
    <n v="3400"/>
    <x v="4"/>
    <n v="9505.6"/>
  </r>
  <r>
    <x v="2"/>
    <x v="10"/>
    <x v="1"/>
    <x v="1"/>
    <x v="0"/>
    <n v="0.79200000000000004"/>
    <n v="6200"/>
    <x v="0"/>
    <n v="6200"/>
  </r>
  <r>
    <x v="2"/>
    <x v="10"/>
    <x v="1"/>
    <x v="1"/>
    <x v="0"/>
    <n v="0.79200000000000004"/>
    <n v="6200"/>
    <x v="1"/>
    <n v="7340.48"/>
  </r>
  <r>
    <x v="2"/>
    <x v="10"/>
    <x v="1"/>
    <x v="1"/>
    <x v="0"/>
    <n v="0.79200000000000004"/>
    <n v="6200"/>
    <x v="2"/>
    <n v="8480.9599999999991"/>
  </r>
  <r>
    <x v="2"/>
    <x v="10"/>
    <x v="1"/>
    <x v="1"/>
    <x v="0"/>
    <n v="0.79200000000000004"/>
    <n v="6200"/>
    <x v="3"/>
    <n v="9621.44"/>
  </r>
  <r>
    <x v="2"/>
    <x v="10"/>
    <x v="1"/>
    <x v="1"/>
    <x v="0"/>
    <n v="0.79200000000000004"/>
    <n v="6200"/>
    <x v="4"/>
    <n v="10761.92"/>
  </r>
  <r>
    <x v="2"/>
    <x v="10"/>
    <x v="1"/>
    <x v="1"/>
    <x v="1"/>
    <n v="1.24"/>
    <n v="2192"/>
    <x v="0"/>
    <n v="2192"/>
  </r>
  <r>
    <x v="2"/>
    <x v="10"/>
    <x v="1"/>
    <x v="1"/>
    <x v="1"/>
    <n v="1.24"/>
    <n v="2192"/>
    <x v="1"/>
    <n v="3977.6"/>
  </r>
  <r>
    <x v="2"/>
    <x v="10"/>
    <x v="1"/>
    <x v="1"/>
    <x v="1"/>
    <n v="1.24"/>
    <n v="2192"/>
    <x v="2"/>
    <n v="5763.2"/>
  </r>
  <r>
    <x v="2"/>
    <x v="10"/>
    <x v="1"/>
    <x v="1"/>
    <x v="1"/>
    <n v="1.24"/>
    <n v="2192"/>
    <x v="3"/>
    <n v="7548.8"/>
  </r>
  <r>
    <x v="2"/>
    <x v="10"/>
    <x v="1"/>
    <x v="1"/>
    <x v="1"/>
    <n v="1.24"/>
    <n v="2192"/>
    <x v="4"/>
    <n v="9334.4"/>
  </r>
  <r>
    <x v="2"/>
    <x v="10"/>
    <x v="1"/>
    <x v="1"/>
    <x v="2"/>
    <n v="0.91200000000000003"/>
    <n v="5132"/>
    <x v="0"/>
    <n v="5132"/>
  </r>
  <r>
    <x v="2"/>
    <x v="10"/>
    <x v="1"/>
    <x v="1"/>
    <x v="2"/>
    <n v="0.91200000000000003"/>
    <n v="5132"/>
    <x v="1"/>
    <n v="6445.28"/>
  </r>
  <r>
    <x v="2"/>
    <x v="10"/>
    <x v="1"/>
    <x v="1"/>
    <x v="2"/>
    <n v="0.91200000000000003"/>
    <n v="5132"/>
    <x v="2"/>
    <n v="7758.5599999999995"/>
  </r>
  <r>
    <x v="2"/>
    <x v="10"/>
    <x v="1"/>
    <x v="1"/>
    <x v="2"/>
    <n v="0.91200000000000003"/>
    <n v="5132"/>
    <x v="3"/>
    <n v="9071.84"/>
  </r>
  <r>
    <x v="2"/>
    <x v="10"/>
    <x v="1"/>
    <x v="1"/>
    <x v="2"/>
    <n v="0.91200000000000003"/>
    <n v="5132"/>
    <x v="4"/>
    <n v="10385.119999999999"/>
  </r>
  <r>
    <x v="2"/>
    <x v="10"/>
    <x v="1"/>
    <x v="2"/>
    <x v="3"/>
    <n v="2.2799999999999998"/>
    <n v="0"/>
    <x v="0"/>
    <n v="0"/>
  </r>
  <r>
    <x v="2"/>
    <x v="10"/>
    <x v="1"/>
    <x v="2"/>
    <x v="3"/>
    <n v="2.2799999999999998"/>
    <n v="0"/>
    <x v="1"/>
    <n v="3283.2"/>
  </r>
  <r>
    <x v="2"/>
    <x v="10"/>
    <x v="1"/>
    <x v="2"/>
    <x v="3"/>
    <n v="2.2799999999999998"/>
    <n v="0"/>
    <x v="2"/>
    <n v="6566.4"/>
  </r>
  <r>
    <x v="2"/>
    <x v="10"/>
    <x v="1"/>
    <x v="2"/>
    <x v="3"/>
    <n v="2.2799999999999998"/>
    <n v="0"/>
    <x v="3"/>
    <n v="9849.5999999999985"/>
  </r>
  <r>
    <x v="2"/>
    <x v="10"/>
    <x v="1"/>
    <x v="2"/>
    <x v="3"/>
    <n v="2.2799999999999998"/>
    <n v="0"/>
    <x v="4"/>
    <n v="13132.8"/>
  </r>
  <r>
    <x v="2"/>
    <x v="11"/>
    <x v="0"/>
    <x v="0"/>
    <x v="0"/>
    <n v="0.14799999999999999"/>
    <n v="1030"/>
    <x v="0"/>
    <n v="1030"/>
  </r>
  <r>
    <x v="2"/>
    <x v="11"/>
    <x v="0"/>
    <x v="0"/>
    <x v="0"/>
    <n v="0.14799999999999999"/>
    <n v="1030"/>
    <x v="1"/>
    <n v="1243.1199999999999"/>
  </r>
  <r>
    <x v="2"/>
    <x v="11"/>
    <x v="0"/>
    <x v="0"/>
    <x v="0"/>
    <n v="0.14799999999999999"/>
    <n v="1030"/>
    <x v="2"/>
    <n v="1456.24"/>
  </r>
  <r>
    <x v="2"/>
    <x v="11"/>
    <x v="0"/>
    <x v="0"/>
    <x v="0"/>
    <n v="0.14799999999999999"/>
    <n v="1030"/>
    <x v="3"/>
    <n v="1669.3600000000001"/>
  </r>
  <r>
    <x v="2"/>
    <x v="11"/>
    <x v="0"/>
    <x v="0"/>
    <x v="0"/>
    <n v="0.14799999999999999"/>
    <n v="1030"/>
    <x v="4"/>
    <n v="1882.48"/>
  </r>
  <r>
    <x v="2"/>
    <x v="11"/>
    <x v="0"/>
    <x v="0"/>
    <x v="1"/>
    <n v="0.28799999999999998"/>
    <n v="353"/>
    <x v="0"/>
    <n v="353"/>
  </r>
  <r>
    <x v="2"/>
    <x v="11"/>
    <x v="0"/>
    <x v="0"/>
    <x v="1"/>
    <n v="0.28799999999999998"/>
    <n v="353"/>
    <x v="1"/>
    <n v="767.72"/>
  </r>
  <r>
    <x v="2"/>
    <x v="11"/>
    <x v="0"/>
    <x v="0"/>
    <x v="1"/>
    <n v="0.28799999999999998"/>
    <n v="353"/>
    <x v="2"/>
    <n v="1182.44"/>
  </r>
  <r>
    <x v="2"/>
    <x v="11"/>
    <x v="0"/>
    <x v="0"/>
    <x v="1"/>
    <n v="0.28799999999999998"/>
    <n v="353"/>
    <x v="3"/>
    <n v="1597.1599999999999"/>
  </r>
  <r>
    <x v="2"/>
    <x v="11"/>
    <x v="0"/>
    <x v="0"/>
    <x v="1"/>
    <n v="0.28799999999999998"/>
    <n v="353"/>
    <x v="4"/>
    <n v="2011.8799999999999"/>
  </r>
  <r>
    <x v="2"/>
    <x v="11"/>
    <x v="0"/>
    <x v="0"/>
    <x v="2"/>
    <n v="0.185"/>
    <n v="850"/>
    <x v="0"/>
    <n v="850"/>
  </r>
  <r>
    <x v="2"/>
    <x v="11"/>
    <x v="0"/>
    <x v="0"/>
    <x v="2"/>
    <n v="0.185"/>
    <n v="850"/>
    <x v="1"/>
    <n v="1116.4000000000001"/>
  </r>
  <r>
    <x v="2"/>
    <x v="11"/>
    <x v="0"/>
    <x v="0"/>
    <x v="2"/>
    <n v="0.185"/>
    <n v="850"/>
    <x v="2"/>
    <n v="1382.8"/>
  </r>
  <r>
    <x v="2"/>
    <x v="11"/>
    <x v="0"/>
    <x v="0"/>
    <x v="2"/>
    <n v="0.185"/>
    <n v="850"/>
    <x v="3"/>
    <n v="1649.2"/>
  </r>
  <r>
    <x v="2"/>
    <x v="11"/>
    <x v="0"/>
    <x v="0"/>
    <x v="2"/>
    <n v="0.185"/>
    <n v="850"/>
    <x v="4"/>
    <n v="1915.6"/>
  </r>
  <r>
    <x v="2"/>
    <x v="11"/>
    <x v="0"/>
    <x v="1"/>
    <x v="0"/>
    <n v="0.11799999999999999"/>
    <n v="1550"/>
    <x v="0"/>
    <n v="1550"/>
  </r>
  <r>
    <x v="2"/>
    <x v="11"/>
    <x v="0"/>
    <x v="1"/>
    <x v="0"/>
    <n v="0.11799999999999999"/>
    <n v="1550"/>
    <x v="1"/>
    <n v="1719.92"/>
  </r>
  <r>
    <x v="2"/>
    <x v="11"/>
    <x v="0"/>
    <x v="1"/>
    <x v="0"/>
    <n v="0.11799999999999999"/>
    <n v="1550"/>
    <x v="2"/>
    <n v="1889.84"/>
  </r>
  <r>
    <x v="2"/>
    <x v="11"/>
    <x v="0"/>
    <x v="1"/>
    <x v="0"/>
    <n v="0.11799999999999999"/>
    <n v="1550"/>
    <x v="3"/>
    <n v="2059.7600000000002"/>
  </r>
  <r>
    <x v="2"/>
    <x v="11"/>
    <x v="0"/>
    <x v="1"/>
    <x v="0"/>
    <n v="0.11799999999999999"/>
    <n v="1550"/>
    <x v="4"/>
    <n v="2229.6799999999998"/>
  </r>
  <r>
    <x v="2"/>
    <x v="11"/>
    <x v="0"/>
    <x v="1"/>
    <x v="1"/>
    <n v="0.23"/>
    <n v="548"/>
    <x v="0"/>
    <n v="548"/>
  </r>
  <r>
    <x v="2"/>
    <x v="11"/>
    <x v="0"/>
    <x v="1"/>
    <x v="1"/>
    <n v="0.23"/>
    <n v="548"/>
    <x v="1"/>
    <n v="879.2"/>
  </r>
  <r>
    <x v="2"/>
    <x v="11"/>
    <x v="0"/>
    <x v="1"/>
    <x v="1"/>
    <n v="0.23"/>
    <n v="548"/>
    <x v="2"/>
    <n v="1210.4000000000001"/>
  </r>
  <r>
    <x v="2"/>
    <x v="11"/>
    <x v="0"/>
    <x v="1"/>
    <x v="1"/>
    <n v="0.23"/>
    <n v="548"/>
    <x v="3"/>
    <n v="1541.6"/>
  </r>
  <r>
    <x v="2"/>
    <x v="11"/>
    <x v="0"/>
    <x v="1"/>
    <x v="1"/>
    <n v="0.23"/>
    <n v="548"/>
    <x v="4"/>
    <n v="1872.8"/>
  </r>
  <r>
    <x v="2"/>
    <x v="11"/>
    <x v="0"/>
    <x v="1"/>
    <x v="2"/>
    <n v="0.14799999999999999"/>
    <n v="1283"/>
    <x v="0"/>
    <n v="1283"/>
  </r>
  <r>
    <x v="2"/>
    <x v="11"/>
    <x v="0"/>
    <x v="1"/>
    <x v="2"/>
    <n v="0.14799999999999999"/>
    <n v="1283"/>
    <x v="1"/>
    <n v="1496.12"/>
  </r>
  <r>
    <x v="2"/>
    <x v="11"/>
    <x v="0"/>
    <x v="1"/>
    <x v="2"/>
    <n v="0.14799999999999999"/>
    <n v="1283"/>
    <x v="2"/>
    <n v="1709.24"/>
  </r>
  <r>
    <x v="2"/>
    <x v="11"/>
    <x v="0"/>
    <x v="1"/>
    <x v="2"/>
    <n v="0.14799999999999999"/>
    <n v="1283"/>
    <x v="3"/>
    <n v="1922.3600000000001"/>
  </r>
  <r>
    <x v="2"/>
    <x v="11"/>
    <x v="0"/>
    <x v="1"/>
    <x v="2"/>
    <n v="0.14799999999999999"/>
    <n v="1283"/>
    <x v="4"/>
    <n v="2135.48"/>
  </r>
  <r>
    <x v="2"/>
    <x v="11"/>
    <x v="0"/>
    <x v="2"/>
    <x v="3"/>
    <n v="0.50600000000000001"/>
    <n v="0"/>
    <x v="0"/>
    <n v="0"/>
  </r>
  <r>
    <x v="2"/>
    <x v="11"/>
    <x v="0"/>
    <x v="2"/>
    <x v="3"/>
    <n v="0.50600000000000001"/>
    <n v="0"/>
    <x v="1"/>
    <n v="728.64"/>
  </r>
  <r>
    <x v="2"/>
    <x v="11"/>
    <x v="0"/>
    <x v="2"/>
    <x v="3"/>
    <n v="0.50600000000000001"/>
    <n v="0"/>
    <x v="2"/>
    <n v="1457.28"/>
  </r>
  <r>
    <x v="2"/>
    <x v="11"/>
    <x v="0"/>
    <x v="2"/>
    <x v="3"/>
    <n v="0.50600000000000001"/>
    <n v="0"/>
    <x v="3"/>
    <n v="2185.92"/>
  </r>
  <r>
    <x v="2"/>
    <x v="11"/>
    <x v="0"/>
    <x v="2"/>
    <x v="3"/>
    <n v="0.50600000000000001"/>
    <n v="0"/>
    <x v="4"/>
    <n v="2914.56"/>
  </r>
  <r>
    <x v="2"/>
    <x v="11"/>
    <x v="1"/>
    <x v="0"/>
    <x v="0"/>
    <n v="0.22800000000000001"/>
    <n v="1030"/>
    <x v="0"/>
    <n v="1030"/>
  </r>
  <r>
    <x v="2"/>
    <x v="11"/>
    <x v="1"/>
    <x v="0"/>
    <x v="0"/>
    <n v="0.22800000000000001"/>
    <n v="1030"/>
    <x v="1"/>
    <n v="1358.32"/>
  </r>
  <r>
    <x v="2"/>
    <x v="11"/>
    <x v="1"/>
    <x v="0"/>
    <x v="0"/>
    <n v="0.22800000000000001"/>
    <n v="1030"/>
    <x v="2"/>
    <n v="1686.6399999999999"/>
  </r>
  <r>
    <x v="2"/>
    <x v="11"/>
    <x v="1"/>
    <x v="0"/>
    <x v="0"/>
    <n v="0.22800000000000001"/>
    <n v="1030"/>
    <x v="3"/>
    <n v="2014.96"/>
  </r>
  <r>
    <x v="2"/>
    <x v="11"/>
    <x v="1"/>
    <x v="0"/>
    <x v="0"/>
    <n v="0.22800000000000001"/>
    <n v="1030"/>
    <x v="4"/>
    <n v="2343.2799999999997"/>
  </r>
  <r>
    <x v="2"/>
    <x v="11"/>
    <x v="1"/>
    <x v="0"/>
    <x v="1"/>
    <n v="0.36799999999999999"/>
    <n v="353"/>
    <x v="0"/>
    <n v="353"/>
  </r>
  <r>
    <x v="2"/>
    <x v="11"/>
    <x v="1"/>
    <x v="0"/>
    <x v="1"/>
    <n v="0.36799999999999999"/>
    <n v="353"/>
    <x v="1"/>
    <n v="882.92"/>
  </r>
  <r>
    <x v="2"/>
    <x v="11"/>
    <x v="1"/>
    <x v="0"/>
    <x v="1"/>
    <n v="0.36799999999999999"/>
    <n v="353"/>
    <x v="2"/>
    <n v="1412.84"/>
  </r>
  <r>
    <x v="2"/>
    <x v="11"/>
    <x v="1"/>
    <x v="0"/>
    <x v="1"/>
    <n v="0.36799999999999999"/>
    <n v="353"/>
    <x v="3"/>
    <n v="1942.76"/>
  </r>
  <r>
    <x v="2"/>
    <x v="11"/>
    <x v="1"/>
    <x v="0"/>
    <x v="1"/>
    <n v="0.36799999999999999"/>
    <n v="353"/>
    <x v="4"/>
    <n v="2472.6799999999998"/>
  </r>
  <r>
    <x v="2"/>
    <x v="11"/>
    <x v="1"/>
    <x v="0"/>
    <x v="2"/>
    <n v="0.26500000000000001"/>
    <n v="850"/>
    <x v="0"/>
    <n v="850"/>
  </r>
  <r>
    <x v="2"/>
    <x v="11"/>
    <x v="1"/>
    <x v="0"/>
    <x v="2"/>
    <n v="0.26500000000000001"/>
    <n v="850"/>
    <x v="1"/>
    <n v="1231.5999999999999"/>
  </r>
  <r>
    <x v="2"/>
    <x v="11"/>
    <x v="1"/>
    <x v="0"/>
    <x v="2"/>
    <n v="0.26500000000000001"/>
    <n v="850"/>
    <x v="2"/>
    <n v="1613.2"/>
  </r>
  <r>
    <x v="2"/>
    <x v="11"/>
    <x v="1"/>
    <x v="0"/>
    <x v="2"/>
    <n v="0.26500000000000001"/>
    <n v="850"/>
    <x v="3"/>
    <n v="1994.8"/>
  </r>
  <r>
    <x v="2"/>
    <x v="11"/>
    <x v="1"/>
    <x v="0"/>
    <x v="2"/>
    <n v="0.26500000000000001"/>
    <n v="850"/>
    <x v="4"/>
    <n v="2376.4"/>
  </r>
  <r>
    <x v="2"/>
    <x v="11"/>
    <x v="1"/>
    <x v="1"/>
    <x v="0"/>
    <n v="0.19800000000000001"/>
    <n v="1550"/>
    <x v="0"/>
    <n v="1550"/>
  </r>
  <r>
    <x v="2"/>
    <x v="11"/>
    <x v="1"/>
    <x v="1"/>
    <x v="0"/>
    <n v="0.19800000000000001"/>
    <n v="1550"/>
    <x v="1"/>
    <n v="1835.12"/>
  </r>
  <r>
    <x v="2"/>
    <x v="11"/>
    <x v="1"/>
    <x v="1"/>
    <x v="0"/>
    <n v="0.19800000000000001"/>
    <n v="1550"/>
    <x v="2"/>
    <n v="2120.2399999999998"/>
  </r>
  <r>
    <x v="2"/>
    <x v="11"/>
    <x v="1"/>
    <x v="1"/>
    <x v="0"/>
    <n v="0.19800000000000001"/>
    <n v="1550"/>
    <x v="3"/>
    <n v="2405.36"/>
  </r>
  <r>
    <x v="2"/>
    <x v="11"/>
    <x v="1"/>
    <x v="1"/>
    <x v="0"/>
    <n v="0.19800000000000001"/>
    <n v="1550"/>
    <x v="4"/>
    <n v="2690.48"/>
  </r>
  <r>
    <x v="2"/>
    <x v="11"/>
    <x v="1"/>
    <x v="1"/>
    <x v="1"/>
    <n v="0.31"/>
    <n v="548"/>
    <x v="0"/>
    <n v="548"/>
  </r>
  <r>
    <x v="2"/>
    <x v="11"/>
    <x v="1"/>
    <x v="1"/>
    <x v="1"/>
    <n v="0.31"/>
    <n v="548"/>
    <x v="1"/>
    <n v="994.4"/>
  </r>
  <r>
    <x v="2"/>
    <x v="11"/>
    <x v="1"/>
    <x v="1"/>
    <x v="1"/>
    <n v="0.31"/>
    <n v="548"/>
    <x v="2"/>
    <n v="1440.8"/>
  </r>
  <r>
    <x v="2"/>
    <x v="11"/>
    <x v="1"/>
    <x v="1"/>
    <x v="1"/>
    <n v="0.31"/>
    <n v="548"/>
    <x v="3"/>
    <n v="1887.2"/>
  </r>
  <r>
    <x v="2"/>
    <x v="11"/>
    <x v="1"/>
    <x v="1"/>
    <x v="1"/>
    <n v="0.31"/>
    <n v="548"/>
    <x v="4"/>
    <n v="2333.6"/>
  </r>
  <r>
    <x v="2"/>
    <x v="11"/>
    <x v="1"/>
    <x v="1"/>
    <x v="2"/>
    <n v="0.22800000000000001"/>
    <n v="1283"/>
    <x v="0"/>
    <n v="1283"/>
  </r>
  <r>
    <x v="2"/>
    <x v="11"/>
    <x v="1"/>
    <x v="1"/>
    <x v="2"/>
    <n v="0.22800000000000001"/>
    <n v="1283"/>
    <x v="1"/>
    <n v="1611.32"/>
  </r>
  <r>
    <x v="2"/>
    <x v="11"/>
    <x v="1"/>
    <x v="1"/>
    <x v="2"/>
    <n v="0.22800000000000001"/>
    <n v="1283"/>
    <x v="2"/>
    <n v="1939.6399999999999"/>
  </r>
  <r>
    <x v="2"/>
    <x v="11"/>
    <x v="1"/>
    <x v="1"/>
    <x v="2"/>
    <n v="0.22800000000000001"/>
    <n v="1283"/>
    <x v="3"/>
    <n v="2267.96"/>
  </r>
  <r>
    <x v="2"/>
    <x v="11"/>
    <x v="1"/>
    <x v="1"/>
    <x v="2"/>
    <n v="0.22800000000000001"/>
    <n v="1283"/>
    <x v="4"/>
    <n v="2596.2799999999997"/>
  </r>
  <r>
    <x v="2"/>
    <x v="11"/>
    <x v="1"/>
    <x v="2"/>
    <x v="3"/>
    <n v="0.56999999999999995"/>
    <n v="0"/>
    <x v="0"/>
    <n v="0"/>
  </r>
  <r>
    <x v="2"/>
    <x v="11"/>
    <x v="1"/>
    <x v="2"/>
    <x v="3"/>
    <n v="0.56999999999999995"/>
    <n v="0"/>
    <x v="1"/>
    <n v="820.8"/>
  </r>
  <r>
    <x v="2"/>
    <x v="11"/>
    <x v="1"/>
    <x v="2"/>
    <x v="3"/>
    <n v="0.56999999999999995"/>
    <n v="0"/>
    <x v="2"/>
    <n v="1641.6"/>
  </r>
  <r>
    <x v="2"/>
    <x v="11"/>
    <x v="1"/>
    <x v="2"/>
    <x v="3"/>
    <n v="0.56999999999999995"/>
    <n v="0"/>
    <x v="3"/>
    <n v="2462.3999999999996"/>
  </r>
  <r>
    <x v="2"/>
    <x v="11"/>
    <x v="1"/>
    <x v="2"/>
    <x v="3"/>
    <n v="0.56999999999999995"/>
    <n v="0"/>
    <x v="4"/>
    <n v="3283.2"/>
  </r>
  <r>
    <x v="2"/>
    <x v="12"/>
    <x v="0"/>
    <x v="0"/>
    <x v="0"/>
    <n v="8.0000000000000002E-3"/>
    <n v="62"/>
    <x v="0"/>
    <n v="62"/>
  </r>
  <r>
    <x v="2"/>
    <x v="12"/>
    <x v="0"/>
    <x v="0"/>
    <x v="0"/>
    <n v="8.0000000000000002E-3"/>
    <n v="62"/>
    <x v="1"/>
    <n v="73.52"/>
  </r>
  <r>
    <x v="2"/>
    <x v="12"/>
    <x v="0"/>
    <x v="0"/>
    <x v="0"/>
    <n v="8.0000000000000002E-3"/>
    <n v="62"/>
    <x v="2"/>
    <n v="85.039999999999992"/>
  </r>
  <r>
    <x v="2"/>
    <x v="12"/>
    <x v="0"/>
    <x v="0"/>
    <x v="0"/>
    <n v="8.0000000000000002E-3"/>
    <n v="62"/>
    <x v="3"/>
    <n v="96.56"/>
  </r>
  <r>
    <x v="2"/>
    <x v="12"/>
    <x v="0"/>
    <x v="0"/>
    <x v="0"/>
    <n v="8.0000000000000002E-3"/>
    <n v="62"/>
    <x v="4"/>
    <n v="108.08"/>
  </r>
  <r>
    <x v="2"/>
    <x v="12"/>
    <x v="0"/>
    <x v="0"/>
    <x v="1"/>
    <n v="1.4999999999999999E-2"/>
    <n v="23"/>
    <x v="0"/>
    <n v="23"/>
  </r>
  <r>
    <x v="2"/>
    <x v="12"/>
    <x v="0"/>
    <x v="0"/>
    <x v="1"/>
    <n v="1.4999999999999999E-2"/>
    <n v="23"/>
    <x v="1"/>
    <n v="44.599999999999994"/>
  </r>
  <r>
    <x v="2"/>
    <x v="12"/>
    <x v="0"/>
    <x v="0"/>
    <x v="1"/>
    <n v="1.4999999999999999E-2"/>
    <n v="23"/>
    <x v="2"/>
    <n v="66.199999999999989"/>
  </r>
  <r>
    <x v="2"/>
    <x v="12"/>
    <x v="0"/>
    <x v="0"/>
    <x v="1"/>
    <n v="1.4999999999999999E-2"/>
    <n v="23"/>
    <x v="3"/>
    <n v="87.8"/>
  </r>
  <r>
    <x v="2"/>
    <x v="12"/>
    <x v="0"/>
    <x v="0"/>
    <x v="1"/>
    <n v="1.4999999999999999E-2"/>
    <n v="23"/>
    <x v="4"/>
    <n v="109.39999999999999"/>
  </r>
  <r>
    <x v="2"/>
    <x v="12"/>
    <x v="0"/>
    <x v="0"/>
    <x v="2"/>
    <n v="0.01"/>
    <n v="54"/>
    <x v="0"/>
    <n v="54"/>
  </r>
  <r>
    <x v="2"/>
    <x v="12"/>
    <x v="0"/>
    <x v="0"/>
    <x v="2"/>
    <n v="0.01"/>
    <n v="54"/>
    <x v="1"/>
    <n v="68.400000000000006"/>
  </r>
  <r>
    <x v="2"/>
    <x v="12"/>
    <x v="0"/>
    <x v="0"/>
    <x v="2"/>
    <n v="0.01"/>
    <n v="54"/>
    <x v="2"/>
    <n v="82.8"/>
  </r>
  <r>
    <x v="2"/>
    <x v="12"/>
    <x v="0"/>
    <x v="0"/>
    <x v="2"/>
    <n v="0.01"/>
    <n v="54"/>
    <x v="3"/>
    <n v="97.2"/>
  </r>
  <r>
    <x v="2"/>
    <x v="12"/>
    <x v="0"/>
    <x v="0"/>
    <x v="2"/>
    <n v="0.01"/>
    <n v="54"/>
    <x v="4"/>
    <n v="111.6"/>
  </r>
  <r>
    <x v="2"/>
    <x v="12"/>
    <x v="0"/>
    <x v="1"/>
    <x v="0"/>
    <n v="8.0000000000000002E-3"/>
    <n v="100"/>
    <x v="0"/>
    <n v="100"/>
  </r>
  <r>
    <x v="2"/>
    <x v="12"/>
    <x v="0"/>
    <x v="1"/>
    <x v="0"/>
    <n v="8.0000000000000002E-3"/>
    <n v="100"/>
    <x v="1"/>
    <n v="111.52"/>
  </r>
  <r>
    <x v="2"/>
    <x v="12"/>
    <x v="0"/>
    <x v="1"/>
    <x v="0"/>
    <n v="8.0000000000000002E-3"/>
    <n v="100"/>
    <x v="2"/>
    <n v="123.03999999999999"/>
  </r>
  <r>
    <x v="2"/>
    <x v="12"/>
    <x v="0"/>
    <x v="1"/>
    <x v="0"/>
    <n v="8.0000000000000002E-3"/>
    <n v="100"/>
    <x v="3"/>
    <n v="134.56"/>
  </r>
  <r>
    <x v="2"/>
    <x v="12"/>
    <x v="0"/>
    <x v="1"/>
    <x v="0"/>
    <n v="8.0000000000000002E-3"/>
    <n v="100"/>
    <x v="4"/>
    <n v="146.07999999999998"/>
  </r>
  <r>
    <x v="2"/>
    <x v="12"/>
    <x v="0"/>
    <x v="1"/>
    <x v="1"/>
    <n v="1.4999999999999999E-2"/>
    <n v="35"/>
    <x v="0"/>
    <n v="35"/>
  </r>
  <r>
    <x v="2"/>
    <x v="12"/>
    <x v="0"/>
    <x v="1"/>
    <x v="1"/>
    <n v="1.4999999999999999E-2"/>
    <n v="35"/>
    <x v="1"/>
    <n v="56.599999999999994"/>
  </r>
  <r>
    <x v="2"/>
    <x v="12"/>
    <x v="0"/>
    <x v="1"/>
    <x v="1"/>
    <n v="1.4999999999999999E-2"/>
    <n v="35"/>
    <x v="2"/>
    <n v="78.199999999999989"/>
  </r>
  <r>
    <x v="2"/>
    <x v="12"/>
    <x v="0"/>
    <x v="1"/>
    <x v="1"/>
    <n v="1.4999999999999999E-2"/>
    <n v="35"/>
    <x v="3"/>
    <n v="99.8"/>
  </r>
  <r>
    <x v="2"/>
    <x v="12"/>
    <x v="0"/>
    <x v="1"/>
    <x v="1"/>
    <n v="1.4999999999999999E-2"/>
    <n v="35"/>
    <x v="4"/>
    <n v="121.39999999999999"/>
  </r>
  <r>
    <x v="2"/>
    <x v="12"/>
    <x v="0"/>
    <x v="1"/>
    <x v="2"/>
    <n v="0.01"/>
    <n v="82"/>
    <x v="0"/>
    <n v="82"/>
  </r>
  <r>
    <x v="2"/>
    <x v="12"/>
    <x v="0"/>
    <x v="1"/>
    <x v="2"/>
    <n v="0.01"/>
    <n v="82"/>
    <x v="1"/>
    <n v="96.4"/>
  </r>
  <r>
    <x v="2"/>
    <x v="12"/>
    <x v="0"/>
    <x v="1"/>
    <x v="2"/>
    <n v="0.01"/>
    <n v="82"/>
    <x v="2"/>
    <n v="110.8"/>
  </r>
  <r>
    <x v="2"/>
    <x v="12"/>
    <x v="0"/>
    <x v="1"/>
    <x v="2"/>
    <n v="0.01"/>
    <n v="82"/>
    <x v="3"/>
    <n v="125.2"/>
  </r>
  <r>
    <x v="2"/>
    <x v="12"/>
    <x v="0"/>
    <x v="1"/>
    <x v="2"/>
    <n v="0.01"/>
    <n v="82"/>
    <x v="4"/>
    <n v="139.6"/>
  </r>
  <r>
    <x v="2"/>
    <x v="12"/>
    <x v="0"/>
    <x v="2"/>
    <x v="3"/>
    <n v="0.02"/>
    <n v="0"/>
    <x v="0"/>
    <n v="0"/>
  </r>
  <r>
    <x v="2"/>
    <x v="12"/>
    <x v="0"/>
    <x v="2"/>
    <x v="3"/>
    <n v="0.02"/>
    <n v="0"/>
    <x v="1"/>
    <n v="28.8"/>
  </r>
  <r>
    <x v="2"/>
    <x v="12"/>
    <x v="0"/>
    <x v="2"/>
    <x v="3"/>
    <n v="0.02"/>
    <n v="0"/>
    <x v="2"/>
    <n v="57.6"/>
  </r>
  <r>
    <x v="2"/>
    <x v="12"/>
    <x v="0"/>
    <x v="2"/>
    <x v="3"/>
    <n v="0.02"/>
    <n v="0"/>
    <x v="3"/>
    <n v="86.4"/>
  </r>
  <r>
    <x v="2"/>
    <x v="12"/>
    <x v="0"/>
    <x v="2"/>
    <x v="3"/>
    <n v="0.02"/>
    <n v="0"/>
    <x v="4"/>
    <n v="115.2"/>
  </r>
  <r>
    <x v="2"/>
    <x v="12"/>
    <x v="1"/>
    <x v="0"/>
    <x v="0"/>
    <n v="8.9999999999999993E-3"/>
    <n v="62"/>
    <x v="0"/>
    <n v="62"/>
  </r>
  <r>
    <x v="2"/>
    <x v="12"/>
    <x v="1"/>
    <x v="0"/>
    <x v="0"/>
    <n v="8.9999999999999993E-3"/>
    <n v="62"/>
    <x v="1"/>
    <n v="74.959999999999994"/>
  </r>
  <r>
    <x v="2"/>
    <x v="12"/>
    <x v="1"/>
    <x v="0"/>
    <x v="0"/>
    <n v="8.9999999999999993E-3"/>
    <n v="62"/>
    <x v="2"/>
    <n v="87.92"/>
  </r>
  <r>
    <x v="2"/>
    <x v="12"/>
    <x v="1"/>
    <x v="0"/>
    <x v="0"/>
    <n v="8.9999999999999993E-3"/>
    <n v="62"/>
    <x v="3"/>
    <n v="100.88"/>
  </r>
  <r>
    <x v="2"/>
    <x v="12"/>
    <x v="1"/>
    <x v="0"/>
    <x v="0"/>
    <n v="8.9999999999999993E-3"/>
    <n v="62"/>
    <x v="4"/>
    <n v="113.84"/>
  </r>
  <r>
    <x v="2"/>
    <x v="12"/>
    <x v="1"/>
    <x v="0"/>
    <x v="1"/>
    <n v="1.6E-2"/>
    <n v="23"/>
    <x v="0"/>
    <n v="23"/>
  </r>
  <r>
    <x v="2"/>
    <x v="12"/>
    <x v="1"/>
    <x v="0"/>
    <x v="1"/>
    <n v="1.6E-2"/>
    <n v="23"/>
    <x v="1"/>
    <n v="46.04"/>
  </r>
  <r>
    <x v="2"/>
    <x v="12"/>
    <x v="1"/>
    <x v="0"/>
    <x v="1"/>
    <n v="1.6E-2"/>
    <n v="23"/>
    <x v="2"/>
    <n v="69.08"/>
  </r>
  <r>
    <x v="2"/>
    <x v="12"/>
    <x v="1"/>
    <x v="0"/>
    <x v="1"/>
    <n v="1.6E-2"/>
    <n v="23"/>
    <x v="3"/>
    <n v="92.12"/>
  </r>
  <r>
    <x v="2"/>
    <x v="12"/>
    <x v="1"/>
    <x v="0"/>
    <x v="1"/>
    <n v="1.6E-2"/>
    <n v="23"/>
    <x v="4"/>
    <n v="115.16"/>
  </r>
  <r>
    <x v="2"/>
    <x v="12"/>
    <x v="1"/>
    <x v="0"/>
    <x v="2"/>
    <n v="1.2E-2"/>
    <n v="54"/>
    <x v="0"/>
    <n v="54"/>
  </r>
  <r>
    <x v="2"/>
    <x v="12"/>
    <x v="1"/>
    <x v="0"/>
    <x v="2"/>
    <n v="1.2E-2"/>
    <n v="54"/>
    <x v="1"/>
    <n v="71.28"/>
  </r>
  <r>
    <x v="2"/>
    <x v="12"/>
    <x v="1"/>
    <x v="0"/>
    <x v="2"/>
    <n v="1.2E-2"/>
    <n v="54"/>
    <x v="2"/>
    <n v="88.56"/>
  </r>
  <r>
    <x v="2"/>
    <x v="12"/>
    <x v="1"/>
    <x v="0"/>
    <x v="2"/>
    <n v="1.2E-2"/>
    <n v="54"/>
    <x v="3"/>
    <n v="105.84"/>
  </r>
  <r>
    <x v="2"/>
    <x v="12"/>
    <x v="1"/>
    <x v="0"/>
    <x v="2"/>
    <n v="1.2E-2"/>
    <n v="54"/>
    <x v="4"/>
    <n v="123.12"/>
  </r>
  <r>
    <x v="2"/>
    <x v="12"/>
    <x v="1"/>
    <x v="1"/>
    <x v="0"/>
    <n v="8.9999999999999993E-3"/>
    <n v="100"/>
    <x v="0"/>
    <n v="100"/>
  </r>
  <r>
    <x v="2"/>
    <x v="12"/>
    <x v="1"/>
    <x v="1"/>
    <x v="0"/>
    <n v="8.9999999999999993E-3"/>
    <n v="100"/>
    <x v="1"/>
    <n v="112.96"/>
  </r>
  <r>
    <x v="2"/>
    <x v="12"/>
    <x v="1"/>
    <x v="1"/>
    <x v="0"/>
    <n v="8.9999999999999993E-3"/>
    <n v="100"/>
    <x v="2"/>
    <n v="125.92"/>
  </r>
  <r>
    <x v="2"/>
    <x v="12"/>
    <x v="1"/>
    <x v="1"/>
    <x v="0"/>
    <n v="8.9999999999999993E-3"/>
    <n v="100"/>
    <x v="3"/>
    <n v="138.88"/>
  </r>
  <r>
    <x v="2"/>
    <x v="12"/>
    <x v="1"/>
    <x v="1"/>
    <x v="0"/>
    <n v="8.9999999999999993E-3"/>
    <n v="100"/>
    <x v="4"/>
    <n v="151.84"/>
  </r>
  <r>
    <x v="2"/>
    <x v="12"/>
    <x v="1"/>
    <x v="1"/>
    <x v="1"/>
    <n v="1.6E-2"/>
    <n v="35"/>
    <x v="0"/>
    <n v="35"/>
  </r>
  <r>
    <x v="2"/>
    <x v="12"/>
    <x v="1"/>
    <x v="1"/>
    <x v="1"/>
    <n v="1.6E-2"/>
    <n v="35"/>
    <x v="1"/>
    <n v="58.04"/>
  </r>
  <r>
    <x v="2"/>
    <x v="12"/>
    <x v="1"/>
    <x v="1"/>
    <x v="1"/>
    <n v="1.6E-2"/>
    <n v="35"/>
    <x v="2"/>
    <n v="81.08"/>
  </r>
  <r>
    <x v="2"/>
    <x v="12"/>
    <x v="1"/>
    <x v="1"/>
    <x v="1"/>
    <n v="1.6E-2"/>
    <n v="35"/>
    <x v="3"/>
    <n v="104.12"/>
  </r>
  <r>
    <x v="2"/>
    <x v="12"/>
    <x v="1"/>
    <x v="1"/>
    <x v="1"/>
    <n v="1.6E-2"/>
    <n v="35"/>
    <x v="4"/>
    <n v="127.16"/>
  </r>
  <r>
    <x v="2"/>
    <x v="12"/>
    <x v="1"/>
    <x v="1"/>
    <x v="2"/>
    <n v="1.2E-2"/>
    <n v="82"/>
    <x v="0"/>
    <n v="82"/>
  </r>
  <r>
    <x v="2"/>
    <x v="12"/>
    <x v="1"/>
    <x v="1"/>
    <x v="2"/>
    <n v="1.2E-2"/>
    <n v="82"/>
    <x v="1"/>
    <n v="99.28"/>
  </r>
  <r>
    <x v="2"/>
    <x v="12"/>
    <x v="1"/>
    <x v="1"/>
    <x v="2"/>
    <n v="1.2E-2"/>
    <n v="82"/>
    <x v="2"/>
    <n v="116.56"/>
  </r>
  <r>
    <x v="2"/>
    <x v="12"/>
    <x v="1"/>
    <x v="1"/>
    <x v="2"/>
    <n v="1.2E-2"/>
    <n v="82"/>
    <x v="3"/>
    <n v="133.84"/>
  </r>
  <r>
    <x v="2"/>
    <x v="12"/>
    <x v="1"/>
    <x v="1"/>
    <x v="2"/>
    <n v="1.2E-2"/>
    <n v="82"/>
    <x v="4"/>
    <n v="151.12"/>
  </r>
  <r>
    <x v="2"/>
    <x v="12"/>
    <x v="1"/>
    <x v="2"/>
    <x v="3"/>
    <n v="3.5000000000000003E-2"/>
    <n v="0"/>
    <x v="0"/>
    <n v="0"/>
  </r>
  <r>
    <x v="2"/>
    <x v="12"/>
    <x v="1"/>
    <x v="2"/>
    <x v="3"/>
    <n v="3.5000000000000003E-2"/>
    <n v="0"/>
    <x v="1"/>
    <n v="50.400000000000006"/>
  </r>
  <r>
    <x v="2"/>
    <x v="12"/>
    <x v="1"/>
    <x v="2"/>
    <x v="3"/>
    <n v="3.5000000000000003E-2"/>
    <n v="0"/>
    <x v="2"/>
    <n v="100.80000000000001"/>
  </r>
  <r>
    <x v="2"/>
    <x v="12"/>
    <x v="1"/>
    <x v="2"/>
    <x v="3"/>
    <n v="3.5000000000000003E-2"/>
    <n v="0"/>
    <x v="3"/>
    <n v="151.20000000000002"/>
  </r>
  <r>
    <x v="2"/>
    <x v="12"/>
    <x v="1"/>
    <x v="2"/>
    <x v="3"/>
    <n v="3.5000000000000003E-2"/>
    <n v="0"/>
    <x v="4"/>
    <n v="201.60000000000002"/>
  </r>
  <r>
    <x v="3"/>
    <x v="0"/>
    <x v="0"/>
    <x v="0"/>
    <x v="0"/>
    <n v="5.5E-2"/>
    <n v="747"/>
    <x v="0"/>
    <n v="747"/>
  </r>
  <r>
    <x v="3"/>
    <x v="0"/>
    <x v="0"/>
    <x v="0"/>
    <x v="0"/>
    <n v="5.5E-2"/>
    <n v="747"/>
    <x v="1"/>
    <n v="826.2"/>
  </r>
  <r>
    <x v="3"/>
    <x v="0"/>
    <x v="0"/>
    <x v="0"/>
    <x v="0"/>
    <n v="5.5E-2"/>
    <n v="747"/>
    <x v="2"/>
    <n v="905.4"/>
  </r>
  <r>
    <x v="3"/>
    <x v="0"/>
    <x v="0"/>
    <x v="0"/>
    <x v="0"/>
    <n v="5.5E-2"/>
    <n v="747"/>
    <x v="3"/>
    <n v="984.6"/>
  </r>
  <r>
    <x v="3"/>
    <x v="0"/>
    <x v="0"/>
    <x v="0"/>
    <x v="0"/>
    <n v="5.5E-2"/>
    <n v="747"/>
    <x v="4"/>
    <n v="1063.8"/>
  </r>
  <r>
    <x v="3"/>
    <x v="0"/>
    <x v="0"/>
    <x v="0"/>
    <x v="1"/>
    <n v="0.13500000000000001"/>
    <n v="263"/>
    <x v="0"/>
    <n v="263"/>
  </r>
  <r>
    <x v="3"/>
    <x v="0"/>
    <x v="0"/>
    <x v="0"/>
    <x v="1"/>
    <n v="0.13500000000000001"/>
    <n v="263"/>
    <x v="1"/>
    <n v="457.4"/>
  </r>
  <r>
    <x v="3"/>
    <x v="0"/>
    <x v="0"/>
    <x v="0"/>
    <x v="1"/>
    <n v="0.13500000000000001"/>
    <n v="263"/>
    <x v="2"/>
    <n v="651.79999999999995"/>
  </r>
  <r>
    <x v="3"/>
    <x v="0"/>
    <x v="0"/>
    <x v="0"/>
    <x v="1"/>
    <n v="0.13500000000000001"/>
    <n v="263"/>
    <x v="3"/>
    <n v="846.2"/>
  </r>
  <r>
    <x v="3"/>
    <x v="0"/>
    <x v="0"/>
    <x v="0"/>
    <x v="1"/>
    <n v="0.13500000000000001"/>
    <n v="263"/>
    <x v="4"/>
    <n v="1040.5999999999999"/>
  </r>
  <r>
    <x v="3"/>
    <x v="0"/>
    <x v="0"/>
    <x v="0"/>
    <x v="2"/>
    <n v="0.08"/>
    <n v="614"/>
    <x v="0"/>
    <n v="614"/>
  </r>
  <r>
    <x v="3"/>
    <x v="0"/>
    <x v="0"/>
    <x v="0"/>
    <x v="2"/>
    <n v="0.08"/>
    <n v="614"/>
    <x v="1"/>
    <n v="729.2"/>
  </r>
  <r>
    <x v="3"/>
    <x v="0"/>
    <x v="0"/>
    <x v="0"/>
    <x v="2"/>
    <n v="0.08"/>
    <n v="614"/>
    <x v="2"/>
    <n v="844.4"/>
  </r>
  <r>
    <x v="3"/>
    <x v="0"/>
    <x v="0"/>
    <x v="0"/>
    <x v="2"/>
    <n v="0.08"/>
    <n v="614"/>
    <x v="3"/>
    <n v="959.6"/>
  </r>
  <r>
    <x v="3"/>
    <x v="0"/>
    <x v="0"/>
    <x v="0"/>
    <x v="2"/>
    <n v="0.08"/>
    <n v="614"/>
    <x v="4"/>
    <n v="1074.8"/>
  </r>
  <r>
    <x v="3"/>
    <x v="0"/>
    <x v="0"/>
    <x v="1"/>
    <x v="0"/>
    <n v="4.8000000000000001E-2"/>
    <n v="1148"/>
    <x v="0"/>
    <n v="1148"/>
  </r>
  <r>
    <x v="3"/>
    <x v="0"/>
    <x v="0"/>
    <x v="1"/>
    <x v="0"/>
    <n v="4.8000000000000001E-2"/>
    <n v="1148"/>
    <x v="1"/>
    <n v="1217.1199999999999"/>
  </r>
  <r>
    <x v="3"/>
    <x v="0"/>
    <x v="0"/>
    <x v="1"/>
    <x v="0"/>
    <n v="4.8000000000000001E-2"/>
    <n v="1148"/>
    <x v="2"/>
    <n v="1286.24"/>
  </r>
  <r>
    <x v="3"/>
    <x v="0"/>
    <x v="0"/>
    <x v="1"/>
    <x v="0"/>
    <n v="4.8000000000000001E-2"/>
    <n v="1148"/>
    <x v="3"/>
    <n v="1355.3600000000001"/>
  </r>
  <r>
    <x v="3"/>
    <x v="0"/>
    <x v="0"/>
    <x v="1"/>
    <x v="0"/>
    <n v="4.8000000000000001E-2"/>
    <n v="1148"/>
    <x v="4"/>
    <n v="1424.48"/>
  </r>
  <r>
    <x v="3"/>
    <x v="0"/>
    <x v="0"/>
    <x v="1"/>
    <x v="1"/>
    <n v="0.11799999999999999"/>
    <n v="405"/>
    <x v="0"/>
    <n v="405"/>
  </r>
  <r>
    <x v="3"/>
    <x v="0"/>
    <x v="0"/>
    <x v="1"/>
    <x v="1"/>
    <n v="0.11799999999999999"/>
    <n v="405"/>
    <x v="1"/>
    <n v="574.91999999999996"/>
  </r>
  <r>
    <x v="3"/>
    <x v="0"/>
    <x v="0"/>
    <x v="1"/>
    <x v="1"/>
    <n v="0.11799999999999999"/>
    <n v="405"/>
    <x v="2"/>
    <n v="744.83999999999992"/>
  </r>
  <r>
    <x v="3"/>
    <x v="0"/>
    <x v="0"/>
    <x v="1"/>
    <x v="1"/>
    <n v="0.11799999999999999"/>
    <n v="405"/>
    <x v="3"/>
    <n v="914.76"/>
  </r>
  <r>
    <x v="3"/>
    <x v="0"/>
    <x v="0"/>
    <x v="1"/>
    <x v="1"/>
    <n v="0.11799999999999999"/>
    <n v="405"/>
    <x v="4"/>
    <n v="1084.6799999999998"/>
  </r>
  <r>
    <x v="3"/>
    <x v="0"/>
    <x v="0"/>
    <x v="1"/>
    <x v="2"/>
    <n v="7.0000000000000007E-2"/>
    <n v="945"/>
    <x v="0"/>
    <n v="945"/>
  </r>
  <r>
    <x v="3"/>
    <x v="0"/>
    <x v="0"/>
    <x v="1"/>
    <x v="2"/>
    <n v="7.0000000000000007E-2"/>
    <n v="945"/>
    <x v="1"/>
    <n v="1045.8"/>
  </r>
  <r>
    <x v="3"/>
    <x v="0"/>
    <x v="0"/>
    <x v="1"/>
    <x v="2"/>
    <n v="7.0000000000000007E-2"/>
    <n v="945"/>
    <x v="2"/>
    <n v="1146.5999999999999"/>
  </r>
  <r>
    <x v="3"/>
    <x v="0"/>
    <x v="0"/>
    <x v="1"/>
    <x v="2"/>
    <n v="7.0000000000000007E-2"/>
    <n v="945"/>
    <x v="3"/>
    <n v="1247.4000000000001"/>
  </r>
  <r>
    <x v="3"/>
    <x v="0"/>
    <x v="0"/>
    <x v="1"/>
    <x v="2"/>
    <n v="7.0000000000000007E-2"/>
    <n v="945"/>
    <x v="4"/>
    <n v="1348.2"/>
  </r>
  <r>
    <x v="3"/>
    <x v="0"/>
    <x v="0"/>
    <x v="2"/>
    <x v="3"/>
    <n v="0.23"/>
    <n v="0"/>
    <x v="0"/>
    <n v="0"/>
  </r>
  <r>
    <x v="3"/>
    <x v="0"/>
    <x v="0"/>
    <x v="2"/>
    <x v="3"/>
    <n v="0.23"/>
    <n v="0"/>
    <x v="1"/>
    <n v="331.2"/>
  </r>
  <r>
    <x v="3"/>
    <x v="0"/>
    <x v="0"/>
    <x v="2"/>
    <x v="3"/>
    <n v="0.23"/>
    <n v="0"/>
    <x v="2"/>
    <n v="662.4"/>
  </r>
  <r>
    <x v="3"/>
    <x v="0"/>
    <x v="0"/>
    <x v="2"/>
    <x v="3"/>
    <n v="0.23"/>
    <n v="0"/>
    <x v="3"/>
    <n v="993.6"/>
  </r>
  <r>
    <x v="3"/>
    <x v="0"/>
    <x v="0"/>
    <x v="2"/>
    <x v="3"/>
    <n v="0.23"/>
    <n v="0"/>
    <x v="4"/>
    <n v="1324.8"/>
  </r>
  <r>
    <x v="3"/>
    <x v="0"/>
    <x v="1"/>
    <x v="0"/>
    <x v="0"/>
    <n v="0.12"/>
    <n v="747"/>
    <x v="0"/>
    <n v="747"/>
  </r>
  <r>
    <x v="3"/>
    <x v="0"/>
    <x v="1"/>
    <x v="0"/>
    <x v="0"/>
    <n v="0.12"/>
    <n v="747"/>
    <x v="1"/>
    <n v="919.8"/>
  </r>
  <r>
    <x v="3"/>
    <x v="0"/>
    <x v="1"/>
    <x v="0"/>
    <x v="0"/>
    <n v="0.12"/>
    <n v="747"/>
    <x v="2"/>
    <n v="1092.5999999999999"/>
  </r>
  <r>
    <x v="3"/>
    <x v="0"/>
    <x v="1"/>
    <x v="0"/>
    <x v="0"/>
    <n v="0.12"/>
    <n v="747"/>
    <x v="3"/>
    <n v="1265.4000000000001"/>
  </r>
  <r>
    <x v="3"/>
    <x v="0"/>
    <x v="1"/>
    <x v="0"/>
    <x v="0"/>
    <n v="0.12"/>
    <n v="747"/>
    <x v="4"/>
    <n v="1438.1999999999998"/>
  </r>
  <r>
    <x v="3"/>
    <x v="0"/>
    <x v="1"/>
    <x v="0"/>
    <x v="1"/>
    <n v="0.2"/>
    <n v="263"/>
    <x v="0"/>
    <n v="263"/>
  </r>
  <r>
    <x v="3"/>
    <x v="0"/>
    <x v="1"/>
    <x v="0"/>
    <x v="1"/>
    <n v="0.2"/>
    <n v="263"/>
    <x v="1"/>
    <n v="551"/>
  </r>
  <r>
    <x v="3"/>
    <x v="0"/>
    <x v="1"/>
    <x v="0"/>
    <x v="1"/>
    <n v="0.2"/>
    <n v="263"/>
    <x v="2"/>
    <n v="839"/>
  </r>
  <r>
    <x v="3"/>
    <x v="0"/>
    <x v="1"/>
    <x v="0"/>
    <x v="1"/>
    <n v="0.2"/>
    <n v="263"/>
    <x v="3"/>
    <n v="1127"/>
  </r>
  <r>
    <x v="3"/>
    <x v="0"/>
    <x v="1"/>
    <x v="0"/>
    <x v="1"/>
    <n v="0.2"/>
    <n v="263"/>
    <x v="4"/>
    <n v="1415"/>
  </r>
  <r>
    <x v="3"/>
    <x v="0"/>
    <x v="1"/>
    <x v="0"/>
    <x v="2"/>
    <n v="0.15"/>
    <n v="614"/>
    <x v="0"/>
    <n v="614"/>
  </r>
  <r>
    <x v="3"/>
    <x v="0"/>
    <x v="1"/>
    <x v="0"/>
    <x v="2"/>
    <n v="0.15"/>
    <n v="614"/>
    <x v="1"/>
    <n v="830"/>
  </r>
  <r>
    <x v="3"/>
    <x v="0"/>
    <x v="1"/>
    <x v="0"/>
    <x v="2"/>
    <n v="0.15"/>
    <n v="614"/>
    <x v="2"/>
    <n v="1046"/>
  </r>
  <r>
    <x v="3"/>
    <x v="0"/>
    <x v="1"/>
    <x v="0"/>
    <x v="2"/>
    <n v="0.15"/>
    <n v="614"/>
    <x v="3"/>
    <n v="1262"/>
  </r>
  <r>
    <x v="3"/>
    <x v="0"/>
    <x v="1"/>
    <x v="0"/>
    <x v="2"/>
    <n v="0.15"/>
    <n v="614"/>
    <x v="4"/>
    <n v="1478"/>
  </r>
  <r>
    <x v="3"/>
    <x v="0"/>
    <x v="1"/>
    <x v="1"/>
    <x v="0"/>
    <n v="0.113"/>
    <n v="1148"/>
    <x v="0"/>
    <n v="1148"/>
  </r>
  <r>
    <x v="3"/>
    <x v="0"/>
    <x v="1"/>
    <x v="1"/>
    <x v="0"/>
    <n v="0.113"/>
    <n v="1148"/>
    <x v="1"/>
    <n v="1310.72"/>
  </r>
  <r>
    <x v="3"/>
    <x v="0"/>
    <x v="1"/>
    <x v="1"/>
    <x v="0"/>
    <n v="0.113"/>
    <n v="1148"/>
    <x v="2"/>
    <n v="1473.44"/>
  </r>
  <r>
    <x v="3"/>
    <x v="0"/>
    <x v="1"/>
    <x v="1"/>
    <x v="0"/>
    <n v="0.113"/>
    <n v="1148"/>
    <x v="3"/>
    <n v="1636.16"/>
  </r>
  <r>
    <x v="3"/>
    <x v="0"/>
    <x v="1"/>
    <x v="1"/>
    <x v="0"/>
    <n v="0.113"/>
    <n v="1148"/>
    <x v="4"/>
    <n v="1798.88"/>
  </r>
  <r>
    <x v="3"/>
    <x v="0"/>
    <x v="1"/>
    <x v="1"/>
    <x v="1"/>
    <n v="0.183"/>
    <n v="405"/>
    <x v="0"/>
    <n v="405"/>
  </r>
  <r>
    <x v="3"/>
    <x v="0"/>
    <x v="1"/>
    <x v="1"/>
    <x v="1"/>
    <n v="0.183"/>
    <n v="405"/>
    <x v="1"/>
    <n v="668.52"/>
  </r>
  <r>
    <x v="3"/>
    <x v="0"/>
    <x v="1"/>
    <x v="1"/>
    <x v="1"/>
    <n v="0.183"/>
    <n v="405"/>
    <x v="2"/>
    <n v="932.04"/>
  </r>
  <r>
    <x v="3"/>
    <x v="0"/>
    <x v="1"/>
    <x v="1"/>
    <x v="1"/>
    <n v="0.183"/>
    <n v="405"/>
    <x v="3"/>
    <n v="1195.56"/>
  </r>
  <r>
    <x v="3"/>
    <x v="0"/>
    <x v="1"/>
    <x v="1"/>
    <x v="1"/>
    <n v="0.183"/>
    <n v="405"/>
    <x v="4"/>
    <n v="1459.08"/>
  </r>
  <r>
    <x v="3"/>
    <x v="0"/>
    <x v="1"/>
    <x v="1"/>
    <x v="2"/>
    <n v="0.13500000000000001"/>
    <n v="945"/>
    <x v="0"/>
    <n v="945"/>
  </r>
  <r>
    <x v="3"/>
    <x v="0"/>
    <x v="1"/>
    <x v="1"/>
    <x v="2"/>
    <n v="0.13500000000000001"/>
    <n v="945"/>
    <x v="1"/>
    <n v="1139.4000000000001"/>
  </r>
  <r>
    <x v="3"/>
    <x v="0"/>
    <x v="1"/>
    <x v="1"/>
    <x v="2"/>
    <n v="0.13500000000000001"/>
    <n v="945"/>
    <x v="2"/>
    <n v="1333.8"/>
  </r>
  <r>
    <x v="3"/>
    <x v="0"/>
    <x v="1"/>
    <x v="1"/>
    <x v="2"/>
    <n v="0.13500000000000001"/>
    <n v="945"/>
    <x v="3"/>
    <n v="1528.2"/>
  </r>
  <r>
    <x v="3"/>
    <x v="0"/>
    <x v="1"/>
    <x v="1"/>
    <x v="2"/>
    <n v="0.13500000000000001"/>
    <n v="945"/>
    <x v="4"/>
    <n v="1722.6"/>
  </r>
  <r>
    <x v="3"/>
    <x v="0"/>
    <x v="1"/>
    <x v="2"/>
    <x v="3"/>
    <n v="0.35"/>
    <n v="0"/>
    <x v="0"/>
    <n v="0"/>
  </r>
  <r>
    <x v="3"/>
    <x v="0"/>
    <x v="1"/>
    <x v="2"/>
    <x v="3"/>
    <n v="0.35"/>
    <n v="0"/>
    <x v="1"/>
    <n v="503.99999999999994"/>
  </r>
  <r>
    <x v="3"/>
    <x v="0"/>
    <x v="1"/>
    <x v="2"/>
    <x v="3"/>
    <n v="0.35"/>
    <n v="0"/>
    <x v="2"/>
    <n v="1007.9999999999999"/>
  </r>
  <r>
    <x v="3"/>
    <x v="0"/>
    <x v="1"/>
    <x v="2"/>
    <x v="3"/>
    <n v="0.35"/>
    <n v="0"/>
    <x v="3"/>
    <n v="1512"/>
  </r>
  <r>
    <x v="3"/>
    <x v="0"/>
    <x v="1"/>
    <x v="2"/>
    <x v="3"/>
    <n v="0.35"/>
    <n v="0"/>
    <x v="4"/>
    <n v="2015.9999999999998"/>
  </r>
  <r>
    <x v="3"/>
    <x v="1"/>
    <x v="0"/>
    <x v="0"/>
    <x v="0"/>
    <n v="0.22"/>
    <n v="2984"/>
    <x v="0"/>
    <n v="2984"/>
  </r>
  <r>
    <x v="3"/>
    <x v="1"/>
    <x v="0"/>
    <x v="0"/>
    <x v="0"/>
    <n v="0.22"/>
    <n v="2984"/>
    <x v="1"/>
    <n v="3300.8"/>
  </r>
  <r>
    <x v="3"/>
    <x v="1"/>
    <x v="0"/>
    <x v="0"/>
    <x v="0"/>
    <n v="0.22"/>
    <n v="2984"/>
    <x v="2"/>
    <n v="3617.6"/>
  </r>
  <r>
    <x v="3"/>
    <x v="1"/>
    <x v="0"/>
    <x v="0"/>
    <x v="0"/>
    <n v="0.22"/>
    <n v="2984"/>
    <x v="3"/>
    <n v="3934.4"/>
  </r>
  <r>
    <x v="3"/>
    <x v="1"/>
    <x v="0"/>
    <x v="0"/>
    <x v="0"/>
    <n v="0.22"/>
    <n v="2984"/>
    <x v="4"/>
    <n v="4251.2"/>
  </r>
  <r>
    <x v="3"/>
    <x v="1"/>
    <x v="0"/>
    <x v="0"/>
    <x v="1"/>
    <n v="0.54"/>
    <n v="1053"/>
    <x v="0"/>
    <n v="1053"/>
  </r>
  <r>
    <x v="3"/>
    <x v="1"/>
    <x v="0"/>
    <x v="0"/>
    <x v="1"/>
    <n v="0.54"/>
    <n v="1053"/>
    <x v="1"/>
    <n v="1830.6"/>
  </r>
  <r>
    <x v="3"/>
    <x v="1"/>
    <x v="0"/>
    <x v="0"/>
    <x v="1"/>
    <n v="0.54"/>
    <n v="1053"/>
    <x v="2"/>
    <n v="2608.1999999999998"/>
  </r>
  <r>
    <x v="3"/>
    <x v="1"/>
    <x v="0"/>
    <x v="0"/>
    <x v="1"/>
    <n v="0.54"/>
    <n v="1053"/>
    <x v="3"/>
    <n v="3385.8"/>
  </r>
  <r>
    <x v="3"/>
    <x v="1"/>
    <x v="0"/>
    <x v="0"/>
    <x v="1"/>
    <n v="0.54"/>
    <n v="1053"/>
    <x v="4"/>
    <n v="4163.3999999999996"/>
  </r>
  <r>
    <x v="3"/>
    <x v="1"/>
    <x v="0"/>
    <x v="0"/>
    <x v="2"/>
    <n v="0.32"/>
    <n v="2457"/>
    <x v="0"/>
    <n v="2457"/>
  </r>
  <r>
    <x v="3"/>
    <x v="1"/>
    <x v="0"/>
    <x v="0"/>
    <x v="2"/>
    <n v="0.32"/>
    <n v="2457"/>
    <x v="1"/>
    <n v="2917.8"/>
  </r>
  <r>
    <x v="3"/>
    <x v="1"/>
    <x v="0"/>
    <x v="0"/>
    <x v="2"/>
    <n v="0.32"/>
    <n v="2457"/>
    <x v="2"/>
    <n v="3378.6"/>
  </r>
  <r>
    <x v="3"/>
    <x v="1"/>
    <x v="0"/>
    <x v="0"/>
    <x v="2"/>
    <n v="0.32"/>
    <n v="2457"/>
    <x v="3"/>
    <n v="3839.4"/>
  </r>
  <r>
    <x v="3"/>
    <x v="1"/>
    <x v="0"/>
    <x v="0"/>
    <x v="2"/>
    <n v="0.32"/>
    <n v="2457"/>
    <x v="4"/>
    <n v="4300.2"/>
  </r>
  <r>
    <x v="3"/>
    <x v="1"/>
    <x v="0"/>
    <x v="1"/>
    <x v="0"/>
    <n v="0.192"/>
    <n v="4590"/>
    <x v="0"/>
    <n v="4590"/>
  </r>
  <r>
    <x v="3"/>
    <x v="1"/>
    <x v="0"/>
    <x v="1"/>
    <x v="0"/>
    <n v="0.192"/>
    <n v="4590"/>
    <x v="1"/>
    <n v="4866.4799999999996"/>
  </r>
  <r>
    <x v="3"/>
    <x v="1"/>
    <x v="0"/>
    <x v="1"/>
    <x v="0"/>
    <n v="0.192"/>
    <n v="4590"/>
    <x v="2"/>
    <n v="5142.96"/>
  </r>
  <r>
    <x v="3"/>
    <x v="1"/>
    <x v="0"/>
    <x v="1"/>
    <x v="0"/>
    <n v="0.192"/>
    <n v="4590"/>
    <x v="3"/>
    <n v="5419.4400000000005"/>
  </r>
  <r>
    <x v="3"/>
    <x v="1"/>
    <x v="0"/>
    <x v="1"/>
    <x v="0"/>
    <n v="0.192"/>
    <n v="4590"/>
    <x v="4"/>
    <n v="5695.92"/>
  </r>
  <r>
    <x v="3"/>
    <x v="1"/>
    <x v="0"/>
    <x v="1"/>
    <x v="1"/>
    <n v="0.47199999999999998"/>
    <n v="1620"/>
    <x v="0"/>
    <n v="1620"/>
  </r>
  <r>
    <x v="3"/>
    <x v="1"/>
    <x v="0"/>
    <x v="1"/>
    <x v="1"/>
    <n v="0.47199999999999998"/>
    <n v="1620"/>
    <x v="1"/>
    <n v="2299.6799999999998"/>
  </r>
  <r>
    <x v="3"/>
    <x v="1"/>
    <x v="0"/>
    <x v="1"/>
    <x v="1"/>
    <n v="0.47199999999999998"/>
    <n v="1620"/>
    <x v="2"/>
    <n v="2979.3599999999997"/>
  </r>
  <r>
    <x v="3"/>
    <x v="1"/>
    <x v="0"/>
    <x v="1"/>
    <x v="1"/>
    <n v="0.47199999999999998"/>
    <n v="1620"/>
    <x v="3"/>
    <n v="3659.04"/>
  </r>
  <r>
    <x v="3"/>
    <x v="1"/>
    <x v="0"/>
    <x v="1"/>
    <x v="1"/>
    <n v="0.47199999999999998"/>
    <n v="1620"/>
    <x v="4"/>
    <n v="4338.7199999999993"/>
  </r>
  <r>
    <x v="3"/>
    <x v="1"/>
    <x v="0"/>
    <x v="1"/>
    <x v="2"/>
    <n v="0.28000000000000003"/>
    <n v="3780"/>
    <x v="0"/>
    <n v="3780"/>
  </r>
  <r>
    <x v="3"/>
    <x v="1"/>
    <x v="0"/>
    <x v="1"/>
    <x v="2"/>
    <n v="0.28000000000000003"/>
    <n v="3780"/>
    <x v="1"/>
    <n v="4183.2"/>
  </r>
  <r>
    <x v="3"/>
    <x v="1"/>
    <x v="0"/>
    <x v="1"/>
    <x v="2"/>
    <n v="0.28000000000000003"/>
    <n v="3780"/>
    <x v="2"/>
    <n v="4586.3999999999996"/>
  </r>
  <r>
    <x v="3"/>
    <x v="1"/>
    <x v="0"/>
    <x v="1"/>
    <x v="2"/>
    <n v="0.28000000000000003"/>
    <n v="3780"/>
    <x v="3"/>
    <n v="4989.6000000000004"/>
  </r>
  <r>
    <x v="3"/>
    <x v="1"/>
    <x v="0"/>
    <x v="1"/>
    <x v="2"/>
    <n v="0.28000000000000003"/>
    <n v="3780"/>
    <x v="4"/>
    <n v="5392.8"/>
  </r>
  <r>
    <x v="3"/>
    <x v="1"/>
    <x v="0"/>
    <x v="2"/>
    <x v="3"/>
    <n v="0.92"/>
    <n v="0"/>
    <x v="0"/>
    <n v="0"/>
  </r>
  <r>
    <x v="3"/>
    <x v="1"/>
    <x v="0"/>
    <x v="2"/>
    <x v="3"/>
    <n v="0.92"/>
    <n v="0"/>
    <x v="1"/>
    <n v="1324.8"/>
  </r>
  <r>
    <x v="3"/>
    <x v="1"/>
    <x v="0"/>
    <x v="2"/>
    <x v="3"/>
    <n v="0.92"/>
    <n v="0"/>
    <x v="2"/>
    <n v="2649.6"/>
  </r>
  <r>
    <x v="3"/>
    <x v="1"/>
    <x v="0"/>
    <x v="2"/>
    <x v="3"/>
    <n v="0.92"/>
    <n v="0"/>
    <x v="3"/>
    <n v="3974.4"/>
  </r>
  <r>
    <x v="3"/>
    <x v="1"/>
    <x v="0"/>
    <x v="2"/>
    <x v="3"/>
    <n v="0.92"/>
    <n v="0"/>
    <x v="4"/>
    <n v="5299.2"/>
  </r>
  <r>
    <x v="3"/>
    <x v="1"/>
    <x v="1"/>
    <x v="0"/>
    <x v="0"/>
    <n v="0.48"/>
    <n v="2984"/>
    <x v="0"/>
    <n v="2984"/>
  </r>
  <r>
    <x v="3"/>
    <x v="1"/>
    <x v="1"/>
    <x v="0"/>
    <x v="0"/>
    <n v="0.48"/>
    <n v="2984"/>
    <x v="1"/>
    <n v="3675.2"/>
  </r>
  <r>
    <x v="3"/>
    <x v="1"/>
    <x v="1"/>
    <x v="0"/>
    <x v="0"/>
    <n v="0.48"/>
    <n v="2984"/>
    <x v="2"/>
    <n v="4366.3999999999996"/>
  </r>
  <r>
    <x v="3"/>
    <x v="1"/>
    <x v="1"/>
    <x v="0"/>
    <x v="0"/>
    <n v="0.48"/>
    <n v="2984"/>
    <x v="3"/>
    <n v="5057.6000000000004"/>
  </r>
  <r>
    <x v="3"/>
    <x v="1"/>
    <x v="1"/>
    <x v="0"/>
    <x v="0"/>
    <n v="0.48"/>
    <n v="2984"/>
    <x v="4"/>
    <n v="5748.7999999999993"/>
  </r>
  <r>
    <x v="3"/>
    <x v="1"/>
    <x v="1"/>
    <x v="0"/>
    <x v="1"/>
    <n v="0.8"/>
    <n v="1053"/>
    <x v="0"/>
    <n v="1053"/>
  </r>
  <r>
    <x v="3"/>
    <x v="1"/>
    <x v="1"/>
    <x v="0"/>
    <x v="1"/>
    <n v="0.8"/>
    <n v="1053"/>
    <x v="1"/>
    <n v="2205"/>
  </r>
  <r>
    <x v="3"/>
    <x v="1"/>
    <x v="1"/>
    <x v="0"/>
    <x v="1"/>
    <n v="0.8"/>
    <n v="1053"/>
    <x v="2"/>
    <n v="3357"/>
  </r>
  <r>
    <x v="3"/>
    <x v="1"/>
    <x v="1"/>
    <x v="0"/>
    <x v="1"/>
    <n v="0.8"/>
    <n v="1053"/>
    <x v="3"/>
    <n v="4509"/>
  </r>
  <r>
    <x v="3"/>
    <x v="1"/>
    <x v="1"/>
    <x v="0"/>
    <x v="1"/>
    <n v="0.8"/>
    <n v="1053"/>
    <x v="4"/>
    <n v="5661"/>
  </r>
  <r>
    <x v="3"/>
    <x v="1"/>
    <x v="1"/>
    <x v="0"/>
    <x v="2"/>
    <n v="0.57999999999999996"/>
    <n v="2457"/>
    <x v="0"/>
    <n v="2457"/>
  </r>
  <r>
    <x v="3"/>
    <x v="1"/>
    <x v="1"/>
    <x v="0"/>
    <x v="2"/>
    <n v="0.57999999999999996"/>
    <n v="2457"/>
    <x v="1"/>
    <n v="3292.2"/>
  </r>
  <r>
    <x v="3"/>
    <x v="1"/>
    <x v="1"/>
    <x v="0"/>
    <x v="2"/>
    <n v="0.57999999999999996"/>
    <n v="2457"/>
    <x v="2"/>
    <n v="4127.3999999999996"/>
  </r>
  <r>
    <x v="3"/>
    <x v="1"/>
    <x v="1"/>
    <x v="0"/>
    <x v="2"/>
    <n v="0.57999999999999996"/>
    <n v="2457"/>
    <x v="3"/>
    <n v="4962.6000000000004"/>
  </r>
  <r>
    <x v="3"/>
    <x v="1"/>
    <x v="1"/>
    <x v="0"/>
    <x v="2"/>
    <n v="0.57999999999999996"/>
    <n v="2457"/>
    <x v="4"/>
    <n v="5797.7999999999993"/>
  </r>
  <r>
    <x v="3"/>
    <x v="1"/>
    <x v="1"/>
    <x v="1"/>
    <x v="0"/>
    <n v="0.45200000000000001"/>
    <n v="4590"/>
    <x v="0"/>
    <n v="4590"/>
  </r>
  <r>
    <x v="3"/>
    <x v="1"/>
    <x v="1"/>
    <x v="1"/>
    <x v="0"/>
    <n v="0.45200000000000001"/>
    <n v="4590"/>
    <x v="1"/>
    <n v="5240.88"/>
  </r>
  <r>
    <x v="3"/>
    <x v="1"/>
    <x v="1"/>
    <x v="1"/>
    <x v="0"/>
    <n v="0.45200000000000001"/>
    <n v="4590"/>
    <x v="2"/>
    <n v="5891.76"/>
  </r>
  <r>
    <x v="3"/>
    <x v="1"/>
    <x v="1"/>
    <x v="1"/>
    <x v="0"/>
    <n v="0.45200000000000001"/>
    <n v="4590"/>
    <x v="3"/>
    <n v="6542.64"/>
  </r>
  <r>
    <x v="3"/>
    <x v="1"/>
    <x v="1"/>
    <x v="1"/>
    <x v="0"/>
    <n v="0.45200000000000001"/>
    <n v="4590"/>
    <x v="4"/>
    <n v="7193.52"/>
  </r>
  <r>
    <x v="3"/>
    <x v="1"/>
    <x v="1"/>
    <x v="1"/>
    <x v="1"/>
    <n v="0.73199999999999998"/>
    <n v="1620"/>
    <x v="0"/>
    <n v="1620"/>
  </r>
  <r>
    <x v="3"/>
    <x v="1"/>
    <x v="1"/>
    <x v="1"/>
    <x v="1"/>
    <n v="0.73199999999999998"/>
    <n v="1620"/>
    <x v="1"/>
    <n v="2674.08"/>
  </r>
  <r>
    <x v="3"/>
    <x v="1"/>
    <x v="1"/>
    <x v="1"/>
    <x v="1"/>
    <n v="0.73199999999999998"/>
    <n v="1620"/>
    <x v="2"/>
    <n v="3728.16"/>
  </r>
  <r>
    <x v="3"/>
    <x v="1"/>
    <x v="1"/>
    <x v="1"/>
    <x v="1"/>
    <n v="0.73199999999999998"/>
    <n v="1620"/>
    <x v="3"/>
    <n v="4782.24"/>
  </r>
  <r>
    <x v="3"/>
    <x v="1"/>
    <x v="1"/>
    <x v="1"/>
    <x v="1"/>
    <n v="0.73199999999999998"/>
    <n v="1620"/>
    <x v="4"/>
    <n v="5836.32"/>
  </r>
  <r>
    <x v="3"/>
    <x v="1"/>
    <x v="1"/>
    <x v="1"/>
    <x v="2"/>
    <n v="0.54"/>
    <n v="3780"/>
    <x v="0"/>
    <n v="3780"/>
  </r>
  <r>
    <x v="3"/>
    <x v="1"/>
    <x v="1"/>
    <x v="1"/>
    <x v="2"/>
    <n v="0.54"/>
    <n v="3780"/>
    <x v="1"/>
    <n v="4557.6000000000004"/>
  </r>
  <r>
    <x v="3"/>
    <x v="1"/>
    <x v="1"/>
    <x v="1"/>
    <x v="2"/>
    <n v="0.54"/>
    <n v="3780"/>
    <x v="2"/>
    <n v="5335.2"/>
  </r>
  <r>
    <x v="3"/>
    <x v="1"/>
    <x v="1"/>
    <x v="1"/>
    <x v="2"/>
    <n v="0.54"/>
    <n v="3780"/>
    <x v="3"/>
    <n v="6112.8"/>
  </r>
  <r>
    <x v="3"/>
    <x v="1"/>
    <x v="1"/>
    <x v="1"/>
    <x v="2"/>
    <n v="0.54"/>
    <n v="3780"/>
    <x v="4"/>
    <n v="6890.4"/>
  </r>
  <r>
    <x v="3"/>
    <x v="1"/>
    <x v="1"/>
    <x v="2"/>
    <x v="3"/>
    <n v="1.4"/>
    <n v="0"/>
    <x v="0"/>
    <n v="0"/>
  </r>
  <r>
    <x v="3"/>
    <x v="1"/>
    <x v="1"/>
    <x v="2"/>
    <x v="3"/>
    <n v="1.4"/>
    <n v="0"/>
    <x v="1"/>
    <n v="2015.9999999999998"/>
  </r>
  <r>
    <x v="3"/>
    <x v="1"/>
    <x v="1"/>
    <x v="2"/>
    <x v="3"/>
    <n v="1.4"/>
    <n v="0"/>
    <x v="2"/>
    <n v="4031.9999999999995"/>
  </r>
  <r>
    <x v="3"/>
    <x v="1"/>
    <x v="1"/>
    <x v="2"/>
    <x v="3"/>
    <n v="1.4"/>
    <n v="0"/>
    <x v="3"/>
    <n v="6048"/>
  </r>
  <r>
    <x v="3"/>
    <x v="1"/>
    <x v="1"/>
    <x v="2"/>
    <x v="3"/>
    <n v="1.4"/>
    <n v="0"/>
    <x v="4"/>
    <n v="8063.9999999999991"/>
  </r>
  <r>
    <x v="3"/>
    <x v="2"/>
    <x v="0"/>
    <x v="0"/>
    <x v="0"/>
    <m/>
    <m/>
    <x v="0"/>
    <n v="0"/>
  </r>
  <r>
    <x v="3"/>
    <x v="2"/>
    <x v="0"/>
    <x v="0"/>
    <x v="0"/>
    <m/>
    <m/>
    <x v="1"/>
    <n v="0"/>
  </r>
  <r>
    <x v="3"/>
    <x v="2"/>
    <x v="0"/>
    <x v="0"/>
    <x v="0"/>
    <m/>
    <m/>
    <x v="2"/>
    <n v="0"/>
  </r>
  <r>
    <x v="3"/>
    <x v="2"/>
    <x v="0"/>
    <x v="0"/>
    <x v="0"/>
    <m/>
    <m/>
    <x v="3"/>
    <n v="0"/>
  </r>
  <r>
    <x v="3"/>
    <x v="2"/>
    <x v="0"/>
    <x v="0"/>
    <x v="0"/>
    <m/>
    <m/>
    <x v="4"/>
    <n v="0"/>
  </r>
  <r>
    <x v="3"/>
    <x v="2"/>
    <x v="0"/>
    <x v="0"/>
    <x v="1"/>
    <m/>
    <m/>
    <x v="0"/>
    <n v="0"/>
  </r>
  <r>
    <x v="3"/>
    <x v="2"/>
    <x v="0"/>
    <x v="0"/>
    <x v="1"/>
    <m/>
    <m/>
    <x v="1"/>
    <n v="0"/>
  </r>
  <r>
    <x v="3"/>
    <x v="2"/>
    <x v="0"/>
    <x v="0"/>
    <x v="1"/>
    <m/>
    <m/>
    <x v="2"/>
    <n v="0"/>
  </r>
  <r>
    <x v="3"/>
    <x v="2"/>
    <x v="0"/>
    <x v="0"/>
    <x v="1"/>
    <m/>
    <m/>
    <x v="3"/>
    <n v="0"/>
  </r>
  <r>
    <x v="3"/>
    <x v="2"/>
    <x v="0"/>
    <x v="0"/>
    <x v="1"/>
    <m/>
    <m/>
    <x v="4"/>
    <n v="0"/>
  </r>
  <r>
    <x v="3"/>
    <x v="2"/>
    <x v="0"/>
    <x v="0"/>
    <x v="2"/>
    <m/>
    <m/>
    <x v="0"/>
    <n v="0"/>
  </r>
  <r>
    <x v="3"/>
    <x v="2"/>
    <x v="0"/>
    <x v="0"/>
    <x v="2"/>
    <m/>
    <m/>
    <x v="1"/>
    <n v="0"/>
  </r>
  <r>
    <x v="3"/>
    <x v="2"/>
    <x v="0"/>
    <x v="0"/>
    <x v="2"/>
    <m/>
    <m/>
    <x v="2"/>
    <n v="0"/>
  </r>
  <r>
    <x v="3"/>
    <x v="2"/>
    <x v="0"/>
    <x v="0"/>
    <x v="2"/>
    <m/>
    <m/>
    <x v="3"/>
    <n v="0"/>
  </r>
  <r>
    <x v="3"/>
    <x v="2"/>
    <x v="0"/>
    <x v="0"/>
    <x v="2"/>
    <m/>
    <m/>
    <x v="4"/>
    <n v="0"/>
  </r>
  <r>
    <x v="3"/>
    <x v="2"/>
    <x v="0"/>
    <x v="1"/>
    <x v="0"/>
    <m/>
    <m/>
    <x v="0"/>
    <n v="0"/>
  </r>
  <r>
    <x v="3"/>
    <x v="2"/>
    <x v="0"/>
    <x v="1"/>
    <x v="0"/>
    <m/>
    <m/>
    <x v="1"/>
    <n v="0"/>
  </r>
  <r>
    <x v="3"/>
    <x v="2"/>
    <x v="0"/>
    <x v="1"/>
    <x v="0"/>
    <m/>
    <m/>
    <x v="2"/>
    <n v="0"/>
  </r>
  <r>
    <x v="3"/>
    <x v="2"/>
    <x v="0"/>
    <x v="1"/>
    <x v="0"/>
    <m/>
    <m/>
    <x v="3"/>
    <n v="0"/>
  </r>
  <r>
    <x v="3"/>
    <x v="2"/>
    <x v="0"/>
    <x v="1"/>
    <x v="0"/>
    <m/>
    <m/>
    <x v="4"/>
    <n v="0"/>
  </r>
  <r>
    <x v="3"/>
    <x v="2"/>
    <x v="0"/>
    <x v="1"/>
    <x v="1"/>
    <m/>
    <m/>
    <x v="0"/>
    <n v="0"/>
  </r>
  <r>
    <x v="3"/>
    <x v="2"/>
    <x v="0"/>
    <x v="1"/>
    <x v="1"/>
    <m/>
    <m/>
    <x v="1"/>
    <n v="0"/>
  </r>
  <r>
    <x v="3"/>
    <x v="2"/>
    <x v="0"/>
    <x v="1"/>
    <x v="1"/>
    <m/>
    <m/>
    <x v="2"/>
    <n v="0"/>
  </r>
  <r>
    <x v="3"/>
    <x v="2"/>
    <x v="0"/>
    <x v="1"/>
    <x v="1"/>
    <m/>
    <m/>
    <x v="3"/>
    <n v="0"/>
  </r>
  <r>
    <x v="3"/>
    <x v="2"/>
    <x v="0"/>
    <x v="1"/>
    <x v="1"/>
    <m/>
    <m/>
    <x v="4"/>
    <n v="0"/>
  </r>
  <r>
    <x v="3"/>
    <x v="2"/>
    <x v="0"/>
    <x v="1"/>
    <x v="2"/>
    <m/>
    <m/>
    <x v="0"/>
    <n v="0"/>
  </r>
  <r>
    <x v="3"/>
    <x v="2"/>
    <x v="0"/>
    <x v="1"/>
    <x v="2"/>
    <m/>
    <m/>
    <x v="1"/>
    <n v="0"/>
  </r>
  <r>
    <x v="3"/>
    <x v="2"/>
    <x v="0"/>
    <x v="1"/>
    <x v="2"/>
    <m/>
    <m/>
    <x v="2"/>
    <n v="0"/>
  </r>
  <r>
    <x v="3"/>
    <x v="2"/>
    <x v="0"/>
    <x v="1"/>
    <x v="2"/>
    <m/>
    <m/>
    <x v="3"/>
    <n v="0"/>
  </r>
  <r>
    <x v="3"/>
    <x v="2"/>
    <x v="0"/>
    <x v="1"/>
    <x v="2"/>
    <m/>
    <m/>
    <x v="4"/>
    <n v="0"/>
  </r>
  <r>
    <x v="3"/>
    <x v="2"/>
    <x v="0"/>
    <x v="2"/>
    <x v="3"/>
    <m/>
    <n v="0"/>
    <x v="0"/>
    <n v="0"/>
  </r>
  <r>
    <x v="3"/>
    <x v="2"/>
    <x v="0"/>
    <x v="2"/>
    <x v="3"/>
    <m/>
    <n v="0"/>
    <x v="1"/>
    <n v="0"/>
  </r>
  <r>
    <x v="3"/>
    <x v="2"/>
    <x v="0"/>
    <x v="2"/>
    <x v="3"/>
    <m/>
    <n v="0"/>
    <x v="2"/>
    <n v="0"/>
  </r>
  <r>
    <x v="3"/>
    <x v="2"/>
    <x v="0"/>
    <x v="2"/>
    <x v="3"/>
    <m/>
    <n v="0"/>
    <x v="3"/>
    <n v="0"/>
  </r>
  <r>
    <x v="3"/>
    <x v="2"/>
    <x v="0"/>
    <x v="2"/>
    <x v="3"/>
    <m/>
    <n v="0"/>
    <x v="4"/>
    <n v="0"/>
  </r>
  <r>
    <x v="3"/>
    <x v="2"/>
    <x v="1"/>
    <x v="0"/>
    <x v="0"/>
    <m/>
    <m/>
    <x v="0"/>
    <n v="0"/>
  </r>
  <r>
    <x v="3"/>
    <x v="2"/>
    <x v="1"/>
    <x v="0"/>
    <x v="0"/>
    <m/>
    <m/>
    <x v="1"/>
    <n v="0"/>
  </r>
  <r>
    <x v="3"/>
    <x v="2"/>
    <x v="1"/>
    <x v="0"/>
    <x v="0"/>
    <m/>
    <m/>
    <x v="2"/>
    <n v="0"/>
  </r>
  <r>
    <x v="3"/>
    <x v="2"/>
    <x v="1"/>
    <x v="0"/>
    <x v="0"/>
    <m/>
    <m/>
    <x v="3"/>
    <n v="0"/>
  </r>
  <r>
    <x v="3"/>
    <x v="2"/>
    <x v="1"/>
    <x v="0"/>
    <x v="0"/>
    <m/>
    <m/>
    <x v="4"/>
    <n v="0"/>
  </r>
  <r>
    <x v="3"/>
    <x v="2"/>
    <x v="1"/>
    <x v="0"/>
    <x v="1"/>
    <m/>
    <m/>
    <x v="0"/>
    <n v="0"/>
  </r>
  <r>
    <x v="3"/>
    <x v="2"/>
    <x v="1"/>
    <x v="0"/>
    <x v="1"/>
    <m/>
    <m/>
    <x v="1"/>
    <n v="0"/>
  </r>
  <r>
    <x v="3"/>
    <x v="2"/>
    <x v="1"/>
    <x v="0"/>
    <x v="1"/>
    <m/>
    <m/>
    <x v="2"/>
    <n v="0"/>
  </r>
  <r>
    <x v="3"/>
    <x v="2"/>
    <x v="1"/>
    <x v="0"/>
    <x v="1"/>
    <m/>
    <m/>
    <x v="3"/>
    <n v="0"/>
  </r>
  <r>
    <x v="3"/>
    <x v="2"/>
    <x v="1"/>
    <x v="0"/>
    <x v="1"/>
    <m/>
    <m/>
    <x v="4"/>
    <n v="0"/>
  </r>
  <r>
    <x v="3"/>
    <x v="2"/>
    <x v="1"/>
    <x v="0"/>
    <x v="2"/>
    <m/>
    <m/>
    <x v="0"/>
    <n v="0"/>
  </r>
  <r>
    <x v="3"/>
    <x v="2"/>
    <x v="1"/>
    <x v="0"/>
    <x v="2"/>
    <m/>
    <m/>
    <x v="1"/>
    <n v="0"/>
  </r>
  <r>
    <x v="3"/>
    <x v="2"/>
    <x v="1"/>
    <x v="0"/>
    <x v="2"/>
    <m/>
    <m/>
    <x v="2"/>
    <n v="0"/>
  </r>
  <r>
    <x v="3"/>
    <x v="2"/>
    <x v="1"/>
    <x v="0"/>
    <x v="2"/>
    <m/>
    <m/>
    <x v="3"/>
    <n v="0"/>
  </r>
  <r>
    <x v="3"/>
    <x v="2"/>
    <x v="1"/>
    <x v="0"/>
    <x v="2"/>
    <m/>
    <m/>
    <x v="4"/>
    <n v="0"/>
  </r>
  <r>
    <x v="3"/>
    <x v="2"/>
    <x v="1"/>
    <x v="1"/>
    <x v="0"/>
    <m/>
    <m/>
    <x v="0"/>
    <n v="0"/>
  </r>
  <r>
    <x v="3"/>
    <x v="2"/>
    <x v="1"/>
    <x v="1"/>
    <x v="0"/>
    <m/>
    <m/>
    <x v="1"/>
    <n v="0"/>
  </r>
  <r>
    <x v="3"/>
    <x v="2"/>
    <x v="1"/>
    <x v="1"/>
    <x v="0"/>
    <m/>
    <m/>
    <x v="2"/>
    <n v="0"/>
  </r>
  <r>
    <x v="3"/>
    <x v="2"/>
    <x v="1"/>
    <x v="1"/>
    <x v="0"/>
    <m/>
    <m/>
    <x v="3"/>
    <n v="0"/>
  </r>
  <r>
    <x v="3"/>
    <x v="2"/>
    <x v="1"/>
    <x v="1"/>
    <x v="0"/>
    <m/>
    <m/>
    <x v="4"/>
    <n v="0"/>
  </r>
  <r>
    <x v="3"/>
    <x v="2"/>
    <x v="1"/>
    <x v="1"/>
    <x v="1"/>
    <m/>
    <m/>
    <x v="0"/>
    <n v="0"/>
  </r>
  <r>
    <x v="3"/>
    <x v="2"/>
    <x v="1"/>
    <x v="1"/>
    <x v="1"/>
    <m/>
    <m/>
    <x v="1"/>
    <n v="0"/>
  </r>
  <r>
    <x v="3"/>
    <x v="2"/>
    <x v="1"/>
    <x v="1"/>
    <x v="1"/>
    <m/>
    <m/>
    <x v="2"/>
    <n v="0"/>
  </r>
  <r>
    <x v="3"/>
    <x v="2"/>
    <x v="1"/>
    <x v="1"/>
    <x v="1"/>
    <m/>
    <m/>
    <x v="3"/>
    <n v="0"/>
  </r>
  <r>
    <x v="3"/>
    <x v="2"/>
    <x v="1"/>
    <x v="1"/>
    <x v="1"/>
    <m/>
    <m/>
    <x v="4"/>
    <n v="0"/>
  </r>
  <r>
    <x v="3"/>
    <x v="2"/>
    <x v="1"/>
    <x v="1"/>
    <x v="2"/>
    <m/>
    <m/>
    <x v="0"/>
    <n v="0"/>
  </r>
  <r>
    <x v="3"/>
    <x v="2"/>
    <x v="1"/>
    <x v="1"/>
    <x v="2"/>
    <m/>
    <m/>
    <x v="1"/>
    <n v="0"/>
  </r>
  <r>
    <x v="3"/>
    <x v="2"/>
    <x v="1"/>
    <x v="1"/>
    <x v="2"/>
    <m/>
    <m/>
    <x v="2"/>
    <n v="0"/>
  </r>
  <r>
    <x v="3"/>
    <x v="2"/>
    <x v="1"/>
    <x v="1"/>
    <x v="2"/>
    <m/>
    <m/>
    <x v="3"/>
    <n v="0"/>
  </r>
  <r>
    <x v="3"/>
    <x v="2"/>
    <x v="1"/>
    <x v="1"/>
    <x v="2"/>
    <m/>
    <m/>
    <x v="4"/>
    <n v="0"/>
  </r>
  <r>
    <x v="3"/>
    <x v="2"/>
    <x v="1"/>
    <x v="2"/>
    <x v="3"/>
    <m/>
    <n v="0"/>
    <x v="0"/>
    <n v="0"/>
  </r>
  <r>
    <x v="3"/>
    <x v="2"/>
    <x v="1"/>
    <x v="2"/>
    <x v="3"/>
    <m/>
    <n v="0"/>
    <x v="1"/>
    <n v="0"/>
  </r>
  <r>
    <x v="3"/>
    <x v="2"/>
    <x v="1"/>
    <x v="2"/>
    <x v="3"/>
    <m/>
    <n v="0"/>
    <x v="2"/>
    <n v="0"/>
  </r>
  <r>
    <x v="3"/>
    <x v="2"/>
    <x v="1"/>
    <x v="2"/>
    <x v="3"/>
    <m/>
    <n v="0"/>
    <x v="3"/>
    <n v="0"/>
  </r>
  <r>
    <x v="3"/>
    <x v="2"/>
    <x v="1"/>
    <x v="2"/>
    <x v="3"/>
    <m/>
    <n v="0"/>
    <x v="4"/>
    <n v="0"/>
  </r>
  <r>
    <x v="3"/>
    <x v="3"/>
    <x v="0"/>
    <x v="0"/>
    <x v="0"/>
    <m/>
    <m/>
    <x v="0"/>
    <n v="0"/>
  </r>
  <r>
    <x v="3"/>
    <x v="3"/>
    <x v="0"/>
    <x v="0"/>
    <x v="0"/>
    <m/>
    <m/>
    <x v="1"/>
    <n v="0"/>
  </r>
  <r>
    <x v="3"/>
    <x v="3"/>
    <x v="0"/>
    <x v="0"/>
    <x v="0"/>
    <m/>
    <m/>
    <x v="2"/>
    <n v="0"/>
  </r>
  <r>
    <x v="3"/>
    <x v="3"/>
    <x v="0"/>
    <x v="0"/>
    <x v="0"/>
    <m/>
    <m/>
    <x v="3"/>
    <n v="0"/>
  </r>
  <r>
    <x v="3"/>
    <x v="3"/>
    <x v="0"/>
    <x v="0"/>
    <x v="0"/>
    <m/>
    <m/>
    <x v="4"/>
    <n v="0"/>
  </r>
  <r>
    <x v="3"/>
    <x v="3"/>
    <x v="0"/>
    <x v="0"/>
    <x v="1"/>
    <m/>
    <m/>
    <x v="0"/>
    <n v="0"/>
  </r>
  <r>
    <x v="3"/>
    <x v="3"/>
    <x v="0"/>
    <x v="0"/>
    <x v="1"/>
    <m/>
    <m/>
    <x v="1"/>
    <n v="0"/>
  </r>
  <r>
    <x v="3"/>
    <x v="3"/>
    <x v="0"/>
    <x v="0"/>
    <x v="1"/>
    <m/>
    <m/>
    <x v="2"/>
    <n v="0"/>
  </r>
  <r>
    <x v="3"/>
    <x v="3"/>
    <x v="0"/>
    <x v="0"/>
    <x v="1"/>
    <m/>
    <m/>
    <x v="3"/>
    <n v="0"/>
  </r>
  <r>
    <x v="3"/>
    <x v="3"/>
    <x v="0"/>
    <x v="0"/>
    <x v="1"/>
    <m/>
    <m/>
    <x v="4"/>
    <n v="0"/>
  </r>
  <r>
    <x v="3"/>
    <x v="3"/>
    <x v="0"/>
    <x v="0"/>
    <x v="2"/>
    <m/>
    <m/>
    <x v="0"/>
    <n v="0"/>
  </r>
  <r>
    <x v="3"/>
    <x v="3"/>
    <x v="0"/>
    <x v="0"/>
    <x v="2"/>
    <m/>
    <m/>
    <x v="1"/>
    <n v="0"/>
  </r>
  <r>
    <x v="3"/>
    <x v="3"/>
    <x v="0"/>
    <x v="0"/>
    <x v="2"/>
    <m/>
    <m/>
    <x v="2"/>
    <n v="0"/>
  </r>
  <r>
    <x v="3"/>
    <x v="3"/>
    <x v="0"/>
    <x v="0"/>
    <x v="2"/>
    <m/>
    <m/>
    <x v="3"/>
    <n v="0"/>
  </r>
  <r>
    <x v="3"/>
    <x v="3"/>
    <x v="0"/>
    <x v="0"/>
    <x v="2"/>
    <m/>
    <m/>
    <x v="4"/>
    <n v="0"/>
  </r>
  <r>
    <x v="3"/>
    <x v="3"/>
    <x v="0"/>
    <x v="1"/>
    <x v="0"/>
    <m/>
    <m/>
    <x v="0"/>
    <n v="0"/>
  </r>
  <r>
    <x v="3"/>
    <x v="3"/>
    <x v="0"/>
    <x v="1"/>
    <x v="0"/>
    <m/>
    <m/>
    <x v="1"/>
    <n v="0"/>
  </r>
  <r>
    <x v="3"/>
    <x v="3"/>
    <x v="0"/>
    <x v="1"/>
    <x v="0"/>
    <m/>
    <m/>
    <x v="2"/>
    <n v="0"/>
  </r>
  <r>
    <x v="3"/>
    <x v="3"/>
    <x v="0"/>
    <x v="1"/>
    <x v="0"/>
    <m/>
    <m/>
    <x v="3"/>
    <n v="0"/>
  </r>
  <r>
    <x v="3"/>
    <x v="3"/>
    <x v="0"/>
    <x v="1"/>
    <x v="0"/>
    <m/>
    <m/>
    <x v="4"/>
    <n v="0"/>
  </r>
  <r>
    <x v="3"/>
    <x v="3"/>
    <x v="0"/>
    <x v="1"/>
    <x v="1"/>
    <m/>
    <m/>
    <x v="0"/>
    <n v="0"/>
  </r>
  <r>
    <x v="3"/>
    <x v="3"/>
    <x v="0"/>
    <x v="1"/>
    <x v="1"/>
    <m/>
    <m/>
    <x v="1"/>
    <n v="0"/>
  </r>
  <r>
    <x v="3"/>
    <x v="3"/>
    <x v="0"/>
    <x v="1"/>
    <x v="1"/>
    <m/>
    <m/>
    <x v="2"/>
    <n v="0"/>
  </r>
  <r>
    <x v="3"/>
    <x v="3"/>
    <x v="0"/>
    <x v="1"/>
    <x v="1"/>
    <m/>
    <m/>
    <x v="3"/>
    <n v="0"/>
  </r>
  <r>
    <x v="3"/>
    <x v="3"/>
    <x v="0"/>
    <x v="1"/>
    <x v="1"/>
    <m/>
    <m/>
    <x v="4"/>
    <n v="0"/>
  </r>
  <r>
    <x v="3"/>
    <x v="3"/>
    <x v="0"/>
    <x v="1"/>
    <x v="2"/>
    <m/>
    <m/>
    <x v="0"/>
    <n v="0"/>
  </r>
  <r>
    <x v="3"/>
    <x v="3"/>
    <x v="0"/>
    <x v="1"/>
    <x v="2"/>
    <m/>
    <m/>
    <x v="1"/>
    <n v="0"/>
  </r>
  <r>
    <x v="3"/>
    <x v="3"/>
    <x v="0"/>
    <x v="1"/>
    <x v="2"/>
    <m/>
    <m/>
    <x v="2"/>
    <n v="0"/>
  </r>
  <r>
    <x v="3"/>
    <x v="3"/>
    <x v="0"/>
    <x v="1"/>
    <x v="2"/>
    <m/>
    <m/>
    <x v="3"/>
    <n v="0"/>
  </r>
  <r>
    <x v="3"/>
    <x v="3"/>
    <x v="0"/>
    <x v="1"/>
    <x v="2"/>
    <m/>
    <m/>
    <x v="4"/>
    <n v="0"/>
  </r>
  <r>
    <x v="3"/>
    <x v="3"/>
    <x v="1"/>
    <x v="0"/>
    <x v="0"/>
    <m/>
    <m/>
    <x v="0"/>
    <n v="0"/>
  </r>
  <r>
    <x v="3"/>
    <x v="3"/>
    <x v="1"/>
    <x v="0"/>
    <x v="0"/>
    <m/>
    <m/>
    <x v="1"/>
    <n v="0"/>
  </r>
  <r>
    <x v="3"/>
    <x v="3"/>
    <x v="1"/>
    <x v="0"/>
    <x v="0"/>
    <m/>
    <m/>
    <x v="2"/>
    <n v="0"/>
  </r>
  <r>
    <x v="3"/>
    <x v="3"/>
    <x v="1"/>
    <x v="0"/>
    <x v="0"/>
    <m/>
    <m/>
    <x v="3"/>
    <n v="0"/>
  </r>
  <r>
    <x v="3"/>
    <x v="3"/>
    <x v="1"/>
    <x v="0"/>
    <x v="0"/>
    <m/>
    <m/>
    <x v="4"/>
    <n v="0"/>
  </r>
  <r>
    <x v="3"/>
    <x v="3"/>
    <x v="1"/>
    <x v="0"/>
    <x v="1"/>
    <m/>
    <m/>
    <x v="0"/>
    <n v="0"/>
  </r>
  <r>
    <x v="3"/>
    <x v="3"/>
    <x v="1"/>
    <x v="0"/>
    <x v="1"/>
    <m/>
    <m/>
    <x v="1"/>
    <n v="0"/>
  </r>
  <r>
    <x v="3"/>
    <x v="3"/>
    <x v="1"/>
    <x v="0"/>
    <x v="1"/>
    <m/>
    <m/>
    <x v="2"/>
    <n v="0"/>
  </r>
  <r>
    <x v="3"/>
    <x v="3"/>
    <x v="1"/>
    <x v="0"/>
    <x v="1"/>
    <m/>
    <m/>
    <x v="3"/>
    <n v="0"/>
  </r>
  <r>
    <x v="3"/>
    <x v="3"/>
    <x v="1"/>
    <x v="0"/>
    <x v="1"/>
    <m/>
    <m/>
    <x v="4"/>
    <n v="0"/>
  </r>
  <r>
    <x v="3"/>
    <x v="3"/>
    <x v="1"/>
    <x v="0"/>
    <x v="2"/>
    <m/>
    <m/>
    <x v="0"/>
    <n v="0"/>
  </r>
  <r>
    <x v="3"/>
    <x v="3"/>
    <x v="1"/>
    <x v="0"/>
    <x v="2"/>
    <m/>
    <m/>
    <x v="1"/>
    <n v="0"/>
  </r>
  <r>
    <x v="3"/>
    <x v="3"/>
    <x v="1"/>
    <x v="0"/>
    <x v="2"/>
    <m/>
    <m/>
    <x v="2"/>
    <n v="0"/>
  </r>
  <r>
    <x v="3"/>
    <x v="3"/>
    <x v="1"/>
    <x v="0"/>
    <x v="2"/>
    <m/>
    <m/>
    <x v="3"/>
    <n v="0"/>
  </r>
  <r>
    <x v="3"/>
    <x v="3"/>
    <x v="1"/>
    <x v="0"/>
    <x v="2"/>
    <m/>
    <m/>
    <x v="4"/>
    <n v="0"/>
  </r>
  <r>
    <x v="3"/>
    <x v="3"/>
    <x v="1"/>
    <x v="1"/>
    <x v="0"/>
    <m/>
    <m/>
    <x v="0"/>
    <n v="0"/>
  </r>
  <r>
    <x v="3"/>
    <x v="3"/>
    <x v="1"/>
    <x v="1"/>
    <x v="0"/>
    <m/>
    <m/>
    <x v="1"/>
    <n v="0"/>
  </r>
  <r>
    <x v="3"/>
    <x v="3"/>
    <x v="1"/>
    <x v="1"/>
    <x v="0"/>
    <m/>
    <m/>
    <x v="2"/>
    <n v="0"/>
  </r>
  <r>
    <x v="3"/>
    <x v="3"/>
    <x v="1"/>
    <x v="1"/>
    <x v="0"/>
    <m/>
    <m/>
    <x v="3"/>
    <n v="0"/>
  </r>
  <r>
    <x v="3"/>
    <x v="3"/>
    <x v="1"/>
    <x v="1"/>
    <x v="0"/>
    <m/>
    <m/>
    <x v="4"/>
    <n v="0"/>
  </r>
  <r>
    <x v="3"/>
    <x v="3"/>
    <x v="1"/>
    <x v="1"/>
    <x v="1"/>
    <m/>
    <m/>
    <x v="0"/>
    <n v="0"/>
  </r>
  <r>
    <x v="3"/>
    <x v="3"/>
    <x v="1"/>
    <x v="1"/>
    <x v="1"/>
    <m/>
    <m/>
    <x v="1"/>
    <n v="0"/>
  </r>
  <r>
    <x v="3"/>
    <x v="3"/>
    <x v="1"/>
    <x v="1"/>
    <x v="1"/>
    <m/>
    <m/>
    <x v="2"/>
    <n v="0"/>
  </r>
  <r>
    <x v="3"/>
    <x v="3"/>
    <x v="1"/>
    <x v="1"/>
    <x v="1"/>
    <m/>
    <m/>
    <x v="3"/>
    <n v="0"/>
  </r>
  <r>
    <x v="3"/>
    <x v="3"/>
    <x v="1"/>
    <x v="1"/>
    <x v="1"/>
    <m/>
    <m/>
    <x v="4"/>
    <n v="0"/>
  </r>
  <r>
    <x v="3"/>
    <x v="3"/>
    <x v="1"/>
    <x v="1"/>
    <x v="2"/>
    <m/>
    <m/>
    <x v="0"/>
    <n v="0"/>
  </r>
  <r>
    <x v="3"/>
    <x v="3"/>
    <x v="1"/>
    <x v="1"/>
    <x v="2"/>
    <m/>
    <m/>
    <x v="1"/>
    <n v="0"/>
  </r>
  <r>
    <x v="3"/>
    <x v="3"/>
    <x v="1"/>
    <x v="1"/>
    <x v="2"/>
    <m/>
    <m/>
    <x v="2"/>
    <n v="0"/>
  </r>
  <r>
    <x v="3"/>
    <x v="3"/>
    <x v="1"/>
    <x v="1"/>
    <x v="2"/>
    <m/>
    <m/>
    <x v="3"/>
    <n v="0"/>
  </r>
  <r>
    <x v="3"/>
    <x v="3"/>
    <x v="1"/>
    <x v="1"/>
    <x v="2"/>
    <m/>
    <m/>
    <x v="4"/>
    <n v="0"/>
  </r>
  <r>
    <x v="3"/>
    <x v="4"/>
    <x v="0"/>
    <x v="0"/>
    <x v="0"/>
    <m/>
    <m/>
    <x v="0"/>
    <n v="0"/>
  </r>
  <r>
    <x v="3"/>
    <x v="4"/>
    <x v="0"/>
    <x v="0"/>
    <x v="0"/>
    <m/>
    <m/>
    <x v="1"/>
    <n v="0"/>
  </r>
  <r>
    <x v="3"/>
    <x v="4"/>
    <x v="0"/>
    <x v="0"/>
    <x v="0"/>
    <m/>
    <m/>
    <x v="2"/>
    <n v="0"/>
  </r>
  <r>
    <x v="3"/>
    <x v="4"/>
    <x v="0"/>
    <x v="0"/>
    <x v="0"/>
    <m/>
    <m/>
    <x v="3"/>
    <n v="0"/>
  </r>
  <r>
    <x v="3"/>
    <x v="4"/>
    <x v="0"/>
    <x v="0"/>
    <x v="0"/>
    <m/>
    <m/>
    <x v="4"/>
    <n v="0"/>
  </r>
  <r>
    <x v="3"/>
    <x v="4"/>
    <x v="0"/>
    <x v="0"/>
    <x v="1"/>
    <m/>
    <m/>
    <x v="0"/>
    <n v="0"/>
  </r>
  <r>
    <x v="3"/>
    <x v="4"/>
    <x v="0"/>
    <x v="0"/>
    <x v="1"/>
    <m/>
    <m/>
    <x v="1"/>
    <n v="0"/>
  </r>
  <r>
    <x v="3"/>
    <x v="4"/>
    <x v="0"/>
    <x v="0"/>
    <x v="1"/>
    <m/>
    <m/>
    <x v="2"/>
    <n v="0"/>
  </r>
  <r>
    <x v="3"/>
    <x v="4"/>
    <x v="0"/>
    <x v="0"/>
    <x v="1"/>
    <m/>
    <m/>
    <x v="3"/>
    <n v="0"/>
  </r>
  <r>
    <x v="3"/>
    <x v="4"/>
    <x v="0"/>
    <x v="0"/>
    <x v="1"/>
    <m/>
    <m/>
    <x v="4"/>
    <n v="0"/>
  </r>
  <r>
    <x v="3"/>
    <x v="4"/>
    <x v="0"/>
    <x v="0"/>
    <x v="2"/>
    <m/>
    <m/>
    <x v="0"/>
    <n v="0"/>
  </r>
  <r>
    <x v="3"/>
    <x v="4"/>
    <x v="0"/>
    <x v="0"/>
    <x v="2"/>
    <m/>
    <m/>
    <x v="1"/>
    <n v="0"/>
  </r>
  <r>
    <x v="3"/>
    <x v="4"/>
    <x v="0"/>
    <x v="0"/>
    <x v="2"/>
    <m/>
    <m/>
    <x v="2"/>
    <n v="0"/>
  </r>
  <r>
    <x v="3"/>
    <x v="4"/>
    <x v="0"/>
    <x v="0"/>
    <x v="2"/>
    <m/>
    <m/>
    <x v="3"/>
    <n v="0"/>
  </r>
  <r>
    <x v="3"/>
    <x v="4"/>
    <x v="0"/>
    <x v="0"/>
    <x v="2"/>
    <m/>
    <m/>
    <x v="4"/>
    <n v="0"/>
  </r>
  <r>
    <x v="3"/>
    <x v="4"/>
    <x v="0"/>
    <x v="1"/>
    <x v="0"/>
    <m/>
    <m/>
    <x v="0"/>
    <n v="0"/>
  </r>
  <r>
    <x v="3"/>
    <x v="4"/>
    <x v="0"/>
    <x v="1"/>
    <x v="0"/>
    <m/>
    <m/>
    <x v="1"/>
    <n v="0"/>
  </r>
  <r>
    <x v="3"/>
    <x v="4"/>
    <x v="0"/>
    <x v="1"/>
    <x v="0"/>
    <m/>
    <m/>
    <x v="2"/>
    <n v="0"/>
  </r>
  <r>
    <x v="3"/>
    <x v="4"/>
    <x v="0"/>
    <x v="1"/>
    <x v="0"/>
    <m/>
    <m/>
    <x v="3"/>
    <n v="0"/>
  </r>
  <r>
    <x v="3"/>
    <x v="4"/>
    <x v="0"/>
    <x v="1"/>
    <x v="0"/>
    <m/>
    <m/>
    <x v="4"/>
    <n v="0"/>
  </r>
  <r>
    <x v="3"/>
    <x v="4"/>
    <x v="0"/>
    <x v="1"/>
    <x v="1"/>
    <m/>
    <m/>
    <x v="0"/>
    <n v="0"/>
  </r>
  <r>
    <x v="3"/>
    <x v="4"/>
    <x v="0"/>
    <x v="1"/>
    <x v="1"/>
    <m/>
    <m/>
    <x v="1"/>
    <n v="0"/>
  </r>
  <r>
    <x v="3"/>
    <x v="4"/>
    <x v="0"/>
    <x v="1"/>
    <x v="1"/>
    <m/>
    <m/>
    <x v="2"/>
    <n v="0"/>
  </r>
  <r>
    <x v="3"/>
    <x v="4"/>
    <x v="0"/>
    <x v="1"/>
    <x v="1"/>
    <m/>
    <m/>
    <x v="3"/>
    <n v="0"/>
  </r>
  <r>
    <x v="3"/>
    <x v="4"/>
    <x v="0"/>
    <x v="1"/>
    <x v="1"/>
    <m/>
    <m/>
    <x v="4"/>
    <n v="0"/>
  </r>
  <r>
    <x v="3"/>
    <x v="4"/>
    <x v="0"/>
    <x v="1"/>
    <x v="2"/>
    <m/>
    <m/>
    <x v="0"/>
    <n v="0"/>
  </r>
  <r>
    <x v="3"/>
    <x v="4"/>
    <x v="0"/>
    <x v="1"/>
    <x v="2"/>
    <m/>
    <m/>
    <x v="1"/>
    <n v="0"/>
  </r>
  <r>
    <x v="3"/>
    <x v="4"/>
    <x v="0"/>
    <x v="1"/>
    <x v="2"/>
    <m/>
    <m/>
    <x v="2"/>
    <n v="0"/>
  </r>
  <r>
    <x v="3"/>
    <x v="4"/>
    <x v="0"/>
    <x v="1"/>
    <x v="2"/>
    <m/>
    <m/>
    <x v="3"/>
    <n v="0"/>
  </r>
  <r>
    <x v="3"/>
    <x v="4"/>
    <x v="0"/>
    <x v="1"/>
    <x v="2"/>
    <m/>
    <m/>
    <x v="4"/>
    <n v="0"/>
  </r>
  <r>
    <x v="3"/>
    <x v="4"/>
    <x v="0"/>
    <x v="2"/>
    <x v="3"/>
    <m/>
    <n v="0"/>
    <x v="0"/>
    <n v="0"/>
  </r>
  <r>
    <x v="3"/>
    <x v="4"/>
    <x v="0"/>
    <x v="2"/>
    <x v="3"/>
    <m/>
    <n v="0"/>
    <x v="1"/>
    <n v="0"/>
  </r>
  <r>
    <x v="3"/>
    <x v="4"/>
    <x v="0"/>
    <x v="2"/>
    <x v="3"/>
    <m/>
    <n v="0"/>
    <x v="2"/>
    <n v="0"/>
  </r>
  <r>
    <x v="3"/>
    <x v="4"/>
    <x v="0"/>
    <x v="2"/>
    <x v="3"/>
    <m/>
    <n v="0"/>
    <x v="3"/>
    <n v="0"/>
  </r>
  <r>
    <x v="3"/>
    <x v="4"/>
    <x v="0"/>
    <x v="2"/>
    <x v="3"/>
    <m/>
    <n v="0"/>
    <x v="4"/>
    <n v="0"/>
  </r>
  <r>
    <x v="3"/>
    <x v="4"/>
    <x v="1"/>
    <x v="0"/>
    <x v="0"/>
    <m/>
    <m/>
    <x v="0"/>
    <n v="0"/>
  </r>
  <r>
    <x v="3"/>
    <x v="4"/>
    <x v="1"/>
    <x v="0"/>
    <x v="0"/>
    <m/>
    <m/>
    <x v="1"/>
    <n v="0"/>
  </r>
  <r>
    <x v="3"/>
    <x v="4"/>
    <x v="1"/>
    <x v="0"/>
    <x v="0"/>
    <m/>
    <m/>
    <x v="2"/>
    <n v="0"/>
  </r>
  <r>
    <x v="3"/>
    <x v="4"/>
    <x v="1"/>
    <x v="0"/>
    <x v="0"/>
    <m/>
    <m/>
    <x v="3"/>
    <n v="0"/>
  </r>
  <r>
    <x v="3"/>
    <x v="4"/>
    <x v="1"/>
    <x v="0"/>
    <x v="0"/>
    <m/>
    <m/>
    <x v="4"/>
    <n v="0"/>
  </r>
  <r>
    <x v="3"/>
    <x v="4"/>
    <x v="1"/>
    <x v="0"/>
    <x v="1"/>
    <m/>
    <m/>
    <x v="0"/>
    <n v="0"/>
  </r>
  <r>
    <x v="3"/>
    <x v="4"/>
    <x v="1"/>
    <x v="0"/>
    <x v="1"/>
    <m/>
    <m/>
    <x v="1"/>
    <n v="0"/>
  </r>
  <r>
    <x v="3"/>
    <x v="4"/>
    <x v="1"/>
    <x v="0"/>
    <x v="1"/>
    <m/>
    <m/>
    <x v="2"/>
    <n v="0"/>
  </r>
  <r>
    <x v="3"/>
    <x v="4"/>
    <x v="1"/>
    <x v="0"/>
    <x v="1"/>
    <m/>
    <m/>
    <x v="3"/>
    <n v="0"/>
  </r>
  <r>
    <x v="3"/>
    <x v="4"/>
    <x v="1"/>
    <x v="0"/>
    <x v="1"/>
    <m/>
    <m/>
    <x v="4"/>
    <n v="0"/>
  </r>
  <r>
    <x v="3"/>
    <x v="4"/>
    <x v="1"/>
    <x v="0"/>
    <x v="2"/>
    <m/>
    <m/>
    <x v="0"/>
    <n v="0"/>
  </r>
  <r>
    <x v="3"/>
    <x v="4"/>
    <x v="1"/>
    <x v="0"/>
    <x v="2"/>
    <m/>
    <m/>
    <x v="1"/>
    <n v="0"/>
  </r>
  <r>
    <x v="3"/>
    <x v="4"/>
    <x v="1"/>
    <x v="0"/>
    <x v="2"/>
    <m/>
    <m/>
    <x v="2"/>
    <n v="0"/>
  </r>
  <r>
    <x v="3"/>
    <x v="4"/>
    <x v="1"/>
    <x v="0"/>
    <x v="2"/>
    <m/>
    <m/>
    <x v="3"/>
    <n v="0"/>
  </r>
  <r>
    <x v="3"/>
    <x v="4"/>
    <x v="1"/>
    <x v="0"/>
    <x v="2"/>
    <m/>
    <m/>
    <x v="4"/>
    <n v="0"/>
  </r>
  <r>
    <x v="3"/>
    <x v="4"/>
    <x v="1"/>
    <x v="1"/>
    <x v="0"/>
    <m/>
    <m/>
    <x v="0"/>
    <n v="0"/>
  </r>
  <r>
    <x v="3"/>
    <x v="4"/>
    <x v="1"/>
    <x v="1"/>
    <x v="0"/>
    <m/>
    <m/>
    <x v="1"/>
    <n v="0"/>
  </r>
  <r>
    <x v="3"/>
    <x v="4"/>
    <x v="1"/>
    <x v="1"/>
    <x v="0"/>
    <m/>
    <m/>
    <x v="2"/>
    <n v="0"/>
  </r>
  <r>
    <x v="3"/>
    <x v="4"/>
    <x v="1"/>
    <x v="1"/>
    <x v="0"/>
    <m/>
    <m/>
    <x v="3"/>
    <n v="0"/>
  </r>
  <r>
    <x v="3"/>
    <x v="4"/>
    <x v="1"/>
    <x v="1"/>
    <x v="0"/>
    <m/>
    <m/>
    <x v="4"/>
    <n v="0"/>
  </r>
  <r>
    <x v="3"/>
    <x v="4"/>
    <x v="1"/>
    <x v="1"/>
    <x v="1"/>
    <m/>
    <m/>
    <x v="0"/>
    <n v="0"/>
  </r>
  <r>
    <x v="3"/>
    <x v="4"/>
    <x v="1"/>
    <x v="1"/>
    <x v="1"/>
    <m/>
    <m/>
    <x v="1"/>
    <n v="0"/>
  </r>
  <r>
    <x v="3"/>
    <x v="4"/>
    <x v="1"/>
    <x v="1"/>
    <x v="1"/>
    <m/>
    <m/>
    <x v="2"/>
    <n v="0"/>
  </r>
  <r>
    <x v="3"/>
    <x v="4"/>
    <x v="1"/>
    <x v="1"/>
    <x v="1"/>
    <m/>
    <m/>
    <x v="3"/>
    <n v="0"/>
  </r>
  <r>
    <x v="3"/>
    <x v="4"/>
    <x v="1"/>
    <x v="1"/>
    <x v="1"/>
    <m/>
    <m/>
    <x v="4"/>
    <n v="0"/>
  </r>
  <r>
    <x v="3"/>
    <x v="4"/>
    <x v="1"/>
    <x v="1"/>
    <x v="2"/>
    <m/>
    <m/>
    <x v="0"/>
    <n v="0"/>
  </r>
  <r>
    <x v="3"/>
    <x v="4"/>
    <x v="1"/>
    <x v="1"/>
    <x v="2"/>
    <m/>
    <m/>
    <x v="1"/>
    <n v="0"/>
  </r>
  <r>
    <x v="3"/>
    <x v="4"/>
    <x v="1"/>
    <x v="1"/>
    <x v="2"/>
    <m/>
    <m/>
    <x v="2"/>
    <n v="0"/>
  </r>
  <r>
    <x v="3"/>
    <x v="4"/>
    <x v="1"/>
    <x v="1"/>
    <x v="2"/>
    <m/>
    <m/>
    <x v="3"/>
    <n v="0"/>
  </r>
  <r>
    <x v="3"/>
    <x v="4"/>
    <x v="1"/>
    <x v="1"/>
    <x v="2"/>
    <m/>
    <m/>
    <x v="4"/>
    <n v="0"/>
  </r>
  <r>
    <x v="3"/>
    <x v="4"/>
    <x v="1"/>
    <x v="2"/>
    <x v="3"/>
    <m/>
    <n v="0"/>
    <x v="0"/>
    <n v="0"/>
  </r>
  <r>
    <x v="3"/>
    <x v="4"/>
    <x v="1"/>
    <x v="2"/>
    <x v="3"/>
    <m/>
    <n v="0"/>
    <x v="1"/>
    <n v="0"/>
  </r>
  <r>
    <x v="3"/>
    <x v="4"/>
    <x v="1"/>
    <x v="2"/>
    <x v="3"/>
    <m/>
    <n v="0"/>
    <x v="2"/>
    <n v="0"/>
  </r>
  <r>
    <x v="3"/>
    <x v="4"/>
    <x v="1"/>
    <x v="2"/>
    <x v="3"/>
    <m/>
    <n v="0"/>
    <x v="3"/>
    <n v="0"/>
  </r>
  <r>
    <x v="3"/>
    <x v="4"/>
    <x v="1"/>
    <x v="2"/>
    <x v="3"/>
    <m/>
    <n v="0"/>
    <x v="4"/>
    <n v="0"/>
  </r>
  <r>
    <x v="3"/>
    <x v="5"/>
    <x v="0"/>
    <x v="0"/>
    <x v="0"/>
    <n v="0.11"/>
    <n v="1492"/>
    <x v="0"/>
    <n v="1492"/>
  </r>
  <r>
    <x v="3"/>
    <x v="5"/>
    <x v="0"/>
    <x v="0"/>
    <x v="0"/>
    <n v="0.11"/>
    <n v="1492"/>
    <x v="1"/>
    <n v="1650.4"/>
  </r>
  <r>
    <x v="3"/>
    <x v="5"/>
    <x v="0"/>
    <x v="0"/>
    <x v="0"/>
    <n v="0.11"/>
    <n v="1492"/>
    <x v="2"/>
    <n v="1808.8"/>
  </r>
  <r>
    <x v="3"/>
    <x v="5"/>
    <x v="0"/>
    <x v="0"/>
    <x v="0"/>
    <n v="0.11"/>
    <n v="1492"/>
    <x v="3"/>
    <n v="1967.2"/>
  </r>
  <r>
    <x v="3"/>
    <x v="5"/>
    <x v="0"/>
    <x v="0"/>
    <x v="0"/>
    <n v="0.11"/>
    <n v="1492"/>
    <x v="4"/>
    <n v="2125.6"/>
  </r>
  <r>
    <x v="3"/>
    <x v="5"/>
    <x v="0"/>
    <x v="0"/>
    <x v="1"/>
    <n v="0.27"/>
    <n v="527"/>
    <x v="0"/>
    <n v="527"/>
  </r>
  <r>
    <x v="3"/>
    <x v="5"/>
    <x v="0"/>
    <x v="0"/>
    <x v="1"/>
    <n v="0.27"/>
    <n v="527"/>
    <x v="1"/>
    <n v="915.8"/>
  </r>
  <r>
    <x v="3"/>
    <x v="5"/>
    <x v="0"/>
    <x v="0"/>
    <x v="1"/>
    <n v="0.27"/>
    <n v="527"/>
    <x v="2"/>
    <n v="1304.5999999999999"/>
  </r>
  <r>
    <x v="3"/>
    <x v="5"/>
    <x v="0"/>
    <x v="0"/>
    <x v="1"/>
    <n v="0.27"/>
    <n v="527"/>
    <x v="3"/>
    <n v="1693.4"/>
  </r>
  <r>
    <x v="3"/>
    <x v="5"/>
    <x v="0"/>
    <x v="0"/>
    <x v="1"/>
    <n v="0.27"/>
    <n v="527"/>
    <x v="4"/>
    <n v="2082.1999999999998"/>
  </r>
  <r>
    <x v="3"/>
    <x v="5"/>
    <x v="0"/>
    <x v="0"/>
    <x v="2"/>
    <n v="0.16"/>
    <n v="1229"/>
    <x v="0"/>
    <n v="1229"/>
  </r>
  <r>
    <x v="3"/>
    <x v="5"/>
    <x v="0"/>
    <x v="0"/>
    <x v="2"/>
    <n v="0.16"/>
    <n v="1229"/>
    <x v="1"/>
    <n v="1459.4"/>
  </r>
  <r>
    <x v="3"/>
    <x v="5"/>
    <x v="0"/>
    <x v="0"/>
    <x v="2"/>
    <n v="0.16"/>
    <n v="1229"/>
    <x v="2"/>
    <n v="1689.8"/>
  </r>
  <r>
    <x v="3"/>
    <x v="5"/>
    <x v="0"/>
    <x v="0"/>
    <x v="2"/>
    <n v="0.16"/>
    <n v="1229"/>
    <x v="3"/>
    <n v="1920.2"/>
  </r>
  <r>
    <x v="3"/>
    <x v="5"/>
    <x v="0"/>
    <x v="0"/>
    <x v="2"/>
    <n v="0.16"/>
    <n v="1229"/>
    <x v="4"/>
    <n v="2150.6"/>
  </r>
  <r>
    <x v="3"/>
    <x v="5"/>
    <x v="0"/>
    <x v="1"/>
    <x v="0"/>
    <n v="8.4000000000000005E-2"/>
    <n v="2295"/>
    <x v="0"/>
    <n v="2295"/>
  </r>
  <r>
    <x v="3"/>
    <x v="5"/>
    <x v="0"/>
    <x v="1"/>
    <x v="0"/>
    <n v="8.4000000000000005E-2"/>
    <n v="2295"/>
    <x v="1"/>
    <n v="2415.96"/>
  </r>
  <r>
    <x v="3"/>
    <x v="5"/>
    <x v="0"/>
    <x v="1"/>
    <x v="0"/>
    <n v="8.4000000000000005E-2"/>
    <n v="2295"/>
    <x v="2"/>
    <n v="2536.92"/>
  </r>
  <r>
    <x v="3"/>
    <x v="5"/>
    <x v="0"/>
    <x v="1"/>
    <x v="0"/>
    <n v="8.4000000000000005E-2"/>
    <n v="2295"/>
    <x v="3"/>
    <n v="2657.88"/>
  </r>
  <r>
    <x v="3"/>
    <x v="5"/>
    <x v="0"/>
    <x v="1"/>
    <x v="0"/>
    <n v="8.4000000000000005E-2"/>
    <n v="2295"/>
    <x v="4"/>
    <n v="2778.84"/>
  </r>
  <r>
    <x v="3"/>
    <x v="5"/>
    <x v="0"/>
    <x v="1"/>
    <x v="1"/>
    <n v="0.22"/>
    <n v="810"/>
    <x v="0"/>
    <n v="810"/>
  </r>
  <r>
    <x v="3"/>
    <x v="5"/>
    <x v="0"/>
    <x v="1"/>
    <x v="1"/>
    <n v="0.22"/>
    <n v="810"/>
    <x v="1"/>
    <n v="1126.8"/>
  </r>
  <r>
    <x v="3"/>
    <x v="5"/>
    <x v="0"/>
    <x v="1"/>
    <x v="1"/>
    <n v="0.22"/>
    <n v="810"/>
    <x v="2"/>
    <n v="1443.6"/>
  </r>
  <r>
    <x v="3"/>
    <x v="5"/>
    <x v="0"/>
    <x v="1"/>
    <x v="1"/>
    <n v="0.22"/>
    <n v="810"/>
    <x v="3"/>
    <n v="1760.4"/>
  </r>
  <r>
    <x v="3"/>
    <x v="5"/>
    <x v="0"/>
    <x v="1"/>
    <x v="1"/>
    <n v="0.22"/>
    <n v="810"/>
    <x v="4"/>
    <n v="2077.1999999999998"/>
  </r>
  <r>
    <x v="3"/>
    <x v="5"/>
    <x v="0"/>
    <x v="1"/>
    <x v="2"/>
    <n v="0.124"/>
    <n v="1890"/>
    <x v="0"/>
    <n v="1890"/>
  </r>
  <r>
    <x v="3"/>
    <x v="5"/>
    <x v="0"/>
    <x v="1"/>
    <x v="2"/>
    <n v="0.124"/>
    <n v="1890"/>
    <x v="1"/>
    <n v="2068.56"/>
  </r>
  <r>
    <x v="3"/>
    <x v="5"/>
    <x v="0"/>
    <x v="1"/>
    <x v="2"/>
    <n v="0.124"/>
    <n v="1890"/>
    <x v="2"/>
    <n v="2247.12"/>
  </r>
  <r>
    <x v="3"/>
    <x v="5"/>
    <x v="0"/>
    <x v="1"/>
    <x v="2"/>
    <n v="0.124"/>
    <n v="1890"/>
    <x v="3"/>
    <n v="2425.6799999999998"/>
  </r>
  <r>
    <x v="3"/>
    <x v="5"/>
    <x v="0"/>
    <x v="1"/>
    <x v="2"/>
    <n v="0.124"/>
    <n v="1890"/>
    <x v="4"/>
    <n v="2604.2399999999998"/>
  </r>
  <r>
    <x v="3"/>
    <x v="5"/>
    <x v="0"/>
    <x v="2"/>
    <x v="3"/>
    <n v="0.46"/>
    <n v="0"/>
    <x v="0"/>
    <n v="0"/>
  </r>
  <r>
    <x v="3"/>
    <x v="5"/>
    <x v="0"/>
    <x v="2"/>
    <x v="3"/>
    <n v="0.46"/>
    <n v="0"/>
    <x v="1"/>
    <n v="662.4"/>
  </r>
  <r>
    <x v="3"/>
    <x v="5"/>
    <x v="0"/>
    <x v="2"/>
    <x v="3"/>
    <n v="0.46"/>
    <n v="0"/>
    <x v="2"/>
    <n v="1324.8"/>
  </r>
  <r>
    <x v="3"/>
    <x v="5"/>
    <x v="0"/>
    <x v="2"/>
    <x v="3"/>
    <n v="0.46"/>
    <n v="0"/>
    <x v="3"/>
    <n v="1987.2"/>
  </r>
  <r>
    <x v="3"/>
    <x v="5"/>
    <x v="0"/>
    <x v="2"/>
    <x v="3"/>
    <n v="0.46"/>
    <n v="0"/>
    <x v="4"/>
    <n v="2649.6"/>
  </r>
  <r>
    <x v="3"/>
    <x v="5"/>
    <x v="1"/>
    <x v="0"/>
    <x v="0"/>
    <n v="0.19"/>
    <n v="1492"/>
    <x v="0"/>
    <n v="1492"/>
  </r>
  <r>
    <x v="3"/>
    <x v="5"/>
    <x v="1"/>
    <x v="0"/>
    <x v="0"/>
    <n v="0.19"/>
    <n v="1492"/>
    <x v="1"/>
    <n v="1765.6"/>
  </r>
  <r>
    <x v="3"/>
    <x v="5"/>
    <x v="1"/>
    <x v="0"/>
    <x v="0"/>
    <n v="0.19"/>
    <n v="1492"/>
    <x v="2"/>
    <n v="2039.2"/>
  </r>
  <r>
    <x v="3"/>
    <x v="5"/>
    <x v="1"/>
    <x v="0"/>
    <x v="0"/>
    <n v="0.19"/>
    <n v="1492"/>
    <x v="3"/>
    <n v="2312.8000000000002"/>
  </r>
  <r>
    <x v="3"/>
    <x v="5"/>
    <x v="1"/>
    <x v="0"/>
    <x v="0"/>
    <n v="0.19"/>
    <n v="1492"/>
    <x v="4"/>
    <n v="2586.4"/>
  </r>
  <r>
    <x v="3"/>
    <x v="5"/>
    <x v="1"/>
    <x v="0"/>
    <x v="1"/>
    <n v="0.35"/>
    <n v="527"/>
    <x v="0"/>
    <n v="527"/>
  </r>
  <r>
    <x v="3"/>
    <x v="5"/>
    <x v="1"/>
    <x v="0"/>
    <x v="1"/>
    <n v="0.35"/>
    <n v="527"/>
    <x v="1"/>
    <n v="1031"/>
  </r>
  <r>
    <x v="3"/>
    <x v="5"/>
    <x v="1"/>
    <x v="0"/>
    <x v="1"/>
    <n v="0.35"/>
    <n v="527"/>
    <x v="2"/>
    <n v="1535"/>
  </r>
  <r>
    <x v="3"/>
    <x v="5"/>
    <x v="1"/>
    <x v="0"/>
    <x v="1"/>
    <n v="0.35"/>
    <n v="527"/>
    <x v="3"/>
    <n v="2039"/>
  </r>
  <r>
    <x v="3"/>
    <x v="5"/>
    <x v="1"/>
    <x v="0"/>
    <x v="1"/>
    <n v="0.35"/>
    <n v="527"/>
    <x v="4"/>
    <n v="2543"/>
  </r>
  <r>
    <x v="3"/>
    <x v="5"/>
    <x v="1"/>
    <x v="0"/>
    <x v="2"/>
    <n v="0.24"/>
    <n v="1229"/>
    <x v="0"/>
    <n v="1229"/>
  </r>
  <r>
    <x v="3"/>
    <x v="5"/>
    <x v="1"/>
    <x v="0"/>
    <x v="2"/>
    <n v="0.24"/>
    <n v="1229"/>
    <x v="1"/>
    <n v="1574.6"/>
  </r>
  <r>
    <x v="3"/>
    <x v="5"/>
    <x v="1"/>
    <x v="0"/>
    <x v="2"/>
    <n v="0.24"/>
    <n v="1229"/>
    <x v="2"/>
    <n v="1920.1999999999998"/>
  </r>
  <r>
    <x v="3"/>
    <x v="5"/>
    <x v="1"/>
    <x v="0"/>
    <x v="2"/>
    <n v="0.24"/>
    <n v="1229"/>
    <x v="3"/>
    <n v="2265.8000000000002"/>
  </r>
  <r>
    <x v="3"/>
    <x v="5"/>
    <x v="1"/>
    <x v="0"/>
    <x v="2"/>
    <n v="0.24"/>
    <n v="1229"/>
    <x v="4"/>
    <n v="2611.3999999999996"/>
  </r>
  <r>
    <x v="3"/>
    <x v="5"/>
    <x v="1"/>
    <x v="1"/>
    <x v="0"/>
    <n v="0.16400000000000001"/>
    <n v="2295"/>
    <x v="0"/>
    <n v="2295"/>
  </r>
  <r>
    <x v="3"/>
    <x v="5"/>
    <x v="1"/>
    <x v="1"/>
    <x v="0"/>
    <n v="0.16400000000000001"/>
    <n v="2295"/>
    <x v="1"/>
    <n v="2531.16"/>
  </r>
  <r>
    <x v="3"/>
    <x v="5"/>
    <x v="1"/>
    <x v="1"/>
    <x v="0"/>
    <n v="0.16400000000000001"/>
    <n v="2295"/>
    <x v="2"/>
    <n v="2767.32"/>
  </r>
  <r>
    <x v="3"/>
    <x v="5"/>
    <x v="1"/>
    <x v="1"/>
    <x v="0"/>
    <n v="0.16400000000000001"/>
    <n v="2295"/>
    <x v="3"/>
    <n v="3003.48"/>
  </r>
  <r>
    <x v="3"/>
    <x v="5"/>
    <x v="1"/>
    <x v="1"/>
    <x v="0"/>
    <n v="0.16400000000000001"/>
    <n v="2295"/>
    <x v="4"/>
    <n v="3239.64"/>
  </r>
  <r>
    <x v="3"/>
    <x v="5"/>
    <x v="1"/>
    <x v="1"/>
    <x v="1"/>
    <n v="0.3"/>
    <n v="810"/>
    <x v="0"/>
    <n v="810"/>
  </r>
  <r>
    <x v="3"/>
    <x v="5"/>
    <x v="1"/>
    <x v="1"/>
    <x v="1"/>
    <n v="0.3"/>
    <n v="810"/>
    <x v="1"/>
    <n v="1242"/>
  </r>
  <r>
    <x v="3"/>
    <x v="5"/>
    <x v="1"/>
    <x v="1"/>
    <x v="1"/>
    <n v="0.3"/>
    <n v="810"/>
    <x v="2"/>
    <n v="1674"/>
  </r>
  <r>
    <x v="3"/>
    <x v="5"/>
    <x v="1"/>
    <x v="1"/>
    <x v="1"/>
    <n v="0.3"/>
    <n v="810"/>
    <x v="3"/>
    <n v="2106"/>
  </r>
  <r>
    <x v="3"/>
    <x v="5"/>
    <x v="1"/>
    <x v="1"/>
    <x v="1"/>
    <n v="0.3"/>
    <n v="810"/>
    <x v="4"/>
    <n v="2538"/>
  </r>
  <r>
    <x v="3"/>
    <x v="5"/>
    <x v="1"/>
    <x v="1"/>
    <x v="2"/>
    <n v="0.20399999999999999"/>
    <n v="1890"/>
    <x v="0"/>
    <n v="1890"/>
  </r>
  <r>
    <x v="3"/>
    <x v="5"/>
    <x v="1"/>
    <x v="1"/>
    <x v="2"/>
    <n v="0.20399999999999999"/>
    <n v="1890"/>
    <x v="1"/>
    <n v="2183.7600000000002"/>
  </r>
  <r>
    <x v="3"/>
    <x v="5"/>
    <x v="1"/>
    <x v="1"/>
    <x v="2"/>
    <n v="0.20399999999999999"/>
    <n v="1890"/>
    <x v="2"/>
    <n v="2477.52"/>
  </r>
  <r>
    <x v="3"/>
    <x v="5"/>
    <x v="1"/>
    <x v="1"/>
    <x v="2"/>
    <n v="0.20399999999999999"/>
    <n v="1890"/>
    <x v="3"/>
    <n v="2771.2799999999997"/>
  </r>
  <r>
    <x v="3"/>
    <x v="5"/>
    <x v="1"/>
    <x v="1"/>
    <x v="2"/>
    <n v="0.20399999999999999"/>
    <n v="1890"/>
    <x v="4"/>
    <n v="3065.04"/>
  </r>
  <r>
    <x v="3"/>
    <x v="5"/>
    <x v="1"/>
    <x v="2"/>
    <x v="3"/>
    <n v="0.6"/>
    <n v="0"/>
    <x v="0"/>
    <n v="0"/>
  </r>
  <r>
    <x v="3"/>
    <x v="5"/>
    <x v="1"/>
    <x v="2"/>
    <x v="3"/>
    <n v="0.6"/>
    <n v="0"/>
    <x v="1"/>
    <n v="864"/>
  </r>
  <r>
    <x v="3"/>
    <x v="5"/>
    <x v="1"/>
    <x v="2"/>
    <x v="3"/>
    <n v="0.6"/>
    <n v="0"/>
    <x v="2"/>
    <n v="1728"/>
  </r>
  <r>
    <x v="3"/>
    <x v="5"/>
    <x v="1"/>
    <x v="2"/>
    <x v="3"/>
    <n v="0.6"/>
    <n v="0"/>
    <x v="3"/>
    <n v="2592"/>
  </r>
  <r>
    <x v="3"/>
    <x v="5"/>
    <x v="1"/>
    <x v="2"/>
    <x v="3"/>
    <n v="0.6"/>
    <n v="0"/>
    <x v="4"/>
    <n v="3456"/>
  </r>
  <r>
    <x v="3"/>
    <x v="6"/>
    <x v="0"/>
    <x v="0"/>
    <x v="0"/>
    <n v="5.5E-2"/>
    <n v="746"/>
    <x v="0"/>
    <n v="746"/>
  </r>
  <r>
    <x v="3"/>
    <x v="6"/>
    <x v="0"/>
    <x v="0"/>
    <x v="0"/>
    <n v="5.5E-2"/>
    <n v="746"/>
    <x v="1"/>
    <n v="825.2"/>
  </r>
  <r>
    <x v="3"/>
    <x v="6"/>
    <x v="0"/>
    <x v="0"/>
    <x v="0"/>
    <n v="5.5E-2"/>
    <n v="746"/>
    <x v="2"/>
    <n v="904.4"/>
  </r>
  <r>
    <x v="3"/>
    <x v="6"/>
    <x v="0"/>
    <x v="0"/>
    <x v="0"/>
    <n v="5.5E-2"/>
    <n v="746"/>
    <x v="3"/>
    <n v="983.6"/>
  </r>
  <r>
    <x v="3"/>
    <x v="6"/>
    <x v="0"/>
    <x v="0"/>
    <x v="0"/>
    <n v="5.5E-2"/>
    <n v="746"/>
    <x v="4"/>
    <n v="1062.8"/>
  </r>
  <r>
    <x v="3"/>
    <x v="6"/>
    <x v="0"/>
    <x v="0"/>
    <x v="1"/>
    <n v="0.13500000000000001"/>
    <n v="263.5"/>
    <x v="0"/>
    <n v="263.5"/>
  </r>
  <r>
    <x v="3"/>
    <x v="6"/>
    <x v="0"/>
    <x v="0"/>
    <x v="1"/>
    <n v="0.13500000000000001"/>
    <n v="263.5"/>
    <x v="1"/>
    <n v="457.9"/>
  </r>
  <r>
    <x v="3"/>
    <x v="6"/>
    <x v="0"/>
    <x v="0"/>
    <x v="1"/>
    <n v="0.13500000000000001"/>
    <n v="263.5"/>
    <x v="2"/>
    <n v="652.29999999999995"/>
  </r>
  <r>
    <x v="3"/>
    <x v="6"/>
    <x v="0"/>
    <x v="0"/>
    <x v="1"/>
    <n v="0.13500000000000001"/>
    <n v="263.5"/>
    <x v="3"/>
    <n v="846.7"/>
  </r>
  <r>
    <x v="3"/>
    <x v="6"/>
    <x v="0"/>
    <x v="0"/>
    <x v="1"/>
    <n v="0.13500000000000001"/>
    <n v="263.5"/>
    <x v="4"/>
    <n v="1041.0999999999999"/>
  </r>
  <r>
    <x v="3"/>
    <x v="6"/>
    <x v="0"/>
    <x v="0"/>
    <x v="2"/>
    <n v="0.08"/>
    <n v="614.5"/>
    <x v="0"/>
    <n v="614.5"/>
  </r>
  <r>
    <x v="3"/>
    <x v="6"/>
    <x v="0"/>
    <x v="0"/>
    <x v="2"/>
    <n v="0.08"/>
    <n v="614.5"/>
    <x v="1"/>
    <n v="729.7"/>
  </r>
  <r>
    <x v="3"/>
    <x v="6"/>
    <x v="0"/>
    <x v="0"/>
    <x v="2"/>
    <n v="0.08"/>
    <n v="614.5"/>
    <x v="2"/>
    <n v="844.9"/>
  </r>
  <r>
    <x v="3"/>
    <x v="6"/>
    <x v="0"/>
    <x v="0"/>
    <x v="2"/>
    <n v="0.08"/>
    <n v="614.5"/>
    <x v="3"/>
    <n v="960.1"/>
  </r>
  <r>
    <x v="3"/>
    <x v="6"/>
    <x v="0"/>
    <x v="0"/>
    <x v="2"/>
    <n v="0.08"/>
    <n v="614.5"/>
    <x v="4"/>
    <n v="1075.3"/>
  </r>
  <r>
    <x v="3"/>
    <x v="6"/>
    <x v="0"/>
    <x v="1"/>
    <x v="0"/>
    <n v="4.2999999999999997E-2"/>
    <n v="1148"/>
    <x v="0"/>
    <n v="1148"/>
  </r>
  <r>
    <x v="3"/>
    <x v="6"/>
    <x v="0"/>
    <x v="1"/>
    <x v="0"/>
    <n v="4.2999999999999997E-2"/>
    <n v="1148"/>
    <x v="1"/>
    <n v="1209.92"/>
  </r>
  <r>
    <x v="3"/>
    <x v="6"/>
    <x v="0"/>
    <x v="1"/>
    <x v="0"/>
    <n v="4.2999999999999997E-2"/>
    <n v="1148"/>
    <x v="2"/>
    <n v="1271.8399999999999"/>
  </r>
  <r>
    <x v="3"/>
    <x v="6"/>
    <x v="0"/>
    <x v="1"/>
    <x v="0"/>
    <n v="4.2999999999999997E-2"/>
    <n v="1148"/>
    <x v="3"/>
    <n v="1333.76"/>
  </r>
  <r>
    <x v="3"/>
    <x v="6"/>
    <x v="0"/>
    <x v="1"/>
    <x v="0"/>
    <n v="4.2999999999999997E-2"/>
    <n v="1148"/>
    <x v="4"/>
    <n v="1395.68"/>
  </r>
  <r>
    <x v="3"/>
    <x v="6"/>
    <x v="0"/>
    <x v="1"/>
    <x v="1"/>
    <n v="0.11"/>
    <n v="405"/>
    <x v="0"/>
    <n v="405"/>
  </r>
  <r>
    <x v="3"/>
    <x v="6"/>
    <x v="0"/>
    <x v="1"/>
    <x v="1"/>
    <n v="0.11"/>
    <n v="405"/>
    <x v="1"/>
    <n v="563.4"/>
  </r>
  <r>
    <x v="3"/>
    <x v="6"/>
    <x v="0"/>
    <x v="1"/>
    <x v="1"/>
    <n v="0.11"/>
    <n v="405"/>
    <x v="2"/>
    <n v="721.8"/>
  </r>
  <r>
    <x v="3"/>
    <x v="6"/>
    <x v="0"/>
    <x v="1"/>
    <x v="1"/>
    <n v="0.11"/>
    <n v="405"/>
    <x v="3"/>
    <n v="880.2"/>
  </r>
  <r>
    <x v="3"/>
    <x v="6"/>
    <x v="0"/>
    <x v="1"/>
    <x v="1"/>
    <n v="0.11"/>
    <n v="405"/>
    <x v="4"/>
    <n v="1038.5999999999999"/>
  </r>
  <r>
    <x v="3"/>
    <x v="6"/>
    <x v="0"/>
    <x v="1"/>
    <x v="2"/>
    <n v="6.3E-2"/>
    <n v="945"/>
    <x v="0"/>
    <n v="945"/>
  </r>
  <r>
    <x v="3"/>
    <x v="6"/>
    <x v="0"/>
    <x v="1"/>
    <x v="2"/>
    <n v="6.3E-2"/>
    <n v="945"/>
    <x v="1"/>
    <n v="1035.72"/>
  </r>
  <r>
    <x v="3"/>
    <x v="6"/>
    <x v="0"/>
    <x v="1"/>
    <x v="2"/>
    <n v="6.3E-2"/>
    <n v="945"/>
    <x v="2"/>
    <n v="1126.44"/>
  </r>
  <r>
    <x v="3"/>
    <x v="6"/>
    <x v="0"/>
    <x v="1"/>
    <x v="2"/>
    <n v="6.3E-2"/>
    <n v="945"/>
    <x v="3"/>
    <n v="1217.1600000000001"/>
  </r>
  <r>
    <x v="3"/>
    <x v="6"/>
    <x v="0"/>
    <x v="1"/>
    <x v="2"/>
    <n v="6.3E-2"/>
    <n v="945"/>
    <x v="4"/>
    <n v="1307.8800000000001"/>
  </r>
  <r>
    <x v="3"/>
    <x v="6"/>
    <x v="0"/>
    <x v="2"/>
    <x v="3"/>
    <n v="0.23"/>
    <n v="0"/>
    <x v="0"/>
    <n v="0"/>
  </r>
  <r>
    <x v="3"/>
    <x v="6"/>
    <x v="0"/>
    <x v="2"/>
    <x v="3"/>
    <n v="0.23"/>
    <n v="0"/>
    <x v="1"/>
    <n v="331.2"/>
  </r>
  <r>
    <x v="3"/>
    <x v="6"/>
    <x v="0"/>
    <x v="2"/>
    <x v="3"/>
    <n v="0.23"/>
    <n v="0"/>
    <x v="2"/>
    <n v="662.4"/>
  </r>
  <r>
    <x v="3"/>
    <x v="6"/>
    <x v="0"/>
    <x v="2"/>
    <x v="3"/>
    <n v="0.23"/>
    <n v="0"/>
    <x v="3"/>
    <n v="993.6"/>
  </r>
  <r>
    <x v="3"/>
    <x v="6"/>
    <x v="0"/>
    <x v="2"/>
    <x v="3"/>
    <n v="0.23"/>
    <n v="0"/>
    <x v="4"/>
    <n v="1324.8"/>
  </r>
  <r>
    <x v="3"/>
    <x v="6"/>
    <x v="1"/>
    <x v="0"/>
    <x v="0"/>
    <n v="9.5000000000000001E-2"/>
    <n v="746"/>
    <x v="0"/>
    <n v="746"/>
  </r>
  <r>
    <x v="3"/>
    <x v="6"/>
    <x v="1"/>
    <x v="0"/>
    <x v="0"/>
    <n v="9.5000000000000001E-2"/>
    <n v="746"/>
    <x v="1"/>
    <n v="882.8"/>
  </r>
  <r>
    <x v="3"/>
    <x v="6"/>
    <x v="1"/>
    <x v="0"/>
    <x v="0"/>
    <n v="9.5000000000000001E-2"/>
    <n v="746"/>
    <x v="2"/>
    <n v="1019.6"/>
  </r>
  <r>
    <x v="3"/>
    <x v="6"/>
    <x v="1"/>
    <x v="0"/>
    <x v="0"/>
    <n v="9.5000000000000001E-2"/>
    <n v="746"/>
    <x v="3"/>
    <n v="1156.4000000000001"/>
  </r>
  <r>
    <x v="3"/>
    <x v="6"/>
    <x v="1"/>
    <x v="0"/>
    <x v="0"/>
    <n v="9.5000000000000001E-2"/>
    <n v="746"/>
    <x v="4"/>
    <n v="1293.2"/>
  </r>
  <r>
    <x v="3"/>
    <x v="6"/>
    <x v="1"/>
    <x v="0"/>
    <x v="1"/>
    <n v="0.17499999999999999"/>
    <n v="263.5"/>
    <x v="0"/>
    <n v="263.5"/>
  </r>
  <r>
    <x v="3"/>
    <x v="6"/>
    <x v="1"/>
    <x v="0"/>
    <x v="1"/>
    <n v="0.17499999999999999"/>
    <n v="263.5"/>
    <x v="1"/>
    <n v="515.5"/>
  </r>
  <r>
    <x v="3"/>
    <x v="6"/>
    <x v="1"/>
    <x v="0"/>
    <x v="1"/>
    <n v="0.17499999999999999"/>
    <n v="263.5"/>
    <x v="2"/>
    <n v="767.5"/>
  </r>
  <r>
    <x v="3"/>
    <x v="6"/>
    <x v="1"/>
    <x v="0"/>
    <x v="1"/>
    <n v="0.17499999999999999"/>
    <n v="263.5"/>
    <x v="3"/>
    <n v="1019.5"/>
  </r>
  <r>
    <x v="3"/>
    <x v="6"/>
    <x v="1"/>
    <x v="0"/>
    <x v="1"/>
    <n v="0.17499999999999999"/>
    <n v="263.5"/>
    <x v="4"/>
    <n v="1271.5"/>
  </r>
  <r>
    <x v="3"/>
    <x v="6"/>
    <x v="1"/>
    <x v="0"/>
    <x v="2"/>
    <n v="0.12"/>
    <n v="614.5"/>
    <x v="0"/>
    <n v="614.5"/>
  </r>
  <r>
    <x v="3"/>
    <x v="6"/>
    <x v="1"/>
    <x v="0"/>
    <x v="2"/>
    <n v="0.12"/>
    <n v="614.5"/>
    <x v="1"/>
    <n v="787.3"/>
  </r>
  <r>
    <x v="3"/>
    <x v="6"/>
    <x v="1"/>
    <x v="0"/>
    <x v="2"/>
    <n v="0.12"/>
    <n v="614.5"/>
    <x v="2"/>
    <n v="960.09999999999991"/>
  </r>
  <r>
    <x v="3"/>
    <x v="6"/>
    <x v="1"/>
    <x v="0"/>
    <x v="2"/>
    <n v="0.12"/>
    <n v="614.5"/>
    <x v="3"/>
    <n v="1132.9000000000001"/>
  </r>
  <r>
    <x v="3"/>
    <x v="6"/>
    <x v="1"/>
    <x v="0"/>
    <x v="2"/>
    <n v="0.12"/>
    <n v="614.5"/>
    <x v="4"/>
    <n v="1305.6999999999998"/>
  </r>
  <r>
    <x v="3"/>
    <x v="6"/>
    <x v="1"/>
    <x v="1"/>
    <x v="0"/>
    <n v="8.3000000000000004E-2"/>
    <n v="1148"/>
    <x v="0"/>
    <n v="1148"/>
  </r>
  <r>
    <x v="3"/>
    <x v="6"/>
    <x v="1"/>
    <x v="1"/>
    <x v="0"/>
    <n v="8.3000000000000004E-2"/>
    <n v="1148"/>
    <x v="1"/>
    <n v="1267.52"/>
  </r>
  <r>
    <x v="3"/>
    <x v="6"/>
    <x v="1"/>
    <x v="1"/>
    <x v="0"/>
    <n v="8.3000000000000004E-2"/>
    <n v="1148"/>
    <x v="2"/>
    <n v="1387.04"/>
  </r>
  <r>
    <x v="3"/>
    <x v="6"/>
    <x v="1"/>
    <x v="1"/>
    <x v="0"/>
    <n v="8.3000000000000004E-2"/>
    <n v="1148"/>
    <x v="3"/>
    <n v="1506.56"/>
  </r>
  <r>
    <x v="3"/>
    <x v="6"/>
    <x v="1"/>
    <x v="1"/>
    <x v="0"/>
    <n v="8.3000000000000004E-2"/>
    <n v="1148"/>
    <x v="4"/>
    <n v="1626.08"/>
  </r>
  <r>
    <x v="3"/>
    <x v="6"/>
    <x v="1"/>
    <x v="1"/>
    <x v="1"/>
    <n v="0.15"/>
    <n v="405"/>
    <x v="0"/>
    <n v="405"/>
  </r>
  <r>
    <x v="3"/>
    <x v="6"/>
    <x v="1"/>
    <x v="1"/>
    <x v="1"/>
    <n v="0.15"/>
    <n v="405"/>
    <x v="1"/>
    <n v="621"/>
  </r>
  <r>
    <x v="3"/>
    <x v="6"/>
    <x v="1"/>
    <x v="1"/>
    <x v="1"/>
    <n v="0.15"/>
    <n v="405"/>
    <x v="2"/>
    <n v="837"/>
  </r>
  <r>
    <x v="3"/>
    <x v="6"/>
    <x v="1"/>
    <x v="1"/>
    <x v="1"/>
    <n v="0.15"/>
    <n v="405"/>
    <x v="3"/>
    <n v="1053"/>
  </r>
  <r>
    <x v="3"/>
    <x v="6"/>
    <x v="1"/>
    <x v="1"/>
    <x v="1"/>
    <n v="0.15"/>
    <n v="405"/>
    <x v="4"/>
    <n v="1269"/>
  </r>
  <r>
    <x v="3"/>
    <x v="6"/>
    <x v="1"/>
    <x v="1"/>
    <x v="2"/>
    <n v="0.10299999999999999"/>
    <n v="945"/>
    <x v="0"/>
    <n v="945"/>
  </r>
  <r>
    <x v="3"/>
    <x v="6"/>
    <x v="1"/>
    <x v="1"/>
    <x v="2"/>
    <n v="0.10299999999999999"/>
    <n v="945"/>
    <x v="1"/>
    <n v="1093.32"/>
  </r>
  <r>
    <x v="3"/>
    <x v="6"/>
    <x v="1"/>
    <x v="1"/>
    <x v="2"/>
    <n v="0.10299999999999999"/>
    <n v="945"/>
    <x v="2"/>
    <n v="1241.6399999999999"/>
  </r>
  <r>
    <x v="3"/>
    <x v="6"/>
    <x v="1"/>
    <x v="1"/>
    <x v="2"/>
    <n v="0.10299999999999999"/>
    <n v="945"/>
    <x v="3"/>
    <n v="1389.96"/>
  </r>
  <r>
    <x v="3"/>
    <x v="6"/>
    <x v="1"/>
    <x v="1"/>
    <x v="2"/>
    <n v="0.10299999999999999"/>
    <n v="945"/>
    <x v="4"/>
    <n v="1538.28"/>
  </r>
  <r>
    <x v="3"/>
    <x v="6"/>
    <x v="1"/>
    <x v="2"/>
    <x v="3"/>
    <n v="0.3"/>
    <n v="0"/>
    <x v="0"/>
    <n v="0"/>
  </r>
  <r>
    <x v="3"/>
    <x v="6"/>
    <x v="1"/>
    <x v="2"/>
    <x v="3"/>
    <n v="0.3"/>
    <n v="0"/>
    <x v="1"/>
    <n v="432"/>
  </r>
  <r>
    <x v="3"/>
    <x v="6"/>
    <x v="1"/>
    <x v="2"/>
    <x v="3"/>
    <n v="0.3"/>
    <n v="0"/>
    <x v="2"/>
    <n v="864"/>
  </r>
  <r>
    <x v="3"/>
    <x v="6"/>
    <x v="1"/>
    <x v="2"/>
    <x v="3"/>
    <n v="0.3"/>
    <n v="0"/>
    <x v="3"/>
    <n v="1296"/>
  </r>
  <r>
    <x v="3"/>
    <x v="6"/>
    <x v="1"/>
    <x v="2"/>
    <x v="3"/>
    <n v="0.3"/>
    <n v="0"/>
    <x v="4"/>
    <n v="1728"/>
  </r>
  <r>
    <x v="3"/>
    <x v="7"/>
    <x v="0"/>
    <x v="0"/>
    <x v="0"/>
    <n v="0.03"/>
    <n v="372.94"/>
    <x v="0"/>
    <n v="372.94"/>
  </r>
  <r>
    <x v="3"/>
    <x v="7"/>
    <x v="0"/>
    <x v="0"/>
    <x v="0"/>
    <n v="0.03"/>
    <n v="372.94"/>
    <x v="1"/>
    <n v="416.14"/>
  </r>
  <r>
    <x v="3"/>
    <x v="7"/>
    <x v="0"/>
    <x v="0"/>
    <x v="0"/>
    <n v="0.03"/>
    <n v="372.94"/>
    <x v="2"/>
    <n v="459.34"/>
  </r>
  <r>
    <x v="3"/>
    <x v="7"/>
    <x v="0"/>
    <x v="0"/>
    <x v="0"/>
    <n v="0.03"/>
    <n v="372.94"/>
    <x v="3"/>
    <n v="502.53999999999996"/>
  </r>
  <r>
    <x v="3"/>
    <x v="7"/>
    <x v="0"/>
    <x v="0"/>
    <x v="0"/>
    <n v="0.03"/>
    <n v="372.94"/>
    <x v="4"/>
    <n v="545.74"/>
  </r>
  <r>
    <x v="3"/>
    <x v="7"/>
    <x v="0"/>
    <x v="0"/>
    <x v="1"/>
    <n v="7.0000000000000007E-2"/>
    <n v="131.63"/>
    <x v="0"/>
    <n v="131.63"/>
  </r>
  <r>
    <x v="3"/>
    <x v="7"/>
    <x v="0"/>
    <x v="0"/>
    <x v="1"/>
    <n v="7.0000000000000007E-2"/>
    <n v="131.63"/>
    <x v="1"/>
    <n v="232.43"/>
  </r>
  <r>
    <x v="3"/>
    <x v="7"/>
    <x v="0"/>
    <x v="0"/>
    <x v="1"/>
    <n v="7.0000000000000007E-2"/>
    <n v="131.63"/>
    <x v="2"/>
    <n v="333.23"/>
  </r>
  <r>
    <x v="3"/>
    <x v="7"/>
    <x v="0"/>
    <x v="0"/>
    <x v="1"/>
    <n v="7.0000000000000007E-2"/>
    <n v="131.63"/>
    <x v="3"/>
    <n v="434.03000000000003"/>
  </r>
  <r>
    <x v="3"/>
    <x v="7"/>
    <x v="0"/>
    <x v="0"/>
    <x v="1"/>
    <n v="7.0000000000000007E-2"/>
    <n v="131.63"/>
    <x v="4"/>
    <n v="534.83000000000004"/>
  </r>
  <r>
    <x v="3"/>
    <x v="7"/>
    <x v="0"/>
    <x v="0"/>
    <x v="2"/>
    <n v="0.04"/>
    <n v="307.13"/>
    <x v="0"/>
    <n v="307.13"/>
  </r>
  <r>
    <x v="3"/>
    <x v="7"/>
    <x v="0"/>
    <x v="0"/>
    <x v="2"/>
    <n v="0.04"/>
    <n v="307.13"/>
    <x v="1"/>
    <n v="364.73"/>
  </r>
  <r>
    <x v="3"/>
    <x v="7"/>
    <x v="0"/>
    <x v="0"/>
    <x v="2"/>
    <n v="0.04"/>
    <n v="307.13"/>
    <x v="2"/>
    <n v="422.33"/>
  </r>
  <r>
    <x v="3"/>
    <x v="7"/>
    <x v="0"/>
    <x v="0"/>
    <x v="2"/>
    <n v="0.04"/>
    <n v="307.13"/>
    <x v="3"/>
    <n v="479.93"/>
  </r>
  <r>
    <x v="3"/>
    <x v="7"/>
    <x v="0"/>
    <x v="0"/>
    <x v="2"/>
    <n v="0.04"/>
    <n v="307.13"/>
    <x v="4"/>
    <n v="537.53"/>
  </r>
  <r>
    <x v="3"/>
    <x v="7"/>
    <x v="0"/>
    <x v="1"/>
    <x v="0"/>
    <n v="2.1000000000000001E-2"/>
    <n v="574"/>
    <x v="0"/>
    <n v="574"/>
  </r>
  <r>
    <x v="3"/>
    <x v="7"/>
    <x v="0"/>
    <x v="1"/>
    <x v="0"/>
    <n v="2.1000000000000001E-2"/>
    <n v="574"/>
    <x v="1"/>
    <n v="604.24"/>
  </r>
  <r>
    <x v="3"/>
    <x v="7"/>
    <x v="0"/>
    <x v="1"/>
    <x v="0"/>
    <n v="2.1000000000000001E-2"/>
    <n v="574"/>
    <x v="2"/>
    <n v="634.48"/>
  </r>
  <r>
    <x v="3"/>
    <x v="7"/>
    <x v="0"/>
    <x v="1"/>
    <x v="0"/>
    <n v="2.1000000000000001E-2"/>
    <n v="574"/>
    <x v="3"/>
    <n v="664.72"/>
  </r>
  <r>
    <x v="3"/>
    <x v="7"/>
    <x v="0"/>
    <x v="1"/>
    <x v="0"/>
    <n v="2.1000000000000001E-2"/>
    <n v="574"/>
    <x v="4"/>
    <n v="694.96"/>
  </r>
  <r>
    <x v="3"/>
    <x v="7"/>
    <x v="0"/>
    <x v="1"/>
    <x v="1"/>
    <n v="5.5E-2"/>
    <n v="203"/>
    <x v="0"/>
    <n v="203"/>
  </r>
  <r>
    <x v="3"/>
    <x v="7"/>
    <x v="0"/>
    <x v="1"/>
    <x v="1"/>
    <n v="5.5E-2"/>
    <n v="203"/>
    <x v="1"/>
    <n v="282.2"/>
  </r>
  <r>
    <x v="3"/>
    <x v="7"/>
    <x v="0"/>
    <x v="1"/>
    <x v="1"/>
    <n v="5.5E-2"/>
    <n v="203"/>
    <x v="2"/>
    <n v="361.4"/>
  </r>
  <r>
    <x v="3"/>
    <x v="7"/>
    <x v="0"/>
    <x v="1"/>
    <x v="1"/>
    <n v="5.5E-2"/>
    <n v="203"/>
    <x v="3"/>
    <n v="440.6"/>
  </r>
  <r>
    <x v="3"/>
    <x v="7"/>
    <x v="0"/>
    <x v="1"/>
    <x v="1"/>
    <n v="5.5E-2"/>
    <n v="203"/>
    <x v="4"/>
    <n v="519.79999999999995"/>
  </r>
  <r>
    <x v="3"/>
    <x v="7"/>
    <x v="0"/>
    <x v="1"/>
    <x v="2"/>
    <n v="3.1E-2"/>
    <n v="473"/>
    <x v="0"/>
    <n v="473"/>
  </r>
  <r>
    <x v="3"/>
    <x v="7"/>
    <x v="0"/>
    <x v="1"/>
    <x v="2"/>
    <n v="3.1E-2"/>
    <n v="473"/>
    <x v="1"/>
    <n v="517.64"/>
  </r>
  <r>
    <x v="3"/>
    <x v="7"/>
    <x v="0"/>
    <x v="1"/>
    <x v="2"/>
    <n v="3.1E-2"/>
    <n v="473"/>
    <x v="2"/>
    <n v="562.28"/>
  </r>
  <r>
    <x v="3"/>
    <x v="7"/>
    <x v="0"/>
    <x v="1"/>
    <x v="2"/>
    <n v="3.1E-2"/>
    <n v="473"/>
    <x v="3"/>
    <n v="606.91999999999996"/>
  </r>
  <r>
    <x v="3"/>
    <x v="7"/>
    <x v="0"/>
    <x v="1"/>
    <x v="2"/>
    <n v="3.1E-2"/>
    <n v="473"/>
    <x v="4"/>
    <n v="651.55999999999995"/>
  </r>
  <r>
    <x v="3"/>
    <x v="7"/>
    <x v="0"/>
    <x v="2"/>
    <x v="3"/>
    <n v="0.115"/>
    <n v="0"/>
    <x v="0"/>
    <n v="0"/>
  </r>
  <r>
    <x v="3"/>
    <x v="7"/>
    <x v="0"/>
    <x v="2"/>
    <x v="3"/>
    <n v="0.115"/>
    <n v="0"/>
    <x v="1"/>
    <n v="165.6"/>
  </r>
  <r>
    <x v="3"/>
    <x v="7"/>
    <x v="0"/>
    <x v="2"/>
    <x v="3"/>
    <n v="0.115"/>
    <n v="0"/>
    <x v="2"/>
    <n v="331.2"/>
  </r>
  <r>
    <x v="3"/>
    <x v="7"/>
    <x v="0"/>
    <x v="2"/>
    <x v="3"/>
    <n v="0.115"/>
    <n v="0"/>
    <x v="3"/>
    <n v="496.8"/>
  </r>
  <r>
    <x v="3"/>
    <x v="7"/>
    <x v="0"/>
    <x v="2"/>
    <x v="3"/>
    <n v="0.115"/>
    <n v="0"/>
    <x v="4"/>
    <n v="662.4"/>
  </r>
  <r>
    <x v="3"/>
    <x v="7"/>
    <x v="1"/>
    <x v="0"/>
    <x v="0"/>
    <n v="0.05"/>
    <n v="372.94"/>
    <x v="0"/>
    <n v="372.94"/>
  </r>
  <r>
    <x v="3"/>
    <x v="7"/>
    <x v="1"/>
    <x v="0"/>
    <x v="0"/>
    <n v="0.05"/>
    <n v="372.94"/>
    <x v="1"/>
    <n v="444.94"/>
  </r>
  <r>
    <x v="3"/>
    <x v="7"/>
    <x v="1"/>
    <x v="0"/>
    <x v="0"/>
    <n v="0.05"/>
    <n v="372.94"/>
    <x v="2"/>
    <n v="516.94000000000005"/>
  </r>
  <r>
    <x v="3"/>
    <x v="7"/>
    <x v="1"/>
    <x v="0"/>
    <x v="0"/>
    <n v="0.05"/>
    <n v="372.94"/>
    <x v="3"/>
    <n v="588.94000000000005"/>
  </r>
  <r>
    <x v="3"/>
    <x v="7"/>
    <x v="1"/>
    <x v="0"/>
    <x v="0"/>
    <n v="0.05"/>
    <n v="372.94"/>
    <x v="4"/>
    <n v="660.94"/>
  </r>
  <r>
    <x v="3"/>
    <x v="7"/>
    <x v="1"/>
    <x v="0"/>
    <x v="1"/>
    <n v="0.09"/>
    <n v="131.63"/>
    <x v="0"/>
    <n v="131.63"/>
  </r>
  <r>
    <x v="3"/>
    <x v="7"/>
    <x v="1"/>
    <x v="0"/>
    <x v="1"/>
    <n v="0.09"/>
    <n v="131.63"/>
    <x v="1"/>
    <n v="261.23"/>
  </r>
  <r>
    <x v="3"/>
    <x v="7"/>
    <x v="1"/>
    <x v="0"/>
    <x v="1"/>
    <n v="0.09"/>
    <n v="131.63"/>
    <x v="2"/>
    <n v="390.83"/>
  </r>
  <r>
    <x v="3"/>
    <x v="7"/>
    <x v="1"/>
    <x v="0"/>
    <x v="1"/>
    <n v="0.09"/>
    <n v="131.63"/>
    <x v="3"/>
    <n v="520.43000000000006"/>
  </r>
  <r>
    <x v="3"/>
    <x v="7"/>
    <x v="1"/>
    <x v="0"/>
    <x v="1"/>
    <n v="0.09"/>
    <n v="131.63"/>
    <x v="4"/>
    <n v="650.03"/>
  </r>
  <r>
    <x v="3"/>
    <x v="7"/>
    <x v="1"/>
    <x v="0"/>
    <x v="2"/>
    <n v="0.06"/>
    <n v="307.13"/>
    <x v="0"/>
    <n v="307.13"/>
  </r>
  <r>
    <x v="3"/>
    <x v="7"/>
    <x v="1"/>
    <x v="0"/>
    <x v="2"/>
    <n v="0.06"/>
    <n v="307.13"/>
    <x v="1"/>
    <n v="393.53"/>
  </r>
  <r>
    <x v="3"/>
    <x v="7"/>
    <x v="1"/>
    <x v="0"/>
    <x v="2"/>
    <n v="0.06"/>
    <n v="307.13"/>
    <x v="2"/>
    <n v="479.92999999999995"/>
  </r>
  <r>
    <x v="3"/>
    <x v="7"/>
    <x v="1"/>
    <x v="0"/>
    <x v="2"/>
    <n v="0.06"/>
    <n v="307.13"/>
    <x v="3"/>
    <n v="566.32999999999993"/>
  </r>
  <r>
    <x v="3"/>
    <x v="7"/>
    <x v="1"/>
    <x v="0"/>
    <x v="2"/>
    <n v="0.06"/>
    <n v="307.13"/>
    <x v="4"/>
    <n v="652.73"/>
  </r>
  <r>
    <x v="3"/>
    <x v="7"/>
    <x v="1"/>
    <x v="1"/>
    <x v="0"/>
    <n v="4.1000000000000002E-2"/>
    <n v="574"/>
    <x v="0"/>
    <n v="574"/>
  </r>
  <r>
    <x v="3"/>
    <x v="7"/>
    <x v="1"/>
    <x v="1"/>
    <x v="0"/>
    <n v="4.1000000000000002E-2"/>
    <n v="574"/>
    <x v="1"/>
    <n v="633.04"/>
  </r>
  <r>
    <x v="3"/>
    <x v="7"/>
    <x v="1"/>
    <x v="1"/>
    <x v="0"/>
    <n v="4.1000000000000002E-2"/>
    <n v="574"/>
    <x v="2"/>
    <n v="692.08"/>
  </r>
  <r>
    <x v="3"/>
    <x v="7"/>
    <x v="1"/>
    <x v="1"/>
    <x v="0"/>
    <n v="4.1000000000000002E-2"/>
    <n v="574"/>
    <x v="3"/>
    <n v="751.12"/>
  </r>
  <r>
    <x v="3"/>
    <x v="7"/>
    <x v="1"/>
    <x v="1"/>
    <x v="0"/>
    <n v="4.1000000000000002E-2"/>
    <n v="574"/>
    <x v="4"/>
    <n v="810.16"/>
  </r>
  <r>
    <x v="3"/>
    <x v="7"/>
    <x v="1"/>
    <x v="1"/>
    <x v="1"/>
    <n v="7.4999999999999997E-2"/>
    <n v="203"/>
    <x v="0"/>
    <n v="203"/>
  </r>
  <r>
    <x v="3"/>
    <x v="7"/>
    <x v="1"/>
    <x v="1"/>
    <x v="1"/>
    <n v="7.4999999999999997E-2"/>
    <n v="203"/>
    <x v="1"/>
    <n v="311"/>
  </r>
  <r>
    <x v="3"/>
    <x v="7"/>
    <x v="1"/>
    <x v="1"/>
    <x v="1"/>
    <n v="7.4999999999999997E-2"/>
    <n v="203"/>
    <x v="2"/>
    <n v="419"/>
  </r>
  <r>
    <x v="3"/>
    <x v="7"/>
    <x v="1"/>
    <x v="1"/>
    <x v="1"/>
    <n v="7.4999999999999997E-2"/>
    <n v="203"/>
    <x v="3"/>
    <n v="527"/>
  </r>
  <r>
    <x v="3"/>
    <x v="7"/>
    <x v="1"/>
    <x v="1"/>
    <x v="1"/>
    <n v="7.4999999999999997E-2"/>
    <n v="203"/>
    <x v="4"/>
    <n v="635"/>
  </r>
  <r>
    <x v="3"/>
    <x v="7"/>
    <x v="1"/>
    <x v="1"/>
    <x v="2"/>
    <n v="5.0999999999999997E-2"/>
    <n v="473"/>
    <x v="0"/>
    <n v="473"/>
  </r>
  <r>
    <x v="3"/>
    <x v="7"/>
    <x v="1"/>
    <x v="1"/>
    <x v="2"/>
    <n v="5.0999999999999997E-2"/>
    <n v="473"/>
    <x v="1"/>
    <n v="546.44000000000005"/>
  </r>
  <r>
    <x v="3"/>
    <x v="7"/>
    <x v="1"/>
    <x v="1"/>
    <x v="2"/>
    <n v="5.0999999999999997E-2"/>
    <n v="473"/>
    <x v="2"/>
    <n v="619.88"/>
  </r>
  <r>
    <x v="3"/>
    <x v="7"/>
    <x v="1"/>
    <x v="1"/>
    <x v="2"/>
    <n v="5.0999999999999997E-2"/>
    <n v="473"/>
    <x v="3"/>
    <n v="693.31999999999994"/>
  </r>
  <r>
    <x v="3"/>
    <x v="7"/>
    <x v="1"/>
    <x v="1"/>
    <x v="2"/>
    <n v="5.0999999999999997E-2"/>
    <n v="473"/>
    <x v="4"/>
    <n v="766.76"/>
  </r>
  <r>
    <x v="3"/>
    <x v="7"/>
    <x v="1"/>
    <x v="2"/>
    <x v="3"/>
    <n v="0.15"/>
    <n v="0"/>
    <x v="0"/>
    <n v="0"/>
  </r>
  <r>
    <x v="3"/>
    <x v="7"/>
    <x v="1"/>
    <x v="2"/>
    <x v="3"/>
    <n v="0.15"/>
    <n v="0"/>
    <x v="1"/>
    <n v="216"/>
  </r>
  <r>
    <x v="3"/>
    <x v="7"/>
    <x v="1"/>
    <x v="2"/>
    <x v="3"/>
    <n v="0.15"/>
    <n v="0"/>
    <x v="2"/>
    <n v="432"/>
  </r>
  <r>
    <x v="3"/>
    <x v="7"/>
    <x v="1"/>
    <x v="2"/>
    <x v="3"/>
    <n v="0.15"/>
    <n v="0"/>
    <x v="3"/>
    <n v="648"/>
  </r>
  <r>
    <x v="3"/>
    <x v="7"/>
    <x v="1"/>
    <x v="2"/>
    <x v="3"/>
    <n v="0.15"/>
    <n v="0"/>
    <x v="4"/>
    <n v="864"/>
  </r>
  <r>
    <x v="3"/>
    <x v="8"/>
    <x v="0"/>
    <x v="0"/>
    <x v="0"/>
    <n v="0.22"/>
    <n v="2984"/>
    <x v="0"/>
    <n v="2984"/>
  </r>
  <r>
    <x v="3"/>
    <x v="8"/>
    <x v="0"/>
    <x v="0"/>
    <x v="0"/>
    <n v="0.22"/>
    <n v="2984"/>
    <x v="1"/>
    <n v="3300.8"/>
  </r>
  <r>
    <x v="3"/>
    <x v="8"/>
    <x v="0"/>
    <x v="0"/>
    <x v="0"/>
    <n v="0.22"/>
    <n v="2984"/>
    <x v="2"/>
    <n v="3617.6"/>
  </r>
  <r>
    <x v="3"/>
    <x v="8"/>
    <x v="0"/>
    <x v="0"/>
    <x v="0"/>
    <n v="0.22"/>
    <n v="2984"/>
    <x v="3"/>
    <n v="3934.4"/>
  </r>
  <r>
    <x v="3"/>
    <x v="8"/>
    <x v="0"/>
    <x v="0"/>
    <x v="0"/>
    <n v="0.22"/>
    <n v="2984"/>
    <x v="4"/>
    <n v="4251.2"/>
  </r>
  <r>
    <x v="3"/>
    <x v="8"/>
    <x v="0"/>
    <x v="0"/>
    <x v="1"/>
    <n v="0.54"/>
    <n v="1053"/>
    <x v="0"/>
    <n v="1053"/>
  </r>
  <r>
    <x v="3"/>
    <x v="8"/>
    <x v="0"/>
    <x v="0"/>
    <x v="1"/>
    <n v="0.54"/>
    <n v="1053"/>
    <x v="1"/>
    <n v="1830.6"/>
  </r>
  <r>
    <x v="3"/>
    <x v="8"/>
    <x v="0"/>
    <x v="0"/>
    <x v="1"/>
    <n v="0.54"/>
    <n v="1053"/>
    <x v="2"/>
    <n v="2608.1999999999998"/>
  </r>
  <r>
    <x v="3"/>
    <x v="8"/>
    <x v="0"/>
    <x v="0"/>
    <x v="1"/>
    <n v="0.54"/>
    <n v="1053"/>
    <x v="3"/>
    <n v="3385.8"/>
  </r>
  <r>
    <x v="3"/>
    <x v="8"/>
    <x v="0"/>
    <x v="0"/>
    <x v="1"/>
    <n v="0.54"/>
    <n v="1053"/>
    <x v="4"/>
    <n v="4163.3999999999996"/>
  </r>
  <r>
    <x v="3"/>
    <x v="8"/>
    <x v="0"/>
    <x v="0"/>
    <x v="2"/>
    <n v="0.32"/>
    <n v="2457"/>
    <x v="0"/>
    <n v="2457"/>
  </r>
  <r>
    <x v="3"/>
    <x v="8"/>
    <x v="0"/>
    <x v="0"/>
    <x v="2"/>
    <n v="0.32"/>
    <n v="2457"/>
    <x v="1"/>
    <n v="2917.8"/>
  </r>
  <r>
    <x v="3"/>
    <x v="8"/>
    <x v="0"/>
    <x v="0"/>
    <x v="2"/>
    <n v="0.32"/>
    <n v="2457"/>
    <x v="2"/>
    <n v="3378.6"/>
  </r>
  <r>
    <x v="3"/>
    <x v="8"/>
    <x v="0"/>
    <x v="0"/>
    <x v="2"/>
    <n v="0.32"/>
    <n v="2457"/>
    <x v="3"/>
    <n v="3839.4"/>
  </r>
  <r>
    <x v="3"/>
    <x v="8"/>
    <x v="0"/>
    <x v="0"/>
    <x v="2"/>
    <n v="0.32"/>
    <n v="2457"/>
    <x v="4"/>
    <n v="4300.2"/>
  </r>
  <r>
    <x v="3"/>
    <x v="8"/>
    <x v="0"/>
    <x v="1"/>
    <x v="0"/>
    <n v="0.16800000000000001"/>
    <n v="4590"/>
    <x v="0"/>
    <n v="4590"/>
  </r>
  <r>
    <x v="3"/>
    <x v="8"/>
    <x v="0"/>
    <x v="1"/>
    <x v="0"/>
    <n v="0.16800000000000001"/>
    <n v="4590"/>
    <x v="1"/>
    <n v="4831.92"/>
  </r>
  <r>
    <x v="3"/>
    <x v="8"/>
    <x v="0"/>
    <x v="1"/>
    <x v="0"/>
    <n v="0.16800000000000001"/>
    <n v="4590"/>
    <x v="2"/>
    <n v="5073.84"/>
  </r>
  <r>
    <x v="3"/>
    <x v="8"/>
    <x v="0"/>
    <x v="1"/>
    <x v="0"/>
    <n v="0.16800000000000001"/>
    <n v="4590"/>
    <x v="3"/>
    <n v="5315.76"/>
  </r>
  <r>
    <x v="3"/>
    <x v="8"/>
    <x v="0"/>
    <x v="1"/>
    <x v="0"/>
    <n v="0.16800000000000001"/>
    <n v="4590"/>
    <x v="4"/>
    <n v="5557.68"/>
  </r>
  <r>
    <x v="3"/>
    <x v="8"/>
    <x v="0"/>
    <x v="1"/>
    <x v="1"/>
    <n v="0.44"/>
    <n v="1620"/>
    <x v="0"/>
    <n v="1620"/>
  </r>
  <r>
    <x v="3"/>
    <x v="8"/>
    <x v="0"/>
    <x v="1"/>
    <x v="1"/>
    <n v="0.44"/>
    <n v="1620"/>
    <x v="1"/>
    <n v="2253.6"/>
  </r>
  <r>
    <x v="3"/>
    <x v="8"/>
    <x v="0"/>
    <x v="1"/>
    <x v="1"/>
    <n v="0.44"/>
    <n v="1620"/>
    <x v="2"/>
    <n v="2887.2"/>
  </r>
  <r>
    <x v="3"/>
    <x v="8"/>
    <x v="0"/>
    <x v="1"/>
    <x v="1"/>
    <n v="0.44"/>
    <n v="1620"/>
    <x v="3"/>
    <n v="3520.8"/>
  </r>
  <r>
    <x v="3"/>
    <x v="8"/>
    <x v="0"/>
    <x v="1"/>
    <x v="1"/>
    <n v="0.44"/>
    <n v="1620"/>
    <x v="4"/>
    <n v="4154.3999999999996"/>
  </r>
  <r>
    <x v="3"/>
    <x v="8"/>
    <x v="0"/>
    <x v="1"/>
    <x v="2"/>
    <n v="0.248"/>
    <n v="3780"/>
    <x v="0"/>
    <n v="3780"/>
  </r>
  <r>
    <x v="3"/>
    <x v="8"/>
    <x v="0"/>
    <x v="1"/>
    <x v="2"/>
    <n v="0.248"/>
    <n v="3780"/>
    <x v="1"/>
    <n v="4137.12"/>
  </r>
  <r>
    <x v="3"/>
    <x v="8"/>
    <x v="0"/>
    <x v="1"/>
    <x v="2"/>
    <n v="0.248"/>
    <n v="3780"/>
    <x v="2"/>
    <n v="4494.24"/>
  </r>
  <r>
    <x v="3"/>
    <x v="8"/>
    <x v="0"/>
    <x v="1"/>
    <x v="2"/>
    <n v="0.248"/>
    <n v="3780"/>
    <x v="3"/>
    <n v="4851.3599999999997"/>
  </r>
  <r>
    <x v="3"/>
    <x v="8"/>
    <x v="0"/>
    <x v="1"/>
    <x v="2"/>
    <n v="0.248"/>
    <n v="3780"/>
    <x v="4"/>
    <n v="5208.4799999999996"/>
  </r>
  <r>
    <x v="3"/>
    <x v="8"/>
    <x v="0"/>
    <x v="2"/>
    <x v="3"/>
    <n v="0.92"/>
    <n v="0"/>
    <x v="0"/>
    <n v="0"/>
  </r>
  <r>
    <x v="3"/>
    <x v="8"/>
    <x v="0"/>
    <x v="2"/>
    <x v="3"/>
    <n v="0.92"/>
    <n v="0"/>
    <x v="1"/>
    <n v="1324.8"/>
  </r>
  <r>
    <x v="3"/>
    <x v="8"/>
    <x v="0"/>
    <x v="2"/>
    <x v="3"/>
    <n v="0.92"/>
    <n v="0"/>
    <x v="2"/>
    <n v="2649.6"/>
  </r>
  <r>
    <x v="3"/>
    <x v="8"/>
    <x v="0"/>
    <x v="2"/>
    <x v="3"/>
    <n v="0.92"/>
    <n v="0"/>
    <x v="3"/>
    <n v="3974.4"/>
  </r>
  <r>
    <x v="3"/>
    <x v="8"/>
    <x v="0"/>
    <x v="2"/>
    <x v="3"/>
    <n v="0.92"/>
    <n v="0"/>
    <x v="4"/>
    <n v="5299.2"/>
  </r>
  <r>
    <x v="3"/>
    <x v="8"/>
    <x v="1"/>
    <x v="0"/>
    <x v="0"/>
    <n v="0.38"/>
    <n v="2984"/>
    <x v="0"/>
    <n v="2984"/>
  </r>
  <r>
    <x v="3"/>
    <x v="8"/>
    <x v="1"/>
    <x v="0"/>
    <x v="0"/>
    <n v="0.38"/>
    <n v="2984"/>
    <x v="1"/>
    <n v="3531.2"/>
  </r>
  <r>
    <x v="3"/>
    <x v="8"/>
    <x v="1"/>
    <x v="0"/>
    <x v="0"/>
    <n v="0.38"/>
    <n v="2984"/>
    <x v="2"/>
    <n v="4078.4"/>
  </r>
  <r>
    <x v="3"/>
    <x v="8"/>
    <x v="1"/>
    <x v="0"/>
    <x v="0"/>
    <n v="0.38"/>
    <n v="2984"/>
    <x v="3"/>
    <n v="4625.6000000000004"/>
  </r>
  <r>
    <x v="3"/>
    <x v="8"/>
    <x v="1"/>
    <x v="0"/>
    <x v="0"/>
    <n v="0.38"/>
    <n v="2984"/>
    <x v="4"/>
    <n v="5172.8"/>
  </r>
  <r>
    <x v="3"/>
    <x v="8"/>
    <x v="1"/>
    <x v="0"/>
    <x v="1"/>
    <n v="0.7"/>
    <n v="1053"/>
    <x v="0"/>
    <n v="1053"/>
  </r>
  <r>
    <x v="3"/>
    <x v="8"/>
    <x v="1"/>
    <x v="0"/>
    <x v="1"/>
    <n v="0.7"/>
    <n v="1053"/>
    <x v="1"/>
    <n v="2061"/>
  </r>
  <r>
    <x v="3"/>
    <x v="8"/>
    <x v="1"/>
    <x v="0"/>
    <x v="1"/>
    <n v="0.7"/>
    <n v="1053"/>
    <x v="2"/>
    <n v="3069"/>
  </r>
  <r>
    <x v="3"/>
    <x v="8"/>
    <x v="1"/>
    <x v="0"/>
    <x v="1"/>
    <n v="0.7"/>
    <n v="1053"/>
    <x v="3"/>
    <n v="4077"/>
  </r>
  <r>
    <x v="3"/>
    <x v="8"/>
    <x v="1"/>
    <x v="0"/>
    <x v="1"/>
    <n v="0.7"/>
    <n v="1053"/>
    <x v="4"/>
    <n v="5085"/>
  </r>
  <r>
    <x v="3"/>
    <x v="8"/>
    <x v="1"/>
    <x v="0"/>
    <x v="2"/>
    <n v="0.48"/>
    <n v="2457"/>
    <x v="0"/>
    <n v="2457"/>
  </r>
  <r>
    <x v="3"/>
    <x v="8"/>
    <x v="1"/>
    <x v="0"/>
    <x v="2"/>
    <n v="0.48"/>
    <n v="2457"/>
    <x v="1"/>
    <n v="3148.2"/>
  </r>
  <r>
    <x v="3"/>
    <x v="8"/>
    <x v="1"/>
    <x v="0"/>
    <x v="2"/>
    <n v="0.48"/>
    <n v="2457"/>
    <x v="2"/>
    <n v="3839.3999999999996"/>
  </r>
  <r>
    <x v="3"/>
    <x v="8"/>
    <x v="1"/>
    <x v="0"/>
    <x v="2"/>
    <n v="0.48"/>
    <n v="2457"/>
    <x v="3"/>
    <n v="4530.6000000000004"/>
  </r>
  <r>
    <x v="3"/>
    <x v="8"/>
    <x v="1"/>
    <x v="0"/>
    <x v="2"/>
    <n v="0.48"/>
    <n v="2457"/>
    <x v="4"/>
    <n v="5221.7999999999993"/>
  </r>
  <r>
    <x v="3"/>
    <x v="8"/>
    <x v="1"/>
    <x v="1"/>
    <x v="0"/>
    <n v="0.32800000000000001"/>
    <n v="4590"/>
    <x v="0"/>
    <n v="4590"/>
  </r>
  <r>
    <x v="3"/>
    <x v="8"/>
    <x v="1"/>
    <x v="1"/>
    <x v="0"/>
    <n v="0.32800000000000001"/>
    <n v="4590"/>
    <x v="1"/>
    <n v="5062.32"/>
  </r>
  <r>
    <x v="3"/>
    <x v="8"/>
    <x v="1"/>
    <x v="1"/>
    <x v="0"/>
    <n v="0.32800000000000001"/>
    <n v="4590"/>
    <x v="2"/>
    <n v="5534.64"/>
  </r>
  <r>
    <x v="3"/>
    <x v="8"/>
    <x v="1"/>
    <x v="1"/>
    <x v="0"/>
    <n v="0.32800000000000001"/>
    <n v="4590"/>
    <x v="3"/>
    <n v="6006.96"/>
  </r>
  <r>
    <x v="3"/>
    <x v="8"/>
    <x v="1"/>
    <x v="1"/>
    <x v="0"/>
    <n v="0.32800000000000001"/>
    <n v="4590"/>
    <x v="4"/>
    <n v="6479.28"/>
  </r>
  <r>
    <x v="3"/>
    <x v="8"/>
    <x v="1"/>
    <x v="1"/>
    <x v="1"/>
    <n v="0.6"/>
    <n v="1620"/>
    <x v="0"/>
    <n v="1620"/>
  </r>
  <r>
    <x v="3"/>
    <x v="8"/>
    <x v="1"/>
    <x v="1"/>
    <x v="1"/>
    <n v="0.6"/>
    <n v="1620"/>
    <x v="1"/>
    <n v="2484"/>
  </r>
  <r>
    <x v="3"/>
    <x v="8"/>
    <x v="1"/>
    <x v="1"/>
    <x v="1"/>
    <n v="0.6"/>
    <n v="1620"/>
    <x v="2"/>
    <n v="3348"/>
  </r>
  <r>
    <x v="3"/>
    <x v="8"/>
    <x v="1"/>
    <x v="1"/>
    <x v="1"/>
    <n v="0.6"/>
    <n v="1620"/>
    <x v="3"/>
    <n v="4212"/>
  </r>
  <r>
    <x v="3"/>
    <x v="8"/>
    <x v="1"/>
    <x v="1"/>
    <x v="1"/>
    <n v="0.6"/>
    <n v="1620"/>
    <x v="4"/>
    <n v="5076"/>
  </r>
  <r>
    <x v="3"/>
    <x v="8"/>
    <x v="1"/>
    <x v="1"/>
    <x v="2"/>
    <n v="0.40799999999999997"/>
    <n v="3780"/>
    <x v="0"/>
    <n v="3780"/>
  </r>
  <r>
    <x v="3"/>
    <x v="8"/>
    <x v="1"/>
    <x v="1"/>
    <x v="2"/>
    <n v="0.40799999999999997"/>
    <n v="3780"/>
    <x v="1"/>
    <n v="4367.5200000000004"/>
  </r>
  <r>
    <x v="3"/>
    <x v="8"/>
    <x v="1"/>
    <x v="1"/>
    <x v="2"/>
    <n v="0.40799999999999997"/>
    <n v="3780"/>
    <x v="2"/>
    <n v="4955.04"/>
  </r>
  <r>
    <x v="3"/>
    <x v="8"/>
    <x v="1"/>
    <x v="1"/>
    <x v="2"/>
    <n v="0.40799999999999997"/>
    <n v="3780"/>
    <x v="3"/>
    <n v="5542.5599999999995"/>
  </r>
  <r>
    <x v="3"/>
    <x v="8"/>
    <x v="1"/>
    <x v="1"/>
    <x v="2"/>
    <n v="0.40799999999999997"/>
    <n v="3780"/>
    <x v="4"/>
    <n v="6130.08"/>
  </r>
  <r>
    <x v="3"/>
    <x v="8"/>
    <x v="1"/>
    <x v="2"/>
    <x v="3"/>
    <n v="1.2"/>
    <n v="0"/>
    <x v="0"/>
    <n v="0"/>
  </r>
  <r>
    <x v="3"/>
    <x v="8"/>
    <x v="1"/>
    <x v="2"/>
    <x v="3"/>
    <n v="1.2"/>
    <n v="0"/>
    <x v="1"/>
    <n v="1728"/>
  </r>
  <r>
    <x v="3"/>
    <x v="8"/>
    <x v="1"/>
    <x v="2"/>
    <x v="3"/>
    <n v="1.2"/>
    <n v="0"/>
    <x v="2"/>
    <n v="3456"/>
  </r>
  <r>
    <x v="3"/>
    <x v="8"/>
    <x v="1"/>
    <x v="2"/>
    <x v="3"/>
    <n v="1.2"/>
    <n v="0"/>
    <x v="3"/>
    <n v="5184"/>
  </r>
  <r>
    <x v="3"/>
    <x v="8"/>
    <x v="1"/>
    <x v="2"/>
    <x v="3"/>
    <n v="1.2"/>
    <n v="0"/>
    <x v="4"/>
    <n v="6912"/>
  </r>
  <r>
    <x v="3"/>
    <x v="9"/>
    <x v="0"/>
    <x v="0"/>
    <x v="0"/>
    <n v="0.30499999999999999"/>
    <n v="4320"/>
    <x v="0"/>
    <n v="4320"/>
  </r>
  <r>
    <x v="3"/>
    <x v="9"/>
    <x v="0"/>
    <x v="0"/>
    <x v="0"/>
    <n v="0.30499999999999999"/>
    <n v="4320"/>
    <x v="1"/>
    <n v="4759.2"/>
  </r>
  <r>
    <x v="3"/>
    <x v="9"/>
    <x v="0"/>
    <x v="0"/>
    <x v="0"/>
    <n v="0.30499999999999999"/>
    <n v="4320"/>
    <x v="2"/>
    <n v="5198.3999999999996"/>
  </r>
  <r>
    <x v="3"/>
    <x v="9"/>
    <x v="0"/>
    <x v="0"/>
    <x v="0"/>
    <n v="0.30499999999999999"/>
    <n v="4320"/>
    <x v="3"/>
    <n v="5637.6"/>
  </r>
  <r>
    <x v="3"/>
    <x v="9"/>
    <x v="0"/>
    <x v="0"/>
    <x v="0"/>
    <n v="0.30499999999999999"/>
    <n v="4320"/>
    <x v="4"/>
    <n v="6076.8"/>
  </r>
  <r>
    <x v="3"/>
    <x v="9"/>
    <x v="0"/>
    <x v="0"/>
    <x v="1"/>
    <n v="0.77"/>
    <n v="1485"/>
    <x v="0"/>
    <n v="1485"/>
  </r>
  <r>
    <x v="3"/>
    <x v="9"/>
    <x v="0"/>
    <x v="0"/>
    <x v="1"/>
    <n v="0.77"/>
    <n v="1485"/>
    <x v="1"/>
    <n v="2593.8000000000002"/>
  </r>
  <r>
    <x v="3"/>
    <x v="9"/>
    <x v="0"/>
    <x v="0"/>
    <x v="1"/>
    <n v="0.77"/>
    <n v="1485"/>
    <x v="2"/>
    <n v="3702.6"/>
  </r>
  <r>
    <x v="3"/>
    <x v="9"/>
    <x v="0"/>
    <x v="0"/>
    <x v="1"/>
    <n v="0.77"/>
    <n v="1485"/>
    <x v="3"/>
    <n v="4811.3999999999996"/>
  </r>
  <r>
    <x v="3"/>
    <x v="9"/>
    <x v="0"/>
    <x v="0"/>
    <x v="1"/>
    <n v="0.77"/>
    <n v="1485"/>
    <x v="4"/>
    <n v="5920.2"/>
  </r>
  <r>
    <x v="3"/>
    <x v="9"/>
    <x v="0"/>
    <x v="0"/>
    <x v="2"/>
    <n v="0.46"/>
    <n v="3578"/>
    <x v="0"/>
    <n v="3578"/>
  </r>
  <r>
    <x v="3"/>
    <x v="9"/>
    <x v="0"/>
    <x v="0"/>
    <x v="2"/>
    <n v="0.46"/>
    <n v="3578"/>
    <x v="1"/>
    <n v="4240.3999999999996"/>
  </r>
  <r>
    <x v="3"/>
    <x v="9"/>
    <x v="0"/>
    <x v="0"/>
    <x v="2"/>
    <n v="0.46"/>
    <n v="3578"/>
    <x v="2"/>
    <n v="4902.8"/>
  </r>
  <r>
    <x v="3"/>
    <x v="9"/>
    <x v="0"/>
    <x v="0"/>
    <x v="2"/>
    <n v="0.46"/>
    <n v="3578"/>
    <x v="3"/>
    <n v="5565.2"/>
  </r>
  <r>
    <x v="3"/>
    <x v="9"/>
    <x v="0"/>
    <x v="0"/>
    <x v="2"/>
    <n v="0.46"/>
    <n v="3578"/>
    <x v="4"/>
    <n v="6227.6"/>
  </r>
  <r>
    <x v="3"/>
    <x v="9"/>
    <x v="0"/>
    <x v="1"/>
    <x v="0"/>
    <n v="0.246"/>
    <n v="6521"/>
    <x v="0"/>
    <n v="6521"/>
  </r>
  <r>
    <x v="3"/>
    <x v="9"/>
    <x v="0"/>
    <x v="1"/>
    <x v="0"/>
    <n v="0.246"/>
    <n v="6521"/>
    <x v="1"/>
    <n v="6875.24"/>
  </r>
  <r>
    <x v="3"/>
    <x v="9"/>
    <x v="0"/>
    <x v="1"/>
    <x v="0"/>
    <n v="0.246"/>
    <n v="6521"/>
    <x v="2"/>
    <n v="7229.48"/>
  </r>
  <r>
    <x v="3"/>
    <x v="9"/>
    <x v="0"/>
    <x v="1"/>
    <x v="0"/>
    <n v="0.246"/>
    <n v="6521"/>
    <x v="3"/>
    <n v="7583.72"/>
  </r>
  <r>
    <x v="3"/>
    <x v="9"/>
    <x v="0"/>
    <x v="1"/>
    <x v="0"/>
    <n v="0.246"/>
    <n v="6521"/>
    <x v="4"/>
    <n v="7937.96"/>
  </r>
  <r>
    <x v="3"/>
    <x v="9"/>
    <x v="0"/>
    <x v="1"/>
    <x v="1"/>
    <n v="0.61599999999999999"/>
    <n v="2302"/>
    <x v="0"/>
    <n v="2302"/>
  </r>
  <r>
    <x v="3"/>
    <x v="9"/>
    <x v="0"/>
    <x v="1"/>
    <x v="1"/>
    <n v="0.61599999999999999"/>
    <n v="2302"/>
    <x v="1"/>
    <n v="3189.04"/>
  </r>
  <r>
    <x v="3"/>
    <x v="9"/>
    <x v="0"/>
    <x v="1"/>
    <x v="1"/>
    <n v="0.61599999999999999"/>
    <n v="2302"/>
    <x v="2"/>
    <n v="4076.08"/>
  </r>
  <r>
    <x v="3"/>
    <x v="9"/>
    <x v="0"/>
    <x v="1"/>
    <x v="1"/>
    <n v="0.61599999999999999"/>
    <n v="2302"/>
    <x v="3"/>
    <n v="4963.12"/>
  </r>
  <r>
    <x v="3"/>
    <x v="9"/>
    <x v="0"/>
    <x v="1"/>
    <x v="1"/>
    <n v="0.61599999999999999"/>
    <n v="2302"/>
    <x v="4"/>
    <n v="5850.16"/>
  </r>
  <r>
    <x v="3"/>
    <x v="9"/>
    <x v="0"/>
    <x v="1"/>
    <x v="2"/>
    <n v="0.36599999999999999"/>
    <n v="5400"/>
    <x v="0"/>
    <n v="5400"/>
  </r>
  <r>
    <x v="3"/>
    <x v="9"/>
    <x v="0"/>
    <x v="1"/>
    <x v="2"/>
    <n v="0.36599999999999999"/>
    <n v="5400"/>
    <x v="1"/>
    <n v="5927.04"/>
  </r>
  <r>
    <x v="3"/>
    <x v="9"/>
    <x v="0"/>
    <x v="1"/>
    <x v="2"/>
    <n v="0.36599999999999999"/>
    <n v="5400"/>
    <x v="2"/>
    <n v="6454.08"/>
  </r>
  <r>
    <x v="3"/>
    <x v="9"/>
    <x v="0"/>
    <x v="1"/>
    <x v="2"/>
    <n v="0.36599999999999999"/>
    <n v="5400"/>
    <x v="3"/>
    <n v="6981.12"/>
  </r>
  <r>
    <x v="3"/>
    <x v="9"/>
    <x v="0"/>
    <x v="1"/>
    <x v="2"/>
    <n v="0.36599999999999999"/>
    <n v="5400"/>
    <x v="4"/>
    <n v="7508.16"/>
  </r>
  <r>
    <x v="3"/>
    <x v="9"/>
    <x v="0"/>
    <x v="2"/>
    <x v="3"/>
    <n v="1.36"/>
    <n v="0"/>
    <x v="0"/>
    <n v="0"/>
  </r>
  <r>
    <x v="3"/>
    <x v="9"/>
    <x v="0"/>
    <x v="2"/>
    <x v="3"/>
    <n v="1.36"/>
    <n v="0"/>
    <x v="1"/>
    <n v="1958.4"/>
  </r>
  <r>
    <x v="3"/>
    <x v="9"/>
    <x v="0"/>
    <x v="2"/>
    <x v="3"/>
    <n v="1.36"/>
    <n v="0"/>
    <x v="2"/>
    <n v="3916.8"/>
  </r>
  <r>
    <x v="3"/>
    <x v="9"/>
    <x v="0"/>
    <x v="2"/>
    <x v="3"/>
    <n v="1.36"/>
    <n v="0"/>
    <x v="3"/>
    <n v="5875.2000000000007"/>
  </r>
  <r>
    <x v="3"/>
    <x v="9"/>
    <x v="0"/>
    <x v="2"/>
    <x v="3"/>
    <n v="1.36"/>
    <n v="0"/>
    <x v="4"/>
    <n v="7833.6"/>
  </r>
  <r>
    <x v="3"/>
    <x v="9"/>
    <x v="1"/>
    <x v="0"/>
    <x v="0"/>
    <n v="0.44500000000000001"/>
    <n v="4320"/>
    <x v="0"/>
    <n v="4320"/>
  </r>
  <r>
    <x v="3"/>
    <x v="9"/>
    <x v="1"/>
    <x v="0"/>
    <x v="0"/>
    <n v="0.44500000000000001"/>
    <n v="4320"/>
    <x v="1"/>
    <n v="4960.8"/>
  </r>
  <r>
    <x v="3"/>
    <x v="9"/>
    <x v="1"/>
    <x v="0"/>
    <x v="0"/>
    <n v="0.44500000000000001"/>
    <n v="4320"/>
    <x v="2"/>
    <n v="5601.6"/>
  </r>
  <r>
    <x v="3"/>
    <x v="9"/>
    <x v="1"/>
    <x v="0"/>
    <x v="0"/>
    <n v="0.44500000000000001"/>
    <n v="4320"/>
    <x v="3"/>
    <n v="6242.4"/>
  </r>
  <r>
    <x v="3"/>
    <x v="9"/>
    <x v="1"/>
    <x v="0"/>
    <x v="0"/>
    <n v="0.44500000000000001"/>
    <n v="4320"/>
    <x v="4"/>
    <n v="6883.2"/>
  </r>
  <r>
    <x v="3"/>
    <x v="9"/>
    <x v="1"/>
    <x v="0"/>
    <x v="1"/>
    <n v="0.91"/>
    <n v="1485"/>
    <x v="0"/>
    <n v="1485"/>
  </r>
  <r>
    <x v="3"/>
    <x v="9"/>
    <x v="1"/>
    <x v="0"/>
    <x v="1"/>
    <n v="0.91"/>
    <n v="1485"/>
    <x v="1"/>
    <n v="2795.4"/>
  </r>
  <r>
    <x v="3"/>
    <x v="9"/>
    <x v="1"/>
    <x v="0"/>
    <x v="1"/>
    <n v="0.91"/>
    <n v="1485"/>
    <x v="2"/>
    <n v="4105.8"/>
  </r>
  <r>
    <x v="3"/>
    <x v="9"/>
    <x v="1"/>
    <x v="0"/>
    <x v="1"/>
    <n v="0.91"/>
    <n v="1485"/>
    <x v="3"/>
    <n v="5416.2000000000007"/>
  </r>
  <r>
    <x v="3"/>
    <x v="9"/>
    <x v="1"/>
    <x v="0"/>
    <x v="1"/>
    <n v="0.91"/>
    <n v="1485"/>
    <x v="4"/>
    <n v="6726.6"/>
  </r>
  <r>
    <x v="3"/>
    <x v="9"/>
    <x v="1"/>
    <x v="0"/>
    <x v="2"/>
    <n v="0.6"/>
    <n v="3578"/>
    <x v="0"/>
    <n v="3578"/>
  </r>
  <r>
    <x v="3"/>
    <x v="9"/>
    <x v="1"/>
    <x v="0"/>
    <x v="2"/>
    <n v="0.6"/>
    <n v="3578"/>
    <x v="1"/>
    <n v="4442"/>
  </r>
  <r>
    <x v="3"/>
    <x v="9"/>
    <x v="1"/>
    <x v="0"/>
    <x v="2"/>
    <n v="0.6"/>
    <n v="3578"/>
    <x v="2"/>
    <n v="5306"/>
  </r>
  <r>
    <x v="3"/>
    <x v="9"/>
    <x v="1"/>
    <x v="0"/>
    <x v="2"/>
    <n v="0.6"/>
    <n v="3578"/>
    <x v="3"/>
    <n v="6170"/>
  </r>
  <r>
    <x v="3"/>
    <x v="9"/>
    <x v="1"/>
    <x v="0"/>
    <x v="2"/>
    <n v="0.6"/>
    <n v="3578"/>
    <x v="4"/>
    <n v="7034"/>
  </r>
  <r>
    <x v="3"/>
    <x v="9"/>
    <x v="1"/>
    <x v="1"/>
    <x v="0"/>
    <n v="0.38600000000000001"/>
    <n v="6521"/>
    <x v="0"/>
    <n v="6521"/>
  </r>
  <r>
    <x v="3"/>
    <x v="9"/>
    <x v="1"/>
    <x v="1"/>
    <x v="0"/>
    <n v="0.38600000000000001"/>
    <n v="6521"/>
    <x v="1"/>
    <n v="7076.84"/>
  </r>
  <r>
    <x v="3"/>
    <x v="9"/>
    <x v="1"/>
    <x v="1"/>
    <x v="0"/>
    <n v="0.38600000000000001"/>
    <n v="6521"/>
    <x v="2"/>
    <n v="7632.68"/>
  </r>
  <r>
    <x v="3"/>
    <x v="9"/>
    <x v="1"/>
    <x v="1"/>
    <x v="0"/>
    <n v="0.38600000000000001"/>
    <n v="6521"/>
    <x v="3"/>
    <n v="8188.52"/>
  </r>
  <r>
    <x v="3"/>
    <x v="9"/>
    <x v="1"/>
    <x v="1"/>
    <x v="0"/>
    <n v="0.38600000000000001"/>
    <n v="6521"/>
    <x v="4"/>
    <n v="8744.36"/>
  </r>
  <r>
    <x v="3"/>
    <x v="9"/>
    <x v="1"/>
    <x v="1"/>
    <x v="1"/>
    <n v="0.75600000000000001"/>
    <n v="2302"/>
    <x v="0"/>
    <n v="2302"/>
  </r>
  <r>
    <x v="3"/>
    <x v="9"/>
    <x v="1"/>
    <x v="1"/>
    <x v="1"/>
    <n v="0.75600000000000001"/>
    <n v="2302"/>
    <x v="1"/>
    <n v="3390.6400000000003"/>
  </r>
  <r>
    <x v="3"/>
    <x v="9"/>
    <x v="1"/>
    <x v="1"/>
    <x v="1"/>
    <n v="0.75600000000000001"/>
    <n v="2302"/>
    <x v="2"/>
    <n v="4479.2800000000007"/>
  </r>
  <r>
    <x v="3"/>
    <x v="9"/>
    <x v="1"/>
    <x v="1"/>
    <x v="1"/>
    <n v="0.75600000000000001"/>
    <n v="2302"/>
    <x v="3"/>
    <n v="5567.92"/>
  </r>
  <r>
    <x v="3"/>
    <x v="9"/>
    <x v="1"/>
    <x v="1"/>
    <x v="1"/>
    <n v="0.75600000000000001"/>
    <n v="2302"/>
    <x v="4"/>
    <n v="6656.56"/>
  </r>
  <r>
    <x v="3"/>
    <x v="9"/>
    <x v="1"/>
    <x v="1"/>
    <x v="2"/>
    <n v="0.50600000000000001"/>
    <n v="5400"/>
    <x v="0"/>
    <n v="5400"/>
  </r>
  <r>
    <x v="3"/>
    <x v="9"/>
    <x v="1"/>
    <x v="1"/>
    <x v="2"/>
    <n v="0.50600000000000001"/>
    <n v="5400"/>
    <x v="1"/>
    <n v="6128.64"/>
  </r>
  <r>
    <x v="3"/>
    <x v="9"/>
    <x v="1"/>
    <x v="1"/>
    <x v="2"/>
    <n v="0.50600000000000001"/>
    <n v="5400"/>
    <x v="2"/>
    <n v="6857.28"/>
  </r>
  <r>
    <x v="3"/>
    <x v="9"/>
    <x v="1"/>
    <x v="1"/>
    <x v="2"/>
    <n v="0.50600000000000001"/>
    <n v="5400"/>
    <x v="3"/>
    <n v="7585.92"/>
  </r>
  <r>
    <x v="3"/>
    <x v="9"/>
    <x v="1"/>
    <x v="1"/>
    <x v="2"/>
    <n v="0.50600000000000001"/>
    <n v="5400"/>
    <x v="4"/>
    <n v="8314.56"/>
  </r>
  <r>
    <x v="3"/>
    <x v="9"/>
    <x v="1"/>
    <x v="2"/>
    <x v="3"/>
    <n v="1.6"/>
    <n v="0"/>
    <x v="0"/>
    <n v="0"/>
  </r>
  <r>
    <x v="3"/>
    <x v="9"/>
    <x v="1"/>
    <x v="2"/>
    <x v="3"/>
    <n v="1.6"/>
    <n v="0"/>
    <x v="1"/>
    <n v="2304"/>
  </r>
  <r>
    <x v="3"/>
    <x v="9"/>
    <x v="1"/>
    <x v="2"/>
    <x v="3"/>
    <n v="1.6"/>
    <n v="0"/>
    <x v="2"/>
    <n v="4608"/>
  </r>
  <r>
    <x v="3"/>
    <x v="9"/>
    <x v="1"/>
    <x v="2"/>
    <x v="3"/>
    <n v="1.6"/>
    <n v="0"/>
    <x v="3"/>
    <n v="6912"/>
  </r>
  <r>
    <x v="3"/>
    <x v="9"/>
    <x v="1"/>
    <x v="2"/>
    <x v="3"/>
    <n v="1.6"/>
    <n v="0"/>
    <x v="4"/>
    <n v="9216"/>
  </r>
  <r>
    <x v="3"/>
    <x v="10"/>
    <x v="0"/>
    <x v="0"/>
    <x v="0"/>
    <n v="0.61"/>
    <n v="8640"/>
    <x v="0"/>
    <n v="8640"/>
  </r>
  <r>
    <x v="3"/>
    <x v="10"/>
    <x v="0"/>
    <x v="0"/>
    <x v="0"/>
    <n v="0.61"/>
    <n v="8640"/>
    <x v="1"/>
    <n v="9518.4"/>
  </r>
  <r>
    <x v="3"/>
    <x v="10"/>
    <x v="0"/>
    <x v="0"/>
    <x v="0"/>
    <n v="0.61"/>
    <n v="8640"/>
    <x v="2"/>
    <n v="10396.799999999999"/>
  </r>
  <r>
    <x v="3"/>
    <x v="10"/>
    <x v="0"/>
    <x v="0"/>
    <x v="0"/>
    <n v="0.61"/>
    <n v="8640"/>
    <x v="3"/>
    <n v="11275.2"/>
  </r>
  <r>
    <x v="3"/>
    <x v="10"/>
    <x v="0"/>
    <x v="0"/>
    <x v="0"/>
    <n v="0.61"/>
    <n v="8640"/>
    <x v="4"/>
    <n v="12153.6"/>
  </r>
  <r>
    <x v="3"/>
    <x v="10"/>
    <x v="0"/>
    <x v="0"/>
    <x v="1"/>
    <n v="1.54"/>
    <n v="2970"/>
    <x v="0"/>
    <n v="2970"/>
  </r>
  <r>
    <x v="3"/>
    <x v="10"/>
    <x v="0"/>
    <x v="0"/>
    <x v="1"/>
    <n v="1.54"/>
    <n v="2970"/>
    <x v="1"/>
    <n v="5187.6000000000004"/>
  </r>
  <r>
    <x v="3"/>
    <x v="10"/>
    <x v="0"/>
    <x v="0"/>
    <x v="1"/>
    <n v="1.54"/>
    <n v="2970"/>
    <x v="2"/>
    <n v="7405.2"/>
  </r>
  <r>
    <x v="3"/>
    <x v="10"/>
    <x v="0"/>
    <x v="0"/>
    <x v="1"/>
    <n v="1.54"/>
    <n v="2970"/>
    <x v="3"/>
    <n v="9622.7999999999993"/>
  </r>
  <r>
    <x v="3"/>
    <x v="10"/>
    <x v="0"/>
    <x v="0"/>
    <x v="1"/>
    <n v="1.54"/>
    <n v="2970"/>
    <x v="4"/>
    <n v="11840.4"/>
  </r>
  <r>
    <x v="3"/>
    <x v="10"/>
    <x v="0"/>
    <x v="0"/>
    <x v="2"/>
    <n v="0.92"/>
    <n v="7155"/>
    <x v="0"/>
    <n v="7155"/>
  </r>
  <r>
    <x v="3"/>
    <x v="10"/>
    <x v="0"/>
    <x v="0"/>
    <x v="2"/>
    <n v="0.92"/>
    <n v="7155"/>
    <x v="1"/>
    <n v="8479.7999999999993"/>
  </r>
  <r>
    <x v="3"/>
    <x v="10"/>
    <x v="0"/>
    <x v="0"/>
    <x v="2"/>
    <n v="0.92"/>
    <n v="7155"/>
    <x v="2"/>
    <n v="9804.6"/>
  </r>
  <r>
    <x v="3"/>
    <x v="10"/>
    <x v="0"/>
    <x v="0"/>
    <x v="2"/>
    <n v="0.92"/>
    <n v="7155"/>
    <x v="3"/>
    <n v="11129.4"/>
  </r>
  <r>
    <x v="3"/>
    <x v="10"/>
    <x v="0"/>
    <x v="0"/>
    <x v="2"/>
    <n v="0.92"/>
    <n v="7155"/>
    <x v="4"/>
    <n v="12454.2"/>
  </r>
  <r>
    <x v="3"/>
    <x v="10"/>
    <x v="0"/>
    <x v="1"/>
    <x v="0"/>
    <n v="0.49199999999999999"/>
    <n v="13041"/>
    <x v="0"/>
    <n v="13041"/>
  </r>
  <r>
    <x v="3"/>
    <x v="10"/>
    <x v="0"/>
    <x v="1"/>
    <x v="0"/>
    <n v="0.49199999999999999"/>
    <n v="13041"/>
    <x v="1"/>
    <n v="13749.48"/>
  </r>
  <r>
    <x v="3"/>
    <x v="10"/>
    <x v="0"/>
    <x v="1"/>
    <x v="0"/>
    <n v="0.49199999999999999"/>
    <n v="13041"/>
    <x v="2"/>
    <n v="14457.96"/>
  </r>
  <r>
    <x v="3"/>
    <x v="10"/>
    <x v="0"/>
    <x v="1"/>
    <x v="0"/>
    <n v="0.49199999999999999"/>
    <n v="13041"/>
    <x v="3"/>
    <n v="15166.44"/>
  </r>
  <r>
    <x v="3"/>
    <x v="10"/>
    <x v="0"/>
    <x v="1"/>
    <x v="0"/>
    <n v="0.49199999999999999"/>
    <n v="13041"/>
    <x v="4"/>
    <n v="15874.92"/>
  </r>
  <r>
    <x v="3"/>
    <x v="10"/>
    <x v="0"/>
    <x v="1"/>
    <x v="1"/>
    <n v="1.232"/>
    <n v="4604"/>
    <x v="0"/>
    <n v="4604"/>
  </r>
  <r>
    <x v="3"/>
    <x v="10"/>
    <x v="0"/>
    <x v="1"/>
    <x v="1"/>
    <n v="1.232"/>
    <n v="4604"/>
    <x v="1"/>
    <n v="6378.08"/>
  </r>
  <r>
    <x v="3"/>
    <x v="10"/>
    <x v="0"/>
    <x v="1"/>
    <x v="1"/>
    <n v="1.232"/>
    <n v="4604"/>
    <x v="2"/>
    <n v="8152.16"/>
  </r>
  <r>
    <x v="3"/>
    <x v="10"/>
    <x v="0"/>
    <x v="1"/>
    <x v="1"/>
    <n v="1.232"/>
    <n v="4604"/>
    <x v="3"/>
    <n v="9926.24"/>
  </r>
  <r>
    <x v="3"/>
    <x v="10"/>
    <x v="0"/>
    <x v="1"/>
    <x v="1"/>
    <n v="1.232"/>
    <n v="4604"/>
    <x v="4"/>
    <n v="11700.32"/>
  </r>
  <r>
    <x v="3"/>
    <x v="10"/>
    <x v="0"/>
    <x v="1"/>
    <x v="2"/>
    <n v="0.73199999999999998"/>
    <n v="10800"/>
    <x v="0"/>
    <n v="10800"/>
  </r>
  <r>
    <x v="3"/>
    <x v="10"/>
    <x v="0"/>
    <x v="1"/>
    <x v="2"/>
    <n v="0.73199999999999998"/>
    <n v="10800"/>
    <x v="1"/>
    <n v="11854.08"/>
  </r>
  <r>
    <x v="3"/>
    <x v="10"/>
    <x v="0"/>
    <x v="1"/>
    <x v="2"/>
    <n v="0.73199999999999998"/>
    <n v="10800"/>
    <x v="2"/>
    <n v="12908.16"/>
  </r>
  <r>
    <x v="3"/>
    <x v="10"/>
    <x v="0"/>
    <x v="1"/>
    <x v="2"/>
    <n v="0.73199999999999998"/>
    <n v="10800"/>
    <x v="3"/>
    <n v="13962.24"/>
  </r>
  <r>
    <x v="3"/>
    <x v="10"/>
    <x v="0"/>
    <x v="1"/>
    <x v="2"/>
    <n v="0.73199999999999998"/>
    <n v="10800"/>
    <x v="4"/>
    <n v="15016.32"/>
  </r>
  <r>
    <x v="3"/>
    <x v="10"/>
    <x v="0"/>
    <x v="2"/>
    <x v="3"/>
    <n v="2.72"/>
    <n v="0"/>
    <x v="0"/>
    <n v="0"/>
  </r>
  <r>
    <x v="3"/>
    <x v="10"/>
    <x v="0"/>
    <x v="2"/>
    <x v="3"/>
    <n v="2.72"/>
    <n v="0"/>
    <x v="1"/>
    <n v="3916.8"/>
  </r>
  <r>
    <x v="3"/>
    <x v="10"/>
    <x v="0"/>
    <x v="2"/>
    <x v="3"/>
    <n v="2.72"/>
    <n v="0"/>
    <x v="2"/>
    <n v="7833.6"/>
  </r>
  <r>
    <x v="3"/>
    <x v="10"/>
    <x v="0"/>
    <x v="2"/>
    <x v="3"/>
    <n v="2.72"/>
    <n v="0"/>
    <x v="3"/>
    <n v="11750.400000000001"/>
  </r>
  <r>
    <x v="3"/>
    <x v="10"/>
    <x v="0"/>
    <x v="2"/>
    <x v="3"/>
    <n v="2.72"/>
    <n v="0"/>
    <x v="4"/>
    <n v="15667.2"/>
  </r>
  <r>
    <x v="3"/>
    <x v="10"/>
    <x v="1"/>
    <x v="0"/>
    <x v="0"/>
    <n v="0.89"/>
    <n v="8640"/>
    <x v="0"/>
    <n v="8640"/>
  </r>
  <r>
    <x v="3"/>
    <x v="10"/>
    <x v="1"/>
    <x v="0"/>
    <x v="0"/>
    <n v="0.89"/>
    <n v="8640"/>
    <x v="1"/>
    <n v="9921.6"/>
  </r>
  <r>
    <x v="3"/>
    <x v="10"/>
    <x v="1"/>
    <x v="0"/>
    <x v="0"/>
    <n v="0.89"/>
    <n v="8640"/>
    <x v="2"/>
    <n v="11203.2"/>
  </r>
  <r>
    <x v="3"/>
    <x v="10"/>
    <x v="1"/>
    <x v="0"/>
    <x v="0"/>
    <n v="0.89"/>
    <n v="8640"/>
    <x v="3"/>
    <n v="12484.8"/>
  </r>
  <r>
    <x v="3"/>
    <x v="10"/>
    <x v="1"/>
    <x v="0"/>
    <x v="0"/>
    <n v="0.89"/>
    <n v="8640"/>
    <x v="4"/>
    <n v="13766.4"/>
  </r>
  <r>
    <x v="3"/>
    <x v="10"/>
    <x v="1"/>
    <x v="0"/>
    <x v="1"/>
    <n v="1.82"/>
    <n v="2970"/>
    <x v="0"/>
    <n v="2970"/>
  </r>
  <r>
    <x v="3"/>
    <x v="10"/>
    <x v="1"/>
    <x v="0"/>
    <x v="1"/>
    <n v="1.82"/>
    <n v="2970"/>
    <x v="1"/>
    <n v="5590.8"/>
  </r>
  <r>
    <x v="3"/>
    <x v="10"/>
    <x v="1"/>
    <x v="0"/>
    <x v="1"/>
    <n v="1.82"/>
    <n v="2970"/>
    <x v="2"/>
    <n v="8211.6"/>
  </r>
  <r>
    <x v="3"/>
    <x v="10"/>
    <x v="1"/>
    <x v="0"/>
    <x v="1"/>
    <n v="1.82"/>
    <n v="2970"/>
    <x v="3"/>
    <n v="10832.400000000001"/>
  </r>
  <r>
    <x v="3"/>
    <x v="10"/>
    <x v="1"/>
    <x v="0"/>
    <x v="1"/>
    <n v="1.82"/>
    <n v="2970"/>
    <x v="4"/>
    <n v="13453.2"/>
  </r>
  <r>
    <x v="3"/>
    <x v="10"/>
    <x v="1"/>
    <x v="0"/>
    <x v="2"/>
    <n v="1.2"/>
    <n v="7155"/>
    <x v="0"/>
    <n v="7155"/>
  </r>
  <r>
    <x v="3"/>
    <x v="10"/>
    <x v="1"/>
    <x v="0"/>
    <x v="2"/>
    <n v="1.2"/>
    <n v="7155"/>
    <x v="1"/>
    <n v="8883"/>
  </r>
  <r>
    <x v="3"/>
    <x v="10"/>
    <x v="1"/>
    <x v="0"/>
    <x v="2"/>
    <n v="1.2"/>
    <n v="7155"/>
    <x v="2"/>
    <n v="10611"/>
  </r>
  <r>
    <x v="3"/>
    <x v="10"/>
    <x v="1"/>
    <x v="0"/>
    <x v="2"/>
    <n v="1.2"/>
    <n v="7155"/>
    <x v="3"/>
    <n v="12339"/>
  </r>
  <r>
    <x v="3"/>
    <x v="10"/>
    <x v="1"/>
    <x v="0"/>
    <x v="2"/>
    <n v="1.2"/>
    <n v="7155"/>
    <x v="4"/>
    <n v="14067"/>
  </r>
  <r>
    <x v="3"/>
    <x v="10"/>
    <x v="1"/>
    <x v="1"/>
    <x v="0"/>
    <n v="0.77200000000000002"/>
    <n v="13041"/>
    <x v="0"/>
    <n v="13041"/>
  </r>
  <r>
    <x v="3"/>
    <x v="10"/>
    <x v="1"/>
    <x v="1"/>
    <x v="0"/>
    <n v="0.77200000000000002"/>
    <n v="13041"/>
    <x v="1"/>
    <n v="14152.68"/>
  </r>
  <r>
    <x v="3"/>
    <x v="10"/>
    <x v="1"/>
    <x v="1"/>
    <x v="0"/>
    <n v="0.77200000000000002"/>
    <n v="13041"/>
    <x v="2"/>
    <n v="15264.36"/>
  </r>
  <r>
    <x v="3"/>
    <x v="10"/>
    <x v="1"/>
    <x v="1"/>
    <x v="0"/>
    <n v="0.77200000000000002"/>
    <n v="13041"/>
    <x v="3"/>
    <n v="16376.04"/>
  </r>
  <r>
    <x v="3"/>
    <x v="10"/>
    <x v="1"/>
    <x v="1"/>
    <x v="0"/>
    <n v="0.77200000000000002"/>
    <n v="13041"/>
    <x v="4"/>
    <n v="17487.72"/>
  </r>
  <r>
    <x v="3"/>
    <x v="10"/>
    <x v="1"/>
    <x v="1"/>
    <x v="1"/>
    <n v="1.512"/>
    <n v="4604"/>
    <x v="0"/>
    <n v="4604"/>
  </r>
  <r>
    <x v="3"/>
    <x v="10"/>
    <x v="1"/>
    <x v="1"/>
    <x v="1"/>
    <n v="1.512"/>
    <n v="4604"/>
    <x v="1"/>
    <n v="6781.2800000000007"/>
  </r>
  <r>
    <x v="3"/>
    <x v="10"/>
    <x v="1"/>
    <x v="1"/>
    <x v="1"/>
    <n v="1.512"/>
    <n v="4604"/>
    <x v="2"/>
    <n v="8958.5600000000013"/>
  </r>
  <r>
    <x v="3"/>
    <x v="10"/>
    <x v="1"/>
    <x v="1"/>
    <x v="1"/>
    <n v="1.512"/>
    <n v="4604"/>
    <x v="3"/>
    <n v="11135.84"/>
  </r>
  <r>
    <x v="3"/>
    <x v="10"/>
    <x v="1"/>
    <x v="1"/>
    <x v="1"/>
    <n v="1.512"/>
    <n v="4604"/>
    <x v="4"/>
    <n v="13313.12"/>
  </r>
  <r>
    <x v="3"/>
    <x v="10"/>
    <x v="1"/>
    <x v="1"/>
    <x v="2"/>
    <n v="1.012"/>
    <n v="10800"/>
    <x v="0"/>
    <n v="10800"/>
  </r>
  <r>
    <x v="3"/>
    <x v="10"/>
    <x v="1"/>
    <x v="1"/>
    <x v="2"/>
    <n v="1.012"/>
    <n v="10800"/>
    <x v="1"/>
    <n v="12257.28"/>
  </r>
  <r>
    <x v="3"/>
    <x v="10"/>
    <x v="1"/>
    <x v="1"/>
    <x v="2"/>
    <n v="1.012"/>
    <n v="10800"/>
    <x v="2"/>
    <n v="13714.56"/>
  </r>
  <r>
    <x v="3"/>
    <x v="10"/>
    <x v="1"/>
    <x v="1"/>
    <x v="2"/>
    <n v="1.012"/>
    <n v="10800"/>
    <x v="3"/>
    <n v="15171.84"/>
  </r>
  <r>
    <x v="3"/>
    <x v="10"/>
    <x v="1"/>
    <x v="1"/>
    <x v="2"/>
    <n v="1.012"/>
    <n v="10800"/>
    <x v="4"/>
    <n v="16629.12"/>
  </r>
  <r>
    <x v="3"/>
    <x v="10"/>
    <x v="1"/>
    <x v="2"/>
    <x v="3"/>
    <n v="3.2"/>
    <n v="0"/>
    <x v="0"/>
    <n v="0"/>
  </r>
  <r>
    <x v="3"/>
    <x v="10"/>
    <x v="1"/>
    <x v="2"/>
    <x v="3"/>
    <n v="3.2"/>
    <n v="0"/>
    <x v="1"/>
    <n v="4608"/>
  </r>
  <r>
    <x v="3"/>
    <x v="10"/>
    <x v="1"/>
    <x v="2"/>
    <x v="3"/>
    <n v="3.2"/>
    <n v="0"/>
    <x v="2"/>
    <n v="9216"/>
  </r>
  <r>
    <x v="3"/>
    <x v="10"/>
    <x v="1"/>
    <x v="2"/>
    <x v="3"/>
    <n v="3.2"/>
    <n v="0"/>
    <x v="3"/>
    <n v="13824"/>
  </r>
  <r>
    <x v="3"/>
    <x v="10"/>
    <x v="1"/>
    <x v="2"/>
    <x v="3"/>
    <n v="3.2"/>
    <n v="0"/>
    <x v="4"/>
    <n v="18432"/>
  </r>
  <r>
    <x v="3"/>
    <x v="11"/>
    <x v="0"/>
    <x v="0"/>
    <x v="0"/>
    <n v="0.153"/>
    <n v="2160"/>
    <x v="0"/>
    <n v="2160"/>
  </r>
  <r>
    <x v="3"/>
    <x v="11"/>
    <x v="0"/>
    <x v="0"/>
    <x v="0"/>
    <n v="0.153"/>
    <n v="2160"/>
    <x v="1"/>
    <n v="2380.3200000000002"/>
  </r>
  <r>
    <x v="3"/>
    <x v="11"/>
    <x v="0"/>
    <x v="0"/>
    <x v="0"/>
    <n v="0.153"/>
    <n v="2160"/>
    <x v="2"/>
    <n v="2600.64"/>
  </r>
  <r>
    <x v="3"/>
    <x v="11"/>
    <x v="0"/>
    <x v="0"/>
    <x v="0"/>
    <n v="0.153"/>
    <n v="2160"/>
    <x v="3"/>
    <n v="2820.96"/>
  </r>
  <r>
    <x v="3"/>
    <x v="11"/>
    <x v="0"/>
    <x v="0"/>
    <x v="0"/>
    <n v="0.153"/>
    <n v="2160"/>
    <x v="4"/>
    <n v="3041.2799999999997"/>
  </r>
  <r>
    <x v="3"/>
    <x v="11"/>
    <x v="0"/>
    <x v="0"/>
    <x v="1"/>
    <n v="0.38"/>
    <n v="749"/>
    <x v="0"/>
    <n v="749"/>
  </r>
  <r>
    <x v="3"/>
    <x v="11"/>
    <x v="0"/>
    <x v="0"/>
    <x v="1"/>
    <n v="0.38"/>
    <n v="749"/>
    <x v="1"/>
    <n v="1296.2"/>
  </r>
  <r>
    <x v="3"/>
    <x v="11"/>
    <x v="0"/>
    <x v="0"/>
    <x v="1"/>
    <n v="0.38"/>
    <n v="749"/>
    <x v="2"/>
    <n v="1843.4"/>
  </r>
  <r>
    <x v="3"/>
    <x v="11"/>
    <x v="0"/>
    <x v="0"/>
    <x v="1"/>
    <n v="0.38"/>
    <n v="749"/>
    <x v="3"/>
    <n v="2390.6"/>
  </r>
  <r>
    <x v="3"/>
    <x v="11"/>
    <x v="0"/>
    <x v="0"/>
    <x v="1"/>
    <n v="0.38"/>
    <n v="749"/>
    <x v="4"/>
    <n v="2937.8"/>
  </r>
  <r>
    <x v="3"/>
    <x v="11"/>
    <x v="0"/>
    <x v="0"/>
    <x v="2"/>
    <n v="0.23"/>
    <n v="1789"/>
    <x v="0"/>
    <n v="1789"/>
  </r>
  <r>
    <x v="3"/>
    <x v="11"/>
    <x v="0"/>
    <x v="0"/>
    <x v="2"/>
    <n v="0.23"/>
    <n v="1789"/>
    <x v="1"/>
    <n v="2120.1999999999998"/>
  </r>
  <r>
    <x v="3"/>
    <x v="11"/>
    <x v="0"/>
    <x v="0"/>
    <x v="2"/>
    <n v="0.23"/>
    <n v="1789"/>
    <x v="2"/>
    <n v="2451.4"/>
  </r>
  <r>
    <x v="3"/>
    <x v="11"/>
    <x v="0"/>
    <x v="0"/>
    <x v="2"/>
    <n v="0.23"/>
    <n v="1789"/>
    <x v="3"/>
    <n v="2782.6"/>
  </r>
  <r>
    <x v="3"/>
    <x v="11"/>
    <x v="0"/>
    <x v="0"/>
    <x v="2"/>
    <n v="0.23"/>
    <n v="1789"/>
    <x v="4"/>
    <n v="3113.8"/>
  </r>
  <r>
    <x v="3"/>
    <x v="11"/>
    <x v="0"/>
    <x v="1"/>
    <x v="0"/>
    <n v="0.123"/>
    <n v="3260"/>
    <x v="0"/>
    <n v="3260"/>
  </r>
  <r>
    <x v="3"/>
    <x v="11"/>
    <x v="0"/>
    <x v="1"/>
    <x v="0"/>
    <n v="0.123"/>
    <n v="3260"/>
    <x v="1"/>
    <n v="3437.12"/>
  </r>
  <r>
    <x v="3"/>
    <x v="11"/>
    <x v="0"/>
    <x v="1"/>
    <x v="0"/>
    <n v="0.123"/>
    <n v="3260"/>
    <x v="2"/>
    <n v="3614.24"/>
  </r>
  <r>
    <x v="3"/>
    <x v="11"/>
    <x v="0"/>
    <x v="1"/>
    <x v="0"/>
    <n v="0.123"/>
    <n v="3260"/>
    <x v="3"/>
    <n v="3791.36"/>
  </r>
  <r>
    <x v="3"/>
    <x v="11"/>
    <x v="0"/>
    <x v="1"/>
    <x v="0"/>
    <n v="0.123"/>
    <n v="3260"/>
    <x v="4"/>
    <n v="3968.48"/>
  </r>
  <r>
    <x v="3"/>
    <x v="11"/>
    <x v="0"/>
    <x v="1"/>
    <x v="1"/>
    <n v="0.308"/>
    <n v="1151"/>
    <x v="0"/>
    <n v="1151"/>
  </r>
  <r>
    <x v="3"/>
    <x v="11"/>
    <x v="0"/>
    <x v="1"/>
    <x v="1"/>
    <n v="0.308"/>
    <n v="1151"/>
    <x v="1"/>
    <n v="1594.52"/>
  </r>
  <r>
    <x v="3"/>
    <x v="11"/>
    <x v="0"/>
    <x v="1"/>
    <x v="1"/>
    <n v="0.308"/>
    <n v="1151"/>
    <x v="2"/>
    <n v="2038.04"/>
  </r>
  <r>
    <x v="3"/>
    <x v="11"/>
    <x v="0"/>
    <x v="1"/>
    <x v="1"/>
    <n v="0.308"/>
    <n v="1151"/>
    <x v="3"/>
    <n v="2481.56"/>
  </r>
  <r>
    <x v="3"/>
    <x v="11"/>
    <x v="0"/>
    <x v="1"/>
    <x v="1"/>
    <n v="0.308"/>
    <n v="1151"/>
    <x v="4"/>
    <n v="2925.08"/>
  </r>
  <r>
    <x v="3"/>
    <x v="11"/>
    <x v="0"/>
    <x v="1"/>
    <x v="2"/>
    <n v="0.183"/>
    <n v="2700"/>
    <x v="0"/>
    <n v="2700"/>
  </r>
  <r>
    <x v="3"/>
    <x v="11"/>
    <x v="0"/>
    <x v="1"/>
    <x v="2"/>
    <n v="0.183"/>
    <n v="2700"/>
    <x v="1"/>
    <n v="2963.52"/>
  </r>
  <r>
    <x v="3"/>
    <x v="11"/>
    <x v="0"/>
    <x v="1"/>
    <x v="2"/>
    <n v="0.183"/>
    <n v="2700"/>
    <x v="2"/>
    <n v="3227.04"/>
  </r>
  <r>
    <x v="3"/>
    <x v="11"/>
    <x v="0"/>
    <x v="1"/>
    <x v="2"/>
    <n v="0.183"/>
    <n v="2700"/>
    <x v="3"/>
    <n v="3490.56"/>
  </r>
  <r>
    <x v="3"/>
    <x v="11"/>
    <x v="0"/>
    <x v="1"/>
    <x v="2"/>
    <n v="0.183"/>
    <n v="2700"/>
    <x v="4"/>
    <n v="3754.08"/>
  </r>
  <r>
    <x v="3"/>
    <x v="11"/>
    <x v="0"/>
    <x v="2"/>
    <x v="3"/>
    <n v="0.68"/>
    <n v="0"/>
    <x v="0"/>
    <n v="0"/>
  </r>
  <r>
    <x v="3"/>
    <x v="11"/>
    <x v="0"/>
    <x v="2"/>
    <x v="3"/>
    <n v="0.68"/>
    <n v="0"/>
    <x v="1"/>
    <n v="979.2"/>
  </r>
  <r>
    <x v="3"/>
    <x v="11"/>
    <x v="0"/>
    <x v="2"/>
    <x v="3"/>
    <n v="0.68"/>
    <n v="0"/>
    <x v="2"/>
    <n v="1958.4"/>
  </r>
  <r>
    <x v="3"/>
    <x v="11"/>
    <x v="0"/>
    <x v="2"/>
    <x v="3"/>
    <n v="0.68"/>
    <n v="0"/>
    <x v="3"/>
    <n v="2937.6000000000004"/>
  </r>
  <r>
    <x v="3"/>
    <x v="11"/>
    <x v="0"/>
    <x v="2"/>
    <x v="3"/>
    <n v="0.68"/>
    <n v="0"/>
    <x v="4"/>
    <n v="3916.8"/>
  </r>
  <r>
    <x v="3"/>
    <x v="11"/>
    <x v="1"/>
    <x v="0"/>
    <x v="0"/>
    <n v="0.223"/>
    <n v="2160"/>
    <x v="0"/>
    <n v="2160"/>
  </r>
  <r>
    <x v="3"/>
    <x v="11"/>
    <x v="1"/>
    <x v="0"/>
    <x v="0"/>
    <n v="0.223"/>
    <n v="2160"/>
    <x v="1"/>
    <n v="2481.12"/>
  </r>
  <r>
    <x v="3"/>
    <x v="11"/>
    <x v="1"/>
    <x v="0"/>
    <x v="0"/>
    <n v="0.223"/>
    <n v="2160"/>
    <x v="2"/>
    <n v="2802.24"/>
  </r>
  <r>
    <x v="3"/>
    <x v="11"/>
    <x v="1"/>
    <x v="0"/>
    <x v="0"/>
    <n v="0.223"/>
    <n v="2160"/>
    <x v="3"/>
    <n v="3123.36"/>
  </r>
  <r>
    <x v="3"/>
    <x v="11"/>
    <x v="1"/>
    <x v="0"/>
    <x v="0"/>
    <n v="0.223"/>
    <n v="2160"/>
    <x v="4"/>
    <n v="3444.48"/>
  </r>
  <r>
    <x v="3"/>
    <x v="11"/>
    <x v="1"/>
    <x v="0"/>
    <x v="1"/>
    <n v="0.45"/>
    <n v="749"/>
    <x v="0"/>
    <n v="749"/>
  </r>
  <r>
    <x v="3"/>
    <x v="11"/>
    <x v="1"/>
    <x v="0"/>
    <x v="1"/>
    <n v="0.45"/>
    <n v="749"/>
    <x v="1"/>
    <n v="1397"/>
  </r>
  <r>
    <x v="3"/>
    <x v="11"/>
    <x v="1"/>
    <x v="0"/>
    <x v="1"/>
    <n v="0.45"/>
    <n v="749"/>
    <x v="2"/>
    <n v="2045"/>
  </r>
  <r>
    <x v="3"/>
    <x v="11"/>
    <x v="1"/>
    <x v="0"/>
    <x v="1"/>
    <n v="0.45"/>
    <n v="749"/>
    <x v="3"/>
    <n v="2693"/>
  </r>
  <r>
    <x v="3"/>
    <x v="11"/>
    <x v="1"/>
    <x v="0"/>
    <x v="1"/>
    <n v="0.45"/>
    <n v="749"/>
    <x v="4"/>
    <n v="3341"/>
  </r>
  <r>
    <x v="3"/>
    <x v="11"/>
    <x v="1"/>
    <x v="0"/>
    <x v="2"/>
    <n v="0.3"/>
    <n v="1789"/>
    <x v="0"/>
    <n v="1789"/>
  </r>
  <r>
    <x v="3"/>
    <x v="11"/>
    <x v="1"/>
    <x v="0"/>
    <x v="2"/>
    <n v="0.3"/>
    <n v="1789"/>
    <x v="1"/>
    <n v="2221"/>
  </r>
  <r>
    <x v="3"/>
    <x v="11"/>
    <x v="1"/>
    <x v="0"/>
    <x v="2"/>
    <n v="0.3"/>
    <n v="1789"/>
    <x v="2"/>
    <n v="2653"/>
  </r>
  <r>
    <x v="3"/>
    <x v="11"/>
    <x v="1"/>
    <x v="0"/>
    <x v="2"/>
    <n v="0.3"/>
    <n v="1789"/>
    <x v="3"/>
    <n v="3085"/>
  </r>
  <r>
    <x v="3"/>
    <x v="11"/>
    <x v="1"/>
    <x v="0"/>
    <x v="2"/>
    <n v="0.3"/>
    <n v="1789"/>
    <x v="4"/>
    <n v="3517"/>
  </r>
  <r>
    <x v="3"/>
    <x v="11"/>
    <x v="1"/>
    <x v="1"/>
    <x v="0"/>
    <n v="0.193"/>
    <n v="3260"/>
    <x v="0"/>
    <n v="3260"/>
  </r>
  <r>
    <x v="3"/>
    <x v="11"/>
    <x v="1"/>
    <x v="1"/>
    <x v="0"/>
    <n v="0.193"/>
    <n v="3260"/>
    <x v="1"/>
    <n v="3537.92"/>
  </r>
  <r>
    <x v="3"/>
    <x v="11"/>
    <x v="1"/>
    <x v="1"/>
    <x v="0"/>
    <n v="0.193"/>
    <n v="3260"/>
    <x v="2"/>
    <n v="3815.84"/>
  </r>
  <r>
    <x v="3"/>
    <x v="11"/>
    <x v="1"/>
    <x v="1"/>
    <x v="0"/>
    <n v="0.193"/>
    <n v="3260"/>
    <x v="3"/>
    <n v="4093.76"/>
  </r>
  <r>
    <x v="3"/>
    <x v="11"/>
    <x v="1"/>
    <x v="1"/>
    <x v="0"/>
    <n v="0.193"/>
    <n v="3260"/>
    <x v="4"/>
    <n v="4371.68"/>
  </r>
  <r>
    <x v="3"/>
    <x v="11"/>
    <x v="1"/>
    <x v="1"/>
    <x v="1"/>
    <n v="0.378"/>
    <n v="1151"/>
    <x v="0"/>
    <n v="1151"/>
  </r>
  <r>
    <x v="3"/>
    <x v="11"/>
    <x v="1"/>
    <x v="1"/>
    <x v="1"/>
    <n v="0.378"/>
    <n v="1151"/>
    <x v="1"/>
    <n v="1695.3200000000002"/>
  </r>
  <r>
    <x v="3"/>
    <x v="11"/>
    <x v="1"/>
    <x v="1"/>
    <x v="1"/>
    <n v="0.378"/>
    <n v="1151"/>
    <x v="2"/>
    <n v="2239.6400000000003"/>
  </r>
  <r>
    <x v="3"/>
    <x v="11"/>
    <x v="1"/>
    <x v="1"/>
    <x v="1"/>
    <n v="0.378"/>
    <n v="1151"/>
    <x v="3"/>
    <n v="2783.96"/>
  </r>
  <r>
    <x v="3"/>
    <x v="11"/>
    <x v="1"/>
    <x v="1"/>
    <x v="1"/>
    <n v="0.378"/>
    <n v="1151"/>
    <x v="4"/>
    <n v="3328.28"/>
  </r>
  <r>
    <x v="3"/>
    <x v="11"/>
    <x v="1"/>
    <x v="1"/>
    <x v="2"/>
    <n v="0.253"/>
    <n v="2700"/>
    <x v="0"/>
    <n v="2700"/>
  </r>
  <r>
    <x v="3"/>
    <x v="11"/>
    <x v="1"/>
    <x v="1"/>
    <x v="2"/>
    <n v="0.253"/>
    <n v="2700"/>
    <x v="1"/>
    <n v="3064.32"/>
  </r>
  <r>
    <x v="3"/>
    <x v="11"/>
    <x v="1"/>
    <x v="1"/>
    <x v="2"/>
    <n v="0.253"/>
    <n v="2700"/>
    <x v="2"/>
    <n v="3428.64"/>
  </r>
  <r>
    <x v="3"/>
    <x v="11"/>
    <x v="1"/>
    <x v="1"/>
    <x v="2"/>
    <n v="0.253"/>
    <n v="2700"/>
    <x v="3"/>
    <n v="3792.96"/>
  </r>
  <r>
    <x v="3"/>
    <x v="11"/>
    <x v="1"/>
    <x v="1"/>
    <x v="2"/>
    <n v="0.253"/>
    <n v="2700"/>
    <x v="4"/>
    <n v="4157.28"/>
  </r>
  <r>
    <x v="3"/>
    <x v="11"/>
    <x v="1"/>
    <x v="2"/>
    <x v="3"/>
    <n v="0.8"/>
    <n v="0"/>
    <x v="0"/>
    <n v="0"/>
  </r>
  <r>
    <x v="3"/>
    <x v="11"/>
    <x v="1"/>
    <x v="2"/>
    <x v="3"/>
    <n v="0.8"/>
    <n v="0"/>
    <x v="1"/>
    <n v="1152"/>
  </r>
  <r>
    <x v="3"/>
    <x v="11"/>
    <x v="1"/>
    <x v="2"/>
    <x v="3"/>
    <n v="0.8"/>
    <n v="0"/>
    <x v="2"/>
    <n v="2304"/>
  </r>
  <r>
    <x v="3"/>
    <x v="11"/>
    <x v="1"/>
    <x v="2"/>
    <x v="3"/>
    <n v="0.8"/>
    <n v="0"/>
    <x v="3"/>
    <n v="3456"/>
  </r>
  <r>
    <x v="3"/>
    <x v="11"/>
    <x v="1"/>
    <x v="2"/>
    <x v="3"/>
    <n v="0.8"/>
    <n v="0"/>
    <x v="4"/>
    <n v="4608"/>
  </r>
  <r>
    <x v="3"/>
    <x v="12"/>
    <x v="0"/>
    <x v="0"/>
    <x v="0"/>
    <n v="7.0000000000000001E-3"/>
    <n v="84"/>
    <x v="0"/>
    <n v="84"/>
  </r>
  <r>
    <x v="3"/>
    <x v="12"/>
    <x v="0"/>
    <x v="0"/>
    <x v="0"/>
    <n v="7.0000000000000001E-3"/>
    <n v="84"/>
    <x v="1"/>
    <n v="94.08"/>
  </r>
  <r>
    <x v="3"/>
    <x v="12"/>
    <x v="0"/>
    <x v="0"/>
    <x v="0"/>
    <n v="7.0000000000000001E-3"/>
    <n v="84"/>
    <x v="2"/>
    <n v="104.16"/>
  </r>
  <r>
    <x v="3"/>
    <x v="12"/>
    <x v="0"/>
    <x v="0"/>
    <x v="0"/>
    <n v="7.0000000000000001E-3"/>
    <n v="84"/>
    <x v="3"/>
    <n v="114.24000000000001"/>
  </r>
  <r>
    <x v="3"/>
    <x v="12"/>
    <x v="0"/>
    <x v="0"/>
    <x v="0"/>
    <n v="7.0000000000000001E-3"/>
    <n v="84"/>
    <x v="4"/>
    <n v="124.32"/>
  </r>
  <r>
    <x v="3"/>
    <x v="12"/>
    <x v="0"/>
    <x v="0"/>
    <x v="1"/>
    <n v="1.6E-2"/>
    <n v="31"/>
    <x v="0"/>
    <n v="31"/>
  </r>
  <r>
    <x v="3"/>
    <x v="12"/>
    <x v="0"/>
    <x v="0"/>
    <x v="1"/>
    <n v="1.6E-2"/>
    <n v="31"/>
    <x v="1"/>
    <n v="54.04"/>
  </r>
  <r>
    <x v="3"/>
    <x v="12"/>
    <x v="0"/>
    <x v="0"/>
    <x v="1"/>
    <n v="1.6E-2"/>
    <n v="31"/>
    <x v="2"/>
    <n v="77.08"/>
  </r>
  <r>
    <x v="3"/>
    <x v="12"/>
    <x v="0"/>
    <x v="0"/>
    <x v="1"/>
    <n v="1.6E-2"/>
    <n v="31"/>
    <x v="3"/>
    <n v="100.12"/>
  </r>
  <r>
    <x v="3"/>
    <x v="12"/>
    <x v="0"/>
    <x v="0"/>
    <x v="1"/>
    <n v="1.6E-2"/>
    <n v="31"/>
    <x v="4"/>
    <n v="123.16"/>
  </r>
  <r>
    <x v="3"/>
    <x v="12"/>
    <x v="0"/>
    <x v="0"/>
    <x v="2"/>
    <n v="8.9999999999999993E-3"/>
    <n v="73"/>
    <x v="0"/>
    <n v="73"/>
  </r>
  <r>
    <x v="3"/>
    <x v="12"/>
    <x v="0"/>
    <x v="0"/>
    <x v="2"/>
    <n v="8.9999999999999993E-3"/>
    <n v="73"/>
    <x v="1"/>
    <n v="85.96"/>
  </r>
  <r>
    <x v="3"/>
    <x v="12"/>
    <x v="0"/>
    <x v="0"/>
    <x v="2"/>
    <n v="8.9999999999999993E-3"/>
    <n v="73"/>
    <x v="2"/>
    <n v="98.92"/>
  </r>
  <r>
    <x v="3"/>
    <x v="12"/>
    <x v="0"/>
    <x v="0"/>
    <x v="2"/>
    <n v="8.9999999999999993E-3"/>
    <n v="73"/>
    <x v="3"/>
    <n v="111.88"/>
  </r>
  <r>
    <x v="3"/>
    <x v="12"/>
    <x v="0"/>
    <x v="0"/>
    <x v="2"/>
    <n v="8.9999999999999993E-3"/>
    <n v="73"/>
    <x v="4"/>
    <n v="124.84"/>
  </r>
  <r>
    <x v="3"/>
    <x v="12"/>
    <x v="0"/>
    <x v="1"/>
    <x v="0"/>
    <n v="7.0000000000000001E-3"/>
    <n v="135"/>
    <x v="0"/>
    <n v="135"/>
  </r>
  <r>
    <x v="3"/>
    <x v="12"/>
    <x v="0"/>
    <x v="1"/>
    <x v="0"/>
    <n v="7.0000000000000001E-3"/>
    <n v="135"/>
    <x v="1"/>
    <n v="145.08000000000001"/>
  </r>
  <r>
    <x v="3"/>
    <x v="12"/>
    <x v="0"/>
    <x v="1"/>
    <x v="0"/>
    <n v="7.0000000000000001E-3"/>
    <n v="135"/>
    <x v="2"/>
    <n v="155.16"/>
  </r>
  <r>
    <x v="3"/>
    <x v="12"/>
    <x v="0"/>
    <x v="1"/>
    <x v="0"/>
    <n v="7.0000000000000001E-3"/>
    <n v="135"/>
    <x v="3"/>
    <n v="165.24"/>
  </r>
  <r>
    <x v="3"/>
    <x v="12"/>
    <x v="0"/>
    <x v="1"/>
    <x v="0"/>
    <n v="7.0000000000000001E-3"/>
    <n v="135"/>
    <x v="4"/>
    <n v="175.32"/>
  </r>
  <r>
    <x v="3"/>
    <x v="12"/>
    <x v="0"/>
    <x v="1"/>
    <x v="1"/>
    <n v="1.6E-2"/>
    <n v="47"/>
    <x v="0"/>
    <n v="47"/>
  </r>
  <r>
    <x v="3"/>
    <x v="12"/>
    <x v="0"/>
    <x v="1"/>
    <x v="1"/>
    <n v="1.6E-2"/>
    <n v="47"/>
    <x v="1"/>
    <n v="70.039999999999992"/>
  </r>
  <r>
    <x v="3"/>
    <x v="12"/>
    <x v="0"/>
    <x v="1"/>
    <x v="1"/>
    <n v="1.6E-2"/>
    <n v="47"/>
    <x v="2"/>
    <n v="93.08"/>
  </r>
  <r>
    <x v="3"/>
    <x v="12"/>
    <x v="0"/>
    <x v="1"/>
    <x v="1"/>
    <n v="1.6E-2"/>
    <n v="47"/>
    <x v="3"/>
    <n v="116.12"/>
  </r>
  <r>
    <x v="3"/>
    <x v="12"/>
    <x v="0"/>
    <x v="1"/>
    <x v="1"/>
    <n v="1.6E-2"/>
    <n v="47"/>
    <x v="4"/>
    <n v="139.16"/>
  </r>
  <r>
    <x v="3"/>
    <x v="12"/>
    <x v="0"/>
    <x v="1"/>
    <x v="2"/>
    <n v="8.9999999999999993E-3"/>
    <n v="111"/>
    <x v="0"/>
    <n v="111"/>
  </r>
  <r>
    <x v="3"/>
    <x v="12"/>
    <x v="0"/>
    <x v="1"/>
    <x v="2"/>
    <n v="8.9999999999999993E-3"/>
    <n v="111"/>
    <x v="1"/>
    <n v="123.96"/>
  </r>
  <r>
    <x v="3"/>
    <x v="12"/>
    <x v="0"/>
    <x v="1"/>
    <x v="2"/>
    <n v="8.9999999999999993E-3"/>
    <n v="111"/>
    <x v="2"/>
    <n v="136.91999999999999"/>
  </r>
  <r>
    <x v="3"/>
    <x v="12"/>
    <x v="0"/>
    <x v="1"/>
    <x v="2"/>
    <n v="8.9999999999999993E-3"/>
    <n v="111"/>
    <x v="3"/>
    <n v="149.88"/>
  </r>
  <r>
    <x v="3"/>
    <x v="12"/>
    <x v="0"/>
    <x v="1"/>
    <x v="2"/>
    <n v="8.9999999999999993E-3"/>
    <n v="111"/>
    <x v="4"/>
    <n v="162.84"/>
  </r>
  <r>
    <x v="3"/>
    <x v="12"/>
    <x v="0"/>
    <x v="2"/>
    <x v="3"/>
    <n v="2.7E-2"/>
    <n v="0"/>
    <x v="0"/>
    <n v="0"/>
  </r>
  <r>
    <x v="3"/>
    <x v="12"/>
    <x v="0"/>
    <x v="2"/>
    <x v="3"/>
    <n v="2.7E-2"/>
    <n v="0"/>
    <x v="1"/>
    <n v="38.880000000000003"/>
  </r>
  <r>
    <x v="3"/>
    <x v="12"/>
    <x v="0"/>
    <x v="2"/>
    <x v="3"/>
    <n v="2.7E-2"/>
    <n v="0"/>
    <x v="2"/>
    <n v="77.760000000000005"/>
  </r>
  <r>
    <x v="3"/>
    <x v="12"/>
    <x v="0"/>
    <x v="2"/>
    <x v="3"/>
    <n v="2.7E-2"/>
    <n v="0"/>
    <x v="3"/>
    <n v="116.64"/>
  </r>
  <r>
    <x v="3"/>
    <x v="12"/>
    <x v="0"/>
    <x v="2"/>
    <x v="3"/>
    <n v="2.7E-2"/>
    <n v="0"/>
    <x v="4"/>
    <n v="155.52000000000001"/>
  </r>
  <r>
    <x v="3"/>
    <x v="12"/>
    <x v="1"/>
    <x v="0"/>
    <x v="0"/>
    <n v="1.2999999999999999E-2"/>
    <n v="84"/>
    <x v="0"/>
    <n v="84"/>
  </r>
  <r>
    <x v="3"/>
    <x v="12"/>
    <x v="1"/>
    <x v="0"/>
    <x v="0"/>
    <n v="1.2999999999999999E-2"/>
    <n v="84"/>
    <x v="1"/>
    <n v="102.72"/>
  </r>
  <r>
    <x v="3"/>
    <x v="12"/>
    <x v="1"/>
    <x v="0"/>
    <x v="0"/>
    <n v="1.2999999999999999E-2"/>
    <n v="84"/>
    <x v="2"/>
    <n v="121.44"/>
  </r>
  <r>
    <x v="3"/>
    <x v="12"/>
    <x v="1"/>
    <x v="0"/>
    <x v="0"/>
    <n v="1.2999999999999999E-2"/>
    <n v="84"/>
    <x v="3"/>
    <n v="140.16"/>
  </r>
  <r>
    <x v="3"/>
    <x v="12"/>
    <x v="1"/>
    <x v="0"/>
    <x v="0"/>
    <n v="1.2999999999999999E-2"/>
    <n v="84"/>
    <x v="4"/>
    <n v="158.88"/>
  </r>
  <r>
    <x v="3"/>
    <x v="12"/>
    <x v="1"/>
    <x v="0"/>
    <x v="1"/>
    <n v="2.1999999999999999E-2"/>
    <n v="31"/>
    <x v="0"/>
    <n v="31"/>
  </r>
  <r>
    <x v="3"/>
    <x v="12"/>
    <x v="1"/>
    <x v="0"/>
    <x v="1"/>
    <n v="2.1999999999999999E-2"/>
    <n v="31"/>
    <x v="1"/>
    <n v="62.68"/>
  </r>
  <r>
    <x v="3"/>
    <x v="12"/>
    <x v="1"/>
    <x v="0"/>
    <x v="1"/>
    <n v="2.1999999999999999E-2"/>
    <n v="31"/>
    <x v="2"/>
    <n v="94.36"/>
  </r>
  <r>
    <x v="3"/>
    <x v="12"/>
    <x v="1"/>
    <x v="0"/>
    <x v="1"/>
    <n v="2.1999999999999999E-2"/>
    <n v="31"/>
    <x v="3"/>
    <n v="126.03999999999999"/>
  </r>
  <r>
    <x v="3"/>
    <x v="12"/>
    <x v="1"/>
    <x v="0"/>
    <x v="1"/>
    <n v="2.1999999999999999E-2"/>
    <n v="31"/>
    <x v="4"/>
    <n v="157.72"/>
  </r>
  <r>
    <x v="3"/>
    <x v="12"/>
    <x v="1"/>
    <x v="0"/>
    <x v="2"/>
    <n v="1.4999999999999999E-2"/>
    <n v="73"/>
    <x v="0"/>
    <n v="73"/>
  </r>
  <r>
    <x v="3"/>
    <x v="12"/>
    <x v="1"/>
    <x v="0"/>
    <x v="2"/>
    <n v="1.4999999999999999E-2"/>
    <n v="73"/>
    <x v="1"/>
    <n v="94.6"/>
  </r>
  <r>
    <x v="3"/>
    <x v="12"/>
    <x v="1"/>
    <x v="0"/>
    <x v="2"/>
    <n v="1.4999999999999999E-2"/>
    <n v="73"/>
    <x v="2"/>
    <n v="116.19999999999999"/>
  </r>
  <r>
    <x v="3"/>
    <x v="12"/>
    <x v="1"/>
    <x v="0"/>
    <x v="2"/>
    <n v="1.4999999999999999E-2"/>
    <n v="73"/>
    <x v="3"/>
    <n v="137.80000000000001"/>
  </r>
  <r>
    <x v="3"/>
    <x v="12"/>
    <x v="1"/>
    <x v="0"/>
    <x v="2"/>
    <n v="1.4999999999999999E-2"/>
    <n v="73"/>
    <x v="4"/>
    <n v="159.39999999999998"/>
  </r>
  <r>
    <x v="3"/>
    <x v="12"/>
    <x v="1"/>
    <x v="1"/>
    <x v="0"/>
    <n v="1.2999999999999999E-2"/>
    <n v="135"/>
    <x v="0"/>
    <n v="135"/>
  </r>
  <r>
    <x v="3"/>
    <x v="12"/>
    <x v="1"/>
    <x v="1"/>
    <x v="0"/>
    <n v="1.2999999999999999E-2"/>
    <n v="135"/>
    <x v="1"/>
    <n v="153.72"/>
  </r>
  <r>
    <x v="3"/>
    <x v="12"/>
    <x v="1"/>
    <x v="1"/>
    <x v="0"/>
    <n v="1.2999999999999999E-2"/>
    <n v="135"/>
    <x v="2"/>
    <n v="172.44"/>
  </r>
  <r>
    <x v="3"/>
    <x v="12"/>
    <x v="1"/>
    <x v="1"/>
    <x v="0"/>
    <n v="1.2999999999999999E-2"/>
    <n v="135"/>
    <x v="3"/>
    <n v="191.16"/>
  </r>
  <r>
    <x v="3"/>
    <x v="12"/>
    <x v="1"/>
    <x v="1"/>
    <x v="0"/>
    <n v="1.2999999999999999E-2"/>
    <n v="135"/>
    <x v="4"/>
    <n v="209.88"/>
  </r>
  <r>
    <x v="3"/>
    <x v="12"/>
    <x v="1"/>
    <x v="1"/>
    <x v="1"/>
    <n v="2.1999999999999999E-2"/>
    <n v="47"/>
    <x v="0"/>
    <n v="47"/>
  </r>
  <r>
    <x v="3"/>
    <x v="12"/>
    <x v="1"/>
    <x v="1"/>
    <x v="1"/>
    <n v="2.1999999999999999E-2"/>
    <n v="47"/>
    <x v="1"/>
    <n v="78.680000000000007"/>
  </r>
  <r>
    <x v="3"/>
    <x v="12"/>
    <x v="1"/>
    <x v="1"/>
    <x v="1"/>
    <n v="2.1999999999999999E-2"/>
    <n v="47"/>
    <x v="2"/>
    <n v="110.36"/>
  </r>
  <r>
    <x v="3"/>
    <x v="12"/>
    <x v="1"/>
    <x v="1"/>
    <x v="1"/>
    <n v="2.1999999999999999E-2"/>
    <n v="47"/>
    <x v="3"/>
    <n v="142.04"/>
  </r>
  <r>
    <x v="3"/>
    <x v="12"/>
    <x v="1"/>
    <x v="1"/>
    <x v="1"/>
    <n v="2.1999999999999999E-2"/>
    <n v="47"/>
    <x v="4"/>
    <n v="173.72"/>
  </r>
  <r>
    <x v="3"/>
    <x v="12"/>
    <x v="1"/>
    <x v="1"/>
    <x v="2"/>
    <n v="1.4999999999999999E-2"/>
    <n v="111"/>
    <x v="0"/>
    <n v="111"/>
  </r>
  <r>
    <x v="3"/>
    <x v="12"/>
    <x v="1"/>
    <x v="1"/>
    <x v="2"/>
    <n v="1.4999999999999999E-2"/>
    <n v="111"/>
    <x v="1"/>
    <n v="132.6"/>
  </r>
  <r>
    <x v="3"/>
    <x v="12"/>
    <x v="1"/>
    <x v="1"/>
    <x v="2"/>
    <n v="1.4999999999999999E-2"/>
    <n v="111"/>
    <x v="2"/>
    <n v="154.19999999999999"/>
  </r>
  <r>
    <x v="3"/>
    <x v="12"/>
    <x v="1"/>
    <x v="1"/>
    <x v="2"/>
    <n v="1.4999999999999999E-2"/>
    <n v="111"/>
    <x v="3"/>
    <n v="175.8"/>
  </r>
  <r>
    <x v="3"/>
    <x v="12"/>
    <x v="1"/>
    <x v="1"/>
    <x v="2"/>
    <n v="1.4999999999999999E-2"/>
    <n v="111"/>
    <x v="4"/>
    <n v="197.39999999999998"/>
  </r>
  <r>
    <x v="3"/>
    <x v="12"/>
    <x v="1"/>
    <x v="2"/>
    <x v="3"/>
    <n v="3.6999999999999998E-2"/>
    <n v="0"/>
    <x v="0"/>
    <n v="0"/>
  </r>
  <r>
    <x v="3"/>
    <x v="12"/>
    <x v="1"/>
    <x v="2"/>
    <x v="3"/>
    <n v="3.6999999999999998E-2"/>
    <n v="0"/>
    <x v="1"/>
    <n v="53.279999999999994"/>
  </r>
  <r>
    <x v="3"/>
    <x v="12"/>
    <x v="1"/>
    <x v="2"/>
    <x v="3"/>
    <n v="3.6999999999999998E-2"/>
    <n v="0"/>
    <x v="2"/>
    <n v="106.55999999999999"/>
  </r>
  <r>
    <x v="3"/>
    <x v="12"/>
    <x v="1"/>
    <x v="2"/>
    <x v="3"/>
    <n v="3.6999999999999998E-2"/>
    <n v="0"/>
    <x v="3"/>
    <n v="159.84"/>
  </r>
  <r>
    <x v="3"/>
    <x v="12"/>
    <x v="1"/>
    <x v="2"/>
    <x v="3"/>
    <n v="3.6999999999999998E-2"/>
    <n v="0"/>
    <x v="4"/>
    <n v="213.11999999999998"/>
  </r>
  <r>
    <x v="4"/>
    <x v="0"/>
    <x v="0"/>
    <x v="0"/>
    <x v="0"/>
    <n v="0.04"/>
    <n v="500"/>
    <x v="0"/>
    <n v="500"/>
  </r>
  <r>
    <x v="4"/>
    <x v="0"/>
    <x v="0"/>
    <x v="0"/>
    <x v="0"/>
    <n v="0.04"/>
    <n v="500"/>
    <x v="1"/>
    <n v="557.6"/>
  </r>
  <r>
    <x v="4"/>
    <x v="0"/>
    <x v="0"/>
    <x v="0"/>
    <x v="0"/>
    <n v="0.04"/>
    <n v="500"/>
    <x v="2"/>
    <n v="615.20000000000005"/>
  </r>
  <r>
    <x v="4"/>
    <x v="0"/>
    <x v="0"/>
    <x v="0"/>
    <x v="0"/>
    <n v="0.04"/>
    <n v="500"/>
    <x v="3"/>
    <n v="672.8"/>
  </r>
  <r>
    <x v="4"/>
    <x v="0"/>
    <x v="0"/>
    <x v="0"/>
    <x v="0"/>
    <n v="0.04"/>
    <n v="500"/>
    <x v="4"/>
    <n v="730.4"/>
  </r>
  <r>
    <x v="4"/>
    <x v="0"/>
    <x v="0"/>
    <x v="0"/>
    <x v="1"/>
    <n v="0.1"/>
    <n v="178"/>
    <x v="0"/>
    <n v="178"/>
  </r>
  <r>
    <x v="4"/>
    <x v="0"/>
    <x v="0"/>
    <x v="0"/>
    <x v="1"/>
    <n v="0.1"/>
    <n v="178"/>
    <x v="1"/>
    <n v="322"/>
  </r>
  <r>
    <x v="4"/>
    <x v="0"/>
    <x v="0"/>
    <x v="0"/>
    <x v="1"/>
    <n v="0.1"/>
    <n v="178"/>
    <x v="2"/>
    <n v="466"/>
  </r>
  <r>
    <x v="4"/>
    <x v="0"/>
    <x v="0"/>
    <x v="0"/>
    <x v="1"/>
    <n v="0.1"/>
    <n v="178"/>
    <x v="3"/>
    <n v="610"/>
  </r>
  <r>
    <x v="4"/>
    <x v="0"/>
    <x v="0"/>
    <x v="0"/>
    <x v="1"/>
    <n v="0.1"/>
    <n v="178"/>
    <x v="4"/>
    <n v="754"/>
  </r>
  <r>
    <x v="4"/>
    <x v="0"/>
    <x v="0"/>
    <x v="0"/>
    <x v="2"/>
    <n v="0.06"/>
    <n v="415"/>
    <x v="0"/>
    <n v="415"/>
  </r>
  <r>
    <x v="4"/>
    <x v="0"/>
    <x v="0"/>
    <x v="0"/>
    <x v="2"/>
    <n v="0.06"/>
    <n v="415"/>
    <x v="1"/>
    <n v="501.4"/>
  </r>
  <r>
    <x v="4"/>
    <x v="0"/>
    <x v="0"/>
    <x v="0"/>
    <x v="2"/>
    <n v="0.06"/>
    <n v="415"/>
    <x v="2"/>
    <n v="587.79999999999995"/>
  </r>
  <r>
    <x v="4"/>
    <x v="0"/>
    <x v="0"/>
    <x v="0"/>
    <x v="2"/>
    <n v="0.06"/>
    <n v="415"/>
    <x v="3"/>
    <n v="674.2"/>
  </r>
  <r>
    <x v="4"/>
    <x v="0"/>
    <x v="0"/>
    <x v="0"/>
    <x v="2"/>
    <n v="0.06"/>
    <n v="415"/>
    <x v="4"/>
    <n v="760.59999999999991"/>
  </r>
  <r>
    <x v="4"/>
    <x v="0"/>
    <x v="0"/>
    <x v="1"/>
    <x v="0"/>
    <n v="3.5000000000000003E-2"/>
    <n v="775"/>
    <x v="0"/>
    <n v="775"/>
  </r>
  <r>
    <x v="4"/>
    <x v="0"/>
    <x v="0"/>
    <x v="1"/>
    <x v="0"/>
    <n v="3.5000000000000003E-2"/>
    <n v="775"/>
    <x v="1"/>
    <n v="825.4"/>
  </r>
  <r>
    <x v="4"/>
    <x v="0"/>
    <x v="0"/>
    <x v="1"/>
    <x v="0"/>
    <n v="3.5000000000000003E-2"/>
    <n v="775"/>
    <x v="2"/>
    <n v="875.8"/>
  </r>
  <r>
    <x v="4"/>
    <x v="0"/>
    <x v="0"/>
    <x v="1"/>
    <x v="0"/>
    <n v="3.5000000000000003E-2"/>
    <n v="775"/>
    <x v="3"/>
    <n v="926.2"/>
  </r>
  <r>
    <x v="4"/>
    <x v="0"/>
    <x v="0"/>
    <x v="1"/>
    <x v="0"/>
    <n v="3.5000000000000003E-2"/>
    <n v="775"/>
    <x v="4"/>
    <n v="976.6"/>
  </r>
  <r>
    <x v="4"/>
    <x v="0"/>
    <x v="0"/>
    <x v="1"/>
    <x v="1"/>
    <n v="8.7999999999999995E-2"/>
    <n v="273"/>
    <x v="0"/>
    <n v="273"/>
  </r>
  <r>
    <x v="4"/>
    <x v="0"/>
    <x v="0"/>
    <x v="1"/>
    <x v="1"/>
    <n v="8.7999999999999995E-2"/>
    <n v="273"/>
    <x v="1"/>
    <n v="399.72"/>
  </r>
  <r>
    <x v="4"/>
    <x v="0"/>
    <x v="0"/>
    <x v="1"/>
    <x v="1"/>
    <n v="8.7999999999999995E-2"/>
    <n v="273"/>
    <x v="2"/>
    <n v="526.44000000000005"/>
  </r>
  <r>
    <x v="4"/>
    <x v="0"/>
    <x v="0"/>
    <x v="1"/>
    <x v="1"/>
    <n v="8.7999999999999995E-2"/>
    <n v="273"/>
    <x v="3"/>
    <n v="653.16"/>
  </r>
  <r>
    <x v="4"/>
    <x v="0"/>
    <x v="0"/>
    <x v="1"/>
    <x v="1"/>
    <n v="8.7999999999999995E-2"/>
    <n v="273"/>
    <x v="4"/>
    <n v="779.88"/>
  </r>
  <r>
    <x v="4"/>
    <x v="0"/>
    <x v="0"/>
    <x v="1"/>
    <x v="2"/>
    <n v="5.2999999999999999E-2"/>
    <n v="638"/>
    <x v="0"/>
    <n v="638"/>
  </r>
  <r>
    <x v="4"/>
    <x v="0"/>
    <x v="0"/>
    <x v="1"/>
    <x v="2"/>
    <n v="5.2999999999999999E-2"/>
    <n v="638"/>
    <x v="1"/>
    <n v="714.31999999999994"/>
  </r>
  <r>
    <x v="4"/>
    <x v="0"/>
    <x v="0"/>
    <x v="1"/>
    <x v="2"/>
    <n v="5.2999999999999999E-2"/>
    <n v="638"/>
    <x v="2"/>
    <n v="790.64"/>
  </r>
  <r>
    <x v="4"/>
    <x v="0"/>
    <x v="0"/>
    <x v="1"/>
    <x v="2"/>
    <n v="5.2999999999999999E-2"/>
    <n v="638"/>
    <x v="3"/>
    <n v="866.96"/>
  </r>
  <r>
    <x v="4"/>
    <x v="0"/>
    <x v="0"/>
    <x v="1"/>
    <x v="2"/>
    <n v="5.2999999999999999E-2"/>
    <n v="638"/>
    <x v="4"/>
    <n v="943.28"/>
  </r>
  <r>
    <x v="4"/>
    <x v="0"/>
    <x v="0"/>
    <x v="2"/>
    <x v="3"/>
    <n v="0.16500000000000001"/>
    <n v="0"/>
    <x v="0"/>
    <n v="0"/>
  </r>
  <r>
    <x v="4"/>
    <x v="0"/>
    <x v="0"/>
    <x v="2"/>
    <x v="3"/>
    <n v="0.16500000000000001"/>
    <n v="0"/>
    <x v="1"/>
    <n v="237.60000000000002"/>
  </r>
  <r>
    <x v="4"/>
    <x v="0"/>
    <x v="0"/>
    <x v="2"/>
    <x v="3"/>
    <n v="0.16500000000000001"/>
    <n v="0"/>
    <x v="2"/>
    <n v="475.20000000000005"/>
  </r>
  <r>
    <x v="4"/>
    <x v="0"/>
    <x v="0"/>
    <x v="2"/>
    <x v="3"/>
    <n v="0.16500000000000001"/>
    <n v="0"/>
    <x v="3"/>
    <n v="712.80000000000007"/>
  </r>
  <r>
    <x v="4"/>
    <x v="0"/>
    <x v="0"/>
    <x v="2"/>
    <x v="3"/>
    <n v="0.16500000000000001"/>
    <n v="0"/>
    <x v="4"/>
    <n v="950.40000000000009"/>
  </r>
  <r>
    <x v="4"/>
    <x v="0"/>
    <x v="1"/>
    <x v="0"/>
    <x v="0"/>
    <n v="0.105"/>
    <n v="500"/>
    <x v="0"/>
    <n v="500"/>
  </r>
  <r>
    <x v="4"/>
    <x v="0"/>
    <x v="1"/>
    <x v="0"/>
    <x v="0"/>
    <n v="0.105"/>
    <n v="500"/>
    <x v="1"/>
    <n v="651.20000000000005"/>
  </r>
  <r>
    <x v="4"/>
    <x v="0"/>
    <x v="1"/>
    <x v="0"/>
    <x v="0"/>
    <n v="0.105"/>
    <n v="500"/>
    <x v="2"/>
    <n v="802.4"/>
  </r>
  <r>
    <x v="4"/>
    <x v="0"/>
    <x v="1"/>
    <x v="0"/>
    <x v="0"/>
    <n v="0.105"/>
    <n v="500"/>
    <x v="3"/>
    <n v="953.59999999999991"/>
  </r>
  <r>
    <x v="4"/>
    <x v="0"/>
    <x v="1"/>
    <x v="0"/>
    <x v="0"/>
    <n v="0.105"/>
    <n v="500"/>
    <x v="4"/>
    <n v="1104.8"/>
  </r>
  <r>
    <x v="4"/>
    <x v="0"/>
    <x v="1"/>
    <x v="0"/>
    <x v="1"/>
    <n v="0.16500000000000001"/>
    <n v="178"/>
    <x v="0"/>
    <n v="178"/>
  </r>
  <r>
    <x v="4"/>
    <x v="0"/>
    <x v="1"/>
    <x v="0"/>
    <x v="1"/>
    <n v="0.16500000000000001"/>
    <n v="178"/>
    <x v="1"/>
    <n v="415.6"/>
  </r>
  <r>
    <x v="4"/>
    <x v="0"/>
    <x v="1"/>
    <x v="0"/>
    <x v="1"/>
    <n v="0.16500000000000001"/>
    <n v="178"/>
    <x v="2"/>
    <n v="653.20000000000005"/>
  </r>
  <r>
    <x v="4"/>
    <x v="0"/>
    <x v="1"/>
    <x v="0"/>
    <x v="1"/>
    <n v="0.16500000000000001"/>
    <n v="178"/>
    <x v="3"/>
    <n v="890.80000000000007"/>
  </r>
  <r>
    <x v="4"/>
    <x v="0"/>
    <x v="1"/>
    <x v="0"/>
    <x v="1"/>
    <n v="0.16500000000000001"/>
    <n v="178"/>
    <x v="4"/>
    <n v="1128.4000000000001"/>
  </r>
  <r>
    <x v="4"/>
    <x v="0"/>
    <x v="1"/>
    <x v="0"/>
    <x v="2"/>
    <n v="0.125"/>
    <n v="415"/>
    <x v="0"/>
    <n v="415"/>
  </r>
  <r>
    <x v="4"/>
    <x v="0"/>
    <x v="1"/>
    <x v="0"/>
    <x v="2"/>
    <n v="0.125"/>
    <n v="415"/>
    <x v="1"/>
    <n v="595"/>
  </r>
  <r>
    <x v="4"/>
    <x v="0"/>
    <x v="1"/>
    <x v="0"/>
    <x v="2"/>
    <n v="0.125"/>
    <n v="415"/>
    <x v="2"/>
    <n v="775"/>
  </r>
  <r>
    <x v="4"/>
    <x v="0"/>
    <x v="1"/>
    <x v="0"/>
    <x v="2"/>
    <n v="0.125"/>
    <n v="415"/>
    <x v="3"/>
    <n v="955"/>
  </r>
  <r>
    <x v="4"/>
    <x v="0"/>
    <x v="1"/>
    <x v="0"/>
    <x v="2"/>
    <n v="0.125"/>
    <n v="415"/>
    <x v="4"/>
    <n v="1135"/>
  </r>
  <r>
    <x v="4"/>
    <x v="0"/>
    <x v="1"/>
    <x v="1"/>
    <x v="0"/>
    <n v="0.1"/>
    <n v="775"/>
    <x v="0"/>
    <n v="775"/>
  </r>
  <r>
    <x v="4"/>
    <x v="0"/>
    <x v="1"/>
    <x v="1"/>
    <x v="0"/>
    <n v="0.1"/>
    <n v="775"/>
    <x v="1"/>
    <n v="919"/>
  </r>
  <r>
    <x v="4"/>
    <x v="0"/>
    <x v="1"/>
    <x v="1"/>
    <x v="0"/>
    <n v="0.1"/>
    <n v="775"/>
    <x v="2"/>
    <n v="1063"/>
  </r>
  <r>
    <x v="4"/>
    <x v="0"/>
    <x v="1"/>
    <x v="1"/>
    <x v="0"/>
    <n v="0.1"/>
    <n v="775"/>
    <x v="3"/>
    <n v="1207"/>
  </r>
  <r>
    <x v="4"/>
    <x v="0"/>
    <x v="1"/>
    <x v="1"/>
    <x v="0"/>
    <n v="0.1"/>
    <n v="775"/>
    <x v="4"/>
    <n v="1351"/>
  </r>
  <r>
    <x v="4"/>
    <x v="0"/>
    <x v="1"/>
    <x v="1"/>
    <x v="1"/>
    <n v="0.153"/>
    <n v="273"/>
    <x v="0"/>
    <n v="273"/>
  </r>
  <r>
    <x v="4"/>
    <x v="0"/>
    <x v="1"/>
    <x v="1"/>
    <x v="1"/>
    <n v="0.153"/>
    <n v="273"/>
    <x v="1"/>
    <n v="493.32"/>
  </r>
  <r>
    <x v="4"/>
    <x v="0"/>
    <x v="1"/>
    <x v="1"/>
    <x v="1"/>
    <n v="0.153"/>
    <n v="273"/>
    <x v="2"/>
    <n v="713.64"/>
  </r>
  <r>
    <x v="4"/>
    <x v="0"/>
    <x v="1"/>
    <x v="1"/>
    <x v="1"/>
    <n v="0.153"/>
    <n v="273"/>
    <x v="3"/>
    <n v="933.96"/>
  </r>
  <r>
    <x v="4"/>
    <x v="0"/>
    <x v="1"/>
    <x v="1"/>
    <x v="1"/>
    <n v="0.153"/>
    <n v="273"/>
    <x v="4"/>
    <n v="1154.28"/>
  </r>
  <r>
    <x v="4"/>
    <x v="0"/>
    <x v="1"/>
    <x v="1"/>
    <x v="2"/>
    <n v="0.11799999999999999"/>
    <n v="638"/>
    <x v="0"/>
    <n v="638"/>
  </r>
  <r>
    <x v="4"/>
    <x v="0"/>
    <x v="1"/>
    <x v="1"/>
    <x v="2"/>
    <n v="0.11799999999999999"/>
    <n v="638"/>
    <x v="1"/>
    <n v="807.92"/>
  </r>
  <r>
    <x v="4"/>
    <x v="0"/>
    <x v="1"/>
    <x v="1"/>
    <x v="2"/>
    <n v="0.11799999999999999"/>
    <n v="638"/>
    <x v="2"/>
    <n v="977.83999999999992"/>
  </r>
  <r>
    <x v="4"/>
    <x v="0"/>
    <x v="1"/>
    <x v="1"/>
    <x v="2"/>
    <n v="0.11799999999999999"/>
    <n v="638"/>
    <x v="3"/>
    <n v="1147.76"/>
  </r>
  <r>
    <x v="4"/>
    <x v="0"/>
    <x v="1"/>
    <x v="1"/>
    <x v="2"/>
    <n v="0.11799999999999999"/>
    <n v="638"/>
    <x v="4"/>
    <n v="1317.6799999999998"/>
  </r>
  <r>
    <x v="4"/>
    <x v="0"/>
    <x v="1"/>
    <x v="2"/>
    <x v="3"/>
    <n v="0.28499999999999998"/>
    <n v="0"/>
    <x v="0"/>
    <n v="0"/>
  </r>
  <r>
    <x v="4"/>
    <x v="0"/>
    <x v="1"/>
    <x v="2"/>
    <x v="3"/>
    <n v="0.28499999999999998"/>
    <n v="0"/>
    <x v="1"/>
    <n v="410.4"/>
  </r>
  <r>
    <x v="4"/>
    <x v="0"/>
    <x v="1"/>
    <x v="2"/>
    <x v="3"/>
    <n v="0.28499999999999998"/>
    <n v="0"/>
    <x v="2"/>
    <n v="820.8"/>
  </r>
  <r>
    <x v="4"/>
    <x v="0"/>
    <x v="1"/>
    <x v="2"/>
    <x v="3"/>
    <n v="0.28499999999999998"/>
    <n v="0"/>
    <x v="3"/>
    <n v="1231.1999999999998"/>
  </r>
  <r>
    <x v="4"/>
    <x v="0"/>
    <x v="1"/>
    <x v="2"/>
    <x v="3"/>
    <n v="0.28499999999999998"/>
    <n v="0"/>
    <x v="4"/>
    <n v="1641.6"/>
  </r>
  <r>
    <x v="4"/>
    <x v="1"/>
    <x v="0"/>
    <x v="0"/>
    <x v="0"/>
    <n v="0.16"/>
    <n v="2000"/>
    <x v="0"/>
    <n v="2000"/>
  </r>
  <r>
    <x v="4"/>
    <x v="1"/>
    <x v="0"/>
    <x v="0"/>
    <x v="0"/>
    <n v="0.16"/>
    <n v="2000"/>
    <x v="1"/>
    <n v="2230.4"/>
  </r>
  <r>
    <x v="4"/>
    <x v="1"/>
    <x v="0"/>
    <x v="0"/>
    <x v="0"/>
    <n v="0.16"/>
    <n v="2000"/>
    <x v="2"/>
    <n v="2460.8000000000002"/>
  </r>
  <r>
    <x v="4"/>
    <x v="1"/>
    <x v="0"/>
    <x v="0"/>
    <x v="0"/>
    <n v="0.16"/>
    <n v="2000"/>
    <x v="3"/>
    <n v="2691.2"/>
  </r>
  <r>
    <x v="4"/>
    <x v="1"/>
    <x v="0"/>
    <x v="0"/>
    <x v="0"/>
    <n v="0.16"/>
    <n v="2000"/>
    <x v="4"/>
    <n v="2921.6"/>
  </r>
  <r>
    <x v="4"/>
    <x v="1"/>
    <x v="0"/>
    <x v="0"/>
    <x v="1"/>
    <n v="0.4"/>
    <n v="712"/>
    <x v="0"/>
    <n v="712"/>
  </r>
  <r>
    <x v="4"/>
    <x v="1"/>
    <x v="0"/>
    <x v="0"/>
    <x v="1"/>
    <n v="0.4"/>
    <n v="712"/>
    <x v="1"/>
    <n v="1288"/>
  </r>
  <r>
    <x v="4"/>
    <x v="1"/>
    <x v="0"/>
    <x v="0"/>
    <x v="1"/>
    <n v="0.4"/>
    <n v="712"/>
    <x v="2"/>
    <n v="1864"/>
  </r>
  <r>
    <x v="4"/>
    <x v="1"/>
    <x v="0"/>
    <x v="0"/>
    <x v="1"/>
    <n v="0.4"/>
    <n v="712"/>
    <x v="3"/>
    <n v="2440"/>
  </r>
  <r>
    <x v="4"/>
    <x v="1"/>
    <x v="0"/>
    <x v="0"/>
    <x v="1"/>
    <n v="0.4"/>
    <n v="712"/>
    <x v="4"/>
    <n v="3016"/>
  </r>
  <r>
    <x v="4"/>
    <x v="1"/>
    <x v="0"/>
    <x v="0"/>
    <x v="2"/>
    <n v="0.24"/>
    <n v="1660"/>
    <x v="0"/>
    <n v="1660"/>
  </r>
  <r>
    <x v="4"/>
    <x v="1"/>
    <x v="0"/>
    <x v="0"/>
    <x v="2"/>
    <n v="0.24"/>
    <n v="1660"/>
    <x v="1"/>
    <n v="2005.6"/>
  </r>
  <r>
    <x v="4"/>
    <x v="1"/>
    <x v="0"/>
    <x v="0"/>
    <x v="2"/>
    <n v="0.24"/>
    <n v="1660"/>
    <x v="2"/>
    <n v="2351.1999999999998"/>
  </r>
  <r>
    <x v="4"/>
    <x v="1"/>
    <x v="0"/>
    <x v="0"/>
    <x v="2"/>
    <n v="0.24"/>
    <n v="1660"/>
    <x v="3"/>
    <n v="2696.8"/>
  </r>
  <r>
    <x v="4"/>
    <x v="1"/>
    <x v="0"/>
    <x v="0"/>
    <x v="2"/>
    <n v="0.24"/>
    <n v="1660"/>
    <x v="4"/>
    <n v="3042.3999999999996"/>
  </r>
  <r>
    <x v="4"/>
    <x v="1"/>
    <x v="0"/>
    <x v="1"/>
    <x v="0"/>
    <n v="0.14000000000000001"/>
    <n v="3100"/>
    <x v="0"/>
    <n v="3100"/>
  </r>
  <r>
    <x v="4"/>
    <x v="1"/>
    <x v="0"/>
    <x v="1"/>
    <x v="0"/>
    <n v="0.14000000000000001"/>
    <n v="3100"/>
    <x v="1"/>
    <n v="3301.6"/>
  </r>
  <r>
    <x v="4"/>
    <x v="1"/>
    <x v="0"/>
    <x v="1"/>
    <x v="0"/>
    <n v="0.14000000000000001"/>
    <n v="3100"/>
    <x v="2"/>
    <n v="3503.2"/>
  </r>
  <r>
    <x v="4"/>
    <x v="1"/>
    <x v="0"/>
    <x v="1"/>
    <x v="0"/>
    <n v="0.14000000000000001"/>
    <n v="3100"/>
    <x v="3"/>
    <n v="3704.8"/>
  </r>
  <r>
    <x v="4"/>
    <x v="1"/>
    <x v="0"/>
    <x v="1"/>
    <x v="0"/>
    <n v="0.14000000000000001"/>
    <n v="3100"/>
    <x v="4"/>
    <n v="3906.4"/>
  </r>
  <r>
    <x v="4"/>
    <x v="1"/>
    <x v="0"/>
    <x v="1"/>
    <x v="1"/>
    <n v="0.35199999999999998"/>
    <n v="1092"/>
    <x v="0"/>
    <n v="1092"/>
  </r>
  <r>
    <x v="4"/>
    <x v="1"/>
    <x v="0"/>
    <x v="1"/>
    <x v="1"/>
    <n v="0.35199999999999998"/>
    <n v="1092"/>
    <x v="1"/>
    <n v="1598.88"/>
  </r>
  <r>
    <x v="4"/>
    <x v="1"/>
    <x v="0"/>
    <x v="1"/>
    <x v="1"/>
    <n v="0.35199999999999998"/>
    <n v="1092"/>
    <x v="2"/>
    <n v="2105.7600000000002"/>
  </r>
  <r>
    <x v="4"/>
    <x v="1"/>
    <x v="0"/>
    <x v="1"/>
    <x v="1"/>
    <n v="0.35199999999999998"/>
    <n v="1092"/>
    <x v="3"/>
    <n v="2612.64"/>
  </r>
  <r>
    <x v="4"/>
    <x v="1"/>
    <x v="0"/>
    <x v="1"/>
    <x v="1"/>
    <n v="0.35199999999999998"/>
    <n v="1092"/>
    <x v="4"/>
    <n v="3119.52"/>
  </r>
  <r>
    <x v="4"/>
    <x v="1"/>
    <x v="0"/>
    <x v="1"/>
    <x v="2"/>
    <n v="0.21199999999999999"/>
    <n v="2552"/>
    <x v="0"/>
    <n v="2552"/>
  </r>
  <r>
    <x v="4"/>
    <x v="1"/>
    <x v="0"/>
    <x v="1"/>
    <x v="2"/>
    <n v="0.21199999999999999"/>
    <n v="2552"/>
    <x v="1"/>
    <n v="2857.2799999999997"/>
  </r>
  <r>
    <x v="4"/>
    <x v="1"/>
    <x v="0"/>
    <x v="1"/>
    <x v="2"/>
    <n v="0.21199999999999999"/>
    <n v="2552"/>
    <x v="2"/>
    <n v="3162.56"/>
  </r>
  <r>
    <x v="4"/>
    <x v="1"/>
    <x v="0"/>
    <x v="1"/>
    <x v="2"/>
    <n v="0.21199999999999999"/>
    <n v="2552"/>
    <x v="3"/>
    <n v="3467.84"/>
  </r>
  <r>
    <x v="4"/>
    <x v="1"/>
    <x v="0"/>
    <x v="1"/>
    <x v="2"/>
    <n v="0.21199999999999999"/>
    <n v="2552"/>
    <x v="4"/>
    <n v="3773.12"/>
  </r>
  <r>
    <x v="4"/>
    <x v="1"/>
    <x v="0"/>
    <x v="2"/>
    <x v="3"/>
    <n v="0.66"/>
    <n v="0"/>
    <x v="0"/>
    <n v="0"/>
  </r>
  <r>
    <x v="4"/>
    <x v="1"/>
    <x v="0"/>
    <x v="2"/>
    <x v="3"/>
    <n v="0.66"/>
    <n v="0"/>
    <x v="1"/>
    <n v="950.40000000000009"/>
  </r>
  <r>
    <x v="4"/>
    <x v="1"/>
    <x v="0"/>
    <x v="2"/>
    <x v="3"/>
    <n v="0.66"/>
    <n v="0"/>
    <x v="2"/>
    <n v="1900.8000000000002"/>
  </r>
  <r>
    <x v="4"/>
    <x v="1"/>
    <x v="0"/>
    <x v="2"/>
    <x v="3"/>
    <n v="0.66"/>
    <n v="0"/>
    <x v="3"/>
    <n v="2851.2000000000003"/>
  </r>
  <r>
    <x v="4"/>
    <x v="1"/>
    <x v="0"/>
    <x v="2"/>
    <x v="3"/>
    <n v="0.66"/>
    <n v="0"/>
    <x v="4"/>
    <n v="3801.6000000000004"/>
  </r>
  <r>
    <x v="4"/>
    <x v="1"/>
    <x v="1"/>
    <x v="0"/>
    <x v="0"/>
    <n v="0.42"/>
    <n v="2000"/>
    <x v="0"/>
    <n v="2000"/>
  </r>
  <r>
    <x v="4"/>
    <x v="1"/>
    <x v="1"/>
    <x v="0"/>
    <x v="0"/>
    <n v="0.42"/>
    <n v="2000"/>
    <x v="1"/>
    <n v="2604.8000000000002"/>
  </r>
  <r>
    <x v="4"/>
    <x v="1"/>
    <x v="1"/>
    <x v="0"/>
    <x v="0"/>
    <n v="0.42"/>
    <n v="2000"/>
    <x v="2"/>
    <n v="3209.6"/>
  </r>
  <r>
    <x v="4"/>
    <x v="1"/>
    <x v="1"/>
    <x v="0"/>
    <x v="0"/>
    <n v="0.42"/>
    <n v="2000"/>
    <x v="3"/>
    <n v="3814.3999999999996"/>
  </r>
  <r>
    <x v="4"/>
    <x v="1"/>
    <x v="1"/>
    <x v="0"/>
    <x v="0"/>
    <n v="0.42"/>
    <n v="2000"/>
    <x v="4"/>
    <n v="4419.2"/>
  </r>
  <r>
    <x v="4"/>
    <x v="1"/>
    <x v="1"/>
    <x v="0"/>
    <x v="1"/>
    <n v="0.66"/>
    <n v="712"/>
    <x v="0"/>
    <n v="712"/>
  </r>
  <r>
    <x v="4"/>
    <x v="1"/>
    <x v="1"/>
    <x v="0"/>
    <x v="1"/>
    <n v="0.66"/>
    <n v="712"/>
    <x v="1"/>
    <n v="1662.4"/>
  </r>
  <r>
    <x v="4"/>
    <x v="1"/>
    <x v="1"/>
    <x v="0"/>
    <x v="1"/>
    <n v="0.66"/>
    <n v="712"/>
    <x v="2"/>
    <n v="2612.8000000000002"/>
  </r>
  <r>
    <x v="4"/>
    <x v="1"/>
    <x v="1"/>
    <x v="0"/>
    <x v="1"/>
    <n v="0.66"/>
    <n v="712"/>
    <x v="3"/>
    <n v="3563.2000000000003"/>
  </r>
  <r>
    <x v="4"/>
    <x v="1"/>
    <x v="1"/>
    <x v="0"/>
    <x v="1"/>
    <n v="0.66"/>
    <n v="712"/>
    <x v="4"/>
    <n v="4513.6000000000004"/>
  </r>
  <r>
    <x v="4"/>
    <x v="1"/>
    <x v="1"/>
    <x v="0"/>
    <x v="2"/>
    <n v="0.5"/>
    <n v="1660"/>
    <x v="0"/>
    <n v="1660"/>
  </r>
  <r>
    <x v="4"/>
    <x v="1"/>
    <x v="1"/>
    <x v="0"/>
    <x v="2"/>
    <n v="0.5"/>
    <n v="1660"/>
    <x v="1"/>
    <n v="2380"/>
  </r>
  <r>
    <x v="4"/>
    <x v="1"/>
    <x v="1"/>
    <x v="0"/>
    <x v="2"/>
    <n v="0.5"/>
    <n v="1660"/>
    <x v="2"/>
    <n v="3100"/>
  </r>
  <r>
    <x v="4"/>
    <x v="1"/>
    <x v="1"/>
    <x v="0"/>
    <x v="2"/>
    <n v="0.5"/>
    <n v="1660"/>
    <x v="3"/>
    <n v="3820"/>
  </r>
  <r>
    <x v="4"/>
    <x v="1"/>
    <x v="1"/>
    <x v="0"/>
    <x v="2"/>
    <n v="0.5"/>
    <n v="1660"/>
    <x v="4"/>
    <n v="4540"/>
  </r>
  <r>
    <x v="4"/>
    <x v="1"/>
    <x v="1"/>
    <x v="1"/>
    <x v="0"/>
    <n v="0.4"/>
    <n v="3100"/>
    <x v="0"/>
    <n v="3100"/>
  </r>
  <r>
    <x v="4"/>
    <x v="1"/>
    <x v="1"/>
    <x v="1"/>
    <x v="0"/>
    <n v="0.4"/>
    <n v="3100"/>
    <x v="1"/>
    <n v="3676"/>
  </r>
  <r>
    <x v="4"/>
    <x v="1"/>
    <x v="1"/>
    <x v="1"/>
    <x v="0"/>
    <n v="0.4"/>
    <n v="3100"/>
    <x v="2"/>
    <n v="4252"/>
  </r>
  <r>
    <x v="4"/>
    <x v="1"/>
    <x v="1"/>
    <x v="1"/>
    <x v="0"/>
    <n v="0.4"/>
    <n v="3100"/>
    <x v="3"/>
    <n v="4828"/>
  </r>
  <r>
    <x v="4"/>
    <x v="1"/>
    <x v="1"/>
    <x v="1"/>
    <x v="0"/>
    <n v="0.4"/>
    <n v="3100"/>
    <x v="4"/>
    <n v="5404"/>
  </r>
  <r>
    <x v="4"/>
    <x v="1"/>
    <x v="1"/>
    <x v="1"/>
    <x v="1"/>
    <n v="0.61199999999999999"/>
    <n v="1092"/>
    <x v="0"/>
    <n v="1092"/>
  </r>
  <r>
    <x v="4"/>
    <x v="1"/>
    <x v="1"/>
    <x v="1"/>
    <x v="1"/>
    <n v="0.61199999999999999"/>
    <n v="1092"/>
    <x v="1"/>
    <n v="1973.28"/>
  </r>
  <r>
    <x v="4"/>
    <x v="1"/>
    <x v="1"/>
    <x v="1"/>
    <x v="1"/>
    <n v="0.61199999999999999"/>
    <n v="1092"/>
    <x v="2"/>
    <n v="2854.56"/>
  </r>
  <r>
    <x v="4"/>
    <x v="1"/>
    <x v="1"/>
    <x v="1"/>
    <x v="1"/>
    <n v="0.61199999999999999"/>
    <n v="1092"/>
    <x v="3"/>
    <n v="3735.84"/>
  </r>
  <r>
    <x v="4"/>
    <x v="1"/>
    <x v="1"/>
    <x v="1"/>
    <x v="1"/>
    <n v="0.61199999999999999"/>
    <n v="1092"/>
    <x v="4"/>
    <n v="4617.12"/>
  </r>
  <r>
    <x v="4"/>
    <x v="1"/>
    <x v="1"/>
    <x v="1"/>
    <x v="2"/>
    <n v="0.47199999999999998"/>
    <n v="2552"/>
    <x v="0"/>
    <n v="2552"/>
  </r>
  <r>
    <x v="4"/>
    <x v="1"/>
    <x v="1"/>
    <x v="1"/>
    <x v="2"/>
    <n v="0.47199999999999998"/>
    <n v="2552"/>
    <x v="1"/>
    <n v="3231.68"/>
  </r>
  <r>
    <x v="4"/>
    <x v="1"/>
    <x v="1"/>
    <x v="1"/>
    <x v="2"/>
    <n v="0.47199999999999998"/>
    <n v="2552"/>
    <x v="2"/>
    <n v="3911.3599999999997"/>
  </r>
  <r>
    <x v="4"/>
    <x v="1"/>
    <x v="1"/>
    <x v="1"/>
    <x v="2"/>
    <n v="0.47199999999999998"/>
    <n v="2552"/>
    <x v="3"/>
    <n v="4591.04"/>
  </r>
  <r>
    <x v="4"/>
    <x v="1"/>
    <x v="1"/>
    <x v="1"/>
    <x v="2"/>
    <n v="0.47199999999999998"/>
    <n v="2552"/>
    <x v="4"/>
    <n v="5270.7199999999993"/>
  </r>
  <r>
    <x v="4"/>
    <x v="1"/>
    <x v="1"/>
    <x v="2"/>
    <x v="3"/>
    <n v="1.1399999999999999"/>
    <n v="0"/>
    <x v="0"/>
    <n v="0"/>
  </r>
  <r>
    <x v="4"/>
    <x v="1"/>
    <x v="1"/>
    <x v="2"/>
    <x v="3"/>
    <n v="1.1399999999999999"/>
    <n v="0"/>
    <x v="1"/>
    <n v="1641.6"/>
  </r>
  <r>
    <x v="4"/>
    <x v="1"/>
    <x v="1"/>
    <x v="2"/>
    <x v="3"/>
    <n v="1.1399999999999999"/>
    <n v="0"/>
    <x v="2"/>
    <n v="3283.2"/>
  </r>
  <r>
    <x v="4"/>
    <x v="1"/>
    <x v="1"/>
    <x v="2"/>
    <x v="3"/>
    <n v="1.1399999999999999"/>
    <n v="0"/>
    <x v="3"/>
    <n v="4924.7999999999993"/>
  </r>
  <r>
    <x v="4"/>
    <x v="1"/>
    <x v="1"/>
    <x v="2"/>
    <x v="3"/>
    <n v="1.1399999999999999"/>
    <n v="0"/>
    <x v="4"/>
    <n v="6566.4"/>
  </r>
  <r>
    <x v="4"/>
    <x v="2"/>
    <x v="0"/>
    <x v="0"/>
    <x v="0"/>
    <n v="0.29699999999999999"/>
    <n v="4060"/>
    <x v="0"/>
    <n v="4060"/>
  </r>
  <r>
    <x v="4"/>
    <x v="2"/>
    <x v="0"/>
    <x v="0"/>
    <x v="0"/>
    <n v="0.29699999999999999"/>
    <n v="4060"/>
    <x v="1"/>
    <n v="4487.68"/>
  </r>
  <r>
    <x v="4"/>
    <x v="2"/>
    <x v="0"/>
    <x v="0"/>
    <x v="0"/>
    <n v="0.29699999999999999"/>
    <n v="4060"/>
    <x v="2"/>
    <n v="4915.3599999999997"/>
  </r>
  <r>
    <x v="4"/>
    <x v="2"/>
    <x v="0"/>
    <x v="0"/>
    <x v="0"/>
    <n v="0.29699999999999999"/>
    <n v="4060"/>
    <x v="3"/>
    <n v="5343.04"/>
  </r>
  <r>
    <x v="4"/>
    <x v="2"/>
    <x v="0"/>
    <x v="0"/>
    <x v="0"/>
    <n v="0.29699999999999999"/>
    <n v="4060"/>
    <x v="4"/>
    <n v="5770.72"/>
  </r>
  <r>
    <x v="4"/>
    <x v="2"/>
    <x v="0"/>
    <x v="0"/>
    <x v="1"/>
    <n v="0.74199999999999999"/>
    <n v="1450"/>
    <x v="0"/>
    <n v="1450"/>
  </r>
  <r>
    <x v="4"/>
    <x v="2"/>
    <x v="0"/>
    <x v="0"/>
    <x v="1"/>
    <n v="0.74199999999999999"/>
    <n v="1450"/>
    <x v="1"/>
    <n v="2518.48"/>
  </r>
  <r>
    <x v="4"/>
    <x v="2"/>
    <x v="0"/>
    <x v="0"/>
    <x v="1"/>
    <n v="0.74199999999999999"/>
    <n v="1450"/>
    <x v="2"/>
    <n v="3586.96"/>
  </r>
  <r>
    <x v="4"/>
    <x v="2"/>
    <x v="0"/>
    <x v="0"/>
    <x v="1"/>
    <n v="0.74199999999999999"/>
    <n v="1450"/>
    <x v="3"/>
    <n v="4655.4400000000005"/>
  </r>
  <r>
    <x v="4"/>
    <x v="2"/>
    <x v="0"/>
    <x v="0"/>
    <x v="1"/>
    <n v="0.74199999999999999"/>
    <n v="1450"/>
    <x v="4"/>
    <n v="5723.92"/>
  </r>
  <r>
    <x v="4"/>
    <x v="2"/>
    <x v="0"/>
    <x v="0"/>
    <x v="2"/>
    <n v="0.45"/>
    <n v="3286"/>
    <x v="0"/>
    <n v="3286"/>
  </r>
  <r>
    <x v="4"/>
    <x v="2"/>
    <x v="0"/>
    <x v="0"/>
    <x v="2"/>
    <n v="0.45"/>
    <n v="3286"/>
    <x v="1"/>
    <n v="3934"/>
  </r>
  <r>
    <x v="4"/>
    <x v="2"/>
    <x v="0"/>
    <x v="0"/>
    <x v="2"/>
    <n v="0.45"/>
    <n v="3286"/>
    <x v="2"/>
    <n v="4582"/>
  </r>
  <r>
    <x v="4"/>
    <x v="2"/>
    <x v="0"/>
    <x v="0"/>
    <x v="2"/>
    <n v="0.45"/>
    <n v="3286"/>
    <x v="3"/>
    <n v="5230"/>
  </r>
  <r>
    <x v="4"/>
    <x v="2"/>
    <x v="0"/>
    <x v="0"/>
    <x v="2"/>
    <n v="0.45"/>
    <n v="3286"/>
    <x v="4"/>
    <n v="5878"/>
  </r>
  <r>
    <x v="4"/>
    <x v="2"/>
    <x v="0"/>
    <x v="1"/>
    <x v="0"/>
    <n v="0.29699999999999999"/>
    <n v="6300"/>
    <x v="0"/>
    <n v="6300"/>
  </r>
  <r>
    <x v="4"/>
    <x v="2"/>
    <x v="0"/>
    <x v="1"/>
    <x v="0"/>
    <n v="0.29699999999999999"/>
    <n v="6300"/>
    <x v="1"/>
    <n v="6727.68"/>
  </r>
  <r>
    <x v="4"/>
    <x v="2"/>
    <x v="0"/>
    <x v="1"/>
    <x v="0"/>
    <n v="0.29699999999999999"/>
    <n v="6300"/>
    <x v="2"/>
    <n v="7155.36"/>
  </r>
  <r>
    <x v="4"/>
    <x v="2"/>
    <x v="0"/>
    <x v="1"/>
    <x v="0"/>
    <n v="0.29699999999999999"/>
    <n v="6300"/>
    <x v="3"/>
    <n v="7583.04"/>
  </r>
  <r>
    <x v="4"/>
    <x v="2"/>
    <x v="0"/>
    <x v="1"/>
    <x v="0"/>
    <n v="0.29699999999999999"/>
    <n v="6300"/>
    <x v="4"/>
    <n v="8010.72"/>
  </r>
  <r>
    <x v="4"/>
    <x v="2"/>
    <x v="0"/>
    <x v="1"/>
    <x v="1"/>
    <n v="0.74199999999999999"/>
    <n v="2225"/>
    <x v="0"/>
    <n v="2225"/>
  </r>
  <r>
    <x v="4"/>
    <x v="2"/>
    <x v="0"/>
    <x v="1"/>
    <x v="1"/>
    <n v="0.74199999999999999"/>
    <n v="2225"/>
    <x v="1"/>
    <n v="3293.48"/>
  </r>
  <r>
    <x v="4"/>
    <x v="2"/>
    <x v="0"/>
    <x v="1"/>
    <x v="1"/>
    <n v="0.74199999999999999"/>
    <n v="2225"/>
    <x v="2"/>
    <n v="4361.96"/>
  </r>
  <r>
    <x v="4"/>
    <x v="2"/>
    <x v="0"/>
    <x v="1"/>
    <x v="1"/>
    <n v="0.74199999999999999"/>
    <n v="2225"/>
    <x v="3"/>
    <n v="5430.4400000000005"/>
  </r>
  <r>
    <x v="4"/>
    <x v="2"/>
    <x v="0"/>
    <x v="1"/>
    <x v="1"/>
    <n v="0.74199999999999999"/>
    <n v="2225"/>
    <x v="4"/>
    <n v="6498.92"/>
  </r>
  <r>
    <x v="4"/>
    <x v="2"/>
    <x v="0"/>
    <x v="1"/>
    <x v="2"/>
    <n v="0.45"/>
    <n v="5056"/>
    <x v="0"/>
    <n v="5056"/>
  </r>
  <r>
    <x v="4"/>
    <x v="2"/>
    <x v="0"/>
    <x v="1"/>
    <x v="2"/>
    <n v="0.45"/>
    <n v="5056"/>
    <x v="1"/>
    <n v="5704"/>
  </r>
  <r>
    <x v="4"/>
    <x v="2"/>
    <x v="0"/>
    <x v="1"/>
    <x v="2"/>
    <n v="0.45"/>
    <n v="5056"/>
    <x v="2"/>
    <n v="6352"/>
  </r>
  <r>
    <x v="4"/>
    <x v="2"/>
    <x v="0"/>
    <x v="1"/>
    <x v="2"/>
    <n v="0.45"/>
    <n v="5056"/>
    <x v="3"/>
    <n v="7000"/>
  </r>
  <r>
    <x v="4"/>
    <x v="2"/>
    <x v="0"/>
    <x v="1"/>
    <x v="2"/>
    <n v="0.45"/>
    <n v="5056"/>
    <x v="4"/>
    <n v="7648"/>
  </r>
  <r>
    <x v="4"/>
    <x v="2"/>
    <x v="0"/>
    <x v="2"/>
    <x v="3"/>
    <n v="1.3"/>
    <n v="0"/>
    <x v="0"/>
    <n v="0"/>
  </r>
  <r>
    <x v="4"/>
    <x v="2"/>
    <x v="0"/>
    <x v="2"/>
    <x v="3"/>
    <n v="1.3"/>
    <n v="0"/>
    <x v="1"/>
    <n v="1872"/>
  </r>
  <r>
    <x v="4"/>
    <x v="2"/>
    <x v="0"/>
    <x v="2"/>
    <x v="3"/>
    <n v="1.3"/>
    <n v="0"/>
    <x v="2"/>
    <n v="3744"/>
  </r>
  <r>
    <x v="4"/>
    <x v="2"/>
    <x v="0"/>
    <x v="2"/>
    <x v="3"/>
    <n v="1.3"/>
    <n v="0"/>
    <x v="3"/>
    <n v="5616"/>
  </r>
  <r>
    <x v="4"/>
    <x v="2"/>
    <x v="0"/>
    <x v="2"/>
    <x v="3"/>
    <n v="1.3"/>
    <n v="0"/>
    <x v="4"/>
    <n v="7488"/>
  </r>
  <r>
    <x v="4"/>
    <x v="2"/>
    <x v="1"/>
    <x v="0"/>
    <x v="0"/>
    <n v="0.47699999999999998"/>
    <n v="4060"/>
    <x v="0"/>
    <n v="4060"/>
  </r>
  <r>
    <x v="4"/>
    <x v="2"/>
    <x v="1"/>
    <x v="0"/>
    <x v="0"/>
    <n v="0.47699999999999998"/>
    <n v="4060"/>
    <x v="1"/>
    <n v="4746.88"/>
  </r>
  <r>
    <x v="4"/>
    <x v="2"/>
    <x v="1"/>
    <x v="0"/>
    <x v="0"/>
    <n v="0.47699999999999998"/>
    <n v="4060"/>
    <x v="2"/>
    <n v="5433.76"/>
  </r>
  <r>
    <x v="4"/>
    <x v="2"/>
    <x v="1"/>
    <x v="0"/>
    <x v="0"/>
    <n v="0.47699999999999998"/>
    <n v="4060"/>
    <x v="3"/>
    <n v="6120.6399999999994"/>
  </r>
  <r>
    <x v="4"/>
    <x v="2"/>
    <x v="1"/>
    <x v="0"/>
    <x v="0"/>
    <n v="0.47699999999999998"/>
    <n v="4060"/>
    <x v="4"/>
    <n v="6807.52"/>
  </r>
  <r>
    <x v="4"/>
    <x v="2"/>
    <x v="1"/>
    <x v="0"/>
    <x v="1"/>
    <n v="0.92200000000000004"/>
    <n v="1450"/>
    <x v="0"/>
    <n v="1450"/>
  </r>
  <r>
    <x v="4"/>
    <x v="2"/>
    <x v="1"/>
    <x v="0"/>
    <x v="1"/>
    <n v="0.92200000000000004"/>
    <n v="1450"/>
    <x v="1"/>
    <n v="2777.6800000000003"/>
  </r>
  <r>
    <x v="4"/>
    <x v="2"/>
    <x v="1"/>
    <x v="0"/>
    <x v="1"/>
    <n v="0.92200000000000004"/>
    <n v="1450"/>
    <x v="2"/>
    <n v="4105.3600000000006"/>
  </r>
  <r>
    <x v="4"/>
    <x v="2"/>
    <x v="1"/>
    <x v="0"/>
    <x v="1"/>
    <n v="0.92200000000000004"/>
    <n v="1450"/>
    <x v="3"/>
    <n v="5433.04"/>
  </r>
  <r>
    <x v="4"/>
    <x v="2"/>
    <x v="1"/>
    <x v="0"/>
    <x v="1"/>
    <n v="0.92200000000000004"/>
    <n v="1450"/>
    <x v="4"/>
    <n v="6760.72"/>
  </r>
  <r>
    <x v="4"/>
    <x v="2"/>
    <x v="1"/>
    <x v="0"/>
    <x v="2"/>
    <n v="0.63"/>
    <n v="3286"/>
    <x v="0"/>
    <n v="3286"/>
  </r>
  <r>
    <x v="4"/>
    <x v="2"/>
    <x v="1"/>
    <x v="0"/>
    <x v="2"/>
    <n v="0.63"/>
    <n v="3286"/>
    <x v="1"/>
    <n v="4193.2"/>
  </r>
  <r>
    <x v="4"/>
    <x v="2"/>
    <x v="1"/>
    <x v="0"/>
    <x v="2"/>
    <n v="0.63"/>
    <n v="3286"/>
    <x v="2"/>
    <n v="5100.3999999999996"/>
  </r>
  <r>
    <x v="4"/>
    <x v="2"/>
    <x v="1"/>
    <x v="0"/>
    <x v="2"/>
    <n v="0.63"/>
    <n v="3286"/>
    <x v="3"/>
    <n v="6007.6"/>
  </r>
  <r>
    <x v="4"/>
    <x v="2"/>
    <x v="1"/>
    <x v="0"/>
    <x v="2"/>
    <n v="0.63"/>
    <n v="3286"/>
    <x v="4"/>
    <n v="6914.8"/>
  </r>
  <r>
    <x v="4"/>
    <x v="2"/>
    <x v="1"/>
    <x v="1"/>
    <x v="0"/>
    <n v="0.47699999999999998"/>
    <n v="6300"/>
    <x v="0"/>
    <n v="6300"/>
  </r>
  <r>
    <x v="4"/>
    <x v="2"/>
    <x v="1"/>
    <x v="1"/>
    <x v="0"/>
    <n v="0.47699999999999998"/>
    <n v="6300"/>
    <x v="1"/>
    <n v="6986.88"/>
  </r>
  <r>
    <x v="4"/>
    <x v="2"/>
    <x v="1"/>
    <x v="1"/>
    <x v="0"/>
    <n v="0.47699999999999998"/>
    <n v="6300"/>
    <x v="2"/>
    <n v="7673.76"/>
  </r>
  <r>
    <x v="4"/>
    <x v="2"/>
    <x v="1"/>
    <x v="1"/>
    <x v="0"/>
    <n v="0.47699999999999998"/>
    <n v="6300"/>
    <x v="3"/>
    <n v="8360.64"/>
  </r>
  <r>
    <x v="4"/>
    <x v="2"/>
    <x v="1"/>
    <x v="1"/>
    <x v="0"/>
    <n v="0.47699999999999998"/>
    <n v="6300"/>
    <x v="4"/>
    <n v="9047.52"/>
  </r>
  <r>
    <x v="4"/>
    <x v="2"/>
    <x v="1"/>
    <x v="1"/>
    <x v="1"/>
    <n v="0.92200000000000004"/>
    <n v="2225"/>
    <x v="0"/>
    <n v="2225"/>
  </r>
  <r>
    <x v="4"/>
    <x v="2"/>
    <x v="1"/>
    <x v="1"/>
    <x v="1"/>
    <n v="0.92200000000000004"/>
    <n v="2225"/>
    <x v="1"/>
    <n v="3552.6800000000003"/>
  </r>
  <r>
    <x v="4"/>
    <x v="2"/>
    <x v="1"/>
    <x v="1"/>
    <x v="1"/>
    <n v="0.92200000000000004"/>
    <n v="2225"/>
    <x v="2"/>
    <n v="4880.3600000000006"/>
  </r>
  <r>
    <x v="4"/>
    <x v="2"/>
    <x v="1"/>
    <x v="1"/>
    <x v="1"/>
    <n v="0.92200000000000004"/>
    <n v="2225"/>
    <x v="3"/>
    <n v="6208.04"/>
  </r>
  <r>
    <x v="4"/>
    <x v="2"/>
    <x v="1"/>
    <x v="1"/>
    <x v="1"/>
    <n v="0.92200000000000004"/>
    <n v="2225"/>
    <x v="4"/>
    <n v="7535.72"/>
  </r>
  <r>
    <x v="4"/>
    <x v="2"/>
    <x v="1"/>
    <x v="1"/>
    <x v="2"/>
    <n v="0.63"/>
    <n v="5056"/>
    <x v="0"/>
    <n v="5056"/>
  </r>
  <r>
    <x v="4"/>
    <x v="2"/>
    <x v="1"/>
    <x v="1"/>
    <x v="2"/>
    <n v="0.63"/>
    <n v="5056"/>
    <x v="1"/>
    <n v="5963.2"/>
  </r>
  <r>
    <x v="4"/>
    <x v="2"/>
    <x v="1"/>
    <x v="1"/>
    <x v="2"/>
    <n v="0.63"/>
    <n v="5056"/>
    <x v="2"/>
    <n v="6870.4"/>
  </r>
  <r>
    <x v="4"/>
    <x v="2"/>
    <x v="1"/>
    <x v="1"/>
    <x v="2"/>
    <n v="0.63"/>
    <n v="5056"/>
    <x v="3"/>
    <n v="7777.6"/>
  </r>
  <r>
    <x v="4"/>
    <x v="2"/>
    <x v="1"/>
    <x v="1"/>
    <x v="2"/>
    <n v="0.63"/>
    <n v="5056"/>
    <x v="4"/>
    <n v="8684.7999999999993"/>
  </r>
  <r>
    <x v="4"/>
    <x v="2"/>
    <x v="1"/>
    <x v="2"/>
    <x v="3"/>
    <n v="1.61"/>
    <n v="0"/>
    <x v="0"/>
    <n v="0"/>
  </r>
  <r>
    <x v="4"/>
    <x v="2"/>
    <x v="1"/>
    <x v="2"/>
    <x v="3"/>
    <n v="1.61"/>
    <n v="0"/>
    <x v="1"/>
    <n v="2318.4"/>
  </r>
  <r>
    <x v="4"/>
    <x v="2"/>
    <x v="1"/>
    <x v="2"/>
    <x v="3"/>
    <n v="1.61"/>
    <n v="0"/>
    <x v="2"/>
    <n v="4636.8"/>
  </r>
  <r>
    <x v="4"/>
    <x v="2"/>
    <x v="1"/>
    <x v="2"/>
    <x v="3"/>
    <n v="1.61"/>
    <n v="0"/>
    <x v="3"/>
    <n v="6955.2000000000007"/>
  </r>
  <r>
    <x v="4"/>
    <x v="2"/>
    <x v="1"/>
    <x v="2"/>
    <x v="3"/>
    <n v="1.61"/>
    <n v="0"/>
    <x v="4"/>
    <n v="9273.6"/>
  </r>
  <r>
    <x v="4"/>
    <x v="3"/>
    <x v="0"/>
    <x v="0"/>
    <x v="0"/>
    <n v="0.36099999999999999"/>
    <n v="5000"/>
    <x v="0"/>
    <n v="5000"/>
  </r>
  <r>
    <x v="4"/>
    <x v="3"/>
    <x v="0"/>
    <x v="0"/>
    <x v="0"/>
    <n v="0.36099999999999999"/>
    <n v="5000"/>
    <x v="1"/>
    <n v="5519.84"/>
  </r>
  <r>
    <x v="4"/>
    <x v="3"/>
    <x v="0"/>
    <x v="0"/>
    <x v="0"/>
    <n v="0.36099999999999999"/>
    <n v="5000"/>
    <x v="2"/>
    <n v="6039.68"/>
  </r>
  <r>
    <x v="4"/>
    <x v="3"/>
    <x v="0"/>
    <x v="0"/>
    <x v="0"/>
    <n v="0.36099999999999999"/>
    <n v="5000"/>
    <x v="3"/>
    <n v="6559.52"/>
  </r>
  <r>
    <x v="4"/>
    <x v="3"/>
    <x v="0"/>
    <x v="0"/>
    <x v="0"/>
    <n v="0.36099999999999999"/>
    <n v="5000"/>
    <x v="4"/>
    <n v="7079.3600000000006"/>
  </r>
  <r>
    <x v="4"/>
    <x v="3"/>
    <x v="0"/>
    <x v="0"/>
    <x v="1"/>
    <n v="0.90400000000000003"/>
    <n v="1762"/>
    <x v="0"/>
    <n v="1762"/>
  </r>
  <r>
    <x v="4"/>
    <x v="3"/>
    <x v="0"/>
    <x v="0"/>
    <x v="1"/>
    <n v="0.90400000000000003"/>
    <n v="1762"/>
    <x v="1"/>
    <n v="3063.76"/>
  </r>
  <r>
    <x v="4"/>
    <x v="3"/>
    <x v="0"/>
    <x v="0"/>
    <x v="1"/>
    <n v="0.90400000000000003"/>
    <n v="1762"/>
    <x v="2"/>
    <n v="4365.5200000000004"/>
  </r>
  <r>
    <x v="4"/>
    <x v="3"/>
    <x v="0"/>
    <x v="0"/>
    <x v="1"/>
    <n v="0.90400000000000003"/>
    <n v="1762"/>
    <x v="3"/>
    <n v="5667.2800000000007"/>
  </r>
  <r>
    <x v="4"/>
    <x v="3"/>
    <x v="0"/>
    <x v="0"/>
    <x v="1"/>
    <n v="0.90400000000000003"/>
    <n v="1762"/>
    <x v="4"/>
    <n v="6969.04"/>
  </r>
  <r>
    <x v="4"/>
    <x v="3"/>
    <x v="0"/>
    <x v="0"/>
    <x v="2"/>
    <n v="0.54"/>
    <n v="4146"/>
    <x v="0"/>
    <n v="4146"/>
  </r>
  <r>
    <x v="4"/>
    <x v="3"/>
    <x v="0"/>
    <x v="0"/>
    <x v="2"/>
    <n v="0.54"/>
    <n v="4146"/>
    <x v="1"/>
    <n v="4923.6000000000004"/>
  </r>
  <r>
    <x v="4"/>
    <x v="3"/>
    <x v="0"/>
    <x v="0"/>
    <x v="2"/>
    <n v="0.54"/>
    <n v="4146"/>
    <x v="2"/>
    <n v="5701.2"/>
  </r>
  <r>
    <x v="4"/>
    <x v="3"/>
    <x v="0"/>
    <x v="0"/>
    <x v="2"/>
    <n v="0.54"/>
    <n v="4146"/>
    <x v="3"/>
    <n v="6478.8"/>
  </r>
  <r>
    <x v="4"/>
    <x v="3"/>
    <x v="0"/>
    <x v="0"/>
    <x v="2"/>
    <n v="0.54"/>
    <n v="4146"/>
    <x v="4"/>
    <n v="7256.4"/>
  </r>
  <r>
    <x v="4"/>
    <x v="3"/>
    <x v="0"/>
    <x v="1"/>
    <x v="0"/>
    <n v="0.36099999999999999"/>
    <n v="7670"/>
    <x v="0"/>
    <n v="7670"/>
  </r>
  <r>
    <x v="4"/>
    <x v="3"/>
    <x v="0"/>
    <x v="1"/>
    <x v="0"/>
    <n v="0.36099999999999999"/>
    <n v="7670"/>
    <x v="1"/>
    <n v="8189.84"/>
  </r>
  <r>
    <x v="4"/>
    <x v="3"/>
    <x v="0"/>
    <x v="1"/>
    <x v="0"/>
    <n v="0.36099999999999999"/>
    <n v="7670"/>
    <x v="2"/>
    <n v="8709.68"/>
  </r>
  <r>
    <x v="4"/>
    <x v="3"/>
    <x v="0"/>
    <x v="1"/>
    <x v="0"/>
    <n v="0.36099999999999999"/>
    <n v="7670"/>
    <x v="3"/>
    <n v="9229.52"/>
  </r>
  <r>
    <x v="4"/>
    <x v="3"/>
    <x v="0"/>
    <x v="1"/>
    <x v="0"/>
    <n v="0.36099999999999999"/>
    <n v="7670"/>
    <x v="4"/>
    <n v="9749.36"/>
  </r>
  <r>
    <x v="4"/>
    <x v="3"/>
    <x v="0"/>
    <x v="1"/>
    <x v="1"/>
    <n v="0.90400000000000003"/>
    <n v="2710"/>
    <x v="0"/>
    <n v="2710"/>
  </r>
  <r>
    <x v="4"/>
    <x v="3"/>
    <x v="0"/>
    <x v="1"/>
    <x v="1"/>
    <n v="0.90400000000000003"/>
    <n v="2710"/>
    <x v="1"/>
    <n v="4011.76"/>
  </r>
  <r>
    <x v="4"/>
    <x v="3"/>
    <x v="0"/>
    <x v="1"/>
    <x v="1"/>
    <n v="0.90400000000000003"/>
    <n v="2710"/>
    <x v="2"/>
    <n v="5313.52"/>
  </r>
  <r>
    <x v="4"/>
    <x v="3"/>
    <x v="0"/>
    <x v="1"/>
    <x v="1"/>
    <n v="0.90400000000000003"/>
    <n v="2710"/>
    <x v="3"/>
    <n v="6615.2800000000007"/>
  </r>
  <r>
    <x v="4"/>
    <x v="3"/>
    <x v="0"/>
    <x v="1"/>
    <x v="1"/>
    <n v="0.90400000000000003"/>
    <n v="2710"/>
    <x v="4"/>
    <n v="7917.04"/>
  </r>
  <r>
    <x v="4"/>
    <x v="3"/>
    <x v="0"/>
    <x v="1"/>
    <x v="2"/>
    <n v="0.54"/>
    <n v="6378"/>
    <x v="0"/>
    <n v="6378"/>
  </r>
  <r>
    <x v="4"/>
    <x v="3"/>
    <x v="0"/>
    <x v="1"/>
    <x v="2"/>
    <n v="0.54"/>
    <n v="6378"/>
    <x v="1"/>
    <n v="7155.6"/>
  </r>
  <r>
    <x v="4"/>
    <x v="3"/>
    <x v="0"/>
    <x v="1"/>
    <x v="2"/>
    <n v="0.54"/>
    <n v="6378"/>
    <x v="2"/>
    <n v="7933.2"/>
  </r>
  <r>
    <x v="4"/>
    <x v="3"/>
    <x v="0"/>
    <x v="1"/>
    <x v="2"/>
    <n v="0.54"/>
    <n v="6378"/>
    <x v="3"/>
    <n v="8710.7999999999993"/>
  </r>
  <r>
    <x v="4"/>
    <x v="3"/>
    <x v="0"/>
    <x v="1"/>
    <x v="2"/>
    <n v="0.54"/>
    <n v="6378"/>
    <x v="4"/>
    <n v="9488.4"/>
  </r>
  <r>
    <x v="4"/>
    <x v="3"/>
    <x v="0"/>
    <x v="2"/>
    <x v="3"/>
    <n v="2.4"/>
    <n v="0"/>
    <x v="0"/>
    <n v="0"/>
  </r>
  <r>
    <x v="4"/>
    <x v="3"/>
    <x v="0"/>
    <x v="2"/>
    <x v="3"/>
    <n v="2.4"/>
    <n v="0"/>
    <x v="1"/>
    <n v="3456"/>
  </r>
  <r>
    <x v="4"/>
    <x v="3"/>
    <x v="0"/>
    <x v="2"/>
    <x v="3"/>
    <n v="2.4"/>
    <n v="0"/>
    <x v="2"/>
    <n v="6912"/>
  </r>
  <r>
    <x v="4"/>
    <x v="3"/>
    <x v="0"/>
    <x v="2"/>
    <x v="3"/>
    <n v="2.4"/>
    <n v="0"/>
    <x v="3"/>
    <n v="10368"/>
  </r>
  <r>
    <x v="4"/>
    <x v="3"/>
    <x v="0"/>
    <x v="2"/>
    <x v="3"/>
    <n v="2.4"/>
    <n v="0"/>
    <x v="4"/>
    <n v="13824"/>
  </r>
  <r>
    <x v="4"/>
    <x v="3"/>
    <x v="1"/>
    <x v="0"/>
    <x v="0"/>
    <n v="0.57099999999999995"/>
    <n v="5000"/>
    <x v="0"/>
    <n v="5000"/>
  </r>
  <r>
    <x v="4"/>
    <x v="3"/>
    <x v="1"/>
    <x v="0"/>
    <x v="0"/>
    <n v="0.57099999999999995"/>
    <n v="5000"/>
    <x v="1"/>
    <n v="5822.24"/>
  </r>
  <r>
    <x v="4"/>
    <x v="3"/>
    <x v="1"/>
    <x v="0"/>
    <x v="0"/>
    <n v="0.57099999999999995"/>
    <n v="5000"/>
    <x v="2"/>
    <n v="6644.48"/>
  </r>
  <r>
    <x v="4"/>
    <x v="3"/>
    <x v="1"/>
    <x v="0"/>
    <x v="0"/>
    <n v="0.57099999999999995"/>
    <n v="5000"/>
    <x v="3"/>
    <n v="7466.7199999999993"/>
  </r>
  <r>
    <x v="4"/>
    <x v="3"/>
    <x v="1"/>
    <x v="0"/>
    <x v="0"/>
    <n v="0.57099999999999995"/>
    <n v="5000"/>
    <x v="4"/>
    <n v="8288.9599999999991"/>
  </r>
  <r>
    <x v="4"/>
    <x v="3"/>
    <x v="1"/>
    <x v="0"/>
    <x v="1"/>
    <n v="1.1140000000000001"/>
    <n v="1762"/>
    <x v="0"/>
    <n v="1762"/>
  </r>
  <r>
    <x v="4"/>
    <x v="3"/>
    <x v="1"/>
    <x v="0"/>
    <x v="1"/>
    <n v="1.1140000000000001"/>
    <n v="1762"/>
    <x v="1"/>
    <n v="3366.16"/>
  </r>
  <r>
    <x v="4"/>
    <x v="3"/>
    <x v="1"/>
    <x v="0"/>
    <x v="1"/>
    <n v="1.1140000000000001"/>
    <n v="1762"/>
    <x v="2"/>
    <n v="4970.32"/>
  </r>
  <r>
    <x v="4"/>
    <x v="3"/>
    <x v="1"/>
    <x v="0"/>
    <x v="1"/>
    <n v="1.1140000000000001"/>
    <n v="1762"/>
    <x v="3"/>
    <n v="6574.4800000000005"/>
  </r>
  <r>
    <x v="4"/>
    <x v="3"/>
    <x v="1"/>
    <x v="0"/>
    <x v="1"/>
    <n v="1.1140000000000001"/>
    <n v="1762"/>
    <x v="4"/>
    <n v="8178.64"/>
  </r>
  <r>
    <x v="4"/>
    <x v="3"/>
    <x v="1"/>
    <x v="0"/>
    <x v="2"/>
    <n v="0.75"/>
    <n v="4146"/>
    <x v="0"/>
    <n v="4146"/>
  </r>
  <r>
    <x v="4"/>
    <x v="3"/>
    <x v="1"/>
    <x v="0"/>
    <x v="2"/>
    <n v="0.75"/>
    <n v="4146"/>
    <x v="1"/>
    <n v="5226"/>
  </r>
  <r>
    <x v="4"/>
    <x v="3"/>
    <x v="1"/>
    <x v="0"/>
    <x v="2"/>
    <n v="0.75"/>
    <n v="4146"/>
    <x v="2"/>
    <n v="6306"/>
  </r>
  <r>
    <x v="4"/>
    <x v="3"/>
    <x v="1"/>
    <x v="0"/>
    <x v="2"/>
    <n v="0.75"/>
    <n v="4146"/>
    <x v="3"/>
    <n v="7386"/>
  </r>
  <r>
    <x v="4"/>
    <x v="3"/>
    <x v="1"/>
    <x v="0"/>
    <x v="2"/>
    <n v="0.75"/>
    <n v="4146"/>
    <x v="4"/>
    <n v="8466"/>
  </r>
  <r>
    <x v="4"/>
    <x v="3"/>
    <x v="1"/>
    <x v="1"/>
    <x v="0"/>
    <n v="0.57099999999999995"/>
    <n v="7670"/>
    <x v="0"/>
    <n v="7670"/>
  </r>
  <r>
    <x v="4"/>
    <x v="3"/>
    <x v="1"/>
    <x v="1"/>
    <x v="0"/>
    <n v="0.57099999999999995"/>
    <n v="7670"/>
    <x v="1"/>
    <n v="8492.24"/>
  </r>
  <r>
    <x v="4"/>
    <x v="3"/>
    <x v="1"/>
    <x v="1"/>
    <x v="0"/>
    <n v="0.57099999999999995"/>
    <n v="7670"/>
    <x v="2"/>
    <n v="9314.48"/>
  </r>
  <r>
    <x v="4"/>
    <x v="3"/>
    <x v="1"/>
    <x v="1"/>
    <x v="0"/>
    <n v="0.57099999999999995"/>
    <n v="7670"/>
    <x v="3"/>
    <n v="10136.719999999999"/>
  </r>
  <r>
    <x v="4"/>
    <x v="3"/>
    <x v="1"/>
    <x v="1"/>
    <x v="0"/>
    <n v="0.57099999999999995"/>
    <n v="7670"/>
    <x v="4"/>
    <n v="10958.96"/>
  </r>
  <r>
    <x v="4"/>
    <x v="3"/>
    <x v="1"/>
    <x v="1"/>
    <x v="1"/>
    <n v="1.1140000000000001"/>
    <n v="2710"/>
    <x v="0"/>
    <n v="2710"/>
  </r>
  <r>
    <x v="4"/>
    <x v="3"/>
    <x v="1"/>
    <x v="1"/>
    <x v="1"/>
    <n v="1.1140000000000001"/>
    <n v="2710"/>
    <x v="1"/>
    <n v="4314.16"/>
  </r>
  <r>
    <x v="4"/>
    <x v="3"/>
    <x v="1"/>
    <x v="1"/>
    <x v="1"/>
    <n v="1.1140000000000001"/>
    <n v="2710"/>
    <x v="2"/>
    <n v="5918.32"/>
  </r>
  <r>
    <x v="4"/>
    <x v="3"/>
    <x v="1"/>
    <x v="1"/>
    <x v="1"/>
    <n v="1.1140000000000001"/>
    <n v="2710"/>
    <x v="3"/>
    <n v="7522.4800000000005"/>
  </r>
  <r>
    <x v="4"/>
    <x v="3"/>
    <x v="1"/>
    <x v="1"/>
    <x v="1"/>
    <n v="1.1140000000000001"/>
    <n v="2710"/>
    <x v="4"/>
    <n v="9126.64"/>
  </r>
  <r>
    <x v="4"/>
    <x v="3"/>
    <x v="1"/>
    <x v="1"/>
    <x v="2"/>
    <n v="0.75"/>
    <n v="6378"/>
    <x v="0"/>
    <n v="6378"/>
  </r>
  <r>
    <x v="4"/>
    <x v="3"/>
    <x v="1"/>
    <x v="1"/>
    <x v="2"/>
    <n v="0.75"/>
    <n v="6378"/>
    <x v="1"/>
    <n v="7458"/>
  </r>
  <r>
    <x v="4"/>
    <x v="3"/>
    <x v="1"/>
    <x v="1"/>
    <x v="2"/>
    <n v="0.75"/>
    <n v="6378"/>
    <x v="2"/>
    <n v="8538"/>
  </r>
  <r>
    <x v="4"/>
    <x v="3"/>
    <x v="1"/>
    <x v="1"/>
    <x v="2"/>
    <n v="0.75"/>
    <n v="6378"/>
    <x v="3"/>
    <n v="9618"/>
  </r>
  <r>
    <x v="4"/>
    <x v="3"/>
    <x v="1"/>
    <x v="1"/>
    <x v="2"/>
    <n v="0.75"/>
    <n v="6378"/>
    <x v="4"/>
    <n v="10698"/>
  </r>
  <r>
    <x v="4"/>
    <x v="3"/>
    <x v="1"/>
    <x v="2"/>
    <x v="3"/>
    <n v="2.97"/>
    <n v="0"/>
    <x v="0"/>
    <n v="0"/>
  </r>
  <r>
    <x v="4"/>
    <x v="3"/>
    <x v="1"/>
    <x v="2"/>
    <x v="3"/>
    <n v="2.97"/>
    <n v="0"/>
    <x v="1"/>
    <n v="4276.8"/>
  </r>
  <r>
    <x v="4"/>
    <x v="3"/>
    <x v="1"/>
    <x v="2"/>
    <x v="3"/>
    <n v="2.97"/>
    <n v="0"/>
    <x v="2"/>
    <n v="8553.6"/>
  </r>
  <r>
    <x v="4"/>
    <x v="3"/>
    <x v="1"/>
    <x v="2"/>
    <x v="3"/>
    <n v="2.97"/>
    <n v="0"/>
    <x v="3"/>
    <n v="12830.400000000001"/>
  </r>
  <r>
    <x v="4"/>
    <x v="3"/>
    <x v="1"/>
    <x v="2"/>
    <x v="3"/>
    <n v="2.97"/>
    <n v="0"/>
    <x v="4"/>
    <n v="17107.2"/>
  </r>
  <r>
    <x v="4"/>
    <x v="4"/>
    <x v="0"/>
    <x v="0"/>
    <x v="0"/>
    <n v="0.49399999999999999"/>
    <n v="6830"/>
    <x v="0"/>
    <n v="6830"/>
  </r>
  <r>
    <x v="4"/>
    <x v="4"/>
    <x v="0"/>
    <x v="0"/>
    <x v="0"/>
    <n v="0.49399999999999999"/>
    <n v="6830"/>
    <x v="1"/>
    <n v="7541.36"/>
  </r>
  <r>
    <x v="4"/>
    <x v="4"/>
    <x v="0"/>
    <x v="0"/>
    <x v="0"/>
    <n v="0.49399999999999999"/>
    <n v="6830"/>
    <x v="2"/>
    <n v="8252.7199999999993"/>
  </r>
  <r>
    <x v="4"/>
    <x v="4"/>
    <x v="0"/>
    <x v="0"/>
    <x v="0"/>
    <n v="0.49399999999999999"/>
    <n v="6830"/>
    <x v="3"/>
    <n v="8964.08"/>
  </r>
  <r>
    <x v="4"/>
    <x v="4"/>
    <x v="0"/>
    <x v="0"/>
    <x v="0"/>
    <n v="0.49399999999999999"/>
    <n v="6830"/>
    <x v="4"/>
    <n v="9675.44"/>
  </r>
  <r>
    <x v="4"/>
    <x v="4"/>
    <x v="0"/>
    <x v="0"/>
    <x v="1"/>
    <n v="1.234"/>
    <n v="2410"/>
    <x v="0"/>
    <n v="2410"/>
  </r>
  <r>
    <x v="4"/>
    <x v="4"/>
    <x v="0"/>
    <x v="0"/>
    <x v="1"/>
    <n v="1.234"/>
    <n v="2410"/>
    <x v="1"/>
    <n v="4186.96"/>
  </r>
  <r>
    <x v="4"/>
    <x v="4"/>
    <x v="0"/>
    <x v="0"/>
    <x v="1"/>
    <n v="1.234"/>
    <n v="2410"/>
    <x v="2"/>
    <n v="5963.92"/>
  </r>
  <r>
    <x v="4"/>
    <x v="4"/>
    <x v="0"/>
    <x v="0"/>
    <x v="1"/>
    <n v="1.234"/>
    <n v="2410"/>
    <x v="3"/>
    <n v="7740.88"/>
  </r>
  <r>
    <x v="4"/>
    <x v="4"/>
    <x v="0"/>
    <x v="0"/>
    <x v="1"/>
    <n v="1.234"/>
    <n v="2410"/>
    <x v="4"/>
    <n v="9517.84"/>
  </r>
  <r>
    <x v="4"/>
    <x v="4"/>
    <x v="0"/>
    <x v="0"/>
    <x v="2"/>
    <n v="0.74"/>
    <n v="5630"/>
    <x v="0"/>
    <n v="5630"/>
  </r>
  <r>
    <x v="4"/>
    <x v="4"/>
    <x v="0"/>
    <x v="0"/>
    <x v="2"/>
    <n v="0.74"/>
    <n v="5630"/>
    <x v="1"/>
    <n v="6695.6"/>
  </r>
  <r>
    <x v="4"/>
    <x v="4"/>
    <x v="0"/>
    <x v="0"/>
    <x v="2"/>
    <n v="0.74"/>
    <n v="5630"/>
    <x v="2"/>
    <n v="7761.2"/>
  </r>
  <r>
    <x v="4"/>
    <x v="4"/>
    <x v="0"/>
    <x v="0"/>
    <x v="2"/>
    <n v="0.74"/>
    <n v="5630"/>
    <x v="3"/>
    <n v="8826.7999999999993"/>
  </r>
  <r>
    <x v="4"/>
    <x v="4"/>
    <x v="0"/>
    <x v="0"/>
    <x v="2"/>
    <n v="0.74"/>
    <n v="5630"/>
    <x v="4"/>
    <n v="9892.4"/>
  </r>
  <r>
    <x v="4"/>
    <x v="4"/>
    <x v="0"/>
    <x v="1"/>
    <x v="0"/>
    <n v="0.49399999999999999"/>
    <n v="10490"/>
    <x v="0"/>
    <n v="10490"/>
  </r>
  <r>
    <x v="4"/>
    <x v="4"/>
    <x v="0"/>
    <x v="1"/>
    <x v="0"/>
    <n v="0.49399999999999999"/>
    <n v="10490"/>
    <x v="1"/>
    <n v="11201.36"/>
  </r>
  <r>
    <x v="4"/>
    <x v="4"/>
    <x v="0"/>
    <x v="1"/>
    <x v="0"/>
    <n v="0.49399999999999999"/>
    <n v="10490"/>
    <x v="2"/>
    <n v="11912.72"/>
  </r>
  <r>
    <x v="4"/>
    <x v="4"/>
    <x v="0"/>
    <x v="1"/>
    <x v="0"/>
    <n v="0.49399999999999999"/>
    <n v="10490"/>
    <x v="3"/>
    <n v="12624.08"/>
  </r>
  <r>
    <x v="4"/>
    <x v="4"/>
    <x v="0"/>
    <x v="1"/>
    <x v="0"/>
    <n v="0.49399999999999999"/>
    <n v="10490"/>
    <x v="4"/>
    <n v="13335.44"/>
  </r>
  <r>
    <x v="4"/>
    <x v="4"/>
    <x v="0"/>
    <x v="1"/>
    <x v="1"/>
    <n v="1.234"/>
    <n v="3700"/>
    <x v="0"/>
    <n v="3700"/>
  </r>
  <r>
    <x v="4"/>
    <x v="4"/>
    <x v="0"/>
    <x v="1"/>
    <x v="1"/>
    <n v="1.234"/>
    <n v="3700"/>
    <x v="1"/>
    <n v="5476.96"/>
  </r>
  <r>
    <x v="4"/>
    <x v="4"/>
    <x v="0"/>
    <x v="1"/>
    <x v="1"/>
    <n v="1.234"/>
    <n v="3700"/>
    <x v="2"/>
    <n v="7253.92"/>
  </r>
  <r>
    <x v="4"/>
    <x v="4"/>
    <x v="0"/>
    <x v="1"/>
    <x v="1"/>
    <n v="1.234"/>
    <n v="3700"/>
    <x v="3"/>
    <n v="9030.880000000001"/>
  </r>
  <r>
    <x v="4"/>
    <x v="4"/>
    <x v="0"/>
    <x v="1"/>
    <x v="1"/>
    <n v="1.234"/>
    <n v="3700"/>
    <x v="4"/>
    <n v="10807.84"/>
  </r>
  <r>
    <x v="4"/>
    <x v="4"/>
    <x v="0"/>
    <x v="1"/>
    <x v="2"/>
    <n v="0.74"/>
    <n v="8650"/>
    <x v="0"/>
    <n v="8650"/>
  </r>
  <r>
    <x v="4"/>
    <x v="4"/>
    <x v="0"/>
    <x v="1"/>
    <x v="2"/>
    <n v="0.74"/>
    <n v="8650"/>
    <x v="1"/>
    <n v="9715.6"/>
  </r>
  <r>
    <x v="4"/>
    <x v="4"/>
    <x v="0"/>
    <x v="1"/>
    <x v="2"/>
    <n v="0.74"/>
    <n v="8650"/>
    <x v="2"/>
    <n v="10781.2"/>
  </r>
  <r>
    <x v="4"/>
    <x v="4"/>
    <x v="0"/>
    <x v="1"/>
    <x v="2"/>
    <n v="0.74"/>
    <n v="8650"/>
    <x v="3"/>
    <n v="11846.8"/>
  </r>
  <r>
    <x v="4"/>
    <x v="4"/>
    <x v="0"/>
    <x v="1"/>
    <x v="2"/>
    <n v="0.74"/>
    <n v="8650"/>
    <x v="4"/>
    <n v="12912.4"/>
  </r>
  <r>
    <x v="4"/>
    <x v="4"/>
    <x v="0"/>
    <x v="2"/>
    <x v="3"/>
    <n v="2.1"/>
    <n v="0"/>
    <x v="0"/>
    <n v="0"/>
  </r>
  <r>
    <x v="4"/>
    <x v="4"/>
    <x v="0"/>
    <x v="2"/>
    <x v="3"/>
    <n v="2.1"/>
    <n v="0"/>
    <x v="1"/>
    <n v="3024"/>
  </r>
  <r>
    <x v="4"/>
    <x v="4"/>
    <x v="0"/>
    <x v="2"/>
    <x v="3"/>
    <n v="2.1"/>
    <n v="0"/>
    <x v="2"/>
    <n v="6048"/>
  </r>
  <r>
    <x v="4"/>
    <x v="4"/>
    <x v="0"/>
    <x v="2"/>
    <x v="3"/>
    <n v="2.1"/>
    <n v="0"/>
    <x v="3"/>
    <n v="9072"/>
  </r>
  <r>
    <x v="4"/>
    <x v="4"/>
    <x v="0"/>
    <x v="2"/>
    <x v="3"/>
    <n v="2.1"/>
    <n v="0"/>
    <x v="4"/>
    <n v="12096"/>
  </r>
  <r>
    <x v="4"/>
    <x v="4"/>
    <x v="1"/>
    <x v="0"/>
    <x v="0"/>
    <n v="0.79400000000000004"/>
    <n v="6830"/>
    <x v="0"/>
    <n v="6830"/>
  </r>
  <r>
    <x v="4"/>
    <x v="4"/>
    <x v="1"/>
    <x v="0"/>
    <x v="0"/>
    <n v="0.79400000000000004"/>
    <n v="6830"/>
    <x v="1"/>
    <n v="7973.3600000000006"/>
  </r>
  <r>
    <x v="4"/>
    <x v="4"/>
    <x v="1"/>
    <x v="0"/>
    <x v="0"/>
    <n v="0.79400000000000004"/>
    <n v="6830"/>
    <x v="2"/>
    <n v="9116.7200000000012"/>
  </r>
  <r>
    <x v="4"/>
    <x v="4"/>
    <x v="1"/>
    <x v="0"/>
    <x v="0"/>
    <n v="0.79400000000000004"/>
    <n v="6830"/>
    <x v="3"/>
    <n v="10260.08"/>
  </r>
  <r>
    <x v="4"/>
    <x v="4"/>
    <x v="1"/>
    <x v="0"/>
    <x v="0"/>
    <n v="0.79400000000000004"/>
    <n v="6830"/>
    <x v="4"/>
    <n v="11403.44"/>
  </r>
  <r>
    <x v="4"/>
    <x v="4"/>
    <x v="1"/>
    <x v="0"/>
    <x v="1"/>
    <n v="1.534"/>
    <n v="2410"/>
    <x v="0"/>
    <n v="2410"/>
  </r>
  <r>
    <x v="4"/>
    <x v="4"/>
    <x v="1"/>
    <x v="0"/>
    <x v="1"/>
    <n v="1.534"/>
    <n v="2410"/>
    <x v="1"/>
    <n v="4618.96"/>
  </r>
  <r>
    <x v="4"/>
    <x v="4"/>
    <x v="1"/>
    <x v="0"/>
    <x v="1"/>
    <n v="1.534"/>
    <n v="2410"/>
    <x v="2"/>
    <n v="6827.92"/>
  </r>
  <r>
    <x v="4"/>
    <x v="4"/>
    <x v="1"/>
    <x v="0"/>
    <x v="1"/>
    <n v="1.534"/>
    <n v="2410"/>
    <x v="3"/>
    <n v="9036.880000000001"/>
  </r>
  <r>
    <x v="4"/>
    <x v="4"/>
    <x v="1"/>
    <x v="0"/>
    <x v="1"/>
    <n v="1.534"/>
    <n v="2410"/>
    <x v="4"/>
    <n v="11245.84"/>
  </r>
  <r>
    <x v="4"/>
    <x v="4"/>
    <x v="1"/>
    <x v="0"/>
    <x v="2"/>
    <n v="1.04"/>
    <n v="5630"/>
    <x v="0"/>
    <n v="5630"/>
  </r>
  <r>
    <x v="4"/>
    <x v="4"/>
    <x v="1"/>
    <x v="0"/>
    <x v="2"/>
    <n v="1.04"/>
    <n v="5630"/>
    <x v="1"/>
    <n v="7127.6"/>
  </r>
  <r>
    <x v="4"/>
    <x v="4"/>
    <x v="1"/>
    <x v="0"/>
    <x v="2"/>
    <n v="1.04"/>
    <n v="5630"/>
    <x v="2"/>
    <n v="8625.2000000000007"/>
  </r>
  <r>
    <x v="4"/>
    <x v="4"/>
    <x v="1"/>
    <x v="0"/>
    <x v="2"/>
    <n v="1.04"/>
    <n v="5630"/>
    <x v="3"/>
    <n v="10122.799999999999"/>
  </r>
  <r>
    <x v="4"/>
    <x v="4"/>
    <x v="1"/>
    <x v="0"/>
    <x v="2"/>
    <n v="1.04"/>
    <n v="5630"/>
    <x v="4"/>
    <n v="11620.400000000001"/>
  </r>
  <r>
    <x v="4"/>
    <x v="4"/>
    <x v="1"/>
    <x v="1"/>
    <x v="0"/>
    <n v="0.79400000000000004"/>
    <n v="10490"/>
    <x v="0"/>
    <n v="10490"/>
  </r>
  <r>
    <x v="4"/>
    <x v="4"/>
    <x v="1"/>
    <x v="1"/>
    <x v="0"/>
    <n v="0.79400000000000004"/>
    <n v="10490"/>
    <x v="1"/>
    <n v="11633.36"/>
  </r>
  <r>
    <x v="4"/>
    <x v="4"/>
    <x v="1"/>
    <x v="1"/>
    <x v="0"/>
    <n v="0.79400000000000004"/>
    <n v="10490"/>
    <x v="2"/>
    <n v="12776.720000000001"/>
  </r>
  <r>
    <x v="4"/>
    <x v="4"/>
    <x v="1"/>
    <x v="1"/>
    <x v="0"/>
    <n v="0.79400000000000004"/>
    <n v="10490"/>
    <x v="3"/>
    <n v="13920.08"/>
  </r>
  <r>
    <x v="4"/>
    <x v="4"/>
    <x v="1"/>
    <x v="1"/>
    <x v="0"/>
    <n v="0.79400000000000004"/>
    <n v="10490"/>
    <x v="4"/>
    <n v="15063.44"/>
  </r>
  <r>
    <x v="4"/>
    <x v="4"/>
    <x v="1"/>
    <x v="1"/>
    <x v="1"/>
    <n v="1.534"/>
    <n v="3700"/>
    <x v="0"/>
    <n v="3700"/>
  </r>
  <r>
    <x v="4"/>
    <x v="4"/>
    <x v="1"/>
    <x v="1"/>
    <x v="1"/>
    <n v="1.534"/>
    <n v="3700"/>
    <x v="1"/>
    <n v="5908.96"/>
  </r>
  <r>
    <x v="4"/>
    <x v="4"/>
    <x v="1"/>
    <x v="1"/>
    <x v="1"/>
    <n v="1.534"/>
    <n v="3700"/>
    <x v="2"/>
    <n v="8117.92"/>
  </r>
  <r>
    <x v="4"/>
    <x v="4"/>
    <x v="1"/>
    <x v="1"/>
    <x v="1"/>
    <n v="1.534"/>
    <n v="3700"/>
    <x v="3"/>
    <n v="10326.880000000001"/>
  </r>
  <r>
    <x v="4"/>
    <x v="4"/>
    <x v="1"/>
    <x v="1"/>
    <x v="1"/>
    <n v="1.534"/>
    <n v="3700"/>
    <x v="4"/>
    <n v="12535.84"/>
  </r>
  <r>
    <x v="4"/>
    <x v="4"/>
    <x v="1"/>
    <x v="1"/>
    <x v="2"/>
    <n v="1.04"/>
    <n v="8650"/>
    <x v="0"/>
    <n v="8650"/>
  </r>
  <r>
    <x v="4"/>
    <x v="4"/>
    <x v="1"/>
    <x v="1"/>
    <x v="2"/>
    <n v="1.04"/>
    <n v="8650"/>
    <x v="1"/>
    <n v="10147.6"/>
  </r>
  <r>
    <x v="4"/>
    <x v="4"/>
    <x v="1"/>
    <x v="1"/>
    <x v="2"/>
    <n v="1.04"/>
    <n v="8650"/>
    <x v="2"/>
    <n v="11645.2"/>
  </r>
  <r>
    <x v="4"/>
    <x v="4"/>
    <x v="1"/>
    <x v="1"/>
    <x v="2"/>
    <n v="1.04"/>
    <n v="8650"/>
    <x v="3"/>
    <n v="13142.8"/>
  </r>
  <r>
    <x v="4"/>
    <x v="4"/>
    <x v="1"/>
    <x v="1"/>
    <x v="2"/>
    <n v="1.04"/>
    <n v="8650"/>
    <x v="4"/>
    <n v="14640.400000000001"/>
  </r>
  <r>
    <x v="4"/>
    <x v="4"/>
    <x v="1"/>
    <x v="2"/>
    <x v="3"/>
    <n v="2.6"/>
    <n v="0"/>
    <x v="0"/>
    <n v="0"/>
  </r>
  <r>
    <x v="4"/>
    <x v="4"/>
    <x v="1"/>
    <x v="2"/>
    <x v="3"/>
    <n v="2.6"/>
    <n v="0"/>
    <x v="1"/>
    <n v="3744"/>
  </r>
  <r>
    <x v="4"/>
    <x v="4"/>
    <x v="1"/>
    <x v="2"/>
    <x v="3"/>
    <n v="2.6"/>
    <n v="0"/>
    <x v="2"/>
    <n v="7488"/>
  </r>
  <r>
    <x v="4"/>
    <x v="4"/>
    <x v="1"/>
    <x v="2"/>
    <x v="3"/>
    <n v="2.6"/>
    <n v="0"/>
    <x v="3"/>
    <n v="11232"/>
  </r>
  <r>
    <x v="4"/>
    <x v="4"/>
    <x v="1"/>
    <x v="2"/>
    <x v="3"/>
    <n v="2.6"/>
    <n v="0"/>
    <x v="4"/>
    <n v="14976"/>
  </r>
  <r>
    <x v="4"/>
    <x v="13"/>
    <x v="0"/>
    <x v="0"/>
    <x v="0"/>
    <n v="0.621"/>
    <n v="7280"/>
    <x v="0"/>
    <n v="7280"/>
  </r>
  <r>
    <x v="4"/>
    <x v="13"/>
    <x v="0"/>
    <x v="0"/>
    <x v="0"/>
    <n v="0.621"/>
    <n v="7280"/>
    <x v="1"/>
    <n v="8174.24"/>
  </r>
  <r>
    <x v="4"/>
    <x v="13"/>
    <x v="0"/>
    <x v="0"/>
    <x v="0"/>
    <n v="0.621"/>
    <n v="7280"/>
    <x v="2"/>
    <n v="9068.48"/>
  </r>
  <r>
    <x v="4"/>
    <x v="13"/>
    <x v="0"/>
    <x v="0"/>
    <x v="0"/>
    <n v="0.621"/>
    <n v="7280"/>
    <x v="3"/>
    <n v="9962.7199999999993"/>
  </r>
  <r>
    <x v="4"/>
    <x v="13"/>
    <x v="0"/>
    <x v="0"/>
    <x v="0"/>
    <n v="0.621"/>
    <n v="7280"/>
    <x v="4"/>
    <n v="10856.96"/>
  </r>
  <r>
    <x v="4"/>
    <x v="13"/>
    <x v="0"/>
    <x v="0"/>
    <x v="1"/>
    <n v="1.4770000000000001"/>
    <n v="2576"/>
    <x v="0"/>
    <n v="2576"/>
  </r>
  <r>
    <x v="4"/>
    <x v="13"/>
    <x v="0"/>
    <x v="0"/>
    <x v="1"/>
    <n v="1.4770000000000001"/>
    <n v="2576"/>
    <x v="1"/>
    <n v="4702.88"/>
  </r>
  <r>
    <x v="4"/>
    <x v="13"/>
    <x v="0"/>
    <x v="0"/>
    <x v="1"/>
    <n v="1.4770000000000001"/>
    <n v="2576"/>
    <x v="2"/>
    <n v="6829.76"/>
  </r>
  <r>
    <x v="4"/>
    <x v="13"/>
    <x v="0"/>
    <x v="0"/>
    <x v="1"/>
    <n v="1.4770000000000001"/>
    <n v="2576"/>
    <x v="3"/>
    <n v="8956.64"/>
  </r>
  <r>
    <x v="4"/>
    <x v="13"/>
    <x v="0"/>
    <x v="0"/>
    <x v="1"/>
    <n v="1.4770000000000001"/>
    <n v="2576"/>
    <x v="4"/>
    <n v="11083.52"/>
  </r>
  <r>
    <x v="4"/>
    <x v="13"/>
    <x v="0"/>
    <x v="0"/>
    <x v="2"/>
    <n v="0.90900000000000003"/>
    <n v="5973"/>
    <x v="0"/>
    <n v="5973"/>
  </r>
  <r>
    <x v="4"/>
    <x v="13"/>
    <x v="0"/>
    <x v="0"/>
    <x v="2"/>
    <n v="0.90900000000000003"/>
    <n v="5973"/>
    <x v="1"/>
    <n v="7281.96"/>
  </r>
  <r>
    <x v="4"/>
    <x v="13"/>
    <x v="0"/>
    <x v="0"/>
    <x v="2"/>
    <n v="0.90900000000000003"/>
    <n v="5973"/>
    <x v="2"/>
    <n v="8590.92"/>
  </r>
  <r>
    <x v="4"/>
    <x v="13"/>
    <x v="0"/>
    <x v="0"/>
    <x v="2"/>
    <n v="0.90900000000000003"/>
    <n v="5973"/>
    <x v="3"/>
    <n v="9899.880000000001"/>
  </r>
  <r>
    <x v="4"/>
    <x v="13"/>
    <x v="0"/>
    <x v="0"/>
    <x v="2"/>
    <n v="0.90900000000000003"/>
    <n v="5973"/>
    <x v="4"/>
    <n v="11208.84"/>
  </r>
  <r>
    <x v="4"/>
    <x v="13"/>
    <x v="0"/>
    <x v="1"/>
    <x v="0"/>
    <n v="0.48199999999999998"/>
    <n v="10960"/>
    <x v="0"/>
    <n v="10960"/>
  </r>
  <r>
    <x v="4"/>
    <x v="13"/>
    <x v="0"/>
    <x v="1"/>
    <x v="0"/>
    <n v="0.48199999999999998"/>
    <n v="10960"/>
    <x v="1"/>
    <n v="11654.08"/>
  </r>
  <r>
    <x v="4"/>
    <x v="13"/>
    <x v="0"/>
    <x v="1"/>
    <x v="0"/>
    <n v="0.48199999999999998"/>
    <n v="10960"/>
    <x v="2"/>
    <n v="12348.16"/>
  </r>
  <r>
    <x v="4"/>
    <x v="13"/>
    <x v="0"/>
    <x v="1"/>
    <x v="0"/>
    <n v="0.48199999999999998"/>
    <n v="10960"/>
    <x v="3"/>
    <n v="13042.24"/>
  </r>
  <r>
    <x v="4"/>
    <x v="13"/>
    <x v="0"/>
    <x v="1"/>
    <x v="0"/>
    <n v="0.48199999999999998"/>
    <n v="10960"/>
    <x v="4"/>
    <n v="13736.32"/>
  </r>
  <r>
    <x v="4"/>
    <x v="13"/>
    <x v="0"/>
    <x v="1"/>
    <x v="1"/>
    <n v="1.1499999999999999"/>
    <n v="3884"/>
    <x v="0"/>
    <n v="3884"/>
  </r>
  <r>
    <x v="4"/>
    <x v="13"/>
    <x v="0"/>
    <x v="1"/>
    <x v="1"/>
    <n v="1.1499999999999999"/>
    <n v="3884"/>
    <x v="1"/>
    <n v="5540"/>
  </r>
  <r>
    <x v="4"/>
    <x v="13"/>
    <x v="0"/>
    <x v="1"/>
    <x v="1"/>
    <n v="1.1499999999999999"/>
    <n v="3884"/>
    <x v="2"/>
    <n v="7196"/>
  </r>
  <r>
    <x v="4"/>
    <x v="13"/>
    <x v="0"/>
    <x v="1"/>
    <x v="1"/>
    <n v="1.1499999999999999"/>
    <n v="3884"/>
    <x v="3"/>
    <n v="8852"/>
  </r>
  <r>
    <x v="4"/>
    <x v="13"/>
    <x v="0"/>
    <x v="1"/>
    <x v="1"/>
    <n v="1.1499999999999999"/>
    <n v="3884"/>
    <x v="4"/>
    <n v="10508"/>
  </r>
  <r>
    <x v="4"/>
    <x v="13"/>
    <x v="0"/>
    <x v="1"/>
    <x v="2"/>
    <n v="0.70499999999999996"/>
    <n v="9133"/>
    <x v="0"/>
    <n v="9133"/>
  </r>
  <r>
    <x v="4"/>
    <x v="13"/>
    <x v="0"/>
    <x v="1"/>
    <x v="2"/>
    <n v="0.70499999999999996"/>
    <n v="9133"/>
    <x v="1"/>
    <n v="10148.200000000001"/>
  </r>
  <r>
    <x v="4"/>
    <x v="13"/>
    <x v="0"/>
    <x v="1"/>
    <x v="2"/>
    <n v="0.70499999999999996"/>
    <n v="9133"/>
    <x v="2"/>
    <n v="11163.4"/>
  </r>
  <r>
    <x v="4"/>
    <x v="13"/>
    <x v="0"/>
    <x v="1"/>
    <x v="2"/>
    <n v="0.70499999999999996"/>
    <n v="9133"/>
    <x v="3"/>
    <n v="12178.6"/>
  </r>
  <r>
    <x v="4"/>
    <x v="13"/>
    <x v="0"/>
    <x v="1"/>
    <x v="2"/>
    <n v="0.70499999999999996"/>
    <n v="9133"/>
    <x v="4"/>
    <n v="13193.8"/>
  </r>
  <r>
    <x v="4"/>
    <x v="13"/>
    <x v="0"/>
    <x v="2"/>
    <x v="3"/>
    <n v="3.1"/>
    <n v="0"/>
    <x v="0"/>
    <n v="0"/>
  </r>
  <r>
    <x v="4"/>
    <x v="13"/>
    <x v="0"/>
    <x v="2"/>
    <x v="3"/>
    <n v="3.1"/>
    <n v="0"/>
    <x v="1"/>
    <n v="4464"/>
  </r>
  <r>
    <x v="4"/>
    <x v="13"/>
    <x v="0"/>
    <x v="2"/>
    <x v="3"/>
    <n v="3.1"/>
    <n v="0"/>
    <x v="2"/>
    <n v="8928"/>
  </r>
  <r>
    <x v="4"/>
    <x v="13"/>
    <x v="0"/>
    <x v="2"/>
    <x v="3"/>
    <n v="3.1"/>
    <n v="0"/>
    <x v="3"/>
    <n v="13392"/>
  </r>
  <r>
    <x v="4"/>
    <x v="13"/>
    <x v="0"/>
    <x v="2"/>
    <x v="3"/>
    <n v="3.1"/>
    <n v="0"/>
    <x v="4"/>
    <n v="17856"/>
  </r>
  <r>
    <x v="4"/>
    <x v="13"/>
    <x v="1"/>
    <x v="0"/>
    <x v="0"/>
    <n v="1.101"/>
    <n v="7280"/>
    <x v="0"/>
    <n v="7280"/>
  </r>
  <r>
    <x v="4"/>
    <x v="13"/>
    <x v="1"/>
    <x v="0"/>
    <x v="0"/>
    <n v="1.101"/>
    <n v="7280"/>
    <x v="1"/>
    <n v="8865.44"/>
  </r>
  <r>
    <x v="4"/>
    <x v="13"/>
    <x v="1"/>
    <x v="0"/>
    <x v="0"/>
    <n v="1.101"/>
    <n v="7280"/>
    <x v="2"/>
    <n v="10450.880000000001"/>
  </r>
  <r>
    <x v="4"/>
    <x v="13"/>
    <x v="1"/>
    <x v="0"/>
    <x v="0"/>
    <n v="1.101"/>
    <n v="7280"/>
    <x v="3"/>
    <n v="12036.32"/>
  </r>
  <r>
    <x v="4"/>
    <x v="13"/>
    <x v="1"/>
    <x v="0"/>
    <x v="0"/>
    <n v="1.101"/>
    <n v="7280"/>
    <x v="4"/>
    <n v="13621.76"/>
  </r>
  <r>
    <x v="4"/>
    <x v="13"/>
    <x v="1"/>
    <x v="0"/>
    <x v="1"/>
    <n v="1.9570000000000001"/>
    <n v="2576"/>
    <x v="0"/>
    <n v="2576"/>
  </r>
  <r>
    <x v="4"/>
    <x v="13"/>
    <x v="1"/>
    <x v="0"/>
    <x v="1"/>
    <n v="1.9570000000000001"/>
    <n v="2576"/>
    <x v="1"/>
    <n v="5394.08"/>
  </r>
  <r>
    <x v="4"/>
    <x v="13"/>
    <x v="1"/>
    <x v="0"/>
    <x v="1"/>
    <n v="1.9570000000000001"/>
    <n v="2576"/>
    <x v="2"/>
    <n v="8212.16"/>
  </r>
  <r>
    <x v="4"/>
    <x v="13"/>
    <x v="1"/>
    <x v="0"/>
    <x v="1"/>
    <n v="1.9570000000000001"/>
    <n v="2576"/>
    <x v="3"/>
    <n v="11030.24"/>
  </r>
  <r>
    <x v="4"/>
    <x v="13"/>
    <x v="1"/>
    <x v="0"/>
    <x v="1"/>
    <n v="1.9570000000000001"/>
    <n v="2576"/>
    <x v="4"/>
    <n v="13848.32"/>
  </r>
  <r>
    <x v="4"/>
    <x v="13"/>
    <x v="1"/>
    <x v="0"/>
    <x v="2"/>
    <n v="1.389"/>
    <n v="5973"/>
    <x v="0"/>
    <n v="5973"/>
  </r>
  <r>
    <x v="4"/>
    <x v="13"/>
    <x v="1"/>
    <x v="0"/>
    <x v="2"/>
    <n v="1.389"/>
    <n v="5973"/>
    <x v="1"/>
    <n v="7973.16"/>
  </r>
  <r>
    <x v="4"/>
    <x v="13"/>
    <x v="1"/>
    <x v="0"/>
    <x v="2"/>
    <n v="1.389"/>
    <n v="5973"/>
    <x v="2"/>
    <n v="9973.32"/>
  </r>
  <r>
    <x v="4"/>
    <x v="13"/>
    <x v="1"/>
    <x v="0"/>
    <x v="2"/>
    <n v="1.389"/>
    <n v="5973"/>
    <x v="3"/>
    <n v="11973.48"/>
  </r>
  <r>
    <x v="4"/>
    <x v="13"/>
    <x v="1"/>
    <x v="0"/>
    <x v="2"/>
    <n v="1.389"/>
    <n v="5973"/>
    <x v="4"/>
    <n v="13973.64"/>
  </r>
  <r>
    <x v="4"/>
    <x v="13"/>
    <x v="1"/>
    <x v="1"/>
    <x v="0"/>
    <n v="0.96199999999999997"/>
    <n v="10960"/>
    <x v="0"/>
    <n v="10960"/>
  </r>
  <r>
    <x v="4"/>
    <x v="13"/>
    <x v="1"/>
    <x v="1"/>
    <x v="0"/>
    <n v="0.96199999999999997"/>
    <n v="10960"/>
    <x v="1"/>
    <n v="12345.28"/>
  </r>
  <r>
    <x v="4"/>
    <x v="13"/>
    <x v="1"/>
    <x v="1"/>
    <x v="0"/>
    <n v="0.96199999999999997"/>
    <n v="10960"/>
    <x v="2"/>
    <n v="13730.56"/>
  </r>
  <r>
    <x v="4"/>
    <x v="13"/>
    <x v="1"/>
    <x v="1"/>
    <x v="0"/>
    <n v="0.96199999999999997"/>
    <n v="10960"/>
    <x v="3"/>
    <n v="15115.84"/>
  </r>
  <r>
    <x v="4"/>
    <x v="13"/>
    <x v="1"/>
    <x v="1"/>
    <x v="0"/>
    <n v="0.96199999999999997"/>
    <n v="10960"/>
    <x v="4"/>
    <n v="16501.12"/>
  </r>
  <r>
    <x v="4"/>
    <x v="13"/>
    <x v="1"/>
    <x v="1"/>
    <x v="1"/>
    <n v="1.63"/>
    <n v="3884"/>
    <x v="0"/>
    <n v="3884"/>
  </r>
  <r>
    <x v="4"/>
    <x v="13"/>
    <x v="1"/>
    <x v="1"/>
    <x v="1"/>
    <n v="1.63"/>
    <n v="3884"/>
    <x v="1"/>
    <n v="6231.2"/>
  </r>
  <r>
    <x v="4"/>
    <x v="13"/>
    <x v="1"/>
    <x v="1"/>
    <x v="1"/>
    <n v="1.63"/>
    <n v="3884"/>
    <x v="2"/>
    <n v="8578.4"/>
  </r>
  <r>
    <x v="4"/>
    <x v="13"/>
    <x v="1"/>
    <x v="1"/>
    <x v="1"/>
    <n v="1.63"/>
    <n v="3884"/>
    <x v="3"/>
    <n v="10925.599999999999"/>
  </r>
  <r>
    <x v="4"/>
    <x v="13"/>
    <x v="1"/>
    <x v="1"/>
    <x v="1"/>
    <n v="1.63"/>
    <n v="3884"/>
    <x v="4"/>
    <n v="13272.8"/>
  </r>
  <r>
    <x v="4"/>
    <x v="13"/>
    <x v="1"/>
    <x v="1"/>
    <x v="2"/>
    <n v="1.1850000000000001"/>
    <n v="9133"/>
    <x v="0"/>
    <n v="9133"/>
  </r>
  <r>
    <x v="4"/>
    <x v="13"/>
    <x v="1"/>
    <x v="1"/>
    <x v="2"/>
    <n v="1.1850000000000001"/>
    <n v="9133"/>
    <x v="1"/>
    <n v="10839.4"/>
  </r>
  <r>
    <x v="4"/>
    <x v="13"/>
    <x v="1"/>
    <x v="1"/>
    <x v="2"/>
    <n v="1.1850000000000001"/>
    <n v="9133"/>
    <x v="2"/>
    <n v="12545.8"/>
  </r>
  <r>
    <x v="4"/>
    <x v="13"/>
    <x v="1"/>
    <x v="1"/>
    <x v="2"/>
    <n v="1.1850000000000001"/>
    <n v="9133"/>
    <x v="3"/>
    <n v="14252.2"/>
  </r>
  <r>
    <x v="4"/>
    <x v="13"/>
    <x v="1"/>
    <x v="1"/>
    <x v="2"/>
    <n v="1.1850000000000001"/>
    <n v="9133"/>
    <x v="4"/>
    <n v="15958.6"/>
  </r>
  <r>
    <x v="4"/>
    <x v="13"/>
    <x v="1"/>
    <x v="2"/>
    <x v="3"/>
    <n v="3.58"/>
    <n v="0"/>
    <x v="0"/>
    <n v="0"/>
  </r>
  <r>
    <x v="4"/>
    <x v="13"/>
    <x v="1"/>
    <x v="2"/>
    <x v="3"/>
    <n v="3.58"/>
    <n v="0"/>
    <x v="1"/>
    <n v="5155.2"/>
  </r>
  <r>
    <x v="4"/>
    <x v="13"/>
    <x v="1"/>
    <x v="2"/>
    <x v="3"/>
    <n v="3.58"/>
    <n v="0"/>
    <x v="2"/>
    <n v="10310.4"/>
  </r>
  <r>
    <x v="4"/>
    <x v="13"/>
    <x v="1"/>
    <x v="2"/>
    <x v="3"/>
    <n v="3.58"/>
    <n v="0"/>
    <x v="3"/>
    <n v="15465.6"/>
  </r>
  <r>
    <x v="4"/>
    <x v="13"/>
    <x v="1"/>
    <x v="2"/>
    <x v="3"/>
    <n v="3.58"/>
    <n v="0"/>
    <x v="4"/>
    <n v="20620.8"/>
  </r>
  <r>
    <x v="4"/>
    <x v="5"/>
    <x v="0"/>
    <x v="0"/>
    <x v="0"/>
    <n v="6.4000000000000001E-2"/>
    <n v="780"/>
    <x v="0"/>
    <n v="780"/>
  </r>
  <r>
    <x v="4"/>
    <x v="5"/>
    <x v="0"/>
    <x v="0"/>
    <x v="0"/>
    <n v="6.4000000000000001E-2"/>
    <n v="780"/>
    <x v="1"/>
    <n v="872.16"/>
  </r>
  <r>
    <x v="4"/>
    <x v="5"/>
    <x v="0"/>
    <x v="0"/>
    <x v="0"/>
    <n v="6.4000000000000001E-2"/>
    <n v="780"/>
    <x v="2"/>
    <n v="964.31999999999994"/>
  </r>
  <r>
    <x v="4"/>
    <x v="5"/>
    <x v="0"/>
    <x v="0"/>
    <x v="0"/>
    <n v="6.4000000000000001E-2"/>
    <n v="780"/>
    <x v="3"/>
    <n v="1056.48"/>
  </r>
  <r>
    <x v="4"/>
    <x v="5"/>
    <x v="0"/>
    <x v="0"/>
    <x v="0"/>
    <n v="6.4000000000000001E-2"/>
    <n v="780"/>
    <x v="4"/>
    <n v="1148.6399999999999"/>
  </r>
  <r>
    <x v="4"/>
    <x v="5"/>
    <x v="0"/>
    <x v="0"/>
    <x v="1"/>
    <n v="0.156"/>
    <n v="276"/>
    <x v="0"/>
    <n v="276"/>
  </r>
  <r>
    <x v="4"/>
    <x v="5"/>
    <x v="0"/>
    <x v="0"/>
    <x v="1"/>
    <n v="0.156"/>
    <n v="276"/>
    <x v="1"/>
    <n v="500.64"/>
  </r>
  <r>
    <x v="4"/>
    <x v="5"/>
    <x v="0"/>
    <x v="0"/>
    <x v="1"/>
    <n v="0.156"/>
    <n v="276"/>
    <x v="2"/>
    <n v="725.28"/>
  </r>
  <r>
    <x v="4"/>
    <x v="5"/>
    <x v="0"/>
    <x v="0"/>
    <x v="1"/>
    <n v="0.156"/>
    <n v="276"/>
    <x v="3"/>
    <n v="949.92"/>
  </r>
  <r>
    <x v="4"/>
    <x v="5"/>
    <x v="0"/>
    <x v="0"/>
    <x v="1"/>
    <n v="0.156"/>
    <n v="276"/>
    <x v="4"/>
    <n v="1174.56"/>
  </r>
  <r>
    <x v="4"/>
    <x v="5"/>
    <x v="0"/>
    <x v="0"/>
    <x v="2"/>
    <n v="9.6000000000000002E-2"/>
    <n v="640"/>
    <x v="0"/>
    <n v="640"/>
  </r>
  <r>
    <x v="4"/>
    <x v="5"/>
    <x v="0"/>
    <x v="0"/>
    <x v="2"/>
    <n v="9.6000000000000002E-2"/>
    <n v="640"/>
    <x v="1"/>
    <n v="778.24"/>
  </r>
  <r>
    <x v="4"/>
    <x v="5"/>
    <x v="0"/>
    <x v="0"/>
    <x v="2"/>
    <n v="9.6000000000000002E-2"/>
    <n v="640"/>
    <x v="2"/>
    <n v="916.48"/>
  </r>
  <r>
    <x v="4"/>
    <x v="5"/>
    <x v="0"/>
    <x v="0"/>
    <x v="2"/>
    <n v="9.6000000000000002E-2"/>
    <n v="640"/>
    <x v="3"/>
    <n v="1054.72"/>
  </r>
  <r>
    <x v="4"/>
    <x v="5"/>
    <x v="0"/>
    <x v="0"/>
    <x v="2"/>
    <n v="9.6000000000000002E-2"/>
    <n v="640"/>
    <x v="4"/>
    <n v="1192.96"/>
  </r>
  <r>
    <x v="4"/>
    <x v="5"/>
    <x v="0"/>
    <x v="1"/>
    <x v="0"/>
    <n v="5.1999999999999998E-2"/>
    <n v="1200"/>
    <x v="0"/>
    <n v="1200"/>
  </r>
  <r>
    <x v="4"/>
    <x v="5"/>
    <x v="0"/>
    <x v="1"/>
    <x v="0"/>
    <n v="5.1999999999999998E-2"/>
    <n v="1200"/>
    <x v="1"/>
    <n v="1274.8800000000001"/>
  </r>
  <r>
    <x v="4"/>
    <x v="5"/>
    <x v="0"/>
    <x v="1"/>
    <x v="0"/>
    <n v="5.1999999999999998E-2"/>
    <n v="1200"/>
    <x v="2"/>
    <n v="1349.76"/>
  </r>
  <r>
    <x v="4"/>
    <x v="5"/>
    <x v="0"/>
    <x v="1"/>
    <x v="0"/>
    <n v="5.1999999999999998E-2"/>
    <n v="1200"/>
    <x v="3"/>
    <n v="1424.6399999999999"/>
  </r>
  <r>
    <x v="4"/>
    <x v="5"/>
    <x v="0"/>
    <x v="1"/>
    <x v="0"/>
    <n v="5.1999999999999998E-2"/>
    <n v="1200"/>
    <x v="4"/>
    <n v="1499.52"/>
  </r>
  <r>
    <x v="4"/>
    <x v="5"/>
    <x v="0"/>
    <x v="1"/>
    <x v="1"/>
    <n v="0.124"/>
    <n v="425.2"/>
    <x v="0"/>
    <n v="425.2"/>
  </r>
  <r>
    <x v="4"/>
    <x v="5"/>
    <x v="0"/>
    <x v="1"/>
    <x v="1"/>
    <n v="0.124"/>
    <n v="425.2"/>
    <x v="1"/>
    <n v="603.76"/>
  </r>
  <r>
    <x v="4"/>
    <x v="5"/>
    <x v="0"/>
    <x v="1"/>
    <x v="1"/>
    <n v="0.124"/>
    <n v="425.2"/>
    <x v="2"/>
    <n v="782.31999999999994"/>
  </r>
  <r>
    <x v="4"/>
    <x v="5"/>
    <x v="0"/>
    <x v="1"/>
    <x v="1"/>
    <n v="0.124"/>
    <n v="425.2"/>
    <x v="3"/>
    <n v="960.87999999999988"/>
  </r>
  <r>
    <x v="4"/>
    <x v="5"/>
    <x v="0"/>
    <x v="1"/>
    <x v="1"/>
    <n v="0.124"/>
    <n v="425.2"/>
    <x v="4"/>
    <n v="1139.44"/>
  </r>
  <r>
    <x v="4"/>
    <x v="5"/>
    <x v="0"/>
    <x v="1"/>
    <x v="2"/>
    <n v="7.5999999999999998E-2"/>
    <n v="1000"/>
    <x v="0"/>
    <n v="1000"/>
  </r>
  <r>
    <x v="4"/>
    <x v="5"/>
    <x v="0"/>
    <x v="1"/>
    <x v="2"/>
    <n v="7.5999999999999998E-2"/>
    <n v="1000"/>
    <x v="1"/>
    <n v="1109.44"/>
  </r>
  <r>
    <x v="4"/>
    <x v="5"/>
    <x v="0"/>
    <x v="1"/>
    <x v="2"/>
    <n v="7.5999999999999998E-2"/>
    <n v="1000"/>
    <x v="2"/>
    <n v="1218.8800000000001"/>
  </r>
  <r>
    <x v="4"/>
    <x v="5"/>
    <x v="0"/>
    <x v="1"/>
    <x v="2"/>
    <n v="7.5999999999999998E-2"/>
    <n v="1000"/>
    <x v="3"/>
    <n v="1328.32"/>
  </r>
  <r>
    <x v="4"/>
    <x v="5"/>
    <x v="0"/>
    <x v="1"/>
    <x v="2"/>
    <n v="7.5999999999999998E-2"/>
    <n v="1000"/>
    <x v="4"/>
    <n v="1437.76"/>
  </r>
  <r>
    <x v="4"/>
    <x v="5"/>
    <x v="0"/>
    <x v="2"/>
    <x v="3"/>
    <n v="0.32"/>
    <n v="0"/>
    <x v="0"/>
    <n v="0"/>
  </r>
  <r>
    <x v="4"/>
    <x v="5"/>
    <x v="0"/>
    <x v="2"/>
    <x v="3"/>
    <n v="0.32"/>
    <n v="0"/>
    <x v="1"/>
    <n v="460.8"/>
  </r>
  <r>
    <x v="4"/>
    <x v="5"/>
    <x v="0"/>
    <x v="2"/>
    <x v="3"/>
    <n v="0.32"/>
    <n v="0"/>
    <x v="2"/>
    <n v="921.6"/>
  </r>
  <r>
    <x v="4"/>
    <x v="5"/>
    <x v="0"/>
    <x v="2"/>
    <x v="3"/>
    <n v="0.32"/>
    <n v="0"/>
    <x v="3"/>
    <n v="1382.4"/>
  </r>
  <r>
    <x v="4"/>
    <x v="5"/>
    <x v="0"/>
    <x v="2"/>
    <x v="3"/>
    <n v="0.32"/>
    <n v="0"/>
    <x v="4"/>
    <n v="1843.2"/>
  </r>
  <r>
    <x v="4"/>
    <x v="5"/>
    <x v="1"/>
    <x v="0"/>
    <x v="0"/>
    <n v="0.14499999999999999"/>
    <n v="780"/>
    <x v="0"/>
    <n v="780"/>
  </r>
  <r>
    <x v="4"/>
    <x v="5"/>
    <x v="1"/>
    <x v="0"/>
    <x v="0"/>
    <n v="0.14499999999999999"/>
    <n v="780"/>
    <x v="1"/>
    <n v="988.8"/>
  </r>
  <r>
    <x v="4"/>
    <x v="5"/>
    <x v="1"/>
    <x v="0"/>
    <x v="0"/>
    <n v="0.14499999999999999"/>
    <n v="780"/>
    <x v="2"/>
    <n v="1197.5999999999999"/>
  </r>
  <r>
    <x v="4"/>
    <x v="5"/>
    <x v="1"/>
    <x v="0"/>
    <x v="0"/>
    <n v="0.14499999999999999"/>
    <n v="780"/>
    <x v="3"/>
    <n v="1406.4"/>
  </r>
  <r>
    <x v="4"/>
    <x v="5"/>
    <x v="1"/>
    <x v="0"/>
    <x v="0"/>
    <n v="0.14499999999999999"/>
    <n v="780"/>
    <x v="4"/>
    <n v="1615.1999999999998"/>
  </r>
  <r>
    <x v="4"/>
    <x v="5"/>
    <x v="1"/>
    <x v="0"/>
    <x v="1"/>
    <n v="0.23499999999999999"/>
    <n v="276"/>
    <x v="0"/>
    <n v="276"/>
  </r>
  <r>
    <x v="4"/>
    <x v="5"/>
    <x v="1"/>
    <x v="0"/>
    <x v="1"/>
    <n v="0.23499999999999999"/>
    <n v="276"/>
    <x v="1"/>
    <n v="614.4"/>
  </r>
  <r>
    <x v="4"/>
    <x v="5"/>
    <x v="1"/>
    <x v="0"/>
    <x v="1"/>
    <n v="0.23499999999999999"/>
    <n v="276"/>
    <x v="2"/>
    <n v="952.8"/>
  </r>
  <r>
    <x v="4"/>
    <x v="5"/>
    <x v="1"/>
    <x v="0"/>
    <x v="1"/>
    <n v="0.23499999999999999"/>
    <n v="276"/>
    <x v="3"/>
    <n v="1291.1999999999998"/>
  </r>
  <r>
    <x v="4"/>
    <x v="5"/>
    <x v="1"/>
    <x v="0"/>
    <x v="1"/>
    <n v="0.23499999999999999"/>
    <n v="276"/>
    <x v="4"/>
    <n v="1629.6"/>
  </r>
  <r>
    <x v="4"/>
    <x v="5"/>
    <x v="1"/>
    <x v="0"/>
    <x v="2"/>
    <n v="0.17499999999999999"/>
    <n v="640"/>
    <x v="0"/>
    <n v="640"/>
  </r>
  <r>
    <x v="4"/>
    <x v="5"/>
    <x v="1"/>
    <x v="0"/>
    <x v="2"/>
    <n v="0.17499999999999999"/>
    <n v="640"/>
    <x v="1"/>
    <n v="892"/>
  </r>
  <r>
    <x v="4"/>
    <x v="5"/>
    <x v="1"/>
    <x v="0"/>
    <x v="2"/>
    <n v="0.17499999999999999"/>
    <n v="640"/>
    <x v="2"/>
    <n v="1144"/>
  </r>
  <r>
    <x v="4"/>
    <x v="5"/>
    <x v="1"/>
    <x v="0"/>
    <x v="2"/>
    <n v="0.17499999999999999"/>
    <n v="640"/>
    <x v="3"/>
    <n v="1396"/>
  </r>
  <r>
    <x v="4"/>
    <x v="5"/>
    <x v="1"/>
    <x v="0"/>
    <x v="2"/>
    <n v="0.17499999999999999"/>
    <n v="640"/>
    <x v="4"/>
    <n v="1648"/>
  </r>
  <r>
    <x v="4"/>
    <x v="5"/>
    <x v="1"/>
    <x v="1"/>
    <x v="0"/>
    <n v="0.13200000000000001"/>
    <n v="1200"/>
    <x v="0"/>
    <n v="1200"/>
  </r>
  <r>
    <x v="4"/>
    <x v="5"/>
    <x v="1"/>
    <x v="1"/>
    <x v="0"/>
    <n v="0.13200000000000001"/>
    <n v="1200"/>
    <x v="1"/>
    <n v="1390.08"/>
  </r>
  <r>
    <x v="4"/>
    <x v="5"/>
    <x v="1"/>
    <x v="1"/>
    <x v="0"/>
    <n v="0.13200000000000001"/>
    <n v="1200"/>
    <x v="2"/>
    <n v="1580.16"/>
  </r>
  <r>
    <x v="4"/>
    <x v="5"/>
    <x v="1"/>
    <x v="1"/>
    <x v="0"/>
    <n v="0.13200000000000001"/>
    <n v="1200"/>
    <x v="3"/>
    <n v="1770.24"/>
  </r>
  <r>
    <x v="4"/>
    <x v="5"/>
    <x v="1"/>
    <x v="1"/>
    <x v="0"/>
    <n v="0.13200000000000001"/>
    <n v="1200"/>
    <x v="4"/>
    <n v="1960.3200000000002"/>
  </r>
  <r>
    <x v="4"/>
    <x v="5"/>
    <x v="1"/>
    <x v="1"/>
    <x v="1"/>
    <n v="0.20399999999999999"/>
    <n v="425.2"/>
    <x v="0"/>
    <n v="425.2"/>
  </r>
  <r>
    <x v="4"/>
    <x v="5"/>
    <x v="1"/>
    <x v="1"/>
    <x v="1"/>
    <n v="0.20399999999999999"/>
    <n v="425.2"/>
    <x v="1"/>
    <n v="718.96"/>
  </r>
  <r>
    <x v="4"/>
    <x v="5"/>
    <x v="1"/>
    <x v="1"/>
    <x v="1"/>
    <n v="0.20399999999999999"/>
    <n v="425.2"/>
    <x v="2"/>
    <n v="1012.72"/>
  </r>
  <r>
    <x v="4"/>
    <x v="5"/>
    <x v="1"/>
    <x v="1"/>
    <x v="1"/>
    <n v="0.20399999999999999"/>
    <n v="425.2"/>
    <x v="3"/>
    <n v="1306.48"/>
  </r>
  <r>
    <x v="4"/>
    <x v="5"/>
    <x v="1"/>
    <x v="1"/>
    <x v="1"/>
    <n v="0.20399999999999999"/>
    <n v="425.2"/>
    <x v="4"/>
    <n v="1600.24"/>
  </r>
  <r>
    <x v="4"/>
    <x v="5"/>
    <x v="1"/>
    <x v="1"/>
    <x v="2"/>
    <n v="0.156"/>
    <n v="1000"/>
    <x v="0"/>
    <n v="1000"/>
  </r>
  <r>
    <x v="4"/>
    <x v="5"/>
    <x v="1"/>
    <x v="1"/>
    <x v="2"/>
    <n v="0.156"/>
    <n v="1000"/>
    <x v="1"/>
    <n v="1224.6399999999999"/>
  </r>
  <r>
    <x v="4"/>
    <x v="5"/>
    <x v="1"/>
    <x v="1"/>
    <x v="2"/>
    <n v="0.156"/>
    <n v="1000"/>
    <x v="2"/>
    <n v="1449.28"/>
  </r>
  <r>
    <x v="4"/>
    <x v="5"/>
    <x v="1"/>
    <x v="1"/>
    <x v="2"/>
    <n v="0.156"/>
    <n v="1000"/>
    <x v="3"/>
    <n v="1673.92"/>
  </r>
  <r>
    <x v="4"/>
    <x v="5"/>
    <x v="1"/>
    <x v="1"/>
    <x v="2"/>
    <n v="0.156"/>
    <n v="1000"/>
    <x v="4"/>
    <n v="1898.56"/>
  </r>
  <r>
    <x v="4"/>
    <x v="5"/>
    <x v="1"/>
    <x v="2"/>
    <x v="3"/>
    <n v="0.46"/>
    <n v="0"/>
    <x v="0"/>
    <n v="0"/>
  </r>
  <r>
    <x v="4"/>
    <x v="5"/>
    <x v="1"/>
    <x v="2"/>
    <x v="3"/>
    <n v="0.46"/>
    <n v="0"/>
    <x v="1"/>
    <n v="662.4"/>
  </r>
  <r>
    <x v="4"/>
    <x v="5"/>
    <x v="1"/>
    <x v="2"/>
    <x v="3"/>
    <n v="0.46"/>
    <n v="0"/>
    <x v="2"/>
    <n v="1324.8"/>
  </r>
  <r>
    <x v="4"/>
    <x v="5"/>
    <x v="1"/>
    <x v="2"/>
    <x v="3"/>
    <n v="0.46"/>
    <n v="0"/>
    <x v="3"/>
    <n v="1987.2"/>
  </r>
  <r>
    <x v="4"/>
    <x v="5"/>
    <x v="1"/>
    <x v="2"/>
    <x v="3"/>
    <n v="0.46"/>
    <n v="0"/>
    <x v="4"/>
    <n v="2649.6"/>
  </r>
  <r>
    <x v="4"/>
    <x v="6"/>
    <x v="0"/>
    <x v="0"/>
    <x v="0"/>
    <n v="3.2000000000000001E-2"/>
    <n v="390"/>
    <x v="0"/>
    <n v="390"/>
  </r>
  <r>
    <x v="4"/>
    <x v="6"/>
    <x v="0"/>
    <x v="0"/>
    <x v="0"/>
    <n v="3.2000000000000001E-2"/>
    <n v="390"/>
    <x v="1"/>
    <n v="436.08"/>
  </r>
  <r>
    <x v="4"/>
    <x v="6"/>
    <x v="0"/>
    <x v="0"/>
    <x v="0"/>
    <n v="3.2000000000000001E-2"/>
    <n v="390"/>
    <x v="2"/>
    <n v="482.15999999999997"/>
  </r>
  <r>
    <x v="4"/>
    <x v="6"/>
    <x v="0"/>
    <x v="0"/>
    <x v="0"/>
    <n v="3.2000000000000001E-2"/>
    <n v="390"/>
    <x v="3"/>
    <n v="528.24"/>
  </r>
  <r>
    <x v="4"/>
    <x v="6"/>
    <x v="0"/>
    <x v="0"/>
    <x v="0"/>
    <n v="3.2000000000000001E-2"/>
    <n v="390"/>
    <x v="4"/>
    <n v="574.31999999999994"/>
  </r>
  <r>
    <x v="4"/>
    <x v="6"/>
    <x v="0"/>
    <x v="0"/>
    <x v="1"/>
    <n v="7.8E-2"/>
    <n v="138"/>
    <x v="0"/>
    <n v="138"/>
  </r>
  <r>
    <x v="4"/>
    <x v="6"/>
    <x v="0"/>
    <x v="0"/>
    <x v="1"/>
    <n v="7.8E-2"/>
    <n v="138"/>
    <x v="1"/>
    <n v="250.32"/>
  </r>
  <r>
    <x v="4"/>
    <x v="6"/>
    <x v="0"/>
    <x v="0"/>
    <x v="1"/>
    <n v="7.8E-2"/>
    <n v="138"/>
    <x v="2"/>
    <n v="362.64"/>
  </r>
  <r>
    <x v="4"/>
    <x v="6"/>
    <x v="0"/>
    <x v="0"/>
    <x v="1"/>
    <n v="7.8E-2"/>
    <n v="138"/>
    <x v="3"/>
    <n v="474.96"/>
  </r>
  <r>
    <x v="4"/>
    <x v="6"/>
    <x v="0"/>
    <x v="0"/>
    <x v="1"/>
    <n v="7.8E-2"/>
    <n v="138"/>
    <x v="4"/>
    <n v="587.28"/>
  </r>
  <r>
    <x v="4"/>
    <x v="6"/>
    <x v="0"/>
    <x v="0"/>
    <x v="2"/>
    <n v="4.8000000000000001E-2"/>
    <n v="320"/>
    <x v="0"/>
    <n v="320"/>
  </r>
  <r>
    <x v="4"/>
    <x v="6"/>
    <x v="0"/>
    <x v="0"/>
    <x v="2"/>
    <n v="4.8000000000000001E-2"/>
    <n v="320"/>
    <x v="1"/>
    <n v="389.12"/>
  </r>
  <r>
    <x v="4"/>
    <x v="6"/>
    <x v="0"/>
    <x v="0"/>
    <x v="2"/>
    <n v="4.8000000000000001E-2"/>
    <n v="320"/>
    <x v="2"/>
    <n v="458.24"/>
  </r>
  <r>
    <x v="4"/>
    <x v="6"/>
    <x v="0"/>
    <x v="0"/>
    <x v="2"/>
    <n v="4.8000000000000001E-2"/>
    <n v="320"/>
    <x v="3"/>
    <n v="527.36"/>
  </r>
  <r>
    <x v="4"/>
    <x v="6"/>
    <x v="0"/>
    <x v="0"/>
    <x v="2"/>
    <n v="4.8000000000000001E-2"/>
    <n v="320"/>
    <x v="4"/>
    <n v="596.48"/>
  </r>
  <r>
    <x v="4"/>
    <x v="6"/>
    <x v="0"/>
    <x v="1"/>
    <x v="0"/>
    <n v="2.5999999999999999E-2"/>
    <n v="600"/>
    <x v="0"/>
    <n v="600"/>
  </r>
  <r>
    <x v="4"/>
    <x v="6"/>
    <x v="0"/>
    <x v="1"/>
    <x v="0"/>
    <n v="2.5999999999999999E-2"/>
    <n v="600"/>
    <x v="1"/>
    <n v="637.44000000000005"/>
  </r>
  <r>
    <x v="4"/>
    <x v="6"/>
    <x v="0"/>
    <x v="1"/>
    <x v="0"/>
    <n v="2.5999999999999999E-2"/>
    <n v="600"/>
    <x v="2"/>
    <n v="674.88"/>
  </r>
  <r>
    <x v="4"/>
    <x v="6"/>
    <x v="0"/>
    <x v="1"/>
    <x v="0"/>
    <n v="2.5999999999999999E-2"/>
    <n v="600"/>
    <x v="3"/>
    <n v="712.31999999999994"/>
  </r>
  <r>
    <x v="4"/>
    <x v="6"/>
    <x v="0"/>
    <x v="1"/>
    <x v="0"/>
    <n v="2.5999999999999999E-2"/>
    <n v="600"/>
    <x v="4"/>
    <n v="749.76"/>
  </r>
  <r>
    <x v="4"/>
    <x v="6"/>
    <x v="0"/>
    <x v="1"/>
    <x v="1"/>
    <n v="6.3E-2"/>
    <n v="212.5"/>
    <x v="0"/>
    <n v="212.5"/>
  </r>
  <r>
    <x v="4"/>
    <x v="6"/>
    <x v="0"/>
    <x v="1"/>
    <x v="1"/>
    <n v="6.3E-2"/>
    <n v="212.5"/>
    <x v="1"/>
    <n v="303.22000000000003"/>
  </r>
  <r>
    <x v="4"/>
    <x v="6"/>
    <x v="0"/>
    <x v="1"/>
    <x v="1"/>
    <n v="6.3E-2"/>
    <n v="212.5"/>
    <x v="2"/>
    <n v="393.94"/>
  </r>
  <r>
    <x v="4"/>
    <x v="6"/>
    <x v="0"/>
    <x v="1"/>
    <x v="1"/>
    <n v="6.3E-2"/>
    <n v="212.5"/>
    <x v="3"/>
    <n v="484.66"/>
  </r>
  <r>
    <x v="4"/>
    <x v="6"/>
    <x v="0"/>
    <x v="1"/>
    <x v="1"/>
    <n v="6.3E-2"/>
    <n v="212.5"/>
    <x v="4"/>
    <n v="575.38"/>
  </r>
  <r>
    <x v="4"/>
    <x v="6"/>
    <x v="0"/>
    <x v="1"/>
    <x v="2"/>
    <n v="3.7999999999999999E-2"/>
    <n v="500"/>
    <x v="0"/>
    <n v="500"/>
  </r>
  <r>
    <x v="4"/>
    <x v="6"/>
    <x v="0"/>
    <x v="1"/>
    <x v="2"/>
    <n v="3.7999999999999999E-2"/>
    <n v="500"/>
    <x v="1"/>
    <n v="554.72"/>
  </r>
  <r>
    <x v="4"/>
    <x v="6"/>
    <x v="0"/>
    <x v="1"/>
    <x v="2"/>
    <n v="3.7999999999999999E-2"/>
    <n v="500"/>
    <x v="2"/>
    <n v="609.44000000000005"/>
  </r>
  <r>
    <x v="4"/>
    <x v="6"/>
    <x v="0"/>
    <x v="1"/>
    <x v="2"/>
    <n v="3.7999999999999999E-2"/>
    <n v="500"/>
    <x v="3"/>
    <n v="664.16"/>
  </r>
  <r>
    <x v="4"/>
    <x v="6"/>
    <x v="0"/>
    <x v="1"/>
    <x v="2"/>
    <n v="3.7999999999999999E-2"/>
    <n v="500"/>
    <x v="4"/>
    <n v="718.88"/>
  </r>
  <r>
    <x v="4"/>
    <x v="6"/>
    <x v="0"/>
    <x v="2"/>
    <x v="3"/>
    <n v="0.16"/>
    <n v="0"/>
    <x v="0"/>
    <n v="0"/>
  </r>
  <r>
    <x v="4"/>
    <x v="6"/>
    <x v="0"/>
    <x v="2"/>
    <x v="3"/>
    <n v="0.16"/>
    <n v="0"/>
    <x v="1"/>
    <n v="230.4"/>
  </r>
  <r>
    <x v="4"/>
    <x v="6"/>
    <x v="0"/>
    <x v="2"/>
    <x v="3"/>
    <n v="0.16"/>
    <n v="0"/>
    <x v="2"/>
    <n v="460.8"/>
  </r>
  <r>
    <x v="4"/>
    <x v="6"/>
    <x v="0"/>
    <x v="2"/>
    <x v="3"/>
    <n v="0.16"/>
    <n v="0"/>
    <x v="3"/>
    <n v="691.2"/>
  </r>
  <r>
    <x v="4"/>
    <x v="6"/>
    <x v="0"/>
    <x v="2"/>
    <x v="3"/>
    <n v="0.16"/>
    <n v="0"/>
    <x v="4"/>
    <n v="921.6"/>
  </r>
  <r>
    <x v="4"/>
    <x v="6"/>
    <x v="1"/>
    <x v="0"/>
    <x v="0"/>
    <n v="7.2999999999999995E-2"/>
    <n v="390"/>
    <x v="0"/>
    <n v="390"/>
  </r>
  <r>
    <x v="4"/>
    <x v="6"/>
    <x v="1"/>
    <x v="0"/>
    <x v="0"/>
    <n v="7.2999999999999995E-2"/>
    <n v="390"/>
    <x v="1"/>
    <n v="495.12"/>
  </r>
  <r>
    <x v="4"/>
    <x v="6"/>
    <x v="1"/>
    <x v="0"/>
    <x v="0"/>
    <n v="7.2999999999999995E-2"/>
    <n v="390"/>
    <x v="2"/>
    <n v="600.24"/>
  </r>
  <r>
    <x v="4"/>
    <x v="6"/>
    <x v="1"/>
    <x v="0"/>
    <x v="0"/>
    <n v="7.2999999999999995E-2"/>
    <n v="390"/>
    <x v="3"/>
    <n v="705.3599999999999"/>
  </r>
  <r>
    <x v="4"/>
    <x v="6"/>
    <x v="1"/>
    <x v="0"/>
    <x v="0"/>
    <n v="7.2999999999999995E-2"/>
    <n v="390"/>
    <x v="4"/>
    <n v="810.48"/>
  </r>
  <r>
    <x v="4"/>
    <x v="6"/>
    <x v="1"/>
    <x v="0"/>
    <x v="1"/>
    <n v="0.11799999999999999"/>
    <n v="138"/>
    <x v="0"/>
    <n v="138"/>
  </r>
  <r>
    <x v="4"/>
    <x v="6"/>
    <x v="1"/>
    <x v="0"/>
    <x v="1"/>
    <n v="0.11799999999999999"/>
    <n v="138"/>
    <x v="1"/>
    <n v="307.91999999999996"/>
  </r>
  <r>
    <x v="4"/>
    <x v="6"/>
    <x v="1"/>
    <x v="0"/>
    <x v="1"/>
    <n v="0.11799999999999999"/>
    <n v="138"/>
    <x v="2"/>
    <n v="477.84"/>
  </r>
  <r>
    <x v="4"/>
    <x v="6"/>
    <x v="1"/>
    <x v="0"/>
    <x v="1"/>
    <n v="0.11799999999999999"/>
    <n v="138"/>
    <x v="3"/>
    <n v="647.76"/>
  </r>
  <r>
    <x v="4"/>
    <x v="6"/>
    <x v="1"/>
    <x v="0"/>
    <x v="1"/>
    <n v="0.11799999999999999"/>
    <n v="138"/>
    <x v="4"/>
    <n v="817.68"/>
  </r>
  <r>
    <x v="4"/>
    <x v="6"/>
    <x v="1"/>
    <x v="0"/>
    <x v="2"/>
    <n v="8.7999999999999995E-2"/>
    <n v="320"/>
    <x v="0"/>
    <n v="320"/>
  </r>
  <r>
    <x v="4"/>
    <x v="6"/>
    <x v="1"/>
    <x v="0"/>
    <x v="2"/>
    <n v="8.7999999999999995E-2"/>
    <n v="320"/>
    <x v="1"/>
    <n v="446.72"/>
  </r>
  <r>
    <x v="4"/>
    <x v="6"/>
    <x v="1"/>
    <x v="0"/>
    <x v="2"/>
    <n v="8.7999999999999995E-2"/>
    <n v="320"/>
    <x v="2"/>
    <n v="573.44000000000005"/>
  </r>
  <r>
    <x v="4"/>
    <x v="6"/>
    <x v="1"/>
    <x v="0"/>
    <x v="2"/>
    <n v="8.7999999999999995E-2"/>
    <n v="320"/>
    <x v="3"/>
    <n v="700.16"/>
  </r>
  <r>
    <x v="4"/>
    <x v="6"/>
    <x v="1"/>
    <x v="0"/>
    <x v="2"/>
    <n v="8.7999999999999995E-2"/>
    <n v="320"/>
    <x v="4"/>
    <n v="826.88"/>
  </r>
  <r>
    <x v="4"/>
    <x v="6"/>
    <x v="1"/>
    <x v="1"/>
    <x v="0"/>
    <n v="6.6000000000000003E-2"/>
    <n v="600"/>
    <x v="0"/>
    <n v="600"/>
  </r>
  <r>
    <x v="4"/>
    <x v="6"/>
    <x v="1"/>
    <x v="1"/>
    <x v="0"/>
    <n v="6.6000000000000003E-2"/>
    <n v="600"/>
    <x v="1"/>
    <n v="695.04"/>
  </r>
  <r>
    <x v="4"/>
    <x v="6"/>
    <x v="1"/>
    <x v="1"/>
    <x v="0"/>
    <n v="6.6000000000000003E-2"/>
    <n v="600"/>
    <x v="2"/>
    <n v="790.08"/>
  </r>
  <r>
    <x v="4"/>
    <x v="6"/>
    <x v="1"/>
    <x v="1"/>
    <x v="0"/>
    <n v="6.6000000000000003E-2"/>
    <n v="600"/>
    <x v="3"/>
    <n v="885.12"/>
  </r>
  <r>
    <x v="4"/>
    <x v="6"/>
    <x v="1"/>
    <x v="1"/>
    <x v="0"/>
    <n v="6.6000000000000003E-2"/>
    <n v="600"/>
    <x v="4"/>
    <n v="980.16000000000008"/>
  </r>
  <r>
    <x v="4"/>
    <x v="6"/>
    <x v="1"/>
    <x v="1"/>
    <x v="1"/>
    <n v="0.10299999999999999"/>
    <n v="212.5"/>
    <x v="0"/>
    <n v="212.5"/>
  </r>
  <r>
    <x v="4"/>
    <x v="6"/>
    <x v="1"/>
    <x v="1"/>
    <x v="1"/>
    <n v="0.10299999999999999"/>
    <n v="212.5"/>
    <x v="1"/>
    <n v="360.82"/>
  </r>
  <r>
    <x v="4"/>
    <x v="6"/>
    <x v="1"/>
    <x v="1"/>
    <x v="1"/>
    <n v="0.10299999999999999"/>
    <n v="212.5"/>
    <x v="2"/>
    <n v="509.14"/>
  </r>
  <r>
    <x v="4"/>
    <x v="6"/>
    <x v="1"/>
    <x v="1"/>
    <x v="1"/>
    <n v="0.10299999999999999"/>
    <n v="212.5"/>
    <x v="3"/>
    <n v="657.46"/>
  </r>
  <r>
    <x v="4"/>
    <x v="6"/>
    <x v="1"/>
    <x v="1"/>
    <x v="1"/>
    <n v="0.10299999999999999"/>
    <n v="212.5"/>
    <x v="4"/>
    <n v="805.78"/>
  </r>
  <r>
    <x v="4"/>
    <x v="6"/>
    <x v="1"/>
    <x v="1"/>
    <x v="2"/>
    <n v="7.8E-2"/>
    <n v="500"/>
    <x v="0"/>
    <n v="500"/>
  </r>
  <r>
    <x v="4"/>
    <x v="6"/>
    <x v="1"/>
    <x v="1"/>
    <x v="2"/>
    <n v="7.8E-2"/>
    <n v="500"/>
    <x v="1"/>
    <n v="612.31999999999994"/>
  </r>
  <r>
    <x v="4"/>
    <x v="6"/>
    <x v="1"/>
    <x v="1"/>
    <x v="2"/>
    <n v="7.8E-2"/>
    <n v="500"/>
    <x v="2"/>
    <n v="724.64"/>
  </r>
  <r>
    <x v="4"/>
    <x v="6"/>
    <x v="1"/>
    <x v="1"/>
    <x v="2"/>
    <n v="7.8E-2"/>
    <n v="500"/>
    <x v="3"/>
    <n v="836.96"/>
  </r>
  <r>
    <x v="4"/>
    <x v="6"/>
    <x v="1"/>
    <x v="1"/>
    <x v="2"/>
    <n v="7.8E-2"/>
    <n v="500"/>
    <x v="4"/>
    <n v="949.28"/>
  </r>
  <r>
    <x v="4"/>
    <x v="6"/>
    <x v="1"/>
    <x v="2"/>
    <x v="3"/>
    <n v="0.23"/>
    <n v="0"/>
    <x v="0"/>
    <n v="0"/>
  </r>
  <r>
    <x v="4"/>
    <x v="6"/>
    <x v="1"/>
    <x v="2"/>
    <x v="3"/>
    <n v="0.23"/>
    <n v="0"/>
    <x v="1"/>
    <n v="331.2"/>
  </r>
  <r>
    <x v="4"/>
    <x v="6"/>
    <x v="1"/>
    <x v="2"/>
    <x v="3"/>
    <n v="0.23"/>
    <n v="0"/>
    <x v="2"/>
    <n v="662.4"/>
  </r>
  <r>
    <x v="4"/>
    <x v="6"/>
    <x v="1"/>
    <x v="2"/>
    <x v="3"/>
    <n v="0.23"/>
    <n v="0"/>
    <x v="3"/>
    <n v="993.6"/>
  </r>
  <r>
    <x v="4"/>
    <x v="6"/>
    <x v="1"/>
    <x v="2"/>
    <x v="3"/>
    <n v="0.23"/>
    <n v="0"/>
    <x v="4"/>
    <n v="1324.8"/>
  </r>
  <r>
    <x v="4"/>
    <x v="7"/>
    <x v="0"/>
    <x v="0"/>
    <x v="0"/>
    <n v="1.6E-2"/>
    <n v="195"/>
    <x v="0"/>
    <n v="195"/>
  </r>
  <r>
    <x v="4"/>
    <x v="7"/>
    <x v="0"/>
    <x v="0"/>
    <x v="0"/>
    <n v="1.6E-2"/>
    <n v="195"/>
    <x v="1"/>
    <n v="218.04"/>
  </r>
  <r>
    <x v="4"/>
    <x v="7"/>
    <x v="0"/>
    <x v="0"/>
    <x v="0"/>
    <n v="1.6E-2"/>
    <n v="195"/>
    <x v="2"/>
    <n v="241.07999999999998"/>
  </r>
  <r>
    <x v="4"/>
    <x v="7"/>
    <x v="0"/>
    <x v="0"/>
    <x v="0"/>
    <n v="1.6E-2"/>
    <n v="195"/>
    <x v="3"/>
    <n v="264.12"/>
  </r>
  <r>
    <x v="4"/>
    <x v="7"/>
    <x v="0"/>
    <x v="0"/>
    <x v="0"/>
    <n v="1.6E-2"/>
    <n v="195"/>
    <x v="4"/>
    <n v="287.15999999999997"/>
  </r>
  <r>
    <x v="4"/>
    <x v="7"/>
    <x v="0"/>
    <x v="0"/>
    <x v="1"/>
    <n v="3.9E-2"/>
    <n v="69"/>
    <x v="0"/>
    <n v="69"/>
  </r>
  <r>
    <x v="4"/>
    <x v="7"/>
    <x v="0"/>
    <x v="0"/>
    <x v="1"/>
    <n v="3.9E-2"/>
    <n v="69"/>
    <x v="1"/>
    <n v="125.16"/>
  </r>
  <r>
    <x v="4"/>
    <x v="7"/>
    <x v="0"/>
    <x v="0"/>
    <x v="1"/>
    <n v="3.9E-2"/>
    <n v="69"/>
    <x v="2"/>
    <n v="181.32"/>
  </r>
  <r>
    <x v="4"/>
    <x v="7"/>
    <x v="0"/>
    <x v="0"/>
    <x v="1"/>
    <n v="3.9E-2"/>
    <n v="69"/>
    <x v="3"/>
    <n v="237.48"/>
  </r>
  <r>
    <x v="4"/>
    <x v="7"/>
    <x v="0"/>
    <x v="0"/>
    <x v="1"/>
    <n v="3.9E-2"/>
    <n v="69"/>
    <x v="4"/>
    <n v="293.64"/>
  </r>
  <r>
    <x v="4"/>
    <x v="7"/>
    <x v="0"/>
    <x v="0"/>
    <x v="2"/>
    <n v="2.4E-2"/>
    <n v="160"/>
    <x v="0"/>
    <n v="160"/>
  </r>
  <r>
    <x v="4"/>
    <x v="7"/>
    <x v="0"/>
    <x v="0"/>
    <x v="2"/>
    <n v="2.4E-2"/>
    <n v="160"/>
    <x v="1"/>
    <n v="194.56"/>
  </r>
  <r>
    <x v="4"/>
    <x v="7"/>
    <x v="0"/>
    <x v="0"/>
    <x v="2"/>
    <n v="2.4E-2"/>
    <n v="160"/>
    <x v="2"/>
    <n v="229.12"/>
  </r>
  <r>
    <x v="4"/>
    <x v="7"/>
    <x v="0"/>
    <x v="0"/>
    <x v="2"/>
    <n v="2.4E-2"/>
    <n v="160"/>
    <x v="3"/>
    <n v="263.68"/>
  </r>
  <r>
    <x v="4"/>
    <x v="7"/>
    <x v="0"/>
    <x v="0"/>
    <x v="2"/>
    <n v="2.4E-2"/>
    <n v="160"/>
    <x v="4"/>
    <n v="298.24"/>
  </r>
  <r>
    <x v="4"/>
    <x v="7"/>
    <x v="0"/>
    <x v="1"/>
    <x v="0"/>
    <n v="1.2999999999999999E-2"/>
    <n v="300"/>
    <x v="0"/>
    <n v="300"/>
  </r>
  <r>
    <x v="4"/>
    <x v="7"/>
    <x v="0"/>
    <x v="1"/>
    <x v="0"/>
    <n v="1.2999999999999999E-2"/>
    <n v="300"/>
    <x v="1"/>
    <n v="318.72000000000003"/>
  </r>
  <r>
    <x v="4"/>
    <x v="7"/>
    <x v="0"/>
    <x v="1"/>
    <x v="0"/>
    <n v="1.2999999999999999E-2"/>
    <n v="300"/>
    <x v="2"/>
    <n v="337.44"/>
  </r>
  <r>
    <x v="4"/>
    <x v="7"/>
    <x v="0"/>
    <x v="1"/>
    <x v="0"/>
    <n v="1.2999999999999999E-2"/>
    <n v="300"/>
    <x v="3"/>
    <n v="356.15999999999997"/>
  </r>
  <r>
    <x v="4"/>
    <x v="7"/>
    <x v="0"/>
    <x v="1"/>
    <x v="0"/>
    <n v="1.2999999999999999E-2"/>
    <n v="300"/>
    <x v="4"/>
    <n v="374.88"/>
  </r>
  <r>
    <x v="4"/>
    <x v="7"/>
    <x v="0"/>
    <x v="1"/>
    <x v="1"/>
    <n v="3.1E-2"/>
    <n v="106.3"/>
    <x v="0"/>
    <n v="106.3"/>
  </r>
  <r>
    <x v="4"/>
    <x v="7"/>
    <x v="0"/>
    <x v="1"/>
    <x v="1"/>
    <n v="3.1E-2"/>
    <n v="106.3"/>
    <x v="1"/>
    <n v="150.94"/>
  </r>
  <r>
    <x v="4"/>
    <x v="7"/>
    <x v="0"/>
    <x v="1"/>
    <x v="1"/>
    <n v="3.1E-2"/>
    <n v="106.3"/>
    <x v="2"/>
    <n v="195.57999999999998"/>
  </r>
  <r>
    <x v="4"/>
    <x v="7"/>
    <x v="0"/>
    <x v="1"/>
    <x v="1"/>
    <n v="3.1E-2"/>
    <n v="106.3"/>
    <x v="3"/>
    <n v="240.21999999999997"/>
  </r>
  <r>
    <x v="4"/>
    <x v="7"/>
    <x v="0"/>
    <x v="1"/>
    <x v="1"/>
    <n v="3.1E-2"/>
    <n v="106.3"/>
    <x v="4"/>
    <n v="284.86"/>
  </r>
  <r>
    <x v="4"/>
    <x v="7"/>
    <x v="0"/>
    <x v="1"/>
    <x v="2"/>
    <n v="1.9E-2"/>
    <n v="250"/>
    <x v="0"/>
    <n v="250"/>
  </r>
  <r>
    <x v="4"/>
    <x v="7"/>
    <x v="0"/>
    <x v="1"/>
    <x v="2"/>
    <n v="1.9E-2"/>
    <n v="250"/>
    <x v="1"/>
    <n v="277.36"/>
  </r>
  <r>
    <x v="4"/>
    <x v="7"/>
    <x v="0"/>
    <x v="1"/>
    <x v="2"/>
    <n v="1.9E-2"/>
    <n v="250"/>
    <x v="2"/>
    <n v="304.72000000000003"/>
  </r>
  <r>
    <x v="4"/>
    <x v="7"/>
    <x v="0"/>
    <x v="1"/>
    <x v="2"/>
    <n v="1.9E-2"/>
    <n v="250"/>
    <x v="3"/>
    <n v="332.08"/>
  </r>
  <r>
    <x v="4"/>
    <x v="7"/>
    <x v="0"/>
    <x v="1"/>
    <x v="2"/>
    <n v="1.9E-2"/>
    <n v="250"/>
    <x v="4"/>
    <n v="359.44"/>
  </r>
  <r>
    <x v="4"/>
    <x v="7"/>
    <x v="0"/>
    <x v="2"/>
    <x v="3"/>
    <n v="0.08"/>
    <n v="0"/>
    <x v="0"/>
    <n v="0"/>
  </r>
  <r>
    <x v="4"/>
    <x v="7"/>
    <x v="0"/>
    <x v="2"/>
    <x v="3"/>
    <n v="0.08"/>
    <n v="0"/>
    <x v="1"/>
    <n v="115.2"/>
  </r>
  <r>
    <x v="4"/>
    <x v="7"/>
    <x v="0"/>
    <x v="2"/>
    <x v="3"/>
    <n v="0.08"/>
    <n v="0"/>
    <x v="2"/>
    <n v="230.4"/>
  </r>
  <r>
    <x v="4"/>
    <x v="7"/>
    <x v="0"/>
    <x v="2"/>
    <x v="3"/>
    <n v="0.08"/>
    <n v="0"/>
    <x v="3"/>
    <n v="345.6"/>
  </r>
  <r>
    <x v="4"/>
    <x v="7"/>
    <x v="0"/>
    <x v="2"/>
    <x v="3"/>
    <n v="0.08"/>
    <n v="0"/>
    <x v="4"/>
    <n v="460.8"/>
  </r>
  <r>
    <x v="4"/>
    <x v="7"/>
    <x v="1"/>
    <x v="0"/>
    <x v="0"/>
    <n v="3.5999999999999997E-2"/>
    <n v="195"/>
    <x v="0"/>
    <n v="195"/>
  </r>
  <r>
    <x v="4"/>
    <x v="7"/>
    <x v="1"/>
    <x v="0"/>
    <x v="0"/>
    <n v="3.5999999999999997E-2"/>
    <n v="195"/>
    <x v="1"/>
    <n v="246.84"/>
  </r>
  <r>
    <x v="4"/>
    <x v="7"/>
    <x v="1"/>
    <x v="0"/>
    <x v="0"/>
    <n v="3.5999999999999997E-2"/>
    <n v="195"/>
    <x v="2"/>
    <n v="298.68"/>
  </r>
  <r>
    <x v="4"/>
    <x v="7"/>
    <x v="1"/>
    <x v="0"/>
    <x v="0"/>
    <n v="3.5999999999999997E-2"/>
    <n v="195"/>
    <x v="3"/>
    <n v="350.52"/>
  </r>
  <r>
    <x v="4"/>
    <x v="7"/>
    <x v="1"/>
    <x v="0"/>
    <x v="0"/>
    <n v="3.5999999999999997E-2"/>
    <n v="195"/>
    <x v="4"/>
    <n v="402.36"/>
  </r>
  <r>
    <x v="4"/>
    <x v="7"/>
    <x v="1"/>
    <x v="0"/>
    <x v="1"/>
    <n v="5.8999999999999997E-2"/>
    <n v="69"/>
    <x v="0"/>
    <n v="69"/>
  </r>
  <r>
    <x v="4"/>
    <x v="7"/>
    <x v="1"/>
    <x v="0"/>
    <x v="1"/>
    <n v="5.8999999999999997E-2"/>
    <n v="69"/>
    <x v="1"/>
    <n v="153.95999999999998"/>
  </r>
  <r>
    <x v="4"/>
    <x v="7"/>
    <x v="1"/>
    <x v="0"/>
    <x v="1"/>
    <n v="5.8999999999999997E-2"/>
    <n v="69"/>
    <x v="2"/>
    <n v="238.92"/>
  </r>
  <r>
    <x v="4"/>
    <x v="7"/>
    <x v="1"/>
    <x v="0"/>
    <x v="1"/>
    <n v="5.8999999999999997E-2"/>
    <n v="69"/>
    <x v="3"/>
    <n v="323.88"/>
  </r>
  <r>
    <x v="4"/>
    <x v="7"/>
    <x v="1"/>
    <x v="0"/>
    <x v="1"/>
    <n v="5.8999999999999997E-2"/>
    <n v="69"/>
    <x v="4"/>
    <n v="408.84"/>
  </r>
  <r>
    <x v="4"/>
    <x v="7"/>
    <x v="1"/>
    <x v="0"/>
    <x v="2"/>
    <n v="4.3999999999999997E-2"/>
    <n v="160"/>
    <x v="0"/>
    <n v="160"/>
  </r>
  <r>
    <x v="4"/>
    <x v="7"/>
    <x v="1"/>
    <x v="0"/>
    <x v="2"/>
    <n v="4.3999999999999997E-2"/>
    <n v="160"/>
    <x v="1"/>
    <n v="223.36"/>
  </r>
  <r>
    <x v="4"/>
    <x v="7"/>
    <x v="1"/>
    <x v="0"/>
    <x v="2"/>
    <n v="4.3999999999999997E-2"/>
    <n v="160"/>
    <x v="2"/>
    <n v="286.72000000000003"/>
  </r>
  <r>
    <x v="4"/>
    <x v="7"/>
    <x v="1"/>
    <x v="0"/>
    <x v="2"/>
    <n v="4.3999999999999997E-2"/>
    <n v="160"/>
    <x v="3"/>
    <n v="350.08"/>
  </r>
  <r>
    <x v="4"/>
    <x v="7"/>
    <x v="1"/>
    <x v="0"/>
    <x v="2"/>
    <n v="4.3999999999999997E-2"/>
    <n v="160"/>
    <x v="4"/>
    <n v="413.44"/>
  </r>
  <r>
    <x v="4"/>
    <x v="7"/>
    <x v="1"/>
    <x v="1"/>
    <x v="0"/>
    <n v="3.3000000000000002E-2"/>
    <n v="300"/>
    <x v="0"/>
    <n v="300"/>
  </r>
  <r>
    <x v="4"/>
    <x v="7"/>
    <x v="1"/>
    <x v="1"/>
    <x v="0"/>
    <n v="3.3000000000000002E-2"/>
    <n v="300"/>
    <x v="1"/>
    <n v="347.52"/>
  </r>
  <r>
    <x v="4"/>
    <x v="7"/>
    <x v="1"/>
    <x v="1"/>
    <x v="0"/>
    <n v="3.3000000000000002E-2"/>
    <n v="300"/>
    <x v="2"/>
    <n v="395.04"/>
  </r>
  <r>
    <x v="4"/>
    <x v="7"/>
    <x v="1"/>
    <x v="1"/>
    <x v="0"/>
    <n v="3.3000000000000002E-2"/>
    <n v="300"/>
    <x v="3"/>
    <n v="442.56"/>
  </r>
  <r>
    <x v="4"/>
    <x v="7"/>
    <x v="1"/>
    <x v="1"/>
    <x v="0"/>
    <n v="3.3000000000000002E-2"/>
    <n v="300"/>
    <x v="4"/>
    <n v="490.08000000000004"/>
  </r>
  <r>
    <x v="4"/>
    <x v="7"/>
    <x v="1"/>
    <x v="1"/>
    <x v="1"/>
    <n v="5.0999999999999997E-2"/>
    <n v="106.3"/>
    <x v="0"/>
    <n v="106.3"/>
  </r>
  <r>
    <x v="4"/>
    <x v="7"/>
    <x v="1"/>
    <x v="1"/>
    <x v="1"/>
    <n v="5.0999999999999997E-2"/>
    <n v="106.3"/>
    <x v="1"/>
    <n v="179.74"/>
  </r>
  <r>
    <x v="4"/>
    <x v="7"/>
    <x v="1"/>
    <x v="1"/>
    <x v="1"/>
    <n v="5.0999999999999997E-2"/>
    <n v="106.3"/>
    <x v="2"/>
    <n v="253.18"/>
  </r>
  <r>
    <x v="4"/>
    <x v="7"/>
    <x v="1"/>
    <x v="1"/>
    <x v="1"/>
    <n v="5.0999999999999997E-2"/>
    <n v="106.3"/>
    <x v="3"/>
    <n v="326.62"/>
  </r>
  <r>
    <x v="4"/>
    <x v="7"/>
    <x v="1"/>
    <x v="1"/>
    <x v="1"/>
    <n v="5.0999999999999997E-2"/>
    <n v="106.3"/>
    <x v="4"/>
    <n v="400.06"/>
  </r>
  <r>
    <x v="4"/>
    <x v="7"/>
    <x v="1"/>
    <x v="1"/>
    <x v="2"/>
    <n v="3.9E-2"/>
    <n v="250"/>
    <x v="0"/>
    <n v="250"/>
  </r>
  <r>
    <x v="4"/>
    <x v="7"/>
    <x v="1"/>
    <x v="1"/>
    <x v="2"/>
    <n v="3.9E-2"/>
    <n v="250"/>
    <x v="1"/>
    <n v="306.15999999999997"/>
  </r>
  <r>
    <x v="4"/>
    <x v="7"/>
    <x v="1"/>
    <x v="1"/>
    <x v="2"/>
    <n v="3.9E-2"/>
    <n v="250"/>
    <x v="2"/>
    <n v="362.32"/>
  </r>
  <r>
    <x v="4"/>
    <x v="7"/>
    <x v="1"/>
    <x v="1"/>
    <x v="2"/>
    <n v="3.9E-2"/>
    <n v="250"/>
    <x v="3"/>
    <n v="418.48"/>
  </r>
  <r>
    <x v="4"/>
    <x v="7"/>
    <x v="1"/>
    <x v="1"/>
    <x v="2"/>
    <n v="3.9E-2"/>
    <n v="250"/>
    <x v="4"/>
    <n v="474.64"/>
  </r>
  <r>
    <x v="4"/>
    <x v="7"/>
    <x v="1"/>
    <x v="2"/>
    <x v="3"/>
    <n v="0.115"/>
    <n v="0"/>
    <x v="0"/>
    <n v="0"/>
  </r>
  <r>
    <x v="4"/>
    <x v="7"/>
    <x v="1"/>
    <x v="2"/>
    <x v="3"/>
    <n v="0.115"/>
    <n v="0"/>
    <x v="1"/>
    <n v="165.6"/>
  </r>
  <r>
    <x v="4"/>
    <x v="7"/>
    <x v="1"/>
    <x v="2"/>
    <x v="3"/>
    <n v="0.115"/>
    <n v="0"/>
    <x v="2"/>
    <n v="331.2"/>
  </r>
  <r>
    <x v="4"/>
    <x v="7"/>
    <x v="1"/>
    <x v="2"/>
    <x v="3"/>
    <n v="0.115"/>
    <n v="0"/>
    <x v="3"/>
    <n v="496.8"/>
  </r>
  <r>
    <x v="4"/>
    <x v="7"/>
    <x v="1"/>
    <x v="2"/>
    <x v="3"/>
    <n v="0.115"/>
    <n v="0"/>
    <x v="4"/>
    <n v="662.4"/>
  </r>
  <r>
    <x v="4"/>
    <x v="8"/>
    <x v="0"/>
    <x v="0"/>
    <x v="0"/>
    <n v="0.128"/>
    <n v="1560"/>
    <x v="0"/>
    <n v="1560"/>
  </r>
  <r>
    <x v="4"/>
    <x v="8"/>
    <x v="0"/>
    <x v="0"/>
    <x v="0"/>
    <n v="0.128"/>
    <n v="1560"/>
    <x v="1"/>
    <n v="1744.32"/>
  </r>
  <r>
    <x v="4"/>
    <x v="8"/>
    <x v="0"/>
    <x v="0"/>
    <x v="0"/>
    <n v="0.128"/>
    <n v="1560"/>
    <x v="2"/>
    <n v="1928.6399999999999"/>
  </r>
  <r>
    <x v="4"/>
    <x v="8"/>
    <x v="0"/>
    <x v="0"/>
    <x v="0"/>
    <n v="0.128"/>
    <n v="1560"/>
    <x v="3"/>
    <n v="2112.96"/>
  </r>
  <r>
    <x v="4"/>
    <x v="8"/>
    <x v="0"/>
    <x v="0"/>
    <x v="0"/>
    <n v="0.128"/>
    <n v="1560"/>
    <x v="4"/>
    <n v="2297.2799999999997"/>
  </r>
  <r>
    <x v="4"/>
    <x v="8"/>
    <x v="0"/>
    <x v="0"/>
    <x v="1"/>
    <n v="0.312"/>
    <n v="552"/>
    <x v="0"/>
    <n v="552"/>
  </r>
  <r>
    <x v="4"/>
    <x v="8"/>
    <x v="0"/>
    <x v="0"/>
    <x v="1"/>
    <n v="0.312"/>
    <n v="552"/>
    <x v="1"/>
    <n v="1001.28"/>
  </r>
  <r>
    <x v="4"/>
    <x v="8"/>
    <x v="0"/>
    <x v="0"/>
    <x v="1"/>
    <n v="0.312"/>
    <n v="552"/>
    <x v="2"/>
    <n v="1450.56"/>
  </r>
  <r>
    <x v="4"/>
    <x v="8"/>
    <x v="0"/>
    <x v="0"/>
    <x v="1"/>
    <n v="0.312"/>
    <n v="552"/>
    <x v="3"/>
    <n v="1899.84"/>
  </r>
  <r>
    <x v="4"/>
    <x v="8"/>
    <x v="0"/>
    <x v="0"/>
    <x v="1"/>
    <n v="0.312"/>
    <n v="552"/>
    <x v="4"/>
    <n v="2349.12"/>
  </r>
  <r>
    <x v="4"/>
    <x v="8"/>
    <x v="0"/>
    <x v="0"/>
    <x v="2"/>
    <n v="0.192"/>
    <n v="1280"/>
    <x v="0"/>
    <n v="1280"/>
  </r>
  <r>
    <x v="4"/>
    <x v="8"/>
    <x v="0"/>
    <x v="0"/>
    <x v="2"/>
    <n v="0.192"/>
    <n v="1280"/>
    <x v="1"/>
    <n v="1556.48"/>
  </r>
  <r>
    <x v="4"/>
    <x v="8"/>
    <x v="0"/>
    <x v="0"/>
    <x v="2"/>
    <n v="0.192"/>
    <n v="1280"/>
    <x v="2"/>
    <n v="1832.96"/>
  </r>
  <r>
    <x v="4"/>
    <x v="8"/>
    <x v="0"/>
    <x v="0"/>
    <x v="2"/>
    <n v="0.192"/>
    <n v="1280"/>
    <x v="3"/>
    <n v="2109.44"/>
  </r>
  <r>
    <x v="4"/>
    <x v="8"/>
    <x v="0"/>
    <x v="0"/>
    <x v="2"/>
    <n v="0.192"/>
    <n v="1280"/>
    <x v="4"/>
    <n v="2385.92"/>
  </r>
  <r>
    <x v="4"/>
    <x v="8"/>
    <x v="0"/>
    <x v="1"/>
    <x v="0"/>
    <n v="0.104"/>
    <n v="2400"/>
    <x v="0"/>
    <n v="2400"/>
  </r>
  <r>
    <x v="4"/>
    <x v="8"/>
    <x v="0"/>
    <x v="1"/>
    <x v="0"/>
    <n v="0.104"/>
    <n v="2400"/>
    <x v="1"/>
    <n v="2549.7600000000002"/>
  </r>
  <r>
    <x v="4"/>
    <x v="8"/>
    <x v="0"/>
    <x v="1"/>
    <x v="0"/>
    <n v="0.104"/>
    <n v="2400"/>
    <x v="2"/>
    <n v="2699.52"/>
  </r>
  <r>
    <x v="4"/>
    <x v="8"/>
    <x v="0"/>
    <x v="1"/>
    <x v="0"/>
    <n v="0.104"/>
    <n v="2400"/>
    <x v="3"/>
    <n v="2849.2799999999997"/>
  </r>
  <r>
    <x v="4"/>
    <x v="8"/>
    <x v="0"/>
    <x v="1"/>
    <x v="0"/>
    <n v="0.104"/>
    <n v="2400"/>
    <x v="4"/>
    <n v="2999.04"/>
  </r>
  <r>
    <x v="4"/>
    <x v="8"/>
    <x v="0"/>
    <x v="1"/>
    <x v="1"/>
    <n v="0.248"/>
    <n v="850.4"/>
    <x v="0"/>
    <n v="850.4"/>
  </r>
  <r>
    <x v="4"/>
    <x v="8"/>
    <x v="0"/>
    <x v="1"/>
    <x v="1"/>
    <n v="0.248"/>
    <n v="850.4"/>
    <x v="1"/>
    <n v="1207.52"/>
  </r>
  <r>
    <x v="4"/>
    <x v="8"/>
    <x v="0"/>
    <x v="1"/>
    <x v="1"/>
    <n v="0.248"/>
    <n v="850.4"/>
    <x v="2"/>
    <n v="1564.6399999999999"/>
  </r>
  <r>
    <x v="4"/>
    <x v="8"/>
    <x v="0"/>
    <x v="1"/>
    <x v="1"/>
    <n v="0.248"/>
    <n v="850.4"/>
    <x v="3"/>
    <n v="1921.7599999999998"/>
  </r>
  <r>
    <x v="4"/>
    <x v="8"/>
    <x v="0"/>
    <x v="1"/>
    <x v="1"/>
    <n v="0.248"/>
    <n v="850.4"/>
    <x v="4"/>
    <n v="2278.88"/>
  </r>
  <r>
    <x v="4"/>
    <x v="8"/>
    <x v="0"/>
    <x v="1"/>
    <x v="2"/>
    <n v="0.152"/>
    <n v="2000"/>
    <x v="0"/>
    <n v="2000"/>
  </r>
  <r>
    <x v="4"/>
    <x v="8"/>
    <x v="0"/>
    <x v="1"/>
    <x v="2"/>
    <n v="0.152"/>
    <n v="2000"/>
    <x v="1"/>
    <n v="2218.88"/>
  </r>
  <r>
    <x v="4"/>
    <x v="8"/>
    <x v="0"/>
    <x v="1"/>
    <x v="2"/>
    <n v="0.152"/>
    <n v="2000"/>
    <x v="2"/>
    <n v="2437.7600000000002"/>
  </r>
  <r>
    <x v="4"/>
    <x v="8"/>
    <x v="0"/>
    <x v="1"/>
    <x v="2"/>
    <n v="0.152"/>
    <n v="2000"/>
    <x v="3"/>
    <n v="2656.64"/>
  </r>
  <r>
    <x v="4"/>
    <x v="8"/>
    <x v="0"/>
    <x v="1"/>
    <x v="2"/>
    <n v="0.152"/>
    <n v="2000"/>
    <x v="4"/>
    <n v="2875.52"/>
  </r>
  <r>
    <x v="4"/>
    <x v="8"/>
    <x v="0"/>
    <x v="2"/>
    <x v="3"/>
    <n v="0.64"/>
    <n v="0"/>
    <x v="0"/>
    <n v="0"/>
  </r>
  <r>
    <x v="4"/>
    <x v="8"/>
    <x v="0"/>
    <x v="2"/>
    <x v="3"/>
    <n v="0.64"/>
    <n v="0"/>
    <x v="1"/>
    <n v="921.6"/>
  </r>
  <r>
    <x v="4"/>
    <x v="8"/>
    <x v="0"/>
    <x v="2"/>
    <x v="3"/>
    <n v="0.64"/>
    <n v="0"/>
    <x v="2"/>
    <n v="1843.2"/>
  </r>
  <r>
    <x v="4"/>
    <x v="8"/>
    <x v="0"/>
    <x v="2"/>
    <x v="3"/>
    <n v="0.64"/>
    <n v="0"/>
    <x v="3"/>
    <n v="2764.8"/>
  </r>
  <r>
    <x v="4"/>
    <x v="8"/>
    <x v="0"/>
    <x v="2"/>
    <x v="3"/>
    <n v="0.64"/>
    <n v="0"/>
    <x v="4"/>
    <n v="3686.4"/>
  </r>
  <r>
    <x v="4"/>
    <x v="8"/>
    <x v="1"/>
    <x v="0"/>
    <x v="0"/>
    <n v="0.28999999999999998"/>
    <n v="1560"/>
    <x v="0"/>
    <n v="1560"/>
  </r>
  <r>
    <x v="4"/>
    <x v="8"/>
    <x v="1"/>
    <x v="0"/>
    <x v="0"/>
    <n v="0.28999999999999998"/>
    <n v="1560"/>
    <x v="1"/>
    <n v="1977.6"/>
  </r>
  <r>
    <x v="4"/>
    <x v="8"/>
    <x v="1"/>
    <x v="0"/>
    <x v="0"/>
    <n v="0.28999999999999998"/>
    <n v="1560"/>
    <x v="2"/>
    <n v="2395.1999999999998"/>
  </r>
  <r>
    <x v="4"/>
    <x v="8"/>
    <x v="1"/>
    <x v="0"/>
    <x v="0"/>
    <n v="0.28999999999999998"/>
    <n v="1560"/>
    <x v="3"/>
    <n v="2812.8"/>
  </r>
  <r>
    <x v="4"/>
    <x v="8"/>
    <x v="1"/>
    <x v="0"/>
    <x v="0"/>
    <n v="0.28999999999999998"/>
    <n v="1560"/>
    <x v="4"/>
    <n v="3230.3999999999996"/>
  </r>
  <r>
    <x v="4"/>
    <x v="8"/>
    <x v="1"/>
    <x v="0"/>
    <x v="1"/>
    <n v="0.47"/>
    <n v="552"/>
    <x v="0"/>
    <n v="552"/>
  </r>
  <r>
    <x v="4"/>
    <x v="8"/>
    <x v="1"/>
    <x v="0"/>
    <x v="1"/>
    <n v="0.47"/>
    <n v="552"/>
    <x v="1"/>
    <n v="1228.8"/>
  </r>
  <r>
    <x v="4"/>
    <x v="8"/>
    <x v="1"/>
    <x v="0"/>
    <x v="1"/>
    <n v="0.47"/>
    <n v="552"/>
    <x v="2"/>
    <n v="1905.6"/>
  </r>
  <r>
    <x v="4"/>
    <x v="8"/>
    <x v="1"/>
    <x v="0"/>
    <x v="1"/>
    <n v="0.47"/>
    <n v="552"/>
    <x v="3"/>
    <n v="2582.3999999999996"/>
  </r>
  <r>
    <x v="4"/>
    <x v="8"/>
    <x v="1"/>
    <x v="0"/>
    <x v="1"/>
    <n v="0.47"/>
    <n v="552"/>
    <x v="4"/>
    <n v="3259.2"/>
  </r>
  <r>
    <x v="4"/>
    <x v="8"/>
    <x v="1"/>
    <x v="0"/>
    <x v="2"/>
    <n v="0.35"/>
    <n v="1280"/>
    <x v="0"/>
    <n v="1280"/>
  </r>
  <r>
    <x v="4"/>
    <x v="8"/>
    <x v="1"/>
    <x v="0"/>
    <x v="2"/>
    <n v="0.35"/>
    <n v="1280"/>
    <x v="1"/>
    <n v="1784"/>
  </r>
  <r>
    <x v="4"/>
    <x v="8"/>
    <x v="1"/>
    <x v="0"/>
    <x v="2"/>
    <n v="0.35"/>
    <n v="1280"/>
    <x v="2"/>
    <n v="2288"/>
  </r>
  <r>
    <x v="4"/>
    <x v="8"/>
    <x v="1"/>
    <x v="0"/>
    <x v="2"/>
    <n v="0.35"/>
    <n v="1280"/>
    <x v="3"/>
    <n v="2792"/>
  </r>
  <r>
    <x v="4"/>
    <x v="8"/>
    <x v="1"/>
    <x v="0"/>
    <x v="2"/>
    <n v="0.35"/>
    <n v="1280"/>
    <x v="4"/>
    <n v="3296"/>
  </r>
  <r>
    <x v="4"/>
    <x v="8"/>
    <x v="1"/>
    <x v="1"/>
    <x v="0"/>
    <n v="0.26400000000000001"/>
    <n v="2400"/>
    <x v="0"/>
    <n v="2400"/>
  </r>
  <r>
    <x v="4"/>
    <x v="8"/>
    <x v="1"/>
    <x v="1"/>
    <x v="0"/>
    <n v="0.26400000000000001"/>
    <n v="2400"/>
    <x v="1"/>
    <n v="2780.16"/>
  </r>
  <r>
    <x v="4"/>
    <x v="8"/>
    <x v="1"/>
    <x v="1"/>
    <x v="0"/>
    <n v="0.26400000000000001"/>
    <n v="2400"/>
    <x v="2"/>
    <n v="3160.32"/>
  </r>
  <r>
    <x v="4"/>
    <x v="8"/>
    <x v="1"/>
    <x v="1"/>
    <x v="0"/>
    <n v="0.26400000000000001"/>
    <n v="2400"/>
    <x v="3"/>
    <n v="3540.48"/>
  </r>
  <r>
    <x v="4"/>
    <x v="8"/>
    <x v="1"/>
    <x v="1"/>
    <x v="0"/>
    <n v="0.26400000000000001"/>
    <n v="2400"/>
    <x v="4"/>
    <n v="3920.6400000000003"/>
  </r>
  <r>
    <x v="4"/>
    <x v="8"/>
    <x v="1"/>
    <x v="1"/>
    <x v="1"/>
    <n v="0.40799999999999997"/>
    <n v="850.4"/>
    <x v="0"/>
    <n v="850.4"/>
  </r>
  <r>
    <x v="4"/>
    <x v="8"/>
    <x v="1"/>
    <x v="1"/>
    <x v="1"/>
    <n v="0.40799999999999997"/>
    <n v="850.4"/>
    <x v="1"/>
    <n v="1437.92"/>
  </r>
  <r>
    <x v="4"/>
    <x v="8"/>
    <x v="1"/>
    <x v="1"/>
    <x v="1"/>
    <n v="0.40799999999999997"/>
    <n v="850.4"/>
    <x v="2"/>
    <n v="2025.44"/>
  </r>
  <r>
    <x v="4"/>
    <x v="8"/>
    <x v="1"/>
    <x v="1"/>
    <x v="1"/>
    <n v="0.40799999999999997"/>
    <n v="850.4"/>
    <x v="3"/>
    <n v="2612.96"/>
  </r>
  <r>
    <x v="4"/>
    <x v="8"/>
    <x v="1"/>
    <x v="1"/>
    <x v="1"/>
    <n v="0.40799999999999997"/>
    <n v="850.4"/>
    <x v="4"/>
    <n v="3200.48"/>
  </r>
  <r>
    <x v="4"/>
    <x v="8"/>
    <x v="1"/>
    <x v="1"/>
    <x v="2"/>
    <n v="0.312"/>
    <n v="2000"/>
    <x v="0"/>
    <n v="2000"/>
  </r>
  <r>
    <x v="4"/>
    <x v="8"/>
    <x v="1"/>
    <x v="1"/>
    <x v="2"/>
    <n v="0.312"/>
    <n v="2000"/>
    <x v="1"/>
    <n v="2449.2799999999997"/>
  </r>
  <r>
    <x v="4"/>
    <x v="8"/>
    <x v="1"/>
    <x v="1"/>
    <x v="2"/>
    <n v="0.312"/>
    <n v="2000"/>
    <x v="2"/>
    <n v="2898.56"/>
  </r>
  <r>
    <x v="4"/>
    <x v="8"/>
    <x v="1"/>
    <x v="1"/>
    <x v="2"/>
    <n v="0.312"/>
    <n v="2000"/>
    <x v="3"/>
    <n v="3347.84"/>
  </r>
  <r>
    <x v="4"/>
    <x v="8"/>
    <x v="1"/>
    <x v="1"/>
    <x v="2"/>
    <n v="0.312"/>
    <n v="2000"/>
    <x v="4"/>
    <n v="3797.12"/>
  </r>
  <r>
    <x v="4"/>
    <x v="8"/>
    <x v="1"/>
    <x v="2"/>
    <x v="3"/>
    <n v="0.92"/>
    <n v="0"/>
    <x v="0"/>
    <n v="0"/>
  </r>
  <r>
    <x v="4"/>
    <x v="8"/>
    <x v="1"/>
    <x v="2"/>
    <x v="3"/>
    <n v="0.92"/>
    <n v="0"/>
    <x v="1"/>
    <n v="1324.8"/>
  </r>
  <r>
    <x v="4"/>
    <x v="8"/>
    <x v="1"/>
    <x v="2"/>
    <x v="3"/>
    <n v="0.92"/>
    <n v="0"/>
    <x v="2"/>
    <n v="2649.6"/>
  </r>
  <r>
    <x v="4"/>
    <x v="8"/>
    <x v="1"/>
    <x v="2"/>
    <x v="3"/>
    <n v="0.92"/>
    <n v="0"/>
    <x v="3"/>
    <n v="3974.4"/>
  </r>
  <r>
    <x v="4"/>
    <x v="8"/>
    <x v="1"/>
    <x v="2"/>
    <x v="3"/>
    <n v="0.92"/>
    <n v="0"/>
    <x v="4"/>
    <n v="5299.2"/>
  </r>
  <r>
    <x v="4"/>
    <x v="9"/>
    <x v="0"/>
    <x v="0"/>
    <x v="0"/>
    <n v="0.17599999999999999"/>
    <n v="2060"/>
    <x v="0"/>
    <n v="2060"/>
  </r>
  <r>
    <x v="4"/>
    <x v="9"/>
    <x v="0"/>
    <x v="0"/>
    <x v="0"/>
    <n v="0.17599999999999999"/>
    <n v="2060"/>
    <x v="1"/>
    <n v="2313.44"/>
  </r>
  <r>
    <x v="4"/>
    <x v="9"/>
    <x v="0"/>
    <x v="0"/>
    <x v="0"/>
    <n v="0.17599999999999999"/>
    <n v="2060"/>
    <x v="2"/>
    <n v="2566.88"/>
  </r>
  <r>
    <x v="4"/>
    <x v="9"/>
    <x v="0"/>
    <x v="0"/>
    <x v="0"/>
    <n v="0.17599999999999999"/>
    <n v="2060"/>
    <x v="3"/>
    <n v="2820.3199999999997"/>
  </r>
  <r>
    <x v="4"/>
    <x v="9"/>
    <x v="0"/>
    <x v="0"/>
    <x v="0"/>
    <n v="0.17599999999999999"/>
    <n v="2060"/>
    <x v="4"/>
    <n v="3073.76"/>
  </r>
  <r>
    <x v="4"/>
    <x v="9"/>
    <x v="0"/>
    <x v="0"/>
    <x v="1"/>
    <n v="0.44"/>
    <n v="706"/>
    <x v="0"/>
    <n v="706"/>
  </r>
  <r>
    <x v="4"/>
    <x v="9"/>
    <x v="0"/>
    <x v="0"/>
    <x v="1"/>
    <n v="0.44"/>
    <n v="706"/>
    <x v="1"/>
    <n v="1339.6"/>
  </r>
  <r>
    <x v="4"/>
    <x v="9"/>
    <x v="0"/>
    <x v="0"/>
    <x v="1"/>
    <n v="0.44"/>
    <n v="706"/>
    <x v="2"/>
    <n v="1973.2"/>
  </r>
  <r>
    <x v="4"/>
    <x v="9"/>
    <x v="0"/>
    <x v="0"/>
    <x v="1"/>
    <n v="0.44"/>
    <n v="706"/>
    <x v="3"/>
    <n v="2606.8000000000002"/>
  </r>
  <r>
    <x v="4"/>
    <x v="9"/>
    <x v="0"/>
    <x v="0"/>
    <x v="1"/>
    <n v="0.44"/>
    <n v="706"/>
    <x v="4"/>
    <n v="3240.4"/>
  </r>
  <r>
    <x v="4"/>
    <x v="9"/>
    <x v="0"/>
    <x v="0"/>
    <x v="2"/>
    <n v="0.26600000000000001"/>
    <n v="1700"/>
    <x v="0"/>
    <n v="1700"/>
  </r>
  <r>
    <x v="4"/>
    <x v="9"/>
    <x v="0"/>
    <x v="0"/>
    <x v="2"/>
    <n v="0.26600000000000001"/>
    <n v="1700"/>
    <x v="1"/>
    <n v="2083.04"/>
  </r>
  <r>
    <x v="4"/>
    <x v="9"/>
    <x v="0"/>
    <x v="0"/>
    <x v="2"/>
    <n v="0.26600000000000001"/>
    <n v="1700"/>
    <x v="2"/>
    <n v="2466.08"/>
  </r>
  <r>
    <x v="4"/>
    <x v="9"/>
    <x v="0"/>
    <x v="0"/>
    <x v="2"/>
    <n v="0.26600000000000001"/>
    <n v="1700"/>
    <x v="3"/>
    <n v="2849.12"/>
  </r>
  <r>
    <x v="4"/>
    <x v="9"/>
    <x v="0"/>
    <x v="0"/>
    <x v="2"/>
    <n v="0.26600000000000001"/>
    <n v="1700"/>
    <x v="4"/>
    <n v="3232.16"/>
  </r>
  <r>
    <x v="4"/>
    <x v="9"/>
    <x v="0"/>
    <x v="1"/>
    <x v="0"/>
    <n v="0.14000000000000001"/>
    <n v="3100"/>
    <x v="0"/>
    <n v="3100"/>
  </r>
  <r>
    <x v="4"/>
    <x v="9"/>
    <x v="0"/>
    <x v="1"/>
    <x v="0"/>
    <n v="0.14000000000000001"/>
    <n v="3100"/>
    <x v="1"/>
    <n v="3301.6"/>
  </r>
  <r>
    <x v="4"/>
    <x v="9"/>
    <x v="0"/>
    <x v="1"/>
    <x v="0"/>
    <n v="0.14000000000000001"/>
    <n v="3100"/>
    <x v="2"/>
    <n v="3503.2"/>
  </r>
  <r>
    <x v="4"/>
    <x v="9"/>
    <x v="0"/>
    <x v="1"/>
    <x v="0"/>
    <n v="0.14000000000000001"/>
    <n v="3100"/>
    <x v="3"/>
    <n v="3704.8"/>
  </r>
  <r>
    <x v="4"/>
    <x v="9"/>
    <x v="0"/>
    <x v="1"/>
    <x v="0"/>
    <n v="0.14000000000000001"/>
    <n v="3100"/>
    <x v="4"/>
    <n v="3906.4"/>
  </r>
  <r>
    <x v="4"/>
    <x v="9"/>
    <x v="0"/>
    <x v="1"/>
    <x v="1"/>
    <n v="0.35"/>
    <n v="1096"/>
    <x v="0"/>
    <n v="1096"/>
  </r>
  <r>
    <x v="4"/>
    <x v="9"/>
    <x v="0"/>
    <x v="1"/>
    <x v="1"/>
    <n v="0.35"/>
    <n v="1096"/>
    <x v="1"/>
    <n v="1600"/>
  </r>
  <r>
    <x v="4"/>
    <x v="9"/>
    <x v="0"/>
    <x v="1"/>
    <x v="1"/>
    <n v="0.35"/>
    <n v="1096"/>
    <x v="2"/>
    <n v="2104"/>
  </r>
  <r>
    <x v="4"/>
    <x v="9"/>
    <x v="0"/>
    <x v="1"/>
    <x v="1"/>
    <n v="0.35"/>
    <n v="1096"/>
    <x v="3"/>
    <n v="2608"/>
  </r>
  <r>
    <x v="4"/>
    <x v="9"/>
    <x v="0"/>
    <x v="1"/>
    <x v="1"/>
    <n v="0.35"/>
    <n v="1096"/>
    <x v="4"/>
    <n v="3112"/>
  </r>
  <r>
    <x v="4"/>
    <x v="9"/>
    <x v="0"/>
    <x v="1"/>
    <x v="2"/>
    <n v="0.21"/>
    <n v="2566"/>
    <x v="0"/>
    <n v="2566"/>
  </r>
  <r>
    <x v="4"/>
    <x v="9"/>
    <x v="0"/>
    <x v="1"/>
    <x v="2"/>
    <n v="0.21"/>
    <n v="2566"/>
    <x v="1"/>
    <n v="2868.4"/>
  </r>
  <r>
    <x v="4"/>
    <x v="9"/>
    <x v="0"/>
    <x v="1"/>
    <x v="2"/>
    <n v="0.21"/>
    <n v="2566"/>
    <x v="2"/>
    <n v="3170.8"/>
  </r>
  <r>
    <x v="4"/>
    <x v="9"/>
    <x v="0"/>
    <x v="1"/>
    <x v="2"/>
    <n v="0.21"/>
    <n v="2566"/>
    <x v="3"/>
    <n v="3473.2"/>
  </r>
  <r>
    <x v="4"/>
    <x v="9"/>
    <x v="0"/>
    <x v="1"/>
    <x v="2"/>
    <n v="0.21"/>
    <n v="2566"/>
    <x v="4"/>
    <n v="3775.6"/>
  </r>
  <r>
    <x v="4"/>
    <x v="9"/>
    <x v="0"/>
    <x v="2"/>
    <x v="3"/>
    <n v="0.9"/>
    <n v="0"/>
    <x v="0"/>
    <n v="0"/>
  </r>
  <r>
    <x v="4"/>
    <x v="9"/>
    <x v="0"/>
    <x v="2"/>
    <x v="3"/>
    <n v="0.9"/>
    <n v="0"/>
    <x v="1"/>
    <n v="1296"/>
  </r>
  <r>
    <x v="4"/>
    <x v="9"/>
    <x v="0"/>
    <x v="2"/>
    <x v="3"/>
    <n v="0.9"/>
    <n v="0"/>
    <x v="2"/>
    <n v="2592"/>
  </r>
  <r>
    <x v="4"/>
    <x v="9"/>
    <x v="0"/>
    <x v="2"/>
    <x v="3"/>
    <n v="0.9"/>
    <n v="0"/>
    <x v="3"/>
    <n v="3888"/>
  </r>
  <r>
    <x v="4"/>
    <x v="9"/>
    <x v="0"/>
    <x v="2"/>
    <x v="3"/>
    <n v="0.9"/>
    <n v="0"/>
    <x v="4"/>
    <n v="5184"/>
  </r>
  <r>
    <x v="4"/>
    <x v="9"/>
    <x v="1"/>
    <x v="0"/>
    <x v="0"/>
    <n v="0.315"/>
    <n v="2060"/>
    <x v="0"/>
    <n v="2060"/>
  </r>
  <r>
    <x v="4"/>
    <x v="9"/>
    <x v="1"/>
    <x v="0"/>
    <x v="0"/>
    <n v="0.315"/>
    <n v="2060"/>
    <x v="1"/>
    <n v="2513.6"/>
  </r>
  <r>
    <x v="4"/>
    <x v="9"/>
    <x v="1"/>
    <x v="0"/>
    <x v="0"/>
    <n v="0.315"/>
    <n v="2060"/>
    <x v="2"/>
    <n v="2967.2"/>
  </r>
  <r>
    <x v="4"/>
    <x v="9"/>
    <x v="1"/>
    <x v="0"/>
    <x v="0"/>
    <n v="0.315"/>
    <n v="2060"/>
    <x v="3"/>
    <n v="3420.8"/>
  </r>
  <r>
    <x v="4"/>
    <x v="9"/>
    <x v="1"/>
    <x v="0"/>
    <x v="0"/>
    <n v="0.315"/>
    <n v="2060"/>
    <x v="4"/>
    <n v="3874.4"/>
  </r>
  <r>
    <x v="4"/>
    <x v="9"/>
    <x v="1"/>
    <x v="0"/>
    <x v="1"/>
    <n v="0.57999999999999996"/>
    <n v="706"/>
    <x v="0"/>
    <n v="706"/>
  </r>
  <r>
    <x v="4"/>
    <x v="9"/>
    <x v="1"/>
    <x v="0"/>
    <x v="1"/>
    <n v="0.57999999999999996"/>
    <n v="706"/>
    <x v="1"/>
    <n v="1541.1999999999998"/>
  </r>
  <r>
    <x v="4"/>
    <x v="9"/>
    <x v="1"/>
    <x v="0"/>
    <x v="1"/>
    <n v="0.57999999999999996"/>
    <n v="706"/>
    <x v="2"/>
    <n v="2376.3999999999996"/>
  </r>
  <r>
    <x v="4"/>
    <x v="9"/>
    <x v="1"/>
    <x v="0"/>
    <x v="1"/>
    <n v="0.57999999999999996"/>
    <n v="706"/>
    <x v="3"/>
    <n v="3211.6"/>
  </r>
  <r>
    <x v="4"/>
    <x v="9"/>
    <x v="1"/>
    <x v="0"/>
    <x v="1"/>
    <n v="0.57999999999999996"/>
    <n v="706"/>
    <x v="4"/>
    <n v="4046.7999999999997"/>
  </r>
  <r>
    <x v="4"/>
    <x v="9"/>
    <x v="1"/>
    <x v="0"/>
    <x v="2"/>
    <n v="0.40500000000000003"/>
    <n v="1700"/>
    <x v="0"/>
    <n v="1700"/>
  </r>
  <r>
    <x v="4"/>
    <x v="9"/>
    <x v="1"/>
    <x v="0"/>
    <x v="2"/>
    <n v="0.40500000000000003"/>
    <n v="1700"/>
    <x v="1"/>
    <n v="2283.1999999999998"/>
  </r>
  <r>
    <x v="4"/>
    <x v="9"/>
    <x v="1"/>
    <x v="0"/>
    <x v="2"/>
    <n v="0.40500000000000003"/>
    <n v="1700"/>
    <x v="2"/>
    <n v="2866.4"/>
  </r>
  <r>
    <x v="4"/>
    <x v="9"/>
    <x v="1"/>
    <x v="0"/>
    <x v="2"/>
    <n v="0.40500000000000003"/>
    <n v="1700"/>
    <x v="3"/>
    <n v="3449.6000000000004"/>
  </r>
  <r>
    <x v="4"/>
    <x v="9"/>
    <x v="1"/>
    <x v="0"/>
    <x v="2"/>
    <n v="0.40500000000000003"/>
    <n v="1700"/>
    <x v="4"/>
    <n v="4032.8"/>
  </r>
  <r>
    <x v="4"/>
    <x v="9"/>
    <x v="1"/>
    <x v="1"/>
    <x v="0"/>
    <n v="0.28000000000000003"/>
    <n v="3100"/>
    <x v="0"/>
    <n v="3100"/>
  </r>
  <r>
    <x v="4"/>
    <x v="9"/>
    <x v="1"/>
    <x v="1"/>
    <x v="0"/>
    <n v="0.28000000000000003"/>
    <n v="3100"/>
    <x v="1"/>
    <n v="3503.2"/>
  </r>
  <r>
    <x v="4"/>
    <x v="9"/>
    <x v="1"/>
    <x v="1"/>
    <x v="0"/>
    <n v="0.28000000000000003"/>
    <n v="3100"/>
    <x v="2"/>
    <n v="3906.4"/>
  </r>
  <r>
    <x v="4"/>
    <x v="9"/>
    <x v="1"/>
    <x v="1"/>
    <x v="0"/>
    <n v="0.28000000000000003"/>
    <n v="3100"/>
    <x v="3"/>
    <n v="4309.6000000000004"/>
  </r>
  <r>
    <x v="4"/>
    <x v="9"/>
    <x v="1"/>
    <x v="1"/>
    <x v="0"/>
    <n v="0.28000000000000003"/>
    <n v="3100"/>
    <x v="4"/>
    <n v="4712.8"/>
  </r>
  <r>
    <x v="4"/>
    <x v="9"/>
    <x v="1"/>
    <x v="1"/>
    <x v="1"/>
    <n v="0.49"/>
    <n v="1096"/>
    <x v="0"/>
    <n v="1096"/>
  </r>
  <r>
    <x v="4"/>
    <x v="9"/>
    <x v="1"/>
    <x v="1"/>
    <x v="1"/>
    <n v="0.49"/>
    <n v="1096"/>
    <x v="1"/>
    <n v="1801.6"/>
  </r>
  <r>
    <x v="4"/>
    <x v="9"/>
    <x v="1"/>
    <x v="1"/>
    <x v="1"/>
    <n v="0.49"/>
    <n v="1096"/>
    <x v="2"/>
    <n v="2507.1999999999998"/>
  </r>
  <r>
    <x v="4"/>
    <x v="9"/>
    <x v="1"/>
    <x v="1"/>
    <x v="1"/>
    <n v="0.49"/>
    <n v="1096"/>
    <x v="3"/>
    <n v="3212.8"/>
  </r>
  <r>
    <x v="4"/>
    <x v="9"/>
    <x v="1"/>
    <x v="1"/>
    <x v="1"/>
    <n v="0.49"/>
    <n v="1096"/>
    <x v="4"/>
    <n v="3918.4"/>
  </r>
  <r>
    <x v="4"/>
    <x v="9"/>
    <x v="1"/>
    <x v="1"/>
    <x v="2"/>
    <n v="0.35"/>
    <n v="2566"/>
    <x v="0"/>
    <n v="2566"/>
  </r>
  <r>
    <x v="4"/>
    <x v="9"/>
    <x v="1"/>
    <x v="1"/>
    <x v="2"/>
    <n v="0.35"/>
    <n v="2566"/>
    <x v="1"/>
    <n v="3070"/>
  </r>
  <r>
    <x v="4"/>
    <x v="9"/>
    <x v="1"/>
    <x v="1"/>
    <x v="2"/>
    <n v="0.35"/>
    <n v="2566"/>
    <x v="2"/>
    <n v="3574"/>
  </r>
  <r>
    <x v="4"/>
    <x v="9"/>
    <x v="1"/>
    <x v="1"/>
    <x v="2"/>
    <n v="0.35"/>
    <n v="2566"/>
    <x v="3"/>
    <n v="4078"/>
  </r>
  <r>
    <x v="4"/>
    <x v="9"/>
    <x v="1"/>
    <x v="1"/>
    <x v="2"/>
    <n v="0.35"/>
    <n v="2566"/>
    <x v="4"/>
    <n v="4582"/>
  </r>
  <r>
    <x v="4"/>
    <x v="9"/>
    <x v="1"/>
    <x v="2"/>
    <x v="3"/>
    <n v="1.1399999999999999"/>
    <n v="0"/>
    <x v="0"/>
    <n v="0"/>
  </r>
  <r>
    <x v="4"/>
    <x v="9"/>
    <x v="1"/>
    <x v="2"/>
    <x v="3"/>
    <n v="1.1399999999999999"/>
    <n v="0"/>
    <x v="1"/>
    <n v="1641.6"/>
  </r>
  <r>
    <x v="4"/>
    <x v="9"/>
    <x v="1"/>
    <x v="2"/>
    <x v="3"/>
    <n v="1.1399999999999999"/>
    <n v="0"/>
    <x v="2"/>
    <n v="3283.2"/>
  </r>
  <r>
    <x v="4"/>
    <x v="9"/>
    <x v="1"/>
    <x v="2"/>
    <x v="3"/>
    <n v="1.1399999999999999"/>
    <n v="0"/>
    <x v="3"/>
    <n v="4924.7999999999993"/>
  </r>
  <r>
    <x v="4"/>
    <x v="9"/>
    <x v="1"/>
    <x v="2"/>
    <x v="3"/>
    <n v="1.1399999999999999"/>
    <n v="0"/>
    <x v="4"/>
    <n v="6566.4"/>
  </r>
  <r>
    <x v="4"/>
    <x v="10"/>
    <x v="0"/>
    <x v="0"/>
    <x v="0"/>
    <n v="0.35199999999999998"/>
    <n v="4120"/>
    <x v="0"/>
    <n v="4120"/>
  </r>
  <r>
    <x v="4"/>
    <x v="10"/>
    <x v="0"/>
    <x v="0"/>
    <x v="0"/>
    <n v="0.35199999999999998"/>
    <n v="4120"/>
    <x v="1"/>
    <n v="4626.88"/>
  </r>
  <r>
    <x v="4"/>
    <x v="10"/>
    <x v="0"/>
    <x v="0"/>
    <x v="0"/>
    <n v="0.35199999999999998"/>
    <n v="4120"/>
    <x v="2"/>
    <n v="5133.76"/>
  </r>
  <r>
    <x v="4"/>
    <x v="10"/>
    <x v="0"/>
    <x v="0"/>
    <x v="0"/>
    <n v="0.35199999999999998"/>
    <n v="4120"/>
    <x v="3"/>
    <n v="5640.6399999999994"/>
  </r>
  <r>
    <x v="4"/>
    <x v="10"/>
    <x v="0"/>
    <x v="0"/>
    <x v="0"/>
    <n v="0.35199999999999998"/>
    <n v="4120"/>
    <x v="4"/>
    <n v="6147.52"/>
  </r>
  <r>
    <x v="4"/>
    <x v="10"/>
    <x v="0"/>
    <x v="0"/>
    <x v="1"/>
    <n v="0.88"/>
    <n v="1412"/>
    <x v="0"/>
    <n v="1412"/>
  </r>
  <r>
    <x v="4"/>
    <x v="10"/>
    <x v="0"/>
    <x v="0"/>
    <x v="1"/>
    <n v="0.88"/>
    <n v="1412"/>
    <x v="1"/>
    <n v="2679.2"/>
  </r>
  <r>
    <x v="4"/>
    <x v="10"/>
    <x v="0"/>
    <x v="0"/>
    <x v="1"/>
    <n v="0.88"/>
    <n v="1412"/>
    <x v="2"/>
    <n v="3946.4"/>
  </r>
  <r>
    <x v="4"/>
    <x v="10"/>
    <x v="0"/>
    <x v="0"/>
    <x v="1"/>
    <n v="0.88"/>
    <n v="1412"/>
    <x v="3"/>
    <n v="5213.6000000000004"/>
  </r>
  <r>
    <x v="4"/>
    <x v="10"/>
    <x v="0"/>
    <x v="0"/>
    <x v="1"/>
    <n v="0.88"/>
    <n v="1412"/>
    <x v="4"/>
    <n v="6480.8"/>
  </r>
  <r>
    <x v="4"/>
    <x v="10"/>
    <x v="0"/>
    <x v="0"/>
    <x v="2"/>
    <n v="0.53200000000000003"/>
    <n v="3400"/>
    <x v="0"/>
    <n v="3400"/>
  </r>
  <r>
    <x v="4"/>
    <x v="10"/>
    <x v="0"/>
    <x v="0"/>
    <x v="2"/>
    <n v="0.53200000000000003"/>
    <n v="3400"/>
    <x v="1"/>
    <n v="4166.08"/>
  </r>
  <r>
    <x v="4"/>
    <x v="10"/>
    <x v="0"/>
    <x v="0"/>
    <x v="2"/>
    <n v="0.53200000000000003"/>
    <n v="3400"/>
    <x v="2"/>
    <n v="4932.16"/>
  </r>
  <r>
    <x v="4"/>
    <x v="10"/>
    <x v="0"/>
    <x v="0"/>
    <x v="2"/>
    <n v="0.53200000000000003"/>
    <n v="3400"/>
    <x v="3"/>
    <n v="5698.24"/>
  </r>
  <r>
    <x v="4"/>
    <x v="10"/>
    <x v="0"/>
    <x v="0"/>
    <x v="2"/>
    <n v="0.53200000000000003"/>
    <n v="3400"/>
    <x v="4"/>
    <n v="6464.32"/>
  </r>
  <r>
    <x v="4"/>
    <x v="10"/>
    <x v="0"/>
    <x v="1"/>
    <x v="0"/>
    <n v="0.28000000000000003"/>
    <n v="6200"/>
    <x v="0"/>
    <n v="6200"/>
  </r>
  <r>
    <x v="4"/>
    <x v="10"/>
    <x v="0"/>
    <x v="1"/>
    <x v="0"/>
    <n v="0.28000000000000003"/>
    <n v="6200"/>
    <x v="1"/>
    <n v="6603.2"/>
  </r>
  <r>
    <x v="4"/>
    <x v="10"/>
    <x v="0"/>
    <x v="1"/>
    <x v="0"/>
    <n v="0.28000000000000003"/>
    <n v="6200"/>
    <x v="2"/>
    <n v="7006.4"/>
  </r>
  <r>
    <x v="4"/>
    <x v="10"/>
    <x v="0"/>
    <x v="1"/>
    <x v="0"/>
    <n v="0.28000000000000003"/>
    <n v="6200"/>
    <x v="3"/>
    <n v="7409.6"/>
  </r>
  <r>
    <x v="4"/>
    <x v="10"/>
    <x v="0"/>
    <x v="1"/>
    <x v="0"/>
    <n v="0.28000000000000003"/>
    <n v="6200"/>
    <x v="4"/>
    <n v="7812.8"/>
  </r>
  <r>
    <x v="4"/>
    <x v="10"/>
    <x v="0"/>
    <x v="1"/>
    <x v="1"/>
    <n v="0.7"/>
    <n v="2192"/>
    <x v="0"/>
    <n v="2192"/>
  </r>
  <r>
    <x v="4"/>
    <x v="10"/>
    <x v="0"/>
    <x v="1"/>
    <x v="1"/>
    <n v="0.7"/>
    <n v="2192"/>
    <x v="1"/>
    <n v="3200"/>
  </r>
  <r>
    <x v="4"/>
    <x v="10"/>
    <x v="0"/>
    <x v="1"/>
    <x v="1"/>
    <n v="0.7"/>
    <n v="2192"/>
    <x v="2"/>
    <n v="4208"/>
  </r>
  <r>
    <x v="4"/>
    <x v="10"/>
    <x v="0"/>
    <x v="1"/>
    <x v="1"/>
    <n v="0.7"/>
    <n v="2192"/>
    <x v="3"/>
    <n v="5216"/>
  </r>
  <r>
    <x v="4"/>
    <x v="10"/>
    <x v="0"/>
    <x v="1"/>
    <x v="1"/>
    <n v="0.7"/>
    <n v="2192"/>
    <x v="4"/>
    <n v="6224"/>
  </r>
  <r>
    <x v="4"/>
    <x v="10"/>
    <x v="0"/>
    <x v="1"/>
    <x v="2"/>
    <n v="0.42"/>
    <n v="5132"/>
    <x v="0"/>
    <n v="5132"/>
  </r>
  <r>
    <x v="4"/>
    <x v="10"/>
    <x v="0"/>
    <x v="1"/>
    <x v="2"/>
    <n v="0.42"/>
    <n v="5132"/>
    <x v="1"/>
    <n v="5736.8"/>
  </r>
  <r>
    <x v="4"/>
    <x v="10"/>
    <x v="0"/>
    <x v="1"/>
    <x v="2"/>
    <n v="0.42"/>
    <n v="5132"/>
    <x v="2"/>
    <n v="6341.6"/>
  </r>
  <r>
    <x v="4"/>
    <x v="10"/>
    <x v="0"/>
    <x v="1"/>
    <x v="2"/>
    <n v="0.42"/>
    <n v="5132"/>
    <x v="3"/>
    <n v="6946.4"/>
  </r>
  <r>
    <x v="4"/>
    <x v="10"/>
    <x v="0"/>
    <x v="1"/>
    <x v="2"/>
    <n v="0.42"/>
    <n v="5132"/>
    <x v="4"/>
    <n v="7551.2"/>
  </r>
  <r>
    <x v="4"/>
    <x v="10"/>
    <x v="0"/>
    <x v="2"/>
    <x v="3"/>
    <n v="1.8"/>
    <n v="0"/>
    <x v="0"/>
    <n v="0"/>
  </r>
  <r>
    <x v="4"/>
    <x v="10"/>
    <x v="0"/>
    <x v="2"/>
    <x v="3"/>
    <n v="1.8"/>
    <n v="0"/>
    <x v="1"/>
    <n v="2592"/>
  </r>
  <r>
    <x v="4"/>
    <x v="10"/>
    <x v="0"/>
    <x v="2"/>
    <x v="3"/>
    <n v="1.8"/>
    <n v="0"/>
    <x v="2"/>
    <n v="5184"/>
  </r>
  <r>
    <x v="4"/>
    <x v="10"/>
    <x v="0"/>
    <x v="2"/>
    <x v="3"/>
    <n v="1.8"/>
    <n v="0"/>
    <x v="3"/>
    <n v="7776"/>
  </r>
  <r>
    <x v="4"/>
    <x v="10"/>
    <x v="0"/>
    <x v="2"/>
    <x v="3"/>
    <n v="1.8"/>
    <n v="0"/>
    <x v="4"/>
    <n v="10368"/>
  </r>
  <r>
    <x v="4"/>
    <x v="10"/>
    <x v="1"/>
    <x v="0"/>
    <x v="0"/>
    <n v="0.63"/>
    <n v="4120"/>
    <x v="0"/>
    <n v="4120"/>
  </r>
  <r>
    <x v="4"/>
    <x v="10"/>
    <x v="1"/>
    <x v="0"/>
    <x v="0"/>
    <n v="0.63"/>
    <n v="4120"/>
    <x v="1"/>
    <n v="5027.2"/>
  </r>
  <r>
    <x v="4"/>
    <x v="10"/>
    <x v="1"/>
    <x v="0"/>
    <x v="0"/>
    <n v="0.63"/>
    <n v="4120"/>
    <x v="2"/>
    <n v="5934.4"/>
  </r>
  <r>
    <x v="4"/>
    <x v="10"/>
    <x v="1"/>
    <x v="0"/>
    <x v="0"/>
    <n v="0.63"/>
    <n v="4120"/>
    <x v="3"/>
    <n v="6841.6"/>
  </r>
  <r>
    <x v="4"/>
    <x v="10"/>
    <x v="1"/>
    <x v="0"/>
    <x v="0"/>
    <n v="0.63"/>
    <n v="4120"/>
    <x v="4"/>
    <n v="7748.8"/>
  </r>
  <r>
    <x v="4"/>
    <x v="10"/>
    <x v="1"/>
    <x v="0"/>
    <x v="1"/>
    <n v="1.1599999999999999"/>
    <n v="1412"/>
    <x v="0"/>
    <n v="1412"/>
  </r>
  <r>
    <x v="4"/>
    <x v="10"/>
    <x v="1"/>
    <x v="0"/>
    <x v="1"/>
    <n v="1.1599999999999999"/>
    <n v="1412"/>
    <x v="1"/>
    <n v="3082.3999999999996"/>
  </r>
  <r>
    <x v="4"/>
    <x v="10"/>
    <x v="1"/>
    <x v="0"/>
    <x v="1"/>
    <n v="1.1599999999999999"/>
    <n v="1412"/>
    <x v="2"/>
    <n v="4752.7999999999993"/>
  </r>
  <r>
    <x v="4"/>
    <x v="10"/>
    <x v="1"/>
    <x v="0"/>
    <x v="1"/>
    <n v="1.1599999999999999"/>
    <n v="1412"/>
    <x v="3"/>
    <n v="6423.2"/>
  </r>
  <r>
    <x v="4"/>
    <x v="10"/>
    <x v="1"/>
    <x v="0"/>
    <x v="1"/>
    <n v="1.1599999999999999"/>
    <n v="1412"/>
    <x v="4"/>
    <n v="8093.5999999999995"/>
  </r>
  <r>
    <x v="4"/>
    <x v="10"/>
    <x v="1"/>
    <x v="0"/>
    <x v="2"/>
    <n v="0.81"/>
    <n v="3400"/>
    <x v="0"/>
    <n v="3400"/>
  </r>
  <r>
    <x v="4"/>
    <x v="10"/>
    <x v="1"/>
    <x v="0"/>
    <x v="2"/>
    <n v="0.81"/>
    <n v="3400"/>
    <x v="1"/>
    <n v="4566.3999999999996"/>
  </r>
  <r>
    <x v="4"/>
    <x v="10"/>
    <x v="1"/>
    <x v="0"/>
    <x v="2"/>
    <n v="0.81"/>
    <n v="3400"/>
    <x v="2"/>
    <n v="5732.8"/>
  </r>
  <r>
    <x v="4"/>
    <x v="10"/>
    <x v="1"/>
    <x v="0"/>
    <x v="2"/>
    <n v="0.81"/>
    <n v="3400"/>
    <x v="3"/>
    <n v="6899.2000000000007"/>
  </r>
  <r>
    <x v="4"/>
    <x v="10"/>
    <x v="1"/>
    <x v="0"/>
    <x v="2"/>
    <n v="0.81"/>
    <n v="3400"/>
    <x v="4"/>
    <n v="8065.6"/>
  </r>
  <r>
    <x v="4"/>
    <x v="10"/>
    <x v="1"/>
    <x v="1"/>
    <x v="0"/>
    <n v="0.56000000000000005"/>
    <n v="6200"/>
    <x v="0"/>
    <n v="6200"/>
  </r>
  <r>
    <x v="4"/>
    <x v="10"/>
    <x v="1"/>
    <x v="1"/>
    <x v="0"/>
    <n v="0.56000000000000005"/>
    <n v="6200"/>
    <x v="1"/>
    <n v="7006.4"/>
  </r>
  <r>
    <x v="4"/>
    <x v="10"/>
    <x v="1"/>
    <x v="1"/>
    <x v="0"/>
    <n v="0.56000000000000005"/>
    <n v="6200"/>
    <x v="2"/>
    <n v="7812.8"/>
  </r>
  <r>
    <x v="4"/>
    <x v="10"/>
    <x v="1"/>
    <x v="1"/>
    <x v="0"/>
    <n v="0.56000000000000005"/>
    <n v="6200"/>
    <x v="3"/>
    <n v="8619.2000000000007"/>
  </r>
  <r>
    <x v="4"/>
    <x v="10"/>
    <x v="1"/>
    <x v="1"/>
    <x v="0"/>
    <n v="0.56000000000000005"/>
    <n v="6200"/>
    <x v="4"/>
    <n v="9425.6"/>
  </r>
  <r>
    <x v="4"/>
    <x v="10"/>
    <x v="1"/>
    <x v="1"/>
    <x v="1"/>
    <n v="0.98"/>
    <n v="2192"/>
    <x v="0"/>
    <n v="2192"/>
  </r>
  <r>
    <x v="4"/>
    <x v="10"/>
    <x v="1"/>
    <x v="1"/>
    <x v="1"/>
    <n v="0.98"/>
    <n v="2192"/>
    <x v="1"/>
    <n v="3603.2"/>
  </r>
  <r>
    <x v="4"/>
    <x v="10"/>
    <x v="1"/>
    <x v="1"/>
    <x v="1"/>
    <n v="0.98"/>
    <n v="2192"/>
    <x v="2"/>
    <n v="5014.3999999999996"/>
  </r>
  <r>
    <x v="4"/>
    <x v="10"/>
    <x v="1"/>
    <x v="1"/>
    <x v="1"/>
    <n v="0.98"/>
    <n v="2192"/>
    <x v="3"/>
    <n v="6425.6"/>
  </r>
  <r>
    <x v="4"/>
    <x v="10"/>
    <x v="1"/>
    <x v="1"/>
    <x v="1"/>
    <n v="0.98"/>
    <n v="2192"/>
    <x v="4"/>
    <n v="7836.8"/>
  </r>
  <r>
    <x v="4"/>
    <x v="10"/>
    <x v="1"/>
    <x v="1"/>
    <x v="2"/>
    <n v="0.7"/>
    <n v="5132"/>
    <x v="0"/>
    <n v="5132"/>
  </r>
  <r>
    <x v="4"/>
    <x v="10"/>
    <x v="1"/>
    <x v="1"/>
    <x v="2"/>
    <n v="0.7"/>
    <n v="5132"/>
    <x v="1"/>
    <n v="6140"/>
  </r>
  <r>
    <x v="4"/>
    <x v="10"/>
    <x v="1"/>
    <x v="1"/>
    <x v="2"/>
    <n v="0.7"/>
    <n v="5132"/>
    <x v="2"/>
    <n v="7148"/>
  </r>
  <r>
    <x v="4"/>
    <x v="10"/>
    <x v="1"/>
    <x v="1"/>
    <x v="2"/>
    <n v="0.7"/>
    <n v="5132"/>
    <x v="3"/>
    <n v="8156"/>
  </r>
  <r>
    <x v="4"/>
    <x v="10"/>
    <x v="1"/>
    <x v="1"/>
    <x v="2"/>
    <n v="0.7"/>
    <n v="5132"/>
    <x v="4"/>
    <n v="9164"/>
  </r>
  <r>
    <x v="4"/>
    <x v="10"/>
    <x v="1"/>
    <x v="2"/>
    <x v="3"/>
    <n v="2.2799999999999998"/>
    <n v="0"/>
    <x v="0"/>
    <n v="0"/>
  </r>
  <r>
    <x v="4"/>
    <x v="10"/>
    <x v="1"/>
    <x v="2"/>
    <x v="3"/>
    <n v="2.2799999999999998"/>
    <n v="0"/>
    <x v="1"/>
    <n v="3283.2"/>
  </r>
  <r>
    <x v="4"/>
    <x v="10"/>
    <x v="1"/>
    <x v="2"/>
    <x v="3"/>
    <n v="2.2799999999999998"/>
    <n v="0"/>
    <x v="2"/>
    <n v="6566.4"/>
  </r>
  <r>
    <x v="4"/>
    <x v="10"/>
    <x v="1"/>
    <x v="2"/>
    <x v="3"/>
    <n v="2.2799999999999998"/>
    <n v="0"/>
    <x v="3"/>
    <n v="9849.5999999999985"/>
  </r>
  <r>
    <x v="4"/>
    <x v="10"/>
    <x v="1"/>
    <x v="2"/>
    <x v="3"/>
    <n v="2.2799999999999998"/>
    <n v="0"/>
    <x v="4"/>
    <n v="13132.8"/>
  </r>
  <r>
    <x v="4"/>
    <x v="11"/>
    <x v="0"/>
    <x v="0"/>
    <x v="0"/>
    <n v="8.7999999999999995E-2"/>
    <n v="1030"/>
    <x v="0"/>
    <n v="1030"/>
  </r>
  <r>
    <x v="4"/>
    <x v="11"/>
    <x v="0"/>
    <x v="0"/>
    <x v="0"/>
    <n v="8.7999999999999995E-2"/>
    <n v="1030"/>
    <x v="1"/>
    <n v="1156.72"/>
  </r>
  <r>
    <x v="4"/>
    <x v="11"/>
    <x v="0"/>
    <x v="0"/>
    <x v="0"/>
    <n v="8.7999999999999995E-2"/>
    <n v="1030"/>
    <x v="2"/>
    <n v="1283.44"/>
  </r>
  <r>
    <x v="4"/>
    <x v="11"/>
    <x v="0"/>
    <x v="0"/>
    <x v="0"/>
    <n v="8.7999999999999995E-2"/>
    <n v="1030"/>
    <x v="3"/>
    <n v="1410.1599999999999"/>
  </r>
  <r>
    <x v="4"/>
    <x v="11"/>
    <x v="0"/>
    <x v="0"/>
    <x v="0"/>
    <n v="8.7999999999999995E-2"/>
    <n v="1030"/>
    <x v="4"/>
    <n v="1536.88"/>
  </r>
  <r>
    <x v="4"/>
    <x v="11"/>
    <x v="0"/>
    <x v="0"/>
    <x v="1"/>
    <n v="0.22"/>
    <n v="353"/>
    <x v="0"/>
    <n v="353"/>
  </r>
  <r>
    <x v="4"/>
    <x v="11"/>
    <x v="0"/>
    <x v="0"/>
    <x v="1"/>
    <n v="0.22"/>
    <n v="353"/>
    <x v="1"/>
    <n v="669.8"/>
  </r>
  <r>
    <x v="4"/>
    <x v="11"/>
    <x v="0"/>
    <x v="0"/>
    <x v="1"/>
    <n v="0.22"/>
    <n v="353"/>
    <x v="2"/>
    <n v="986.6"/>
  </r>
  <r>
    <x v="4"/>
    <x v="11"/>
    <x v="0"/>
    <x v="0"/>
    <x v="1"/>
    <n v="0.22"/>
    <n v="353"/>
    <x v="3"/>
    <n v="1303.4000000000001"/>
  </r>
  <r>
    <x v="4"/>
    <x v="11"/>
    <x v="0"/>
    <x v="0"/>
    <x v="1"/>
    <n v="0.22"/>
    <n v="353"/>
    <x v="4"/>
    <n v="1620.2"/>
  </r>
  <r>
    <x v="4"/>
    <x v="11"/>
    <x v="0"/>
    <x v="0"/>
    <x v="2"/>
    <n v="0.13300000000000001"/>
    <n v="850"/>
    <x v="0"/>
    <n v="850"/>
  </r>
  <r>
    <x v="4"/>
    <x v="11"/>
    <x v="0"/>
    <x v="0"/>
    <x v="2"/>
    <n v="0.13300000000000001"/>
    <n v="850"/>
    <x v="1"/>
    <n v="1041.52"/>
  </r>
  <r>
    <x v="4"/>
    <x v="11"/>
    <x v="0"/>
    <x v="0"/>
    <x v="2"/>
    <n v="0.13300000000000001"/>
    <n v="850"/>
    <x v="2"/>
    <n v="1233.04"/>
  </r>
  <r>
    <x v="4"/>
    <x v="11"/>
    <x v="0"/>
    <x v="0"/>
    <x v="2"/>
    <n v="0.13300000000000001"/>
    <n v="850"/>
    <x v="3"/>
    <n v="1424.56"/>
  </r>
  <r>
    <x v="4"/>
    <x v="11"/>
    <x v="0"/>
    <x v="0"/>
    <x v="2"/>
    <n v="0.13300000000000001"/>
    <n v="850"/>
    <x v="4"/>
    <n v="1616.08"/>
  </r>
  <r>
    <x v="4"/>
    <x v="11"/>
    <x v="0"/>
    <x v="1"/>
    <x v="0"/>
    <n v="7.0000000000000007E-2"/>
    <n v="1550"/>
    <x v="0"/>
    <n v="1550"/>
  </r>
  <r>
    <x v="4"/>
    <x v="11"/>
    <x v="0"/>
    <x v="1"/>
    <x v="0"/>
    <n v="7.0000000000000007E-2"/>
    <n v="1550"/>
    <x v="1"/>
    <n v="1650.8"/>
  </r>
  <r>
    <x v="4"/>
    <x v="11"/>
    <x v="0"/>
    <x v="1"/>
    <x v="0"/>
    <n v="7.0000000000000007E-2"/>
    <n v="1550"/>
    <x v="2"/>
    <n v="1751.6"/>
  </r>
  <r>
    <x v="4"/>
    <x v="11"/>
    <x v="0"/>
    <x v="1"/>
    <x v="0"/>
    <n v="7.0000000000000007E-2"/>
    <n v="1550"/>
    <x v="3"/>
    <n v="1852.4"/>
  </r>
  <r>
    <x v="4"/>
    <x v="11"/>
    <x v="0"/>
    <x v="1"/>
    <x v="0"/>
    <n v="7.0000000000000007E-2"/>
    <n v="1550"/>
    <x v="4"/>
    <n v="1953.2"/>
  </r>
  <r>
    <x v="4"/>
    <x v="11"/>
    <x v="0"/>
    <x v="1"/>
    <x v="1"/>
    <n v="0.17499999999999999"/>
    <n v="548"/>
    <x v="0"/>
    <n v="548"/>
  </r>
  <r>
    <x v="4"/>
    <x v="11"/>
    <x v="0"/>
    <x v="1"/>
    <x v="1"/>
    <n v="0.17499999999999999"/>
    <n v="548"/>
    <x v="1"/>
    <n v="800"/>
  </r>
  <r>
    <x v="4"/>
    <x v="11"/>
    <x v="0"/>
    <x v="1"/>
    <x v="1"/>
    <n v="0.17499999999999999"/>
    <n v="548"/>
    <x v="2"/>
    <n v="1052"/>
  </r>
  <r>
    <x v="4"/>
    <x v="11"/>
    <x v="0"/>
    <x v="1"/>
    <x v="1"/>
    <n v="0.17499999999999999"/>
    <n v="548"/>
    <x v="3"/>
    <n v="1304"/>
  </r>
  <r>
    <x v="4"/>
    <x v="11"/>
    <x v="0"/>
    <x v="1"/>
    <x v="1"/>
    <n v="0.17499999999999999"/>
    <n v="548"/>
    <x v="4"/>
    <n v="1556"/>
  </r>
  <r>
    <x v="4"/>
    <x v="11"/>
    <x v="0"/>
    <x v="1"/>
    <x v="2"/>
    <n v="0.105"/>
    <n v="1283"/>
    <x v="0"/>
    <n v="1283"/>
  </r>
  <r>
    <x v="4"/>
    <x v="11"/>
    <x v="0"/>
    <x v="1"/>
    <x v="2"/>
    <n v="0.105"/>
    <n v="1283"/>
    <x v="1"/>
    <n v="1434.2"/>
  </r>
  <r>
    <x v="4"/>
    <x v="11"/>
    <x v="0"/>
    <x v="1"/>
    <x v="2"/>
    <n v="0.105"/>
    <n v="1283"/>
    <x v="2"/>
    <n v="1585.4"/>
  </r>
  <r>
    <x v="4"/>
    <x v="11"/>
    <x v="0"/>
    <x v="1"/>
    <x v="2"/>
    <n v="0.105"/>
    <n v="1283"/>
    <x v="3"/>
    <n v="1736.6"/>
  </r>
  <r>
    <x v="4"/>
    <x v="11"/>
    <x v="0"/>
    <x v="1"/>
    <x v="2"/>
    <n v="0.105"/>
    <n v="1283"/>
    <x v="4"/>
    <n v="1887.8"/>
  </r>
  <r>
    <x v="4"/>
    <x v="11"/>
    <x v="0"/>
    <x v="2"/>
    <x v="3"/>
    <n v="0.45"/>
    <n v="0"/>
    <x v="0"/>
    <n v="0"/>
  </r>
  <r>
    <x v="4"/>
    <x v="11"/>
    <x v="0"/>
    <x v="2"/>
    <x v="3"/>
    <n v="0.45"/>
    <n v="0"/>
    <x v="1"/>
    <n v="648"/>
  </r>
  <r>
    <x v="4"/>
    <x v="11"/>
    <x v="0"/>
    <x v="2"/>
    <x v="3"/>
    <n v="0.45"/>
    <n v="0"/>
    <x v="2"/>
    <n v="1296"/>
  </r>
  <r>
    <x v="4"/>
    <x v="11"/>
    <x v="0"/>
    <x v="2"/>
    <x v="3"/>
    <n v="0.45"/>
    <n v="0"/>
    <x v="3"/>
    <n v="1944"/>
  </r>
  <r>
    <x v="4"/>
    <x v="11"/>
    <x v="0"/>
    <x v="2"/>
    <x v="3"/>
    <n v="0.45"/>
    <n v="0"/>
    <x v="4"/>
    <n v="2592"/>
  </r>
  <r>
    <x v="4"/>
    <x v="11"/>
    <x v="1"/>
    <x v="0"/>
    <x v="0"/>
    <n v="0.158"/>
    <n v="1030"/>
    <x v="0"/>
    <n v="1030"/>
  </r>
  <r>
    <x v="4"/>
    <x v="11"/>
    <x v="1"/>
    <x v="0"/>
    <x v="0"/>
    <n v="0.158"/>
    <n v="1030"/>
    <x v="1"/>
    <n v="1257.52"/>
  </r>
  <r>
    <x v="4"/>
    <x v="11"/>
    <x v="1"/>
    <x v="0"/>
    <x v="0"/>
    <n v="0.158"/>
    <n v="1030"/>
    <x v="2"/>
    <n v="1485.04"/>
  </r>
  <r>
    <x v="4"/>
    <x v="11"/>
    <x v="1"/>
    <x v="0"/>
    <x v="0"/>
    <n v="0.158"/>
    <n v="1030"/>
    <x v="3"/>
    <n v="1712.56"/>
  </r>
  <r>
    <x v="4"/>
    <x v="11"/>
    <x v="1"/>
    <x v="0"/>
    <x v="0"/>
    <n v="0.158"/>
    <n v="1030"/>
    <x v="4"/>
    <n v="1940.08"/>
  </r>
  <r>
    <x v="4"/>
    <x v="11"/>
    <x v="1"/>
    <x v="0"/>
    <x v="1"/>
    <n v="0.28999999999999998"/>
    <n v="353"/>
    <x v="0"/>
    <n v="353"/>
  </r>
  <r>
    <x v="4"/>
    <x v="11"/>
    <x v="1"/>
    <x v="0"/>
    <x v="1"/>
    <n v="0.28999999999999998"/>
    <n v="353"/>
    <x v="1"/>
    <n v="770.59999999999991"/>
  </r>
  <r>
    <x v="4"/>
    <x v="11"/>
    <x v="1"/>
    <x v="0"/>
    <x v="1"/>
    <n v="0.28999999999999998"/>
    <n v="353"/>
    <x v="2"/>
    <n v="1188.1999999999998"/>
  </r>
  <r>
    <x v="4"/>
    <x v="11"/>
    <x v="1"/>
    <x v="0"/>
    <x v="1"/>
    <n v="0.28999999999999998"/>
    <n v="353"/>
    <x v="3"/>
    <n v="1605.8"/>
  </r>
  <r>
    <x v="4"/>
    <x v="11"/>
    <x v="1"/>
    <x v="0"/>
    <x v="1"/>
    <n v="0.28999999999999998"/>
    <n v="353"/>
    <x v="4"/>
    <n v="2023.3999999999999"/>
  </r>
  <r>
    <x v="4"/>
    <x v="11"/>
    <x v="1"/>
    <x v="0"/>
    <x v="2"/>
    <n v="0.20300000000000001"/>
    <n v="850"/>
    <x v="0"/>
    <n v="850"/>
  </r>
  <r>
    <x v="4"/>
    <x v="11"/>
    <x v="1"/>
    <x v="0"/>
    <x v="2"/>
    <n v="0.20300000000000001"/>
    <n v="850"/>
    <x v="1"/>
    <n v="1142.32"/>
  </r>
  <r>
    <x v="4"/>
    <x v="11"/>
    <x v="1"/>
    <x v="0"/>
    <x v="2"/>
    <n v="0.20300000000000001"/>
    <n v="850"/>
    <x v="2"/>
    <n v="1434.6399999999999"/>
  </r>
  <r>
    <x v="4"/>
    <x v="11"/>
    <x v="1"/>
    <x v="0"/>
    <x v="2"/>
    <n v="0.20300000000000001"/>
    <n v="850"/>
    <x v="3"/>
    <n v="1726.96"/>
  </r>
  <r>
    <x v="4"/>
    <x v="11"/>
    <x v="1"/>
    <x v="0"/>
    <x v="2"/>
    <n v="0.20300000000000001"/>
    <n v="850"/>
    <x v="4"/>
    <n v="2019.28"/>
  </r>
  <r>
    <x v="4"/>
    <x v="11"/>
    <x v="1"/>
    <x v="1"/>
    <x v="0"/>
    <n v="0.14000000000000001"/>
    <n v="1550"/>
    <x v="0"/>
    <n v="1550"/>
  </r>
  <r>
    <x v="4"/>
    <x v="11"/>
    <x v="1"/>
    <x v="1"/>
    <x v="0"/>
    <n v="0.14000000000000001"/>
    <n v="1550"/>
    <x v="1"/>
    <n v="1751.6"/>
  </r>
  <r>
    <x v="4"/>
    <x v="11"/>
    <x v="1"/>
    <x v="1"/>
    <x v="0"/>
    <n v="0.14000000000000001"/>
    <n v="1550"/>
    <x v="2"/>
    <n v="1953.2"/>
  </r>
  <r>
    <x v="4"/>
    <x v="11"/>
    <x v="1"/>
    <x v="1"/>
    <x v="0"/>
    <n v="0.14000000000000001"/>
    <n v="1550"/>
    <x v="3"/>
    <n v="2154.8000000000002"/>
  </r>
  <r>
    <x v="4"/>
    <x v="11"/>
    <x v="1"/>
    <x v="1"/>
    <x v="0"/>
    <n v="0.14000000000000001"/>
    <n v="1550"/>
    <x v="4"/>
    <n v="2356.4"/>
  </r>
  <r>
    <x v="4"/>
    <x v="11"/>
    <x v="1"/>
    <x v="1"/>
    <x v="1"/>
    <n v="0.245"/>
    <n v="548"/>
    <x v="0"/>
    <n v="548"/>
  </r>
  <r>
    <x v="4"/>
    <x v="11"/>
    <x v="1"/>
    <x v="1"/>
    <x v="1"/>
    <n v="0.245"/>
    <n v="548"/>
    <x v="1"/>
    <n v="900.8"/>
  </r>
  <r>
    <x v="4"/>
    <x v="11"/>
    <x v="1"/>
    <x v="1"/>
    <x v="1"/>
    <n v="0.245"/>
    <n v="548"/>
    <x v="2"/>
    <n v="1253.5999999999999"/>
  </r>
  <r>
    <x v="4"/>
    <x v="11"/>
    <x v="1"/>
    <x v="1"/>
    <x v="1"/>
    <n v="0.245"/>
    <n v="548"/>
    <x v="3"/>
    <n v="1606.4"/>
  </r>
  <r>
    <x v="4"/>
    <x v="11"/>
    <x v="1"/>
    <x v="1"/>
    <x v="1"/>
    <n v="0.245"/>
    <n v="548"/>
    <x v="4"/>
    <n v="1959.2"/>
  </r>
  <r>
    <x v="4"/>
    <x v="11"/>
    <x v="1"/>
    <x v="1"/>
    <x v="2"/>
    <n v="0.17499999999999999"/>
    <n v="1283"/>
    <x v="0"/>
    <n v="1283"/>
  </r>
  <r>
    <x v="4"/>
    <x v="11"/>
    <x v="1"/>
    <x v="1"/>
    <x v="2"/>
    <n v="0.17499999999999999"/>
    <n v="1283"/>
    <x v="1"/>
    <n v="1535"/>
  </r>
  <r>
    <x v="4"/>
    <x v="11"/>
    <x v="1"/>
    <x v="1"/>
    <x v="2"/>
    <n v="0.17499999999999999"/>
    <n v="1283"/>
    <x v="2"/>
    <n v="1787"/>
  </r>
  <r>
    <x v="4"/>
    <x v="11"/>
    <x v="1"/>
    <x v="1"/>
    <x v="2"/>
    <n v="0.17499999999999999"/>
    <n v="1283"/>
    <x v="3"/>
    <n v="2039"/>
  </r>
  <r>
    <x v="4"/>
    <x v="11"/>
    <x v="1"/>
    <x v="1"/>
    <x v="2"/>
    <n v="0.17499999999999999"/>
    <n v="1283"/>
    <x v="4"/>
    <n v="2291"/>
  </r>
  <r>
    <x v="4"/>
    <x v="11"/>
    <x v="1"/>
    <x v="2"/>
    <x v="3"/>
    <n v="0.56999999999999995"/>
    <n v="0"/>
    <x v="0"/>
    <n v="0"/>
  </r>
  <r>
    <x v="4"/>
    <x v="11"/>
    <x v="1"/>
    <x v="2"/>
    <x v="3"/>
    <n v="0.56999999999999995"/>
    <n v="0"/>
    <x v="1"/>
    <n v="820.8"/>
  </r>
  <r>
    <x v="4"/>
    <x v="11"/>
    <x v="1"/>
    <x v="2"/>
    <x v="3"/>
    <n v="0.56999999999999995"/>
    <n v="0"/>
    <x v="2"/>
    <n v="1641.6"/>
  </r>
  <r>
    <x v="4"/>
    <x v="11"/>
    <x v="1"/>
    <x v="2"/>
    <x v="3"/>
    <n v="0.56999999999999995"/>
    <n v="0"/>
    <x v="3"/>
    <n v="2462.3999999999996"/>
  </r>
  <r>
    <x v="4"/>
    <x v="11"/>
    <x v="1"/>
    <x v="2"/>
    <x v="3"/>
    <n v="0.56999999999999995"/>
    <n v="0"/>
    <x v="4"/>
    <n v="3283.2"/>
  </r>
  <r>
    <x v="4"/>
    <x v="12"/>
    <x v="0"/>
    <x v="0"/>
    <x v="0"/>
    <n v="5.0000000000000001E-3"/>
    <n v="62"/>
    <x v="0"/>
    <n v="62"/>
  </r>
  <r>
    <x v="4"/>
    <x v="12"/>
    <x v="0"/>
    <x v="0"/>
    <x v="0"/>
    <n v="5.0000000000000001E-3"/>
    <n v="62"/>
    <x v="1"/>
    <n v="69.2"/>
  </r>
  <r>
    <x v="4"/>
    <x v="12"/>
    <x v="0"/>
    <x v="0"/>
    <x v="0"/>
    <n v="5.0000000000000001E-3"/>
    <n v="62"/>
    <x v="2"/>
    <n v="76.400000000000006"/>
  </r>
  <r>
    <x v="4"/>
    <x v="12"/>
    <x v="0"/>
    <x v="0"/>
    <x v="0"/>
    <n v="5.0000000000000001E-3"/>
    <n v="62"/>
    <x v="3"/>
    <n v="83.6"/>
  </r>
  <r>
    <x v="4"/>
    <x v="12"/>
    <x v="0"/>
    <x v="0"/>
    <x v="0"/>
    <n v="5.0000000000000001E-3"/>
    <n v="62"/>
    <x v="4"/>
    <n v="90.8"/>
  </r>
  <r>
    <x v="4"/>
    <x v="12"/>
    <x v="0"/>
    <x v="0"/>
    <x v="1"/>
    <n v="1.2E-2"/>
    <n v="23"/>
    <x v="0"/>
    <n v="23"/>
  </r>
  <r>
    <x v="4"/>
    <x v="12"/>
    <x v="0"/>
    <x v="0"/>
    <x v="1"/>
    <n v="1.2E-2"/>
    <n v="23"/>
    <x v="1"/>
    <n v="40.28"/>
  </r>
  <r>
    <x v="4"/>
    <x v="12"/>
    <x v="0"/>
    <x v="0"/>
    <x v="1"/>
    <n v="1.2E-2"/>
    <n v="23"/>
    <x v="2"/>
    <n v="57.56"/>
  </r>
  <r>
    <x v="4"/>
    <x v="12"/>
    <x v="0"/>
    <x v="0"/>
    <x v="1"/>
    <n v="1.2E-2"/>
    <n v="23"/>
    <x v="3"/>
    <n v="74.84"/>
  </r>
  <r>
    <x v="4"/>
    <x v="12"/>
    <x v="0"/>
    <x v="0"/>
    <x v="1"/>
    <n v="1.2E-2"/>
    <n v="23"/>
    <x v="4"/>
    <n v="92.12"/>
  </r>
  <r>
    <x v="4"/>
    <x v="12"/>
    <x v="0"/>
    <x v="0"/>
    <x v="2"/>
    <n v="7.0000000000000001E-3"/>
    <n v="54"/>
    <x v="0"/>
    <n v="54"/>
  </r>
  <r>
    <x v="4"/>
    <x v="12"/>
    <x v="0"/>
    <x v="0"/>
    <x v="2"/>
    <n v="7.0000000000000001E-3"/>
    <n v="54"/>
    <x v="1"/>
    <n v="64.08"/>
  </r>
  <r>
    <x v="4"/>
    <x v="12"/>
    <x v="0"/>
    <x v="0"/>
    <x v="2"/>
    <n v="7.0000000000000001E-3"/>
    <n v="54"/>
    <x v="2"/>
    <n v="74.16"/>
  </r>
  <r>
    <x v="4"/>
    <x v="12"/>
    <x v="0"/>
    <x v="0"/>
    <x v="2"/>
    <n v="7.0000000000000001E-3"/>
    <n v="54"/>
    <x v="3"/>
    <n v="84.240000000000009"/>
  </r>
  <r>
    <x v="4"/>
    <x v="12"/>
    <x v="0"/>
    <x v="0"/>
    <x v="2"/>
    <n v="7.0000000000000001E-3"/>
    <n v="54"/>
    <x v="4"/>
    <n v="94.32"/>
  </r>
  <r>
    <x v="4"/>
    <x v="12"/>
    <x v="0"/>
    <x v="1"/>
    <x v="0"/>
    <n v="5.0000000000000001E-3"/>
    <n v="100"/>
    <x v="0"/>
    <n v="100"/>
  </r>
  <r>
    <x v="4"/>
    <x v="12"/>
    <x v="0"/>
    <x v="1"/>
    <x v="0"/>
    <n v="5.0000000000000001E-3"/>
    <n v="100"/>
    <x v="1"/>
    <n v="107.2"/>
  </r>
  <r>
    <x v="4"/>
    <x v="12"/>
    <x v="0"/>
    <x v="1"/>
    <x v="0"/>
    <n v="5.0000000000000001E-3"/>
    <n v="100"/>
    <x v="2"/>
    <n v="114.4"/>
  </r>
  <r>
    <x v="4"/>
    <x v="12"/>
    <x v="0"/>
    <x v="1"/>
    <x v="0"/>
    <n v="5.0000000000000001E-3"/>
    <n v="100"/>
    <x v="3"/>
    <n v="121.6"/>
  </r>
  <r>
    <x v="4"/>
    <x v="12"/>
    <x v="0"/>
    <x v="1"/>
    <x v="0"/>
    <n v="5.0000000000000001E-3"/>
    <n v="100"/>
    <x v="4"/>
    <n v="128.80000000000001"/>
  </r>
  <r>
    <x v="4"/>
    <x v="12"/>
    <x v="0"/>
    <x v="1"/>
    <x v="1"/>
    <n v="1.2E-2"/>
    <n v="35"/>
    <x v="0"/>
    <n v="35"/>
  </r>
  <r>
    <x v="4"/>
    <x v="12"/>
    <x v="0"/>
    <x v="1"/>
    <x v="1"/>
    <n v="1.2E-2"/>
    <n v="35"/>
    <x v="1"/>
    <n v="52.28"/>
  </r>
  <r>
    <x v="4"/>
    <x v="12"/>
    <x v="0"/>
    <x v="1"/>
    <x v="1"/>
    <n v="1.2E-2"/>
    <n v="35"/>
    <x v="2"/>
    <n v="69.56"/>
  </r>
  <r>
    <x v="4"/>
    <x v="12"/>
    <x v="0"/>
    <x v="1"/>
    <x v="1"/>
    <n v="1.2E-2"/>
    <n v="35"/>
    <x v="3"/>
    <n v="86.84"/>
  </r>
  <r>
    <x v="4"/>
    <x v="12"/>
    <x v="0"/>
    <x v="1"/>
    <x v="1"/>
    <n v="1.2E-2"/>
    <n v="35"/>
    <x v="4"/>
    <n v="104.12"/>
  </r>
  <r>
    <x v="4"/>
    <x v="12"/>
    <x v="0"/>
    <x v="1"/>
    <x v="2"/>
    <n v="7.0000000000000001E-3"/>
    <n v="82"/>
    <x v="0"/>
    <n v="82"/>
  </r>
  <r>
    <x v="4"/>
    <x v="12"/>
    <x v="0"/>
    <x v="1"/>
    <x v="2"/>
    <n v="7.0000000000000001E-3"/>
    <n v="82"/>
    <x v="1"/>
    <n v="92.08"/>
  </r>
  <r>
    <x v="4"/>
    <x v="12"/>
    <x v="0"/>
    <x v="1"/>
    <x v="2"/>
    <n v="7.0000000000000001E-3"/>
    <n v="82"/>
    <x v="2"/>
    <n v="102.16"/>
  </r>
  <r>
    <x v="4"/>
    <x v="12"/>
    <x v="0"/>
    <x v="1"/>
    <x v="2"/>
    <n v="7.0000000000000001E-3"/>
    <n v="82"/>
    <x v="3"/>
    <n v="112.24000000000001"/>
  </r>
  <r>
    <x v="4"/>
    <x v="12"/>
    <x v="0"/>
    <x v="1"/>
    <x v="2"/>
    <n v="7.0000000000000001E-3"/>
    <n v="82"/>
    <x v="4"/>
    <n v="122.32"/>
  </r>
  <r>
    <x v="4"/>
    <x v="12"/>
    <x v="0"/>
    <x v="2"/>
    <x v="3"/>
    <n v="0.02"/>
    <n v="0"/>
    <x v="0"/>
    <n v="0"/>
  </r>
  <r>
    <x v="4"/>
    <x v="12"/>
    <x v="0"/>
    <x v="2"/>
    <x v="3"/>
    <n v="0.02"/>
    <n v="0"/>
    <x v="1"/>
    <n v="28.8"/>
  </r>
  <r>
    <x v="4"/>
    <x v="12"/>
    <x v="0"/>
    <x v="2"/>
    <x v="3"/>
    <n v="0.02"/>
    <n v="0"/>
    <x v="2"/>
    <n v="57.6"/>
  </r>
  <r>
    <x v="4"/>
    <x v="12"/>
    <x v="0"/>
    <x v="2"/>
    <x v="3"/>
    <n v="0.02"/>
    <n v="0"/>
    <x v="3"/>
    <n v="86.4"/>
  </r>
  <r>
    <x v="4"/>
    <x v="12"/>
    <x v="0"/>
    <x v="2"/>
    <x v="3"/>
    <n v="0.02"/>
    <n v="0"/>
    <x v="4"/>
    <n v="115.2"/>
  </r>
  <r>
    <x v="4"/>
    <x v="12"/>
    <x v="1"/>
    <x v="0"/>
    <x v="0"/>
    <n v="6.0000000000000001E-3"/>
    <n v="62"/>
    <x v="0"/>
    <n v="62"/>
  </r>
  <r>
    <x v="4"/>
    <x v="12"/>
    <x v="1"/>
    <x v="0"/>
    <x v="0"/>
    <n v="6.0000000000000001E-3"/>
    <n v="62"/>
    <x v="1"/>
    <n v="70.64"/>
  </r>
  <r>
    <x v="4"/>
    <x v="12"/>
    <x v="1"/>
    <x v="0"/>
    <x v="0"/>
    <n v="6.0000000000000001E-3"/>
    <n v="62"/>
    <x v="2"/>
    <n v="79.28"/>
  </r>
  <r>
    <x v="4"/>
    <x v="12"/>
    <x v="1"/>
    <x v="0"/>
    <x v="0"/>
    <n v="6.0000000000000001E-3"/>
    <n v="62"/>
    <x v="3"/>
    <n v="87.92"/>
  </r>
  <r>
    <x v="4"/>
    <x v="12"/>
    <x v="1"/>
    <x v="0"/>
    <x v="0"/>
    <n v="6.0000000000000001E-3"/>
    <n v="62"/>
    <x v="4"/>
    <n v="96.56"/>
  </r>
  <r>
    <x v="4"/>
    <x v="12"/>
    <x v="1"/>
    <x v="0"/>
    <x v="1"/>
    <n v="1.4E-2"/>
    <n v="23"/>
    <x v="0"/>
    <n v="23"/>
  </r>
  <r>
    <x v="4"/>
    <x v="12"/>
    <x v="1"/>
    <x v="0"/>
    <x v="1"/>
    <n v="1.4E-2"/>
    <n v="23"/>
    <x v="1"/>
    <n v="43.16"/>
  </r>
  <r>
    <x v="4"/>
    <x v="12"/>
    <x v="1"/>
    <x v="0"/>
    <x v="1"/>
    <n v="1.4E-2"/>
    <n v="23"/>
    <x v="2"/>
    <n v="63.32"/>
  </r>
  <r>
    <x v="4"/>
    <x v="12"/>
    <x v="1"/>
    <x v="0"/>
    <x v="1"/>
    <n v="1.4E-2"/>
    <n v="23"/>
    <x v="3"/>
    <n v="83.48"/>
  </r>
  <r>
    <x v="4"/>
    <x v="12"/>
    <x v="1"/>
    <x v="0"/>
    <x v="1"/>
    <n v="1.4E-2"/>
    <n v="23"/>
    <x v="4"/>
    <n v="103.64"/>
  </r>
  <r>
    <x v="4"/>
    <x v="12"/>
    <x v="1"/>
    <x v="0"/>
    <x v="2"/>
    <n v="8.9999999999999993E-3"/>
    <n v="54"/>
    <x v="0"/>
    <n v="54"/>
  </r>
  <r>
    <x v="4"/>
    <x v="12"/>
    <x v="1"/>
    <x v="0"/>
    <x v="2"/>
    <n v="8.9999999999999993E-3"/>
    <n v="54"/>
    <x v="1"/>
    <n v="66.959999999999994"/>
  </r>
  <r>
    <x v="4"/>
    <x v="12"/>
    <x v="1"/>
    <x v="0"/>
    <x v="2"/>
    <n v="8.9999999999999993E-3"/>
    <n v="54"/>
    <x v="2"/>
    <n v="79.92"/>
  </r>
  <r>
    <x v="4"/>
    <x v="12"/>
    <x v="1"/>
    <x v="0"/>
    <x v="2"/>
    <n v="8.9999999999999993E-3"/>
    <n v="54"/>
    <x v="3"/>
    <n v="92.88"/>
  </r>
  <r>
    <x v="4"/>
    <x v="12"/>
    <x v="1"/>
    <x v="0"/>
    <x v="2"/>
    <n v="8.9999999999999993E-3"/>
    <n v="54"/>
    <x v="4"/>
    <n v="105.84"/>
  </r>
  <r>
    <x v="4"/>
    <x v="12"/>
    <x v="1"/>
    <x v="1"/>
    <x v="0"/>
    <n v="7.0000000000000001E-3"/>
    <n v="100"/>
    <x v="0"/>
    <n v="100"/>
  </r>
  <r>
    <x v="4"/>
    <x v="12"/>
    <x v="1"/>
    <x v="1"/>
    <x v="0"/>
    <n v="7.0000000000000001E-3"/>
    <n v="100"/>
    <x v="1"/>
    <n v="110.08"/>
  </r>
  <r>
    <x v="4"/>
    <x v="12"/>
    <x v="1"/>
    <x v="1"/>
    <x v="0"/>
    <n v="7.0000000000000001E-3"/>
    <n v="100"/>
    <x v="2"/>
    <n v="120.16"/>
  </r>
  <r>
    <x v="4"/>
    <x v="12"/>
    <x v="1"/>
    <x v="1"/>
    <x v="0"/>
    <n v="7.0000000000000001E-3"/>
    <n v="100"/>
    <x v="3"/>
    <n v="130.24"/>
  </r>
  <r>
    <x v="4"/>
    <x v="12"/>
    <x v="1"/>
    <x v="1"/>
    <x v="0"/>
    <n v="7.0000000000000001E-3"/>
    <n v="100"/>
    <x v="4"/>
    <n v="140.32"/>
  </r>
  <r>
    <x v="4"/>
    <x v="12"/>
    <x v="1"/>
    <x v="1"/>
    <x v="1"/>
    <n v="1.2E-2"/>
    <n v="35"/>
    <x v="0"/>
    <n v="35"/>
  </r>
  <r>
    <x v="4"/>
    <x v="12"/>
    <x v="1"/>
    <x v="1"/>
    <x v="1"/>
    <n v="1.2E-2"/>
    <n v="35"/>
    <x v="1"/>
    <n v="52.28"/>
  </r>
  <r>
    <x v="4"/>
    <x v="12"/>
    <x v="1"/>
    <x v="1"/>
    <x v="1"/>
    <n v="1.2E-2"/>
    <n v="35"/>
    <x v="2"/>
    <n v="69.56"/>
  </r>
  <r>
    <x v="4"/>
    <x v="12"/>
    <x v="1"/>
    <x v="1"/>
    <x v="1"/>
    <n v="1.2E-2"/>
    <n v="35"/>
    <x v="3"/>
    <n v="86.84"/>
  </r>
  <r>
    <x v="4"/>
    <x v="12"/>
    <x v="1"/>
    <x v="1"/>
    <x v="1"/>
    <n v="1.2E-2"/>
    <n v="35"/>
    <x v="4"/>
    <n v="104.12"/>
  </r>
  <r>
    <x v="4"/>
    <x v="12"/>
    <x v="1"/>
    <x v="1"/>
    <x v="2"/>
    <n v="8.9999999999999993E-3"/>
    <n v="82"/>
    <x v="0"/>
    <n v="82"/>
  </r>
  <r>
    <x v="4"/>
    <x v="12"/>
    <x v="1"/>
    <x v="1"/>
    <x v="2"/>
    <n v="8.9999999999999993E-3"/>
    <n v="82"/>
    <x v="1"/>
    <n v="94.96"/>
  </r>
  <r>
    <x v="4"/>
    <x v="12"/>
    <x v="1"/>
    <x v="1"/>
    <x v="2"/>
    <n v="8.9999999999999993E-3"/>
    <n v="82"/>
    <x v="2"/>
    <n v="107.92"/>
  </r>
  <r>
    <x v="4"/>
    <x v="12"/>
    <x v="1"/>
    <x v="1"/>
    <x v="2"/>
    <n v="8.9999999999999993E-3"/>
    <n v="82"/>
    <x v="3"/>
    <n v="120.88"/>
  </r>
  <r>
    <x v="4"/>
    <x v="12"/>
    <x v="1"/>
    <x v="1"/>
    <x v="2"/>
    <n v="8.9999999999999993E-3"/>
    <n v="82"/>
    <x v="4"/>
    <n v="133.84"/>
  </r>
  <r>
    <x v="4"/>
    <x v="12"/>
    <x v="1"/>
    <x v="2"/>
    <x v="3"/>
    <n v="0.02"/>
    <n v="0"/>
    <x v="0"/>
    <n v="0"/>
  </r>
  <r>
    <x v="4"/>
    <x v="12"/>
    <x v="1"/>
    <x v="2"/>
    <x v="3"/>
    <n v="0.02"/>
    <n v="0"/>
    <x v="1"/>
    <n v="28.8"/>
  </r>
  <r>
    <x v="4"/>
    <x v="12"/>
    <x v="1"/>
    <x v="2"/>
    <x v="3"/>
    <n v="0.02"/>
    <n v="0"/>
    <x v="2"/>
    <n v="57.6"/>
  </r>
  <r>
    <x v="4"/>
    <x v="12"/>
    <x v="1"/>
    <x v="2"/>
    <x v="3"/>
    <n v="0.02"/>
    <n v="0"/>
    <x v="3"/>
    <n v="86.4"/>
  </r>
  <r>
    <x v="4"/>
    <x v="12"/>
    <x v="1"/>
    <x v="2"/>
    <x v="3"/>
    <n v="0.02"/>
    <n v="0"/>
    <x v="4"/>
    <n v="115.2"/>
  </r>
  <r>
    <x v="5"/>
    <x v="0"/>
    <x v="0"/>
    <x v="0"/>
    <x v="0"/>
    <n v="6.3E-2"/>
    <n v="500"/>
    <x v="0"/>
    <n v="500"/>
  </r>
  <r>
    <x v="5"/>
    <x v="0"/>
    <x v="0"/>
    <x v="0"/>
    <x v="0"/>
    <n v="6.3E-2"/>
    <n v="500"/>
    <x v="1"/>
    <n v="590.72"/>
  </r>
  <r>
    <x v="5"/>
    <x v="0"/>
    <x v="0"/>
    <x v="0"/>
    <x v="0"/>
    <n v="6.3E-2"/>
    <n v="500"/>
    <x v="2"/>
    <n v="681.44"/>
  </r>
  <r>
    <x v="5"/>
    <x v="0"/>
    <x v="0"/>
    <x v="0"/>
    <x v="0"/>
    <n v="6.3E-2"/>
    <n v="500"/>
    <x v="3"/>
    <n v="772.16000000000008"/>
  </r>
  <r>
    <x v="5"/>
    <x v="0"/>
    <x v="0"/>
    <x v="0"/>
    <x v="0"/>
    <n v="6.3E-2"/>
    <n v="500"/>
    <x v="4"/>
    <n v="862.88"/>
  </r>
  <r>
    <x v="5"/>
    <x v="0"/>
    <x v="0"/>
    <x v="0"/>
    <x v="1"/>
    <n v="0.125"/>
    <n v="178"/>
    <x v="0"/>
    <n v="178"/>
  </r>
  <r>
    <x v="5"/>
    <x v="0"/>
    <x v="0"/>
    <x v="0"/>
    <x v="1"/>
    <n v="0.125"/>
    <n v="178"/>
    <x v="1"/>
    <n v="358"/>
  </r>
  <r>
    <x v="5"/>
    <x v="0"/>
    <x v="0"/>
    <x v="0"/>
    <x v="1"/>
    <n v="0.125"/>
    <n v="178"/>
    <x v="2"/>
    <n v="538"/>
  </r>
  <r>
    <x v="5"/>
    <x v="0"/>
    <x v="0"/>
    <x v="0"/>
    <x v="1"/>
    <n v="0.125"/>
    <n v="178"/>
    <x v="3"/>
    <n v="718"/>
  </r>
  <r>
    <x v="5"/>
    <x v="0"/>
    <x v="0"/>
    <x v="0"/>
    <x v="1"/>
    <n v="0.125"/>
    <n v="178"/>
    <x v="4"/>
    <n v="898"/>
  </r>
  <r>
    <x v="5"/>
    <x v="0"/>
    <x v="0"/>
    <x v="0"/>
    <x v="2"/>
    <n v="0.08"/>
    <n v="415"/>
    <x v="0"/>
    <n v="415"/>
  </r>
  <r>
    <x v="5"/>
    <x v="0"/>
    <x v="0"/>
    <x v="0"/>
    <x v="2"/>
    <n v="0.08"/>
    <n v="415"/>
    <x v="1"/>
    <n v="530.20000000000005"/>
  </r>
  <r>
    <x v="5"/>
    <x v="0"/>
    <x v="0"/>
    <x v="0"/>
    <x v="2"/>
    <n v="0.08"/>
    <n v="415"/>
    <x v="2"/>
    <n v="645.4"/>
  </r>
  <r>
    <x v="5"/>
    <x v="0"/>
    <x v="0"/>
    <x v="0"/>
    <x v="2"/>
    <n v="0.08"/>
    <n v="415"/>
    <x v="3"/>
    <n v="760.6"/>
  </r>
  <r>
    <x v="5"/>
    <x v="0"/>
    <x v="0"/>
    <x v="0"/>
    <x v="2"/>
    <n v="0.08"/>
    <n v="415"/>
    <x v="4"/>
    <n v="875.8"/>
  </r>
  <r>
    <x v="5"/>
    <x v="0"/>
    <x v="0"/>
    <x v="1"/>
    <x v="0"/>
    <n v="5.5E-2"/>
    <n v="775"/>
    <x v="0"/>
    <n v="775"/>
  </r>
  <r>
    <x v="5"/>
    <x v="0"/>
    <x v="0"/>
    <x v="1"/>
    <x v="0"/>
    <n v="5.5E-2"/>
    <n v="775"/>
    <x v="1"/>
    <n v="854.2"/>
  </r>
  <r>
    <x v="5"/>
    <x v="0"/>
    <x v="0"/>
    <x v="1"/>
    <x v="0"/>
    <n v="5.5E-2"/>
    <n v="775"/>
    <x v="2"/>
    <n v="933.4"/>
  </r>
  <r>
    <x v="5"/>
    <x v="0"/>
    <x v="0"/>
    <x v="1"/>
    <x v="0"/>
    <n v="5.5E-2"/>
    <n v="775"/>
    <x v="3"/>
    <n v="1012.6"/>
  </r>
  <r>
    <x v="5"/>
    <x v="0"/>
    <x v="0"/>
    <x v="1"/>
    <x v="0"/>
    <n v="5.5E-2"/>
    <n v="775"/>
    <x v="4"/>
    <n v="1091.8"/>
  </r>
  <r>
    <x v="5"/>
    <x v="0"/>
    <x v="0"/>
    <x v="1"/>
    <x v="1"/>
    <n v="0.11"/>
    <n v="273"/>
    <x v="0"/>
    <n v="273"/>
  </r>
  <r>
    <x v="5"/>
    <x v="0"/>
    <x v="0"/>
    <x v="1"/>
    <x v="1"/>
    <n v="0.11"/>
    <n v="273"/>
    <x v="1"/>
    <n v="431.4"/>
  </r>
  <r>
    <x v="5"/>
    <x v="0"/>
    <x v="0"/>
    <x v="1"/>
    <x v="1"/>
    <n v="0.11"/>
    <n v="273"/>
    <x v="2"/>
    <n v="589.79999999999995"/>
  </r>
  <r>
    <x v="5"/>
    <x v="0"/>
    <x v="0"/>
    <x v="1"/>
    <x v="1"/>
    <n v="0.11"/>
    <n v="273"/>
    <x v="3"/>
    <n v="748.2"/>
  </r>
  <r>
    <x v="5"/>
    <x v="0"/>
    <x v="0"/>
    <x v="1"/>
    <x v="1"/>
    <n v="0.11"/>
    <n v="273"/>
    <x v="4"/>
    <n v="906.6"/>
  </r>
  <r>
    <x v="5"/>
    <x v="0"/>
    <x v="0"/>
    <x v="1"/>
    <x v="2"/>
    <n v="7.0000000000000007E-2"/>
    <n v="638"/>
    <x v="0"/>
    <n v="638"/>
  </r>
  <r>
    <x v="5"/>
    <x v="0"/>
    <x v="0"/>
    <x v="1"/>
    <x v="2"/>
    <n v="7.0000000000000007E-2"/>
    <n v="638"/>
    <x v="1"/>
    <n v="738.8"/>
  </r>
  <r>
    <x v="5"/>
    <x v="0"/>
    <x v="0"/>
    <x v="1"/>
    <x v="2"/>
    <n v="7.0000000000000007E-2"/>
    <n v="638"/>
    <x v="2"/>
    <n v="839.6"/>
  </r>
  <r>
    <x v="5"/>
    <x v="0"/>
    <x v="0"/>
    <x v="1"/>
    <x v="2"/>
    <n v="7.0000000000000007E-2"/>
    <n v="638"/>
    <x v="3"/>
    <n v="940.40000000000009"/>
  </r>
  <r>
    <x v="5"/>
    <x v="0"/>
    <x v="0"/>
    <x v="1"/>
    <x v="2"/>
    <n v="7.0000000000000007E-2"/>
    <n v="638"/>
    <x v="4"/>
    <n v="1041.2"/>
  </r>
  <r>
    <x v="5"/>
    <x v="0"/>
    <x v="0"/>
    <x v="2"/>
    <x v="3"/>
    <n v="0.186"/>
    <n v="0"/>
    <x v="0"/>
    <n v="0"/>
  </r>
  <r>
    <x v="5"/>
    <x v="0"/>
    <x v="0"/>
    <x v="2"/>
    <x v="3"/>
    <n v="0.186"/>
    <n v="0"/>
    <x v="1"/>
    <n v="267.83999999999997"/>
  </r>
  <r>
    <x v="5"/>
    <x v="0"/>
    <x v="0"/>
    <x v="2"/>
    <x v="3"/>
    <n v="0.186"/>
    <n v="0"/>
    <x v="2"/>
    <n v="535.67999999999995"/>
  </r>
  <r>
    <x v="5"/>
    <x v="0"/>
    <x v="0"/>
    <x v="2"/>
    <x v="3"/>
    <n v="0.186"/>
    <n v="0"/>
    <x v="3"/>
    <n v="803.52"/>
  </r>
  <r>
    <x v="5"/>
    <x v="0"/>
    <x v="0"/>
    <x v="2"/>
    <x v="3"/>
    <n v="0.186"/>
    <n v="0"/>
    <x v="4"/>
    <n v="1071.3599999999999"/>
  </r>
  <r>
    <x v="5"/>
    <x v="0"/>
    <x v="1"/>
    <x v="0"/>
    <x v="0"/>
    <n v="0.128"/>
    <n v="500"/>
    <x v="0"/>
    <n v="500"/>
  </r>
  <r>
    <x v="5"/>
    <x v="0"/>
    <x v="1"/>
    <x v="0"/>
    <x v="0"/>
    <n v="0.128"/>
    <n v="500"/>
    <x v="1"/>
    <n v="684.31999999999994"/>
  </r>
  <r>
    <x v="5"/>
    <x v="0"/>
    <x v="1"/>
    <x v="0"/>
    <x v="0"/>
    <n v="0.128"/>
    <n v="500"/>
    <x v="2"/>
    <n v="868.64"/>
  </r>
  <r>
    <x v="5"/>
    <x v="0"/>
    <x v="1"/>
    <x v="0"/>
    <x v="0"/>
    <n v="0.128"/>
    <n v="500"/>
    <x v="3"/>
    <n v="1052.96"/>
  </r>
  <r>
    <x v="5"/>
    <x v="0"/>
    <x v="1"/>
    <x v="0"/>
    <x v="0"/>
    <n v="0.128"/>
    <n v="500"/>
    <x v="4"/>
    <n v="1237.28"/>
  </r>
  <r>
    <x v="5"/>
    <x v="0"/>
    <x v="1"/>
    <x v="0"/>
    <x v="1"/>
    <n v="0.19"/>
    <n v="178"/>
    <x v="0"/>
    <n v="178"/>
  </r>
  <r>
    <x v="5"/>
    <x v="0"/>
    <x v="1"/>
    <x v="0"/>
    <x v="1"/>
    <n v="0.19"/>
    <n v="178"/>
    <x v="1"/>
    <n v="451.6"/>
  </r>
  <r>
    <x v="5"/>
    <x v="0"/>
    <x v="1"/>
    <x v="0"/>
    <x v="1"/>
    <n v="0.19"/>
    <n v="178"/>
    <x v="2"/>
    <n v="725.2"/>
  </r>
  <r>
    <x v="5"/>
    <x v="0"/>
    <x v="1"/>
    <x v="0"/>
    <x v="1"/>
    <n v="0.19"/>
    <n v="178"/>
    <x v="3"/>
    <n v="998.8"/>
  </r>
  <r>
    <x v="5"/>
    <x v="0"/>
    <x v="1"/>
    <x v="0"/>
    <x v="1"/>
    <n v="0.19"/>
    <n v="178"/>
    <x v="4"/>
    <n v="1272.4000000000001"/>
  </r>
  <r>
    <x v="5"/>
    <x v="0"/>
    <x v="1"/>
    <x v="0"/>
    <x v="2"/>
    <n v="0.14499999999999999"/>
    <n v="415"/>
    <x v="0"/>
    <n v="415"/>
  </r>
  <r>
    <x v="5"/>
    <x v="0"/>
    <x v="1"/>
    <x v="0"/>
    <x v="2"/>
    <n v="0.14499999999999999"/>
    <n v="415"/>
    <x v="1"/>
    <n v="623.79999999999995"/>
  </r>
  <r>
    <x v="5"/>
    <x v="0"/>
    <x v="1"/>
    <x v="0"/>
    <x v="2"/>
    <n v="0.14499999999999999"/>
    <n v="415"/>
    <x v="2"/>
    <n v="832.59999999999991"/>
  </r>
  <r>
    <x v="5"/>
    <x v="0"/>
    <x v="1"/>
    <x v="0"/>
    <x v="2"/>
    <n v="0.14499999999999999"/>
    <n v="415"/>
    <x v="3"/>
    <n v="1041.4000000000001"/>
  </r>
  <r>
    <x v="5"/>
    <x v="0"/>
    <x v="1"/>
    <x v="0"/>
    <x v="2"/>
    <n v="0.14499999999999999"/>
    <n v="415"/>
    <x v="4"/>
    <n v="1250.1999999999998"/>
  </r>
  <r>
    <x v="5"/>
    <x v="0"/>
    <x v="1"/>
    <x v="1"/>
    <x v="0"/>
    <n v="0.12"/>
    <n v="775"/>
    <x v="0"/>
    <n v="775"/>
  </r>
  <r>
    <x v="5"/>
    <x v="0"/>
    <x v="1"/>
    <x v="1"/>
    <x v="0"/>
    <n v="0.12"/>
    <n v="775"/>
    <x v="1"/>
    <n v="947.8"/>
  </r>
  <r>
    <x v="5"/>
    <x v="0"/>
    <x v="1"/>
    <x v="1"/>
    <x v="0"/>
    <n v="0.12"/>
    <n v="775"/>
    <x v="2"/>
    <n v="1120.5999999999999"/>
  </r>
  <r>
    <x v="5"/>
    <x v="0"/>
    <x v="1"/>
    <x v="1"/>
    <x v="0"/>
    <n v="0.12"/>
    <n v="775"/>
    <x v="3"/>
    <n v="1293.4000000000001"/>
  </r>
  <r>
    <x v="5"/>
    <x v="0"/>
    <x v="1"/>
    <x v="1"/>
    <x v="0"/>
    <n v="0.12"/>
    <n v="775"/>
    <x v="4"/>
    <n v="1466.1999999999998"/>
  </r>
  <r>
    <x v="5"/>
    <x v="0"/>
    <x v="1"/>
    <x v="1"/>
    <x v="1"/>
    <n v="0.17499999999999999"/>
    <n v="273"/>
    <x v="0"/>
    <n v="273"/>
  </r>
  <r>
    <x v="5"/>
    <x v="0"/>
    <x v="1"/>
    <x v="1"/>
    <x v="1"/>
    <n v="0.17499999999999999"/>
    <n v="273"/>
    <x v="1"/>
    <n v="525"/>
  </r>
  <r>
    <x v="5"/>
    <x v="0"/>
    <x v="1"/>
    <x v="1"/>
    <x v="1"/>
    <n v="0.17499999999999999"/>
    <n v="273"/>
    <x v="2"/>
    <n v="777"/>
  </r>
  <r>
    <x v="5"/>
    <x v="0"/>
    <x v="1"/>
    <x v="1"/>
    <x v="1"/>
    <n v="0.17499999999999999"/>
    <n v="273"/>
    <x v="3"/>
    <n v="1029"/>
  </r>
  <r>
    <x v="5"/>
    <x v="0"/>
    <x v="1"/>
    <x v="1"/>
    <x v="1"/>
    <n v="0.17499999999999999"/>
    <n v="273"/>
    <x v="4"/>
    <n v="1281"/>
  </r>
  <r>
    <x v="5"/>
    <x v="0"/>
    <x v="1"/>
    <x v="1"/>
    <x v="2"/>
    <n v="0.13500000000000001"/>
    <n v="638"/>
    <x v="0"/>
    <n v="638"/>
  </r>
  <r>
    <x v="5"/>
    <x v="0"/>
    <x v="1"/>
    <x v="1"/>
    <x v="2"/>
    <n v="0.13500000000000001"/>
    <n v="638"/>
    <x v="1"/>
    <n v="832.4"/>
  </r>
  <r>
    <x v="5"/>
    <x v="0"/>
    <x v="1"/>
    <x v="1"/>
    <x v="2"/>
    <n v="0.13500000000000001"/>
    <n v="638"/>
    <x v="2"/>
    <n v="1026.8"/>
  </r>
  <r>
    <x v="5"/>
    <x v="0"/>
    <x v="1"/>
    <x v="1"/>
    <x v="2"/>
    <n v="0.13500000000000001"/>
    <n v="638"/>
    <x v="3"/>
    <n v="1221.2"/>
  </r>
  <r>
    <x v="5"/>
    <x v="0"/>
    <x v="1"/>
    <x v="1"/>
    <x v="2"/>
    <n v="0.13500000000000001"/>
    <n v="638"/>
    <x v="4"/>
    <n v="1415.6"/>
  </r>
  <r>
    <x v="5"/>
    <x v="0"/>
    <x v="1"/>
    <x v="2"/>
    <x v="3"/>
    <n v="0.30599999999999999"/>
    <n v="0"/>
    <x v="0"/>
    <n v="0"/>
  </r>
  <r>
    <x v="5"/>
    <x v="0"/>
    <x v="1"/>
    <x v="2"/>
    <x v="3"/>
    <n v="0.30599999999999999"/>
    <n v="0"/>
    <x v="1"/>
    <n v="440.64"/>
  </r>
  <r>
    <x v="5"/>
    <x v="0"/>
    <x v="1"/>
    <x v="2"/>
    <x v="3"/>
    <n v="0.30599999999999999"/>
    <n v="0"/>
    <x v="2"/>
    <n v="881.28"/>
  </r>
  <r>
    <x v="5"/>
    <x v="0"/>
    <x v="1"/>
    <x v="2"/>
    <x v="3"/>
    <n v="0.30599999999999999"/>
    <n v="0"/>
    <x v="3"/>
    <n v="1321.92"/>
  </r>
  <r>
    <x v="5"/>
    <x v="0"/>
    <x v="1"/>
    <x v="2"/>
    <x v="3"/>
    <n v="0.30599999999999999"/>
    <n v="0"/>
    <x v="4"/>
    <n v="1762.56"/>
  </r>
  <r>
    <x v="5"/>
    <x v="1"/>
    <x v="0"/>
    <x v="0"/>
    <x v="0"/>
    <n v="0.25"/>
    <n v="2000"/>
    <x v="0"/>
    <n v="2000"/>
  </r>
  <r>
    <x v="5"/>
    <x v="1"/>
    <x v="0"/>
    <x v="0"/>
    <x v="0"/>
    <n v="0.25"/>
    <n v="2000"/>
    <x v="1"/>
    <n v="2360"/>
  </r>
  <r>
    <x v="5"/>
    <x v="1"/>
    <x v="0"/>
    <x v="0"/>
    <x v="0"/>
    <n v="0.25"/>
    <n v="2000"/>
    <x v="2"/>
    <n v="2720"/>
  </r>
  <r>
    <x v="5"/>
    <x v="1"/>
    <x v="0"/>
    <x v="0"/>
    <x v="0"/>
    <n v="0.25"/>
    <n v="2000"/>
    <x v="3"/>
    <n v="3080"/>
  </r>
  <r>
    <x v="5"/>
    <x v="1"/>
    <x v="0"/>
    <x v="0"/>
    <x v="0"/>
    <n v="0.25"/>
    <n v="2000"/>
    <x v="4"/>
    <n v="3440"/>
  </r>
  <r>
    <x v="5"/>
    <x v="1"/>
    <x v="0"/>
    <x v="0"/>
    <x v="1"/>
    <n v="0.5"/>
    <n v="712"/>
    <x v="0"/>
    <n v="712"/>
  </r>
  <r>
    <x v="5"/>
    <x v="1"/>
    <x v="0"/>
    <x v="0"/>
    <x v="1"/>
    <n v="0.5"/>
    <n v="712"/>
    <x v="1"/>
    <n v="1432"/>
  </r>
  <r>
    <x v="5"/>
    <x v="1"/>
    <x v="0"/>
    <x v="0"/>
    <x v="1"/>
    <n v="0.5"/>
    <n v="712"/>
    <x v="2"/>
    <n v="2152"/>
  </r>
  <r>
    <x v="5"/>
    <x v="1"/>
    <x v="0"/>
    <x v="0"/>
    <x v="1"/>
    <n v="0.5"/>
    <n v="712"/>
    <x v="3"/>
    <n v="2872"/>
  </r>
  <r>
    <x v="5"/>
    <x v="1"/>
    <x v="0"/>
    <x v="0"/>
    <x v="1"/>
    <n v="0.5"/>
    <n v="712"/>
    <x v="4"/>
    <n v="3592"/>
  </r>
  <r>
    <x v="5"/>
    <x v="1"/>
    <x v="0"/>
    <x v="0"/>
    <x v="2"/>
    <n v="0.32"/>
    <n v="1660"/>
    <x v="0"/>
    <n v="1660"/>
  </r>
  <r>
    <x v="5"/>
    <x v="1"/>
    <x v="0"/>
    <x v="0"/>
    <x v="2"/>
    <n v="0.32"/>
    <n v="1660"/>
    <x v="1"/>
    <n v="2120.8000000000002"/>
  </r>
  <r>
    <x v="5"/>
    <x v="1"/>
    <x v="0"/>
    <x v="0"/>
    <x v="2"/>
    <n v="0.32"/>
    <n v="1660"/>
    <x v="2"/>
    <n v="2581.6"/>
  </r>
  <r>
    <x v="5"/>
    <x v="1"/>
    <x v="0"/>
    <x v="0"/>
    <x v="2"/>
    <n v="0.32"/>
    <n v="1660"/>
    <x v="3"/>
    <n v="3042.4"/>
  </r>
  <r>
    <x v="5"/>
    <x v="1"/>
    <x v="0"/>
    <x v="0"/>
    <x v="2"/>
    <n v="0.32"/>
    <n v="1660"/>
    <x v="4"/>
    <n v="3503.2"/>
  </r>
  <r>
    <x v="5"/>
    <x v="1"/>
    <x v="0"/>
    <x v="1"/>
    <x v="0"/>
    <n v="0.22"/>
    <n v="3100"/>
    <x v="0"/>
    <n v="3100"/>
  </r>
  <r>
    <x v="5"/>
    <x v="1"/>
    <x v="0"/>
    <x v="1"/>
    <x v="0"/>
    <n v="0.22"/>
    <n v="3100"/>
    <x v="1"/>
    <n v="3416.8"/>
  </r>
  <r>
    <x v="5"/>
    <x v="1"/>
    <x v="0"/>
    <x v="1"/>
    <x v="0"/>
    <n v="0.22"/>
    <n v="3100"/>
    <x v="2"/>
    <n v="3733.6"/>
  </r>
  <r>
    <x v="5"/>
    <x v="1"/>
    <x v="0"/>
    <x v="1"/>
    <x v="0"/>
    <n v="0.22"/>
    <n v="3100"/>
    <x v="3"/>
    <n v="4050.4"/>
  </r>
  <r>
    <x v="5"/>
    <x v="1"/>
    <x v="0"/>
    <x v="1"/>
    <x v="0"/>
    <n v="0.22"/>
    <n v="3100"/>
    <x v="4"/>
    <n v="4367.2"/>
  </r>
  <r>
    <x v="5"/>
    <x v="1"/>
    <x v="0"/>
    <x v="1"/>
    <x v="1"/>
    <n v="0.44"/>
    <n v="1092"/>
    <x v="0"/>
    <n v="1092"/>
  </r>
  <r>
    <x v="5"/>
    <x v="1"/>
    <x v="0"/>
    <x v="1"/>
    <x v="1"/>
    <n v="0.44"/>
    <n v="1092"/>
    <x v="1"/>
    <n v="1725.6"/>
  </r>
  <r>
    <x v="5"/>
    <x v="1"/>
    <x v="0"/>
    <x v="1"/>
    <x v="1"/>
    <n v="0.44"/>
    <n v="1092"/>
    <x v="2"/>
    <n v="2359.1999999999998"/>
  </r>
  <r>
    <x v="5"/>
    <x v="1"/>
    <x v="0"/>
    <x v="1"/>
    <x v="1"/>
    <n v="0.44"/>
    <n v="1092"/>
    <x v="3"/>
    <n v="2992.8"/>
  </r>
  <r>
    <x v="5"/>
    <x v="1"/>
    <x v="0"/>
    <x v="1"/>
    <x v="1"/>
    <n v="0.44"/>
    <n v="1092"/>
    <x v="4"/>
    <n v="3626.4"/>
  </r>
  <r>
    <x v="5"/>
    <x v="1"/>
    <x v="0"/>
    <x v="1"/>
    <x v="2"/>
    <n v="0.28000000000000003"/>
    <n v="2552"/>
    <x v="0"/>
    <n v="2552"/>
  </r>
  <r>
    <x v="5"/>
    <x v="1"/>
    <x v="0"/>
    <x v="1"/>
    <x v="2"/>
    <n v="0.28000000000000003"/>
    <n v="2552"/>
    <x v="1"/>
    <n v="2955.2"/>
  </r>
  <r>
    <x v="5"/>
    <x v="1"/>
    <x v="0"/>
    <x v="1"/>
    <x v="2"/>
    <n v="0.28000000000000003"/>
    <n v="2552"/>
    <x v="2"/>
    <n v="3358.4"/>
  </r>
  <r>
    <x v="5"/>
    <x v="1"/>
    <x v="0"/>
    <x v="1"/>
    <x v="2"/>
    <n v="0.28000000000000003"/>
    <n v="2552"/>
    <x v="3"/>
    <n v="3761.6000000000004"/>
  </r>
  <r>
    <x v="5"/>
    <x v="1"/>
    <x v="0"/>
    <x v="1"/>
    <x v="2"/>
    <n v="0.28000000000000003"/>
    <n v="2552"/>
    <x v="4"/>
    <n v="4164.8"/>
  </r>
  <r>
    <x v="5"/>
    <x v="1"/>
    <x v="0"/>
    <x v="2"/>
    <x v="3"/>
    <n v="0.74399999999999999"/>
    <n v="0"/>
    <x v="0"/>
    <n v="0"/>
  </r>
  <r>
    <x v="5"/>
    <x v="1"/>
    <x v="0"/>
    <x v="2"/>
    <x v="3"/>
    <n v="0.74399999999999999"/>
    <n v="0"/>
    <x v="1"/>
    <n v="1071.3599999999999"/>
  </r>
  <r>
    <x v="5"/>
    <x v="1"/>
    <x v="0"/>
    <x v="2"/>
    <x v="3"/>
    <n v="0.74399999999999999"/>
    <n v="0"/>
    <x v="2"/>
    <n v="2142.7199999999998"/>
  </r>
  <r>
    <x v="5"/>
    <x v="1"/>
    <x v="0"/>
    <x v="2"/>
    <x v="3"/>
    <n v="0.74399999999999999"/>
    <n v="0"/>
    <x v="3"/>
    <n v="3214.08"/>
  </r>
  <r>
    <x v="5"/>
    <x v="1"/>
    <x v="0"/>
    <x v="2"/>
    <x v="3"/>
    <n v="0.74399999999999999"/>
    <n v="0"/>
    <x v="4"/>
    <n v="4285.4399999999996"/>
  </r>
  <r>
    <x v="5"/>
    <x v="1"/>
    <x v="1"/>
    <x v="0"/>
    <x v="0"/>
    <n v="0.51"/>
    <n v="2000"/>
    <x v="0"/>
    <n v="2000"/>
  </r>
  <r>
    <x v="5"/>
    <x v="1"/>
    <x v="1"/>
    <x v="0"/>
    <x v="0"/>
    <n v="0.51"/>
    <n v="2000"/>
    <x v="1"/>
    <n v="2734.4"/>
  </r>
  <r>
    <x v="5"/>
    <x v="1"/>
    <x v="1"/>
    <x v="0"/>
    <x v="0"/>
    <n v="0.51"/>
    <n v="2000"/>
    <x v="2"/>
    <n v="3468.8"/>
  </r>
  <r>
    <x v="5"/>
    <x v="1"/>
    <x v="1"/>
    <x v="0"/>
    <x v="0"/>
    <n v="0.51"/>
    <n v="2000"/>
    <x v="3"/>
    <n v="4203.2"/>
  </r>
  <r>
    <x v="5"/>
    <x v="1"/>
    <x v="1"/>
    <x v="0"/>
    <x v="0"/>
    <n v="0.51"/>
    <n v="2000"/>
    <x v="4"/>
    <n v="4937.6000000000004"/>
  </r>
  <r>
    <x v="5"/>
    <x v="1"/>
    <x v="1"/>
    <x v="0"/>
    <x v="1"/>
    <n v="0.76"/>
    <n v="712"/>
    <x v="0"/>
    <n v="712"/>
  </r>
  <r>
    <x v="5"/>
    <x v="1"/>
    <x v="1"/>
    <x v="0"/>
    <x v="1"/>
    <n v="0.76"/>
    <n v="712"/>
    <x v="1"/>
    <n v="1806.4"/>
  </r>
  <r>
    <x v="5"/>
    <x v="1"/>
    <x v="1"/>
    <x v="0"/>
    <x v="1"/>
    <n v="0.76"/>
    <n v="712"/>
    <x v="2"/>
    <n v="2900.8"/>
  </r>
  <r>
    <x v="5"/>
    <x v="1"/>
    <x v="1"/>
    <x v="0"/>
    <x v="1"/>
    <n v="0.76"/>
    <n v="712"/>
    <x v="3"/>
    <n v="3995.2"/>
  </r>
  <r>
    <x v="5"/>
    <x v="1"/>
    <x v="1"/>
    <x v="0"/>
    <x v="1"/>
    <n v="0.76"/>
    <n v="712"/>
    <x v="4"/>
    <n v="5089.6000000000004"/>
  </r>
  <r>
    <x v="5"/>
    <x v="1"/>
    <x v="1"/>
    <x v="0"/>
    <x v="2"/>
    <n v="0.57999999999999996"/>
    <n v="1660"/>
    <x v="0"/>
    <n v="1660"/>
  </r>
  <r>
    <x v="5"/>
    <x v="1"/>
    <x v="1"/>
    <x v="0"/>
    <x v="2"/>
    <n v="0.57999999999999996"/>
    <n v="1660"/>
    <x v="1"/>
    <n v="2495.1999999999998"/>
  </r>
  <r>
    <x v="5"/>
    <x v="1"/>
    <x v="1"/>
    <x v="0"/>
    <x v="2"/>
    <n v="0.57999999999999996"/>
    <n v="1660"/>
    <x v="2"/>
    <n v="3330.3999999999996"/>
  </r>
  <r>
    <x v="5"/>
    <x v="1"/>
    <x v="1"/>
    <x v="0"/>
    <x v="2"/>
    <n v="0.57999999999999996"/>
    <n v="1660"/>
    <x v="3"/>
    <n v="4165.6000000000004"/>
  </r>
  <r>
    <x v="5"/>
    <x v="1"/>
    <x v="1"/>
    <x v="0"/>
    <x v="2"/>
    <n v="0.57999999999999996"/>
    <n v="1660"/>
    <x v="4"/>
    <n v="5000.7999999999993"/>
  </r>
  <r>
    <x v="5"/>
    <x v="1"/>
    <x v="1"/>
    <x v="1"/>
    <x v="0"/>
    <n v="0.48"/>
    <n v="3100"/>
    <x v="0"/>
    <n v="3100"/>
  </r>
  <r>
    <x v="5"/>
    <x v="1"/>
    <x v="1"/>
    <x v="1"/>
    <x v="0"/>
    <n v="0.48"/>
    <n v="3100"/>
    <x v="1"/>
    <n v="3791.2"/>
  </r>
  <r>
    <x v="5"/>
    <x v="1"/>
    <x v="1"/>
    <x v="1"/>
    <x v="0"/>
    <n v="0.48"/>
    <n v="3100"/>
    <x v="2"/>
    <n v="4482.3999999999996"/>
  </r>
  <r>
    <x v="5"/>
    <x v="1"/>
    <x v="1"/>
    <x v="1"/>
    <x v="0"/>
    <n v="0.48"/>
    <n v="3100"/>
    <x v="3"/>
    <n v="5173.6000000000004"/>
  </r>
  <r>
    <x v="5"/>
    <x v="1"/>
    <x v="1"/>
    <x v="1"/>
    <x v="0"/>
    <n v="0.48"/>
    <n v="3100"/>
    <x v="4"/>
    <n v="5864.7999999999993"/>
  </r>
  <r>
    <x v="5"/>
    <x v="1"/>
    <x v="1"/>
    <x v="1"/>
    <x v="1"/>
    <n v="0.7"/>
    <n v="1092"/>
    <x v="0"/>
    <n v="1092"/>
  </r>
  <r>
    <x v="5"/>
    <x v="1"/>
    <x v="1"/>
    <x v="1"/>
    <x v="1"/>
    <n v="0.7"/>
    <n v="1092"/>
    <x v="1"/>
    <n v="2100"/>
  </r>
  <r>
    <x v="5"/>
    <x v="1"/>
    <x v="1"/>
    <x v="1"/>
    <x v="1"/>
    <n v="0.7"/>
    <n v="1092"/>
    <x v="2"/>
    <n v="3108"/>
  </r>
  <r>
    <x v="5"/>
    <x v="1"/>
    <x v="1"/>
    <x v="1"/>
    <x v="1"/>
    <n v="0.7"/>
    <n v="1092"/>
    <x v="3"/>
    <n v="4116"/>
  </r>
  <r>
    <x v="5"/>
    <x v="1"/>
    <x v="1"/>
    <x v="1"/>
    <x v="1"/>
    <n v="0.7"/>
    <n v="1092"/>
    <x v="4"/>
    <n v="5124"/>
  </r>
  <r>
    <x v="5"/>
    <x v="1"/>
    <x v="1"/>
    <x v="1"/>
    <x v="2"/>
    <n v="0.54"/>
    <n v="2552"/>
    <x v="0"/>
    <n v="2552"/>
  </r>
  <r>
    <x v="5"/>
    <x v="1"/>
    <x v="1"/>
    <x v="1"/>
    <x v="2"/>
    <n v="0.54"/>
    <n v="2552"/>
    <x v="1"/>
    <n v="3329.6"/>
  </r>
  <r>
    <x v="5"/>
    <x v="1"/>
    <x v="1"/>
    <x v="1"/>
    <x v="2"/>
    <n v="0.54"/>
    <n v="2552"/>
    <x v="2"/>
    <n v="4107.2"/>
  </r>
  <r>
    <x v="5"/>
    <x v="1"/>
    <x v="1"/>
    <x v="1"/>
    <x v="2"/>
    <n v="0.54"/>
    <n v="2552"/>
    <x v="3"/>
    <n v="4884.8"/>
  </r>
  <r>
    <x v="5"/>
    <x v="1"/>
    <x v="1"/>
    <x v="1"/>
    <x v="2"/>
    <n v="0.54"/>
    <n v="2552"/>
    <x v="4"/>
    <n v="5662.4"/>
  </r>
  <r>
    <x v="5"/>
    <x v="1"/>
    <x v="1"/>
    <x v="2"/>
    <x v="3"/>
    <n v="1.224"/>
    <n v="0"/>
    <x v="0"/>
    <n v="0"/>
  </r>
  <r>
    <x v="5"/>
    <x v="1"/>
    <x v="1"/>
    <x v="2"/>
    <x v="3"/>
    <n v="1.224"/>
    <n v="0"/>
    <x v="1"/>
    <n v="1762.56"/>
  </r>
  <r>
    <x v="5"/>
    <x v="1"/>
    <x v="1"/>
    <x v="2"/>
    <x v="3"/>
    <n v="1.224"/>
    <n v="0"/>
    <x v="2"/>
    <n v="3525.12"/>
  </r>
  <r>
    <x v="5"/>
    <x v="1"/>
    <x v="1"/>
    <x v="2"/>
    <x v="3"/>
    <n v="1.224"/>
    <n v="0"/>
    <x v="3"/>
    <n v="5287.68"/>
  </r>
  <r>
    <x v="5"/>
    <x v="1"/>
    <x v="1"/>
    <x v="2"/>
    <x v="3"/>
    <n v="1.224"/>
    <n v="0"/>
    <x v="4"/>
    <n v="7050.24"/>
  </r>
  <r>
    <x v="5"/>
    <x v="2"/>
    <x v="0"/>
    <x v="0"/>
    <x v="0"/>
    <m/>
    <m/>
    <x v="0"/>
    <n v="0"/>
  </r>
  <r>
    <x v="5"/>
    <x v="2"/>
    <x v="0"/>
    <x v="0"/>
    <x v="0"/>
    <m/>
    <m/>
    <x v="1"/>
    <n v="0"/>
  </r>
  <r>
    <x v="5"/>
    <x v="2"/>
    <x v="0"/>
    <x v="0"/>
    <x v="0"/>
    <m/>
    <m/>
    <x v="2"/>
    <n v="0"/>
  </r>
  <r>
    <x v="5"/>
    <x v="2"/>
    <x v="0"/>
    <x v="0"/>
    <x v="0"/>
    <m/>
    <m/>
    <x v="3"/>
    <n v="0"/>
  </r>
  <r>
    <x v="5"/>
    <x v="2"/>
    <x v="0"/>
    <x v="0"/>
    <x v="0"/>
    <m/>
    <m/>
    <x v="4"/>
    <n v="0"/>
  </r>
  <r>
    <x v="5"/>
    <x v="2"/>
    <x v="0"/>
    <x v="0"/>
    <x v="1"/>
    <m/>
    <m/>
    <x v="0"/>
    <n v="0"/>
  </r>
  <r>
    <x v="5"/>
    <x v="2"/>
    <x v="0"/>
    <x v="0"/>
    <x v="1"/>
    <m/>
    <m/>
    <x v="1"/>
    <n v="0"/>
  </r>
  <r>
    <x v="5"/>
    <x v="2"/>
    <x v="0"/>
    <x v="0"/>
    <x v="1"/>
    <m/>
    <m/>
    <x v="2"/>
    <n v="0"/>
  </r>
  <r>
    <x v="5"/>
    <x v="2"/>
    <x v="0"/>
    <x v="0"/>
    <x v="1"/>
    <m/>
    <m/>
    <x v="3"/>
    <n v="0"/>
  </r>
  <r>
    <x v="5"/>
    <x v="2"/>
    <x v="0"/>
    <x v="0"/>
    <x v="1"/>
    <m/>
    <m/>
    <x v="4"/>
    <n v="0"/>
  </r>
  <r>
    <x v="5"/>
    <x v="2"/>
    <x v="0"/>
    <x v="0"/>
    <x v="2"/>
    <m/>
    <m/>
    <x v="0"/>
    <n v="0"/>
  </r>
  <r>
    <x v="5"/>
    <x v="2"/>
    <x v="0"/>
    <x v="0"/>
    <x v="2"/>
    <m/>
    <m/>
    <x v="1"/>
    <n v="0"/>
  </r>
  <r>
    <x v="5"/>
    <x v="2"/>
    <x v="0"/>
    <x v="0"/>
    <x v="2"/>
    <m/>
    <m/>
    <x v="2"/>
    <n v="0"/>
  </r>
  <r>
    <x v="5"/>
    <x v="2"/>
    <x v="0"/>
    <x v="0"/>
    <x v="2"/>
    <m/>
    <m/>
    <x v="3"/>
    <n v="0"/>
  </r>
  <r>
    <x v="5"/>
    <x v="2"/>
    <x v="0"/>
    <x v="0"/>
    <x v="2"/>
    <m/>
    <m/>
    <x v="4"/>
    <n v="0"/>
  </r>
  <r>
    <x v="5"/>
    <x v="2"/>
    <x v="0"/>
    <x v="1"/>
    <x v="0"/>
    <m/>
    <m/>
    <x v="0"/>
    <n v="0"/>
  </r>
  <r>
    <x v="5"/>
    <x v="2"/>
    <x v="0"/>
    <x v="1"/>
    <x v="0"/>
    <m/>
    <m/>
    <x v="1"/>
    <n v="0"/>
  </r>
  <r>
    <x v="5"/>
    <x v="2"/>
    <x v="0"/>
    <x v="1"/>
    <x v="0"/>
    <m/>
    <m/>
    <x v="2"/>
    <n v="0"/>
  </r>
  <r>
    <x v="5"/>
    <x v="2"/>
    <x v="0"/>
    <x v="1"/>
    <x v="0"/>
    <m/>
    <m/>
    <x v="3"/>
    <n v="0"/>
  </r>
  <r>
    <x v="5"/>
    <x v="2"/>
    <x v="0"/>
    <x v="1"/>
    <x v="0"/>
    <m/>
    <m/>
    <x v="4"/>
    <n v="0"/>
  </r>
  <r>
    <x v="5"/>
    <x v="2"/>
    <x v="0"/>
    <x v="1"/>
    <x v="1"/>
    <m/>
    <m/>
    <x v="0"/>
    <n v="0"/>
  </r>
  <r>
    <x v="5"/>
    <x v="2"/>
    <x v="0"/>
    <x v="1"/>
    <x v="1"/>
    <m/>
    <m/>
    <x v="1"/>
    <n v="0"/>
  </r>
  <r>
    <x v="5"/>
    <x v="2"/>
    <x v="0"/>
    <x v="1"/>
    <x v="1"/>
    <m/>
    <m/>
    <x v="2"/>
    <n v="0"/>
  </r>
  <r>
    <x v="5"/>
    <x v="2"/>
    <x v="0"/>
    <x v="1"/>
    <x v="1"/>
    <m/>
    <m/>
    <x v="3"/>
    <n v="0"/>
  </r>
  <r>
    <x v="5"/>
    <x v="2"/>
    <x v="0"/>
    <x v="1"/>
    <x v="1"/>
    <m/>
    <m/>
    <x v="4"/>
    <n v="0"/>
  </r>
  <r>
    <x v="5"/>
    <x v="2"/>
    <x v="0"/>
    <x v="1"/>
    <x v="2"/>
    <m/>
    <m/>
    <x v="0"/>
    <n v="0"/>
  </r>
  <r>
    <x v="5"/>
    <x v="2"/>
    <x v="0"/>
    <x v="1"/>
    <x v="2"/>
    <m/>
    <m/>
    <x v="1"/>
    <n v="0"/>
  </r>
  <r>
    <x v="5"/>
    <x v="2"/>
    <x v="0"/>
    <x v="1"/>
    <x v="2"/>
    <m/>
    <m/>
    <x v="2"/>
    <n v="0"/>
  </r>
  <r>
    <x v="5"/>
    <x v="2"/>
    <x v="0"/>
    <x v="1"/>
    <x v="2"/>
    <m/>
    <m/>
    <x v="3"/>
    <n v="0"/>
  </r>
  <r>
    <x v="5"/>
    <x v="2"/>
    <x v="0"/>
    <x v="1"/>
    <x v="2"/>
    <m/>
    <m/>
    <x v="4"/>
    <n v="0"/>
  </r>
  <r>
    <x v="5"/>
    <x v="2"/>
    <x v="0"/>
    <x v="2"/>
    <x v="3"/>
    <m/>
    <n v="0"/>
    <x v="0"/>
    <n v="0"/>
  </r>
  <r>
    <x v="5"/>
    <x v="2"/>
    <x v="0"/>
    <x v="2"/>
    <x v="3"/>
    <m/>
    <n v="0"/>
    <x v="1"/>
    <n v="0"/>
  </r>
  <r>
    <x v="5"/>
    <x v="2"/>
    <x v="0"/>
    <x v="2"/>
    <x v="3"/>
    <m/>
    <n v="0"/>
    <x v="2"/>
    <n v="0"/>
  </r>
  <r>
    <x v="5"/>
    <x v="2"/>
    <x v="0"/>
    <x v="2"/>
    <x v="3"/>
    <m/>
    <n v="0"/>
    <x v="3"/>
    <n v="0"/>
  </r>
  <r>
    <x v="5"/>
    <x v="2"/>
    <x v="0"/>
    <x v="2"/>
    <x v="3"/>
    <m/>
    <n v="0"/>
    <x v="4"/>
    <n v="0"/>
  </r>
  <r>
    <x v="5"/>
    <x v="2"/>
    <x v="1"/>
    <x v="0"/>
    <x v="0"/>
    <m/>
    <m/>
    <x v="0"/>
    <n v="0"/>
  </r>
  <r>
    <x v="5"/>
    <x v="2"/>
    <x v="1"/>
    <x v="0"/>
    <x v="0"/>
    <m/>
    <m/>
    <x v="1"/>
    <n v="0"/>
  </r>
  <r>
    <x v="5"/>
    <x v="2"/>
    <x v="1"/>
    <x v="0"/>
    <x v="0"/>
    <m/>
    <m/>
    <x v="2"/>
    <n v="0"/>
  </r>
  <r>
    <x v="5"/>
    <x v="2"/>
    <x v="1"/>
    <x v="0"/>
    <x v="0"/>
    <m/>
    <m/>
    <x v="3"/>
    <n v="0"/>
  </r>
  <r>
    <x v="5"/>
    <x v="2"/>
    <x v="1"/>
    <x v="0"/>
    <x v="0"/>
    <m/>
    <m/>
    <x v="4"/>
    <n v="0"/>
  </r>
  <r>
    <x v="5"/>
    <x v="2"/>
    <x v="1"/>
    <x v="0"/>
    <x v="1"/>
    <m/>
    <m/>
    <x v="0"/>
    <n v="0"/>
  </r>
  <r>
    <x v="5"/>
    <x v="2"/>
    <x v="1"/>
    <x v="0"/>
    <x v="1"/>
    <m/>
    <m/>
    <x v="1"/>
    <n v="0"/>
  </r>
  <r>
    <x v="5"/>
    <x v="2"/>
    <x v="1"/>
    <x v="0"/>
    <x v="1"/>
    <m/>
    <m/>
    <x v="2"/>
    <n v="0"/>
  </r>
  <r>
    <x v="5"/>
    <x v="2"/>
    <x v="1"/>
    <x v="0"/>
    <x v="1"/>
    <m/>
    <m/>
    <x v="3"/>
    <n v="0"/>
  </r>
  <r>
    <x v="5"/>
    <x v="2"/>
    <x v="1"/>
    <x v="0"/>
    <x v="1"/>
    <m/>
    <m/>
    <x v="4"/>
    <n v="0"/>
  </r>
  <r>
    <x v="5"/>
    <x v="2"/>
    <x v="1"/>
    <x v="0"/>
    <x v="2"/>
    <m/>
    <m/>
    <x v="0"/>
    <n v="0"/>
  </r>
  <r>
    <x v="5"/>
    <x v="2"/>
    <x v="1"/>
    <x v="0"/>
    <x v="2"/>
    <m/>
    <m/>
    <x v="1"/>
    <n v="0"/>
  </r>
  <r>
    <x v="5"/>
    <x v="2"/>
    <x v="1"/>
    <x v="0"/>
    <x v="2"/>
    <m/>
    <m/>
    <x v="2"/>
    <n v="0"/>
  </r>
  <r>
    <x v="5"/>
    <x v="2"/>
    <x v="1"/>
    <x v="0"/>
    <x v="2"/>
    <m/>
    <m/>
    <x v="3"/>
    <n v="0"/>
  </r>
  <r>
    <x v="5"/>
    <x v="2"/>
    <x v="1"/>
    <x v="0"/>
    <x v="2"/>
    <m/>
    <m/>
    <x v="4"/>
    <n v="0"/>
  </r>
  <r>
    <x v="5"/>
    <x v="2"/>
    <x v="1"/>
    <x v="1"/>
    <x v="0"/>
    <m/>
    <m/>
    <x v="0"/>
    <n v="0"/>
  </r>
  <r>
    <x v="5"/>
    <x v="2"/>
    <x v="1"/>
    <x v="1"/>
    <x v="0"/>
    <m/>
    <m/>
    <x v="1"/>
    <n v="0"/>
  </r>
  <r>
    <x v="5"/>
    <x v="2"/>
    <x v="1"/>
    <x v="1"/>
    <x v="0"/>
    <m/>
    <m/>
    <x v="2"/>
    <n v="0"/>
  </r>
  <r>
    <x v="5"/>
    <x v="2"/>
    <x v="1"/>
    <x v="1"/>
    <x v="0"/>
    <m/>
    <m/>
    <x v="3"/>
    <n v="0"/>
  </r>
  <r>
    <x v="5"/>
    <x v="2"/>
    <x v="1"/>
    <x v="1"/>
    <x v="0"/>
    <m/>
    <m/>
    <x v="4"/>
    <n v="0"/>
  </r>
  <r>
    <x v="5"/>
    <x v="2"/>
    <x v="1"/>
    <x v="1"/>
    <x v="1"/>
    <m/>
    <m/>
    <x v="0"/>
    <n v="0"/>
  </r>
  <r>
    <x v="5"/>
    <x v="2"/>
    <x v="1"/>
    <x v="1"/>
    <x v="1"/>
    <m/>
    <m/>
    <x v="1"/>
    <n v="0"/>
  </r>
  <r>
    <x v="5"/>
    <x v="2"/>
    <x v="1"/>
    <x v="1"/>
    <x v="1"/>
    <m/>
    <m/>
    <x v="2"/>
    <n v="0"/>
  </r>
  <r>
    <x v="5"/>
    <x v="2"/>
    <x v="1"/>
    <x v="1"/>
    <x v="1"/>
    <m/>
    <m/>
    <x v="3"/>
    <n v="0"/>
  </r>
  <r>
    <x v="5"/>
    <x v="2"/>
    <x v="1"/>
    <x v="1"/>
    <x v="1"/>
    <m/>
    <m/>
    <x v="4"/>
    <n v="0"/>
  </r>
  <r>
    <x v="5"/>
    <x v="2"/>
    <x v="1"/>
    <x v="1"/>
    <x v="2"/>
    <m/>
    <m/>
    <x v="0"/>
    <n v="0"/>
  </r>
  <r>
    <x v="5"/>
    <x v="2"/>
    <x v="1"/>
    <x v="1"/>
    <x v="2"/>
    <m/>
    <m/>
    <x v="1"/>
    <n v="0"/>
  </r>
  <r>
    <x v="5"/>
    <x v="2"/>
    <x v="1"/>
    <x v="1"/>
    <x v="2"/>
    <m/>
    <m/>
    <x v="2"/>
    <n v="0"/>
  </r>
  <r>
    <x v="5"/>
    <x v="2"/>
    <x v="1"/>
    <x v="1"/>
    <x v="2"/>
    <m/>
    <m/>
    <x v="3"/>
    <n v="0"/>
  </r>
  <r>
    <x v="5"/>
    <x v="2"/>
    <x v="1"/>
    <x v="1"/>
    <x v="2"/>
    <m/>
    <m/>
    <x v="4"/>
    <n v="0"/>
  </r>
  <r>
    <x v="5"/>
    <x v="2"/>
    <x v="1"/>
    <x v="2"/>
    <x v="3"/>
    <m/>
    <n v="0"/>
    <x v="0"/>
    <n v="0"/>
  </r>
  <r>
    <x v="5"/>
    <x v="2"/>
    <x v="1"/>
    <x v="2"/>
    <x v="3"/>
    <m/>
    <n v="0"/>
    <x v="1"/>
    <n v="0"/>
  </r>
  <r>
    <x v="5"/>
    <x v="2"/>
    <x v="1"/>
    <x v="2"/>
    <x v="3"/>
    <m/>
    <n v="0"/>
    <x v="2"/>
    <n v="0"/>
  </r>
  <r>
    <x v="5"/>
    <x v="2"/>
    <x v="1"/>
    <x v="2"/>
    <x v="3"/>
    <m/>
    <n v="0"/>
    <x v="3"/>
    <n v="0"/>
  </r>
  <r>
    <x v="5"/>
    <x v="2"/>
    <x v="1"/>
    <x v="2"/>
    <x v="3"/>
    <m/>
    <n v="0"/>
    <x v="4"/>
    <n v="0"/>
  </r>
  <r>
    <x v="5"/>
    <x v="3"/>
    <x v="0"/>
    <x v="0"/>
    <x v="0"/>
    <m/>
    <m/>
    <x v="0"/>
    <n v="0"/>
  </r>
  <r>
    <x v="5"/>
    <x v="3"/>
    <x v="0"/>
    <x v="0"/>
    <x v="0"/>
    <m/>
    <m/>
    <x v="1"/>
    <n v="0"/>
  </r>
  <r>
    <x v="5"/>
    <x v="3"/>
    <x v="0"/>
    <x v="0"/>
    <x v="0"/>
    <m/>
    <m/>
    <x v="2"/>
    <n v="0"/>
  </r>
  <r>
    <x v="5"/>
    <x v="3"/>
    <x v="0"/>
    <x v="0"/>
    <x v="0"/>
    <m/>
    <m/>
    <x v="3"/>
    <n v="0"/>
  </r>
  <r>
    <x v="5"/>
    <x v="3"/>
    <x v="0"/>
    <x v="0"/>
    <x v="0"/>
    <m/>
    <m/>
    <x v="4"/>
    <n v="0"/>
  </r>
  <r>
    <x v="5"/>
    <x v="3"/>
    <x v="0"/>
    <x v="0"/>
    <x v="1"/>
    <m/>
    <m/>
    <x v="0"/>
    <n v="0"/>
  </r>
  <r>
    <x v="5"/>
    <x v="3"/>
    <x v="0"/>
    <x v="0"/>
    <x v="1"/>
    <m/>
    <m/>
    <x v="1"/>
    <n v="0"/>
  </r>
  <r>
    <x v="5"/>
    <x v="3"/>
    <x v="0"/>
    <x v="0"/>
    <x v="1"/>
    <m/>
    <m/>
    <x v="2"/>
    <n v="0"/>
  </r>
  <r>
    <x v="5"/>
    <x v="3"/>
    <x v="0"/>
    <x v="0"/>
    <x v="1"/>
    <m/>
    <m/>
    <x v="3"/>
    <n v="0"/>
  </r>
  <r>
    <x v="5"/>
    <x v="3"/>
    <x v="0"/>
    <x v="0"/>
    <x v="1"/>
    <m/>
    <m/>
    <x v="4"/>
    <n v="0"/>
  </r>
  <r>
    <x v="5"/>
    <x v="3"/>
    <x v="0"/>
    <x v="0"/>
    <x v="2"/>
    <m/>
    <m/>
    <x v="0"/>
    <n v="0"/>
  </r>
  <r>
    <x v="5"/>
    <x v="3"/>
    <x v="0"/>
    <x v="0"/>
    <x v="2"/>
    <m/>
    <m/>
    <x v="1"/>
    <n v="0"/>
  </r>
  <r>
    <x v="5"/>
    <x v="3"/>
    <x v="0"/>
    <x v="0"/>
    <x v="2"/>
    <m/>
    <m/>
    <x v="2"/>
    <n v="0"/>
  </r>
  <r>
    <x v="5"/>
    <x v="3"/>
    <x v="0"/>
    <x v="0"/>
    <x v="2"/>
    <m/>
    <m/>
    <x v="3"/>
    <n v="0"/>
  </r>
  <r>
    <x v="5"/>
    <x v="3"/>
    <x v="0"/>
    <x v="0"/>
    <x v="2"/>
    <m/>
    <m/>
    <x v="4"/>
    <n v="0"/>
  </r>
  <r>
    <x v="5"/>
    <x v="3"/>
    <x v="0"/>
    <x v="1"/>
    <x v="0"/>
    <m/>
    <m/>
    <x v="0"/>
    <n v="0"/>
  </r>
  <r>
    <x v="5"/>
    <x v="3"/>
    <x v="0"/>
    <x v="1"/>
    <x v="0"/>
    <m/>
    <m/>
    <x v="1"/>
    <n v="0"/>
  </r>
  <r>
    <x v="5"/>
    <x v="3"/>
    <x v="0"/>
    <x v="1"/>
    <x v="0"/>
    <m/>
    <m/>
    <x v="2"/>
    <n v="0"/>
  </r>
  <r>
    <x v="5"/>
    <x v="3"/>
    <x v="0"/>
    <x v="1"/>
    <x v="0"/>
    <m/>
    <m/>
    <x v="3"/>
    <n v="0"/>
  </r>
  <r>
    <x v="5"/>
    <x v="3"/>
    <x v="0"/>
    <x v="1"/>
    <x v="0"/>
    <m/>
    <m/>
    <x v="4"/>
    <n v="0"/>
  </r>
  <r>
    <x v="5"/>
    <x v="3"/>
    <x v="0"/>
    <x v="1"/>
    <x v="1"/>
    <m/>
    <m/>
    <x v="0"/>
    <n v="0"/>
  </r>
  <r>
    <x v="5"/>
    <x v="3"/>
    <x v="0"/>
    <x v="1"/>
    <x v="1"/>
    <m/>
    <m/>
    <x v="1"/>
    <n v="0"/>
  </r>
  <r>
    <x v="5"/>
    <x v="3"/>
    <x v="0"/>
    <x v="1"/>
    <x v="1"/>
    <m/>
    <m/>
    <x v="2"/>
    <n v="0"/>
  </r>
  <r>
    <x v="5"/>
    <x v="3"/>
    <x v="0"/>
    <x v="1"/>
    <x v="1"/>
    <m/>
    <m/>
    <x v="3"/>
    <n v="0"/>
  </r>
  <r>
    <x v="5"/>
    <x v="3"/>
    <x v="0"/>
    <x v="1"/>
    <x v="1"/>
    <m/>
    <m/>
    <x v="4"/>
    <n v="0"/>
  </r>
  <r>
    <x v="5"/>
    <x v="3"/>
    <x v="0"/>
    <x v="1"/>
    <x v="2"/>
    <m/>
    <m/>
    <x v="0"/>
    <n v="0"/>
  </r>
  <r>
    <x v="5"/>
    <x v="3"/>
    <x v="0"/>
    <x v="1"/>
    <x v="2"/>
    <m/>
    <m/>
    <x v="1"/>
    <n v="0"/>
  </r>
  <r>
    <x v="5"/>
    <x v="3"/>
    <x v="0"/>
    <x v="1"/>
    <x v="2"/>
    <m/>
    <m/>
    <x v="2"/>
    <n v="0"/>
  </r>
  <r>
    <x v="5"/>
    <x v="3"/>
    <x v="0"/>
    <x v="1"/>
    <x v="2"/>
    <m/>
    <m/>
    <x v="3"/>
    <n v="0"/>
  </r>
  <r>
    <x v="5"/>
    <x v="3"/>
    <x v="0"/>
    <x v="1"/>
    <x v="2"/>
    <m/>
    <m/>
    <x v="4"/>
    <n v="0"/>
  </r>
  <r>
    <x v="5"/>
    <x v="3"/>
    <x v="1"/>
    <x v="0"/>
    <x v="0"/>
    <m/>
    <m/>
    <x v="0"/>
    <n v="0"/>
  </r>
  <r>
    <x v="5"/>
    <x v="3"/>
    <x v="1"/>
    <x v="0"/>
    <x v="0"/>
    <m/>
    <m/>
    <x v="1"/>
    <n v="0"/>
  </r>
  <r>
    <x v="5"/>
    <x v="3"/>
    <x v="1"/>
    <x v="0"/>
    <x v="0"/>
    <m/>
    <m/>
    <x v="2"/>
    <n v="0"/>
  </r>
  <r>
    <x v="5"/>
    <x v="3"/>
    <x v="1"/>
    <x v="0"/>
    <x v="0"/>
    <m/>
    <m/>
    <x v="3"/>
    <n v="0"/>
  </r>
  <r>
    <x v="5"/>
    <x v="3"/>
    <x v="1"/>
    <x v="0"/>
    <x v="0"/>
    <m/>
    <m/>
    <x v="4"/>
    <n v="0"/>
  </r>
  <r>
    <x v="5"/>
    <x v="3"/>
    <x v="1"/>
    <x v="0"/>
    <x v="1"/>
    <m/>
    <m/>
    <x v="0"/>
    <n v="0"/>
  </r>
  <r>
    <x v="5"/>
    <x v="3"/>
    <x v="1"/>
    <x v="0"/>
    <x v="1"/>
    <m/>
    <m/>
    <x v="1"/>
    <n v="0"/>
  </r>
  <r>
    <x v="5"/>
    <x v="3"/>
    <x v="1"/>
    <x v="0"/>
    <x v="1"/>
    <m/>
    <m/>
    <x v="2"/>
    <n v="0"/>
  </r>
  <r>
    <x v="5"/>
    <x v="3"/>
    <x v="1"/>
    <x v="0"/>
    <x v="1"/>
    <m/>
    <m/>
    <x v="3"/>
    <n v="0"/>
  </r>
  <r>
    <x v="5"/>
    <x v="3"/>
    <x v="1"/>
    <x v="0"/>
    <x v="1"/>
    <m/>
    <m/>
    <x v="4"/>
    <n v="0"/>
  </r>
  <r>
    <x v="5"/>
    <x v="3"/>
    <x v="1"/>
    <x v="0"/>
    <x v="2"/>
    <m/>
    <m/>
    <x v="0"/>
    <n v="0"/>
  </r>
  <r>
    <x v="5"/>
    <x v="3"/>
    <x v="1"/>
    <x v="0"/>
    <x v="2"/>
    <m/>
    <m/>
    <x v="1"/>
    <n v="0"/>
  </r>
  <r>
    <x v="5"/>
    <x v="3"/>
    <x v="1"/>
    <x v="0"/>
    <x v="2"/>
    <m/>
    <m/>
    <x v="2"/>
    <n v="0"/>
  </r>
  <r>
    <x v="5"/>
    <x v="3"/>
    <x v="1"/>
    <x v="0"/>
    <x v="2"/>
    <m/>
    <m/>
    <x v="3"/>
    <n v="0"/>
  </r>
  <r>
    <x v="5"/>
    <x v="3"/>
    <x v="1"/>
    <x v="0"/>
    <x v="2"/>
    <m/>
    <m/>
    <x v="4"/>
    <n v="0"/>
  </r>
  <r>
    <x v="5"/>
    <x v="3"/>
    <x v="1"/>
    <x v="1"/>
    <x v="0"/>
    <m/>
    <m/>
    <x v="0"/>
    <n v="0"/>
  </r>
  <r>
    <x v="5"/>
    <x v="3"/>
    <x v="1"/>
    <x v="1"/>
    <x v="0"/>
    <m/>
    <m/>
    <x v="1"/>
    <n v="0"/>
  </r>
  <r>
    <x v="5"/>
    <x v="3"/>
    <x v="1"/>
    <x v="1"/>
    <x v="0"/>
    <m/>
    <m/>
    <x v="2"/>
    <n v="0"/>
  </r>
  <r>
    <x v="5"/>
    <x v="3"/>
    <x v="1"/>
    <x v="1"/>
    <x v="0"/>
    <m/>
    <m/>
    <x v="3"/>
    <n v="0"/>
  </r>
  <r>
    <x v="5"/>
    <x v="3"/>
    <x v="1"/>
    <x v="1"/>
    <x v="0"/>
    <m/>
    <m/>
    <x v="4"/>
    <n v="0"/>
  </r>
  <r>
    <x v="5"/>
    <x v="3"/>
    <x v="1"/>
    <x v="1"/>
    <x v="1"/>
    <m/>
    <m/>
    <x v="0"/>
    <n v="0"/>
  </r>
  <r>
    <x v="5"/>
    <x v="3"/>
    <x v="1"/>
    <x v="1"/>
    <x v="1"/>
    <m/>
    <m/>
    <x v="1"/>
    <n v="0"/>
  </r>
  <r>
    <x v="5"/>
    <x v="3"/>
    <x v="1"/>
    <x v="1"/>
    <x v="1"/>
    <m/>
    <m/>
    <x v="2"/>
    <n v="0"/>
  </r>
  <r>
    <x v="5"/>
    <x v="3"/>
    <x v="1"/>
    <x v="1"/>
    <x v="1"/>
    <m/>
    <m/>
    <x v="3"/>
    <n v="0"/>
  </r>
  <r>
    <x v="5"/>
    <x v="3"/>
    <x v="1"/>
    <x v="1"/>
    <x v="1"/>
    <m/>
    <m/>
    <x v="4"/>
    <n v="0"/>
  </r>
  <r>
    <x v="5"/>
    <x v="3"/>
    <x v="1"/>
    <x v="1"/>
    <x v="2"/>
    <m/>
    <m/>
    <x v="0"/>
    <n v="0"/>
  </r>
  <r>
    <x v="5"/>
    <x v="3"/>
    <x v="1"/>
    <x v="1"/>
    <x v="2"/>
    <m/>
    <m/>
    <x v="1"/>
    <n v="0"/>
  </r>
  <r>
    <x v="5"/>
    <x v="3"/>
    <x v="1"/>
    <x v="1"/>
    <x v="2"/>
    <m/>
    <m/>
    <x v="2"/>
    <n v="0"/>
  </r>
  <r>
    <x v="5"/>
    <x v="3"/>
    <x v="1"/>
    <x v="1"/>
    <x v="2"/>
    <m/>
    <m/>
    <x v="3"/>
    <n v="0"/>
  </r>
  <r>
    <x v="5"/>
    <x v="3"/>
    <x v="1"/>
    <x v="1"/>
    <x v="2"/>
    <m/>
    <m/>
    <x v="4"/>
    <n v="0"/>
  </r>
  <r>
    <x v="5"/>
    <x v="4"/>
    <x v="0"/>
    <x v="0"/>
    <x v="0"/>
    <m/>
    <m/>
    <x v="0"/>
    <n v="0"/>
  </r>
  <r>
    <x v="5"/>
    <x v="4"/>
    <x v="0"/>
    <x v="0"/>
    <x v="0"/>
    <m/>
    <m/>
    <x v="1"/>
    <n v="0"/>
  </r>
  <r>
    <x v="5"/>
    <x v="4"/>
    <x v="0"/>
    <x v="0"/>
    <x v="0"/>
    <m/>
    <m/>
    <x v="2"/>
    <n v="0"/>
  </r>
  <r>
    <x v="5"/>
    <x v="4"/>
    <x v="0"/>
    <x v="0"/>
    <x v="0"/>
    <m/>
    <m/>
    <x v="3"/>
    <n v="0"/>
  </r>
  <r>
    <x v="5"/>
    <x v="4"/>
    <x v="0"/>
    <x v="0"/>
    <x v="0"/>
    <m/>
    <m/>
    <x v="4"/>
    <n v="0"/>
  </r>
  <r>
    <x v="5"/>
    <x v="4"/>
    <x v="0"/>
    <x v="0"/>
    <x v="1"/>
    <m/>
    <m/>
    <x v="0"/>
    <n v="0"/>
  </r>
  <r>
    <x v="5"/>
    <x v="4"/>
    <x v="0"/>
    <x v="0"/>
    <x v="1"/>
    <m/>
    <m/>
    <x v="1"/>
    <n v="0"/>
  </r>
  <r>
    <x v="5"/>
    <x v="4"/>
    <x v="0"/>
    <x v="0"/>
    <x v="1"/>
    <m/>
    <m/>
    <x v="2"/>
    <n v="0"/>
  </r>
  <r>
    <x v="5"/>
    <x v="4"/>
    <x v="0"/>
    <x v="0"/>
    <x v="1"/>
    <m/>
    <m/>
    <x v="3"/>
    <n v="0"/>
  </r>
  <r>
    <x v="5"/>
    <x v="4"/>
    <x v="0"/>
    <x v="0"/>
    <x v="1"/>
    <m/>
    <m/>
    <x v="4"/>
    <n v="0"/>
  </r>
  <r>
    <x v="5"/>
    <x v="4"/>
    <x v="0"/>
    <x v="0"/>
    <x v="2"/>
    <m/>
    <m/>
    <x v="0"/>
    <n v="0"/>
  </r>
  <r>
    <x v="5"/>
    <x v="4"/>
    <x v="0"/>
    <x v="0"/>
    <x v="2"/>
    <m/>
    <m/>
    <x v="1"/>
    <n v="0"/>
  </r>
  <r>
    <x v="5"/>
    <x v="4"/>
    <x v="0"/>
    <x v="0"/>
    <x v="2"/>
    <m/>
    <m/>
    <x v="2"/>
    <n v="0"/>
  </r>
  <r>
    <x v="5"/>
    <x v="4"/>
    <x v="0"/>
    <x v="0"/>
    <x v="2"/>
    <m/>
    <m/>
    <x v="3"/>
    <n v="0"/>
  </r>
  <r>
    <x v="5"/>
    <x v="4"/>
    <x v="0"/>
    <x v="0"/>
    <x v="2"/>
    <m/>
    <m/>
    <x v="4"/>
    <n v="0"/>
  </r>
  <r>
    <x v="5"/>
    <x v="4"/>
    <x v="0"/>
    <x v="1"/>
    <x v="0"/>
    <m/>
    <m/>
    <x v="0"/>
    <n v="0"/>
  </r>
  <r>
    <x v="5"/>
    <x v="4"/>
    <x v="0"/>
    <x v="1"/>
    <x v="0"/>
    <m/>
    <m/>
    <x v="1"/>
    <n v="0"/>
  </r>
  <r>
    <x v="5"/>
    <x v="4"/>
    <x v="0"/>
    <x v="1"/>
    <x v="0"/>
    <m/>
    <m/>
    <x v="2"/>
    <n v="0"/>
  </r>
  <r>
    <x v="5"/>
    <x v="4"/>
    <x v="0"/>
    <x v="1"/>
    <x v="0"/>
    <m/>
    <m/>
    <x v="3"/>
    <n v="0"/>
  </r>
  <r>
    <x v="5"/>
    <x v="4"/>
    <x v="0"/>
    <x v="1"/>
    <x v="0"/>
    <m/>
    <m/>
    <x v="4"/>
    <n v="0"/>
  </r>
  <r>
    <x v="5"/>
    <x v="4"/>
    <x v="0"/>
    <x v="1"/>
    <x v="1"/>
    <m/>
    <m/>
    <x v="0"/>
    <n v="0"/>
  </r>
  <r>
    <x v="5"/>
    <x v="4"/>
    <x v="0"/>
    <x v="1"/>
    <x v="1"/>
    <m/>
    <m/>
    <x v="1"/>
    <n v="0"/>
  </r>
  <r>
    <x v="5"/>
    <x v="4"/>
    <x v="0"/>
    <x v="1"/>
    <x v="1"/>
    <m/>
    <m/>
    <x v="2"/>
    <n v="0"/>
  </r>
  <r>
    <x v="5"/>
    <x v="4"/>
    <x v="0"/>
    <x v="1"/>
    <x v="1"/>
    <m/>
    <m/>
    <x v="3"/>
    <n v="0"/>
  </r>
  <r>
    <x v="5"/>
    <x v="4"/>
    <x v="0"/>
    <x v="1"/>
    <x v="1"/>
    <m/>
    <m/>
    <x v="4"/>
    <n v="0"/>
  </r>
  <r>
    <x v="5"/>
    <x v="4"/>
    <x v="0"/>
    <x v="1"/>
    <x v="2"/>
    <m/>
    <m/>
    <x v="0"/>
    <n v="0"/>
  </r>
  <r>
    <x v="5"/>
    <x v="4"/>
    <x v="0"/>
    <x v="1"/>
    <x v="2"/>
    <m/>
    <m/>
    <x v="1"/>
    <n v="0"/>
  </r>
  <r>
    <x v="5"/>
    <x v="4"/>
    <x v="0"/>
    <x v="1"/>
    <x v="2"/>
    <m/>
    <m/>
    <x v="2"/>
    <n v="0"/>
  </r>
  <r>
    <x v="5"/>
    <x v="4"/>
    <x v="0"/>
    <x v="1"/>
    <x v="2"/>
    <m/>
    <m/>
    <x v="3"/>
    <n v="0"/>
  </r>
  <r>
    <x v="5"/>
    <x v="4"/>
    <x v="0"/>
    <x v="1"/>
    <x v="2"/>
    <m/>
    <m/>
    <x v="4"/>
    <n v="0"/>
  </r>
  <r>
    <x v="5"/>
    <x v="4"/>
    <x v="0"/>
    <x v="2"/>
    <x v="3"/>
    <m/>
    <n v="0"/>
    <x v="0"/>
    <n v="0"/>
  </r>
  <r>
    <x v="5"/>
    <x v="4"/>
    <x v="0"/>
    <x v="2"/>
    <x v="3"/>
    <m/>
    <n v="0"/>
    <x v="1"/>
    <n v="0"/>
  </r>
  <r>
    <x v="5"/>
    <x v="4"/>
    <x v="0"/>
    <x v="2"/>
    <x v="3"/>
    <m/>
    <n v="0"/>
    <x v="2"/>
    <n v="0"/>
  </r>
  <r>
    <x v="5"/>
    <x v="4"/>
    <x v="0"/>
    <x v="2"/>
    <x v="3"/>
    <m/>
    <n v="0"/>
    <x v="3"/>
    <n v="0"/>
  </r>
  <r>
    <x v="5"/>
    <x v="4"/>
    <x v="0"/>
    <x v="2"/>
    <x v="3"/>
    <m/>
    <n v="0"/>
    <x v="4"/>
    <n v="0"/>
  </r>
  <r>
    <x v="5"/>
    <x v="4"/>
    <x v="1"/>
    <x v="0"/>
    <x v="0"/>
    <m/>
    <m/>
    <x v="0"/>
    <n v="0"/>
  </r>
  <r>
    <x v="5"/>
    <x v="4"/>
    <x v="1"/>
    <x v="0"/>
    <x v="0"/>
    <m/>
    <m/>
    <x v="1"/>
    <n v="0"/>
  </r>
  <r>
    <x v="5"/>
    <x v="4"/>
    <x v="1"/>
    <x v="0"/>
    <x v="0"/>
    <m/>
    <m/>
    <x v="2"/>
    <n v="0"/>
  </r>
  <r>
    <x v="5"/>
    <x v="4"/>
    <x v="1"/>
    <x v="0"/>
    <x v="0"/>
    <m/>
    <m/>
    <x v="3"/>
    <n v="0"/>
  </r>
  <r>
    <x v="5"/>
    <x v="4"/>
    <x v="1"/>
    <x v="0"/>
    <x v="0"/>
    <m/>
    <m/>
    <x v="4"/>
    <n v="0"/>
  </r>
  <r>
    <x v="5"/>
    <x v="4"/>
    <x v="1"/>
    <x v="0"/>
    <x v="1"/>
    <m/>
    <m/>
    <x v="0"/>
    <n v="0"/>
  </r>
  <r>
    <x v="5"/>
    <x v="4"/>
    <x v="1"/>
    <x v="0"/>
    <x v="1"/>
    <m/>
    <m/>
    <x v="1"/>
    <n v="0"/>
  </r>
  <r>
    <x v="5"/>
    <x v="4"/>
    <x v="1"/>
    <x v="0"/>
    <x v="1"/>
    <m/>
    <m/>
    <x v="2"/>
    <n v="0"/>
  </r>
  <r>
    <x v="5"/>
    <x v="4"/>
    <x v="1"/>
    <x v="0"/>
    <x v="1"/>
    <m/>
    <m/>
    <x v="3"/>
    <n v="0"/>
  </r>
  <r>
    <x v="5"/>
    <x v="4"/>
    <x v="1"/>
    <x v="0"/>
    <x v="1"/>
    <m/>
    <m/>
    <x v="4"/>
    <n v="0"/>
  </r>
  <r>
    <x v="5"/>
    <x v="4"/>
    <x v="1"/>
    <x v="0"/>
    <x v="2"/>
    <m/>
    <m/>
    <x v="0"/>
    <n v="0"/>
  </r>
  <r>
    <x v="5"/>
    <x v="4"/>
    <x v="1"/>
    <x v="0"/>
    <x v="2"/>
    <m/>
    <m/>
    <x v="1"/>
    <n v="0"/>
  </r>
  <r>
    <x v="5"/>
    <x v="4"/>
    <x v="1"/>
    <x v="0"/>
    <x v="2"/>
    <m/>
    <m/>
    <x v="2"/>
    <n v="0"/>
  </r>
  <r>
    <x v="5"/>
    <x v="4"/>
    <x v="1"/>
    <x v="0"/>
    <x v="2"/>
    <m/>
    <m/>
    <x v="3"/>
    <n v="0"/>
  </r>
  <r>
    <x v="5"/>
    <x v="4"/>
    <x v="1"/>
    <x v="0"/>
    <x v="2"/>
    <m/>
    <m/>
    <x v="4"/>
    <n v="0"/>
  </r>
  <r>
    <x v="5"/>
    <x v="4"/>
    <x v="1"/>
    <x v="1"/>
    <x v="0"/>
    <m/>
    <m/>
    <x v="0"/>
    <n v="0"/>
  </r>
  <r>
    <x v="5"/>
    <x v="4"/>
    <x v="1"/>
    <x v="1"/>
    <x v="0"/>
    <m/>
    <m/>
    <x v="1"/>
    <n v="0"/>
  </r>
  <r>
    <x v="5"/>
    <x v="4"/>
    <x v="1"/>
    <x v="1"/>
    <x v="0"/>
    <m/>
    <m/>
    <x v="2"/>
    <n v="0"/>
  </r>
  <r>
    <x v="5"/>
    <x v="4"/>
    <x v="1"/>
    <x v="1"/>
    <x v="0"/>
    <m/>
    <m/>
    <x v="3"/>
    <n v="0"/>
  </r>
  <r>
    <x v="5"/>
    <x v="4"/>
    <x v="1"/>
    <x v="1"/>
    <x v="0"/>
    <m/>
    <m/>
    <x v="4"/>
    <n v="0"/>
  </r>
  <r>
    <x v="5"/>
    <x v="4"/>
    <x v="1"/>
    <x v="1"/>
    <x v="1"/>
    <m/>
    <m/>
    <x v="0"/>
    <n v="0"/>
  </r>
  <r>
    <x v="5"/>
    <x v="4"/>
    <x v="1"/>
    <x v="1"/>
    <x v="1"/>
    <m/>
    <m/>
    <x v="1"/>
    <n v="0"/>
  </r>
  <r>
    <x v="5"/>
    <x v="4"/>
    <x v="1"/>
    <x v="1"/>
    <x v="1"/>
    <m/>
    <m/>
    <x v="2"/>
    <n v="0"/>
  </r>
  <r>
    <x v="5"/>
    <x v="4"/>
    <x v="1"/>
    <x v="1"/>
    <x v="1"/>
    <m/>
    <m/>
    <x v="3"/>
    <n v="0"/>
  </r>
  <r>
    <x v="5"/>
    <x v="4"/>
    <x v="1"/>
    <x v="1"/>
    <x v="1"/>
    <m/>
    <m/>
    <x v="4"/>
    <n v="0"/>
  </r>
  <r>
    <x v="5"/>
    <x v="4"/>
    <x v="1"/>
    <x v="1"/>
    <x v="2"/>
    <m/>
    <m/>
    <x v="0"/>
    <n v="0"/>
  </r>
  <r>
    <x v="5"/>
    <x v="4"/>
    <x v="1"/>
    <x v="1"/>
    <x v="2"/>
    <m/>
    <m/>
    <x v="1"/>
    <n v="0"/>
  </r>
  <r>
    <x v="5"/>
    <x v="4"/>
    <x v="1"/>
    <x v="1"/>
    <x v="2"/>
    <m/>
    <m/>
    <x v="2"/>
    <n v="0"/>
  </r>
  <r>
    <x v="5"/>
    <x v="4"/>
    <x v="1"/>
    <x v="1"/>
    <x v="2"/>
    <m/>
    <m/>
    <x v="3"/>
    <n v="0"/>
  </r>
  <r>
    <x v="5"/>
    <x v="4"/>
    <x v="1"/>
    <x v="1"/>
    <x v="2"/>
    <m/>
    <m/>
    <x v="4"/>
    <n v="0"/>
  </r>
  <r>
    <x v="5"/>
    <x v="4"/>
    <x v="1"/>
    <x v="2"/>
    <x v="3"/>
    <m/>
    <n v="0"/>
    <x v="0"/>
    <n v="0"/>
  </r>
  <r>
    <x v="5"/>
    <x v="4"/>
    <x v="1"/>
    <x v="2"/>
    <x v="3"/>
    <m/>
    <n v="0"/>
    <x v="1"/>
    <n v="0"/>
  </r>
  <r>
    <x v="5"/>
    <x v="4"/>
    <x v="1"/>
    <x v="2"/>
    <x v="3"/>
    <m/>
    <n v="0"/>
    <x v="2"/>
    <n v="0"/>
  </r>
  <r>
    <x v="5"/>
    <x v="4"/>
    <x v="1"/>
    <x v="2"/>
    <x v="3"/>
    <m/>
    <n v="0"/>
    <x v="3"/>
    <n v="0"/>
  </r>
  <r>
    <x v="5"/>
    <x v="4"/>
    <x v="1"/>
    <x v="2"/>
    <x v="3"/>
    <m/>
    <n v="0"/>
    <x v="4"/>
    <n v="0"/>
  </r>
  <r>
    <x v="5"/>
    <x v="5"/>
    <x v="0"/>
    <x v="0"/>
    <x v="0"/>
    <n v="0.1"/>
    <n v="780"/>
    <x v="0"/>
    <n v="780"/>
  </r>
  <r>
    <x v="5"/>
    <x v="5"/>
    <x v="0"/>
    <x v="0"/>
    <x v="0"/>
    <n v="0.1"/>
    <n v="780"/>
    <x v="1"/>
    <n v="924"/>
  </r>
  <r>
    <x v="5"/>
    <x v="5"/>
    <x v="0"/>
    <x v="0"/>
    <x v="0"/>
    <n v="0.1"/>
    <n v="780"/>
    <x v="2"/>
    <n v="1068"/>
  </r>
  <r>
    <x v="5"/>
    <x v="5"/>
    <x v="0"/>
    <x v="0"/>
    <x v="0"/>
    <n v="0.1"/>
    <n v="780"/>
    <x v="3"/>
    <n v="1212"/>
  </r>
  <r>
    <x v="5"/>
    <x v="5"/>
    <x v="0"/>
    <x v="0"/>
    <x v="0"/>
    <n v="0.1"/>
    <n v="780"/>
    <x v="4"/>
    <n v="1356"/>
  </r>
  <r>
    <x v="5"/>
    <x v="5"/>
    <x v="0"/>
    <x v="0"/>
    <x v="1"/>
    <n v="0.19600000000000001"/>
    <n v="276"/>
    <x v="0"/>
    <n v="276"/>
  </r>
  <r>
    <x v="5"/>
    <x v="5"/>
    <x v="0"/>
    <x v="0"/>
    <x v="1"/>
    <n v="0.19600000000000001"/>
    <n v="276"/>
    <x v="1"/>
    <n v="558.24"/>
  </r>
  <r>
    <x v="5"/>
    <x v="5"/>
    <x v="0"/>
    <x v="0"/>
    <x v="1"/>
    <n v="0.19600000000000001"/>
    <n v="276"/>
    <x v="2"/>
    <n v="840.48"/>
  </r>
  <r>
    <x v="5"/>
    <x v="5"/>
    <x v="0"/>
    <x v="0"/>
    <x v="1"/>
    <n v="0.19600000000000001"/>
    <n v="276"/>
    <x v="3"/>
    <n v="1122.72"/>
  </r>
  <r>
    <x v="5"/>
    <x v="5"/>
    <x v="0"/>
    <x v="0"/>
    <x v="1"/>
    <n v="0.19600000000000001"/>
    <n v="276"/>
    <x v="4"/>
    <n v="1404.96"/>
  </r>
  <r>
    <x v="5"/>
    <x v="5"/>
    <x v="0"/>
    <x v="0"/>
    <x v="2"/>
    <n v="0.124"/>
    <n v="640"/>
    <x v="0"/>
    <n v="640"/>
  </r>
  <r>
    <x v="5"/>
    <x v="5"/>
    <x v="0"/>
    <x v="0"/>
    <x v="2"/>
    <n v="0.124"/>
    <n v="640"/>
    <x v="1"/>
    <n v="818.56"/>
  </r>
  <r>
    <x v="5"/>
    <x v="5"/>
    <x v="0"/>
    <x v="0"/>
    <x v="2"/>
    <n v="0.124"/>
    <n v="640"/>
    <x v="2"/>
    <n v="997.12"/>
  </r>
  <r>
    <x v="5"/>
    <x v="5"/>
    <x v="0"/>
    <x v="0"/>
    <x v="2"/>
    <n v="0.124"/>
    <n v="640"/>
    <x v="3"/>
    <n v="1175.6799999999998"/>
  </r>
  <r>
    <x v="5"/>
    <x v="5"/>
    <x v="0"/>
    <x v="0"/>
    <x v="2"/>
    <n v="0.124"/>
    <n v="640"/>
    <x v="4"/>
    <n v="1354.24"/>
  </r>
  <r>
    <x v="5"/>
    <x v="5"/>
    <x v="0"/>
    <x v="1"/>
    <x v="0"/>
    <n v="0.08"/>
    <n v="1200"/>
    <x v="0"/>
    <n v="1200"/>
  </r>
  <r>
    <x v="5"/>
    <x v="5"/>
    <x v="0"/>
    <x v="1"/>
    <x v="0"/>
    <n v="0.08"/>
    <n v="1200"/>
    <x v="1"/>
    <n v="1315.2"/>
  </r>
  <r>
    <x v="5"/>
    <x v="5"/>
    <x v="0"/>
    <x v="1"/>
    <x v="0"/>
    <n v="0.08"/>
    <n v="1200"/>
    <x v="2"/>
    <n v="1430.4"/>
  </r>
  <r>
    <x v="5"/>
    <x v="5"/>
    <x v="0"/>
    <x v="1"/>
    <x v="0"/>
    <n v="0.08"/>
    <n v="1200"/>
    <x v="3"/>
    <n v="1545.6"/>
  </r>
  <r>
    <x v="5"/>
    <x v="5"/>
    <x v="0"/>
    <x v="1"/>
    <x v="0"/>
    <n v="0.08"/>
    <n v="1200"/>
    <x v="4"/>
    <n v="1660.8"/>
  </r>
  <r>
    <x v="5"/>
    <x v="5"/>
    <x v="0"/>
    <x v="1"/>
    <x v="1"/>
    <n v="0.156"/>
    <n v="425.2"/>
    <x v="0"/>
    <n v="425.2"/>
  </r>
  <r>
    <x v="5"/>
    <x v="5"/>
    <x v="0"/>
    <x v="1"/>
    <x v="1"/>
    <n v="0.156"/>
    <n v="425.2"/>
    <x v="1"/>
    <n v="649.83999999999992"/>
  </r>
  <r>
    <x v="5"/>
    <x v="5"/>
    <x v="0"/>
    <x v="1"/>
    <x v="1"/>
    <n v="0.156"/>
    <n v="425.2"/>
    <x v="2"/>
    <n v="874.48"/>
  </r>
  <r>
    <x v="5"/>
    <x v="5"/>
    <x v="0"/>
    <x v="1"/>
    <x v="1"/>
    <n v="0.156"/>
    <n v="425.2"/>
    <x v="3"/>
    <n v="1099.1199999999999"/>
  </r>
  <r>
    <x v="5"/>
    <x v="5"/>
    <x v="0"/>
    <x v="1"/>
    <x v="1"/>
    <n v="0.156"/>
    <n v="425.2"/>
    <x v="4"/>
    <n v="1323.76"/>
  </r>
  <r>
    <x v="5"/>
    <x v="5"/>
    <x v="0"/>
    <x v="1"/>
    <x v="2"/>
    <n v="0.1"/>
    <n v="1000"/>
    <x v="0"/>
    <n v="1000"/>
  </r>
  <r>
    <x v="5"/>
    <x v="5"/>
    <x v="0"/>
    <x v="1"/>
    <x v="2"/>
    <n v="0.1"/>
    <n v="1000"/>
    <x v="1"/>
    <n v="1144"/>
  </r>
  <r>
    <x v="5"/>
    <x v="5"/>
    <x v="0"/>
    <x v="1"/>
    <x v="2"/>
    <n v="0.1"/>
    <n v="1000"/>
    <x v="2"/>
    <n v="1288"/>
  </r>
  <r>
    <x v="5"/>
    <x v="5"/>
    <x v="0"/>
    <x v="1"/>
    <x v="2"/>
    <n v="0.1"/>
    <n v="1000"/>
    <x v="3"/>
    <n v="1432"/>
  </r>
  <r>
    <x v="5"/>
    <x v="5"/>
    <x v="0"/>
    <x v="1"/>
    <x v="2"/>
    <n v="0.1"/>
    <n v="1000"/>
    <x v="4"/>
    <n v="1576"/>
  </r>
  <r>
    <x v="5"/>
    <x v="5"/>
    <x v="0"/>
    <x v="2"/>
    <x v="3"/>
    <n v="0.36"/>
    <n v="0"/>
    <x v="0"/>
    <n v="0"/>
  </r>
  <r>
    <x v="5"/>
    <x v="5"/>
    <x v="0"/>
    <x v="2"/>
    <x v="3"/>
    <n v="0.36"/>
    <n v="0"/>
    <x v="1"/>
    <n v="518.4"/>
  </r>
  <r>
    <x v="5"/>
    <x v="5"/>
    <x v="0"/>
    <x v="2"/>
    <x v="3"/>
    <n v="0.36"/>
    <n v="0"/>
    <x v="2"/>
    <n v="1036.8"/>
  </r>
  <r>
    <x v="5"/>
    <x v="5"/>
    <x v="0"/>
    <x v="2"/>
    <x v="3"/>
    <n v="0.36"/>
    <n v="0"/>
    <x v="3"/>
    <n v="1555.2"/>
  </r>
  <r>
    <x v="5"/>
    <x v="5"/>
    <x v="0"/>
    <x v="2"/>
    <x v="3"/>
    <n v="0.36"/>
    <n v="0"/>
    <x v="4"/>
    <n v="2073.6"/>
  </r>
  <r>
    <x v="5"/>
    <x v="5"/>
    <x v="1"/>
    <x v="0"/>
    <x v="0"/>
    <n v="0.18"/>
    <n v="780"/>
    <x v="0"/>
    <n v="780"/>
  </r>
  <r>
    <x v="5"/>
    <x v="5"/>
    <x v="1"/>
    <x v="0"/>
    <x v="0"/>
    <n v="0.18"/>
    <n v="780"/>
    <x v="1"/>
    <n v="1039.2"/>
  </r>
  <r>
    <x v="5"/>
    <x v="5"/>
    <x v="1"/>
    <x v="0"/>
    <x v="0"/>
    <n v="0.18"/>
    <n v="780"/>
    <x v="2"/>
    <n v="1298.4000000000001"/>
  </r>
  <r>
    <x v="5"/>
    <x v="5"/>
    <x v="1"/>
    <x v="0"/>
    <x v="0"/>
    <n v="0.18"/>
    <n v="780"/>
    <x v="3"/>
    <n v="1557.6"/>
  </r>
  <r>
    <x v="5"/>
    <x v="5"/>
    <x v="1"/>
    <x v="0"/>
    <x v="0"/>
    <n v="0.18"/>
    <n v="780"/>
    <x v="4"/>
    <n v="1816.8"/>
  </r>
  <r>
    <x v="5"/>
    <x v="5"/>
    <x v="1"/>
    <x v="0"/>
    <x v="1"/>
    <n v="0.27500000000000002"/>
    <n v="276"/>
    <x v="0"/>
    <n v="276"/>
  </r>
  <r>
    <x v="5"/>
    <x v="5"/>
    <x v="1"/>
    <x v="0"/>
    <x v="1"/>
    <n v="0.27500000000000002"/>
    <n v="276"/>
    <x v="1"/>
    <n v="672"/>
  </r>
  <r>
    <x v="5"/>
    <x v="5"/>
    <x v="1"/>
    <x v="0"/>
    <x v="1"/>
    <n v="0.27500000000000002"/>
    <n v="276"/>
    <x v="2"/>
    <n v="1068"/>
  </r>
  <r>
    <x v="5"/>
    <x v="5"/>
    <x v="1"/>
    <x v="0"/>
    <x v="1"/>
    <n v="0.27500000000000002"/>
    <n v="276"/>
    <x v="3"/>
    <n v="1464"/>
  </r>
  <r>
    <x v="5"/>
    <x v="5"/>
    <x v="1"/>
    <x v="0"/>
    <x v="1"/>
    <n v="0.27500000000000002"/>
    <n v="276"/>
    <x v="4"/>
    <n v="1860.0000000000002"/>
  </r>
  <r>
    <x v="5"/>
    <x v="5"/>
    <x v="1"/>
    <x v="0"/>
    <x v="2"/>
    <n v="0.20499999999999999"/>
    <n v="640"/>
    <x v="0"/>
    <n v="640"/>
  </r>
  <r>
    <x v="5"/>
    <x v="5"/>
    <x v="1"/>
    <x v="0"/>
    <x v="2"/>
    <n v="0.20499999999999999"/>
    <n v="640"/>
    <x v="1"/>
    <n v="935.2"/>
  </r>
  <r>
    <x v="5"/>
    <x v="5"/>
    <x v="1"/>
    <x v="0"/>
    <x v="2"/>
    <n v="0.20499999999999999"/>
    <n v="640"/>
    <x v="2"/>
    <n v="1230.4000000000001"/>
  </r>
  <r>
    <x v="5"/>
    <x v="5"/>
    <x v="1"/>
    <x v="0"/>
    <x v="2"/>
    <n v="0.20499999999999999"/>
    <n v="640"/>
    <x v="3"/>
    <n v="1525.6"/>
  </r>
  <r>
    <x v="5"/>
    <x v="5"/>
    <x v="1"/>
    <x v="0"/>
    <x v="2"/>
    <n v="0.20499999999999999"/>
    <n v="640"/>
    <x v="4"/>
    <n v="1820.8"/>
  </r>
  <r>
    <x v="5"/>
    <x v="5"/>
    <x v="1"/>
    <x v="1"/>
    <x v="0"/>
    <n v="0.16"/>
    <n v="1200"/>
    <x v="0"/>
    <n v="1200"/>
  </r>
  <r>
    <x v="5"/>
    <x v="5"/>
    <x v="1"/>
    <x v="1"/>
    <x v="0"/>
    <n v="0.16"/>
    <n v="1200"/>
    <x v="1"/>
    <n v="1430.4"/>
  </r>
  <r>
    <x v="5"/>
    <x v="5"/>
    <x v="1"/>
    <x v="1"/>
    <x v="0"/>
    <n v="0.16"/>
    <n v="1200"/>
    <x v="2"/>
    <n v="1660.8"/>
  </r>
  <r>
    <x v="5"/>
    <x v="5"/>
    <x v="1"/>
    <x v="1"/>
    <x v="0"/>
    <n v="0.16"/>
    <n v="1200"/>
    <x v="3"/>
    <n v="1891.2"/>
  </r>
  <r>
    <x v="5"/>
    <x v="5"/>
    <x v="1"/>
    <x v="1"/>
    <x v="0"/>
    <n v="0.16"/>
    <n v="1200"/>
    <x v="4"/>
    <n v="2121.6"/>
  </r>
  <r>
    <x v="5"/>
    <x v="5"/>
    <x v="1"/>
    <x v="1"/>
    <x v="1"/>
    <n v="0.23599999999999999"/>
    <n v="425.2"/>
    <x v="0"/>
    <n v="425.2"/>
  </r>
  <r>
    <x v="5"/>
    <x v="5"/>
    <x v="1"/>
    <x v="1"/>
    <x v="1"/>
    <n v="0.23599999999999999"/>
    <n v="425.2"/>
    <x v="1"/>
    <n v="765.04"/>
  </r>
  <r>
    <x v="5"/>
    <x v="5"/>
    <x v="1"/>
    <x v="1"/>
    <x v="1"/>
    <n v="0.23599999999999999"/>
    <n v="425.2"/>
    <x v="2"/>
    <n v="1104.8799999999999"/>
  </r>
  <r>
    <x v="5"/>
    <x v="5"/>
    <x v="1"/>
    <x v="1"/>
    <x v="1"/>
    <n v="0.23599999999999999"/>
    <n v="425.2"/>
    <x v="3"/>
    <n v="1444.72"/>
  </r>
  <r>
    <x v="5"/>
    <x v="5"/>
    <x v="1"/>
    <x v="1"/>
    <x v="1"/>
    <n v="0.23599999999999999"/>
    <n v="425.2"/>
    <x v="4"/>
    <n v="1784.56"/>
  </r>
  <r>
    <x v="5"/>
    <x v="5"/>
    <x v="1"/>
    <x v="1"/>
    <x v="2"/>
    <n v="0.18"/>
    <n v="1000"/>
    <x v="0"/>
    <n v="1000"/>
  </r>
  <r>
    <x v="5"/>
    <x v="5"/>
    <x v="1"/>
    <x v="1"/>
    <x v="2"/>
    <n v="0.18"/>
    <n v="1000"/>
    <x v="1"/>
    <n v="1259.2"/>
  </r>
  <r>
    <x v="5"/>
    <x v="5"/>
    <x v="1"/>
    <x v="1"/>
    <x v="2"/>
    <n v="0.18"/>
    <n v="1000"/>
    <x v="2"/>
    <n v="1518.4"/>
  </r>
  <r>
    <x v="5"/>
    <x v="5"/>
    <x v="1"/>
    <x v="1"/>
    <x v="2"/>
    <n v="0.18"/>
    <n v="1000"/>
    <x v="3"/>
    <n v="1777.6"/>
  </r>
  <r>
    <x v="5"/>
    <x v="5"/>
    <x v="1"/>
    <x v="1"/>
    <x v="2"/>
    <n v="0.18"/>
    <n v="1000"/>
    <x v="4"/>
    <n v="2036.8"/>
  </r>
  <r>
    <x v="5"/>
    <x v="5"/>
    <x v="1"/>
    <x v="2"/>
    <x v="3"/>
    <n v="0.5"/>
    <n v="0"/>
    <x v="0"/>
    <n v="0"/>
  </r>
  <r>
    <x v="5"/>
    <x v="5"/>
    <x v="1"/>
    <x v="2"/>
    <x v="3"/>
    <n v="0.5"/>
    <n v="0"/>
    <x v="1"/>
    <n v="720"/>
  </r>
  <r>
    <x v="5"/>
    <x v="5"/>
    <x v="1"/>
    <x v="2"/>
    <x v="3"/>
    <n v="0.5"/>
    <n v="0"/>
    <x v="2"/>
    <n v="1440"/>
  </r>
  <r>
    <x v="5"/>
    <x v="5"/>
    <x v="1"/>
    <x v="2"/>
    <x v="3"/>
    <n v="0.5"/>
    <n v="0"/>
    <x v="3"/>
    <n v="2160"/>
  </r>
  <r>
    <x v="5"/>
    <x v="5"/>
    <x v="1"/>
    <x v="2"/>
    <x v="3"/>
    <n v="0.5"/>
    <n v="0"/>
    <x v="4"/>
    <n v="2880"/>
  </r>
  <r>
    <x v="5"/>
    <x v="6"/>
    <x v="0"/>
    <x v="0"/>
    <x v="0"/>
    <n v="0.05"/>
    <n v="390"/>
    <x v="0"/>
    <n v="390"/>
  </r>
  <r>
    <x v="5"/>
    <x v="6"/>
    <x v="0"/>
    <x v="0"/>
    <x v="0"/>
    <n v="0.05"/>
    <n v="390"/>
    <x v="1"/>
    <n v="462"/>
  </r>
  <r>
    <x v="5"/>
    <x v="6"/>
    <x v="0"/>
    <x v="0"/>
    <x v="0"/>
    <n v="0.05"/>
    <n v="390"/>
    <x v="2"/>
    <n v="534"/>
  </r>
  <r>
    <x v="5"/>
    <x v="6"/>
    <x v="0"/>
    <x v="0"/>
    <x v="0"/>
    <n v="0.05"/>
    <n v="390"/>
    <x v="3"/>
    <n v="606"/>
  </r>
  <r>
    <x v="5"/>
    <x v="6"/>
    <x v="0"/>
    <x v="0"/>
    <x v="0"/>
    <n v="0.05"/>
    <n v="390"/>
    <x v="4"/>
    <n v="678"/>
  </r>
  <r>
    <x v="5"/>
    <x v="6"/>
    <x v="0"/>
    <x v="0"/>
    <x v="1"/>
    <n v="9.8000000000000004E-2"/>
    <n v="138"/>
    <x v="0"/>
    <n v="138"/>
  </r>
  <r>
    <x v="5"/>
    <x v="6"/>
    <x v="0"/>
    <x v="0"/>
    <x v="1"/>
    <n v="9.8000000000000004E-2"/>
    <n v="138"/>
    <x v="1"/>
    <n v="279.12"/>
  </r>
  <r>
    <x v="5"/>
    <x v="6"/>
    <x v="0"/>
    <x v="0"/>
    <x v="1"/>
    <n v="9.8000000000000004E-2"/>
    <n v="138"/>
    <x v="2"/>
    <n v="420.24"/>
  </r>
  <r>
    <x v="5"/>
    <x v="6"/>
    <x v="0"/>
    <x v="0"/>
    <x v="1"/>
    <n v="9.8000000000000004E-2"/>
    <n v="138"/>
    <x v="3"/>
    <n v="561.36"/>
  </r>
  <r>
    <x v="5"/>
    <x v="6"/>
    <x v="0"/>
    <x v="0"/>
    <x v="1"/>
    <n v="9.8000000000000004E-2"/>
    <n v="138"/>
    <x v="4"/>
    <n v="702.48"/>
  </r>
  <r>
    <x v="5"/>
    <x v="6"/>
    <x v="0"/>
    <x v="0"/>
    <x v="2"/>
    <n v="6.3E-2"/>
    <n v="320"/>
    <x v="0"/>
    <n v="320"/>
  </r>
  <r>
    <x v="5"/>
    <x v="6"/>
    <x v="0"/>
    <x v="0"/>
    <x v="2"/>
    <n v="6.3E-2"/>
    <n v="320"/>
    <x v="1"/>
    <n v="410.72"/>
  </r>
  <r>
    <x v="5"/>
    <x v="6"/>
    <x v="0"/>
    <x v="0"/>
    <x v="2"/>
    <n v="6.3E-2"/>
    <n v="320"/>
    <x v="2"/>
    <n v="501.44"/>
  </r>
  <r>
    <x v="5"/>
    <x v="6"/>
    <x v="0"/>
    <x v="0"/>
    <x v="2"/>
    <n v="6.3E-2"/>
    <n v="320"/>
    <x v="3"/>
    <n v="592.16000000000008"/>
  </r>
  <r>
    <x v="5"/>
    <x v="6"/>
    <x v="0"/>
    <x v="0"/>
    <x v="2"/>
    <n v="6.3E-2"/>
    <n v="320"/>
    <x v="4"/>
    <n v="682.88"/>
  </r>
  <r>
    <x v="5"/>
    <x v="6"/>
    <x v="0"/>
    <x v="1"/>
    <x v="0"/>
    <n v="0.04"/>
    <n v="600"/>
    <x v="0"/>
    <n v="600"/>
  </r>
  <r>
    <x v="5"/>
    <x v="6"/>
    <x v="0"/>
    <x v="1"/>
    <x v="0"/>
    <n v="0.04"/>
    <n v="600"/>
    <x v="1"/>
    <n v="657.6"/>
  </r>
  <r>
    <x v="5"/>
    <x v="6"/>
    <x v="0"/>
    <x v="1"/>
    <x v="0"/>
    <n v="0.04"/>
    <n v="600"/>
    <x v="2"/>
    <n v="715.2"/>
  </r>
  <r>
    <x v="5"/>
    <x v="6"/>
    <x v="0"/>
    <x v="1"/>
    <x v="0"/>
    <n v="0.04"/>
    <n v="600"/>
    <x v="3"/>
    <n v="772.8"/>
  </r>
  <r>
    <x v="5"/>
    <x v="6"/>
    <x v="0"/>
    <x v="1"/>
    <x v="0"/>
    <n v="0.04"/>
    <n v="600"/>
    <x v="4"/>
    <n v="830.4"/>
  </r>
  <r>
    <x v="5"/>
    <x v="6"/>
    <x v="0"/>
    <x v="1"/>
    <x v="1"/>
    <n v="7.8E-2"/>
    <n v="212.5"/>
    <x v="0"/>
    <n v="212.5"/>
  </r>
  <r>
    <x v="5"/>
    <x v="6"/>
    <x v="0"/>
    <x v="1"/>
    <x v="1"/>
    <n v="7.8E-2"/>
    <n v="212.5"/>
    <x v="1"/>
    <n v="324.82"/>
  </r>
  <r>
    <x v="5"/>
    <x v="6"/>
    <x v="0"/>
    <x v="1"/>
    <x v="1"/>
    <n v="7.8E-2"/>
    <n v="212.5"/>
    <x v="2"/>
    <n v="437.14"/>
  </r>
  <r>
    <x v="5"/>
    <x v="6"/>
    <x v="0"/>
    <x v="1"/>
    <x v="1"/>
    <n v="7.8E-2"/>
    <n v="212.5"/>
    <x v="3"/>
    <n v="549.46"/>
  </r>
  <r>
    <x v="5"/>
    <x v="6"/>
    <x v="0"/>
    <x v="1"/>
    <x v="1"/>
    <n v="7.8E-2"/>
    <n v="212.5"/>
    <x v="4"/>
    <n v="661.78"/>
  </r>
  <r>
    <x v="5"/>
    <x v="6"/>
    <x v="0"/>
    <x v="1"/>
    <x v="2"/>
    <n v="0.05"/>
    <n v="500"/>
    <x v="0"/>
    <n v="500"/>
  </r>
  <r>
    <x v="5"/>
    <x v="6"/>
    <x v="0"/>
    <x v="1"/>
    <x v="2"/>
    <n v="0.05"/>
    <n v="500"/>
    <x v="1"/>
    <n v="572"/>
  </r>
  <r>
    <x v="5"/>
    <x v="6"/>
    <x v="0"/>
    <x v="1"/>
    <x v="2"/>
    <n v="0.05"/>
    <n v="500"/>
    <x v="2"/>
    <n v="644"/>
  </r>
  <r>
    <x v="5"/>
    <x v="6"/>
    <x v="0"/>
    <x v="1"/>
    <x v="2"/>
    <n v="0.05"/>
    <n v="500"/>
    <x v="3"/>
    <n v="716"/>
  </r>
  <r>
    <x v="5"/>
    <x v="6"/>
    <x v="0"/>
    <x v="1"/>
    <x v="2"/>
    <n v="0.05"/>
    <n v="500"/>
    <x v="4"/>
    <n v="788"/>
  </r>
  <r>
    <x v="5"/>
    <x v="6"/>
    <x v="0"/>
    <x v="2"/>
    <x v="3"/>
    <n v="0.18"/>
    <n v="0"/>
    <x v="0"/>
    <n v="0"/>
  </r>
  <r>
    <x v="5"/>
    <x v="6"/>
    <x v="0"/>
    <x v="2"/>
    <x v="3"/>
    <n v="0.18"/>
    <n v="0"/>
    <x v="1"/>
    <n v="259.2"/>
  </r>
  <r>
    <x v="5"/>
    <x v="6"/>
    <x v="0"/>
    <x v="2"/>
    <x v="3"/>
    <n v="0.18"/>
    <n v="0"/>
    <x v="2"/>
    <n v="518.4"/>
  </r>
  <r>
    <x v="5"/>
    <x v="6"/>
    <x v="0"/>
    <x v="2"/>
    <x v="3"/>
    <n v="0.18"/>
    <n v="0"/>
    <x v="3"/>
    <n v="777.6"/>
  </r>
  <r>
    <x v="5"/>
    <x v="6"/>
    <x v="0"/>
    <x v="2"/>
    <x v="3"/>
    <n v="0.18"/>
    <n v="0"/>
    <x v="4"/>
    <n v="1036.8"/>
  </r>
  <r>
    <x v="5"/>
    <x v="6"/>
    <x v="1"/>
    <x v="0"/>
    <x v="0"/>
    <n v="0.09"/>
    <n v="390"/>
    <x v="0"/>
    <n v="390"/>
  </r>
  <r>
    <x v="5"/>
    <x v="6"/>
    <x v="1"/>
    <x v="0"/>
    <x v="0"/>
    <n v="0.09"/>
    <n v="390"/>
    <x v="1"/>
    <n v="519.6"/>
  </r>
  <r>
    <x v="5"/>
    <x v="6"/>
    <x v="1"/>
    <x v="0"/>
    <x v="0"/>
    <n v="0.09"/>
    <n v="390"/>
    <x v="2"/>
    <n v="649.20000000000005"/>
  </r>
  <r>
    <x v="5"/>
    <x v="6"/>
    <x v="1"/>
    <x v="0"/>
    <x v="0"/>
    <n v="0.09"/>
    <n v="390"/>
    <x v="3"/>
    <n v="778.8"/>
  </r>
  <r>
    <x v="5"/>
    <x v="6"/>
    <x v="1"/>
    <x v="0"/>
    <x v="0"/>
    <n v="0.09"/>
    <n v="390"/>
    <x v="4"/>
    <n v="908.4"/>
  </r>
  <r>
    <x v="5"/>
    <x v="6"/>
    <x v="1"/>
    <x v="0"/>
    <x v="1"/>
    <n v="0.13800000000000001"/>
    <n v="138"/>
    <x v="0"/>
    <n v="138"/>
  </r>
  <r>
    <x v="5"/>
    <x v="6"/>
    <x v="1"/>
    <x v="0"/>
    <x v="1"/>
    <n v="0.13800000000000001"/>
    <n v="138"/>
    <x v="1"/>
    <n v="336.72"/>
  </r>
  <r>
    <x v="5"/>
    <x v="6"/>
    <x v="1"/>
    <x v="0"/>
    <x v="1"/>
    <n v="0.13800000000000001"/>
    <n v="138"/>
    <x v="2"/>
    <n v="535.44000000000005"/>
  </r>
  <r>
    <x v="5"/>
    <x v="6"/>
    <x v="1"/>
    <x v="0"/>
    <x v="1"/>
    <n v="0.13800000000000001"/>
    <n v="138"/>
    <x v="3"/>
    <n v="734.16000000000008"/>
  </r>
  <r>
    <x v="5"/>
    <x v="6"/>
    <x v="1"/>
    <x v="0"/>
    <x v="1"/>
    <n v="0.13800000000000001"/>
    <n v="138"/>
    <x v="4"/>
    <n v="932.88000000000011"/>
  </r>
  <r>
    <x v="5"/>
    <x v="6"/>
    <x v="1"/>
    <x v="0"/>
    <x v="2"/>
    <n v="0.10299999999999999"/>
    <n v="320"/>
    <x v="0"/>
    <n v="320"/>
  </r>
  <r>
    <x v="5"/>
    <x v="6"/>
    <x v="1"/>
    <x v="0"/>
    <x v="2"/>
    <n v="0.10299999999999999"/>
    <n v="320"/>
    <x v="1"/>
    <n v="468.32"/>
  </r>
  <r>
    <x v="5"/>
    <x v="6"/>
    <x v="1"/>
    <x v="0"/>
    <x v="2"/>
    <n v="0.10299999999999999"/>
    <n v="320"/>
    <x v="2"/>
    <n v="616.64"/>
  </r>
  <r>
    <x v="5"/>
    <x v="6"/>
    <x v="1"/>
    <x v="0"/>
    <x v="2"/>
    <n v="0.10299999999999999"/>
    <n v="320"/>
    <x v="3"/>
    <n v="764.96"/>
  </r>
  <r>
    <x v="5"/>
    <x v="6"/>
    <x v="1"/>
    <x v="0"/>
    <x v="2"/>
    <n v="0.10299999999999999"/>
    <n v="320"/>
    <x v="4"/>
    <n v="913.28"/>
  </r>
  <r>
    <x v="5"/>
    <x v="6"/>
    <x v="1"/>
    <x v="1"/>
    <x v="0"/>
    <n v="0.08"/>
    <n v="600"/>
    <x v="0"/>
    <n v="600"/>
  </r>
  <r>
    <x v="5"/>
    <x v="6"/>
    <x v="1"/>
    <x v="1"/>
    <x v="0"/>
    <n v="0.08"/>
    <n v="600"/>
    <x v="1"/>
    <n v="715.2"/>
  </r>
  <r>
    <x v="5"/>
    <x v="6"/>
    <x v="1"/>
    <x v="1"/>
    <x v="0"/>
    <n v="0.08"/>
    <n v="600"/>
    <x v="2"/>
    <n v="830.4"/>
  </r>
  <r>
    <x v="5"/>
    <x v="6"/>
    <x v="1"/>
    <x v="1"/>
    <x v="0"/>
    <n v="0.08"/>
    <n v="600"/>
    <x v="3"/>
    <n v="945.6"/>
  </r>
  <r>
    <x v="5"/>
    <x v="6"/>
    <x v="1"/>
    <x v="1"/>
    <x v="0"/>
    <n v="0.08"/>
    <n v="600"/>
    <x v="4"/>
    <n v="1060.8"/>
  </r>
  <r>
    <x v="5"/>
    <x v="6"/>
    <x v="1"/>
    <x v="1"/>
    <x v="1"/>
    <n v="0.11799999999999999"/>
    <n v="212.5"/>
    <x v="0"/>
    <n v="212.5"/>
  </r>
  <r>
    <x v="5"/>
    <x v="6"/>
    <x v="1"/>
    <x v="1"/>
    <x v="1"/>
    <n v="0.11799999999999999"/>
    <n v="212.5"/>
    <x v="1"/>
    <n v="382.41999999999996"/>
  </r>
  <r>
    <x v="5"/>
    <x v="6"/>
    <x v="1"/>
    <x v="1"/>
    <x v="1"/>
    <n v="0.11799999999999999"/>
    <n v="212.5"/>
    <x v="2"/>
    <n v="552.33999999999992"/>
  </r>
  <r>
    <x v="5"/>
    <x v="6"/>
    <x v="1"/>
    <x v="1"/>
    <x v="1"/>
    <n v="0.11799999999999999"/>
    <n v="212.5"/>
    <x v="3"/>
    <n v="722.26"/>
  </r>
  <r>
    <x v="5"/>
    <x v="6"/>
    <x v="1"/>
    <x v="1"/>
    <x v="1"/>
    <n v="0.11799999999999999"/>
    <n v="212.5"/>
    <x v="4"/>
    <n v="892.18"/>
  </r>
  <r>
    <x v="5"/>
    <x v="6"/>
    <x v="1"/>
    <x v="1"/>
    <x v="2"/>
    <n v="0.09"/>
    <n v="500"/>
    <x v="0"/>
    <n v="500"/>
  </r>
  <r>
    <x v="5"/>
    <x v="6"/>
    <x v="1"/>
    <x v="1"/>
    <x v="2"/>
    <n v="0.09"/>
    <n v="500"/>
    <x v="1"/>
    <n v="629.6"/>
  </r>
  <r>
    <x v="5"/>
    <x v="6"/>
    <x v="1"/>
    <x v="1"/>
    <x v="2"/>
    <n v="0.09"/>
    <n v="500"/>
    <x v="2"/>
    <n v="759.2"/>
  </r>
  <r>
    <x v="5"/>
    <x v="6"/>
    <x v="1"/>
    <x v="1"/>
    <x v="2"/>
    <n v="0.09"/>
    <n v="500"/>
    <x v="3"/>
    <n v="888.8"/>
  </r>
  <r>
    <x v="5"/>
    <x v="6"/>
    <x v="1"/>
    <x v="1"/>
    <x v="2"/>
    <n v="0.09"/>
    <n v="500"/>
    <x v="4"/>
    <n v="1018.4"/>
  </r>
  <r>
    <x v="5"/>
    <x v="6"/>
    <x v="1"/>
    <x v="2"/>
    <x v="3"/>
    <n v="0.25"/>
    <n v="0"/>
    <x v="0"/>
    <n v="0"/>
  </r>
  <r>
    <x v="5"/>
    <x v="6"/>
    <x v="1"/>
    <x v="2"/>
    <x v="3"/>
    <n v="0.25"/>
    <n v="0"/>
    <x v="1"/>
    <n v="360"/>
  </r>
  <r>
    <x v="5"/>
    <x v="6"/>
    <x v="1"/>
    <x v="2"/>
    <x v="3"/>
    <n v="0.25"/>
    <n v="0"/>
    <x v="2"/>
    <n v="720"/>
  </r>
  <r>
    <x v="5"/>
    <x v="6"/>
    <x v="1"/>
    <x v="2"/>
    <x v="3"/>
    <n v="0.25"/>
    <n v="0"/>
    <x v="3"/>
    <n v="1080"/>
  </r>
  <r>
    <x v="5"/>
    <x v="6"/>
    <x v="1"/>
    <x v="2"/>
    <x v="3"/>
    <n v="0.25"/>
    <n v="0"/>
    <x v="4"/>
    <n v="1440"/>
  </r>
  <r>
    <x v="5"/>
    <x v="7"/>
    <x v="0"/>
    <x v="0"/>
    <x v="0"/>
    <n v="2.5000000000000001E-2"/>
    <n v="195"/>
    <x v="0"/>
    <n v="195"/>
  </r>
  <r>
    <x v="5"/>
    <x v="7"/>
    <x v="0"/>
    <x v="0"/>
    <x v="0"/>
    <n v="2.5000000000000001E-2"/>
    <n v="195"/>
    <x v="1"/>
    <n v="231"/>
  </r>
  <r>
    <x v="5"/>
    <x v="7"/>
    <x v="0"/>
    <x v="0"/>
    <x v="0"/>
    <n v="2.5000000000000001E-2"/>
    <n v="195"/>
    <x v="2"/>
    <n v="267"/>
  </r>
  <r>
    <x v="5"/>
    <x v="7"/>
    <x v="0"/>
    <x v="0"/>
    <x v="0"/>
    <n v="2.5000000000000001E-2"/>
    <n v="195"/>
    <x v="3"/>
    <n v="303"/>
  </r>
  <r>
    <x v="5"/>
    <x v="7"/>
    <x v="0"/>
    <x v="0"/>
    <x v="0"/>
    <n v="2.5000000000000001E-2"/>
    <n v="195"/>
    <x v="4"/>
    <n v="339"/>
  </r>
  <r>
    <x v="5"/>
    <x v="7"/>
    <x v="0"/>
    <x v="0"/>
    <x v="1"/>
    <n v="4.9000000000000002E-2"/>
    <n v="69"/>
    <x v="0"/>
    <n v="69"/>
  </r>
  <r>
    <x v="5"/>
    <x v="7"/>
    <x v="0"/>
    <x v="0"/>
    <x v="1"/>
    <n v="4.9000000000000002E-2"/>
    <n v="69"/>
    <x v="1"/>
    <n v="139.56"/>
  </r>
  <r>
    <x v="5"/>
    <x v="7"/>
    <x v="0"/>
    <x v="0"/>
    <x v="1"/>
    <n v="4.9000000000000002E-2"/>
    <n v="69"/>
    <x v="2"/>
    <n v="210.12"/>
  </r>
  <r>
    <x v="5"/>
    <x v="7"/>
    <x v="0"/>
    <x v="0"/>
    <x v="1"/>
    <n v="4.9000000000000002E-2"/>
    <n v="69"/>
    <x v="3"/>
    <n v="280.68"/>
  </r>
  <r>
    <x v="5"/>
    <x v="7"/>
    <x v="0"/>
    <x v="0"/>
    <x v="1"/>
    <n v="4.9000000000000002E-2"/>
    <n v="69"/>
    <x v="4"/>
    <n v="351.24"/>
  </r>
  <r>
    <x v="5"/>
    <x v="7"/>
    <x v="0"/>
    <x v="0"/>
    <x v="2"/>
    <n v="3.1E-2"/>
    <n v="160"/>
    <x v="0"/>
    <n v="160"/>
  </r>
  <r>
    <x v="5"/>
    <x v="7"/>
    <x v="0"/>
    <x v="0"/>
    <x v="2"/>
    <n v="3.1E-2"/>
    <n v="160"/>
    <x v="1"/>
    <n v="204.64"/>
  </r>
  <r>
    <x v="5"/>
    <x v="7"/>
    <x v="0"/>
    <x v="0"/>
    <x v="2"/>
    <n v="3.1E-2"/>
    <n v="160"/>
    <x v="2"/>
    <n v="249.28"/>
  </r>
  <r>
    <x v="5"/>
    <x v="7"/>
    <x v="0"/>
    <x v="0"/>
    <x v="2"/>
    <n v="3.1E-2"/>
    <n v="160"/>
    <x v="3"/>
    <n v="293.91999999999996"/>
  </r>
  <r>
    <x v="5"/>
    <x v="7"/>
    <x v="0"/>
    <x v="0"/>
    <x v="2"/>
    <n v="3.1E-2"/>
    <n v="160"/>
    <x v="4"/>
    <n v="338.56"/>
  </r>
  <r>
    <x v="5"/>
    <x v="7"/>
    <x v="0"/>
    <x v="1"/>
    <x v="0"/>
    <n v="0.02"/>
    <n v="300"/>
    <x v="0"/>
    <n v="300"/>
  </r>
  <r>
    <x v="5"/>
    <x v="7"/>
    <x v="0"/>
    <x v="1"/>
    <x v="0"/>
    <n v="0.02"/>
    <n v="300"/>
    <x v="1"/>
    <n v="328.8"/>
  </r>
  <r>
    <x v="5"/>
    <x v="7"/>
    <x v="0"/>
    <x v="1"/>
    <x v="0"/>
    <n v="0.02"/>
    <n v="300"/>
    <x v="2"/>
    <n v="357.6"/>
  </r>
  <r>
    <x v="5"/>
    <x v="7"/>
    <x v="0"/>
    <x v="1"/>
    <x v="0"/>
    <n v="0.02"/>
    <n v="300"/>
    <x v="3"/>
    <n v="386.4"/>
  </r>
  <r>
    <x v="5"/>
    <x v="7"/>
    <x v="0"/>
    <x v="1"/>
    <x v="0"/>
    <n v="0.02"/>
    <n v="300"/>
    <x v="4"/>
    <n v="415.2"/>
  </r>
  <r>
    <x v="5"/>
    <x v="7"/>
    <x v="0"/>
    <x v="1"/>
    <x v="1"/>
    <n v="3.9E-2"/>
    <n v="106.3"/>
    <x v="0"/>
    <n v="106.3"/>
  </r>
  <r>
    <x v="5"/>
    <x v="7"/>
    <x v="0"/>
    <x v="1"/>
    <x v="1"/>
    <n v="3.9E-2"/>
    <n v="106.3"/>
    <x v="1"/>
    <n v="162.45999999999998"/>
  </r>
  <r>
    <x v="5"/>
    <x v="7"/>
    <x v="0"/>
    <x v="1"/>
    <x v="1"/>
    <n v="3.9E-2"/>
    <n v="106.3"/>
    <x v="2"/>
    <n v="218.62"/>
  </r>
  <r>
    <x v="5"/>
    <x v="7"/>
    <x v="0"/>
    <x v="1"/>
    <x v="1"/>
    <n v="3.9E-2"/>
    <n v="106.3"/>
    <x v="3"/>
    <n v="274.77999999999997"/>
  </r>
  <r>
    <x v="5"/>
    <x v="7"/>
    <x v="0"/>
    <x v="1"/>
    <x v="1"/>
    <n v="3.9E-2"/>
    <n v="106.3"/>
    <x v="4"/>
    <n v="330.94"/>
  </r>
  <r>
    <x v="5"/>
    <x v="7"/>
    <x v="0"/>
    <x v="1"/>
    <x v="2"/>
    <n v="2.5000000000000001E-2"/>
    <n v="250"/>
    <x v="0"/>
    <n v="250"/>
  </r>
  <r>
    <x v="5"/>
    <x v="7"/>
    <x v="0"/>
    <x v="1"/>
    <x v="2"/>
    <n v="2.5000000000000001E-2"/>
    <n v="250"/>
    <x v="1"/>
    <n v="286"/>
  </r>
  <r>
    <x v="5"/>
    <x v="7"/>
    <x v="0"/>
    <x v="1"/>
    <x v="2"/>
    <n v="2.5000000000000001E-2"/>
    <n v="250"/>
    <x v="2"/>
    <n v="322"/>
  </r>
  <r>
    <x v="5"/>
    <x v="7"/>
    <x v="0"/>
    <x v="1"/>
    <x v="2"/>
    <n v="2.5000000000000001E-2"/>
    <n v="250"/>
    <x v="3"/>
    <n v="358"/>
  </r>
  <r>
    <x v="5"/>
    <x v="7"/>
    <x v="0"/>
    <x v="1"/>
    <x v="2"/>
    <n v="2.5000000000000001E-2"/>
    <n v="250"/>
    <x v="4"/>
    <n v="394"/>
  </r>
  <r>
    <x v="5"/>
    <x v="7"/>
    <x v="0"/>
    <x v="2"/>
    <x v="3"/>
    <n v="0.09"/>
    <n v="0"/>
    <x v="0"/>
    <n v="0"/>
  </r>
  <r>
    <x v="5"/>
    <x v="7"/>
    <x v="0"/>
    <x v="2"/>
    <x v="3"/>
    <n v="0.09"/>
    <n v="0"/>
    <x v="1"/>
    <n v="129.6"/>
  </r>
  <r>
    <x v="5"/>
    <x v="7"/>
    <x v="0"/>
    <x v="2"/>
    <x v="3"/>
    <n v="0.09"/>
    <n v="0"/>
    <x v="2"/>
    <n v="259.2"/>
  </r>
  <r>
    <x v="5"/>
    <x v="7"/>
    <x v="0"/>
    <x v="2"/>
    <x v="3"/>
    <n v="0.09"/>
    <n v="0"/>
    <x v="3"/>
    <n v="388.8"/>
  </r>
  <r>
    <x v="5"/>
    <x v="7"/>
    <x v="0"/>
    <x v="2"/>
    <x v="3"/>
    <n v="0.09"/>
    <n v="0"/>
    <x v="4"/>
    <n v="518.4"/>
  </r>
  <r>
    <x v="5"/>
    <x v="7"/>
    <x v="1"/>
    <x v="0"/>
    <x v="0"/>
    <n v="4.4999999999999998E-2"/>
    <n v="195"/>
    <x v="0"/>
    <n v="195"/>
  </r>
  <r>
    <x v="5"/>
    <x v="7"/>
    <x v="1"/>
    <x v="0"/>
    <x v="0"/>
    <n v="4.4999999999999998E-2"/>
    <n v="195"/>
    <x v="1"/>
    <n v="259.8"/>
  </r>
  <r>
    <x v="5"/>
    <x v="7"/>
    <x v="1"/>
    <x v="0"/>
    <x v="0"/>
    <n v="4.4999999999999998E-2"/>
    <n v="195"/>
    <x v="2"/>
    <n v="324.60000000000002"/>
  </r>
  <r>
    <x v="5"/>
    <x v="7"/>
    <x v="1"/>
    <x v="0"/>
    <x v="0"/>
    <n v="4.4999999999999998E-2"/>
    <n v="195"/>
    <x v="3"/>
    <n v="389.4"/>
  </r>
  <r>
    <x v="5"/>
    <x v="7"/>
    <x v="1"/>
    <x v="0"/>
    <x v="0"/>
    <n v="4.4999999999999998E-2"/>
    <n v="195"/>
    <x v="4"/>
    <n v="454.2"/>
  </r>
  <r>
    <x v="5"/>
    <x v="7"/>
    <x v="1"/>
    <x v="0"/>
    <x v="1"/>
    <n v="6.9000000000000006E-2"/>
    <n v="69"/>
    <x v="0"/>
    <n v="69"/>
  </r>
  <r>
    <x v="5"/>
    <x v="7"/>
    <x v="1"/>
    <x v="0"/>
    <x v="1"/>
    <n v="6.9000000000000006E-2"/>
    <n v="69"/>
    <x v="1"/>
    <n v="168.36"/>
  </r>
  <r>
    <x v="5"/>
    <x v="7"/>
    <x v="1"/>
    <x v="0"/>
    <x v="1"/>
    <n v="6.9000000000000006E-2"/>
    <n v="69"/>
    <x v="2"/>
    <n v="267.72000000000003"/>
  </r>
  <r>
    <x v="5"/>
    <x v="7"/>
    <x v="1"/>
    <x v="0"/>
    <x v="1"/>
    <n v="6.9000000000000006E-2"/>
    <n v="69"/>
    <x v="3"/>
    <n v="367.08000000000004"/>
  </r>
  <r>
    <x v="5"/>
    <x v="7"/>
    <x v="1"/>
    <x v="0"/>
    <x v="1"/>
    <n v="6.9000000000000006E-2"/>
    <n v="69"/>
    <x v="4"/>
    <n v="466.44000000000005"/>
  </r>
  <r>
    <x v="5"/>
    <x v="7"/>
    <x v="1"/>
    <x v="0"/>
    <x v="2"/>
    <n v="5.0999999999999997E-2"/>
    <n v="160"/>
    <x v="0"/>
    <n v="160"/>
  </r>
  <r>
    <x v="5"/>
    <x v="7"/>
    <x v="1"/>
    <x v="0"/>
    <x v="2"/>
    <n v="5.0999999999999997E-2"/>
    <n v="160"/>
    <x v="1"/>
    <n v="233.44"/>
  </r>
  <r>
    <x v="5"/>
    <x v="7"/>
    <x v="1"/>
    <x v="0"/>
    <x v="2"/>
    <n v="5.0999999999999997E-2"/>
    <n v="160"/>
    <x v="2"/>
    <n v="306.88"/>
  </r>
  <r>
    <x v="5"/>
    <x v="7"/>
    <x v="1"/>
    <x v="0"/>
    <x v="2"/>
    <n v="5.0999999999999997E-2"/>
    <n v="160"/>
    <x v="3"/>
    <n v="380.32"/>
  </r>
  <r>
    <x v="5"/>
    <x v="7"/>
    <x v="1"/>
    <x v="0"/>
    <x v="2"/>
    <n v="5.0999999999999997E-2"/>
    <n v="160"/>
    <x v="4"/>
    <n v="453.76"/>
  </r>
  <r>
    <x v="5"/>
    <x v="7"/>
    <x v="1"/>
    <x v="1"/>
    <x v="0"/>
    <n v="0.04"/>
    <n v="300"/>
    <x v="0"/>
    <n v="300"/>
  </r>
  <r>
    <x v="5"/>
    <x v="7"/>
    <x v="1"/>
    <x v="1"/>
    <x v="0"/>
    <n v="0.04"/>
    <n v="300"/>
    <x v="1"/>
    <n v="357.6"/>
  </r>
  <r>
    <x v="5"/>
    <x v="7"/>
    <x v="1"/>
    <x v="1"/>
    <x v="0"/>
    <n v="0.04"/>
    <n v="300"/>
    <x v="2"/>
    <n v="415.2"/>
  </r>
  <r>
    <x v="5"/>
    <x v="7"/>
    <x v="1"/>
    <x v="1"/>
    <x v="0"/>
    <n v="0.04"/>
    <n v="300"/>
    <x v="3"/>
    <n v="472.8"/>
  </r>
  <r>
    <x v="5"/>
    <x v="7"/>
    <x v="1"/>
    <x v="1"/>
    <x v="0"/>
    <n v="0.04"/>
    <n v="300"/>
    <x v="4"/>
    <n v="530.4"/>
  </r>
  <r>
    <x v="5"/>
    <x v="7"/>
    <x v="1"/>
    <x v="1"/>
    <x v="1"/>
    <n v="5.8999999999999997E-2"/>
    <n v="106.3"/>
    <x v="0"/>
    <n v="106.3"/>
  </r>
  <r>
    <x v="5"/>
    <x v="7"/>
    <x v="1"/>
    <x v="1"/>
    <x v="1"/>
    <n v="5.8999999999999997E-2"/>
    <n v="106.3"/>
    <x v="1"/>
    <n v="191.26"/>
  </r>
  <r>
    <x v="5"/>
    <x v="7"/>
    <x v="1"/>
    <x v="1"/>
    <x v="1"/>
    <n v="5.8999999999999997E-2"/>
    <n v="106.3"/>
    <x v="2"/>
    <n v="276.21999999999997"/>
  </r>
  <r>
    <x v="5"/>
    <x v="7"/>
    <x v="1"/>
    <x v="1"/>
    <x v="1"/>
    <n v="5.8999999999999997E-2"/>
    <n v="106.3"/>
    <x v="3"/>
    <n v="361.18"/>
  </r>
  <r>
    <x v="5"/>
    <x v="7"/>
    <x v="1"/>
    <x v="1"/>
    <x v="1"/>
    <n v="5.8999999999999997E-2"/>
    <n v="106.3"/>
    <x v="4"/>
    <n v="446.14"/>
  </r>
  <r>
    <x v="5"/>
    <x v="7"/>
    <x v="1"/>
    <x v="1"/>
    <x v="2"/>
    <n v="4.4999999999999998E-2"/>
    <n v="250"/>
    <x v="0"/>
    <n v="250"/>
  </r>
  <r>
    <x v="5"/>
    <x v="7"/>
    <x v="1"/>
    <x v="1"/>
    <x v="2"/>
    <n v="4.4999999999999998E-2"/>
    <n v="250"/>
    <x v="1"/>
    <n v="314.8"/>
  </r>
  <r>
    <x v="5"/>
    <x v="7"/>
    <x v="1"/>
    <x v="1"/>
    <x v="2"/>
    <n v="4.4999999999999998E-2"/>
    <n v="250"/>
    <x v="2"/>
    <n v="379.6"/>
  </r>
  <r>
    <x v="5"/>
    <x v="7"/>
    <x v="1"/>
    <x v="1"/>
    <x v="2"/>
    <n v="4.4999999999999998E-2"/>
    <n v="250"/>
    <x v="3"/>
    <n v="444.4"/>
  </r>
  <r>
    <x v="5"/>
    <x v="7"/>
    <x v="1"/>
    <x v="1"/>
    <x v="2"/>
    <n v="4.4999999999999998E-2"/>
    <n v="250"/>
    <x v="4"/>
    <n v="509.2"/>
  </r>
  <r>
    <x v="5"/>
    <x v="7"/>
    <x v="1"/>
    <x v="2"/>
    <x v="3"/>
    <n v="0.125"/>
    <n v="0"/>
    <x v="0"/>
    <n v="0"/>
  </r>
  <r>
    <x v="5"/>
    <x v="7"/>
    <x v="1"/>
    <x v="2"/>
    <x v="3"/>
    <n v="0.125"/>
    <n v="0"/>
    <x v="1"/>
    <n v="180"/>
  </r>
  <r>
    <x v="5"/>
    <x v="7"/>
    <x v="1"/>
    <x v="2"/>
    <x v="3"/>
    <n v="0.125"/>
    <n v="0"/>
    <x v="2"/>
    <n v="360"/>
  </r>
  <r>
    <x v="5"/>
    <x v="7"/>
    <x v="1"/>
    <x v="2"/>
    <x v="3"/>
    <n v="0.125"/>
    <n v="0"/>
    <x v="3"/>
    <n v="540"/>
  </r>
  <r>
    <x v="5"/>
    <x v="7"/>
    <x v="1"/>
    <x v="2"/>
    <x v="3"/>
    <n v="0.125"/>
    <n v="0"/>
    <x v="4"/>
    <n v="720"/>
  </r>
  <r>
    <x v="5"/>
    <x v="8"/>
    <x v="0"/>
    <x v="0"/>
    <x v="0"/>
    <n v="0.2"/>
    <n v="1560"/>
    <x v="0"/>
    <n v="1560"/>
  </r>
  <r>
    <x v="5"/>
    <x v="8"/>
    <x v="0"/>
    <x v="0"/>
    <x v="0"/>
    <n v="0.2"/>
    <n v="1560"/>
    <x v="1"/>
    <n v="1848"/>
  </r>
  <r>
    <x v="5"/>
    <x v="8"/>
    <x v="0"/>
    <x v="0"/>
    <x v="0"/>
    <n v="0.2"/>
    <n v="1560"/>
    <x v="2"/>
    <n v="2136"/>
  </r>
  <r>
    <x v="5"/>
    <x v="8"/>
    <x v="0"/>
    <x v="0"/>
    <x v="0"/>
    <n v="0.2"/>
    <n v="1560"/>
    <x v="3"/>
    <n v="2424"/>
  </r>
  <r>
    <x v="5"/>
    <x v="8"/>
    <x v="0"/>
    <x v="0"/>
    <x v="0"/>
    <n v="0.2"/>
    <n v="1560"/>
    <x v="4"/>
    <n v="2712"/>
  </r>
  <r>
    <x v="5"/>
    <x v="8"/>
    <x v="0"/>
    <x v="0"/>
    <x v="1"/>
    <n v="0.39200000000000002"/>
    <n v="552"/>
    <x v="0"/>
    <n v="552"/>
  </r>
  <r>
    <x v="5"/>
    <x v="8"/>
    <x v="0"/>
    <x v="0"/>
    <x v="1"/>
    <n v="0.39200000000000002"/>
    <n v="552"/>
    <x v="1"/>
    <n v="1116.48"/>
  </r>
  <r>
    <x v="5"/>
    <x v="8"/>
    <x v="0"/>
    <x v="0"/>
    <x v="1"/>
    <n v="0.39200000000000002"/>
    <n v="552"/>
    <x v="2"/>
    <n v="1680.96"/>
  </r>
  <r>
    <x v="5"/>
    <x v="8"/>
    <x v="0"/>
    <x v="0"/>
    <x v="1"/>
    <n v="0.39200000000000002"/>
    <n v="552"/>
    <x v="3"/>
    <n v="2245.44"/>
  </r>
  <r>
    <x v="5"/>
    <x v="8"/>
    <x v="0"/>
    <x v="0"/>
    <x v="1"/>
    <n v="0.39200000000000002"/>
    <n v="552"/>
    <x v="4"/>
    <n v="2809.92"/>
  </r>
  <r>
    <x v="5"/>
    <x v="8"/>
    <x v="0"/>
    <x v="0"/>
    <x v="2"/>
    <n v="0.248"/>
    <n v="1280"/>
    <x v="0"/>
    <n v="1280"/>
  </r>
  <r>
    <x v="5"/>
    <x v="8"/>
    <x v="0"/>
    <x v="0"/>
    <x v="2"/>
    <n v="0.248"/>
    <n v="1280"/>
    <x v="1"/>
    <n v="1637.12"/>
  </r>
  <r>
    <x v="5"/>
    <x v="8"/>
    <x v="0"/>
    <x v="0"/>
    <x v="2"/>
    <n v="0.248"/>
    <n v="1280"/>
    <x v="2"/>
    <n v="1994.24"/>
  </r>
  <r>
    <x v="5"/>
    <x v="8"/>
    <x v="0"/>
    <x v="0"/>
    <x v="2"/>
    <n v="0.248"/>
    <n v="1280"/>
    <x v="3"/>
    <n v="2351.3599999999997"/>
  </r>
  <r>
    <x v="5"/>
    <x v="8"/>
    <x v="0"/>
    <x v="0"/>
    <x v="2"/>
    <n v="0.248"/>
    <n v="1280"/>
    <x v="4"/>
    <n v="2708.48"/>
  </r>
  <r>
    <x v="5"/>
    <x v="8"/>
    <x v="0"/>
    <x v="1"/>
    <x v="0"/>
    <n v="0.16"/>
    <n v="2400"/>
    <x v="0"/>
    <n v="2400"/>
  </r>
  <r>
    <x v="5"/>
    <x v="8"/>
    <x v="0"/>
    <x v="1"/>
    <x v="0"/>
    <n v="0.16"/>
    <n v="2400"/>
    <x v="1"/>
    <n v="2630.4"/>
  </r>
  <r>
    <x v="5"/>
    <x v="8"/>
    <x v="0"/>
    <x v="1"/>
    <x v="0"/>
    <n v="0.16"/>
    <n v="2400"/>
    <x v="2"/>
    <n v="2860.8"/>
  </r>
  <r>
    <x v="5"/>
    <x v="8"/>
    <x v="0"/>
    <x v="1"/>
    <x v="0"/>
    <n v="0.16"/>
    <n v="2400"/>
    <x v="3"/>
    <n v="3091.2"/>
  </r>
  <r>
    <x v="5"/>
    <x v="8"/>
    <x v="0"/>
    <x v="1"/>
    <x v="0"/>
    <n v="0.16"/>
    <n v="2400"/>
    <x v="4"/>
    <n v="3321.6"/>
  </r>
  <r>
    <x v="5"/>
    <x v="8"/>
    <x v="0"/>
    <x v="1"/>
    <x v="1"/>
    <n v="0.312"/>
    <n v="850.4"/>
    <x v="0"/>
    <n v="850.4"/>
  </r>
  <r>
    <x v="5"/>
    <x v="8"/>
    <x v="0"/>
    <x v="1"/>
    <x v="1"/>
    <n v="0.312"/>
    <n v="850.4"/>
    <x v="1"/>
    <n v="1299.6799999999998"/>
  </r>
  <r>
    <x v="5"/>
    <x v="8"/>
    <x v="0"/>
    <x v="1"/>
    <x v="1"/>
    <n v="0.312"/>
    <n v="850.4"/>
    <x v="2"/>
    <n v="1748.96"/>
  </r>
  <r>
    <x v="5"/>
    <x v="8"/>
    <x v="0"/>
    <x v="1"/>
    <x v="1"/>
    <n v="0.312"/>
    <n v="850.4"/>
    <x v="3"/>
    <n v="2198.2399999999998"/>
  </r>
  <r>
    <x v="5"/>
    <x v="8"/>
    <x v="0"/>
    <x v="1"/>
    <x v="1"/>
    <n v="0.312"/>
    <n v="850.4"/>
    <x v="4"/>
    <n v="2647.52"/>
  </r>
  <r>
    <x v="5"/>
    <x v="8"/>
    <x v="0"/>
    <x v="1"/>
    <x v="2"/>
    <n v="0.2"/>
    <n v="2000"/>
    <x v="0"/>
    <n v="2000"/>
  </r>
  <r>
    <x v="5"/>
    <x v="8"/>
    <x v="0"/>
    <x v="1"/>
    <x v="2"/>
    <n v="0.2"/>
    <n v="2000"/>
    <x v="1"/>
    <n v="2288"/>
  </r>
  <r>
    <x v="5"/>
    <x v="8"/>
    <x v="0"/>
    <x v="1"/>
    <x v="2"/>
    <n v="0.2"/>
    <n v="2000"/>
    <x v="2"/>
    <n v="2576"/>
  </r>
  <r>
    <x v="5"/>
    <x v="8"/>
    <x v="0"/>
    <x v="1"/>
    <x v="2"/>
    <n v="0.2"/>
    <n v="2000"/>
    <x v="3"/>
    <n v="2864"/>
  </r>
  <r>
    <x v="5"/>
    <x v="8"/>
    <x v="0"/>
    <x v="1"/>
    <x v="2"/>
    <n v="0.2"/>
    <n v="2000"/>
    <x v="4"/>
    <n v="3152"/>
  </r>
  <r>
    <x v="5"/>
    <x v="8"/>
    <x v="0"/>
    <x v="2"/>
    <x v="3"/>
    <n v="0.72"/>
    <n v="0"/>
    <x v="0"/>
    <n v="0"/>
  </r>
  <r>
    <x v="5"/>
    <x v="8"/>
    <x v="0"/>
    <x v="2"/>
    <x v="3"/>
    <n v="0.72"/>
    <n v="0"/>
    <x v="1"/>
    <n v="1036.8"/>
  </r>
  <r>
    <x v="5"/>
    <x v="8"/>
    <x v="0"/>
    <x v="2"/>
    <x v="3"/>
    <n v="0.72"/>
    <n v="0"/>
    <x v="2"/>
    <n v="2073.6"/>
  </r>
  <r>
    <x v="5"/>
    <x v="8"/>
    <x v="0"/>
    <x v="2"/>
    <x v="3"/>
    <n v="0.72"/>
    <n v="0"/>
    <x v="3"/>
    <n v="3110.4"/>
  </r>
  <r>
    <x v="5"/>
    <x v="8"/>
    <x v="0"/>
    <x v="2"/>
    <x v="3"/>
    <n v="0.72"/>
    <n v="0"/>
    <x v="4"/>
    <n v="4147.2"/>
  </r>
  <r>
    <x v="5"/>
    <x v="8"/>
    <x v="1"/>
    <x v="0"/>
    <x v="0"/>
    <n v="0.36"/>
    <n v="1560"/>
    <x v="0"/>
    <n v="1560"/>
  </r>
  <r>
    <x v="5"/>
    <x v="8"/>
    <x v="1"/>
    <x v="0"/>
    <x v="0"/>
    <n v="0.36"/>
    <n v="1560"/>
    <x v="1"/>
    <n v="2078.4"/>
  </r>
  <r>
    <x v="5"/>
    <x v="8"/>
    <x v="1"/>
    <x v="0"/>
    <x v="0"/>
    <n v="0.36"/>
    <n v="1560"/>
    <x v="2"/>
    <n v="2596.8000000000002"/>
  </r>
  <r>
    <x v="5"/>
    <x v="8"/>
    <x v="1"/>
    <x v="0"/>
    <x v="0"/>
    <n v="0.36"/>
    <n v="1560"/>
    <x v="3"/>
    <n v="3115.2"/>
  </r>
  <r>
    <x v="5"/>
    <x v="8"/>
    <x v="1"/>
    <x v="0"/>
    <x v="0"/>
    <n v="0.36"/>
    <n v="1560"/>
    <x v="4"/>
    <n v="3633.6"/>
  </r>
  <r>
    <x v="5"/>
    <x v="8"/>
    <x v="1"/>
    <x v="0"/>
    <x v="1"/>
    <n v="0.55000000000000004"/>
    <n v="552"/>
    <x v="0"/>
    <n v="552"/>
  </r>
  <r>
    <x v="5"/>
    <x v="8"/>
    <x v="1"/>
    <x v="0"/>
    <x v="1"/>
    <n v="0.55000000000000004"/>
    <n v="552"/>
    <x v="1"/>
    <n v="1344"/>
  </r>
  <r>
    <x v="5"/>
    <x v="8"/>
    <x v="1"/>
    <x v="0"/>
    <x v="1"/>
    <n v="0.55000000000000004"/>
    <n v="552"/>
    <x v="2"/>
    <n v="2136"/>
  </r>
  <r>
    <x v="5"/>
    <x v="8"/>
    <x v="1"/>
    <x v="0"/>
    <x v="1"/>
    <n v="0.55000000000000004"/>
    <n v="552"/>
    <x v="3"/>
    <n v="2928"/>
  </r>
  <r>
    <x v="5"/>
    <x v="8"/>
    <x v="1"/>
    <x v="0"/>
    <x v="1"/>
    <n v="0.55000000000000004"/>
    <n v="552"/>
    <x v="4"/>
    <n v="3720.0000000000005"/>
  </r>
  <r>
    <x v="5"/>
    <x v="8"/>
    <x v="1"/>
    <x v="0"/>
    <x v="2"/>
    <n v="0.41"/>
    <n v="1280"/>
    <x v="0"/>
    <n v="1280"/>
  </r>
  <r>
    <x v="5"/>
    <x v="8"/>
    <x v="1"/>
    <x v="0"/>
    <x v="2"/>
    <n v="0.41"/>
    <n v="1280"/>
    <x v="1"/>
    <n v="1870.4"/>
  </r>
  <r>
    <x v="5"/>
    <x v="8"/>
    <x v="1"/>
    <x v="0"/>
    <x v="2"/>
    <n v="0.41"/>
    <n v="1280"/>
    <x v="2"/>
    <n v="2460.8000000000002"/>
  </r>
  <r>
    <x v="5"/>
    <x v="8"/>
    <x v="1"/>
    <x v="0"/>
    <x v="2"/>
    <n v="0.41"/>
    <n v="1280"/>
    <x v="3"/>
    <n v="3051.2"/>
  </r>
  <r>
    <x v="5"/>
    <x v="8"/>
    <x v="1"/>
    <x v="0"/>
    <x v="2"/>
    <n v="0.41"/>
    <n v="1280"/>
    <x v="4"/>
    <n v="3641.6"/>
  </r>
  <r>
    <x v="5"/>
    <x v="8"/>
    <x v="1"/>
    <x v="1"/>
    <x v="0"/>
    <n v="0.32"/>
    <n v="2400"/>
    <x v="0"/>
    <n v="2400"/>
  </r>
  <r>
    <x v="5"/>
    <x v="8"/>
    <x v="1"/>
    <x v="1"/>
    <x v="0"/>
    <n v="0.32"/>
    <n v="2400"/>
    <x v="1"/>
    <n v="2860.8"/>
  </r>
  <r>
    <x v="5"/>
    <x v="8"/>
    <x v="1"/>
    <x v="1"/>
    <x v="0"/>
    <n v="0.32"/>
    <n v="2400"/>
    <x v="2"/>
    <n v="3321.6"/>
  </r>
  <r>
    <x v="5"/>
    <x v="8"/>
    <x v="1"/>
    <x v="1"/>
    <x v="0"/>
    <n v="0.32"/>
    <n v="2400"/>
    <x v="3"/>
    <n v="3782.4"/>
  </r>
  <r>
    <x v="5"/>
    <x v="8"/>
    <x v="1"/>
    <x v="1"/>
    <x v="0"/>
    <n v="0.32"/>
    <n v="2400"/>
    <x v="4"/>
    <n v="4243.2"/>
  </r>
  <r>
    <x v="5"/>
    <x v="8"/>
    <x v="1"/>
    <x v="1"/>
    <x v="1"/>
    <n v="0.47199999999999998"/>
    <n v="850.4"/>
    <x v="0"/>
    <n v="850.4"/>
  </r>
  <r>
    <x v="5"/>
    <x v="8"/>
    <x v="1"/>
    <x v="1"/>
    <x v="1"/>
    <n v="0.47199999999999998"/>
    <n v="850.4"/>
    <x v="1"/>
    <n v="1530.08"/>
  </r>
  <r>
    <x v="5"/>
    <x v="8"/>
    <x v="1"/>
    <x v="1"/>
    <x v="1"/>
    <n v="0.47199999999999998"/>
    <n v="850.4"/>
    <x v="2"/>
    <n v="2209.7599999999998"/>
  </r>
  <r>
    <x v="5"/>
    <x v="8"/>
    <x v="1"/>
    <x v="1"/>
    <x v="1"/>
    <n v="0.47199999999999998"/>
    <n v="850.4"/>
    <x v="3"/>
    <n v="2889.44"/>
  </r>
  <r>
    <x v="5"/>
    <x v="8"/>
    <x v="1"/>
    <x v="1"/>
    <x v="1"/>
    <n v="0.47199999999999998"/>
    <n v="850.4"/>
    <x v="4"/>
    <n v="3569.12"/>
  </r>
  <r>
    <x v="5"/>
    <x v="8"/>
    <x v="1"/>
    <x v="1"/>
    <x v="2"/>
    <n v="0.36"/>
    <n v="2000"/>
    <x v="0"/>
    <n v="2000"/>
  </r>
  <r>
    <x v="5"/>
    <x v="8"/>
    <x v="1"/>
    <x v="1"/>
    <x v="2"/>
    <n v="0.36"/>
    <n v="2000"/>
    <x v="1"/>
    <n v="2518.4"/>
  </r>
  <r>
    <x v="5"/>
    <x v="8"/>
    <x v="1"/>
    <x v="1"/>
    <x v="2"/>
    <n v="0.36"/>
    <n v="2000"/>
    <x v="2"/>
    <n v="3036.8"/>
  </r>
  <r>
    <x v="5"/>
    <x v="8"/>
    <x v="1"/>
    <x v="1"/>
    <x v="2"/>
    <n v="0.36"/>
    <n v="2000"/>
    <x v="3"/>
    <n v="3555.2"/>
  </r>
  <r>
    <x v="5"/>
    <x v="8"/>
    <x v="1"/>
    <x v="1"/>
    <x v="2"/>
    <n v="0.36"/>
    <n v="2000"/>
    <x v="4"/>
    <n v="4073.6"/>
  </r>
  <r>
    <x v="5"/>
    <x v="8"/>
    <x v="1"/>
    <x v="2"/>
    <x v="3"/>
    <n v="1"/>
    <n v="0"/>
    <x v="0"/>
    <n v="0"/>
  </r>
  <r>
    <x v="5"/>
    <x v="8"/>
    <x v="1"/>
    <x v="2"/>
    <x v="3"/>
    <n v="1"/>
    <n v="0"/>
    <x v="1"/>
    <n v="1440"/>
  </r>
  <r>
    <x v="5"/>
    <x v="8"/>
    <x v="1"/>
    <x v="2"/>
    <x v="3"/>
    <n v="1"/>
    <n v="0"/>
    <x v="2"/>
    <n v="2880"/>
  </r>
  <r>
    <x v="5"/>
    <x v="8"/>
    <x v="1"/>
    <x v="2"/>
    <x v="3"/>
    <n v="1"/>
    <n v="0"/>
    <x v="3"/>
    <n v="4320"/>
  </r>
  <r>
    <x v="5"/>
    <x v="8"/>
    <x v="1"/>
    <x v="2"/>
    <x v="3"/>
    <n v="1"/>
    <n v="0"/>
    <x v="4"/>
    <n v="5760"/>
  </r>
  <r>
    <x v="5"/>
    <x v="9"/>
    <x v="0"/>
    <x v="0"/>
    <x v="0"/>
    <n v="0.29599999999999999"/>
    <n v="2060"/>
    <x v="0"/>
    <n v="2060"/>
  </r>
  <r>
    <x v="5"/>
    <x v="9"/>
    <x v="0"/>
    <x v="0"/>
    <x v="0"/>
    <n v="0.29599999999999999"/>
    <n v="2060"/>
    <x v="1"/>
    <n v="2486.2399999999998"/>
  </r>
  <r>
    <x v="5"/>
    <x v="9"/>
    <x v="0"/>
    <x v="0"/>
    <x v="0"/>
    <n v="0.29599999999999999"/>
    <n v="2060"/>
    <x v="2"/>
    <n v="2912.48"/>
  </r>
  <r>
    <x v="5"/>
    <x v="9"/>
    <x v="0"/>
    <x v="0"/>
    <x v="0"/>
    <n v="0.29599999999999999"/>
    <n v="2060"/>
    <x v="3"/>
    <n v="3338.7200000000003"/>
  </r>
  <r>
    <x v="5"/>
    <x v="9"/>
    <x v="0"/>
    <x v="0"/>
    <x v="0"/>
    <n v="0.29599999999999999"/>
    <n v="2060"/>
    <x v="4"/>
    <n v="3764.96"/>
  </r>
  <r>
    <x v="5"/>
    <x v="9"/>
    <x v="0"/>
    <x v="0"/>
    <x v="1"/>
    <n v="0.57599999999999996"/>
    <n v="706"/>
    <x v="0"/>
    <n v="706"/>
  </r>
  <r>
    <x v="5"/>
    <x v="9"/>
    <x v="0"/>
    <x v="0"/>
    <x v="1"/>
    <n v="0.57599999999999996"/>
    <n v="706"/>
    <x v="1"/>
    <n v="1535.44"/>
  </r>
  <r>
    <x v="5"/>
    <x v="9"/>
    <x v="0"/>
    <x v="0"/>
    <x v="1"/>
    <n v="0.57599999999999996"/>
    <n v="706"/>
    <x v="2"/>
    <n v="2364.88"/>
  </r>
  <r>
    <x v="5"/>
    <x v="9"/>
    <x v="0"/>
    <x v="0"/>
    <x v="1"/>
    <n v="0.57599999999999996"/>
    <n v="706"/>
    <x v="3"/>
    <n v="3194.3199999999997"/>
  </r>
  <r>
    <x v="5"/>
    <x v="9"/>
    <x v="0"/>
    <x v="0"/>
    <x v="1"/>
    <n v="0.57599999999999996"/>
    <n v="706"/>
    <x v="4"/>
    <n v="4023.7599999999998"/>
  </r>
  <r>
    <x v="5"/>
    <x v="9"/>
    <x v="0"/>
    <x v="0"/>
    <x v="2"/>
    <n v="0.37"/>
    <n v="1700"/>
    <x v="0"/>
    <n v="1700"/>
  </r>
  <r>
    <x v="5"/>
    <x v="9"/>
    <x v="0"/>
    <x v="0"/>
    <x v="2"/>
    <n v="0.37"/>
    <n v="1700"/>
    <x v="1"/>
    <n v="2232.8000000000002"/>
  </r>
  <r>
    <x v="5"/>
    <x v="9"/>
    <x v="0"/>
    <x v="0"/>
    <x v="2"/>
    <n v="0.37"/>
    <n v="1700"/>
    <x v="2"/>
    <n v="2765.6"/>
  </r>
  <r>
    <x v="5"/>
    <x v="9"/>
    <x v="0"/>
    <x v="0"/>
    <x v="2"/>
    <n v="0.37"/>
    <n v="1700"/>
    <x v="3"/>
    <n v="3298.4"/>
  </r>
  <r>
    <x v="5"/>
    <x v="9"/>
    <x v="0"/>
    <x v="0"/>
    <x v="2"/>
    <n v="0.37"/>
    <n v="1700"/>
    <x v="4"/>
    <n v="3831.2"/>
  </r>
  <r>
    <x v="5"/>
    <x v="9"/>
    <x v="0"/>
    <x v="1"/>
    <x v="0"/>
    <n v="0.23599999999999999"/>
    <n v="3100"/>
    <x v="0"/>
    <n v="3100"/>
  </r>
  <r>
    <x v="5"/>
    <x v="9"/>
    <x v="0"/>
    <x v="1"/>
    <x v="0"/>
    <n v="0.23599999999999999"/>
    <n v="3100"/>
    <x v="1"/>
    <n v="3439.84"/>
  </r>
  <r>
    <x v="5"/>
    <x v="9"/>
    <x v="0"/>
    <x v="1"/>
    <x v="0"/>
    <n v="0.23599999999999999"/>
    <n v="3100"/>
    <x v="2"/>
    <n v="3779.68"/>
  </r>
  <r>
    <x v="5"/>
    <x v="9"/>
    <x v="0"/>
    <x v="1"/>
    <x v="0"/>
    <n v="0.23599999999999999"/>
    <n v="3100"/>
    <x v="3"/>
    <n v="4119.5200000000004"/>
  </r>
  <r>
    <x v="5"/>
    <x v="9"/>
    <x v="0"/>
    <x v="1"/>
    <x v="0"/>
    <n v="0.23599999999999999"/>
    <n v="3100"/>
    <x v="4"/>
    <n v="4459.3599999999997"/>
  </r>
  <r>
    <x v="5"/>
    <x v="9"/>
    <x v="0"/>
    <x v="1"/>
    <x v="1"/>
    <n v="0.46"/>
    <n v="1096"/>
    <x v="0"/>
    <n v="1096"/>
  </r>
  <r>
    <x v="5"/>
    <x v="9"/>
    <x v="0"/>
    <x v="1"/>
    <x v="1"/>
    <n v="0.46"/>
    <n v="1096"/>
    <x v="1"/>
    <n v="1758.4"/>
  </r>
  <r>
    <x v="5"/>
    <x v="9"/>
    <x v="0"/>
    <x v="1"/>
    <x v="1"/>
    <n v="0.46"/>
    <n v="1096"/>
    <x v="2"/>
    <n v="2420.8000000000002"/>
  </r>
  <r>
    <x v="5"/>
    <x v="9"/>
    <x v="0"/>
    <x v="1"/>
    <x v="1"/>
    <n v="0.46"/>
    <n v="1096"/>
    <x v="3"/>
    <n v="3083.2"/>
  </r>
  <r>
    <x v="5"/>
    <x v="9"/>
    <x v="0"/>
    <x v="1"/>
    <x v="1"/>
    <n v="0.46"/>
    <n v="1096"/>
    <x v="4"/>
    <n v="3745.6"/>
  </r>
  <r>
    <x v="5"/>
    <x v="9"/>
    <x v="0"/>
    <x v="1"/>
    <x v="2"/>
    <n v="0.29599999999999999"/>
    <n v="2566"/>
    <x v="0"/>
    <n v="2566"/>
  </r>
  <r>
    <x v="5"/>
    <x v="9"/>
    <x v="0"/>
    <x v="1"/>
    <x v="2"/>
    <n v="0.29599999999999999"/>
    <n v="2566"/>
    <x v="1"/>
    <n v="2992.24"/>
  </r>
  <r>
    <x v="5"/>
    <x v="9"/>
    <x v="0"/>
    <x v="1"/>
    <x v="2"/>
    <n v="0.29599999999999999"/>
    <n v="2566"/>
    <x v="2"/>
    <n v="3418.48"/>
  </r>
  <r>
    <x v="5"/>
    <x v="9"/>
    <x v="0"/>
    <x v="1"/>
    <x v="2"/>
    <n v="0.29599999999999999"/>
    <n v="2566"/>
    <x v="3"/>
    <n v="3844.7200000000003"/>
  </r>
  <r>
    <x v="5"/>
    <x v="9"/>
    <x v="0"/>
    <x v="1"/>
    <x v="2"/>
    <n v="0.29599999999999999"/>
    <n v="2566"/>
    <x v="4"/>
    <n v="4270.96"/>
  </r>
  <r>
    <x v="5"/>
    <x v="9"/>
    <x v="0"/>
    <x v="2"/>
    <x v="3"/>
    <n v="1.012"/>
    <n v="0"/>
    <x v="0"/>
    <n v="0"/>
  </r>
  <r>
    <x v="5"/>
    <x v="9"/>
    <x v="0"/>
    <x v="2"/>
    <x v="3"/>
    <n v="1.012"/>
    <n v="0"/>
    <x v="1"/>
    <n v="1457.28"/>
  </r>
  <r>
    <x v="5"/>
    <x v="9"/>
    <x v="0"/>
    <x v="2"/>
    <x v="3"/>
    <n v="1.012"/>
    <n v="0"/>
    <x v="2"/>
    <n v="2914.56"/>
  </r>
  <r>
    <x v="5"/>
    <x v="9"/>
    <x v="0"/>
    <x v="2"/>
    <x v="3"/>
    <n v="1.012"/>
    <n v="0"/>
    <x v="3"/>
    <n v="4371.84"/>
  </r>
  <r>
    <x v="5"/>
    <x v="9"/>
    <x v="0"/>
    <x v="2"/>
    <x v="3"/>
    <n v="1.012"/>
    <n v="0"/>
    <x v="4"/>
    <n v="5829.12"/>
  </r>
  <r>
    <x v="5"/>
    <x v="9"/>
    <x v="1"/>
    <x v="0"/>
    <x v="0"/>
    <n v="0.45500000000000002"/>
    <n v="2060"/>
    <x v="0"/>
    <n v="2060"/>
  </r>
  <r>
    <x v="5"/>
    <x v="9"/>
    <x v="1"/>
    <x v="0"/>
    <x v="0"/>
    <n v="0.45500000000000002"/>
    <n v="2060"/>
    <x v="1"/>
    <n v="2715.2"/>
  </r>
  <r>
    <x v="5"/>
    <x v="9"/>
    <x v="1"/>
    <x v="0"/>
    <x v="0"/>
    <n v="0.45500000000000002"/>
    <n v="2060"/>
    <x v="2"/>
    <n v="3370.4"/>
  </r>
  <r>
    <x v="5"/>
    <x v="9"/>
    <x v="1"/>
    <x v="0"/>
    <x v="0"/>
    <n v="0.45500000000000002"/>
    <n v="2060"/>
    <x v="3"/>
    <n v="4025.6000000000004"/>
  </r>
  <r>
    <x v="5"/>
    <x v="9"/>
    <x v="1"/>
    <x v="0"/>
    <x v="0"/>
    <n v="0.45500000000000002"/>
    <n v="2060"/>
    <x v="4"/>
    <n v="4680.8"/>
  </r>
  <r>
    <x v="5"/>
    <x v="9"/>
    <x v="1"/>
    <x v="0"/>
    <x v="1"/>
    <n v="0.73499999999999999"/>
    <n v="706"/>
    <x v="0"/>
    <n v="706"/>
  </r>
  <r>
    <x v="5"/>
    <x v="9"/>
    <x v="1"/>
    <x v="0"/>
    <x v="1"/>
    <n v="0.73499999999999999"/>
    <n v="706"/>
    <x v="1"/>
    <n v="1764.4"/>
  </r>
  <r>
    <x v="5"/>
    <x v="9"/>
    <x v="1"/>
    <x v="0"/>
    <x v="1"/>
    <n v="0.73499999999999999"/>
    <n v="706"/>
    <x v="2"/>
    <n v="2822.8"/>
  </r>
  <r>
    <x v="5"/>
    <x v="9"/>
    <x v="1"/>
    <x v="0"/>
    <x v="1"/>
    <n v="0.73499999999999999"/>
    <n v="706"/>
    <x v="3"/>
    <n v="3881.2"/>
  </r>
  <r>
    <x v="5"/>
    <x v="9"/>
    <x v="1"/>
    <x v="0"/>
    <x v="1"/>
    <n v="0.73499999999999999"/>
    <n v="706"/>
    <x v="4"/>
    <n v="4939.6000000000004"/>
  </r>
  <r>
    <x v="5"/>
    <x v="9"/>
    <x v="1"/>
    <x v="0"/>
    <x v="2"/>
    <n v="0.53"/>
    <n v="1700"/>
    <x v="0"/>
    <n v="1700"/>
  </r>
  <r>
    <x v="5"/>
    <x v="9"/>
    <x v="1"/>
    <x v="0"/>
    <x v="2"/>
    <n v="0.53"/>
    <n v="1700"/>
    <x v="1"/>
    <n v="2463.1999999999998"/>
  </r>
  <r>
    <x v="5"/>
    <x v="9"/>
    <x v="1"/>
    <x v="0"/>
    <x v="2"/>
    <n v="0.53"/>
    <n v="1700"/>
    <x v="2"/>
    <n v="3226.4"/>
  </r>
  <r>
    <x v="5"/>
    <x v="9"/>
    <x v="1"/>
    <x v="0"/>
    <x v="2"/>
    <n v="0.53"/>
    <n v="1700"/>
    <x v="3"/>
    <n v="3989.6"/>
  </r>
  <r>
    <x v="5"/>
    <x v="9"/>
    <x v="1"/>
    <x v="0"/>
    <x v="2"/>
    <n v="0.53"/>
    <n v="1700"/>
    <x v="4"/>
    <n v="4752.8"/>
  </r>
  <r>
    <x v="5"/>
    <x v="9"/>
    <x v="1"/>
    <x v="1"/>
    <x v="0"/>
    <n v="0.39600000000000002"/>
    <n v="3100"/>
    <x v="0"/>
    <n v="3100"/>
  </r>
  <r>
    <x v="5"/>
    <x v="9"/>
    <x v="1"/>
    <x v="1"/>
    <x v="0"/>
    <n v="0.39600000000000002"/>
    <n v="3100"/>
    <x v="1"/>
    <n v="3670.24"/>
  </r>
  <r>
    <x v="5"/>
    <x v="9"/>
    <x v="1"/>
    <x v="1"/>
    <x v="0"/>
    <n v="0.39600000000000002"/>
    <n v="3100"/>
    <x v="2"/>
    <n v="4240.4799999999996"/>
  </r>
  <r>
    <x v="5"/>
    <x v="9"/>
    <x v="1"/>
    <x v="1"/>
    <x v="0"/>
    <n v="0.39600000000000002"/>
    <n v="3100"/>
    <x v="3"/>
    <n v="4810.72"/>
  </r>
  <r>
    <x v="5"/>
    <x v="9"/>
    <x v="1"/>
    <x v="1"/>
    <x v="0"/>
    <n v="0.39600000000000002"/>
    <n v="3100"/>
    <x v="4"/>
    <n v="5380.96"/>
  </r>
  <r>
    <x v="5"/>
    <x v="9"/>
    <x v="1"/>
    <x v="1"/>
    <x v="1"/>
    <n v="0.62"/>
    <n v="1096"/>
    <x v="0"/>
    <n v="1096"/>
  </r>
  <r>
    <x v="5"/>
    <x v="9"/>
    <x v="1"/>
    <x v="1"/>
    <x v="1"/>
    <n v="0.62"/>
    <n v="1096"/>
    <x v="1"/>
    <n v="1988.8"/>
  </r>
  <r>
    <x v="5"/>
    <x v="9"/>
    <x v="1"/>
    <x v="1"/>
    <x v="1"/>
    <n v="0.62"/>
    <n v="1096"/>
    <x v="2"/>
    <n v="2881.6"/>
  </r>
  <r>
    <x v="5"/>
    <x v="9"/>
    <x v="1"/>
    <x v="1"/>
    <x v="1"/>
    <n v="0.62"/>
    <n v="1096"/>
    <x v="3"/>
    <n v="3774.4"/>
  </r>
  <r>
    <x v="5"/>
    <x v="9"/>
    <x v="1"/>
    <x v="1"/>
    <x v="1"/>
    <n v="0.62"/>
    <n v="1096"/>
    <x v="4"/>
    <n v="4667.2"/>
  </r>
  <r>
    <x v="5"/>
    <x v="9"/>
    <x v="1"/>
    <x v="1"/>
    <x v="2"/>
    <n v="0.45600000000000002"/>
    <n v="2566"/>
    <x v="0"/>
    <n v="2566"/>
  </r>
  <r>
    <x v="5"/>
    <x v="9"/>
    <x v="1"/>
    <x v="1"/>
    <x v="2"/>
    <n v="0.45600000000000002"/>
    <n v="2566"/>
    <x v="1"/>
    <n v="3222.64"/>
  </r>
  <r>
    <x v="5"/>
    <x v="9"/>
    <x v="1"/>
    <x v="1"/>
    <x v="2"/>
    <n v="0.45600000000000002"/>
    <n v="2566"/>
    <x v="2"/>
    <n v="3879.2799999999997"/>
  </r>
  <r>
    <x v="5"/>
    <x v="9"/>
    <x v="1"/>
    <x v="1"/>
    <x v="2"/>
    <n v="0.45600000000000002"/>
    <n v="2566"/>
    <x v="3"/>
    <n v="4535.92"/>
  </r>
  <r>
    <x v="5"/>
    <x v="9"/>
    <x v="1"/>
    <x v="1"/>
    <x v="2"/>
    <n v="0.45600000000000002"/>
    <n v="2566"/>
    <x v="4"/>
    <n v="5192.5599999999995"/>
  </r>
  <r>
    <x v="5"/>
    <x v="9"/>
    <x v="1"/>
    <x v="2"/>
    <x v="3"/>
    <n v="1.252"/>
    <n v="0"/>
    <x v="0"/>
    <n v="0"/>
  </r>
  <r>
    <x v="5"/>
    <x v="9"/>
    <x v="1"/>
    <x v="2"/>
    <x v="3"/>
    <n v="1.252"/>
    <n v="0"/>
    <x v="1"/>
    <n v="1802.88"/>
  </r>
  <r>
    <x v="5"/>
    <x v="9"/>
    <x v="1"/>
    <x v="2"/>
    <x v="3"/>
    <n v="1.252"/>
    <n v="0"/>
    <x v="2"/>
    <n v="3605.76"/>
  </r>
  <r>
    <x v="5"/>
    <x v="9"/>
    <x v="1"/>
    <x v="2"/>
    <x v="3"/>
    <n v="1.252"/>
    <n v="0"/>
    <x v="3"/>
    <n v="5408.64"/>
  </r>
  <r>
    <x v="5"/>
    <x v="9"/>
    <x v="1"/>
    <x v="2"/>
    <x v="3"/>
    <n v="1.252"/>
    <n v="0"/>
    <x v="4"/>
    <n v="7211.52"/>
  </r>
  <r>
    <x v="5"/>
    <x v="10"/>
    <x v="0"/>
    <x v="0"/>
    <x v="0"/>
    <n v="0.59199999999999997"/>
    <n v="4120"/>
    <x v="0"/>
    <n v="4120"/>
  </r>
  <r>
    <x v="5"/>
    <x v="10"/>
    <x v="0"/>
    <x v="0"/>
    <x v="0"/>
    <n v="0.59199999999999997"/>
    <n v="4120"/>
    <x v="1"/>
    <n v="4972.4799999999996"/>
  </r>
  <r>
    <x v="5"/>
    <x v="10"/>
    <x v="0"/>
    <x v="0"/>
    <x v="0"/>
    <n v="0.59199999999999997"/>
    <n v="4120"/>
    <x v="2"/>
    <n v="5824.96"/>
  </r>
  <r>
    <x v="5"/>
    <x v="10"/>
    <x v="0"/>
    <x v="0"/>
    <x v="0"/>
    <n v="0.59199999999999997"/>
    <n v="4120"/>
    <x v="3"/>
    <n v="6677.4400000000005"/>
  </r>
  <r>
    <x v="5"/>
    <x v="10"/>
    <x v="0"/>
    <x v="0"/>
    <x v="0"/>
    <n v="0.59199999999999997"/>
    <n v="4120"/>
    <x v="4"/>
    <n v="7529.92"/>
  </r>
  <r>
    <x v="5"/>
    <x v="10"/>
    <x v="0"/>
    <x v="0"/>
    <x v="1"/>
    <n v="1.1519999999999999"/>
    <n v="1412"/>
    <x v="0"/>
    <n v="1412"/>
  </r>
  <r>
    <x v="5"/>
    <x v="10"/>
    <x v="0"/>
    <x v="0"/>
    <x v="1"/>
    <n v="1.1519999999999999"/>
    <n v="1412"/>
    <x v="1"/>
    <n v="3070.88"/>
  </r>
  <r>
    <x v="5"/>
    <x v="10"/>
    <x v="0"/>
    <x v="0"/>
    <x v="1"/>
    <n v="1.1519999999999999"/>
    <n v="1412"/>
    <x v="2"/>
    <n v="4729.76"/>
  </r>
  <r>
    <x v="5"/>
    <x v="10"/>
    <x v="0"/>
    <x v="0"/>
    <x v="1"/>
    <n v="1.1519999999999999"/>
    <n v="1412"/>
    <x v="3"/>
    <n v="6388.6399999999994"/>
  </r>
  <r>
    <x v="5"/>
    <x v="10"/>
    <x v="0"/>
    <x v="0"/>
    <x v="1"/>
    <n v="1.1519999999999999"/>
    <n v="1412"/>
    <x v="4"/>
    <n v="8047.5199999999995"/>
  </r>
  <r>
    <x v="5"/>
    <x v="10"/>
    <x v="0"/>
    <x v="0"/>
    <x v="2"/>
    <n v="0.74"/>
    <n v="3400"/>
    <x v="0"/>
    <n v="3400"/>
  </r>
  <r>
    <x v="5"/>
    <x v="10"/>
    <x v="0"/>
    <x v="0"/>
    <x v="2"/>
    <n v="0.74"/>
    <n v="3400"/>
    <x v="1"/>
    <n v="4465.6000000000004"/>
  </r>
  <r>
    <x v="5"/>
    <x v="10"/>
    <x v="0"/>
    <x v="0"/>
    <x v="2"/>
    <n v="0.74"/>
    <n v="3400"/>
    <x v="2"/>
    <n v="5531.2"/>
  </r>
  <r>
    <x v="5"/>
    <x v="10"/>
    <x v="0"/>
    <x v="0"/>
    <x v="2"/>
    <n v="0.74"/>
    <n v="3400"/>
    <x v="3"/>
    <n v="6596.8"/>
  </r>
  <r>
    <x v="5"/>
    <x v="10"/>
    <x v="0"/>
    <x v="0"/>
    <x v="2"/>
    <n v="0.74"/>
    <n v="3400"/>
    <x v="4"/>
    <n v="7662.4"/>
  </r>
  <r>
    <x v="5"/>
    <x v="10"/>
    <x v="0"/>
    <x v="1"/>
    <x v="0"/>
    <n v="0.47199999999999998"/>
    <n v="6200"/>
    <x v="0"/>
    <n v="6200"/>
  </r>
  <r>
    <x v="5"/>
    <x v="10"/>
    <x v="0"/>
    <x v="1"/>
    <x v="0"/>
    <n v="0.47199999999999998"/>
    <n v="6200"/>
    <x v="1"/>
    <n v="6879.68"/>
  </r>
  <r>
    <x v="5"/>
    <x v="10"/>
    <x v="0"/>
    <x v="1"/>
    <x v="0"/>
    <n v="0.47199999999999998"/>
    <n v="6200"/>
    <x v="2"/>
    <n v="7559.36"/>
  </r>
  <r>
    <x v="5"/>
    <x v="10"/>
    <x v="0"/>
    <x v="1"/>
    <x v="0"/>
    <n v="0.47199999999999998"/>
    <n v="6200"/>
    <x v="3"/>
    <n v="8239.0400000000009"/>
  </r>
  <r>
    <x v="5"/>
    <x v="10"/>
    <x v="0"/>
    <x v="1"/>
    <x v="0"/>
    <n v="0.47199999999999998"/>
    <n v="6200"/>
    <x v="4"/>
    <n v="8918.7199999999993"/>
  </r>
  <r>
    <x v="5"/>
    <x v="10"/>
    <x v="0"/>
    <x v="1"/>
    <x v="1"/>
    <n v="0.92"/>
    <n v="2192"/>
    <x v="0"/>
    <n v="2192"/>
  </r>
  <r>
    <x v="5"/>
    <x v="10"/>
    <x v="0"/>
    <x v="1"/>
    <x v="1"/>
    <n v="0.92"/>
    <n v="2192"/>
    <x v="1"/>
    <n v="3516.8"/>
  </r>
  <r>
    <x v="5"/>
    <x v="10"/>
    <x v="0"/>
    <x v="1"/>
    <x v="1"/>
    <n v="0.92"/>
    <n v="2192"/>
    <x v="2"/>
    <n v="4841.6000000000004"/>
  </r>
  <r>
    <x v="5"/>
    <x v="10"/>
    <x v="0"/>
    <x v="1"/>
    <x v="1"/>
    <n v="0.92"/>
    <n v="2192"/>
    <x v="3"/>
    <n v="6166.4"/>
  </r>
  <r>
    <x v="5"/>
    <x v="10"/>
    <x v="0"/>
    <x v="1"/>
    <x v="1"/>
    <n v="0.92"/>
    <n v="2192"/>
    <x v="4"/>
    <n v="7491.2"/>
  </r>
  <r>
    <x v="5"/>
    <x v="10"/>
    <x v="0"/>
    <x v="1"/>
    <x v="2"/>
    <n v="0.59199999999999997"/>
    <n v="5132"/>
    <x v="0"/>
    <n v="5132"/>
  </r>
  <r>
    <x v="5"/>
    <x v="10"/>
    <x v="0"/>
    <x v="1"/>
    <x v="2"/>
    <n v="0.59199999999999997"/>
    <n v="5132"/>
    <x v="1"/>
    <n v="5984.48"/>
  </r>
  <r>
    <x v="5"/>
    <x v="10"/>
    <x v="0"/>
    <x v="1"/>
    <x v="2"/>
    <n v="0.59199999999999997"/>
    <n v="5132"/>
    <x v="2"/>
    <n v="6836.96"/>
  </r>
  <r>
    <x v="5"/>
    <x v="10"/>
    <x v="0"/>
    <x v="1"/>
    <x v="2"/>
    <n v="0.59199999999999997"/>
    <n v="5132"/>
    <x v="3"/>
    <n v="7689.4400000000005"/>
  </r>
  <r>
    <x v="5"/>
    <x v="10"/>
    <x v="0"/>
    <x v="1"/>
    <x v="2"/>
    <n v="0.59199999999999997"/>
    <n v="5132"/>
    <x v="4"/>
    <n v="8541.92"/>
  </r>
  <r>
    <x v="5"/>
    <x v="10"/>
    <x v="0"/>
    <x v="2"/>
    <x v="3"/>
    <n v="2.024"/>
    <n v="0"/>
    <x v="0"/>
    <n v="0"/>
  </r>
  <r>
    <x v="5"/>
    <x v="10"/>
    <x v="0"/>
    <x v="2"/>
    <x v="3"/>
    <n v="2.024"/>
    <n v="0"/>
    <x v="1"/>
    <n v="2914.56"/>
  </r>
  <r>
    <x v="5"/>
    <x v="10"/>
    <x v="0"/>
    <x v="2"/>
    <x v="3"/>
    <n v="2.024"/>
    <n v="0"/>
    <x v="2"/>
    <n v="5829.12"/>
  </r>
  <r>
    <x v="5"/>
    <x v="10"/>
    <x v="0"/>
    <x v="2"/>
    <x v="3"/>
    <n v="2.024"/>
    <n v="0"/>
    <x v="3"/>
    <n v="8743.68"/>
  </r>
  <r>
    <x v="5"/>
    <x v="10"/>
    <x v="0"/>
    <x v="2"/>
    <x v="3"/>
    <n v="2.024"/>
    <n v="0"/>
    <x v="4"/>
    <n v="11658.24"/>
  </r>
  <r>
    <x v="5"/>
    <x v="10"/>
    <x v="1"/>
    <x v="0"/>
    <x v="0"/>
    <n v="0.91"/>
    <n v="4120"/>
    <x v="0"/>
    <n v="4120"/>
  </r>
  <r>
    <x v="5"/>
    <x v="10"/>
    <x v="1"/>
    <x v="0"/>
    <x v="0"/>
    <n v="0.91"/>
    <n v="4120"/>
    <x v="1"/>
    <n v="5430.4"/>
  </r>
  <r>
    <x v="5"/>
    <x v="10"/>
    <x v="1"/>
    <x v="0"/>
    <x v="0"/>
    <n v="0.91"/>
    <n v="4120"/>
    <x v="2"/>
    <n v="6740.8"/>
  </r>
  <r>
    <x v="5"/>
    <x v="10"/>
    <x v="1"/>
    <x v="0"/>
    <x v="0"/>
    <n v="0.91"/>
    <n v="4120"/>
    <x v="3"/>
    <n v="8051.2000000000007"/>
  </r>
  <r>
    <x v="5"/>
    <x v="10"/>
    <x v="1"/>
    <x v="0"/>
    <x v="0"/>
    <n v="0.91"/>
    <n v="4120"/>
    <x v="4"/>
    <n v="9361.6"/>
  </r>
  <r>
    <x v="5"/>
    <x v="10"/>
    <x v="1"/>
    <x v="0"/>
    <x v="1"/>
    <n v="1.47"/>
    <n v="1412"/>
    <x v="0"/>
    <n v="1412"/>
  </r>
  <r>
    <x v="5"/>
    <x v="10"/>
    <x v="1"/>
    <x v="0"/>
    <x v="1"/>
    <n v="1.47"/>
    <n v="1412"/>
    <x v="1"/>
    <n v="3528.8"/>
  </r>
  <r>
    <x v="5"/>
    <x v="10"/>
    <x v="1"/>
    <x v="0"/>
    <x v="1"/>
    <n v="1.47"/>
    <n v="1412"/>
    <x v="2"/>
    <n v="5645.6"/>
  </r>
  <r>
    <x v="5"/>
    <x v="10"/>
    <x v="1"/>
    <x v="0"/>
    <x v="1"/>
    <n v="1.47"/>
    <n v="1412"/>
    <x v="3"/>
    <n v="7762.4"/>
  </r>
  <r>
    <x v="5"/>
    <x v="10"/>
    <x v="1"/>
    <x v="0"/>
    <x v="1"/>
    <n v="1.47"/>
    <n v="1412"/>
    <x v="4"/>
    <n v="9879.2000000000007"/>
  </r>
  <r>
    <x v="5"/>
    <x v="10"/>
    <x v="1"/>
    <x v="0"/>
    <x v="2"/>
    <n v="1.06"/>
    <n v="3400"/>
    <x v="0"/>
    <n v="3400"/>
  </r>
  <r>
    <x v="5"/>
    <x v="10"/>
    <x v="1"/>
    <x v="0"/>
    <x v="2"/>
    <n v="1.06"/>
    <n v="3400"/>
    <x v="1"/>
    <n v="4926.3999999999996"/>
  </r>
  <r>
    <x v="5"/>
    <x v="10"/>
    <x v="1"/>
    <x v="0"/>
    <x v="2"/>
    <n v="1.06"/>
    <n v="3400"/>
    <x v="2"/>
    <n v="6452.8"/>
  </r>
  <r>
    <x v="5"/>
    <x v="10"/>
    <x v="1"/>
    <x v="0"/>
    <x v="2"/>
    <n v="1.06"/>
    <n v="3400"/>
    <x v="3"/>
    <n v="7979.2"/>
  </r>
  <r>
    <x v="5"/>
    <x v="10"/>
    <x v="1"/>
    <x v="0"/>
    <x v="2"/>
    <n v="1.06"/>
    <n v="3400"/>
    <x v="4"/>
    <n v="9505.6"/>
  </r>
  <r>
    <x v="5"/>
    <x v="10"/>
    <x v="1"/>
    <x v="1"/>
    <x v="0"/>
    <n v="0.79200000000000004"/>
    <n v="6200"/>
    <x v="0"/>
    <n v="6200"/>
  </r>
  <r>
    <x v="5"/>
    <x v="10"/>
    <x v="1"/>
    <x v="1"/>
    <x v="0"/>
    <n v="0.79200000000000004"/>
    <n v="6200"/>
    <x v="1"/>
    <n v="7340.48"/>
  </r>
  <r>
    <x v="5"/>
    <x v="10"/>
    <x v="1"/>
    <x v="1"/>
    <x v="0"/>
    <n v="0.79200000000000004"/>
    <n v="6200"/>
    <x v="2"/>
    <n v="8480.9599999999991"/>
  </r>
  <r>
    <x v="5"/>
    <x v="10"/>
    <x v="1"/>
    <x v="1"/>
    <x v="0"/>
    <n v="0.79200000000000004"/>
    <n v="6200"/>
    <x v="3"/>
    <n v="9621.44"/>
  </r>
  <r>
    <x v="5"/>
    <x v="10"/>
    <x v="1"/>
    <x v="1"/>
    <x v="0"/>
    <n v="0.79200000000000004"/>
    <n v="6200"/>
    <x v="4"/>
    <n v="10761.92"/>
  </r>
  <r>
    <x v="5"/>
    <x v="10"/>
    <x v="1"/>
    <x v="1"/>
    <x v="1"/>
    <n v="1.24"/>
    <n v="2192"/>
    <x v="0"/>
    <n v="2192"/>
  </r>
  <r>
    <x v="5"/>
    <x v="10"/>
    <x v="1"/>
    <x v="1"/>
    <x v="1"/>
    <n v="1.24"/>
    <n v="2192"/>
    <x v="1"/>
    <n v="3977.6"/>
  </r>
  <r>
    <x v="5"/>
    <x v="10"/>
    <x v="1"/>
    <x v="1"/>
    <x v="1"/>
    <n v="1.24"/>
    <n v="2192"/>
    <x v="2"/>
    <n v="5763.2"/>
  </r>
  <r>
    <x v="5"/>
    <x v="10"/>
    <x v="1"/>
    <x v="1"/>
    <x v="1"/>
    <n v="1.24"/>
    <n v="2192"/>
    <x v="3"/>
    <n v="7548.8"/>
  </r>
  <r>
    <x v="5"/>
    <x v="10"/>
    <x v="1"/>
    <x v="1"/>
    <x v="1"/>
    <n v="1.24"/>
    <n v="2192"/>
    <x v="4"/>
    <n v="9334.4"/>
  </r>
  <r>
    <x v="5"/>
    <x v="10"/>
    <x v="1"/>
    <x v="1"/>
    <x v="2"/>
    <n v="0.91200000000000003"/>
    <n v="5132"/>
    <x v="0"/>
    <n v="5132"/>
  </r>
  <r>
    <x v="5"/>
    <x v="10"/>
    <x v="1"/>
    <x v="1"/>
    <x v="2"/>
    <n v="0.91200000000000003"/>
    <n v="5132"/>
    <x v="1"/>
    <n v="6445.28"/>
  </r>
  <r>
    <x v="5"/>
    <x v="10"/>
    <x v="1"/>
    <x v="1"/>
    <x v="2"/>
    <n v="0.91200000000000003"/>
    <n v="5132"/>
    <x v="2"/>
    <n v="7758.5599999999995"/>
  </r>
  <r>
    <x v="5"/>
    <x v="10"/>
    <x v="1"/>
    <x v="1"/>
    <x v="2"/>
    <n v="0.91200000000000003"/>
    <n v="5132"/>
    <x v="3"/>
    <n v="9071.84"/>
  </r>
  <r>
    <x v="5"/>
    <x v="10"/>
    <x v="1"/>
    <x v="1"/>
    <x v="2"/>
    <n v="0.91200000000000003"/>
    <n v="5132"/>
    <x v="4"/>
    <n v="10385.119999999999"/>
  </r>
  <r>
    <x v="5"/>
    <x v="10"/>
    <x v="1"/>
    <x v="2"/>
    <x v="3"/>
    <n v="2.504"/>
    <n v="0"/>
    <x v="0"/>
    <n v="0"/>
  </r>
  <r>
    <x v="5"/>
    <x v="10"/>
    <x v="1"/>
    <x v="2"/>
    <x v="3"/>
    <n v="2.504"/>
    <n v="0"/>
    <x v="1"/>
    <n v="3605.76"/>
  </r>
  <r>
    <x v="5"/>
    <x v="10"/>
    <x v="1"/>
    <x v="2"/>
    <x v="3"/>
    <n v="2.504"/>
    <n v="0"/>
    <x v="2"/>
    <n v="7211.52"/>
  </r>
  <r>
    <x v="5"/>
    <x v="10"/>
    <x v="1"/>
    <x v="2"/>
    <x v="3"/>
    <n v="2.504"/>
    <n v="0"/>
    <x v="3"/>
    <n v="10817.28"/>
  </r>
  <r>
    <x v="5"/>
    <x v="10"/>
    <x v="1"/>
    <x v="2"/>
    <x v="3"/>
    <n v="2.504"/>
    <n v="0"/>
    <x v="4"/>
    <n v="14423.04"/>
  </r>
  <r>
    <x v="5"/>
    <x v="11"/>
    <x v="0"/>
    <x v="0"/>
    <x v="0"/>
    <n v="0.14799999999999999"/>
    <n v="1030"/>
    <x v="0"/>
    <n v="1030"/>
  </r>
  <r>
    <x v="5"/>
    <x v="11"/>
    <x v="0"/>
    <x v="0"/>
    <x v="0"/>
    <n v="0.14799999999999999"/>
    <n v="1030"/>
    <x v="1"/>
    <n v="1243.1199999999999"/>
  </r>
  <r>
    <x v="5"/>
    <x v="11"/>
    <x v="0"/>
    <x v="0"/>
    <x v="0"/>
    <n v="0.14799999999999999"/>
    <n v="1030"/>
    <x v="2"/>
    <n v="1456.24"/>
  </r>
  <r>
    <x v="5"/>
    <x v="11"/>
    <x v="0"/>
    <x v="0"/>
    <x v="0"/>
    <n v="0.14799999999999999"/>
    <n v="1030"/>
    <x v="3"/>
    <n v="1669.3600000000001"/>
  </r>
  <r>
    <x v="5"/>
    <x v="11"/>
    <x v="0"/>
    <x v="0"/>
    <x v="0"/>
    <n v="0.14799999999999999"/>
    <n v="1030"/>
    <x v="4"/>
    <n v="1882.48"/>
  </r>
  <r>
    <x v="5"/>
    <x v="11"/>
    <x v="0"/>
    <x v="0"/>
    <x v="1"/>
    <n v="0.28799999999999998"/>
    <n v="353"/>
    <x v="0"/>
    <n v="353"/>
  </r>
  <r>
    <x v="5"/>
    <x v="11"/>
    <x v="0"/>
    <x v="0"/>
    <x v="1"/>
    <n v="0.28799999999999998"/>
    <n v="353"/>
    <x v="1"/>
    <n v="767.72"/>
  </r>
  <r>
    <x v="5"/>
    <x v="11"/>
    <x v="0"/>
    <x v="0"/>
    <x v="1"/>
    <n v="0.28799999999999998"/>
    <n v="353"/>
    <x v="2"/>
    <n v="1182.44"/>
  </r>
  <r>
    <x v="5"/>
    <x v="11"/>
    <x v="0"/>
    <x v="0"/>
    <x v="1"/>
    <n v="0.28799999999999998"/>
    <n v="353"/>
    <x v="3"/>
    <n v="1597.1599999999999"/>
  </r>
  <r>
    <x v="5"/>
    <x v="11"/>
    <x v="0"/>
    <x v="0"/>
    <x v="1"/>
    <n v="0.28799999999999998"/>
    <n v="353"/>
    <x v="4"/>
    <n v="2011.8799999999999"/>
  </r>
  <r>
    <x v="5"/>
    <x v="11"/>
    <x v="0"/>
    <x v="0"/>
    <x v="2"/>
    <n v="0.185"/>
    <n v="850"/>
    <x v="0"/>
    <n v="850"/>
  </r>
  <r>
    <x v="5"/>
    <x v="11"/>
    <x v="0"/>
    <x v="0"/>
    <x v="2"/>
    <n v="0.185"/>
    <n v="850"/>
    <x v="1"/>
    <n v="1116.4000000000001"/>
  </r>
  <r>
    <x v="5"/>
    <x v="11"/>
    <x v="0"/>
    <x v="0"/>
    <x v="2"/>
    <n v="0.185"/>
    <n v="850"/>
    <x v="2"/>
    <n v="1382.8"/>
  </r>
  <r>
    <x v="5"/>
    <x v="11"/>
    <x v="0"/>
    <x v="0"/>
    <x v="2"/>
    <n v="0.185"/>
    <n v="850"/>
    <x v="3"/>
    <n v="1649.2"/>
  </r>
  <r>
    <x v="5"/>
    <x v="11"/>
    <x v="0"/>
    <x v="0"/>
    <x v="2"/>
    <n v="0.185"/>
    <n v="850"/>
    <x v="4"/>
    <n v="1915.6"/>
  </r>
  <r>
    <x v="5"/>
    <x v="11"/>
    <x v="0"/>
    <x v="1"/>
    <x v="0"/>
    <n v="0.11799999999999999"/>
    <n v="1550"/>
    <x v="0"/>
    <n v="1550"/>
  </r>
  <r>
    <x v="5"/>
    <x v="11"/>
    <x v="0"/>
    <x v="1"/>
    <x v="0"/>
    <n v="0.11799999999999999"/>
    <n v="1550"/>
    <x v="1"/>
    <n v="1719.92"/>
  </r>
  <r>
    <x v="5"/>
    <x v="11"/>
    <x v="0"/>
    <x v="1"/>
    <x v="0"/>
    <n v="0.11799999999999999"/>
    <n v="1550"/>
    <x v="2"/>
    <n v="1889.84"/>
  </r>
  <r>
    <x v="5"/>
    <x v="11"/>
    <x v="0"/>
    <x v="1"/>
    <x v="0"/>
    <n v="0.11799999999999999"/>
    <n v="1550"/>
    <x v="3"/>
    <n v="2059.7600000000002"/>
  </r>
  <r>
    <x v="5"/>
    <x v="11"/>
    <x v="0"/>
    <x v="1"/>
    <x v="0"/>
    <n v="0.11799999999999999"/>
    <n v="1550"/>
    <x v="4"/>
    <n v="2229.6799999999998"/>
  </r>
  <r>
    <x v="5"/>
    <x v="11"/>
    <x v="0"/>
    <x v="1"/>
    <x v="1"/>
    <n v="0.23"/>
    <n v="548"/>
    <x v="0"/>
    <n v="548"/>
  </r>
  <r>
    <x v="5"/>
    <x v="11"/>
    <x v="0"/>
    <x v="1"/>
    <x v="1"/>
    <n v="0.23"/>
    <n v="548"/>
    <x v="1"/>
    <n v="879.2"/>
  </r>
  <r>
    <x v="5"/>
    <x v="11"/>
    <x v="0"/>
    <x v="1"/>
    <x v="1"/>
    <n v="0.23"/>
    <n v="548"/>
    <x v="2"/>
    <n v="1210.4000000000001"/>
  </r>
  <r>
    <x v="5"/>
    <x v="11"/>
    <x v="0"/>
    <x v="1"/>
    <x v="1"/>
    <n v="0.23"/>
    <n v="548"/>
    <x v="3"/>
    <n v="1541.6"/>
  </r>
  <r>
    <x v="5"/>
    <x v="11"/>
    <x v="0"/>
    <x v="1"/>
    <x v="1"/>
    <n v="0.23"/>
    <n v="548"/>
    <x v="4"/>
    <n v="1872.8"/>
  </r>
  <r>
    <x v="5"/>
    <x v="11"/>
    <x v="0"/>
    <x v="1"/>
    <x v="2"/>
    <n v="0.14799999999999999"/>
    <n v="1283"/>
    <x v="0"/>
    <n v="1283"/>
  </r>
  <r>
    <x v="5"/>
    <x v="11"/>
    <x v="0"/>
    <x v="1"/>
    <x v="2"/>
    <n v="0.14799999999999999"/>
    <n v="1283"/>
    <x v="1"/>
    <n v="1496.12"/>
  </r>
  <r>
    <x v="5"/>
    <x v="11"/>
    <x v="0"/>
    <x v="1"/>
    <x v="2"/>
    <n v="0.14799999999999999"/>
    <n v="1283"/>
    <x v="2"/>
    <n v="1709.24"/>
  </r>
  <r>
    <x v="5"/>
    <x v="11"/>
    <x v="0"/>
    <x v="1"/>
    <x v="2"/>
    <n v="0.14799999999999999"/>
    <n v="1283"/>
    <x v="3"/>
    <n v="1922.3600000000001"/>
  </r>
  <r>
    <x v="5"/>
    <x v="11"/>
    <x v="0"/>
    <x v="1"/>
    <x v="2"/>
    <n v="0.14799999999999999"/>
    <n v="1283"/>
    <x v="4"/>
    <n v="2135.48"/>
  </r>
  <r>
    <x v="5"/>
    <x v="11"/>
    <x v="0"/>
    <x v="2"/>
    <x v="3"/>
    <n v="0.50600000000000001"/>
    <n v="0"/>
    <x v="0"/>
    <n v="0"/>
  </r>
  <r>
    <x v="5"/>
    <x v="11"/>
    <x v="0"/>
    <x v="2"/>
    <x v="3"/>
    <n v="0.50600000000000001"/>
    <n v="0"/>
    <x v="1"/>
    <n v="728.64"/>
  </r>
  <r>
    <x v="5"/>
    <x v="11"/>
    <x v="0"/>
    <x v="2"/>
    <x v="3"/>
    <n v="0.50600000000000001"/>
    <n v="0"/>
    <x v="2"/>
    <n v="1457.28"/>
  </r>
  <r>
    <x v="5"/>
    <x v="11"/>
    <x v="0"/>
    <x v="2"/>
    <x v="3"/>
    <n v="0.50600000000000001"/>
    <n v="0"/>
    <x v="3"/>
    <n v="2185.92"/>
  </r>
  <r>
    <x v="5"/>
    <x v="11"/>
    <x v="0"/>
    <x v="2"/>
    <x v="3"/>
    <n v="0.50600000000000001"/>
    <n v="0"/>
    <x v="4"/>
    <n v="2914.56"/>
  </r>
  <r>
    <x v="5"/>
    <x v="11"/>
    <x v="1"/>
    <x v="0"/>
    <x v="0"/>
    <n v="0.22800000000000001"/>
    <n v="1030"/>
    <x v="0"/>
    <n v="1030"/>
  </r>
  <r>
    <x v="5"/>
    <x v="11"/>
    <x v="1"/>
    <x v="0"/>
    <x v="0"/>
    <n v="0.22800000000000001"/>
    <n v="1030"/>
    <x v="1"/>
    <n v="1358.32"/>
  </r>
  <r>
    <x v="5"/>
    <x v="11"/>
    <x v="1"/>
    <x v="0"/>
    <x v="0"/>
    <n v="0.22800000000000001"/>
    <n v="1030"/>
    <x v="2"/>
    <n v="1686.6399999999999"/>
  </r>
  <r>
    <x v="5"/>
    <x v="11"/>
    <x v="1"/>
    <x v="0"/>
    <x v="0"/>
    <n v="0.22800000000000001"/>
    <n v="1030"/>
    <x v="3"/>
    <n v="2014.96"/>
  </r>
  <r>
    <x v="5"/>
    <x v="11"/>
    <x v="1"/>
    <x v="0"/>
    <x v="0"/>
    <n v="0.22800000000000001"/>
    <n v="1030"/>
    <x v="4"/>
    <n v="2343.2799999999997"/>
  </r>
  <r>
    <x v="5"/>
    <x v="11"/>
    <x v="1"/>
    <x v="0"/>
    <x v="1"/>
    <n v="0.36799999999999999"/>
    <n v="353"/>
    <x v="0"/>
    <n v="353"/>
  </r>
  <r>
    <x v="5"/>
    <x v="11"/>
    <x v="1"/>
    <x v="0"/>
    <x v="1"/>
    <n v="0.36799999999999999"/>
    <n v="353"/>
    <x v="1"/>
    <n v="882.92"/>
  </r>
  <r>
    <x v="5"/>
    <x v="11"/>
    <x v="1"/>
    <x v="0"/>
    <x v="1"/>
    <n v="0.36799999999999999"/>
    <n v="353"/>
    <x v="2"/>
    <n v="1412.84"/>
  </r>
  <r>
    <x v="5"/>
    <x v="11"/>
    <x v="1"/>
    <x v="0"/>
    <x v="1"/>
    <n v="0.36799999999999999"/>
    <n v="353"/>
    <x v="3"/>
    <n v="1942.76"/>
  </r>
  <r>
    <x v="5"/>
    <x v="11"/>
    <x v="1"/>
    <x v="0"/>
    <x v="1"/>
    <n v="0.36799999999999999"/>
    <n v="353"/>
    <x v="4"/>
    <n v="2472.6799999999998"/>
  </r>
  <r>
    <x v="5"/>
    <x v="11"/>
    <x v="1"/>
    <x v="0"/>
    <x v="2"/>
    <n v="0.26500000000000001"/>
    <n v="850"/>
    <x v="0"/>
    <n v="850"/>
  </r>
  <r>
    <x v="5"/>
    <x v="11"/>
    <x v="1"/>
    <x v="0"/>
    <x v="2"/>
    <n v="0.26500000000000001"/>
    <n v="850"/>
    <x v="1"/>
    <n v="1231.5999999999999"/>
  </r>
  <r>
    <x v="5"/>
    <x v="11"/>
    <x v="1"/>
    <x v="0"/>
    <x v="2"/>
    <n v="0.26500000000000001"/>
    <n v="850"/>
    <x v="2"/>
    <n v="1613.2"/>
  </r>
  <r>
    <x v="5"/>
    <x v="11"/>
    <x v="1"/>
    <x v="0"/>
    <x v="2"/>
    <n v="0.26500000000000001"/>
    <n v="850"/>
    <x v="3"/>
    <n v="1994.8"/>
  </r>
  <r>
    <x v="5"/>
    <x v="11"/>
    <x v="1"/>
    <x v="0"/>
    <x v="2"/>
    <n v="0.26500000000000001"/>
    <n v="850"/>
    <x v="4"/>
    <n v="2376.4"/>
  </r>
  <r>
    <x v="5"/>
    <x v="11"/>
    <x v="1"/>
    <x v="1"/>
    <x v="0"/>
    <n v="0.19800000000000001"/>
    <n v="1550"/>
    <x v="0"/>
    <n v="1550"/>
  </r>
  <r>
    <x v="5"/>
    <x v="11"/>
    <x v="1"/>
    <x v="1"/>
    <x v="0"/>
    <n v="0.19800000000000001"/>
    <n v="1550"/>
    <x v="1"/>
    <n v="1835.12"/>
  </r>
  <r>
    <x v="5"/>
    <x v="11"/>
    <x v="1"/>
    <x v="1"/>
    <x v="0"/>
    <n v="0.19800000000000001"/>
    <n v="1550"/>
    <x v="2"/>
    <n v="2120.2399999999998"/>
  </r>
  <r>
    <x v="5"/>
    <x v="11"/>
    <x v="1"/>
    <x v="1"/>
    <x v="0"/>
    <n v="0.19800000000000001"/>
    <n v="1550"/>
    <x v="3"/>
    <n v="2405.36"/>
  </r>
  <r>
    <x v="5"/>
    <x v="11"/>
    <x v="1"/>
    <x v="1"/>
    <x v="0"/>
    <n v="0.19800000000000001"/>
    <n v="1550"/>
    <x v="4"/>
    <n v="2690.48"/>
  </r>
  <r>
    <x v="5"/>
    <x v="11"/>
    <x v="1"/>
    <x v="1"/>
    <x v="1"/>
    <n v="0.31"/>
    <n v="548"/>
    <x v="0"/>
    <n v="548"/>
  </r>
  <r>
    <x v="5"/>
    <x v="11"/>
    <x v="1"/>
    <x v="1"/>
    <x v="1"/>
    <n v="0.31"/>
    <n v="548"/>
    <x v="1"/>
    <n v="994.4"/>
  </r>
  <r>
    <x v="5"/>
    <x v="11"/>
    <x v="1"/>
    <x v="1"/>
    <x v="1"/>
    <n v="0.31"/>
    <n v="548"/>
    <x v="2"/>
    <n v="1440.8"/>
  </r>
  <r>
    <x v="5"/>
    <x v="11"/>
    <x v="1"/>
    <x v="1"/>
    <x v="1"/>
    <n v="0.31"/>
    <n v="548"/>
    <x v="3"/>
    <n v="1887.2"/>
  </r>
  <r>
    <x v="5"/>
    <x v="11"/>
    <x v="1"/>
    <x v="1"/>
    <x v="1"/>
    <n v="0.31"/>
    <n v="548"/>
    <x v="4"/>
    <n v="2333.6"/>
  </r>
  <r>
    <x v="5"/>
    <x v="11"/>
    <x v="1"/>
    <x v="1"/>
    <x v="2"/>
    <n v="0.22800000000000001"/>
    <n v="1283"/>
    <x v="0"/>
    <n v="1283"/>
  </r>
  <r>
    <x v="5"/>
    <x v="11"/>
    <x v="1"/>
    <x v="1"/>
    <x v="2"/>
    <n v="0.22800000000000001"/>
    <n v="1283"/>
    <x v="1"/>
    <n v="1611.32"/>
  </r>
  <r>
    <x v="5"/>
    <x v="11"/>
    <x v="1"/>
    <x v="1"/>
    <x v="2"/>
    <n v="0.22800000000000001"/>
    <n v="1283"/>
    <x v="2"/>
    <n v="1939.6399999999999"/>
  </r>
  <r>
    <x v="5"/>
    <x v="11"/>
    <x v="1"/>
    <x v="1"/>
    <x v="2"/>
    <n v="0.22800000000000001"/>
    <n v="1283"/>
    <x v="3"/>
    <n v="2267.96"/>
  </r>
  <r>
    <x v="5"/>
    <x v="11"/>
    <x v="1"/>
    <x v="1"/>
    <x v="2"/>
    <n v="0.22800000000000001"/>
    <n v="1283"/>
    <x v="4"/>
    <n v="2596.2799999999997"/>
  </r>
  <r>
    <x v="5"/>
    <x v="11"/>
    <x v="1"/>
    <x v="2"/>
    <x v="3"/>
    <n v="0.626"/>
    <n v="0"/>
    <x v="0"/>
    <n v="0"/>
  </r>
  <r>
    <x v="5"/>
    <x v="11"/>
    <x v="1"/>
    <x v="2"/>
    <x v="3"/>
    <n v="0.626"/>
    <n v="0"/>
    <x v="1"/>
    <n v="901.44"/>
  </r>
  <r>
    <x v="5"/>
    <x v="11"/>
    <x v="1"/>
    <x v="2"/>
    <x v="3"/>
    <n v="0.626"/>
    <n v="0"/>
    <x v="2"/>
    <n v="1802.88"/>
  </r>
  <r>
    <x v="5"/>
    <x v="11"/>
    <x v="1"/>
    <x v="2"/>
    <x v="3"/>
    <n v="0.626"/>
    <n v="0"/>
    <x v="3"/>
    <n v="2704.32"/>
  </r>
  <r>
    <x v="5"/>
    <x v="11"/>
    <x v="1"/>
    <x v="2"/>
    <x v="3"/>
    <n v="0.626"/>
    <n v="0"/>
    <x v="4"/>
    <n v="3605.76"/>
  </r>
  <r>
    <x v="5"/>
    <x v="12"/>
    <x v="0"/>
    <x v="0"/>
    <x v="0"/>
    <n v="8.0000000000000002E-3"/>
    <n v="62"/>
    <x v="0"/>
    <n v="62"/>
  </r>
  <r>
    <x v="5"/>
    <x v="12"/>
    <x v="0"/>
    <x v="0"/>
    <x v="0"/>
    <n v="8.0000000000000002E-3"/>
    <n v="62"/>
    <x v="1"/>
    <n v="73.52"/>
  </r>
  <r>
    <x v="5"/>
    <x v="12"/>
    <x v="0"/>
    <x v="0"/>
    <x v="0"/>
    <n v="8.0000000000000002E-3"/>
    <n v="62"/>
    <x v="2"/>
    <n v="85.039999999999992"/>
  </r>
  <r>
    <x v="5"/>
    <x v="12"/>
    <x v="0"/>
    <x v="0"/>
    <x v="0"/>
    <n v="8.0000000000000002E-3"/>
    <n v="62"/>
    <x v="3"/>
    <n v="96.56"/>
  </r>
  <r>
    <x v="5"/>
    <x v="12"/>
    <x v="0"/>
    <x v="0"/>
    <x v="0"/>
    <n v="8.0000000000000002E-3"/>
    <n v="62"/>
    <x v="4"/>
    <n v="108.08"/>
  </r>
  <r>
    <x v="5"/>
    <x v="12"/>
    <x v="0"/>
    <x v="0"/>
    <x v="1"/>
    <n v="1.4999999999999999E-2"/>
    <n v="23"/>
    <x v="0"/>
    <n v="23"/>
  </r>
  <r>
    <x v="5"/>
    <x v="12"/>
    <x v="0"/>
    <x v="0"/>
    <x v="1"/>
    <n v="1.4999999999999999E-2"/>
    <n v="23"/>
    <x v="1"/>
    <n v="44.599999999999994"/>
  </r>
  <r>
    <x v="5"/>
    <x v="12"/>
    <x v="0"/>
    <x v="0"/>
    <x v="1"/>
    <n v="1.4999999999999999E-2"/>
    <n v="23"/>
    <x v="2"/>
    <n v="66.199999999999989"/>
  </r>
  <r>
    <x v="5"/>
    <x v="12"/>
    <x v="0"/>
    <x v="0"/>
    <x v="1"/>
    <n v="1.4999999999999999E-2"/>
    <n v="23"/>
    <x v="3"/>
    <n v="87.8"/>
  </r>
  <r>
    <x v="5"/>
    <x v="12"/>
    <x v="0"/>
    <x v="0"/>
    <x v="1"/>
    <n v="1.4999999999999999E-2"/>
    <n v="23"/>
    <x v="4"/>
    <n v="109.39999999999999"/>
  </r>
  <r>
    <x v="5"/>
    <x v="12"/>
    <x v="0"/>
    <x v="0"/>
    <x v="2"/>
    <n v="0.01"/>
    <n v="54"/>
    <x v="0"/>
    <n v="54"/>
  </r>
  <r>
    <x v="5"/>
    <x v="12"/>
    <x v="0"/>
    <x v="0"/>
    <x v="2"/>
    <n v="0.01"/>
    <n v="54"/>
    <x v="1"/>
    <n v="68.400000000000006"/>
  </r>
  <r>
    <x v="5"/>
    <x v="12"/>
    <x v="0"/>
    <x v="0"/>
    <x v="2"/>
    <n v="0.01"/>
    <n v="54"/>
    <x v="2"/>
    <n v="82.8"/>
  </r>
  <r>
    <x v="5"/>
    <x v="12"/>
    <x v="0"/>
    <x v="0"/>
    <x v="2"/>
    <n v="0.01"/>
    <n v="54"/>
    <x v="3"/>
    <n v="97.2"/>
  </r>
  <r>
    <x v="5"/>
    <x v="12"/>
    <x v="0"/>
    <x v="0"/>
    <x v="2"/>
    <n v="0.01"/>
    <n v="54"/>
    <x v="4"/>
    <n v="111.6"/>
  </r>
  <r>
    <x v="5"/>
    <x v="12"/>
    <x v="0"/>
    <x v="1"/>
    <x v="0"/>
    <n v="8.0000000000000002E-3"/>
    <n v="100"/>
    <x v="0"/>
    <n v="100"/>
  </r>
  <r>
    <x v="5"/>
    <x v="12"/>
    <x v="0"/>
    <x v="1"/>
    <x v="0"/>
    <n v="8.0000000000000002E-3"/>
    <n v="100"/>
    <x v="1"/>
    <n v="111.52"/>
  </r>
  <r>
    <x v="5"/>
    <x v="12"/>
    <x v="0"/>
    <x v="1"/>
    <x v="0"/>
    <n v="8.0000000000000002E-3"/>
    <n v="100"/>
    <x v="2"/>
    <n v="123.03999999999999"/>
  </r>
  <r>
    <x v="5"/>
    <x v="12"/>
    <x v="0"/>
    <x v="1"/>
    <x v="0"/>
    <n v="8.0000000000000002E-3"/>
    <n v="100"/>
    <x v="3"/>
    <n v="134.56"/>
  </r>
  <r>
    <x v="5"/>
    <x v="12"/>
    <x v="0"/>
    <x v="1"/>
    <x v="0"/>
    <n v="8.0000000000000002E-3"/>
    <n v="100"/>
    <x v="4"/>
    <n v="146.07999999999998"/>
  </r>
  <r>
    <x v="5"/>
    <x v="12"/>
    <x v="0"/>
    <x v="1"/>
    <x v="1"/>
    <n v="1.4999999999999999E-2"/>
    <n v="35"/>
    <x v="0"/>
    <n v="35"/>
  </r>
  <r>
    <x v="5"/>
    <x v="12"/>
    <x v="0"/>
    <x v="1"/>
    <x v="1"/>
    <n v="1.4999999999999999E-2"/>
    <n v="35"/>
    <x v="1"/>
    <n v="56.599999999999994"/>
  </r>
  <r>
    <x v="5"/>
    <x v="12"/>
    <x v="0"/>
    <x v="1"/>
    <x v="1"/>
    <n v="1.4999999999999999E-2"/>
    <n v="35"/>
    <x v="2"/>
    <n v="78.199999999999989"/>
  </r>
  <r>
    <x v="5"/>
    <x v="12"/>
    <x v="0"/>
    <x v="1"/>
    <x v="1"/>
    <n v="1.4999999999999999E-2"/>
    <n v="35"/>
    <x v="3"/>
    <n v="99.8"/>
  </r>
  <r>
    <x v="5"/>
    <x v="12"/>
    <x v="0"/>
    <x v="1"/>
    <x v="1"/>
    <n v="1.4999999999999999E-2"/>
    <n v="35"/>
    <x v="4"/>
    <n v="121.39999999999999"/>
  </r>
  <r>
    <x v="5"/>
    <x v="12"/>
    <x v="0"/>
    <x v="1"/>
    <x v="2"/>
    <n v="0.01"/>
    <n v="82"/>
    <x v="0"/>
    <n v="82"/>
  </r>
  <r>
    <x v="5"/>
    <x v="12"/>
    <x v="0"/>
    <x v="1"/>
    <x v="2"/>
    <n v="0.01"/>
    <n v="82"/>
    <x v="1"/>
    <n v="96.4"/>
  </r>
  <r>
    <x v="5"/>
    <x v="12"/>
    <x v="0"/>
    <x v="1"/>
    <x v="2"/>
    <n v="0.01"/>
    <n v="82"/>
    <x v="2"/>
    <n v="110.8"/>
  </r>
  <r>
    <x v="5"/>
    <x v="12"/>
    <x v="0"/>
    <x v="1"/>
    <x v="2"/>
    <n v="0.01"/>
    <n v="82"/>
    <x v="3"/>
    <n v="125.2"/>
  </r>
  <r>
    <x v="5"/>
    <x v="12"/>
    <x v="0"/>
    <x v="1"/>
    <x v="2"/>
    <n v="0.01"/>
    <n v="82"/>
    <x v="4"/>
    <n v="139.6"/>
  </r>
  <r>
    <x v="5"/>
    <x v="12"/>
    <x v="0"/>
    <x v="2"/>
    <x v="3"/>
    <n v="2.5000000000000001E-2"/>
    <n v="0"/>
    <x v="0"/>
    <n v="0"/>
  </r>
  <r>
    <x v="5"/>
    <x v="12"/>
    <x v="0"/>
    <x v="2"/>
    <x v="3"/>
    <n v="2.5000000000000001E-2"/>
    <n v="0"/>
    <x v="1"/>
    <n v="36"/>
  </r>
  <r>
    <x v="5"/>
    <x v="12"/>
    <x v="0"/>
    <x v="2"/>
    <x v="3"/>
    <n v="2.5000000000000001E-2"/>
    <n v="0"/>
    <x v="2"/>
    <n v="72"/>
  </r>
  <r>
    <x v="5"/>
    <x v="12"/>
    <x v="0"/>
    <x v="2"/>
    <x v="3"/>
    <n v="2.5000000000000001E-2"/>
    <n v="0"/>
    <x v="3"/>
    <n v="108"/>
  </r>
  <r>
    <x v="5"/>
    <x v="12"/>
    <x v="0"/>
    <x v="2"/>
    <x v="3"/>
    <n v="2.5000000000000001E-2"/>
    <n v="0"/>
    <x v="4"/>
    <n v="144"/>
  </r>
  <r>
    <x v="5"/>
    <x v="12"/>
    <x v="1"/>
    <x v="0"/>
    <x v="0"/>
    <n v="1.4E-2"/>
    <n v="62"/>
    <x v="0"/>
    <n v="62"/>
  </r>
  <r>
    <x v="5"/>
    <x v="12"/>
    <x v="1"/>
    <x v="0"/>
    <x v="0"/>
    <n v="1.4E-2"/>
    <n v="62"/>
    <x v="1"/>
    <n v="82.16"/>
  </r>
  <r>
    <x v="5"/>
    <x v="12"/>
    <x v="1"/>
    <x v="0"/>
    <x v="0"/>
    <n v="1.4E-2"/>
    <n v="62"/>
    <x v="2"/>
    <n v="102.32"/>
  </r>
  <r>
    <x v="5"/>
    <x v="12"/>
    <x v="1"/>
    <x v="0"/>
    <x v="0"/>
    <n v="1.4E-2"/>
    <n v="62"/>
    <x v="3"/>
    <n v="122.48"/>
  </r>
  <r>
    <x v="5"/>
    <x v="12"/>
    <x v="1"/>
    <x v="0"/>
    <x v="0"/>
    <n v="1.4E-2"/>
    <n v="62"/>
    <x v="4"/>
    <n v="142.63999999999999"/>
  </r>
  <r>
    <x v="5"/>
    <x v="12"/>
    <x v="1"/>
    <x v="0"/>
    <x v="1"/>
    <n v="2.1000000000000001E-2"/>
    <n v="23"/>
    <x v="0"/>
    <n v="23"/>
  </r>
  <r>
    <x v="5"/>
    <x v="12"/>
    <x v="1"/>
    <x v="0"/>
    <x v="1"/>
    <n v="2.1000000000000001E-2"/>
    <n v="23"/>
    <x v="1"/>
    <n v="53.24"/>
  </r>
  <r>
    <x v="5"/>
    <x v="12"/>
    <x v="1"/>
    <x v="0"/>
    <x v="1"/>
    <n v="2.1000000000000001E-2"/>
    <n v="23"/>
    <x v="2"/>
    <n v="83.48"/>
  </r>
  <r>
    <x v="5"/>
    <x v="12"/>
    <x v="1"/>
    <x v="0"/>
    <x v="1"/>
    <n v="2.1000000000000001E-2"/>
    <n v="23"/>
    <x v="3"/>
    <n v="113.72"/>
  </r>
  <r>
    <x v="5"/>
    <x v="12"/>
    <x v="1"/>
    <x v="0"/>
    <x v="1"/>
    <n v="2.1000000000000001E-2"/>
    <n v="23"/>
    <x v="4"/>
    <n v="143.96"/>
  </r>
  <r>
    <x v="5"/>
    <x v="12"/>
    <x v="1"/>
    <x v="0"/>
    <x v="2"/>
    <n v="1.6E-2"/>
    <n v="54"/>
    <x v="0"/>
    <n v="54"/>
  </r>
  <r>
    <x v="5"/>
    <x v="12"/>
    <x v="1"/>
    <x v="0"/>
    <x v="2"/>
    <n v="1.6E-2"/>
    <n v="54"/>
    <x v="1"/>
    <n v="77.039999999999992"/>
  </r>
  <r>
    <x v="5"/>
    <x v="12"/>
    <x v="1"/>
    <x v="0"/>
    <x v="2"/>
    <n v="1.6E-2"/>
    <n v="54"/>
    <x v="2"/>
    <n v="100.08"/>
  </r>
  <r>
    <x v="5"/>
    <x v="12"/>
    <x v="1"/>
    <x v="0"/>
    <x v="2"/>
    <n v="1.6E-2"/>
    <n v="54"/>
    <x v="3"/>
    <n v="123.12"/>
  </r>
  <r>
    <x v="5"/>
    <x v="12"/>
    <x v="1"/>
    <x v="0"/>
    <x v="2"/>
    <n v="1.6E-2"/>
    <n v="54"/>
    <x v="4"/>
    <n v="146.16"/>
  </r>
  <r>
    <x v="5"/>
    <x v="12"/>
    <x v="1"/>
    <x v="1"/>
    <x v="0"/>
    <n v="1.4E-2"/>
    <n v="100"/>
    <x v="0"/>
    <n v="100"/>
  </r>
  <r>
    <x v="5"/>
    <x v="12"/>
    <x v="1"/>
    <x v="1"/>
    <x v="0"/>
    <n v="1.4E-2"/>
    <n v="100"/>
    <x v="1"/>
    <n v="120.16"/>
  </r>
  <r>
    <x v="5"/>
    <x v="12"/>
    <x v="1"/>
    <x v="1"/>
    <x v="0"/>
    <n v="1.4E-2"/>
    <n v="100"/>
    <x v="2"/>
    <n v="140.32"/>
  </r>
  <r>
    <x v="5"/>
    <x v="12"/>
    <x v="1"/>
    <x v="1"/>
    <x v="0"/>
    <n v="1.4E-2"/>
    <n v="100"/>
    <x v="3"/>
    <n v="160.48000000000002"/>
  </r>
  <r>
    <x v="5"/>
    <x v="12"/>
    <x v="1"/>
    <x v="1"/>
    <x v="0"/>
    <n v="1.4E-2"/>
    <n v="100"/>
    <x v="4"/>
    <n v="180.64"/>
  </r>
  <r>
    <x v="5"/>
    <x v="12"/>
    <x v="1"/>
    <x v="1"/>
    <x v="1"/>
    <n v="2.1000000000000001E-2"/>
    <n v="35"/>
    <x v="0"/>
    <n v="35"/>
  </r>
  <r>
    <x v="5"/>
    <x v="12"/>
    <x v="1"/>
    <x v="1"/>
    <x v="1"/>
    <n v="2.1000000000000001E-2"/>
    <n v="35"/>
    <x v="1"/>
    <n v="65.240000000000009"/>
  </r>
  <r>
    <x v="5"/>
    <x v="12"/>
    <x v="1"/>
    <x v="1"/>
    <x v="1"/>
    <n v="2.1000000000000001E-2"/>
    <n v="35"/>
    <x v="2"/>
    <n v="95.48"/>
  </r>
  <r>
    <x v="5"/>
    <x v="12"/>
    <x v="1"/>
    <x v="1"/>
    <x v="1"/>
    <n v="2.1000000000000001E-2"/>
    <n v="35"/>
    <x v="3"/>
    <n v="125.72"/>
  </r>
  <r>
    <x v="5"/>
    <x v="12"/>
    <x v="1"/>
    <x v="1"/>
    <x v="1"/>
    <n v="2.1000000000000001E-2"/>
    <n v="35"/>
    <x v="4"/>
    <n v="155.96"/>
  </r>
  <r>
    <x v="5"/>
    <x v="12"/>
    <x v="1"/>
    <x v="1"/>
    <x v="2"/>
    <n v="1.6E-2"/>
    <n v="82"/>
    <x v="0"/>
    <n v="82"/>
  </r>
  <r>
    <x v="5"/>
    <x v="12"/>
    <x v="1"/>
    <x v="1"/>
    <x v="2"/>
    <n v="1.6E-2"/>
    <n v="82"/>
    <x v="1"/>
    <n v="105.03999999999999"/>
  </r>
  <r>
    <x v="5"/>
    <x v="12"/>
    <x v="1"/>
    <x v="1"/>
    <x v="2"/>
    <n v="1.6E-2"/>
    <n v="82"/>
    <x v="2"/>
    <n v="128.07999999999998"/>
  </r>
  <r>
    <x v="5"/>
    <x v="12"/>
    <x v="1"/>
    <x v="1"/>
    <x v="2"/>
    <n v="1.6E-2"/>
    <n v="82"/>
    <x v="3"/>
    <n v="151.12"/>
  </r>
  <r>
    <x v="5"/>
    <x v="12"/>
    <x v="1"/>
    <x v="1"/>
    <x v="2"/>
    <n v="1.6E-2"/>
    <n v="82"/>
    <x v="4"/>
    <n v="174.16"/>
  </r>
  <r>
    <x v="5"/>
    <x v="12"/>
    <x v="1"/>
    <x v="2"/>
    <x v="3"/>
    <n v="3.5000000000000003E-2"/>
    <n v="0"/>
    <x v="0"/>
    <n v="0"/>
  </r>
  <r>
    <x v="5"/>
    <x v="12"/>
    <x v="1"/>
    <x v="2"/>
    <x v="3"/>
    <n v="3.5000000000000003E-2"/>
    <n v="0"/>
    <x v="1"/>
    <n v="50.400000000000006"/>
  </r>
  <r>
    <x v="5"/>
    <x v="12"/>
    <x v="1"/>
    <x v="2"/>
    <x v="3"/>
    <n v="3.5000000000000003E-2"/>
    <n v="0"/>
    <x v="2"/>
    <n v="100.80000000000001"/>
  </r>
  <r>
    <x v="5"/>
    <x v="12"/>
    <x v="1"/>
    <x v="2"/>
    <x v="3"/>
    <n v="3.5000000000000003E-2"/>
    <n v="0"/>
    <x v="3"/>
    <n v="151.20000000000002"/>
  </r>
  <r>
    <x v="5"/>
    <x v="12"/>
    <x v="1"/>
    <x v="2"/>
    <x v="3"/>
    <n v="3.5000000000000003E-2"/>
    <n v="0"/>
    <x v="4"/>
    <n v="201.60000000000002"/>
  </r>
  <r>
    <x v="6"/>
    <x v="0"/>
    <x v="0"/>
    <x v="0"/>
    <x v="0"/>
    <n v="0.04"/>
    <n v="500"/>
    <x v="0"/>
    <n v="500"/>
  </r>
  <r>
    <x v="6"/>
    <x v="0"/>
    <x v="0"/>
    <x v="0"/>
    <x v="0"/>
    <n v="0.04"/>
    <n v="500"/>
    <x v="1"/>
    <n v="557.6"/>
  </r>
  <r>
    <x v="6"/>
    <x v="0"/>
    <x v="0"/>
    <x v="0"/>
    <x v="0"/>
    <n v="0.04"/>
    <n v="500"/>
    <x v="2"/>
    <n v="615.20000000000005"/>
  </r>
  <r>
    <x v="6"/>
    <x v="0"/>
    <x v="0"/>
    <x v="0"/>
    <x v="0"/>
    <n v="0.04"/>
    <n v="500"/>
    <x v="3"/>
    <n v="672.8"/>
  </r>
  <r>
    <x v="6"/>
    <x v="0"/>
    <x v="0"/>
    <x v="0"/>
    <x v="0"/>
    <n v="0.04"/>
    <n v="500"/>
    <x v="4"/>
    <n v="730.4"/>
  </r>
  <r>
    <x v="6"/>
    <x v="0"/>
    <x v="0"/>
    <x v="0"/>
    <x v="1"/>
    <n v="0.1"/>
    <n v="178"/>
    <x v="0"/>
    <n v="178"/>
  </r>
  <r>
    <x v="6"/>
    <x v="0"/>
    <x v="0"/>
    <x v="0"/>
    <x v="1"/>
    <n v="0.1"/>
    <n v="178"/>
    <x v="1"/>
    <n v="322"/>
  </r>
  <r>
    <x v="6"/>
    <x v="0"/>
    <x v="0"/>
    <x v="0"/>
    <x v="1"/>
    <n v="0.1"/>
    <n v="178"/>
    <x v="2"/>
    <n v="466"/>
  </r>
  <r>
    <x v="6"/>
    <x v="0"/>
    <x v="0"/>
    <x v="0"/>
    <x v="1"/>
    <n v="0.1"/>
    <n v="178"/>
    <x v="3"/>
    <n v="610"/>
  </r>
  <r>
    <x v="6"/>
    <x v="0"/>
    <x v="0"/>
    <x v="0"/>
    <x v="1"/>
    <n v="0.1"/>
    <n v="178"/>
    <x v="4"/>
    <n v="754"/>
  </r>
  <r>
    <x v="6"/>
    <x v="0"/>
    <x v="0"/>
    <x v="0"/>
    <x v="2"/>
    <n v="0.06"/>
    <n v="415"/>
    <x v="0"/>
    <n v="415"/>
  </r>
  <r>
    <x v="6"/>
    <x v="0"/>
    <x v="0"/>
    <x v="0"/>
    <x v="2"/>
    <n v="0.06"/>
    <n v="415"/>
    <x v="1"/>
    <n v="501.4"/>
  </r>
  <r>
    <x v="6"/>
    <x v="0"/>
    <x v="0"/>
    <x v="0"/>
    <x v="2"/>
    <n v="0.06"/>
    <n v="415"/>
    <x v="2"/>
    <n v="587.79999999999995"/>
  </r>
  <r>
    <x v="6"/>
    <x v="0"/>
    <x v="0"/>
    <x v="0"/>
    <x v="2"/>
    <n v="0.06"/>
    <n v="415"/>
    <x v="3"/>
    <n v="674.2"/>
  </r>
  <r>
    <x v="6"/>
    <x v="0"/>
    <x v="0"/>
    <x v="0"/>
    <x v="2"/>
    <n v="0.06"/>
    <n v="415"/>
    <x v="4"/>
    <n v="760.59999999999991"/>
  </r>
  <r>
    <x v="6"/>
    <x v="0"/>
    <x v="0"/>
    <x v="1"/>
    <x v="0"/>
    <n v="3.5000000000000003E-2"/>
    <n v="775"/>
    <x v="0"/>
    <n v="775"/>
  </r>
  <r>
    <x v="6"/>
    <x v="0"/>
    <x v="0"/>
    <x v="1"/>
    <x v="0"/>
    <n v="3.5000000000000003E-2"/>
    <n v="775"/>
    <x v="1"/>
    <n v="825.4"/>
  </r>
  <r>
    <x v="6"/>
    <x v="0"/>
    <x v="0"/>
    <x v="1"/>
    <x v="0"/>
    <n v="3.5000000000000003E-2"/>
    <n v="775"/>
    <x v="2"/>
    <n v="875.8"/>
  </r>
  <r>
    <x v="6"/>
    <x v="0"/>
    <x v="0"/>
    <x v="1"/>
    <x v="0"/>
    <n v="3.5000000000000003E-2"/>
    <n v="775"/>
    <x v="3"/>
    <n v="926.2"/>
  </r>
  <r>
    <x v="6"/>
    <x v="0"/>
    <x v="0"/>
    <x v="1"/>
    <x v="0"/>
    <n v="3.5000000000000003E-2"/>
    <n v="775"/>
    <x v="4"/>
    <n v="976.6"/>
  </r>
  <r>
    <x v="6"/>
    <x v="0"/>
    <x v="0"/>
    <x v="1"/>
    <x v="1"/>
    <n v="8.7999999999999995E-2"/>
    <n v="273"/>
    <x v="0"/>
    <n v="273"/>
  </r>
  <r>
    <x v="6"/>
    <x v="0"/>
    <x v="0"/>
    <x v="1"/>
    <x v="1"/>
    <n v="8.7999999999999995E-2"/>
    <n v="273"/>
    <x v="1"/>
    <n v="399.72"/>
  </r>
  <r>
    <x v="6"/>
    <x v="0"/>
    <x v="0"/>
    <x v="1"/>
    <x v="1"/>
    <n v="8.7999999999999995E-2"/>
    <n v="273"/>
    <x v="2"/>
    <n v="526.44000000000005"/>
  </r>
  <r>
    <x v="6"/>
    <x v="0"/>
    <x v="0"/>
    <x v="1"/>
    <x v="1"/>
    <n v="8.7999999999999995E-2"/>
    <n v="273"/>
    <x v="3"/>
    <n v="653.16"/>
  </r>
  <r>
    <x v="6"/>
    <x v="0"/>
    <x v="0"/>
    <x v="1"/>
    <x v="1"/>
    <n v="8.7999999999999995E-2"/>
    <n v="273"/>
    <x v="4"/>
    <n v="779.88"/>
  </r>
  <r>
    <x v="6"/>
    <x v="0"/>
    <x v="0"/>
    <x v="1"/>
    <x v="2"/>
    <n v="5.2999999999999999E-2"/>
    <n v="638"/>
    <x v="0"/>
    <n v="638"/>
  </r>
  <r>
    <x v="6"/>
    <x v="0"/>
    <x v="0"/>
    <x v="1"/>
    <x v="2"/>
    <n v="5.2999999999999999E-2"/>
    <n v="638"/>
    <x v="1"/>
    <n v="714.31999999999994"/>
  </r>
  <r>
    <x v="6"/>
    <x v="0"/>
    <x v="0"/>
    <x v="1"/>
    <x v="2"/>
    <n v="5.2999999999999999E-2"/>
    <n v="638"/>
    <x v="2"/>
    <n v="790.64"/>
  </r>
  <r>
    <x v="6"/>
    <x v="0"/>
    <x v="0"/>
    <x v="1"/>
    <x v="2"/>
    <n v="5.2999999999999999E-2"/>
    <n v="638"/>
    <x v="3"/>
    <n v="866.96"/>
  </r>
  <r>
    <x v="6"/>
    <x v="0"/>
    <x v="0"/>
    <x v="1"/>
    <x v="2"/>
    <n v="5.2999999999999999E-2"/>
    <n v="638"/>
    <x v="4"/>
    <n v="943.28"/>
  </r>
  <r>
    <x v="6"/>
    <x v="0"/>
    <x v="0"/>
    <x v="2"/>
    <x v="3"/>
    <n v="0.16500000000000001"/>
    <n v="0"/>
    <x v="0"/>
    <n v="0"/>
  </r>
  <r>
    <x v="6"/>
    <x v="0"/>
    <x v="0"/>
    <x v="2"/>
    <x v="3"/>
    <n v="0.16500000000000001"/>
    <n v="0"/>
    <x v="1"/>
    <n v="237.60000000000002"/>
  </r>
  <r>
    <x v="6"/>
    <x v="0"/>
    <x v="0"/>
    <x v="2"/>
    <x v="3"/>
    <n v="0.16500000000000001"/>
    <n v="0"/>
    <x v="2"/>
    <n v="475.20000000000005"/>
  </r>
  <r>
    <x v="6"/>
    <x v="0"/>
    <x v="0"/>
    <x v="2"/>
    <x v="3"/>
    <n v="0.16500000000000001"/>
    <n v="0"/>
    <x v="3"/>
    <n v="712.80000000000007"/>
  </r>
  <r>
    <x v="6"/>
    <x v="0"/>
    <x v="0"/>
    <x v="2"/>
    <x v="3"/>
    <n v="0.16500000000000001"/>
    <n v="0"/>
    <x v="4"/>
    <n v="950.40000000000009"/>
  </r>
  <r>
    <x v="6"/>
    <x v="0"/>
    <x v="1"/>
    <x v="0"/>
    <x v="0"/>
    <n v="0.105"/>
    <n v="500"/>
    <x v="0"/>
    <n v="500"/>
  </r>
  <r>
    <x v="6"/>
    <x v="0"/>
    <x v="1"/>
    <x v="0"/>
    <x v="0"/>
    <n v="0.105"/>
    <n v="500"/>
    <x v="1"/>
    <n v="651.20000000000005"/>
  </r>
  <r>
    <x v="6"/>
    <x v="0"/>
    <x v="1"/>
    <x v="0"/>
    <x v="0"/>
    <n v="0.105"/>
    <n v="500"/>
    <x v="2"/>
    <n v="802.4"/>
  </r>
  <r>
    <x v="6"/>
    <x v="0"/>
    <x v="1"/>
    <x v="0"/>
    <x v="0"/>
    <n v="0.105"/>
    <n v="500"/>
    <x v="3"/>
    <n v="953.59999999999991"/>
  </r>
  <r>
    <x v="6"/>
    <x v="0"/>
    <x v="1"/>
    <x v="0"/>
    <x v="0"/>
    <n v="0.105"/>
    <n v="500"/>
    <x v="4"/>
    <n v="1104.8"/>
  </r>
  <r>
    <x v="6"/>
    <x v="0"/>
    <x v="1"/>
    <x v="0"/>
    <x v="1"/>
    <n v="0.16500000000000001"/>
    <n v="178"/>
    <x v="0"/>
    <n v="178"/>
  </r>
  <r>
    <x v="6"/>
    <x v="0"/>
    <x v="1"/>
    <x v="0"/>
    <x v="1"/>
    <n v="0.16500000000000001"/>
    <n v="178"/>
    <x v="1"/>
    <n v="415.6"/>
  </r>
  <r>
    <x v="6"/>
    <x v="0"/>
    <x v="1"/>
    <x v="0"/>
    <x v="1"/>
    <n v="0.16500000000000001"/>
    <n v="178"/>
    <x v="2"/>
    <n v="653.20000000000005"/>
  </r>
  <r>
    <x v="6"/>
    <x v="0"/>
    <x v="1"/>
    <x v="0"/>
    <x v="1"/>
    <n v="0.16500000000000001"/>
    <n v="178"/>
    <x v="3"/>
    <n v="890.80000000000007"/>
  </r>
  <r>
    <x v="6"/>
    <x v="0"/>
    <x v="1"/>
    <x v="0"/>
    <x v="1"/>
    <n v="0.16500000000000001"/>
    <n v="178"/>
    <x v="4"/>
    <n v="1128.4000000000001"/>
  </r>
  <r>
    <x v="6"/>
    <x v="0"/>
    <x v="1"/>
    <x v="0"/>
    <x v="2"/>
    <n v="0.125"/>
    <n v="415"/>
    <x v="0"/>
    <n v="415"/>
  </r>
  <r>
    <x v="6"/>
    <x v="0"/>
    <x v="1"/>
    <x v="0"/>
    <x v="2"/>
    <n v="0.125"/>
    <n v="415"/>
    <x v="1"/>
    <n v="595"/>
  </r>
  <r>
    <x v="6"/>
    <x v="0"/>
    <x v="1"/>
    <x v="0"/>
    <x v="2"/>
    <n v="0.125"/>
    <n v="415"/>
    <x v="2"/>
    <n v="775"/>
  </r>
  <r>
    <x v="6"/>
    <x v="0"/>
    <x v="1"/>
    <x v="0"/>
    <x v="2"/>
    <n v="0.125"/>
    <n v="415"/>
    <x v="3"/>
    <n v="955"/>
  </r>
  <r>
    <x v="6"/>
    <x v="0"/>
    <x v="1"/>
    <x v="0"/>
    <x v="2"/>
    <n v="0.125"/>
    <n v="415"/>
    <x v="4"/>
    <n v="1135"/>
  </r>
  <r>
    <x v="6"/>
    <x v="0"/>
    <x v="1"/>
    <x v="1"/>
    <x v="0"/>
    <n v="0.1"/>
    <n v="775"/>
    <x v="0"/>
    <n v="775"/>
  </r>
  <r>
    <x v="6"/>
    <x v="0"/>
    <x v="1"/>
    <x v="1"/>
    <x v="0"/>
    <n v="0.1"/>
    <n v="775"/>
    <x v="1"/>
    <n v="919"/>
  </r>
  <r>
    <x v="6"/>
    <x v="0"/>
    <x v="1"/>
    <x v="1"/>
    <x v="0"/>
    <n v="0.1"/>
    <n v="775"/>
    <x v="2"/>
    <n v="1063"/>
  </r>
  <r>
    <x v="6"/>
    <x v="0"/>
    <x v="1"/>
    <x v="1"/>
    <x v="0"/>
    <n v="0.1"/>
    <n v="775"/>
    <x v="3"/>
    <n v="1207"/>
  </r>
  <r>
    <x v="6"/>
    <x v="0"/>
    <x v="1"/>
    <x v="1"/>
    <x v="0"/>
    <n v="0.1"/>
    <n v="775"/>
    <x v="4"/>
    <n v="1351"/>
  </r>
  <r>
    <x v="6"/>
    <x v="0"/>
    <x v="1"/>
    <x v="1"/>
    <x v="1"/>
    <n v="0.153"/>
    <n v="273"/>
    <x v="0"/>
    <n v="273"/>
  </r>
  <r>
    <x v="6"/>
    <x v="0"/>
    <x v="1"/>
    <x v="1"/>
    <x v="1"/>
    <n v="0.153"/>
    <n v="273"/>
    <x v="1"/>
    <n v="493.32"/>
  </r>
  <r>
    <x v="6"/>
    <x v="0"/>
    <x v="1"/>
    <x v="1"/>
    <x v="1"/>
    <n v="0.153"/>
    <n v="273"/>
    <x v="2"/>
    <n v="713.64"/>
  </r>
  <r>
    <x v="6"/>
    <x v="0"/>
    <x v="1"/>
    <x v="1"/>
    <x v="1"/>
    <n v="0.153"/>
    <n v="273"/>
    <x v="3"/>
    <n v="933.96"/>
  </r>
  <r>
    <x v="6"/>
    <x v="0"/>
    <x v="1"/>
    <x v="1"/>
    <x v="1"/>
    <n v="0.153"/>
    <n v="273"/>
    <x v="4"/>
    <n v="1154.28"/>
  </r>
  <r>
    <x v="6"/>
    <x v="0"/>
    <x v="1"/>
    <x v="1"/>
    <x v="2"/>
    <n v="0.11799999999999999"/>
    <n v="638"/>
    <x v="0"/>
    <n v="638"/>
  </r>
  <r>
    <x v="6"/>
    <x v="0"/>
    <x v="1"/>
    <x v="1"/>
    <x v="2"/>
    <n v="0.11799999999999999"/>
    <n v="638"/>
    <x v="1"/>
    <n v="807.92"/>
  </r>
  <r>
    <x v="6"/>
    <x v="0"/>
    <x v="1"/>
    <x v="1"/>
    <x v="2"/>
    <n v="0.11799999999999999"/>
    <n v="638"/>
    <x v="2"/>
    <n v="977.83999999999992"/>
  </r>
  <r>
    <x v="6"/>
    <x v="0"/>
    <x v="1"/>
    <x v="1"/>
    <x v="2"/>
    <n v="0.11799999999999999"/>
    <n v="638"/>
    <x v="3"/>
    <n v="1147.76"/>
  </r>
  <r>
    <x v="6"/>
    <x v="0"/>
    <x v="1"/>
    <x v="1"/>
    <x v="2"/>
    <n v="0.11799999999999999"/>
    <n v="638"/>
    <x v="4"/>
    <n v="1317.6799999999998"/>
  </r>
  <r>
    <x v="6"/>
    <x v="0"/>
    <x v="1"/>
    <x v="2"/>
    <x v="3"/>
    <n v="0.28499999999999998"/>
    <n v="0"/>
    <x v="0"/>
    <n v="0"/>
  </r>
  <r>
    <x v="6"/>
    <x v="0"/>
    <x v="1"/>
    <x v="2"/>
    <x v="3"/>
    <n v="0.28499999999999998"/>
    <n v="0"/>
    <x v="1"/>
    <n v="410.4"/>
  </r>
  <r>
    <x v="6"/>
    <x v="0"/>
    <x v="1"/>
    <x v="2"/>
    <x v="3"/>
    <n v="0.28499999999999998"/>
    <n v="0"/>
    <x v="2"/>
    <n v="820.8"/>
  </r>
  <r>
    <x v="6"/>
    <x v="0"/>
    <x v="1"/>
    <x v="2"/>
    <x v="3"/>
    <n v="0.28499999999999998"/>
    <n v="0"/>
    <x v="3"/>
    <n v="1231.1999999999998"/>
  </r>
  <r>
    <x v="6"/>
    <x v="0"/>
    <x v="1"/>
    <x v="2"/>
    <x v="3"/>
    <n v="0.28499999999999998"/>
    <n v="0"/>
    <x v="4"/>
    <n v="1641.6"/>
  </r>
  <r>
    <x v="6"/>
    <x v="1"/>
    <x v="0"/>
    <x v="0"/>
    <x v="0"/>
    <n v="0.16"/>
    <n v="2000"/>
    <x v="0"/>
    <n v="2000"/>
  </r>
  <r>
    <x v="6"/>
    <x v="1"/>
    <x v="0"/>
    <x v="0"/>
    <x v="0"/>
    <n v="0.16"/>
    <n v="2000"/>
    <x v="1"/>
    <n v="2230.4"/>
  </r>
  <r>
    <x v="6"/>
    <x v="1"/>
    <x v="0"/>
    <x v="0"/>
    <x v="0"/>
    <n v="0.16"/>
    <n v="2000"/>
    <x v="2"/>
    <n v="2460.8000000000002"/>
  </r>
  <r>
    <x v="6"/>
    <x v="1"/>
    <x v="0"/>
    <x v="0"/>
    <x v="0"/>
    <n v="0.16"/>
    <n v="2000"/>
    <x v="3"/>
    <n v="2691.2"/>
  </r>
  <r>
    <x v="6"/>
    <x v="1"/>
    <x v="0"/>
    <x v="0"/>
    <x v="0"/>
    <n v="0.16"/>
    <n v="2000"/>
    <x v="4"/>
    <n v="2921.6"/>
  </r>
  <r>
    <x v="6"/>
    <x v="1"/>
    <x v="0"/>
    <x v="0"/>
    <x v="1"/>
    <n v="0.4"/>
    <n v="712"/>
    <x v="0"/>
    <n v="712"/>
  </r>
  <r>
    <x v="6"/>
    <x v="1"/>
    <x v="0"/>
    <x v="0"/>
    <x v="1"/>
    <n v="0.4"/>
    <n v="712"/>
    <x v="1"/>
    <n v="1288"/>
  </r>
  <r>
    <x v="6"/>
    <x v="1"/>
    <x v="0"/>
    <x v="0"/>
    <x v="1"/>
    <n v="0.4"/>
    <n v="712"/>
    <x v="2"/>
    <n v="1864"/>
  </r>
  <r>
    <x v="6"/>
    <x v="1"/>
    <x v="0"/>
    <x v="0"/>
    <x v="1"/>
    <n v="0.4"/>
    <n v="712"/>
    <x v="3"/>
    <n v="2440"/>
  </r>
  <r>
    <x v="6"/>
    <x v="1"/>
    <x v="0"/>
    <x v="0"/>
    <x v="1"/>
    <n v="0.4"/>
    <n v="712"/>
    <x v="4"/>
    <n v="3016"/>
  </r>
  <r>
    <x v="6"/>
    <x v="1"/>
    <x v="0"/>
    <x v="0"/>
    <x v="2"/>
    <n v="0.24"/>
    <n v="1660"/>
    <x v="0"/>
    <n v="1660"/>
  </r>
  <r>
    <x v="6"/>
    <x v="1"/>
    <x v="0"/>
    <x v="0"/>
    <x v="2"/>
    <n v="0.24"/>
    <n v="1660"/>
    <x v="1"/>
    <n v="2005.6"/>
  </r>
  <r>
    <x v="6"/>
    <x v="1"/>
    <x v="0"/>
    <x v="0"/>
    <x v="2"/>
    <n v="0.24"/>
    <n v="1660"/>
    <x v="2"/>
    <n v="2351.1999999999998"/>
  </r>
  <r>
    <x v="6"/>
    <x v="1"/>
    <x v="0"/>
    <x v="0"/>
    <x v="2"/>
    <n v="0.24"/>
    <n v="1660"/>
    <x v="3"/>
    <n v="2696.8"/>
  </r>
  <r>
    <x v="6"/>
    <x v="1"/>
    <x v="0"/>
    <x v="0"/>
    <x v="2"/>
    <n v="0.24"/>
    <n v="1660"/>
    <x v="4"/>
    <n v="3042.3999999999996"/>
  </r>
  <r>
    <x v="6"/>
    <x v="1"/>
    <x v="0"/>
    <x v="1"/>
    <x v="0"/>
    <n v="0.14000000000000001"/>
    <n v="3100"/>
    <x v="0"/>
    <n v="3100"/>
  </r>
  <r>
    <x v="6"/>
    <x v="1"/>
    <x v="0"/>
    <x v="1"/>
    <x v="0"/>
    <n v="0.14000000000000001"/>
    <n v="3100"/>
    <x v="1"/>
    <n v="3301.6"/>
  </r>
  <r>
    <x v="6"/>
    <x v="1"/>
    <x v="0"/>
    <x v="1"/>
    <x v="0"/>
    <n v="0.14000000000000001"/>
    <n v="3100"/>
    <x v="2"/>
    <n v="3503.2"/>
  </r>
  <r>
    <x v="6"/>
    <x v="1"/>
    <x v="0"/>
    <x v="1"/>
    <x v="0"/>
    <n v="0.14000000000000001"/>
    <n v="3100"/>
    <x v="3"/>
    <n v="3704.8"/>
  </r>
  <r>
    <x v="6"/>
    <x v="1"/>
    <x v="0"/>
    <x v="1"/>
    <x v="0"/>
    <n v="0.14000000000000001"/>
    <n v="3100"/>
    <x v="4"/>
    <n v="3906.4"/>
  </r>
  <r>
    <x v="6"/>
    <x v="1"/>
    <x v="0"/>
    <x v="1"/>
    <x v="1"/>
    <n v="0.35199999999999998"/>
    <n v="1092"/>
    <x v="0"/>
    <n v="1092"/>
  </r>
  <r>
    <x v="6"/>
    <x v="1"/>
    <x v="0"/>
    <x v="1"/>
    <x v="1"/>
    <n v="0.35199999999999998"/>
    <n v="1092"/>
    <x v="1"/>
    <n v="1598.88"/>
  </r>
  <r>
    <x v="6"/>
    <x v="1"/>
    <x v="0"/>
    <x v="1"/>
    <x v="1"/>
    <n v="0.35199999999999998"/>
    <n v="1092"/>
    <x v="2"/>
    <n v="2105.7600000000002"/>
  </r>
  <r>
    <x v="6"/>
    <x v="1"/>
    <x v="0"/>
    <x v="1"/>
    <x v="1"/>
    <n v="0.35199999999999998"/>
    <n v="1092"/>
    <x v="3"/>
    <n v="2612.64"/>
  </r>
  <r>
    <x v="6"/>
    <x v="1"/>
    <x v="0"/>
    <x v="1"/>
    <x v="1"/>
    <n v="0.35199999999999998"/>
    <n v="1092"/>
    <x v="4"/>
    <n v="3119.52"/>
  </r>
  <r>
    <x v="6"/>
    <x v="1"/>
    <x v="0"/>
    <x v="1"/>
    <x v="2"/>
    <n v="0.21199999999999999"/>
    <n v="2552"/>
    <x v="0"/>
    <n v="2552"/>
  </r>
  <r>
    <x v="6"/>
    <x v="1"/>
    <x v="0"/>
    <x v="1"/>
    <x v="2"/>
    <n v="0.21199999999999999"/>
    <n v="2552"/>
    <x v="1"/>
    <n v="2857.2799999999997"/>
  </r>
  <r>
    <x v="6"/>
    <x v="1"/>
    <x v="0"/>
    <x v="1"/>
    <x v="2"/>
    <n v="0.21199999999999999"/>
    <n v="2552"/>
    <x v="2"/>
    <n v="3162.56"/>
  </r>
  <r>
    <x v="6"/>
    <x v="1"/>
    <x v="0"/>
    <x v="1"/>
    <x v="2"/>
    <n v="0.21199999999999999"/>
    <n v="2552"/>
    <x v="3"/>
    <n v="3467.84"/>
  </r>
  <r>
    <x v="6"/>
    <x v="1"/>
    <x v="0"/>
    <x v="1"/>
    <x v="2"/>
    <n v="0.21199999999999999"/>
    <n v="2552"/>
    <x v="4"/>
    <n v="3773.12"/>
  </r>
  <r>
    <x v="6"/>
    <x v="1"/>
    <x v="0"/>
    <x v="2"/>
    <x v="3"/>
    <n v="0.66"/>
    <n v="0"/>
    <x v="0"/>
    <n v="0"/>
  </r>
  <r>
    <x v="6"/>
    <x v="1"/>
    <x v="0"/>
    <x v="2"/>
    <x v="3"/>
    <n v="0.66"/>
    <n v="0"/>
    <x v="1"/>
    <n v="950.40000000000009"/>
  </r>
  <r>
    <x v="6"/>
    <x v="1"/>
    <x v="0"/>
    <x v="2"/>
    <x v="3"/>
    <n v="0.66"/>
    <n v="0"/>
    <x v="2"/>
    <n v="1900.8000000000002"/>
  </r>
  <r>
    <x v="6"/>
    <x v="1"/>
    <x v="0"/>
    <x v="2"/>
    <x v="3"/>
    <n v="0.66"/>
    <n v="0"/>
    <x v="3"/>
    <n v="2851.2000000000003"/>
  </r>
  <r>
    <x v="6"/>
    <x v="1"/>
    <x v="0"/>
    <x v="2"/>
    <x v="3"/>
    <n v="0.66"/>
    <n v="0"/>
    <x v="4"/>
    <n v="3801.6000000000004"/>
  </r>
  <r>
    <x v="6"/>
    <x v="1"/>
    <x v="1"/>
    <x v="0"/>
    <x v="0"/>
    <n v="0.42"/>
    <n v="2000"/>
    <x v="0"/>
    <n v="2000"/>
  </r>
  <r>
    <x v="6"/>
    <x v="1"/>
    <x v="1"/>
    <x v="0"/>
    <x v="0"/>
    <n v="0.42"/>
    <n v="2000"/>
    <x v="1"/>
    <n v="2604.8000000000002"/>
  </r>
  <r>
    <x v="6"/>
    <x v="1"/>
    <x v="1"/>
    <x v="0"/>
    <x v="0"/>
    <n v="0.42"/>
    <n v="2000"/>
    <x v="2"/>
    <n v="3209.6"/>
  </r>
  <r>
    <x v="6"/>
    <x v="1"/>
    <x v="1"/>
    <x v="0"/>
    <x v="0"/>
    <n v="0.42"/>
    <n v="2000"/>
    <x v="3"/>
    <n v="3814.3999999999996"/>
  </r>
  <r>
    <x v="6"/>
    <x v="1"/>
    <x v="1"/>
    <x v="0"/>
    <x v="0"/>
    <n v="0.42"/>
    <n v="2000"/>
    <x v="4"/>
    <n v="4419.2"/>
  </r>
  <r>
    <x v="6"/>
    <x v="1"/>
    <x v="1"/>
    <x v="0"/>
    <x v="1"/>
    <n v="0.66"/>
    <n v="712"/>
    <x v="0"/>
    <n v="712"/>
  </r>
  <r>
    <x v="6"/>
    <x v="1"/>
    <x v="1"/>
    <x v="0"/>
    <x v="1"/>
    <n v="0.66"/>
    <n v="712"/>
    <x v="1"/>
    <n v="1662.4"/>
  </r>
  <r>
    <x v="6"/>
    <x v="1"/>
    <x v="1"/>
    <x v="0"/>
    <x v="1"/>
    <n v="0.66"/>
    <n v="712"/>
    <x v="2"/>
    <n v="2612.8000000000002"/>
  </r>
  <r>
    <x v="6"/>
    <x v="1"/>
    <x v="1"/>
    <x v="0"/>
    <x v="1"/>
    <n v="0.66"/>
    <n v="712"/>
    <x v="3"/>
    <n v="3563.2000000000003"/>
  </r>
  <r>
    <x v="6"/>
    <x v="1"/>
    <x v="1"/>
    <x v="0"/>
    <x v="1"/>
    <n v="0.66"/>
    <n v="712"/>
    <x v="4"/>
    <n v="4513.6000000000004"/>
  </r>
  <r>
    <x v="6"/>
    <x v="1"/>
    <x v="1"/>
    <x v="0"/>
    <x v="2"/>
    <n v="0.5"/>
    <n v="1660"/>
    <x v="0"/>
    <n v="1660"/>
  </r>
  <r>
    <x v="6"/>
    <x v="1"/>
    <x v="1"/>
    <x v="0"/>
    <x v="2"/>
    <n v="0.5"/>
    <n v="1660"/>
    <x v="1"/>
    <n v="2380"/>
  </r>
  <r>
    <x v="6"/>
    <x v="1"/>
    <x v="1"/>
    <x v="0"/>
    <x v="2"/>
    <n v="0.5"/>
    <n v="1660"/>
    <x v="2"/>
    <n v="3100"/>
  </r>
  <r>
    <x v="6"/>
    <x v="1"/>
    <x v="1"/>
    <x v="0"/>
    <x v="2"/>
    <n v="0.5"/>
    <n v="1660"/>
    <x v="3"/>
    <n v="3820"/>
  </r>
  <r>
    <x v="6"/>
    <x v="1"/>
    <x v="1"/>
    <x v="0"/>
    <x v="2"/>
    <n v="0.5"/>
    <n v="1660"/>
    <x v="4"/>
    <n v="4540"/>
  </r>
  <r>
    <x v="6"/>
    <x v="1"/>
    <x v="1"/>
    <x v="1"/>
    <x v="0"/>
    <n v="0.4"/>
    <n v="3100"/>
    <x v="0"/>
    <n v="3100"/>
  </r>
  <r>
    <x v="6"/>
    <x v="1"/>
    <x v="1"/>
    <x v="1"/>
    <x v="0"/>
    <n v="0.4"/>
    <n v="3100"/>
    <x v="1"/>
    <n v="3676"/>
  </r>
  <r>
    <x v="6"/>
    <x v="1"/>
    <x v="1"/>
    <x v="1"/>
    <x v="0"/>
    <n v="0.4"/>
    <n v="3100"/>
    <x v="2"/>
    <n v="4252"/>
  </r>
  <r>
    <x v="6"/>
    <x v="1"/>
    <x v="1"/>
    <x v="1"/>
    <x v="0"/>
    <n v="0.4"/>
    <n v="3100"/>
    <x v="3"/>
    <n v="4828"/>
  </r>
  <r>
    <x v="6"/>
    <x v="1"/>
    <x v="1"/>
    <x v="1"/>
    <x v="0"/>
    <n v="0.4"/>
    <n v="3100"/>
    <x v="4"/>
    <n v="5404"/>
  </r>
  <r>
    <x v="6"/>
    <x v="1"/>
    <x v="1"/>
    <x v="1"/>
    <x v="1"/>
    <n v="0.61199999999999999"/>
    <n v="1092"/>
    <x v="0"/>
    <n v="1092"/>
  </r>
  <r>
    <x v="6"/>
    <x v="1"/>
    <x v="1"/>
    <x v="1"/>
    <x v="1"/>
    <n v="0.61199999999999999"/>
    <n v="1092"/>
    <x v="1"/>
    <n v="1973.28"/>
  </r>
  <r>
    <x v="6"/>
    <x v="1"/>
    <x v="1"/>
    <x v="1"/>
    <x v="1"/>
    <n v="0.61199999999999999"/>
    <n v="1092"/>
    <x v="2"/>
    <n v="2854.56"/>
  </r>
  <r>
    <x v="6"/>
    <x v="1"/>
    <x v="1"/>
    <x v="1"/>
    <x v="1"/>
    <n v="0.61199999999999999"/>
    <n v="1092"/>
    <x v="3"/>
    <n v="3735.84"/>
  </r>
  <r>
    <x v="6"/>
    <x v="1"/>
    <x v="1"/>
    <x v="1"/>
    <x v="1"/>
    <n v="0.61199999999999999"/>
    <n v="1092"/>
    <x v="4"/>
    <n v="4617.12"/>
  </r>
  <r>
    <x v="6"/>
    <x v="1"/>
    <x v="1"/>
    <x v="1"/>
    <x v="2"/>
    <n v="0.47199999999999998"/>
    <n v="2552"/>
    <x v="0"/>
    <n v="2552"/>
  </r>
  <r>
    <x v="6"/>
    <x v="1"/>
    <x v="1"/>
    <x v="1"/>
    <x v="2"/>
    <n v="0.47199999999999998"/>
    <n v="2552"/>
    <x v="1"/>
    <n v="3231.68"/>
  </r>
  <r>
    <x v="6"/>
    <x v="1"/>
    <x v="1"/>
    <x v="1"/>
    <x v="2"/>
    <n v="0.47199999999999998"/>
    <n v="2552"/>
    <x v="2"/>
    <n v="3911.3599999999997"/>
  </r>
  <r>
    <x v="6"/>
    <x v="1"/>
    <x v="1"/>
    <x v="1"/>
    <x v="2"/>
    <n v="0.47199999999999998"/>
    <n v="2552"/>
    <x v="3"/>
    <n v="4591.04"/>
  </r>
  <r>
    <x v="6"/>
    <x v="1"/>
    <x v="1"/>
    <x v="1"/>
    <x v="2"/>
    <n v="0.47199999999999998"/>
    <n v="2552"/>
    <x v="4"/>
    <n v="5270.7199999999993"/>
  </r>
  <r>
    <x v="6"/>
    <x v="1"/>
    <x v="1"/>
    <x v="2"/>
    <x v="3"/>
    <n v="1.1399999999999999"/>
    <n v="0"/>
    <x v="0"/>
    <n v="0"/>
  </r>
  <r>
    <x v="6"/>
    <x v="1"/>
    <x v="1"/>
    <x v="2"/>
    <x v="3"/>
    <n v="1.1399999999999999"/>
    <n v="0"/>
    <x v="1"/>
    <n v="1641.6"/>
  </r>
  <r>
    <x v="6"/>
    <x v="1"/>
    <x v="1"/>
    <x v="2"/>
    <x v="3"/>
    <n v="1.1399999999999999"/>
    <n v="0"/>
    <x v="2"/>
    <n v="3283.2"/>
  </r>
  <r>
    <x v="6"/>
    <x v="1"/>
    <x v="1"/>
    <x v="2"/>
    <x v="3"/>
    <n v="1.1399999999999999"/>
    <n v="0"/>
    <x v="3"/>
    <n v="4924.7999999999993"/>
  </r>
  <r>
    <x v="6"/>
    <x v="1"/>
    <x v="1"/>
    <x v="2"/>
    <x v="3"/>
    <n v="1.1399999999999999"/>
    <n v="0"/>
    <x v="4"/>
    <n v="6566.4"/>
  </r>
  <r>
    <x v="6"/>
    <x v="2"/>
    <x v="0"/>
    <x v="0"/>
    <x v="0"/>
    <m/>
    <m/>
    <x v="0"/>
    <n v="0"/>
  </r>
  <r>
    <x v="6"/>
    <x v="2"/>
    <x v="0"/>
    <x v="0"/>
    <x v="0"/>
    <m/>
    <m/>
    <x v="1"/>
    <n v="0"/>
  </r>
  <r>
    <x v="6"/>
    <x v="2"/>
    <x v="0"/>
    <x v="0"/>
    <x v="0"/>
    <m/>
    <m/>
    <x v="2"/>
    <n v="0"/>
  </r>
  <r>
    <x v="6"/>
    <x v="2"/>
    <x v="0"/>
    <x v="0"/>
    <x v="0"/>
    <m/>
    <m/>
    <x v="3"/>
    <n v="0"/>
  </r>
  <r>
    <x v="6"/>
    <x v="2"/>
    <x v="0"/>
    <x v="0"/>
    <x v="0"/>
    <m/>
    <m/>
    <x v="4"/>
    <n v="0"/>
  </r>
  <r>
    <x v="6"/>
    <x v="2"/>
    <x v="0"/>
    <x v="0"/>
    <x v="1"/>
    <m/>
    <m/>
    <x v="0"/>
    <n v="0"/>
  </r>
  <r>
    <x v="6"/>
    <x v="2"/>
    <x v="0"/>
    <x v="0"/>
    <x v="1"/>
    <m/>
    <m/>
    <x v="1"/>
    <n v="0"/>
  </r>
  <r>
    <x v="6"/>
    <x v="2"/>
    <x v="0"/>
    <x v="0"/>
    <x v="1"/>
    <m/>
    <m/>
    <x v="2"/>
    <n v="0"/>
  </r>
  <r>
    <x v="6"/>
    <x v="2"/>
    <x v="0"/>
    <x v="0"/>
    <x v="1"/>
    <m/>
    <m/>
    <x v="3"/>
    <n v="0"/>
  </r>
  <r>
    <x v="6"/>
    <x v="2"/>
    <x v="0"/>
    <x v="0"/>
    <x v="1"/>
    <m/>
    <m/>
    <x v="4"/>
    <n v="0"/>
  </r>
  <r>
    <x v="6"/>
    <x v="2"/>
    <x v="0"/>
    <x v="0"/>
    <x v="2"/>
    <m/>
    <m/>
    <x v="0"/>
    <n v="0"/>
  </r>
  <r>
    <x v="6"/>
    <x v="2"/>
    <x v="0"/>
    <x v="0"/>
    <x v="2"/>
    <m/>
    <m/>
    <x v="1"/>
    <n v="0"/>
  </r>
  <r>
    <x v="6"/>
    <x v="2"/>
    <x v="0"/>
    <x v="0"/>
    <x v="2"/>
    <m/>
    <m/>
    <x v="2"/>
    <n v="0"/>
  </r>
  <r>
    <x v="6"/>
    <x v="2"/>
    <x v="0"/>
    <x v="0"/>
    <x v="2"/>
    <m/>
    <m/>
    <x v="3"/>
    <n v="0"/>
  </r>
  <r>
    <x v="6"/>
    <x v="2"/>
    <x v="0"/>
    <x v="0"/>
    <x v="2"/>
    <m/>
    <m/>
    <x v="4"/>
    <n v="0"/>
  </r>
  <r>
    <x v="6"/>
    <x v="2"/>
    <x v="0"/>
    <x v="1"/>
    <x v="0"/>
    <m/>
    <m/>
    <x v="0"/>
    <n v="0"/>
  </r>
  <r>
    <x v="6"/>
    <x v="2"/>
    <x v="0"/>
    <x v="1"/>
    <x v="0"/>
    <m/>
    <m/>
    <x v="1"/>
    <n v="0"/>
  </r>
  <r>
    <x v="6"/>
    <x v="2"/>
    <x v="0"/>
    <x v="1"/>
    <x v="0"/>
    <m/>
    <m/>
    <x v="2"/>
    <n v="0"/>
  </r>
  <r>
    <x v="6"/>
    <x v="2"/>
    <x v="0"/>
    <x v="1"/>
    <x v="0"/>
    <m/>
    <m/>
    <x v="3"/>
    <n v="0"/>
  </r>
  <r>
    <x v="6"/>
    <x v="2"/>
    <x v="0"/>
    <x v="1"/>
    <x v="0"/>
    <m/>
    <m/>
    <x v="4"/>
    <n v="0"/>
  </r>
  <r>
    <x v="6"/>
    <x v="2"/>
    <x v="0"/>
    <x v="1"/>
    <x v="1"/>
    <m/>
    <m/>
    <x v="0"/>
    <n v="0"/>
  </r>
  <r>
    <x v="6"/>
    <x v="2"/>
    <x v="0"/>
    <x v="1"/>
    <x v="1"/>
    <m/>
    <m/>
    <x v="1"/>
    <n v="0"/>
  </r>
  <r>
    <x v="6"/>
    <x v="2"/>
    <x v="0"/>
    <x v="1"/>
    <x v="1"/>
    <m/>
    <m/>
    <x v="2"/>
    <n v="0"/>
  </r>
  <r>
    <x v="6"/>
    <x v="2"/>
    <x v="0"/>
    <x v="1"/>
    <x v="1"/>
    <m/>
    <m/>
    <x v="3"/>
    <n v="0"/>
  </r>
  <r>
    <x v="6"/>
    <x v="2"/>
    <x v="0"/>
    <x v="1"/>
    <x v="1"/>
    <m/>
    <m/>
    <x v="4"/>
    <n v="0"/>
  </r>
  <r>
    <x v="6"/>
    <x v="2"/>
    <x v="0"/>
    <x v="1"/>
    <x v="2"/>
    <m/>
    <m/>
    <x v="0"/>
    <n v="0"/>
  </r>
  <r>
    <x v="6"/>
    <x v="2"/>
    <x v="0"/>
    <x v="1"/>
    <x v="2"/>
    <m/>
    <m/>
    <x v="1"/>
    <n v="0"/>
  </r>
  <r>
    <x v="6"/>
    <x v="2"/>
    <x v="0"/>
    <x v="1"/>
    <x v="2"/>
    <m/>
    <m/>
    <x v="2"/>
    <n v="0"/>
  </r>
  <r>
    <x v="6"/>
    <x v="2"/>
    <x v="0"/>
    <x v="1"/>
    <x v="2"/>
    <m/>
    <m/>
    <x v="3"/>
    <n v="0"/>
  </r>
  <r>
    <x v="6"/>
    <x v="2"/>
    <x v="0"/>
    <x v="1"/>
    <x v="2"/>
    <m/>
    <m/>
    <x v="4"/>
    <n v="0"/>
  </r>
  <r>
    <x v="6"/>
    <x v="2"/>
    <x v="0"/>
    <x v="2"/>
    <x v="3"/>
    <m/>
    <n v="0"/>
    <x v="0"/>
    <n v="0"/>
  </r>
  <r>
    <x v="6"/>
    <x v="2"/>
    <x v="0"/>
    <x v="2"/>
    <x v="3"/>
    <m/>
    <n v="0"/>
    <x v="1"/>
    <n v="0"/>
  </r>
  <r>
    <x v="6"/>
    <x v="2"/>
    <x v="0"/>
    <x v="2"/>
    <x v="3"/>
    <m/>
    <n v="0"/>
    <x v="2"/>
    <n v="0"/>
  </r>
  <r>
    <x v="6"/>
    <x v="2"/>
    <x v="0"/>
    <x v="2"/>
    <x v="3"/>
    <m/>
    <n v="0"/>
    <x v="3"/>
    <n v="0"/>
  </r>
  <r>
    <x v="6"/>
    <x v="2"/>
    <x v="0"/>
    <x v="2"/>
    <x v="3"/>
    <m/>
    <n v="0"/>
    <x v="4"/>
    <n v="0"/>
  </r>
  <r>
    <x v="6"/>
    <x v="2"/>
    <x v="1"/>
    <x v="0"/>
    <x v="0"/>
    <m/>
    <m/>
    <x v="0"/>
    <n v="0"/>
  </r>
  <r>
    <x v="6"/>
    <x v="2"/>
    <x v="1"/>
    <x v="0"/>
    <x v="0"/>
    <m/>
    <m/>
    <x v="1"/>
    <n v="0"/>
  </r>
  <r>
    <x v="6"/>
    <x v="2"/>
    <x v="1"/>
    <x v="0"/>
    <x v="0"/>
    <m/>
    <m/>
    <x v="2"/>
    <n v="0"/>
  </r>
  <r>
    <x v="6"/>
    <x v="2"/>
    <x v="1"/>
    <x v="0"/>
    <x v="0"/>
    <m/>
    <m/>
    <x v="3"/>
    <n v="0"/>
  </r>
  <r>
    <x v="6"/>
    <x v="2"/>
    <x v="1"/>
    <x v="0"/>
    <x v="0"/>
    <m/>
    <m/>
    <x v="4"/>
    <n v="0"/>
  </r>
  <r>
    <x v="6"/>
    <x v="2"/>
    <x v="1"/>
    <x v="0"/>
    <x v="1"/>
    <m/>
    <m/>
    <x v="0"/>
    <n v="0"/>
  </r>
  <r>
    <x v="6"/>
    <x v="2"/>
    <x v="1"/>
    <x v="0"/>
    <x v="1"/>
    <m/>
    <m/>
    <x v="1"/>
    <n v="0"/>
  </r>
  <r>
    <x v="6"/>
    <x v="2"/>
    <x v="1"/>
    <x v="0"/>
    <x v="1"/>
    <m/>
    <m/>
    <x v="2"/>
    <n v="0"/>
  </r>
  <r>
    <x v="6"/>
    <x v="2"/>
    <x v="1"/>
    <x v="0"/>
    <x v="1"/>
    <m/>
    <m/>
    <x v="3"/>
    <n v="0"/>
  </r>
  <r>
    <x v="6"/>
    <x v="2"/>
    <x v="1"/>
    <x v="0"/>
    <x v="1"/>
    <m/>
    <m/>
    <x v="4"/>
    <n v="0"/>
  </r>
  <r>
    <x v="6"/>
    <x v="2"/>
    <x v="1"/>
    <x v="0"/>
    <x v="2"/>
    <m/>
    <m/>
    <x v="0"/>
    <n v="0"/>
  </r>
  <r>
    <x v="6"/>
    <x v="2"/>
    <x v="1"/>
    <x v="0"/>
    <x v="2"/>
    <m/>
    <m/>
    <x v="1"/>
    <n v="0"/>
  </r>
  <r>
    <x v="6"/>
    <x v="2"/>
    <x v="1"/>
    <x v="0"/>
    <x v="2"/>
    <m/>
    <m/>
    <x v="2"/>
    <n v="0"/>
  </r>
  <r>
    <x v="6"/>
    <x v="2"/>
    <x v="1"/>
    <x v="0"/>
    <x v="2"/>
    <m/>
    <m/>
    <x v="3"/>
    <n v="0"/>
  </r>
  <r>
    <x v="6"/>
    <x v="2"/>
    <x v="1"/>
    <x v="0"/>
    <x v="2"/>
    <m/>
    <m/>
    <x v="4"/>
    <n v="0"/>
  </r>
  <r>
    <x v="6"/>
    <x v="2"/>
    <x v="1"/>
    <x v="1"/>
    <x v="0"/>
    <m/>
    <m/>
    <x v="0"/>
    <n v="0"/>
  </r>
  <r>
    <x v="6"/>
    <x v="2"/>
    <x v="1"/>
    <x v="1"/>
    <x v="0"/>
    <m/>
    <m/>
    <x v="1"/>
    <n v="0"/>
  </r>
  <r>
    <x v="6"/>
    <x v="2"/>
    <x v="1"/>
    <x v="1"/>
    <x v="0"/>
    <m/>
    <m/>
    <x v="2"/>
    <n v="0"/>
  </r>
  <r>
    <x v="6"/>
    <x v="2"/>
    <x v="1"/>
    <x v="1"/>
    <x v="0"/>
    <m/>
    <m/>
    <x v="3"/>
    <n v="0"/>
  </r>
  <r>
    <x v="6"/>
    <x v="2"/>
    <x v="1"/>
    <x v="1"/>
    <x v="0"/>
    <m/>
    <m/>
    <x v="4"/>
    <n v="0"/>
  </r>
  <r>
    <x v="6"/>
    <x v="2"/>
    <x v="1"/>
    <x v="1"/>
    <x v="1"/>
    <m/>
    <m/>
    <x v="0"/>
    <n v="0"/>
  </r>
  <r>
    <x v="6"/>
    <x v="2"/>
    <x v="1"/>
    <x v="1"/>
    <x v="1"/>
    <m/>
    <m/>
    <x v="1"/>
    <n v="0"/>
  </r>
  <r>
    <x v="6"/>
    <x v="2"/>
    <x v="1"/>
    <x v="1"/>
    <x v="1"/>
    <m/>
    <m/>
    <x v="2"/>
    <n v="0"/>
  </r>
  <r>
    <x v="6"/>
    <x v="2"/>
    <x v="1"/>
    <x v="1"/>
    <x v="1"/>
    <m/>
    <m/>
    <x v="3"/>
    <n v="0"/>
  </r>
  <r>
    <x v="6"/>
    <x v="2"/>
    <x v="1"/>
    <x v="1"/>
    <x v="1"/>
    <m/>
    <m/>
    <x v="4"/>
    <n v="0"/>
  </r>
  <r>
    <x v="6"/>
    <x v="2"/>
    <x v="1"/>
    <x v="1"/>
    <x v="2"/>
    <m/>
    <m/>
    <x v="0"/>
    <n v="0"/>
  </r>
  <r>
    <x v="6"/>
    <x v="2"/>
    <x v="1"/>
    <x v="1"/>
    <x v="2"/>
    <m/>
    <m/>
    <x v="1"/>
    <n v="0"/>
  </r>
  <r>
    <x v="6"/>
    <x v="2"/>
    <x v="1"/>
    <x v="1"/>
    <x v="2"/>
    <m/>
    <m/>
    <x v="2"/>
    <n v="0"/>
  </r>
  <r>
    <x v="6"/>
    <x v="2"/>
    <x v="1"/>
    <x v="1"/>
    <x v="2"/>
    <m/>
    <m/>
    <x v="3"/>
    <n v="0"/>
  </r>
  <r>
    <x v="6"/>
    <x v="2"/>
    <x v="1"/>
    <x v="1"/>
    <x v="2"/>
    <m/>
    <m/>
    <x v="4"/>
    <n v="0"/>
  </r>
  <r>
    <x v="6"/>
    <x v="2"/>
    <x v="1"/>
    <x v="2"/>
    <x v="3"/>
    <m/>
    <n v="0"/>
    <x v="0"/>
    <n v="0"/>
  </r>
  <r>
    <x v="6"/>
    <x v="2"/>
    <x v="1"/>
    <x v="2"/>
    <x v="3"/>
    <m/>
    <n v="0"/>
    <x v="1"/>
    <n v="0"/>
  </r>
  <r>
    <x v="6"/>
    <x v="2"/>
    <x v="1"/>
    <x v="2"/>
    <x v="3"/>
    <m/>
    <n v="0"/>
    <x v="2"/>
    <n v="0"/>
  </r>
  <r>
    <x v="6"/>
    <x v="2"/>
    <x v="1"/>
    <x v="2"/>
    <x v="3"/>
    <m/>
    <n v="0"/>
    <x v="3"/>
    <n v="0"/>
  </r>
  <r>
    <x v="6"/>
    <x v="2"/>
    <x v="1"/>
    <x v="2"/>
    <x v="3"/>
    <m/>
    <n v="0"/>
    <x v="4"/>
    <n v="0"/>
  </r>
  <r>
    <x v="6"/>
    <x v="3"/>
    <x v="0"/>
    <x v="0"/>
    <x v="0"/>
    <n v="0.36099999999999999"/>
    <n v="5000"/>
    <x v="0"/>
    <n v="5000"/>
  </r>
  <r>
    <x v="6"/>
    <x v="3"/>
    <x v="0"/>
    <x v="0"/>
    <x v="0"/>
    <n v="0.36099999999999999"/>
    <n v="5000"/>
    <x v="1"/>
    <n v="5519.84"/>
  </r>
  <r>
    <x v="6"/>
    <x v="3"/>
    <x v="0"/>
    <x v="0"/>
    <x v="0"/>
    <n v="0.36099999999999999"/>
    <n v="5000"/>
    <x v="2"/>
    <n v="6039.68"/>
  </r>
  <r>
    <x v="6"/>
    <x v="3"/>
    <x v="0"/>
    <x v="0"/>
    <x v="0"/>
    <n v="0.36099999999999999"/>
    <n v="5000"/>
    <x v="3"/>
    <n v="6559.52"/>
  </r>
  <r>
    <x v="6"/>
    <x v="3"/>
    <x v="0"/>
    <x v="0"/>
    <x v="0"/>
    <n v="0.36099999999999999"/>
    <n v="5000"/>
    <x v="4"/>
    <n v="7079.3600000000006"/>
  </r>
  <r>
    <x v="6"/>
    <x v="3"/>
    <x v="0"/>
    <x v="0"/>
    <x v="1"/>
    <n v="1.18"/>
    <n v="1762"/>
    <x v="0"/>
    <n v="1762"/>
  </r>
  <r>
    <x v="6"/>
    <x v="3"/>
    <x v="0"/>
    <x v="0"/>
    <x v="1"/>
    <n v="1.18"/>
    <n v="1762"/>
    <x v="1"/>
    <n v="3461.2"/>
  </r>
  <r>
    <x v="6"/>
    <x v="3"/>
    <x v="0"/>
    <x v="0"/>
    <x v="1"/>
    <n v="1.18"/>
    <n v="1762"/>
    <x v="2"/>
    <n v="5160.3999999999996"/>
  </r>
  <r>
    <x v="6"/>
    <x v="3"/>
    <x v="0"/>
    <x v="0"/>
    <x v="1"/>
    <n v="1.18"/>
    <n v="1762"/>
    <x v="3"/>
    <n v="6859.5999999999995"/>
  </r>
  <r>
    <x v="6"/>
    <x v="3"/>
    <x v="0"/>
    <x v="0"/>
    <x v="1"/>
    <n v="1.18"/>
    <n v="1762"/>
    <x v="4"/>
    <n v="8558.7999999999993"/>
  </r>
  <r>
    <x v="6"/>
    <x v="3"/>
    <x v="0"/>
    <x v="0"/>
    <x v="2"/>
    <n v="0.54"/>
    <n v="4146"/>
    <x v="0"/>
    <n v="4146"/>
  </r>
  <r>
    <x v="6"/>
    <x v="3"/>
    <x v="0"/>
    <x v="0"/>
    <x v="2"/>
    <n v="0.54"/>
    <n v="4146"/>
    <x v="1"/>
    <n v="4923.6000000000004"/>
  </r>
  <r>
    <x v="6"/>
    <x v="3"/>
    <x v="0"/>
    <x v="0"/>
    <x v="2"/>
    <n v="0.54"/>
    <n v="4146"/>
    <x v="2"/>
    <n v="5701.2"/>
  </r>
  <r>
    <x v="6"/>
    <x v="3"/>
    <x v="0"/>
    <x v="0"/>
    <x v="2"/>
    <n v="0.54"/>
    <n v="4146"/>
    <x v="3"/>
    <n v="6478.8"/>
  </r>
  <r>
    <x v="6"/>
    <x v="3"/>
    <x v="0"/>
    <x v="0"/>
    <x v="2"/>
    <n v="0.54"/>
    <n v="4146"/>
    <x v="4"/>
    <n v="7256.4"/>
  </r>
  <r>
    <x v="6"/>
    <x v="3"/>
    <x v="0"/>
    <x v="1"/>
    <x v="0"/>
    <n v="0.36099999999999999"/>
    <n v="7670"/>
    <x v="0"/>
    <n v="7670"/>
  </r>
  <r>
    <x v="6"/>
    <x v="3"/>
    <x v="0"/>
    <x v="1"/>
    <x v="0"/>
    <n v="0.36099999999999999"/>
    <n v="7670"/>
    <x v="1"/>
    <n v="8189.84"/>
  </r>
  <r>
    <x v="6"/>
    <x v="3"/>
    <x v="0"/>
    <x v="1"/>
    <x v="0"/>
    <n v="0.36099999999999999"/>
    <n v="7670"/>
    <x v="2"/>
    <n v="8709.68"/>
  </r>
  <r>
    <x v="6"/>
    <x v="3"/>
    <x v="0"/>
    <x v="1"/>
    <x v="0"/>
    <n v="0.36099999999999999"/>
    <n v="7670"/>
    <x v="3"/>
    <n v="9229.52"/>
  </r>
  <r>
    <x v="6"/>
    <x v="3"/>
    <x v="0"/>
    <x v="1"/>
    <x v="0"/>
    <n v="0.36099999999999999"/>
    <n v="7670"/>
    <x v="4"/>
    <n v="9749.36"/>
  </r>
  <r>
    <x v="6"/>
    <x v="3"/>
    <x v="0"/>
    <x v="1"/>
    <x v="1"/>
    <n v="1.18"/>
    <n v="2710"/>
    <x v="0"/>
    <n v="2710"/>
  </r>
  <r>
    <x v="6"/>
    <x v="3"/>
    <x v="0"/>
    <x v="1"/>
    <x v="1"/>
    <n v="1.18"/>
    <n v="2710"/>
    <x v="1"/>
    <n v="4409.2"/>
  </r>
  <r>
    <x v="6"/>
    <x v="3"/>
    <x v="0"/>
    <x v="1"/>
    <x v="1"/>
    <n v="1.18"/>
    <n v="2710"/>
    <x v="2"/>
    <n v="6108.4"/>
  </r>
  <r>
    <x v="6"/>
    <x v="3"/>
    <x v="0"/>
    <x v="1"/>
    <x v="1"/>
    <n v="1.18"/>
    <n v="2710"/>
    <x v="3"/>
    <n v="7807.5999999999995"/>
  </r>
  <r>
    <x v="6"/>
    <x v="3"/>
    <x v="0"/>
    <x v="1"/>
    <x v="1"/>
    <n v="1.18"/>
    <n v="2710"/>
    <x v="4"/>
    <n v="9506.7999999999993"/>
  </r>
  <r>
    <x v="6"/>
    <x v="3"/>
    <x v="0"/>
    <x v="1"/>
    <x v="2"/>
    <n v="0.54"/>
    <n v="6378"/>
    <x v="0"/>
    <n v="6378"/>
  </r>
  <r>
    <x v="6"/>
    <x v="3"/>
    <x v="0"/>
    <x v="1"/>
    <x v="2"/>
    <n v="0.54"/>
    <n v="6378"/>
    <x v="1"/>
    <n v="7155.6"/>
  </r>
  <r>
    <x v="6"/>
    <x v="3"/>
    <x v="0"/>
    <x v="1"/>
    <x v="2"/>
    <n v="0.54"/>
    <n v="6378"/>
    <x v="2"/>
    <n v="7933.2"/>
  </r>
  <r>
    <x v="6"/>
    <x v="3"/>
    <x v="0"/>
    <x v="1"/>
    <x v="2"/>
    <n v="0.54"/>
    <n v="6378"/>
    <x v="3"/>
    <n v="8710.7999999999993"/>
  </r>
  <r>
    <x v="6"/>
    <x v="3"/>
    <x v="0"/>
    <x v="1"/>
    <x v="2"/>
    <n v="0.54"/>
    <n v="6378"/>
    <x v="4"/>
    <n v="9488.4"/>
  </r>
  <r>
    <x v="6"/>
    <x v="3"/>
    <x v="0"/>
    <x v="2"/>
    <x v="3"/>
    <n v="2.4"/>
    <n v="0"/>
    <x v="0"/>
    <n v="0"/>
  </r>
  <r>
    <x v="6"/>
    <x v="3"/>
    <x v="0"/>
    <x v="2"/>
    <x v="3"/>
    <n v="2.4"/>
    <n v="0"/>
    <x v="1"/>
    <n v="3456"/>
  </r>
  <r>
    <x v="6"/>
    <x v="3"/>
    <x v="0"/>
    <x v="2"/>
    <x v="3"/>
    <n v="2.4"/>
    <n v="0"/>
    <x v="2"/>
    <n v="6912"/>
  </r>
  <r>
    <x v="6"/>
    <x v="3"/>
    <x v="0"/>
    <x v="2"/>
    <x v="3"/>
    <n v="2.4"/>
    <n v="0"/>
    <x v="3"/>
    <n v="10368"/>
  </r>
  <r>
    <x v="6"/>
    <x v="3"/>
    <x v="0"/>
    <x v="2"/>
    <x v="3"/>
    <n v="2.4"/>
    <n v="0"/>
    <x v="4"/>
    <n v="13824"/>
  </r>
  <r>
    <x v="6"/>
    <x v="3"/>
    <x v="1"/>
    <x v="0"/>
    <x v="0"/>
    <n v="0.57099999999999995"/>
    <n v="5000"/>
    <x v="0"/>
    <n v="5000"/>
  </r>
  <r>
    <x v="6"/>
    <x v="3"/>
    <x v="1"/>
    <x v="0"/>
    <x v="0"/>
    <n v="0.57099999999999995"/>
    <n v="5000"/>
    <x v="1"/>
    <n v="5822.24"/>
  </r>
  <r>
    <x v="6"/>
    <x v="3"/>
    <x v="1"/>
    <x v="0"/>
    <x v="0"/>
    <n v="0.57099999999999995"/>
    <n v="5000"/>
    <x v="2"/>
    <n v="6644.48"/>
  </r>
  <r>
    <x v="6"/>
    <x v="3"/>
    <x v="1"/>
    <x v="0"/>
    <x v="0"/>
    <n v="0.57099999999999995"/>
    <n v="5000"/>
    <x v="3"/>
    <n v="7466.7199999999993"/>
  </r>
  <r>
    <x v="6"/>
    <x v="3"/>
    <x v="1"/>
    <x v="0"/>
    <x v="0"/>
    <n v="0.57099999999999995"/>
    <n v="5000"/>
    <x v="4"/>
    <n v="8288.9599999999991"/>
  </r>
  <r>
    <x v="6"/>
    <x v="3"/>
    <x v="1"/>
    <x v="0"/>
    <x v="1"/>
    <n v="1.1140000000000001"/>
    <n v="1762"/>
    <x v="0"/>
    <n v="1762"/>
  </r>
  <r>
    <x v="6"/>
    <x v="3"/>
    <x v="1"/>
    <x v="0"/>
    <x v="1"/>
    <n v="1.1140000000000001"/>
    <n v="1762"/>
    <x v="1"/>
    <n v="3366.16"/>
  </r>
  <r>
    <x v="6"/>
    <x v="3"/>
    <x v="1"/>
    <x v="0"/>
    <x v="1"/>
    <n v="1.1140000000000001"/>
    <n v="1762"/>
    <x v="2"/>
    <n v="4970.32"/>
  </r>
  <r>
    <x v="6"/>
    <x v="3"/>
    <x v="1"/>
    <x v="0"/>
    <x v="1"/>
    <n v="1.1140000000000001"/>
    <n v="1762"/>
    <x v="3"/>
    <n v="6574.4800000000005"/>
  </r>
  <r>
    <x v="6"/>
    <x v="3"/>
    <x v="1"/>
    <x v="0"/>
    <x v="1"/>
    <n v="1.1140000000000001"/>
    <n v="1762"/>
    <x v="4"/>
    <n v="8178.64"/>
  </r>
  <r>
    <x v="6"/>
    <x v="3"/>
    <x v="1"/>
    <x v="0"/>
    <x v="2"/>
    <n v="0.75"/>
    <n v="4146"/>
    <x v="0"/>
    <n v="4146"/>
  </r>
  <r>
    <x v="6"/>
    <x v="3"/>
    <x v="1"/>
    <x v="0"/>
    <x v="2"/>
    <n v="0.75"/>
    <n v="4146"/>
    <x v="1"/>
    <n v="5226"/>
  </r>
  <r>
    <x v="6"/>
    <x v="3"/>
    <x v="1"/>
    <x v="0"/>
    <x v="2"/>
    <n v="0.75"/>
    <n v="4146"/>
    <x v="2"/>
    <n v="6306"/>
  </r>
  <r>
    <x v="6"/>
    <x v="3"/>
    <x v="1"/>
    <x v="0"/>
    <x v="2"/>
    <n v="0.75"/>
    <n v="4146"/>
    <x v="3"/>
    <n v="7386"/>
  </r>
  <r>
    <x v="6"/>
    <x v="3"/>
    <x v="1"/>
    <x v="0"/>
    <x v="2"/>
    <n v="0.75"/>
    <n v="4146"/>
    <x v="4"/>
    <n v="8466"/>
  </r>
  <r>
    <x v="6"/>
    <x v="3"/>
    <x v="1"/>
    <x v="1"/>
    <x v="0"/>
    <n v="0.57099999999999995"/>
    <n v="7670"/>
    <x v="0"/>
    <n v="7670"/>
  </r>
  <r>
    <x v="6"/>
    <x v="3"/>
    <x v="1"/>
    <x v="1"/>
    <x v="0"/>
    <n v="0.57099999999999995"/>
    <n v="7670"/>
    <x v="1"/>
    <n v="8492.24"/>
  </r>
  <r>
    <x v="6"/>
    <x v="3"/>
    <x v="1"/>
    <x v="1"/>
    <x v="0"/>
    <n v="0.57099999999999995"/>
    <n v="7670"/>
    <x v="2"/>
    <n v="9314.48"/>
  </r>
  <r>
    <x v="6"/>
    <x v="3"/>
    <x v="1"/>
    <x v="1"/>
    <x v="0"/>
    <n v="0.57099999999999995"/>
    <n v="7670"/>
    <x v="3"/>
    <n v="10136.719999999999"/>
  </r>
  <r>
    <x v="6"/>
    <x v="3"/>
    <x v="1"/>
    <x v="1"/>
    <x v="0"/>
    <n v="0.57099999999999995"/>
    <n v="7670"/>
    <x v="4"/>
    <n v="10958.96"/>
  </r>
  <r>
    <x v="6"/>
    <x v="3"/>
    <x v="1"/>
    <x v="1"/>
    <x v="1"/>
    <n v="1.1140000000000001"/>
    <n v="2710"/>
    <x v="0"/>
    <n v="2710"/>
  </r>
  <r>
    <x v="6"/>
    <x v="3"/>
    <x v="1"/>
    <x v="1"/>
    <x v="1"/>
    <n v="1.1140000000000001"/>
    <n v="2710"/>
    <x v="1"/>
    <n v="4314.16"/>
  </r>
  <r>
    <x v="6"/>
    <x v="3"/>
    <x v="1"/>
    <x v="1"/>
    <x v="1"/>
    <n v="1.1140000000000001"/>
    <n v="2710"/>
    <x v="2"/>
    <n v="5918.32"/>
  </r>
  <r>
    <x v="6"/>
    <x v="3"/>
    <x v="1"/>
    <x v="1"/>
    <x v="1"/>
    <n v="1.1140000000000001"/>
    <n v="2710"/>
    <x v="3"/>
    <n v="7522.4800000000005"/>
  </r>
  <r>
    <x v="6"/>
    <x v="3"/>
    <x v="1"/>
    <x v="1"/>
    <x v="1"/>
    <n v="1.1140000000000001"/>
    <n v="2710"/>
    <x v="4"/>
    <n v="9126.64"/>
  </r>
  <r>
    <x v="6"/>
    <x v="3"/>
    <x v="1"/>
    <x v="1"/>
    <x v="2"/>
    <n v="0.75"/>
    <n v="6378"/>
    <x v="0"/>
    <n v="6378"/>
  </r>
  <r>
    <x v="6"/>
    <x v="3"/>
    <x v="1"/>
    <x v="1"/>
    <x v="2"/>
    <n v="0.75"/>
    <n v="6378"/>
    <x v="1"/>
    <n v="7458"/>
  </r>
  <r>
    <x v="6"/>
    <x v="3"/>
    <x v="1"/>
    <x v="1"/>
    <x v="2"/>
    <n v="0.75"/>
    <n v="6378"/>
    <x v="2"/>
    <n v="8538"/>
  </r>
  <r>
    <x v="6"/>
    <x v="3"/>
    <x v="1"/>
    <x v="1"/>
    <x v="2"/>
    <n v="0.75"/>
    <n v="6378"/>
    <x v="3"/>
    <n v="9618"/>
  </r>
  <r>
    <x v="6"/>
    <x v="3"/>
    <x v="1"/>
    <x v="1"/>
    <x v="2"/>
    <n v="0.75"/>
    <n v="6378"/>
    <x v="4"/>
    <n v="10698"/>
  </r>
  <r>
    <x v="6"/>
    <x v="3"/>
    <x v="1"/>
    <x v="2"/>
    <x v="3"/>
    <n v="2.97"/>
    <n v="0"/>
    <x v="0"/>
    <n v="0"/>
  </r>
  <r>
    <x v="6"/>
    <x v="3"/>
    <x v="1"/>
    <x v="2"/>
    <x v="3"/>
    <n v="2.97"/>
    <n v="0"/>
    <x v="1"/>
    <n v="4276.8"/>
  </r>
  <r>
    <x v="6"/>
    <x v="3"/>
    <x v="1"/>
    <x v="2"/>
    <x v="3"/>
    <n v="2.97"/>
    <n v="0"/>
    <x v="2"/>
    <n v="8553.6"/>
  </r>
  <r>
    <x v="6"/>
    <x v="3"/>
    <x v="1"/>
    <x v="2"/>
    <x v="3"/>
    <n v="2.97"/>
    <n v="0"/>
    <x v="3"/>
    <n v="12830.400000000001"/>
  </r>
  <r>
    <x v="6"/>
    <x v="3"/>
    <x v="1"/>
    <x v="2"/>
    <x v="3"/>
    <n v="2.97"/>
    <n v="0"/>
    <x v="4"/>
    <n v="17107.2"/>
  </r>
  <r>
    <x v="6"/>
    <x v="4"/>
    <x v="0"/>
    <x v="0"/>
    <x v="0"/>
    <m/>
    <m/>
    <x v="0"/>
    <n v="0"/>
  </r>
  <r>
    <x v="6"/>
    <x v="4"/>
    <x v="0"/>
    <x v="0"/>
    <x v="0"/>
    <m/>
    <m/>
    <x v="1"/>
    <n v="0"/>
  </r>
  <r>
    <x v="6"/>
    <x v="4"/>
    <x v="0"/>
    <x v="0"/>
    <x v="0"/>
    <m/>
    <m/>
    <x v="2"/>
    <n v="0"/>
  </r>
  <r>
    <x v="6"/>
    <x v="4"/>
    <x v="0"/>
    <x v="0"/>
    <x v="0"/>
    <m/>
    <m/>
    <x v="3"/>
    <n v="0"/>
  </r>
  <r>
    <x v="6"/>
    <x v="4"/>
    <x v="0"/>
    <x v="0"/>
    <x v="0"/>
    <m/>
    <m/>
    <x v="4"/>
    <n v="0"/>
  </r>
  <r>
    <x v="6"/>
    <x v="4"/>
    <x v="0"/>
    <x v="0"/>
    <x v="1"/>
    <m/>
    <m/>
    <x v="0"/>
    <n v="0"/>
  </r>
  <r>
    <x v="6"/>
    <x v="4"/>
    <x v="0"/>
    <x v="0"/>
    <x v="1"/>
    <m/>
    <m/>
    <x v="1"/>
    <n v="0"/>
  </r>
  <r>
    <x v="6"/>
    <x v="4"/>
    <x v="0"/>
    <x v="0"/>
    <x v="1"/>
    <m/>
    <m/>
    <x v="2"/>
    <n v="0"/>
  </r>
  <r>
    <x v="6"/>
    <x v="4"/>
    <x v="0"/>
    <x v="0"/>
    <x v="1"/>
    <m/>
    <m/>
    <x v="3"/>
    <n v="0"/>
  </r>
  <r>
    <x v="6"/>
    <x v="4"/>
    <x v="0"/>
    <x v="0"/>
    <x v="1"/>
    <m/>
    <m/>
    <x v="4"/>
    <n v="0"/>
  </r>
  <r>
    <x v="6"/>
    <x v="4"/>
    <x v="0"/>
    <x v="0"/>
    <x v="2"/>
    <m/>
    <m/>
    <x v="0"/>
    <n v="0"/>
  </r>
  <r>
    <x v="6"/>
    <x v="4"/>
    <x v="0"/>
    <x v="0"/>
    <x v="2"/>
    <m/>
    <m/>
    <x v="1"/>
    <n v="0"/>
  </r>
  <r>
    <x v="6"/>
    <x v="4"/>
    <x v="0"/>
    <x v="0"/>
    <x v="2"/>
    <m/>
    <m/>
    <x v="2"/>
    <n v="0"/>
  </r>
  <r>
    <x v="6"/>
    <x v="4"/>
    <x v="0"/>
    <x v="0"/>
    <x v="2"/>
    <m/>
    <m/>
    <x v="3"/>
    <n v="0"/>
  </r>
  <r>
    <x v="6"/>
    <x v="4"/>
    <x v="0"/>
    <x v="0"/>
    <x v="2"/>
    <m/>
    <m/>
    <x v="4"/>
    <n v="0"/>
  </r>
  <r>
    <x v="6"/>
    <x v="4"/>
    <x v="0"/>
    <x v="1"/>
    <x v="0"/>
    <m/>
    <m/>
    <x v="0"/>
    <n v="0"/>
  </r>
  <r>
    <x v="6"/>
    <x v="4"/>
    <x v="0"/>
    <x v="1"/>
    <x v="0"/>
    <m/>
    <m/>
    <x v="1"/>
    <n v="0"/>
  </r>
  <r>
    <x v="6"/>
    <x v="4"/>
    <x v="0"/>
    <x v="1"/>
    <x v="0"/>
    <m/>
    <m/>
    <x v="2"/>
    <n v="0"/>
  </r>
  <r>
    <x v="6"/>
    <x v="4"/>
    <x v="0"/>
    <x v="1"/>
    <x v="0"/>
    <m/>
    <m/>
    <x v="3"/>
    <n v="0"/>
  </r>
  <r>
    <x v="6"/>
    <x v="4"/>
    <x v="0"/>
    <x v="1"/>
    <x v="0"/>
    <m/>
    <m/>
    <x v="4"/>
    <n v="0"/>
  </r>
  <r>
    <x v="6"/>
    <x v="4"/>
    <x v="0"/>
    <x v="1"/>
    <x v="1"/>
    <m/>
    <m/>
    <x v="0"/>
    <n v="0"/>
  </r>
  <r>
    <x v="6"/>
    <x v="4"/>
    <x v="0"/>
    <x v="1"/>
    <x v="1"/>
    <m/>
    <m/>
    <x v="1"/>
    <n v="0"/>
  </r>
  <r>
    <x v="6"/>
    <x v="4"/>
    <x v="0"/>
    <x v="1"/>
    <x v="1"/>
    <m/>
    <m/>
    <x v="2"/>
    <n v="0"/>
  </r>
  <r>
    <x v="6"/>
    <x v="4"/>
    <x v="0"/>
    <x v="1"/>
    <x v="1"/>
    <m/>
    <m/>
    <x v="3"/>
    <n v="0"/>
  </r>
  <r>
    <x v="6"/>
    <x v="4"/>
    <x v="0"/>
    <x v="1"/>
    <x v="1"/>
    <m/>
    <m/>
    <x v="4"/>
    <n v="0"/>
  </r>
  <r>
    <x v="6"/>
    <x v="4"/>
    <x v="0"/>
    <x v="1"/>
    <x v="2"/>
    <m/>
    <m/>
    <x v="0"/>
    <n v="0"/>
  </r>
  <r>
    <x v="6"/>
    <x v="4"/>
    <x v="0"/>
    <x v="1"/>
    <x v="2"/>
    <m/>
    <m/>
    <x v="1"/>
    <n v="0"/>
  </r>
  <r>
    <x v="6"/>
    <x v="4"/>
    <x v="0"/>
    <x v="1"/>
    <x v="2"/>
    <m/>
    <m/>
    <x v="2"/>
    <n v="0"/>
  </r>
  <r>
    <x v="6"/>
    <x v="4"/>
    <x v="0"/>
    <x v="1"/>
    <x v="2"/>
    <m/>
    <m/>
    <x v="3"/>
    <n v="0"/>
  </r>
  <r>
    <x v="6"/>
    <x v="4"/>
    <x v="0"/>
    <x v="1"/>
    <x v="2"/>
    <m/>
    <m/>
    <x v="4"/>
    <n v="0"/>
  </r>
  <r>
    <x v="6"/>
    <x v="4"/>
    <x v="0"/>
    <x v="2"/>
    <x v="3"/>
    <m/>
    <n v="0"/>
    <x v="0"/>
    <n v="0"/>
  </r>
  <r>
    <x v="6"/>
    <x v="4"/>
    <x v="0"/>
    <x v="2"/>
    <x v="3"/>
    <m/>
    <n v="0"/>
    <x v="1"/>
    <n v="0"/>
  </r>
  <r>
    <x v="6"/>
    <x v="4"/>
    <x v="0"/>
    <x v="2"/>
    <x v="3"/>
    <m/>
    <n v="0"/>
    <x v="2"/>
    <n v="0"/>
  </r>
  <r>
    <x v="6"/>
    <x v="4"/>
    <x v="0"/>
    <x v="2"/>
    <x v="3"/>
    <m/>
    <n v="0"/>
    <x v="3"/>
    <n v="0"/>
  </r>
  <r>
    <x v="6"/>
    <x v="4"/>
    <x v="0"/>
    <x v="2"/>
    <x v="3"/>
    <m/>
    <n v="0"/>
    <x v="4"/>
    <n v="0"/>
  </r>
  <r>
    <x v="6"/>
    <x v="4"/>
    <x v="1"/>
    <x v="0"/>
    <x v="0"/>
    <m/>
    <m/>
    <x v="0"/>
    <n v="0"/>
  </r>
  <r>
    <x v="6"/>
    <x v="4"/>
    <x v="1"/>
    <x v="0"/>
    <x v="0"/>
    <m/>
    <m/>
    <x v="1"/>
    <n v="0"/>
  </r>
  <r>
    <x v="6"/>
    <x v="4"/>
    <x v="1"/>
    <x v="0"/>
    <x v="0"/>
    <m/>
    <m/>
    <x v="2"/>
    <n v="0"/>
  </r>
  <r>
    <x v="6"/>
    <x v="4"/>
    <x v="1"/>
    <x v="0"/>
    <x v="0"/>
    <m/>
    <m/>
    <x v="3"/>
    <n v="0"/>
  </r>
  <r>
    <x v="6"/>
    <x v="4"/>
    <x v="1"/>
    <x v="0"/>
    <x v="0"/>
    <m/>
    <m/>
    <x v="4"/>
    <n v="0"/>
  </r>
  <r>
    <x v="6"/>
    <x v="4"/>
    <x v="1"/>
    <x v="0"/>
    <x v="1"/>
    <m/>
    <m/>
    <x v="0"/>
    <n v="0"/>
  </r>
  <r>
    <x v="6"/>
    <x v="4"/>
    <x v="1"/>
    <x v="0"/>
    <x v="1"/>
    <m/>
    <m/>
    <x v="1"/>
    <n v="0"/>
  </r>
  <r>
    <x v="6"/>
    <x v="4"/>
    <x v="1"/>
    <x v="0"/>
    <x v="1"/>
    <m/>
    <m/>
    <x v="2"/>
    <n v="0"/>
  </r>
  <r>
    <x v="6"/>
    <x v="4"/>
    <x v="1"/>
    <x v="0"/>
    <x v="1"/>
    <m/>
    <m/>
    <x v="3"/>
    <n v="0"/>
  </r>
  <r>
    <x v="6"/>
    <x v="4"/>
    <x v="1"/>
    <x v="0"/>
    <x v="1"/>
    <m/>
    <m/>
    <x v="4"/>
    <n v="0"/>
  </r>
  <r>
    <x v="6"/>
    <x v="4"/>
    <x v="1"/>
    <x v="0"/>
    <x v="2"/>
    <m/>
    <m/>
    <x v="0"/>
    <n v="0"/>
  </r>
  <r>
    <x v="6"/>
    <x v="4"/>
    <x v="1"/>
    <x v="0"/>
    <x v="2"/>
    <m/>
    <m/>
    <x v="1"/>
    <n v="0"/>
  </r>
  <r>
    <x v="6"/>
    <x v="4"/>
    <x v="1"/>
    <x v="0"/>
    <x v="2"/>
    <m/>
    <m/>
    <x v="2"/>
    <n v="0"/>
  </r>
  <r>
    <x v="6"/>
    <x v="4"/>
    <x v="1"/>
    <x v="0"/>
    <x v="2"/>
    <m/>
    <m/>
    <x v="3"/>
    <n v="0"/>
  </r>
  <r>
    <x v="6"/>
    <x v="4"/>
    <x v="1"/>
    <x v="0"/>
    <x v="2"/>
    <m/>
    <m/>
    <x v="4"/>
    <n v="0"/>
  </r>
  <r>
    <x v="6"/>
    <x v="4"/>
    <x v="1"/>
    <x v="1"/>
    <x v="0"/>
    <m/>
    <m/>
    <x v="0"/>
    <n v="0"/>
  </r>
  <r>
    <x v="6"/>
    <x v="4"/>
    <x v="1"/>
    <x v="1"/>
    <x v="0"/>
    <m/>
    <m/>
    <x v="1"/>
    <n v="0"/>
  </r>
  <r>
    <x v="6"/>
    <x v="4"/>
    <x v="1"/>
    <x v="1"/>
    <x v="0"/>
    <m/>
    <m/>
    <x v="2"/>
    <n v="0"/>
  </r>
  <r>
    <x v="6"/>
    <x v="4"/>
    <x v="1"/>
    <x v="1"/>
    <x v="0"/>
    <m/>
    <m/>
    <x v="3"/>
    <n v="0"/>
  </r>
  <r>
    <x v="6"/>
    <x v="4"/>
    <x v="1"/>
    <x v="1"/>
    <x v="0"/>
    <m/>
    <m/>
    <x v="4"/>
    <n v="0"/>
  </r>
  <r>
    <x v="6"/>
    <x v="4"/>
    <x v="1"/>
    <x v="1"/>
    <x v="1"/>
    <m/>
    <m/>
    <x v="0"/>
    <n v="0"/>
  </r>
  <r>
    <x v="6"/>
    <x v="4"/>
    <x v="1"/>
    <x v="1"/>
    <x v="1"/>
    <m/>
    <m/>
    <x v="1"/>
    <n v="0"/>
  </r>
  <r>
    <x v="6"/>
    <x v="4"/>
    <x v="1"/>
    <x v="1"/>
    <x v="1"/>
    <m/>
    <m/>
    <x v="2"/>
    <n v="0"/>
  </r>
  <r>
    <x v="6"/>
    <x v="4"/>
    <x v="1"/>
    <x v="1"/>
    <x v="1"/>
    <m/>
    <m/>
    <x v="3"/>
    <n v="0"/>
  </r>
  <r>
    <x v="6"/>
    <x v="4"/>
    <x v="1"/>
    <x v="1"/>
    <x v="1"/>
    <m/>
    <m/>
    <x v="4"/>
    <n v="0"/>
  </r>
  <r>
    <x v="6"/>
    <x v="4"/>
    <x v="1"/>
    <x v="1"/>
    <x v="2"/>
    <m/>
    <m/>
    <x v="0"/>
    <n v="0"/>
  </r>
  <r>
    <x v="6"/>
    <x v="4"/>
    <x v="1"/>
    <x v="1"/>
    <x v="2"/>
    <m/>
    <m/>
    <x v="1"/>
    <n v="0"/>
  </r>
  <r>
    <x v="6"/>
    <x v="4"/>
    <x v="1"/>
    <x v="1"/>
    <x v="2"/>
    <m/>
    <m/>
    <x v="2"/>
    <n v="0"/>
  </r>
  <r>
    <x v="6"/>
    <x v="4"/>
    <x v="1"/>
    <x v="1"/>
    <x v="2"/>
    <m/>
    <m/>
    <x v="3"/>
    <n v="0"/>
  </r>
  <r>
    <x v="6"/>
    <x v="4"/>
    <x v="1"/>
    <x v="1"/>
    <x v="2"/>
    <m/>
    <m/>
    <x v="4"/>
    <n v="0"/>
  </r>
  <r>
    <x v="6"/>
    <x v="4"/>
    <x v="1"/>
    <x v="2"/>
    <x v="3"/>
    <m/>
    <n v="0"/>
    <x v="0"/>
    <n v="0"/>
  </r>
  <r>
    <x v="6"/>
    <x v="4"/>
    <x v="1"/>
    <x v="2"/>
    <x v="3"/>
    <m/>
    <n v="0"/>
    <x v="1"/>
    <n v="0"/>
  </r>
  <r>
    <x v="6"/>
    <x v="4"/>
    <x v="1"/>
    <x v="2"/>
    <x v="3"/>
    <m/>
    <n v="0"/>
    <x v="2"/>
    <n v="0"/>
  </r>
  <r>
    <x v="6"/>
    <x v="4"/>
    <x v="1"/>
    <x v="2"/>
    <x v="3"/>
    <m/>
    <n v="0"/>
    <x v="3"/>
    <n v="0"/>
  </r>
  <r>
    <x v="6"/>
    <x v="4"/>
    <x v="1"/>
    <x v="2"/>
    <x v="3"/>
    <m/>
    <n v="0"/>
    <x v="4"/>
    <n v="0"/>
  </r>
  <r>
    <x v="6"/>
    <x v="5"/>
    <x v="0"/>
    <x v="0"/>
    <x v="0"/>
    <n v="6.4000000000000001E-2"/>
    <n v="780"/>
    <x v="0"/>
    <n v="780"/>
  </r>
  <r>
    <x v="6"/>
    <x v="5"/>
    <x v="0"/>
    <x v="0"/>
    <x v="0"/>
    <n v="6.4000000000000001E-2"/>
    <n v="780"/>
    <x v="1"/>
    <n v="872.16"/>
  </r>
  <r>
    <x v="6"/>
    <x v="5"/>
    <x v="0"/>
    <x v="0"/>
    <x v="0"/>
    <n v="6.4000000000000001E-2"/>
    <n v="780"/>
    <x v="2"/>
    <n v="964.31999999999994"/>
  </r>
  <r>
    <x v="6"/>
    <x v="5"/>
    <x v="0"/>
    <x v="0"/>
    <x v="0"/>
    <n v="6.4000000000000001E-2"/>
    <n v="780"/>
    <x v="3"/>
    <n v="1056.48"/>
  </r>
  <r>
    <x v="6"/>
    <x v="5"/>
    <x v="0"/>
    <x v="0"/>
    <x v="0"/>
    <n v="6.4000000000000001E-2"/>
    <n v="780"/>
    <x v="4"/>
    <n v="1148.6399999999999"/>
  </r>
  <r>
    <x v="6"/>
    <x v="5"/>
    <x v="0"/>
    <x v="0"/>
    <x v="1"/>
    <n v="0.156"/>
    <n v="276"/>
    <x v="0"/>
    <n v="276"/>
  </r>
  <r>
    <x v="6"/>
    <x v="5"/>
    <x v="0"/>
    <x v="0"/>
    <x v="1"/>
    <n v="0.156"/>
    <n v="276"/>
    <x v="1"/>
    <n v="500.64"/>
  </r>
  <r>
    <x v="6"/>
    <x v="5"/>
    <x v="0"/>
    <x v="0"/>
    <x v="1"/>
    <n v="0.156"/>
    <n v="276"/>
    <x v="2"/>
    <n v="725.28"/>
  </r>
  <r>
    <x v="6"/>
    <x v="5"/>
    <x v="0"/>
    <x v="0"/>
    <x v="1"/>
    <n v="0.156"/>
    <n v="276"/>
    <x v="3"/>
    <n v="949.92"/>
  </r>
  <r>
    <x v="6"/>
    <x v="5"/>
    <x v="0"/>
    <x v="0"/>
    <x v="1"/>
    <n v="0.156"/>
    <n v="276"/>
    <x v="4"/>
    <n v="1174.56"/>
  </r>
  <r>
    <x v="6"/>
    <x v="5"/>
    <x v="0"/>
    <x v="0"/>
    <x v="2"/>
    <n v="9.6000000000000002E-2"/>
    <n v="640"/>
    <x v="0"/>
    <n v="640"/>
  </r>
  <r>
    <x v="6"/>
    <x v="5"/>
    <x v="0"/>
    <x v="0"/>
    <x v="2"/>
    <n v="9.6000000000000002E-2"/>
    <n v="640"/>
    <x v="1"/>
    <n v="778.24"/>
  </r>
  <r>
    <x v="6"/>
    <x v="5"/>
    <x v="0"/>
    <x v="0"/>
    <x v="2"/>
    <n v="9.6000000000000002E-2"/>
    <n v="640"/>
    <x v="2"/>
    <n v="916.48"/>
  </r>
  <r>
    <x v="6"/>
    <x v="5"/>
    <x v="0"/>
    <x v="0"/>
    <x v="2"/>
    <n v="9.6000000000000002E-2"/>
    <n v="640"/>
    <x v="3"/>
    <n v="1054.72"/>
  </r>
  <r>
    <x v="6"/>
    <x v="5"/>
    <x v="0"/>
    <x v="0"/>
    <x v="2"/>
    <n v="9.6000000000000002E-2"/>
    <n v="640"/>
    <x v="4"/>
    <n v="1192.96"/>
  </r>
  <r>
    <x v="6"/>
    <x v="5"/>
    <x v="0"/>
    <x v="1"/>
    <x v="0"/>
    <n v="5.1999999999999998E-2"/>
    <n v="1200"/>
    <x v="0"/>
    <n v="1200"/>
  </r>
  <r>
    <x v="6"/>
    <x v="5"/>
    <x v="0"/>
    <x v="1"/>
    <x v="0"/>
    <n v="5.1999999999999998E-2"/>
    <n v="1200"/>
    <x v="1"/>
    <n v="1274.8800000000001"/>
  </r>
  <r>
    <x v="6"/>
    <x v="5"/>
    <x v="0"/>
    <x v="1"/>
    <x v="0"/>
    <n v="5.1999999999999998E-2"/>
    <n v="1200"/>
    <x v="2"/>
    <n v="1349.76"/>
  </r>
  <r>
    <x v="6"/>
    <x v="5"/>
    <x v="0"/>
    <x v="1"/>
    <x v="0"/>
    <n v="5.1999999999999998E-2"/>
    <n v="1200"/>
    <x v="3"/>
    <n v="1424.6399999999999"/>
  </r>
  <r>
    <x v="6"/>
    <x v="5"/>
    <x v="0"/>
    <x v="1"/>
    <x v="0"/>
    <n v="5.1999999999999998E-2"/>
    <n v="1200"/>
    <x v="4"/>
    <n v="1499.52"/>
  </r>
  <r>
    <x v="6"/>
    <x v="5"/>
    <x v="0"/>
    <x v="1"/>
    <x v="1"/>
    <n v="0.124"/>
    <n v="425.2"/>
    <x v="0"/>
    <n v="425.2"/>
  </r>
  <r>
    <x v="6"/>
    <x v="5"/>
    <x v="0"/>
    <x v="1"/>
    <x v="1"/>
    <n v="0.124"/>
    <n v="425.2"/>
    <x v="1"/>
    <n v="603.76"/>
  </r>
  <r>
    <x v="6"/>
    <x v="5"/>
    <x v="0"/>
    <x v="1"/>
    <x v="1"/>
    <n v="0.124"/>
    <n v="425.2"/>
    <x v="2"/>
    <n v="782.31999999999994"/>
  </r>
  <r>
    <x v="6"/>
    <x v="5"/>
    <x v="0"/>
    <x v="1"/>
    <x v="1"/>
    <n v="0.124"/>
    <n v="425.2"/>
    <x v="3"/>
    <n v="960.87999999999988"/>
  </r>
  <r>
    <x v="6"/>
    <x v="5"/>
    <x v="0"/>
    <x v="1"/>
    <x v="1"/>
    <n v="0.124"/>
    <n v="425.2"/>
    <x v="4"/>
    <n v="1139.44"/>
  </r>
  <r>
    <x v="6"/>
    <x v="5"/>
    <x v="0"/>
    <x v="1"/>
    <x v="2"/>
    <n v="7.5999999999999998E-2"/>
    <n v="1000"/>
    <x v="0"/>
    <n v="1000"/>
  </r>
  <r>
    <x v="6"/>
    <x v="5"/>
    <x v="0"/>
    <x v="1"/>
    <x v="2"/>
    <n v="7.5999999999999998E-2"/>
    <n v="1000"/>
    <x v="1"/>
    <n v="1109.44"/>
  </r>
  <r>
    <x v="6"/>
    <x v="5"/>
    <x v="0"/>
    <x v="1"/>
    <x v="2"/>
    <n v="7.5999999999999998E-2"/>
    <n v="1000"/>
    <x v="2"/>
    <n v="1218.8800000000001"/>
  </r>
  <r>
    <x v="6"/>
    <x v="5"/>
    <x v="0"/>
    <x v="1"/>
    <x v="2"/>
    <n v="7.5999999999999998E-2"/>
    <n v="1000"/>
    <x v="3"/>
    <n v="1328.32"/>
  </r>
  <r>
    <x v="6"/>
    <x v="5"/>
    <x v="0"/>
    <x v="1"/>
    <x v="2"/>
    <n v="7.5999999999999998E-2"/>
    <n v="1000"/>
    <x v="4"/>
    <n v="1437.76"/>
  </r>
  <r>
    <x v="6"/>
    <x v="5"/>
    <x v="0"/>
    <x v="2"/>
    <x v="3"/>
    <n v="0.32"/>
    <n v="0"/>
    <x v="0"/>
    <n v="0"/>
  </r>
  <r>
    <x v="6"/>
    <x v="5"/>
    <x v="0"/>
    <x v="2"/>
    <x v="3"/>
    <n v="0.32"/>
    <n v="0"/>
    <x v="1"/>
    <n v="460.8"/>
  </r>
  <r>
    <x v="6"/>
    <x v="5"/>
    <x v="0"/>
    <x v="2"/>
    <x v="3"/>
    <n v="0.32"/>
    <n v="0"/>
    <x v="2"/>
    <n v="921.6"/>
  </r>
  <r>
    <x v="6"/>
    <x v="5"/>
    <x v="0"/>
    <x v="2"/>
    <x v="3"/>
    <n v="0.32"/>
    <n v="0"/>
    <x v="3"/>
    <n v="1382.4"/>
  </r>
  <r>
    <x v="6"/>
    <x v="5"/>
    <x v="0"/>
    <x v="2"/>
    <x v="3"/>
    <n v="0.32"/>
    <n v="0"/>
    <x v="4"/>
    <n v="1843.2"/>
  </r>
  <r>
    <x v="6"/>
    <x v="5"/>
    <x v="1"/>
    <x v="0"/>
    <x v="0"/>
    <n v="0.14499999999999999"/>
    <n v="780"/>
    <x v="0"/>
    <n v="780"/>
  </r>
  <r>
    <x v="6"/>
    <x v="5"/>
    <x v="1"/>
    <x v="0"/>
    <x v="0"/>
    <n v="0.14499999999999999"/>
    <n v="780"/>
    <x v="1"/>
    <n v="988.8"/>
  </r>
  <r>
    <x v="6"/>
    <x v="5"/>
    <x v="1"/>
    <x v="0"/>
    <x v="0"/>
    <n v="0.14499999999999999"/>
    <n v="780"/>
    <x v="2"/>
    <n v="1197.5999999999999"/>
  </r>
  <r>
    <x v="6"/>
    <x v="5"/>
    <x v="1"/>
    <x v="0"/>
    <x v="0"/>
    <n v="0.14499999999999999"/>
    <n v="780"/>
    <x v="3"/>
    <n v="1406.4"/>
  </r>
  <r>
    <x v="6"/>
    <x v="5"/>
    <x v="1"/>
    <x v="0"/>
    <x v="0"/>
    <n v="0.14499999999999999"/>
    <n v="780"/>
    <x v="4"/>
    <n v="1615.1999999999998"/>
  </r>
  <r>
    <x v="6"/>
    <x v="5"/>
    <x v="1"/>
    <x v="0"/>
    <x v="1"/>
    <n v="0.23499999999999999"/>
    <n v="276"/>
    <x v="0"/>
    <n v="276"/>
  </r>
  <r>
    <x v="6"/>
    <x v="5"/>
    <x v="1"/>
    <x v="0"/>
    <x v="1"/>
    <n v="0.23499999999999999"/>
    <n v="276"/>
    <x v="1"/>
    <n v="614.4"/>
  </r>
  <r>
    <x v="6"/>
    <x v="5"/>
    <x v="1"/>
    <x v="0"/>
    <x v="1"/>
    <n v="0.23499999999999999"/>
    <n v="276"/>
    <x v="2"/>
    <n v="952.8"/>
  </r>
  <r>
    <x v="6"/>
    <x v="5"/>
    <x v="1"/>
    <x v="0"/>
    <x v="1"/>
    <n v="0.23499999999999999"/>
    <n v="276"/>
    <x v="3"/>
    <n v="1291.1999999999998"/>
  </r>
  <r>
    <x v="6"/>
    <x v="5"/>
    <x v="1"/>
    <x v="0"/>
    <x v="1"/>
    <n v="0.23499999999999999"/>
    <n v="276"/>
    <x v="4"/>
    <n v="1629.6"/>
  </r>
  <r>
    <x v="6"/>
    <x v="5"/>
    <x v="1"/>
    <x v="0"/>
    <x v="2"/>
    <n v="0.17499999999999999"/>
    <n v="640"/>
    <x v="0"/>
    <n v="640"/>
  </r>
  <r>
    <x v="6"/>
    <x v="5"/>
    <x v="1"/>
    <x v="0"/>
    <x v="2"/>
    <n v="0.17499999999999999"/>
    <n v="640"/>
    <x v="1"/>
    <n v="892"/>
  </r>
  <r>
    <x v="6"/>
    <x v="5"/>
    <x v="1"/>
    <x v="0"/>
    <x v="2"/>
    <n v="0.17499999999999999"/>
    <n v="640"/>
    <x v="2"/>
    <n v="1144"/>
  </r>
  <r>
    <x v="6"/>
    <x v="5"/>
    <x v="1"/>
    <x v="0"/>
    <x v="2"/>
    <n v="0.17499999999999999"/>
    <n v="640"/>
    <x v="3"/>
    <n v="1396"/>
  </r>
  <r>
    <x v="6"/>
    <x v="5"/>
    <x v="1"/>
    <x v="0"/>
    <x v="2"/>
    <n v="0.17499999999999999"/>
    <n v="640"/>
    <x v="4"/>
    <n v="1648"/>
  </r>
  <r>
    <x v="6"/>
    <x v="5"/>
    <x v="1"/>
    <x v="1"/>
    <x v="0"/>
    <n v="0.13200000000000001"/>
    <n v="1200"/>
    <x v="0"/>
    <n v="1200"/>
  </r>
  <r>
    <x v="6"/>
    <x v="5"/>
    <x v="1"/>
    <x v="1"/>
    <x v="0"/>
    <n v="0.13200000000000001"/>
    <n v="1200"/>
    <x v="1"/>
    <n v="1390.08"/>
  </r>
  <r>
    <x v="6"/>
    <x v="5"/>
    <x v="1"/>
    <x v="1"/>
    <x v="0"/>
    <n v="0.13200000000000001"/>
    <n v="1200"/>
    <x v="2"/>
    <n v="1580.16"/>
  </r>
  <r>
    <x v="6"/>
    <x v="5"/>
    <x v="1"/>
    <x v="1"/>
    <x v="0"/>
    <n v="0.13200000000000001"/>
    <n v="1200"/>
    <x v="3"/>
    <n v="1770.24"/>
  </r>
  <r>
    <x v="6"/>
    <x v="5"/>
    <x v="1"/>
    <x v="1"/>
    <x v="0"/>
    <n v="0.13200000000000001"/>
    <n v="1200"/>
    <x v="4"/>
    <n v="1960.3200000000002"/>
  </r>
  <r>
    <x v="6"/>
    <x v="5"/>
    <x v="1"/>
    <x v="1"/>
    <x v="1"/>
    <n v="0.20399999999999999"/>
    <n v="425.2"/>
    <x v="0"/>
    <n v="425.2"/>
  </r>
  <r>
    <x v="6"/>
    <x v="5"/>
    <x v="1"/>
    <x v="1"/>
    <x v="1"/>
    <n v="0.20399999999999999"/>
    <n v="425.2"/>
    <x v="1"/>
    <n v="718.96"/>
  </r>
  <r>
    <x v="6"/>
    <x v="5"/>
    <x v="1"/>
    <x v="1"/>
    <x v="1"/>
    <n v="0.20399999999999999"/>
    <n v="425.2"/>
    <x v="2"/>
    <n v="1012.72"/>
  </r>
  <r>
    <x v="6"/>
    <x v="5"/>
    <x v="1"/>
    <x v="1"/>
    <x v="1"/>
    <n v="0.20399999999999999"/>
    <n v="425.2"/>
    <x v="3"/>
    <n v="1306.48"/>
  </r>
  <r>
    <x v="6"/>
    <x v="5"/>
    <x v="1"/>
    <x v="1"/>
    <x v="1"/>
    <n v="0.20399999999999999"/>
    <n v="425.2"/>
    <x v="4"/>
    <n v="1600.24"/>
  </r>
  <r>
    <x v="6"/>
    <x v="5"/>
    <x v="1"/>
    <x v="1"/>
    <x v="2"/>
    <n v="0.156"/>
    <n v="1000"/>
    <x v="0"/>
    <n v="1000"/>
  </r>
  <r>
    <x v="6"/>
    <x v="5"/>
    <x v="1"/>
    <x v="1"/>
    <x v="2"/>
    <n v="0.156"/>
    <n v="1000"/>
    <x v="1"/>
    <n v="1224.6399999999999"/>
  </r>
  <r>
    <x v="6"/>
    <x v="5"/>
    <x v="1"/>
    <x v="1"/>
    <x v="2"/>
    <n v="0.156"/>
    <n v="1000"/>
    <x v="2"/>
    <n v="1449.28"/>
  </r>
  <r>
    <x v="6"/>
    <x v="5"/>
    <x v="1"/>
    <x v="1"/>
    <x v="2"/>
    <n v="0.156"/>
    <n v="1000"/>
    <x v="3"/>
    <n v="1673.92"/>
  </r>
  <r>
    <x v="6"/>
    <x v="5"/>
    <x v="1"/>
    <x v="1"/>
    <x v="2"/>
    <n v="0.156"/>
    <n v="1000"/>
    <x v="4"/>
    <n v="1898.56"/>
  </r>
  <r>
    <x v="6"/>
    <x v="5"/>
    <x v="1"/>
    <x v="2"/>
    <x v="3"/>
    <n v="0.46"/>
    <n v="0"/>
    <x v="0"/>
    <n v="0"/>
  </r>
  <r>
    <x v="6"/>
    <x v="5"/>
    <x v="1"/>
    <x v="2"/>
    <x v="3"/>
    <n v="0.46"/>
    <n v="0"/>
    <x v="1"/>
    <n v="662.4"/>
  </r>
  <r>
    <x v="6"/>
    <x v="5"/>
    <x v="1"/>
    <x v="2"/>
    <x v="3"/>
    <n v="0.46"/>
    <n v="0"/>
    <x v="2"/>
    <n v="1324.8"/>
  </r>
  <r>
    <x v="6"/>
    <x v="5"/>
    <x v="1"/>
    <x v="2"/>
    <x v="3"/>
    <n v="0.46"/>
    <n v="0"/>
    <x v="3"/>
    <n v="1987.2"/>
  </r>
  <r>
    <x v="6"/>
    <x v="5"/>
    <x v="1"/>
    <x v="2"/>
    <x v="3"/>
    <n v="0.46"/>
    <n v="0"/>
    <x v="4"/>
    <n v="2649.6"/>
  </r>
  <r>
    <x v="6"/>
    <x v="6"/>
    <x v="0"/>
    <x v="0"/>
    <x v="0"/>
    <n v="3.2000000000000001E-2"/>
    <n v="390"/>
    <x v="0"/>
    <n v="390"/>
  </r>
  <r>
    <x v="6"/>
    <x v="6"/>
    <x v="0"/>
    <x v="0"/>
    <x v="0"/>
    <n v="3.2000000000000001E-2"/>
    <n v="390"/>
    <x v="1"/>
    <n v="436.08"/>
  </r>
  <r>
    <x v="6"/>
    <x v="6"/>
    <x v="0"/>
    <x v="0"/>
    <x v="0"/>
    <n v="3.2000000000000001E-2"/>
    <n v="390"/>
    <x v="2"/>
    <n v="482.15999999999997"/>
  </r>
  <r>
    <x v="6"/>
    <x v="6"/>
    <x v="0"/>
    <x v="0"/>
    <x v="0"/>
    <n v="3.2000000000000001E-2"/>
    <n v="390"/>
    <x v="3"/>
    <n v="528.24"/>
  </r>
  <r>
    <x v="6"/>
    <x v="6"/>
    <x v="0"/>
    <x v="0"/>
    <x v="0"/>
    <n v="3.2000000000000001E-2"/>
    <n v="390"/>
    <x v="4"/>
    <n v="574.31999999999994"/>
  </r>
  <r>
    <x v="6"/>
    <x v="6"/>
    <x v="0"/>
    <x v="0"/>
    <x v="1"/>
    <n v="7.8E-2"/>
    <n v="138"/>
    <x v="0"/>
    <n v="138"/>
  </r>
  <r>
    <x v="6"/>
    <x v="6"/>
    <x v="0"/>
    <x v="0"/>
    <x v="1"/>
    <n v="7.8E-2"/>
    <n v="138"/>
    <x v="1"/>
    <n v="250.32"/>
  </r>
  <r>
    <x v="6"/>
    <x v="6"/>
    <x v="0"/>
    <x v="0"/>
    <x v="1"/>
    <n v="7.8E-2"/>
    <n v="138"/>
    <x v="2"/>
    <n v="362.64"/>
  </r>
  <r>
    <x v="6"/>
    <x v="6"/>
    <x v="0"/>
    <x v="0"/>
    <x v="1"/>
    <n v="7.8E-2"/>
    <n v="138"/>
    <x v="3"/>
    <n v="474.96"/>
  </r>
  <r>
    <x v="6"/>
    <x v="6"/>
    <x v="0"/>
    <x v="0"/>
    <x v="1"/>
    <n v="7.8E-2"/>
    <n v="138"/>
    <x v="4"/>
    <n v="587.28"/>
  </r>
  <r>
    <x v="6"/>
    <x v="6"/>
    <x v="0"/>
    <x v="0"/>
    <x v="2"/>
    <n v="4.8000000000000001E-2"/>
    <n v="320"/>
    <x v="0"/>
    <n v="320"/>
  </r>
  <r>
    <x v="6"/>
    <x v="6"/>
    <x v="0"/>
    <x v="0"/>
    <x v="2"/>
    <n v="4.8000000000000001E-2"/>
    <n v="320"/>
    <x v="1"/>
    <n v="389.12"/>
  </r>
  <r>
    <x v="6"/>
    <x v="6"/>
    <x v="0"/>
    <x v="0"/>
    <x v="2"/>
    <n v="4.8000000000000001E-2"/>
    <n v="320"/>
    <x v="2"/>
    <n v="458.24"/>
  </r>
  <r>
    <x v="6"/>
    <x v="6"/>
    <x v="0"/>
    <x v="0"/>
    <x v="2"/>
    <n v="4.8000000000000001E-2"/>
    <n v="320"/>
    <x v="3"/>
    <n v="527.36"/>
  </r>
  <r>
    <x v="6"/>
    <x v="6"/>
    <x v="0"/>
    <x v="0"/>
    <x v="2"/>
    <n v="4.8000000000000001E-2"/>
    <n v="320"/>
    <x v="4"/>
    <n v="596.48"/>
  </r>
  <r>
    <x v="6"/>
    <x v="6"/>
    <x v="0"/>
    <x v="1"/>
    <x v="0"/>
    <n v="2.5999999999999999E-2"/>
    <n v="600"/>
    <x v="0"/>
    <n v="600"/>
  </r>
  <r>
    <x v="6"/>
    <x v="6"/>
    <x v="0"/>
    <x v="1"/>
    <x v="0"/>
    <n v="2.5999999999999999E-2"/>
    <n v="600"/>
    <x v="1"/>
    <n v="637.44000000000005"/>
  </r>
  <r>
    <x v="6"/>
    <x v="6"/>
    <x v="0"/>
    <x v="1"/>
    <x v="0"/>
    <n v="2.5999999999999999E-2"/>
    <n v="600"/>
    <x v="2"/>
    <n v="674.88"/>
  </r>
  <r>
    <x v="6"/>
    <x v="6"/>
    <x v="0"/>
    <x v="1"/>
    <x v="0"/>
    <n v="2.5999999999999999E-2"/>
    <n v="600"/>
    <x v="3"/>
    <n v="712.31999999999994"/>
  </r>
  <r>
    <x v="6"/>
    <x v="6"/>
    <x v="0"/>
    <x v="1"/>
    <x v="0"/>
    <n v="2.5999999999999999E-2"/>
    <n v="600"/>
    <x v="4"/>
    <n v="749.76"/>
  </r>
  <r>
    <x v="6"/>
    <x v="6"/>
    <x v="0"/>
    <x v="1"/>
    <x v="1"/>
    <n v="6.3E-2"/>
    <n v="212.5"/>
    <x v="0"/>
    <n v="212.5"/>
  </r>
  <r>
    <x v="6"/>
    <x v="6"/>
    <x v="0"/>
    <x v="1"/>
    <x v="1"/>
    <n v="6.3E-2"/>
    <n v="212.5"/>
    <x v="1"/>
    <n v="303.22000000000003"/>
  </r>
  <r>
    <x v="6"/>
    <x v="6"/>
    <x v="0"/>
    <x v="1"/>
    <x v="1"/>
    <n v="6.3E-2"/>
    <n v="212.5"/>
    <x v="2"/>
    <n v="393.94"/>
  </r>
  <r>
    <x v="6"/>
    <x v="6"/>
    <x v="0"/>
    <x v="1"/>
    <x v="1"/>
    <n v="6.3E-2"/>
    <n v="212.5"/>
    <x v="3"/>
    <n v="484.66"/>
  </r>
  <r>
    <x v="6"/>
    <x v="6"/>
    <x v="0"/>
    <x v="1"/>
    <x v="1"/>
    <n v="6.3E-2"/>
    <n v="212.5"/>
    <x v="4"/>
    <n v="575.38"/>
  </r>
  <r>
    <x v="6"/>
    <x v="6"/>
    <x v="0"/>
    <x v="1"/>
    <x v="2"/>
    <n v="3.7999999999999999E-2"/>
    <n v="500"/>
    <x v="0"/>
    <n v="500"/>
  </r>
  <r>
    <x v="6"/>
    <x v="6"/>
    <x v="0"/>
    <x v="1"/>
    <x v="2"/>
    <n v="3.7999999999999999E-2"/>
    <n v="500"/>
    <x v="1"/>
    <n v="554.72"/>
  </r>
  <r>
    <x v="6"/>
    <x v="6"/>
    <x v="0"/>
    <x v="1"/>
    <x v="2"/>
    <n v="3.7999999999999999E-2"/>
    <n v="500"/>
    <x v="2"/>
    <n v="609.44000000000005"/>
  </r>
  <r>
    <x v="6"/>
    <x v="6"/>
    <x v="0"/>
    <x v="1"/>
    <x v="2"/>
    <n v="3.7999999999999999E-2"/>
    <n v="500"/>
    <x v="3"/>
    <n v="664.16"/>
  </r>
  <r>
    <x v="6"/>
    <x v="6"/>
    <x v="0"/>
    <x v="1"/>
    <x v="2"/>
    <n v="3.7999999999999999E-2"/>
    <n v="500"/>
    <x v="4"/>
    <n v="718.88"/>
  </r>
  <r>
    <x v="6"/>
    <x v="6"/>
    <x v="0"/>
    <x v="2"/>
    <x v="3"/>
    <n v="0.16"/>
    <n v="0"/>
    <x v="0"/>
    <n v="0"/>
  </r>
  <r>
    <x v="6"/>
    <x v="6"/>
    <x v="0"/>
    <x v="2"/>
    <x v="3"/>
    <n v="0.16"/>
    <n v="0"/>
    <x v="1"/>
    <n v="230.4"/>
  </r>
  <r>
    <x v="6"/>
    <x v="6"/>
    <x v="0"/>
    <x v="2"/>
    <x v="3"/>
    <n v="0.16"/>
    <n v="0"/>
    <x v="2"/>
    <n v="460.8"/>
  </r>
  <r>
    <x v="6"/>
    <x v="6"/>
    <x v="0"/>
    <x v="2"/>
    <x v="3"/>
    <n v="0.16"/>
    <n v="0"/>
    <x v="3"/>
    <n v="691.2"/>
  </r>
  <r>
    <x v="6"/>
    <x v="6"/>
    <x v="0"/>
    <x v="2"/>
    <x v="3"/>
    <n v="0.16"/>
    <n v="0"/>
    <x v="4"/>
    <n v="921.6"/>
  </r>
  <r>
    <x v="6"/>
    <x v="6"/>
    <x v="1"/>
    <x v="0"/>
    <x v="0"/>
    <n v="7.2999999999999995E-2"/>
    <n v="390"/>
    <x v="0"/>
    <n v="390"/>
  </r>
  <r>
    <x v="6"/>
    <x v="6"/>
    <x v="1"/>
    <x v="0"/>
    <x v="0"/>
    <n v="7.2999999999999995E-2"/>
    <n v="390"/>
    <x v="1"/>
    <n v="495.12"/>
  </r>
  <r>
    <x v="6"/>
    <x v="6"/>
    <x v="1"/>
    <x v="0"/>
    <x v="0"/>
    <n v="7.2999999999999995E-2"/>
    <n v="390"/>
    <x v="2"/>
    <n v="600.24"/>
  </r>
  <r>
    <x v="6"/>
    <x v="6"/>
    <x v="1"/>
    <x v="0"/>
    <x v="0"/>
    <n v="7.2999999999999995E-2"/>
    <n v="390"/>
    <x v="3"/>
    <n v="705.3599999999999"/>
  </r>
  <r>
    <x v="6"/>
    <x v="6"/>
    <x v="1"/>
    <x v="0"/>
    <x v="0"/>
    <n v="7.2999999999999995E-2"/>
    <n v="390"/>
    <x v="4"/>
    <n v="810.48"/>
  </r>
  <r>
    <x v="6"/>
    <x v="6"/>
    <x v="1"/>
    <x v="0"/>
    <x v="1"/>
    <n v="0.11799999999999999"/>
    <n v="138"/>
    <x v="0"/>
    <n v="138"/>
  </r>
  <r>
    <x v="6"/>
    <x v="6"/>
    <x v="1"/>
    <x v="0"/>
    <x v="1"/>
    <n v="0.11799999999999999"/>
    <n v="138"/>
    <x v="1"/>
    <n v="307.91999999999996"/>
  </r>
  <r>
    <x v="6"/>
    <x v="6"/>
    <x v="1"/>
    <x v="0"/>
    <x v="1"/>
    <n v="0.11799999999999999"/>
    <n v="138"/>
    <x v="2"/>
    <n v="477.84"/>
  </r>
  <r>
    <x v="6"/>
    <x v="6"/>
    <x v="1"/>
    <x v="0"/>
    <x v="1"/>
    <n v="0.11799999999999999"/>
    <n v="138"/>
    <x v="3"/>
    <n v="647.76"/>
  </r>
  <r>
    <x v="6"/>
    <x v="6"/>
    <x v="1"/>
    <x v="0"/>
    <x v="1"/>
    <n v="0.11799999999999999"/>
    <n v="138"/>
    <x v="4"/>
    <n v="817.68"/>
  </r>
  <r>
    <x v="6"/>
    <x v="6"/>
    <x v="1"/>
    <x v="0"/>
    <x v="2"/>
    <n v="8.7999999999999995E-2"/>
    <n v="320"/>
    <x v="0"/>
    <n v="320"/>
  </r>
  <r>
    <x v="6"/>
    <x v="6"/>
    <x v="1"/>
    <x v="0"/>
    <x v="2"/>
    <n v="8.7999999999999995E-2"/>
    <n v="320"/>
    <x v="1"/>
    <n v="446.72"/>
  </r>
  <r>
    <x v="6"/>
    <x v="6"/>
    <x v="1"/>
    <x v="0"/>
    <x v="2"/>
    <n v="8.7999999999999995E-2"/>
    <n v="320"/>
    <x v="2"/>
    <n v="573.44000000000005"/>
  </r>
  <r>
    <x v="6"/>
    <x v="6"/>
    <x v="1"/>
    <x v="0"/>
    <x v="2"/>
    <n v="8.7999999999999995E-2"/>
    <n v="320"/>
    <x v="3"/>
    <n v="700.16"/>
  </r>
  <r>
    <x v="6"/>
    <x v="6"/>
    <x v="1"/>
    <x v="0"/>
    <x v="2"/>
    <n v="8.7999999999999995E-2"/>
    <n v="320"/>
    <x v="4"/>
    <n v="826.88"/>
  </r>
  <r>
    <x v="6"/>
    <x v="6"/>
    <x v="1"/>
    <x v="1"/>
    <x v="0"/>
    <n v="6.6000000000000003E-2"/>
    <n v="600"/>
    <x v="0"/>
    <n v="600"/>
  </r>
  <r>
    <x v="6"/>
    <x v="6"/>
    <x v="1"/>
    <x v="1"/>
    <x v="0"/>
    <n v="6.6000000000000003E-2"/>
    <n v="600"/>
    <x v="1"/>
    <n v="695.04"/>
  </r>
  <r>
    <x v="6"/>
    <x v="6"/>
    <x v="1"/>
    <x v="1"/>
    <x v="0"/>
    <n v="6.6000000000000003E-2"/>
    <n v="600"/>
    <x v="2"/>
    <n v="790.08"/>
  </r>
  <r>
    <x v="6"/>
    <x v="6"/>
    <x v="1"/>
    <x v="1"/>
    <x v="0"/>
    <n v="6.6000000000000003E-2"/>
    <n v="600"/>
    <x v="3"/>
    <n v="885.12"/>
  </r>
  <r>
    <x v="6"/>
    <x v="6"/>
    <x v="1"/>
    <x v="1"/>
    <x v="0"/>
    <n v="6.6000000000000003E-2"/>
    <n v="600"/>
    <x v="4"/>
    <n v="980.16000000000008"/>
  </r>
  <r>
    <x v="6"/>
    <x v="6"/>
    <x v="1"/>
    <x v="1"/>
    <x v="1"/>
    <n v="0.10299999999999999"/>
    <n v="212.5"/>
    <x v="0"/>
    <n v="212.5"/>
  </r>
  <r>
    <x v="6"/>
    <x v="6"/>
    <x v="1"/>
    <x v="1"/>
    <x v="1"/>
    <n v="0.10299999999999999"/>
    <n v="212.5"/>
    <x v="1"/>
    <n v="360.82"/>
  </r>
  <r>
    <x v="6"/>
    <x v="6"/>
    <x v="1"/>
    <x v="1"/>
    <x v="1"/>
    <n v="0.10299999999999999"/>
    <n v="212.5"/>
    <x v="2"/>
    <n v="509.14"/>
  </r>
  <r>
    <x v="6"/>
    <x v="6"/>
    <x v="1"/>
    <x v="1"/>
    <x v="1"/>
    <n v="0.10299999999999999"/>
    <n v="212.5"/>
    <x v="3"/>
    <n v="657.46"/>
  </r>
  <r>
    <x v="6"/>
    <x v="6"/>
    <x v="1"/>
    <x v="1"/>
    <x v="1"/>
    <n v="0.10299999999999999"/>
    <n v="212.5"/>
    <x v="4"/>
    <n v="805.78"/>
  </r>
  <r>
    <x v="6"/>
    <x v="6"/>
    <x v="1"/>
    <x v="1"/>
    <x v="2"/>
    <n v="7.8E-2"/>
    <n v="500"/>
    <x v="0"/>
    <n v="500"/>
  </r>
  <r>
    <x v="6"/>
    <x v="6"/>
    <x v="1"/>
    <x v="1"/>
    <x v="2"/>
    <n v="7.8E-2"/>
    <n v="500"/>
    <x v="1"/>
    <n v="612.31999999999994"/>
  </r>
  <r>
    <x v="6"/>
    <x v="6"/>
    <x v="1"/>
    <x v="1"/>
    <x v="2"/>
    <n v="7.8E-2"/>
    <n v="500"/>
    <x v="2"/>
    <n v="724.64"/>
  </r>
  <r>
    <x v="6"/>
    <x v="6"/>
    <x v="1"/>
    <x v="1"/>
    <x v="2"/>
    <n v="7.8E-2"/>
    <n v="500"/>
    <x v="3"/>
    <n v="836.96"/>
  </r>
  <r>
    <x v="6"/>
    <x v="6"/>
    <x v="1"/>
    <x v="1"/>
    <x v="2"/>
    <n v="7.8E-2"/>
    <n v="500"/>
    <x v="4"/>
    <n v="949.28"/>
  </r>
  <r>
    <x v="6"/>
    <x v="6"/>
    <x v="1"/>
    <x v="2"/>
    <x v="3"/>
    <n v="0.23"/>
    <n v="0"/>
    <x v="0"/>
    <n v="0"/>
  </r>
  <r>
    <x v="6"/>
    <x v="6"/>
    <x v="1"/>
    <x v="2"/>
    <x v="3"/>
    <n v="0.23"/>
    <n v="0"/>
    <x v="1"/>
    <n v="331.2"/>
  </r>
  <r>
    <x v="6"/>
    <x v="6"/>
    <x v="1"/>
    <x v="2"/>
    <x v="3"/>
    <n v="0.23"/>
    <n v="0"/>
    <x v="2"/>
    <n v="662.4"/>
  </r>
  <r>
    <x v="6"/>
    <x v="6"/>
    <x v="1"/>
    <x v="2"/>
    <x v="3"/>
    <n v="0.23"/>
    <n v="0"/>
    <x v="3"/>
    <n v="993.6"/>
  </r>
  <r>
    <x v="6"/>
    <x v="6"/>
    <x v="1"/>
    <x v="2"/>
    <x v="3"/>
    <n v="0.23"/>
    <n v="0"/>
    <x v="4"/>
    <n v="1324.8"/>
  </r>
  <r>
    <x v="6"/>
    <x v="7"/>
    <x v="0"/>
    <x v="0"/>
    <x v="0"/>
    <n v="1.6E-2"/>
    <n v="195"/>
    <x v="0"/>
    <n v="195"/>
  </r>
  <r>
    <x v="6"/>
    <x v="7"/>
    <x v="0"/>
    <x v="0"/>
    <x v="0"/>
    <n v="1.6E-2"/>
    <n v="195"/>
    <x v="1"/>
    <n v="218.04"/>
  </r>
  <r>
    <x v="6"/>
    <x v="7"/>
    <x v="0"/>
    <x v="0"/>
    <x v="0"/>
    <n v="1.6E-2"/>
    <n v="195"/>
    <x v="2"/>
    <n v="241.07999999999998"/>
  </r>
  <r>
    <x v="6"/>
    <x v="7"/>
    <x v="0"/>
    <x v="0"/>
    <x v="0"/>
    <n v="1.6E-2"/>
    <n v="195"/>
    <x v="3"/>
    <n v="264.12"/>
  </r>
  <r>
    <x v="6"/>
    <x v="7"/>
    <x v="0"/>
    <x v="0"/>
    <x v="0"/>
    <n v="1.6E-2"/>
    <n v="195"/>
    <x v="4"/>
    <n v="287.15999999999997"/>
  </r>
  <r>
    <x v="6"/>
    <x v="7"/>
    <x v="0"/>
    <x v="0"/>
    <x v="1"/>
    <n v="3.9E-2"/>
    <n v="69"/>
    <x v="0"/>
    <n v="69"/>
  </r>
  <r>
    <x v="6"/>
    <x v="7"/>
    <x v="0"/>
    <x v="0"/>
    <x v="1"/>
    <n v="3.9E-2"/>
    <n v="69"/>
    <x v="1"/>
    <n v="125.16"/>
  </r>
  <r>
    <x v="6"/>
    <x v="7"/>
    <x v="0"/>
    <x v="0"/>
    <x v="1"/>
    <n v="3.9E-2"/>
    <n v="69"/>
    <x v="2"/>
    <n v="181.32"/>
  </r>
  <r>
    <x v="6"/>
    <x v="7"/>
    <x v="0"/>
    <x v="0"/>
    <x v="1"/>
    <n v="3.9E-2"/>
    <n v="69"/>
    <x v="3"/>
    <n v="237.48"/>
  </r>
  <r>
    <x v="6"/>
    <x v="7"/>
    <x v="0"/>
    <x v="0"/>
    <x v="1"/>
    <n v="3.9E-2"/>
    <n v="69"/>
    <x v="4"/>
    <n v="293.64"/>
  </r>
  <r>
    <x v="6"/>
    <x v="7"/>
    <x v="0"/>
    <x v="0"/>
    <x v="2"/>
    <n v="2.4E-2"/>
    <n v="160"/>
    <x v="0"/>
    <n v="160"/>
  </r>
  <r>
    <x v="6"/>
    <x v="7"/>
    <x v="0"/>
    <x v="0"/>
    <x v="2"/>
    <n v="2.4E-2"/>
    <n v="160"/>
    <x v="1"/>
    <n v="194.56"/>
  </r>
  <r>
    <x v="6"/>
    <x v="7"/>
    <x v="0"/>
    <x v="0"/>
    <x v="2"/>
    <n v="2.4E-2"/>
    <n v="160"/>
    <x v="2"/>
    <n v="229.12"/>
  </r>
  <r>
    <x v="6"/>
    <x v="7"/>
    <x v="0"/>
    <x v="0"/>
    <x v="2"/>
    <n v="2.4E-2"/>
    <n v="160"/>
    <x v="3"/>
    <n v="263.68"/>
  </r>
  <r>
    <x v="6"/>
    <x v="7"/>
    <x v="0"/>
    <x v="0"/>
    <x v="2"/>
    <n v="2.4E-2"/>
    <n v="160"/>
    <x v="4"/>
    <n v="298.24"/>
  </r>
  <r>
    <x v="6"/>
    <x v="7"/>
    <x v="0"/>
    <x v="1"/>
    <x v="0"/>
    <n v="1.2999999999999999E-2"/>
    <n v="300"/>
    <x v="0"/>
    <n v="300"/>
  </r>
  <r>
    <x v="6"/>
    <x v="7"/>
    <x v="0"/>
    <x v="1"/>
    <x v="0"/>
    <n v="1.2999999999999999E-2"/>
    <n v="300"/>
    <x v="1"/>
    <n v="318.72000000000003"/>
  </r>
  <r>
    <x v="6"/>
    <x v="7"/>
    <x v="0"/>
    <x v="1"/>
    <x v="0"/>
    <n v="1.2999999999999999E-2"/>
    <n v="300"/>
    <x v="2"/>
    <n v="337.44"/>
  </r>
  <r>
    <x v="6"/>
    <x v="7"/>
    <x v="0"/>
    <x v="1"/>
    <x v="0"/>
    <n v="1.2999999999999999E-2"/>
    <n v="300"/>
    <x v="3"/>
    <n v="356.15999999999997"/>
  </r>
  <r>
    <x v="6"/>
    <x v="7"/>
    <x v="0"/>
    <x v="1"/>
    <x v="0"/>
    <n v="1.2999999999999999E-2"/>
    <n v="300"/>
    <x v="4"/>
    <n v="374.88"/>
  </r>
  <r>
    <x v="6"/>
    <x v="7"/>
    <x v="0"/>
    <x v="1"/>
    <x v="1"/>
    <n v="3.1E-2"/>
    <n v="106.3"/>
    <x v="0"/>
    <n v="106.3"/>
  </r>
  <r>
    <x v="6"/>
    <x v="7"/>
    <x v="0"/>
    <x v="1"/>
    <x v="1"/>
    <n v="3.1E-2"/>
    <n v="106.3"/>
    <x v="1"/>
    <n v="150.94"/>
  </r>
  <r>
    <x v="6"/>
    <x v="7"/>
    <x v="0"/>
    <x v="1"/>
    <x v="1"/>
    <n v="3.1E-2"/>
    <n v="106.3"/>
    <x v="2"/>
    <n v="195.57999999999998"/>
  </r>
  <r>
    <x v="6"/>
    <x v="7"/>
    <x v="0"/>
    <x v="1"/>
    <x v="1"/>
    <n v="3.1E-2"/>
    <n v="106.3"/>
    <x v="3"/>
    <n v="240.21999999999997"/>
  </r>
  <r>
    <x v="6"/>
    <x v="7"/>
    <x v="0"/>
    <x v="1"/>
    <x v="1"/>
    <n v="3.1E-2"/>
    <n v="106.3"/>
    <x v="4"/>
    <n v="284.86"/>
  </r>
  <r>
    <x v="6"/>
    <x v="7"/>
    <x v="0"/>
    <x v="1"/>
    <x v="2"/>
    <n v="1.9E-2"/>
    <n v="250"/>
    <x v="0"/>
    <n v="250"/>
  </r>
  <r>
    <x v="6"/>
    <x v="7"/>
    <x v="0"/>
    <x v="1"/>
    <x v="2"/>
    <n v="1.9E-2"/>
    <n v="250"/>
    <x v="1"/>
    <n v="277.36"/>
  </r>
  <r>
    <x v="6"/>
    <x v="7"/>
    <x v="0"/>
    <x v="1"/>
    <x v="2"/>
    <n v="1.9E-2"/>
    <n v="250"/>
    <x v="2"/>
    <n v="304.72000000000003"/>
  </r>
  <r>
    <x v="6"/>
    <x v="7"/>
    <x v="0"/>
    <x v="1"/>
    <x v="2"/>
    <n v="1.9E-2"/>
    <n v="250"/>
    <x v="3"/>
    <n v="332.08"/>
  </r>
  <r>
    <x v="6"/>
    <x v="7"/>
    <x v="0"/>
    <x v="1"/>
    <x v="2"/>
    <n v="1.9E-2"/>
    <n v="250"/>
    <x v="4"/>
    <n v="359.44"/>
  </r>
  <r>
    <x v="6"/>
    <x v="7"/>
    <x v="0"/>
    <x v="2"/>
    <x v="3"/>
    <n v="0.08"/>
    <n v="0"/>
    <x v="0"/>
    <n v="0"/>
  </r>
  <r>
    <x v="6"/>
    <x v="7"/>
    <x v="0"/>
    <x v="2"/>
    <x v="3"/>
    <n v="0.08"/>
    <n v="0"/>
    <x v="1"/>
    <n v="115.2"/>
  </r>
  <r>
    <x v="6"/>
    <x v="7"/>
    <x v="0"/>
    <x v="2"/>
    <x v="3"/>
    <n v="0.08"/>
    <n v="0"/>
    <x v="2"/>
    <n v="230.4"/>
  </r>
  <r>
    <x v="6"/>
    <x v="7"/>
    <x v="0"/>
    <x v="2"/>
    <x v="3"/>
    <n v="0.08"/>
    <n v="0"/>
    <x v="3"/>
    <n v="345.6"/>
  </r>
  <r>
    <x v="6"/>
    <x v="7"/>
    <x v="0"/>
    <x v="2"/>
    <x v="3"/>
    <n v="0.08"/>
    <n v="0"/>
    <x v="4"/>
    <n v="460.8"/>
  </r>
  <r>
    <x v="6"/>
    <x v="7"/>
    <x v="1"/>
    <x v="0"/>
    <x v="0"/>
    <n v="3.5999999999999997E-2"/>
    <n v="195"/>
    <x v="0"/>
    <n v="195"/>
  </r>
  <r>
    <x v="6"/>
    <x v="7"/>
    <x v="1"/>
    <x v="0"/>
    <x v="0"/>
    <n v="3.5999999999999997E-2"/>
    <n v="195"/>
    <x v="1"/>
    <n v="246.84"/>
  </r>
  <r>
    <x v="6"/>
    <x v="7"/>
    <x v="1"/>
    <x v="0"/>
    <x v="0"/>
    <n v="3.5999999999999997E-2"/>
    <n v="195"/>
    <x v="2"/>
    <n v="298.68"/>
  </r>
  <r>
    <x v="6"/>
    <x v="7"/>
    <x v="1"/>
    <x v="0"/>
    <x v="0"/>
    <n v="3.5999999999999997E-2"/>
    <n v="195"/>
    <x v="3"/>
    <n v="350.52"/>
  </r>
  <r>
    <x v="6"/>
    <x v="7"/>
    <x v="1"/>
    <x v="0"/>
    <x v="0"/>
    <n v="3.5999999999999997E-2"/>
    <n v="195"/>
    <x v="4"/>
    <n v="402.36"/>
  </r>
  <r>
    <x v="6"/>
    <x v="7"/>
    <x v="1"/>
    <x v="0"/>
    <x v="1"/>
    <n v="5.8999999999999997E-2"/>
    <n v="69"/>
    <x v="0"/>
    <n v="69"/>
  </r>
  <r>
    <x v="6"/>
    <x v="7"/>
    <x v="1"/>
    <x v="0"/>
    <x v="1"/>
    <n v="5.8999999999999997E-2"/>
    <n v="69"/>
    <x v="1"/>
    <n v="153.95999999999998"/>
  </r>
  <r>
    <x v="6"/>
    <x v="7"/>
    <x v="1"/>
    <x v="0"/>
    <x v="1"/>
    <n v="5.8999999999999997E-2"/>
    <n v="69"/>
    <x v="2"/>
    <n v="238.92"/>
  </r>
  <r>
    <x v="6"/>
    <x v="7"/>
    <x v="1"/>
    <x v="0"/>
    <x v="1"/>
    <n v="5.8999999999999997E-2"/>
    <n v="69"/>
    <x v="3"/>
    <n v="323.88"/>
  </r>
  <r>
    <x v="6"/>
    <x v="7"/>
    <x v="1"/>
    <x v="0"/>
    <x v="1"/>
    <n v="5.8999999999999997E-2"/>
    <n v="69"/>
    <x v="4"/>
    <n v="408.84"/>
  </r>
  <r>
    <x v="6"/>
    <x v="7"/>
    <x v="1"/>
    <x v="0"/>
    <x v="2"/>
    <n v="4.3999999999999997E-2"/>
    <n v="160"/>
    <x v="0"/>
    <n v="160"/>
  </r>
  <r>
    <x v="6"/>
    <x v="7"/>
    <x v="1"/>
    <x v="0"/>
    <x v="2"/>
    <n v="4.3999999999999997E-2"/>
    <n v="160"/>
    <x v="1"/>
    <n v="223.36"/>
  </r>
  <r>
    <x v="6"/>
    <x v="7"/>
    <x v="1"/>
    <x v="0"/>
    <x v="2"/>
    <n v="4.3999999999999997E-2"/>
    <n v="160"/>
    <x v="2"/>
    <n v="286.72000000000003"/>
  </r>
  <r>
    <x v="6"/>
    <x v="7"/>
    <x v="1"/>
    <x v="0"/>
    <x v="2"/>
    <n v="4.3999999999999997E-2"/>
    <n v="160"/>
    <x v="3"/>
    <n v="350.08"/>
  </r>
  <r>
    <x v="6"/>
    <x v="7"/>
    <x v="1"/>
    <x v="0"/>
    <x v="2"/>
    <n v="4.3999999999999997E-2"/>
    <n v="160"/>
    <x v="4"/>
    <n v="413.44"/>
  </r>
  <r>
    <x v="6"/>
    <x v="7"/>
    <x v="1"/>
    <x v="1"/>
    <x v="0"/>
    <n v="3.3000000000000002E-2"/>
    <n v="300"/>
    <x v="0"/>
    <n v="300"/>
  </r>
  <r>
    <x v="6"/>
    <x v="7"/>
    <x v="1"/>
    <x v="1"/>
    <x v="0"/>
    <n v="3.3000000000000002E-2"/>
    <n v="300"/>
    <x v="1"/>
    <n v="347.52"/>
  </r>
  <r>
    <x v="6"/>
    <x v="7"/>
    <x v="1"/>
    <x v="1"/>
    <x v="0"/>
    <n v="3.3000000000000002E-2"/>
    <n v="300"/>
    <x v="2"/>
    <n v="395.04"/>
  </r>
  <r>
    <x v="6"/>
    <x v="7"/>
    <x v="1"/>
    <x v="1"/>
    <x v="0"/>
    <n v="3.3000000000000002E-2"/>
    <n v="300"/>
    <x v="3"/>
    <n v="442.56"/>
  </r>
  <r>
    <x v="6"/>
    <x v="7"/>
    <x v="1"/>
    <x v="1"/>
    <x v="0"/>
    <n v="3.3000000000000002E-2"/>
    <n v="300"/>
    <x v="4"/>
    <n v="490.08000000000004"/>
  </r>
  <r>
    <x v="6"/>
    <x v="7"/>
    <x v="1"/>
    <x v="1"/>
    <x v="1"/>
    <n v="5.0999999999999997E-2"/>
    <n v="106.3"/>
    <x v="0"/>
    <n v="106.3"/>
  </r>
  <r>
    <x v="6"/>
    <x v="7"/>
    <x v="1"/>
    <x v="1"/>
    <x v="1"/>
    <n v="5.0999999999999997E-2"/>
    <n v="106.3"/>
    <x v="1"/>
    <n v="179.74"/>
  </r>
  <r>
    <x v="6"/>
    <x v="7"/>
    <x v="1"/>
    <x v="1"/>
    <x v="1"/>
    <n v="5.0999999999999997E-2"/>
    <n v="106.3"/>
    <x v="2"/>
    <n v="253.18"/>
  </r>
  <r>
    <x v="6"/>
    <x v="7"/>
    <x v="1"/>
    <x v="1"/>
    <x v="1"/>
    <n v="5.0999999999999997E-2"/>
    <n v="106.3"/>
    <x v="3"/>
    <n v="326.62"/>
  </r>
  <r>
    <x v="6"/>
    <x v="7"/>
    <x v="1"/>
    <x v="1"/>
    <x v="1"/>
    <n v="5.0999999999999997E-2"/>
    <n v="106.3"/>
    <x v="4"/>
    <n v="400.06"/>
  </r>
  <r>
    <x v="6"/>
    <x v="7"/>
    <x v="1"/>
    <x v="1"/>
    <x v="2"/>
    <n v="3.9E-2"/>
    <n v="250"/>
    <x v="0"/>
    <n v="250"/>
  </r>
  <r>
    <x v="6"/>
    <x v="7"/>
    <x v="1"/>
    <x v="1"/>
    <x v="2"/>
    <n v="3.9E-2"/>
    <n v="250"/>
    <x v="1"/>
    <n v="306.15999999999997"/>
  </r>
  <r>
    <x v="6"/>
    <x v="7"/>
    <x v="1"/>
    <x v="1"/>
    <x v="2"/>
    <n v="3.9E-2"/>
    <n v="250"/>
    <x v="2"/>
    <n v="362.32"/>
  </r>
  <r>
    <x v="6"/>
    <x v="7"/>
    <x v="1"/>
    <x v="1"/>
    <x v="2"/>
    <n v="3.9E-2"/>
    <n v="250"/>
    <x v="3"/>
    <n v="418.48"/>
  </r>
  <r>
    <x v="6"/>
    <x v="7"/>
    <x v="1"/>
    <x v="1"/>
    <x v="2"/>
    <n v="3.9E-2"/>
    <n v="250"/>
    <x v="4"/>
    <n v="474.64"/>
  </r>
  <r>
    <x v="6"/>
    <x v="7"/>
    <x v="1"/>
    <x v="2"/>
    <x v="3"/>
    <n v="0.115"/>
    <n v="0"/>
    <x v="0"/>
    <n v="0"/>
  </r>
  <r>
    <x v="6"/>
    <x v="7"/>
    <x v="1"/>
    <x v="2"/>
    <x v="3"/>
    <n v="0.115"/>
    <n v="0"/>
    <x v="1"/>
    <n v="165.6"/>
  </r>
  <r>
    <x v="6"/>
    <x v="7"/>
    <x v="1"/>
    <x v="2"/>
    <x v="3"/>
    <n v="0.115"/>
    <n v="0"/>
    <x v="2"/>
    <n v="331.2"/>
  </r>
  <r>
    <x v="6"/>
    <x v="7"/>
    <x v="1"/>
    <x v="2"/>
    <x v="3"/>
    <n v="0.115"/>
    <n v="0"/>
    <x v="3"/>
    <n v="496.8"/>
  </r>
  <r>
    <x v="6"/>
    <x v="7"/>
    <x v="1"/>
    <x v="2"/>
    <x v="3"/>
    <n v="0.115"/>
    <n v="0"/>
    <x v="4"/>
    <n v="662.4"/>
  </r>
  <r>
    <x v="6"/>
    <x v="8"/>
    <x v="0"/>
    <x v="0"/>
    <x v="0"/>
    <n v="0.128"/>
    <n v="1560"/>
    <x v="0"/>
    <n v="1560"/>
  </r>
  <r>
    <x v="6"/>
    <x v="8"/>
    <x v="0"/>
    <x v="0"/>
    <x v="0"/>
    <n v="0.128"/>
    <n v="1560"/>
    <x v="1"/>
    <n v="1744.32"/>
  </r>
  <r>
    <x v="6"/>
    <x v="8"/>
    <x v="0"/>
    <x v="0"/>
    <x v="0"/>
    <n v="0.128"/>
    <n v="1560"/>
    <x v="2"/>
    <n v="1928.6399999999999"/>
  </r>
  <r>
    <x v="6"/>
    <x v="8"/>
    <x v="0"/>
    <x v="0"/>
    <x v="0"/>
    <n v="0.128"/>
    <n v="1560"/>
    <x v="3"/>
    <n v="2112.96"/>
  </r>
  <r>
    <x v="6"/>
    <x v="8"/>
    <x v="0"/>
    <x v="0"/>
    <x v="0"/>
    <n v="0.128"/>
    <n v="1560"/>
    <x v="4"/>
    <n v="2297.2799999999997"/>
  </r>
  <r>
    <x v="6"/>
    <x v="8"/>
    <x v="0"/>
    <x v="0"/>
    <x v="1"/>
    <n v="0.312"/>
    <n v="552"/>
    <x v="0"/>
    <n v="552"/>
  </r>
  <r>
    <x v="6"/>
    <x v="8"/>
    <x v="0"/>
    <x v="0"/>
    <x v="1"/>
    <n v="0.312"/>
    <n v="552"/>
    <x v="1"/>
    <n v="1001.28"/>
  </r>
  <r>
    <x v="6"/>
    <x v="8"/>
    <x v="0"/>
    <x v="0"/>
    <x v="1"/>
    <n v="0.312"/>
    <n v="552"/>
    <x v="2"/>
    <n v="1450.56"/>
  </r>
  <r>
    <x v="6"/>
    <x v="8"/>
    <x v="0"/>
    <x v="0"/>
    <x v="1"/>
    <n v="0.312"/>
    <n v="552"/>
    <x v="3"/>
    <n v="1899.84"/>
  </r>
  <r>
    <x v="6"/>
    <x v="8"/>
    <x v="0"/>
    <x v="0"/>
    <x v="1"/>
    <n v="0.312"/>
    <n v="552"/>
    <x v="4"/>
    <n v="2349.12"/>
  </r>
  <r>
    <x v="6"/>
    <x v="8"/>
    <x v="0"/>
    <x v="0"/>
    <x v="2"/>
    <n v="0.192"/>
    <n v="1280"/>
    <x v="0"/>
    <n v="1280"/>
  </r>
  <r>
    <x v="6"/>
    <x v="8"/>
    <x v="0"/>
    <x v="0"/>
    <x v="2"/>
    <n v="0.192"/>
    <n v="1280"/>
    <x v="1"/>
    <n v="1556.48"/>
  </r>
  <r>
    <x v="6"/>
    <x v="8"/>
    <x v="0"/>
    <x v="0"/>
    <x v="2"/>
    <n v="0.192"/>
    <n v="1280"/>
    <x v="2"/>
    <n v="1832.96"/>
  </r>
  <r>
    <x v="6"/>
    <x v="8"/>
    <x v="0"/>
    <x v="0"/>
    <x v="2"/>
    <n v="0.192"/>
    <n v="1280"/>
    <x v="3"/>
    <n v="2109.44"/>
  </r>
  <r>
    <x v="6"/>
    <x v="8"/>
    <x v="0"/>
    <x v="0"/>
    <x v="2"/>
    <n v="0.192"/>
    <n v="1280"/>
    <x v="4"/>
    <n v="2385.92"/>
  </r>
  <r>
    <x v="6"/>
    <x v="8"/>
    <x v="0"/>
    <x v="1"/>
    <x v="0"/>
    <n v="0.104"/>
    <n v="2400"/>
    <x v="0"/>
    <n v="2400"/>
  </r>
  <r>
    <x v="6"/>
    <x v="8"/>
    <x v="0"/>
    <x v="1"/>
    <x v="0"/>
    <n v="0.104"/>
    <n v="2400"/>
    <x v="1"/>
    <n v="2549.7600000000002"/>
  </r>
  <r>
    <x v="6"/>
    <x v="8"/>
    <x v="0"/>
    <x v="1"/>
    <x v="0"/>
    <n v="0.104"/>
    <n v="2400"/>
    <x v="2"/>
    <n v="2699.52"/>
  </r>
  <r>
    <x v="6"/>
    <x v="8"/>
    <x v="0"/>
    <x v="1"/>
    <x v="0"/>
    <n v="0.104"/>
    <n v="2400"/>
    <x v="3"/>
    <n v="2849.2799999999997"/>
  </r>
  <r>
    <x v="6"/>
    <x v="8"/>
    <x v="0"/>
    <x v="1"/>
    <x v="0"/>
    <n v="0.104"/>
    <n v="2400"/>
    <x v="4"/>
    <n v="2999.04"/>
  </r>
  <r>
    <x v="6"/>
    <x v="8"/>
    <x v="0"/>
    <x v="1"/>
    <x v="1"/>
    <n v="0.248"/>
    <n v="850.4"/>
    <x v="0"/>
    <n v="850.4"/>
  </r>
  <r>
    <x v="6"/>
    <x v="8"/>
    <x v="0"/>
    <x v="1"/>
    <x v="1"/>
    <n v="0.248"/>
    <n v="850.4"/>
    <x v="1"/>
    <n v="1207.52"/>
  </r>
  <r>
    <x v="6"/>
    <x v="8"/>
    <x v="0"/>
    <x v="1"/>
    <x v="1"/>
    <n v="0.248"/>
    <n v="850.4"/>
    <x v="2"/>
    <n v="1564.6399999999999"/>
  </r>
  <r>
    <x v="6"/>
    <x v="8"/>
    <x v="0"/>
    <x v="1"/>
    <x v="1"/>
    <n v="0.248"/>
    <n v="850.4"/>
    <x v="3"/>
    <n v="1921.7599999999998"/>
  </r>
  <r>
    <x v="6"/>
    <x v="8"/>
    <x v="0"/>
    <x v="1"/>
    <x v="1"/>
    <n v="0.248"/>
    <n v="850.4"/>
    <x v="4"/>
    <n v="2278.88"/>
  </r>
  <r>
    <x v="6"/>
    <x v="8"/>
    <x v="0"/>
    <x v="1"/>
    <x v="2"/>
    <n v="0.152"/>
    <n v="2000"/>
    <x v="0"/>
    <n v="2000"/>
  </r>
  <r>
    <x v="6"/>
    <x v="8"/>
    <x v="0"/>
    <x v="1"/>
    <x v="2"/>
    <n v="0.152"/>
    <n v="2000"/>
    <x v="1"/>
    <n v="2218.88"/>
  </r>
  <r>
    <x v="6"/>
    <x v="8"/>
    <x v="0"/>
    <x v="1"/>
    <x v="2"/>
    <n v="0.152"/>
    <n v="2000"/>
    <x v="2"/>
    <n v="2437.7600000000002"/>
  </r>
  <r>
    <x v="6"/>
    <x v="8"/>
    <x v="0"/>
    <x v="1"/>
    <x v="2"/>
    <n v="0.152"/>
    <n v="2000"/>
    <x v="3"/>
    <n v="2656.64"/>
  </r>
  <r>
    <x v="6"/>
    <x v="8"/>
    <x v="0"/>
    <x v="1"/>
    <x v="2"/>
    <n v="0.152"/>
    <n v="2000"/>
    <x v="4"/>
    <n v="2875.52"/>
  </r>
  <r>
    <x v="6"/>
    <x v="8"/>
    <x v="0"/>
    <x v="2"/>
    <x v="3"/>
    <n v="0.64"/>
    <n v="0"/>
    <x v="0"/>
    <n v="0"/>
  </r>
  <r>
    <x v="6"/>
    <x v="8"/>
    <x v="0"/>
    <x v="2"/>
    <x v="3"/>
    <n v="0.64"/>
    <n v="0"/>
    <x v="1"/>
    <n v="921.6"/>
  </r>
  <r>
    <x v="6"/>
    <x v="8"/>
    <x v="0"/>
    <x v="2"/>
    <x v="3"/>
    <n v="0.64"/>
    <n v="0"/>
    <x v="2"/>
    <n v="1843.2"/>
  </r>
  <r>
    <x v="6"/>
    <x v="8"/>
    <x v="0"/>
    <x v="2"/>
    <x v="3"/>
    <n v="0.64"/>
    <n v="0"/>
    <x v="3"/>
    <n v="2764.8"/>
  </r>
  <r>
    <x v="6"/>
    <x v="8"/>
    <x v="0"/>
    <x v="2"/>
    <x v="3"/>
    <n v="0.64"/>
    <n v="0"/>
    <x v="4"/>
    <n v="3686.4"/>
  </r>
  <r>
    <x v="6"/>
    <x v="8"/>
    <x v="1"/>
    <x v="0"/>
    <x v="0"/>
    <n v="0.28999999999999998"/>
    <n v="1560"/>
    <x v="0"/>
    <n v="1560"/>
  </r>
  <r>
    <x v="6"/>
    <x v="8"/>
    <x v="1"/>
    <x v="0"/>
    <x v="0"/>
    <n v="0.28999999999999998"/>
    <n v="1560"/>
    <x v="1"/>
    <n v="1977.6"/>
  </r>
  <r>
    <x v="6"/>
    <x v="8"/>
    <x v="1"/>
    <x v="0"/>
    <x v="0"/>
    <n v="0.28999999999999998"/>
    <n v="1560"/>
    <x v="2"/>
    <n v="2395.1999999999998"/>
  </r>
  <r>
    <x v="6"/>
    <x v="8"/>
    <x v="1"/>
    <x v="0"/>
    <x v="0"/>
    <n v="0.28999999999999998"/>
    <n v="1560"/>
    <x v="3"/>
    <n v="2812.8"/>
  </r>
  <r>
    <x v="6"/>
    <x v="8"/>
    <x v="1"/>
    <x v="0"/>
    <x v="0"/>
    <n v="0.28999999999999998"/>
    <n v="1560"/>
    <x v="4"/>
    <n v="3230.3999999999996"/>
  </r>
  <r>
    <x v="6"/>
    <x v="8"/>
    <x v="1"/>
    <x v="0"/>
    <x v="1"/>
    <n v="0.47"/>
    <n v="552"/>
    <x v="0"/>
    <n v="552"/>
  </r>
  <r>
    <x v="6"/>
    <x v="8"/>
    <x v="1"/>
    <x v="0"/>
    <x v="1"/>
    <n v="0.47"/>
    <n v="552"/>
    <x v="1"/>
    <n v="1228.8"/>
  </r>
  <r>
    <x v="6"/>
    <x v="8"/>
    <x v="1"/>
    <x v="0"/>
    <x v="1"/>
    <n v="0.47"/>
    <n v="552"/>
    <x v="2"/>
    <n v="1905.6"/>
  </r>
  <r>
    <x v="6"/>
    <x v="8"/>
    <x v="1"/>
    <x v="0"/>
    <x v="1"/>
    <n v="0.47"/>
    <n v="552"/>
    <x v="3"/>
    <n v="2582.3999999999996"/>
  </r>
  <r>
    <x v="6"/>
    <x v="8"/>
    <x v="1"/>
    <x v="0"/>
    <x v="1"/>
    <n v="0.47"/>
    <n v="552"/>
    <x v="4"/>
    <n v="3259.2"/>
  </r>
  <r>
    <x v="6"/>
    <x v="8"/>
    <x v="1"/>
    <x v="0"/>
    <x v="2"/>
    <n v="0.35"/>
    <n v="1280"/>
    <x v="0"/>
    <n v="1280"/>
  </r>
  <r>
    <x v="6"/>
    <x v="8"/>
    <x v="1"/>
    <x v="0"/>
    <x v="2"/>
    <n v="0.35"/>
    <n v="1280"/>
    <x v="1"/>
    <n v="1784"/>
  </r>
  <r>
    <x v="6"/>
    <x v="8"/>
    <x v="1"/>
    <x v="0"/>
    <x v="2"/>
    <n v="0.35"/>
    <n v="1280"/>
    <x v="2"/>
    <n v="2288"/>
  </r>
  <r>
    <x v="6"/>
    <x v="8"/>
    <x v="1"/>
    <x v="0"/>
    <x v="2"/>
    <n v="0.35"/>
    <n v="1280"/>
    <x v="3"/>
    <n v="2792"/>
  </r>
  <r>
    <x v="6"/>
    <x v="8"/>
    <x v="1"/>
    <x v="0"/>
    <x v="2"/>
    <n v="0.35"/>
    <n v="1280"/>
    <x v="4"/>
    <n v="3296"/>
  </r>
  <r>
    <x v="6"/>
    <x v="8"/>
    <x v="1"/>
    <x v="1"/>
    <x v="0"/>
    <n v="0.26400000000000001"/>
    <n v="2400"/>
    <x v="0"/>
    <n v="2400"/>
  </r>
  <r>
    <x v="6"/>
    <x v="8"/>
    <x v="1"/>
    <x v="1"/>
    <x v="0"/>
    <n v="0.26400000000000001"/>
    <n v="2400"/>
    <x v="1"/>
    <n v="2780.16"/>
  </r>
  <r>
    <x v="6"/>
    <x v="8"/>
    <x v="1"/>
    <x v="1"/>
    <x v="0"/>
    <n v="0.26400000000000001"/>
    <n v="2400"/>
    <x v="2"/>
    <n v="3160.32"/>
  </r>
  <r>
    <x v="6"/>
    <x v="8"/>
    <x v="1"/>
    <x v="1"/>
    <x v="0"/>
    <n v="0.26400000000000001"/>
    <n v="2400"/>
    <x v="3"/>
    <n v="3540.48"/>
  </r>
  <r>
    <x v="6"/>
    <x v="8"/>
    <x v="1"/>
    <x v="1"/>
    <x v="0"/>
    <n v="0.26400000000000001"/>
    <n v="2400"/>
    <x v="4"/>
    <n v="3920.6400000000003"/>
  </r>
  <r>
    <x v="6"/>
    <x v="8"/>
    <x v="1"/>
    <x v="1"/>
    <x v="1"/>
    <n v="0.40799999999999997"/>
    <n v="850.4"/>
    <x v="0"/>
    <n v="850.4"/>
  </r>
  <r>
    <x v="6"/>
    <x v="8"/>
    <x v="1"/>
    <x v="1"/>
    <x v="1"/>
    <n v="0.40799999999999997"/>
    <n v="850.4"/>
    <x v="1"/>
    <n v="1437.92"/>
  </r>
  <r>
    <x v="6"/>
    <x v="8"/>
    <x v="1"/>
    <x v="1"/>
    <x v="1"/>
    <n v="0.40799999999999997"/>
    <n v="850.4"/>
    <x v="2"/>
    <n v="2025.44"/>
  </r>
  <r>
    <x v="6"/>
    <x v="8"/>
    <x v="1"/>
    <x v="1"/>
    <x v="1"/>
    <n v="0.40799999999999997"/>
    <n v="850.4"/>
    <x v="3"/>
    <n v="2612.96"/>
  </r>
  <r>
    <x v="6"/>
    <x v="8"/>
    <x v="1"/>
    <x v="1"/>
    <x v="1"/>
    <n v="0.40799999999999997"/>
    <n v="850.4"/>
    <x v="4"/>
    <n v="3200.48"/>
  </r>
  <r>
    <x v="6"/>
    <x v="8"/>
    <x v="1"/>
    <x v="1"/>
    <x v="2"/>
    <n v="0.312"/>
    <n v="2000"/>
    <x v="0"/>
    <n v="2000"/>
  </r>
  <r>
    <x v="6"/>
    <x v="8"/>
    <x v="1"/>
    <x v="1"/>
    <x v="2"/>
    <n v="0.312"/>
    <n v="2000"/>
    <x v="1"/>
    <n v="2449.2799999999997"/>
  </r>
  <r>
    <x v="6"/>
    <x v="8"/>
    <x v="1"/>
    <x v="1"/>
    <x v="2"/>
    <n v="0.312"/>
    <n v="2000"/>
    <x v="2"/>
    <n v="2898.56"/>
  </r>
  <r>
    <x v="6"/>
    <x v="8"/>
    <x v="1"/>
    <x v="1"/>
    <x v="2"/>
    <n v="0.312"/>
    <n v="2000"/>
    <x v="3"/>
    <n v="3347.84"/>
  </r>
  <r>
    <x v="6"/>
    <x v="8"/>
    <x v="1"/>
    <x v="1"/>
    <x v="2"/>
    <n v="0.312"/>
    <n v="2000"/>
    <x v="4"/>
    <n v="3797.12"/>
  </r>
  <r>
    <x v="6"/>
    <x v="8"/>
    <x v="1"/>
    <x v="2"/>
    <x v="3"/>
    <n v="0.92"/>
    <n v="0"/>
    <x v="0"/>
    <n v="0"/>
  </r>
  <r>
    <x v="6"/>
    <x v="8"/>
    <x v="1"/>
    <x v="2"/>
    <x v="3"/>
    <n v="0.92"/>
    <n v="0"/>
    <x v="1"/>
    <n v="1324.8"/>
  </r>
  <r>
    <x v="6"/>
    <x v="8"/>
    <x v="1"/>
    <x v="2"/>
    <x v="3"/>
    <n v="0.92"/>
    <n v="0"/>
    <x v="2"/>
    <n v="2649.6"/>
  </r>
  <r>
    <x v="6"/>
    <x v="8"/>
    <x v="1"/>
    <x v="2"/>
    <x v="3"/>
    <n v="0.92"/>
    <n v="0"/>
    <x v="3"/>
    <n v="3974.4"/>
  </r>
  <r>
    <x v="6"/>
    <x v="8"/>
    <x v="1"/>
    <x v="2"/>
    <x v="3"/>
    <n v="0.92"/>
    <n v="0"/>
    <x v="4"/>
    <n v="5299.2"/>
  </r>
  <r>
    <x v="6"/>
    <x v="9"/>
    <x v="0"/>
    <x v="0"/>
    <x v="0"/>
    <n v="0.17599999999999999"/>
    <n v="2060"/>
    <x v="0"/>
    <n v="2060"/>
  </r>
  <r>
    <x v="6"/>
    <x v="9"/>
    <x v="0"/>
    <x v="0"/>
    <x v="0"/>
    <n v="0.17599999999999999"/>
    <n v="2060"/>
    <x v="1"/>
    <n v="2313.44"/>
  </r>
  <r>
    <x v="6"/>
    <x v="9"/>
    <x v="0"/>
    <x v="0"/>
    <x v="0"/>
    <n v="0.17599999999999999"/>
    <n v="2060"/>
    <x v="2"/>
    <n v="2566.88"/>
  </r>
  <r>
    <x v="6"/>
    <x v="9"/>
    <x v="0"/>
    <x v="0"/>
    <x v="0"/>
    <n v="0.17599999999999999"/>
    <n v="2060"/>
    <x v="3"/>
    <n v="2820.3199999999997"/>
  </r>
  <r>
    <x v="6"/>
    <x v="9"/>
    <x v="0"/>
    <x v="0"/>
    <x v="0"/>
    <n v="0.17599999999999999"/>
    <n v="2060"/>
    <x v="4"/>
    <n v="3073.76"/>
  </r>
  <r>
    <x v="6"/>
    <x v="9"/>
    <x v="0"/>
    <x v="0"/>
    <x v="1"/>
    <n v="0.44"/>
    <n v="706"/>
    <x v="0"/>
    <n v="706"/>
  </r>
  <r>
    <x v="6"/>
    <x v="9"/>
    <x v="0"/>
    <x v="0"/>
    <x v="1"/>
    <n v="0.44"/>
    <n v="706"/>
    <x v="1"/>
    <n v="1339.6"/>
  </r>
  <r>
    <x v="6"/>
    <x v="9"/>
    <x v="0"/>
    <x v="0"/>
    <x v="1"/>
    <n v="0.44"/>
    <n v="706"/>
    <x v="2"/>
    <n v="1973.2"/>
  </r>
  <r>
    <x v="6"/>
    <x v="9"/>
    <x v="0"/>
    <x v="0"/>
    <x v="1"/>
    <n v="0.44"/>
    <n v="706"/>
    <x v="3"/>
    <n v="2606.8000000000002"/>
  </r>
  <r>
    <x v="6"/>
    <x v="9"/>
    <x v="0"/>
    <x v="0"/>
    <x v="1"/>
    <n v="0.44"/>
    <n v="706"/>
    <x v="4"/>
    <n v="3240.4"/>
  </r>
  <r>
    <x v="6"/>
    <x v="9"/>
    <x v="0"/>
    <x v="0"/>
    <x v="2"/>
    <n v="0.26600000000000001"/>
    <n v="1700"/>
    <x v="0"/>
    <n v="1700"/>
  </r>
  <r>
    <x v="6"/>
    <x v="9"/>
    <x v="0"/>
    <x v="0"/>
    <x v="2"/>
    <n v="0.26600000000000001"/>
    <n v="1700"/>
    <x v="1"/>
    <n v="2083.04"/>
  </r>
  <r>
    <x v="6"/>
    <x v="9"/>
    <x v="0"/>
    <x v="0"/>
    <x v="2"/>
    <n v="0.26600000000000001"/>
    <n v="1700"/>
    <x v="2"/>
    <n v="2466.08"/>
  </r>
  <r>
    <x v="6"/>
    <x v="9"/>
    <x v="0"/>
    <x v="0"/>
    <x v="2"/>
    <n v="0.26600000000000001"/>
    <n v="1700"/>
    <x v="3"/>
    <n v="2849.12"/>
  </r>
  <r>
    <x v="6"/>
    <x v="9"/>
    <x v="0"/>
    <x v="0"/>
    <x v="2"/>
    <n v="0.26600000000000001"/>
    <n v="1700"/>
    <x v="4"/>
    <n v="3232.16"/>
  </r>
  <r>
    <x v="6"/>
    <x v="9"/>
    <x v="0"/>
    <x v="1"/>
    <x v="0"/>
    <n v="0.14000000000000001"/>
    <n v="3100"/>
    <x v="0"/>
    <n v="3100"/>
  </r>
  <r>
    <x v="6"/>
    <x v="9"/>
    <x v="0"/>
    <x v="1"/>
    <x v="0"/>
    <n v="0.14000000000000001"/>
    <n v="3100"/>
    <x v="1"/>
    <n v="3301.6"/>
  </r>
  <r>
    <x v="6"/>
    <x v="9"/>
    <x v="0"/>
    <x v="1"/>
    <x v="0"/>
    <n v="0.14000000000000001"/>
    <n v="3100"/>
    <x v="2"/>
    <n v="3503.2"/>
  </r>
  <r>
    <x v="6"/>
    <x v="9"/>
    <x v="0"/>
    <x v="1"/>
    <x v="0"/>
    <n v="0.14000000000000001"/>
    <n v="3100"/>
    <x v="3"/>
    <n v="3704.8"/>
  </r>
  <r>
    <x v="6"/>
    <x v="9"/>
    <x v="0"/>
    <x v="1"/>
    <x v="0"/>
    <n v="0.14000000000000001"/>
    <n v="3100"/>
    <x v="4"/>
    <n v="3906.4"/>
  </r>
  <r>
    <x v="6"/>
    <x v="9"/>
    <x v="0"/>
    <x v="1"/>
    <x v="1"/>
    <n v="0.35"/>
    <n v="1096"/>
    <x v="0"/>
    <n v="1096"/>
  </r>
  <r>
    <x v="6"/>
    <x v="9"/>
    <x v="0"/>
    <x v="1"/>
    <x v="1"/>
    <n v="0.35"/>
    <n v="1096"/>
    <x v="1"/>
    <n v="1600"/>
  </r>
  <r>
    <x v="6"/>
    <x v="9"/>
    <x v="0"/>
    <x v="1"/>
    <x v="1"/>
    <n v="0.35"/>
    <n v="1096"/>
    <x v="2"/>
    <n v="2104"/>
  </r>
  <r>
    <x v="6"/>
    <x v="9"/>
    <x v="0"/>
    <x v="1"/>
    <x v="1"/>
    <n v="0.35"/>
    <n v="1096"/>
    <x v="3"/>
    <n v="2608"/>
  </r>
  <r>
    <x v="6"/>
    <x v="9"/>
    <x v="0"/>
    <x v="1"/>
    <x v="1"/>
    <n v="0.35"/>
    <n v="1096"/>
    <x v="4"/>
    <n v="3112"/>
  </r>
  <r>
    <x v="6"/>
    <x v="9"/>
    <x v="0"/>
    <x v="1"/>
    <x v="2"/>
    <n v="0.21"/>
    <n v="2566"/>
    <x v="0"/>
    <n v="2566"/>
  </r>
  <r>
    <x v="6"/>
    <x v="9"/>
    <x v="0"/>
    <x v="1"/>
    <x v="2"/>
    <n v="0.21"/>
    <n v="2566"/>
    <x v="1"/>
    <n v="2868.4"/>
  </r>
  <r>
    <x v="6"/>
    <x v="9"/>
    <x v="0"/>
    <x v="1"/>
    <x v="2"/>
    <n v="0.21"/>
    <n v="2566"/>
    <x v="2"/>
    <n v="3170.8"/>
  </r>
  <r>
    <x v="6"/>
    <x v="9"/>
    <x v="0"/>
    <x v="1"/>
    <x v="2"/>
    <n v="0.21"/>
    <n v="2566"/>
    <x v="3"/>
    <n v="3473.2"/>
  </r>
  <r>
    <x v="6"/>
    <x v="9"/>
    <x v="0"/>
    <x v="1"/>
    <x v="2"/>
    <n v="0.21"/>
    <n v="2566"/>
    <x v="4"/>
    <n v="3775.6"/>
  </r>
  <r>
    <x v="6"/>
    <x v="9"/>
    <x v="0"/>
    <x v="2"/>
    <x v="3"/>
    <n v="0.9"/>
    <n v="0"/>
    <x v="0"/>
    <n v="0"/>
  </r>
  <r>
    <x v="6"/>
    <x v="9"/>
    <x v="0"/>
    <x v="2"/>
    <x v="3"/>
    <n v="0.9"/>
    <n v="0"/>
    <x v="1"/>
    <n v="1296"/>
  </r>
  <r>
    <x v="6"/>
    <x v="9"/>
    <x v="0"/>
    <x v="2"/>
    <x v="3"/>
    <n v="0.9"/>
    <n v="0"/>
    <x v="2"/>
    <n v="2592"/>
  </r>
  <r>
    <x v="6"/>
    <x v="9"/>
    <x v="0"/>
    <x v="2"/>
    <x v="3"/>
    <n v="0.9"/>
    <n v="0"/>
    <x v="3"/>
    <n v="3888"/>
  </r>
  <r>
    <x v="6"/>
    <x v="9"/>
    <x v="0"/>
    <x v="2"/>
    <x v="3"/>
    <n v="0.9"/>
    <n v="0"/>
    <x v="4"/>
    <n v="5184"/>
  </r>
  <r>
    <x v="6"/>
    <x v="9"/>
    <x v="1"/>
    <x v="0"/>
    <x v="0"/>
    <n v="0.315"/>
    <n v="2060"/>
    <x v="0"/>
    <n v="2060"/>
  </r>
  <r>
    <x v="6"/>
    <x v="9"/>
    <x v="1"/>
    <x v="0"/>
    <x v="0"/>
    <n v="0.315"/>
    <n v="2060"/>
    <x v="1"/>
    <n v="2513.6"/>
  </r>
  <r>
    <x v="6"/>
    <x v="9"/>
    <x v="1"/>
    <x v="0"/>
    <x v="0"/>
    <n v="0.315"/>
    <n v="2060"/>
    <x v="2"/>
    <n v="2967.2"/>
  </r>
  <r>
    <x v="6"/>
    <x v="9"/>
    <x v="1"/>
    <x v="0"/>
    <x v="0"/>
    <n v="0.315"/>
    <n v="2060"/>
    <x v="3"/>
    <n v="3420.8"/>
  </r>
  <r>
    <x v="6"/>
    <x v="9"/>
    <x v="1"/>
    <x v="0"/>
    <x v="0"/>
    <n v="0.315"/>
    <n v="2060"/>
    <x v="4"/>
    <n v="3874.4"/>
  </r>
  <r>
    <x v="6"/>
    <x v="9"/>
    <x v="1"/>
    <x v="0"/>
    <x v="1"/>
    <n v="0.57999999999999996"/>
    <n v="706"/>
    <x v="0"/>
    <n v="706"/>
  </r>
  <r>
    <x v="6"/>
    <x v="9"/>
    <x v="1"/>
    <x v="0"/>
    <x v="1"/>
    <n v="0.57999999999999996"/>
    <n v="706"/>
    <x v="1"/>
    <n v="1541.1999999999998"/>
  </r>
  <r>
    <x v="6"/>
    <x v="9"/>
    <x v="1"/>
    <x v="0"/>
    <x v="1"/>
    <n v="0.57999999999999996"/>
    <n v="706"/>
    <x v="2"/>
    <n v="2376.3999999999996"/>
  </r>
  <r>
    <x v="6"/>
    <x v="9"/>
    <x v="1"/>
    <x v="0"/>
    <x v="1"/>
    <n v="0.57999999999999996"/>
    <n v="706"/>
    <x v="3"/>
    <n v="3211.6"/>
  </r>
  <r>
    <x v="6"/>
    <x v="9"/>
    <x v="1"/>
    <x v="0"/>
    <x v="1"/>
    <n v="0.57999999999999996"/>
    <n v="706"/>
    <x v="4"/>
    <n v="4046.7999999999997"/>
  </r>
  <r>
    <x v="6"/>
    <x v="9"/>
    <x v="1"/>
    <x v="0"/>
    <x v="2"/>
    <n v="0.40500000000000003"/>
    <n v="1700"/>
    <x v="0"/>
    <n v="1700"/>
  </r>
  <r>
    <x v="6"/>
    <x v="9"/>
    <x v="1"/>
    <x v="0"/>
    <x v="2"/>
    <n v="0.40500000000000003"/>
    <n v="1700"/>
    <x v="1"/>
    <n v="2283.1999999999998"/>
  </r>
  <r>
    <x v="6"/>
    <x v="9"/>
    <x v="1"/>
    <x v="0"/>
    <x v="2"/>
    <n v="0.40500000000000003"/>
    <n v="1700"/>
    <x v="2"/>
    <n v="2866.4"/>
  </r>
  <r>
    <x v="6"/>
    <x v="9"/>
    <x v="1"/>
    <x v="0"/>
    <x v="2"/>
    <n v="0.40500000000000003"/>
    <n v="1700"/>
    <x v="3"/>
    <n v="3449.6000000000004"/>
  </r>
  <r>
    <x v="6"/>
    <x v="9"/>
    <x v="1"/>
    <x v="0"/>
    <x v="2"/>
    <n v="0.40500000000000003"/>
    <n v="1700"/>
    <x v="4"/>
    <n v="4032.8"/>
  </r>
  <r>
    <x v="6"/>
    <x v="9"/>
    <x v="1"/>
    <x v="1"/>
    <x v="0"/>
    <n v="0.28000000000000003"/>
    <n v="3100"/>
    <x v="0"/>
    <n v="3100"/>
  </r>
  <r>
    <x v="6"/>
    <x v="9"/>
    <x v="1"/>
    <x v="1"/>
    <x v="0"/>
    <n v="0.28000000000000003"/>
    <n v="3100"/>
    <x v="1"/>
    <n v="3503.2"/>
  </r>
  <r>
    <x v="6"/>
    <x v="9"/>
    <x v="1"/>
    <x v="1"/>
    <x v="0"/>
    <n v="0.28000000000000003"/>
    <n v="3100"/>
    <x v="2"/>
    <n v="3906.4"/>
  </r>
  <r>
    <x v="6"/>
    <x v="9"/>
    <x v="1"/>
    <x v="1"/>
    <x v="0"/>
    <n v="0.28000000000000003"/>
    <n v="3100"/>
    <x v="3"/>
    <n v="4309.6000000000004"/>
  </r>
  <r>
    <x v="6"/>
    <x v="9"/>
    <x v="1"/>
    <x v="1"/>
    <x v="0"/>
    <n v="0.28000000000000003"/>
    <n v="3100"/>
    <x v="4"/>
    <n v="4712.8"/>
  </r>
  <r>
    <x v="6"/>
    <x v="9"/>
    <x v="1"/>
    <x v="1"/>
    <x v="1"/>
    <n v="0.49"/>
    <n v="1096"/>
    <x v="0"/>
    <n v="1096"/>
  </r>
  <r>
    <x v="6"/>
    <x v="9"/>
    <x v="1"/>
    <x v="1"/>
    <x v="1"/>
    <n v="0.49"/>
    <n v="1096"/>
    <x v="1"/>
    <n v="1801.6"/>
  </r>
  <r>
    <x v="6"/>
    <x v="9"/>
    <x v="1"/>
    <x v="1"/>
    <x v="1"/>
    <n v="0.49"/>
    <n v="1096"/>
    <x v="2"/>
    <n v="2507.1999999999998"/>
  </r>
  <r>
    <x v="6"/>
    <x v="9"/>
    <x v="1"/>
    <x v="1"/>
    <x v="1"/>
    <n v="0.49"/>
    <n v="1096"/>
    <x v="3"/>
    <n v="3212.8"/>
  </r>
  <r>
    <x v="6"/>
    <x v="9"/>
    <x v="1"/>
    <x v="1"/>
    <x v="1"/>
    <n v="0.49"/>
    <n v="1096"/>
    <x v="4"/>
    <n v="3918.4"/>
  </r>
  <r>
    <x v="6"/>
    <x v="9"/>
    <x v="1"/>
    <x v="1"/>
    <x v="2"/>
    <n v="0.35"/>
    <n v="2566"/>
    <x v="0"/>
    <n v="2566"/>
  </r>
  <r>
    <x v="6"/>
    <x v="9"/>
    <x v="1"/>
    <x v="1"/>
    <x v="2"/>
    <n v="0.35"/>
    <n v="2566"/>
    <x v="1"/>
    <n v="3070"/>
  </r>
  <r>
    <x v="6"/>
    <x v="9"/>
    <x v="1"/>
    <x v="1"/>
    <x v="2"/>
    <n v="0.35"/>
    <n v="2566"/>
    <x v="2"/>
    <n v="3574"/>
  </r>
  <r>
    <x v="6"/>
    <x v="9"/>
    <x v="1"/>
    <x v="1"/>
    <x v="2"/>
    <n v="0.35"/>
    <n v="2566"/>
    <x v="3"/>
    <n v="4078"/>
  </r>
  <r>
    <x v="6"/>
    <x v="9"/>
    <x v="1"/>
    <x v="1"/>
    <x v="2"/>
    <n v="0.35"/>
    <n v="2566"/>
    <x v="4"/>
    <n v="4582"/>
  </r>
  <r>
    <x v="6"/>
    <x v="9"/>
    <x v="1"/>
    <x v="2"/>
    <x v="3"/>
    <n v="1.1399999999999999"/>
    <n v="0"/>
    <x v="0"/>
    <n v="0"/>
  </r>
  <r>
    <x v="6"/>
    <x v="9"/>
    <x v="1"/>
    <x v="2"/>
    <x v="3"/>
    <n v="1.1399999999999999"/>
    <n v="0"/>
    <x v="1"/>
    <n v="1641.6"/>
  </r>
  <r>
    <x v="6"/>
    <x v="9"/>
    <x v="1"/>
    <x v="2"/>
    <x v="3"/>
    <n v="1.1399999999999999"/>
    <n v="0"/>
    <x v="2"/>
    <n v="3283.2"/>
  </r>
  <r>
    <x v="6"/>
    <x v="9"/>
    <x v="1"/>
    <x v="2"/>
    <x v="3"/>
    <n v="1.1399999999999999"/>
    <n v="0"/>
    <x v="3"/>
    <n v="4924.7999999999993"/>
  </r>
  <r>
    <x v="6"/>
    <x v="9"/>
    <x v="1"/>
    <x v="2"/>
    <x v="3"/>
    <n v="1.1399999999999999"/>
    <n v="0"/>
    <x v="4"/>
    <n v="6566.4"/>
  </r>
  <r>
    <x v="6"/>
    <x v="10"/>
    <x v="0"/>
    <x v="0"/>
    <x v="0"/>
    <n v="0.35199999999999998"/>
    <n v="4120"/>
    <x v="0"/>
    <n v="4120"/>
  </r>
  <r>
    <x v="6"/>
    <x v="10"/>
    <x v="0"/>
    <x v="0"/>
    <x v="0"/>
    <n v="0.35199999999999998"/>
    <n v="4120"/>
    <x v="1"/>
    <n v="4626.88"/>
  </r>
  <r>
    <x v="6"/>
    <x v="10"/>
    <x v="0"/>
    <x v="0"/>
    <x v="0"/>
    <n v="0.35199999999999998"/>
    <n v="4120"/>
    <x v="2"/>
    <n v="5133.76"/>
  </r>
  <r>
    <x v="6"/>
    <x v="10"/>
    <x v="0"/>
    <x v="0"/>
    <x v="0"/>
    <n v="0.35199999999999998"/>
    <n v="4120"/>
    <x v="3"/>
    <n v="5640.6399999999994"/>
  </r>
  <r>
    <x v="6"/>
    <x v="10"/>
    <x v="0"/>
    <x v="0"/>
    <x v="0"/>
    <n v="0.35199999999999998"/>
    <n v="4120"/>
    <x v="4"/>
    <n v="6147.52"/>
  </r>
  <r>
    <x v="6"/>
    <x v="10"/>
    <x v="0"/>
    <x v="0"/>
    <x v="1"/>
    <n v="0.88"/>
    <n v="1412"/>
    <x v="0"/>
    <n v="1412"/>
  </r>
  <r>
    <x v="6"/>
    <x v="10"/>
    <x v="0"/>
    <x v="0"/>
    <x v="1"/>
    <n v="0.88"/>
    <n v="1412"/>
    <x v="1"/>
    <n v="2679.2"/>
  </r>
  <r>
    <x v="6"/>
    <x v="10"/>
    <x v="0"/>
    <x v="0"/>
    <x v="1"/>
    <n v="0.88"/>
    <n v="1412"/>
    <x v="2"/>
    <n v="3946.4"/>
  </r>
  <r>
    <x v="6"/>
    <x v="10"/>
    <x v="0"/>
    <x v="0"/>
    <x v="1"/>
    <n v="0.88"/>
    <n v="1412"/>
    <x v="3"/>
    <n v="5213.6000000000004"/>
  </r>
  <r>
    <x v="6"/>
    <x v="10"/>
    <x v="0"/>
    <x v="0"/>
    <x v="1"/>
    <n v="0.88"/>
    <n v="1412"/>
    <x v="4"/>
    <n v="6480.8"/>
  </r>
  <r>
    <x v="6"/>
    <x v="10"/>
    <x v="0"/>
    <x v="0"/>
    <x v="2"/>
    <n v="0.53200000000000003"/>
    <n v="3400"/>
    <x v="0"/>
    <n v="3400"/>
  </r>
  <r>
    <x v="6"/>
    <x v="10"/>
    <x v="0"/>
    <x v="0"/>
    <x v="2"/>
    <n v="0.53200000000000003"/>
    <n v="3400"/>
    <x v="1"/>
    <n v="4166.08"/>
  </r>
  <r>
    <x v="6"/>
    <x v="10"/>
    <x v="0"/>
    <x v="0"/>
    <x v="2"/>
    <n v="0.53200000000000003"/>
    <n v="3400"/>
    <x v="2"/>
    <n v="4932.16"/>
  </r>
  <r>
    <x v="6"/>
    <x v="10"/>
    <x v="0"/>
    <x v="0"/>
    <x v="2"/>
    <n v="0.53200000000000003"/>
    <n v="3400"/>
    <x v="3"/>
    <n v="5698.24"/>
  </r>
  <r>
    <x v="6"/>
    <x v="10"/>
    <x v="0"/>
    <x v="0"/>
    <x v="2"/>
    <n v="0.53200000000000003"/>
    <n v="3400"/>
    <x v="4"/>
    <n v="6464.32"/>
  </r>
  <r>
    <x v="6"/>
    <x v="10"/>
    <x v="0"/>
    <x v="1"/>
    <x v="0"/>
    <n v="0.28000000000000003"/>
    <n v="6200"/>
    <x v="0"/>
    <n v="6200"/>
  </r>
  <r>
    <x v="6"/>
    <x v="10"/>
    <x v="0"/>
    <x v="1"/>
    <x v="0"/>
    <n v="0.28000000000000003"/>
    <n v="6200"/>
    <x v="1"/>
    <n v="6603.2"/>
  </r>
  <r>
    <x v="6"/>
    <x v="10"/>
    <x v="0"/>
    <x v="1"/>
    <x v="0"/>
    <n v="0.28000000000000003"/>
    <n v="6200"/>
    <x v="2"/>
    <n v="7006.4"/>
  </r>
  <r>
    <x v="6"/>
    <x v="10"/>
    <x v="0"/>
    <x v="1"/>
    <x v="0"/>
    <n v="0.28000000000000003"/>
    <n v="6200"/>
    <x v="3"/>
    <n v="7409.6"/>
  </r>
  <r>
    <x v="6"/>
    <x v="10"/>
    <x v="0"/>
    <x v="1"/>
    <x v="0"/>
    <n v="0.28000000000000003"/>
    <n v="6200"/>
    <x v="4"/>
    <n v="7812.8"/>
  </r>
  <r>
    <x v="6"/>
    <x v="10"/>
    <x v="0"/>
    <x v="1"/>
    <x v="1"/>
    <n v="0.7"/>
    <n v="2192"/>
    <x v="0"/>
    <n v="2192"/>
  </r>
  <r>
    <x v="6"/>
    <x v="10"/>
    <x v="0"/>
    <x v="1"/>
    <x v="1"/>
    <n v="0.7"/>
    <n v="2192"/>
    <x v="1"/>
    <n v="3200"/>
  </r>
  <r>
    <x v="6"/>
    <x v="10"/>
    <x v="0"/>
    <x v="1"/>
    <x v="1"/>
    <n v="0.7"/>
    <n v="2192"/>
    <x v="2"/>
    <n v="4208"/>
  </r>
  <r>
    <x v="6"/>
    <x v="10"/>
    <x v="0"/>
    <x v="1"/>
    <x v="1"/>
    <n v="0.7"/>
    <n v="2192"/>
    <x v="3"/>
    <n v="5216"/>
  </r>
  <r>
    <x v="6"/>
    <x v="10"/>
    <x v="0"/>
    <x v="1"/>
    <x v="1"/>
    <n v="0.7"/>
    <n v="2192"/>
    <x v="4"/>
    <n v="6224"/>
  </r>
  <r>
    <x v="6"/>
    <x v="10"/>
    <x v="0"/>
    <x v="1"/>
    <x v="2"/>
    <n v="0.42"/>
    <n v="5132"/>
    <x v="0"/>
    <n v="5132"/>
  </r>
  <r>
    <x v="6"/>
    <x v="10"/>
    <x v="0"/>
    <x v="1"/>
    <x v="2"/>
    <n v="0.42"/>
    <n v="5132"/>
    <x v="1"/>
    <n v="5736.8"/>
  </r>
  <r>
    <x v="6"/>
    <x v="10"/>
    <x v="0"/>
    <x v="1"/>
    <x v="2"/>
    <n v="0.42"/>
    <n v="5132"/>
    <x v="2"/>
    <n v="6341.6"/>
  </r>
  <r>
    <x v="6"/>
    <x v="10"/>
    <x v="0"/>
    <x v="1"/>
    <x v="2"/>
    <n v="0.42"/>
    <n v="5132"/>
    <x v="3"/>
    <n v="6946.4"/>
  </r>
  <r>
    <x v="6"/>
    <x v="10"/>
    <x v="0"/>
    <x v="1"/>
    <x v="2"/>
    <n v="0.42"/>
    <n v="5132"/>
    <x v="4"/>
    <n v="7551.2"/>
  </r>
  <r>
    <x v="6"/>
    <x v="10"/>
    <x v="0"/>
    <x v="2"/>
    <x v="3"/>
    <n v="1.8"/>
    <n v="0"/>
    <x v="0"/>
    <n v="0"/>
  </r>
  <r>
    <x v="6"/>
    <x v="10"/>
    <x v="0"/>
    <x v="2"/>
    <x v="3"/>
    <n v="1.8"/>
    <n v="0"/>
    <x v="1"/>
    <n v="2592"/>
  </r>
  <r>
    <x v="6"/>
    <x v="10"/>
    <x v="0"/>
    <x v="2"/>
    <x v="3"/>
    <n v="1.8"/>
    <n v="0"/>
    <x v="2"/>
    <n v="5184"/>
  </r>
  <r>
    <x v="6"/>
    <x v="10"/>
    <x v="0"/>
    <x v="2"/>
    <x v="3"/>
    <n v="1.8"/>
    <n v="0"/>
    <x v="3"/>
    <n v="7776"/>
  </r>
  <r>
    <x v="6"/>
    <x v="10"/>
    <x v="0"/>
    <x v="2"/>
    <x v="3"/>
    <n v="1.8"/>
    <n v="0"/>
    <x v="4"/>
    <n v="10368"/>
  </r>
  <r>
    <x v="6"/>
    <x v="10"/>
    <x v="1"/>
    <x v="0"/>
    <x v="0"/>
    <n v="0.63"/>
    <n v="4120"/>
    <x v="0"/>
    <n v="4120"/>
  </r>
  <r>
    <x v="6"/>
    <x v="10"/>
    <x v="1"/>
    <x v="0"/>
    <x v="0"/>
    <n v="0.63"/>
    <n v="4120"/>
    <x v="1"/>
    <n v="5027.2"/>
  </r>
  <r>
    <x v="6"/>
    <x v="10"/>
    <x v="1"/>
    <x v="0"/>
    <x v="0"/>
    <n v="0.63"/>
    <n v="4120"/>
    <x v="2"/>
    <n v="5934.4"/>
  </r>
  <r>
    <x v="6"/>
    <x v="10"/>
    <x v="1"/>
    <x v="0"/>
    <x v="0"/>
    <n v="0.63"/>
    <n v="4120"/>
    <x v="3"/>
    <n v="6841.6"/>
  </r>
  <r>
    <x v="6"/>
    <x v="10"/>
    <x v="1"/>
    <x v="0"/>
    <x v="0"/>
    <n v="0.63"/>
    <n v="4120"/>
    <x v="4"/>
    <n v="7748.8"/>
  </r>
  <r>
    <x v="6"/>
    <x v="10"/>
    <x v="1"/>
    <x v="0"/>
    <x v="1"/>
    <n v="1.1599999999999999"/>
    <n v="1412"/>
    <x v="0"/>
    <n v="1412"/>
  </r>
  <r>
    <x v="6"/>
    <x v="10"/>
    <x v="1"/>
    <x v="0"/>
    <x v="1"/>
    <n v="1.1599999999999999"/>
    <n v="1412"/>
    <x v="1"/>
    <n v="3082.3999999999996"/>
  </r>
  <r>
    <x v="6"/>
    <x v="10"/>
    <x v="1"/>
    <x v="0"/>
    <x v="1"/>
    <n v="1.1599999999999999"/>
    <n v="1412"/>
    <x v="2"/>
    <n v="4752.7999999999993"/>
  </r>
  <r>
    <x v="6"/>
    <x v="10"/>
    <x v="1"/>
    <x v="0"/>
    <x v="1"/>
    <n v="1.1599999999999999"/>
    <n v="1412"/>
    <x v="3"/>
    <n v="6423.2"/>
  </r>
  <r>
    <x v="6"/>
    <x v="10"/>
    <x v="1"/>
    <x v="0"/>
    <x v="1"/>
    <n v="1.1599999999999999"/>
    <n v="1412"/>
    <x v="4"/>
    <n v="8093.5999999999995"/>
  </r>
  <r>
    <x v="6"/>
    <x v="10"/>
    <x v="1"/>
    <x v="0"/>
    <x v="2"/>
    <n v="0.81"/>
    <n v="3400"/>
    <x v="0"/>
    <n v="3400"/>
  </r>
  <r>
    <x v="6"/>
    <x v="10"/>
    <x v="1"/>
    <x v="0"/>
    <x v="2"/>
    <n v="0.81"/>
    <n v="3400"/>
    <x v="1"/>
    <n v="4566.3999999999996"/>
  </r>
  <r>
    <x v="6"/>
    <x v="10"/>
    <x v="1"/>
    <x v="0"/>
    <x v="2"/>
    <n v="0.81"/>
    <n v="3400"/>
    <x v="2"/>
    <n v="5732.8"/>
  </r>
  <r>
    <x v="6"/>
    <x v="10"/>
    <x v="1"/>
    <x v="0"/>
    <x v="2"/>
    <n v="0.81"/>
    <n v="3400"/>
    <x v="3"/>
    <n v="6899.2000000000007"/>
  </r>
  <r>
    <x v="6"/>
    <x v="10"/>
    <x v="1"/>
    <x v="0"/>
    <x v="2"/>
    <n v="0.81"/>
    <n v="3400"/>
    <x v="4"/>
    <n v="8065.6"/>
  </r>
  <r>
    <x v="6"/>
    <x v="10"/>
    <x v="1"/>
    <x v="1"/>
    <x v="0"/>
    <n v="0.56000000000000005"/>
    <n v="6200"/>
    <x v="0"/>
    <n v="6200"/>
  </r>
  <r>
    <x v="6"/>
    <x v="10"/>
    <x v="1"/>
    <x v="1"/>
    <x v="0"/>
    <n v="0.56000000000000005"/>
    <n v="6200"/>
    <x v="1"/>
    <n v="7006.4"/>
  </r>
  <r>
    <x v="6"/>
    <x v="10"/>
    <x v="1"/>
    <x v="1"/>
    <x v="0"/>
    <n v="0.56000000000000005"/>
    <n v="6200"/>
    <x v="2"/>
    <n v="7812.8"/>
  </r>
  <r>
    <x v="6"/>
    <x v="10"/>
    <x v="1"/>
    <x v="1"/>
    <x v="0"/>
    <n v="0.56000000000000005"/>
    <n v="6200"/>
    <x v="3"/>
    <n v="8619.2000000000007"/>
  </r>
  <r>
    <x v="6"/>
    <x v="10"/>
    <x v="1"/>
    <x v="1"/>
    <x v="0"/>
    <n v="0.56000000000000005"/>
    <n v="6200"/>
    <x v="4"/>
    <n v="9425.6"/>
  </r>
  <r>
    <x v="6"/>
    <x v="10"/>
    <x v="1"/>
    <x v="1"/>
    <x v="1"/>
    <n v="0.98"/>
    <n v="2192"/>
    <x v="0"/>
    <n v="2192"/>
  </r>
  <r>
    <x v="6"/>
    <x v="10"/>
    <x v="1"/>
    <x v="1"/>
    <x v="1"/>
    <n v="0.98"/>
    <n v="2192"/>
    <x v="1"/>
    <n v="3603.2"/>
  </r>
  <r>
    <x v="6"/>
    <x v="10"/>
    <x v="1"/>
    <x v="1"/>
    <x v="1"/>
    <n v="0.98"/>
    <n v="2192"/>
    <x v="2"/>
    <n v="5014.3999999999996"/>
  </r>
  <r>
    <x v="6"/>
    <x v="10"/>
    <x v="1"/>
    <x v="1"/>
    <x v="1"/>
    <n v="0.98"/>
    <n v="2192"/>
    <x v="3"/>
    <n v="6425.6"/>
  </r>
  <r>
    <x v="6"/>
    <x v="10"/>
    <x v="1"/>
    <x v="1"/>
    <x v="1"/>
    <n v="0.98"/>
    <n v="2192"/>
    <x v="4"/>
    <n v="7836.8"/>
  </r>
  <r>
    <x v="6"/>
    <x v="10"/>
    <x v="1"/>
    <x v="1"/>
    <x v="2"/>
    <n v="0.7"/>
    <n v="5132"/>
    <x v="0"/>
    <n v="5132"/>
  </r>
  <r>
    <x v="6"/>
    <x v="10"/>
    <x v="1"/>
    <x v="1"/>
    <x v="2"/>
    <n v="0.7"/>
    <n v="5132"/>
    <x v="1"/>
    <n v="6140"/>
  </r>
  <r>
    <x v="6"/>
    <x v="10"/>
    <x v="1"/>
    <x v="1"/>
    <x v="2"/>
    <n v="0.7"/>
    <n v="5132"/>
    <x v="2"/>
    <n v="7148"/>
  </r>
  <r>
    <x v="6"/>
    <x v="10"/>
    <x v="1"/>
    <x v="1"/>
    <x v="2"/>
    <n v="0.7"/>
    <n v="5132"/>
    <x v="3"/>
    <n v="8156"/>
  </r>
  <r>
    <x v="6"/>
    <x v="10"/>
    <x v="1"/>
    <x v="1"/>
    <x v="2"/>
    <n v="0.7"/>
    <n v="5132"/>
    <x v="4"/>
    <n v="9164"/>
  </r>
  <r>
    <x v="6"/>
    <x v="10"/>
    <x v="1"/>
    <x v="2"/>
    <x v="3"/>
    <n v="2.2799999999999998"/>
    <n v="0"/>
    <x v="0"/>
    <n v="0"/>
  </r>
  <r>
    <x v="6"/>
    <x v="10"/>
    <x v="1"/>
    <x v="2"/>
    <x v="3"/>
    <n v="2.2799999999999998"/>
    <n v="0"/>
    <x v="1"/>
    <n v="3283.2"/>
  </r>
  <r>
    <x v="6"/>
    <x v="10"/>
    <x v="1"/>
    <x v="2"/>
    <x v="3"/>
    <n v="2.2799999999999998"/>
    <n v="0"/>
    <x v="2"/>
    <n v="6566.4"/>
  </r>
  <r>
    <x v="6"/>
    <x v="10"/>
    <x v="1"/>
    <x v="2"/>
    <x v="3"/>
    <n v="2.2799999999999998"/>
    <n v="0"/>
    <x v="3"/>
    <n v="9849.5999999999985"/>
  </r>
  <r>
    <x v="6"/>
    <x v="10"/>
    <x v="1"/>
    <x v="2"/>
    <x v="3"/>
    <n v="2.2799999999999998"/>
    <n v="0"/>
    <x v="4"/>
    <n v="13132.8"/>
  </r>
  <r>
    <x v="6"/>
    <x v="11"/>
    <x v="0"/>
    <x v="0"/>
    <x v="0"/>
    <n v="8.7999999999999995E-2"/>
    <n v="1030"/>
    <x v="0"/>
    <n v="1030"/>
  </r>
  <r>
    <x v="6"/>
    <x v="11"/>
    <x v="0"/>
    <x v="0"/>
    <x v="0"/>
    <n v="8.7999999999999995E-2"/>
    <n v="1030"/>
    <x v="1"/>
    <n v="1156.72"/>
  </r>
  <r>
    <x v="6"/>
    <x v="11"/>
    <x v="0"/>
    <x v="0"/>
    <x v="0"/>
    <n v="8.7999999999999995E-2"/>
    <n v="1030"/>
    <x v="2"/>
    <n v="1283.44"/>
  </r>
  <r>
    <x v="6"/>
    <x v="11"/>
    <x v="0"/>
    <x v="0"/>
    <x v="0"/>
    <n v="8.7999999999999995E-2"/>
    <n v="1030"/>
    <x v="3"/>
    <n v="1410.1599999999999"/>
  </r>
  <r>
    <x v="6"/>
    <x v="11"/>
    <x v="0"/>
    <x v="0"/>
    <x v="0"/>
    <n v="8.7999999999999995E-2"/>
    <n v="1030"/>
    <x v="4"/>
    <n v="1536.88"/>
  </r>
  <r>
    <x v="6"/>
    <x v="11"/>
    <x v="0"/>
    <x v="0"/>
    <x v="1"/>
    <n v="0.22"/>
    <n v="353"/>
    <x v="0"/>
    <n v="353"/>
  </r>
  <r>
    <x v="6"/>
    <x v="11"/>
    <x v="0"/>
    <x v="0"/>
    <x v="1"/>
    <n v="0.22"/>
    <n v="353"/>
    <x v="1"/>
    <n v="669.8"/>
  </r>
  <r>
    <x v="6"/>
    <x v="11"/>
    <x v="0"/>
    <x v="0"/>
    <x v="1"/>
    <n v="0.22"/>
    <n v="353"/>
    <x v="2"/>
    <n v="986.6"/>
  </r>
  <r>
    <x v="6"/>
    <x v="11"/>
    <x v="0"/>
    <x v="0"/>
    <x v="1"/>
    <n v="0.22"/>
    <n v="353"/>
    <x v="3"/>
    <n v="1303.4000000000001"/>
  </r>
  <r>
    <x v="6"/>
    <x v="11"/>
    <x v="0"/>
    <x v="0"/>
    <x v="1"/>
    <n v="0.22"/>
    <n v="353"/>
    <x v="4"/>
    <n v="1620.2"/>
  </r>
  <r>
    <x v="6"/>
    <x v="11"/>
    <x v="0"/>
    <x v="0"/>
    <x v="2"/>
    <n v="0.13300000000000001"/>
    <n v="850"/>
    <x v="0"/>
    <n v="850"/>
  </r>
  <r>
    <x v="6"/>
    <x v="11"/>
    <x v="0"/>
    <x v="0"/>
    <x v="2"/>
    <n v="0.13300000000000001"/>
    <n v="850"/>
    <x v="1"/>
    <n v="1041.52"/>
  </r>
  <r>
    <x v="6"/>
    <x v="11"/>
    <x v="0"/>
    <x v="0"/>
    <x v="2"/>
    <n v="0.13300000000000001"/>
    <n v="850"/>
    <x v="2"/>
    <n v="1233.04"/>
  </r>
  <r>
    <x v="6"/>
    <x v="11"/>
    <x v="0"/>
    <x v="0"/>
    <x v="2"/>
    <n v="0.13300000000000001"/>
    <n v="850"/>
    <x v="3"/>
    <n v="1424.56"/>
  </r>
  <r>
    <x v="6"/>
    <x v="11"/>
    <x v="0"/>
    <x v="0"/>
    <x v="2"/>
    <n v="0.13300000000000001"/>
    <n v="850"/>
    <x v="4"/>
    <n v="1616.08"/>
  </r>
  <r>
    <x v="6"/>
    <x v="11"/>
    <x v="0"/>
    <x v="1"/>
    <x v="0"/>
    <n v="7.0000000000000007E-2"/>
    <n v="1550"/>
    <x v="0"/>
    <n v="1550"/>
  </r>
  <r>
    <x v="6"/>
    <x v="11"/>
    <x v="0"/>
    <x v="1"/>
    <x v="0"/>
    <n v="7.0000000000000007E-2"/>
    <n v="1550"/>
    <x v="1"/>
    <n v="1650.8"/>
  </r>
  <r>
    <x v="6"/>
    <x v="11"/>
    <x v="0"/>
    <x v="1"/>
    <x v="0"/>
    <n v="7.0000000000000007E-2"/>
    <n v="1550"/>
    <x v="2"/>
    <n v="1751.6"/>
  </r>
  <r>
    <x v="6"/>
    <x v="11"/>
    <x v="0"/>
    <x v="1"/>
    <x v="0"/>
    <n v="7.0000000000000007E-2"/>
    <n v="1550"/>
    <x v="3"/>
    <n v="1852.4"/>
  </r>
  <r>
    <x v="6"/>
    <x v="11"/>
    <x v="0"/>
    <x v="1"/>
    <x v="0"/>
    <n v="7.0000000000000007E-2"/>
    <n v="1550"/>
    <x v="4"/>
    <n v="1953.2"/>
  </r>
  <r>
    <x v="6"/>
    <x v="11"/>
    <x v="0"/>
    <x v="1"/>
    <x v="1"/>
    <n v="0.17499999999999999"/>
    <n v="548"/>
    <x v="0"/>
    <n v="548"/>
  </r>
  <r>
    <x v="6"/>
    <x v="11"/>
    <x v="0"/>
    <x v="1"/>
    <x v="1"/>
    <n v="0.17499999999999999"/>
    <n v="548"/>
    <x v="1"/>
    <n v="800"/>
  </r>
  <r>
    <x v="6"/>
    <x v="11"/>
    <x v="0"/>
    <x v="1"/>
    <x v="1"/>
    <n v="0.17499999999999999"/>
    <n v="548"/>
    <x v="2"/>
    <n v="1052"/>
  </r>
  <r>
    <x v="6"/>
    <x v="11"/>
    <x v="0"/>
    <x v="1"/>
    <x v="1"/>
    <n v="0.17499999999999999"/>
    <n v="548"/>
    <x v="3"/>
    <n v="1304"/>
  </r>
  <r>
    <x v="6"/>
    <x v="11"/>
    <x v="0"/>
    <x v="1"/>
    <x v="1"/>
    <n v="0.17499999999999999"/>
    <n v="548"/>
    <x v="4"/>
    <n v="1556"/>
  </r>
  <r>
    <x v="6"/>
    <x v="11"/>
    <x v="0"/>
    <x v="1"/>
    <x v="2"/>
    <n v="0.105"/>
    <n v="1283"/>
    <x v="0"/>
    <n v="1283"/>
  </r>
  <r>
    <x v="6"/>
    <x v="11"/>
    <x v="0"/>
    <x v="1"/>
    <x v="2"/>
    <n v="0.105"/>
    <n v="1283"/>
    <x v="1"/>
    <n v="1434.2"/>
  </r>
  <r>
    <x v="6"/>
    <x v="11"/>
    <x v="0"/>
    <x v="1"/>
    <x v="2"/>
    <n v="0.105"/>
    <n v="1283"/>
    <x v="2"/>
    <n v="1585.4"/>
  </r>
  <r>
    <x v="6"/>
    <x v="11"/>
    <x v="0"/>
    <x v="1"/>
    <x v="2"/>
    <n v="0.105"/>
    <n v="1283"/>
    <x v="3"/>
    <n v="1736.6"/>
  </r>
  <r>
    <x v="6"/>
    <x v="11"/>
    <x v="0"/>
    <x v="1"/>
    <x v="2"/>
    <n v="0.105"/>
    <n v="1283"/>
    <x v="4"/>
    <n v="1887.8"/>
  </r>
  <r>
    <x v="6"/>
    <x v="11"/>
    <x v="0"/>
    <x v="2"/>
    <x v="3"/>
    <n v="0.45"/>
    <n v="0"/>
    <x v="0"/>
    <n v="0"/>
  </r>
  <r>
    <x v="6"/>
    <x v="11"/>
    <x v="0"/>
    <x v="2"/>
    <x v="3"/>
    <n v="0.45"/>
    <n v="0"/>
    <x v="1"/>
    <n v="648"/>
  </r>
  <r>
    <x v="6"/>
    <x v="11"/>
    <x v="0"/>
    <x v="2"/>
    <x v="3"/>
    <n v="0.45"/>
    <n v="0"/>
    <x v="2"/>
    <n v="1296"/>
  </r>
  <r>
    <x v="6"/>
    <x v="11"/>
    <x v="0"/>
    <x v="2"/>
    <x v="3"/>
    <n v="0.45"/>
    <n v="0"/>
    <x v="3"/>
    <n v="1944"/>
  </r>
  <r>
    <x v="6"/>
    <x v="11"/>
    <x v="0"/>
    <x v="2"/>
    <x v="3"/>
    <n v="0.45"/>
    <n v="0"/>
    <x v="4"/>
    <n v="2592"/>
  </r>
  <r>
    <x v="6"/>
    <x v="11"/>
    <x v="1"/>
    <x v="0"/>
    <x v="0"/>
    <n v="0.158"/>
    <n v="1030"/>
    <x v="0"/>
    <n v="1030"/>
  </r>
  <r>
    <x v="6"/>
    <x v="11"/>
    <x v="1"/>
    <x v="0"/>
    <x v="0"/>
    <n v="0.158"/>
    <n v="1030"/>
    <x v="1"/>
    <n v="1257.52"/>
  </r>
  <r>
    <x v="6"/>
    <x v="11"/>
    <x v="1"/>
    <x v="0"/>
    <x v="0"/>
    <n v="0.158"/>
    <n v="1030"/>
    <x v="2"/>
    <n v="1485.04"/>
  </r>
  <r>
    <x v="6"/>
    <x v="11"/>
    <x v="1"/>
    <x v="0"/>
    <x v="0"/>
    <n v="0.158"/>
    <n v="1030"/>
    <x v="3"/>
    <n v="1712.56"/>
  </r>
  <r>
    <x v="6"/>
    <x v="11"/>
    <x v="1"/>
    <x v="0"/>
    <x v="0"/>
    <n v="0.158"/>
    <n v="1030"/>
    <x v="4"/>
    <n v="1940.08"/>
  </r>
  <r>
    <x v="6"/>
    <x v="11"/>
    <x v="1"/>
    <x v="0"/>
    <x v="1"/>
    <n v="0.28999999999999998"/>
    <n v="353"/>
    <x v="0"/>
    <n v="353"/>
  </r>
  <r>
    <x v="6"/>
    <x v="11"/>
    <x v="1"/>
    <x v="0"/>
    <x v="1"/>
    <n v="0.28999999999999998"/>
    <n v="353"/>
    <x v="1"/>
    <n v="770.59999999999991"/>
  </r>
  <r>
    <x v="6"/>
    <x v="11"/>
    <x v="1"/>
    <x v="0"/>
    <x v="1"/>
    <n v="0.28999999999999998"/>
    <n v="353"/>
    <x v="2"/>
    <n v="1188.1999999999998"/>
  </r>
  <r>
    <x v="6"/>
    <x v="11"/>
    <x v="1"/>
    <x v="0"/>
    <x v="1"/>
    <n v="0.28999999999999998"/>
    <n v="353"/>
    <x v="3"/>
    <n v="1605.8"/>
  </r>
  <r>
    <x v="6"/>
    <x v="11"/>
    <x v="1"/>
    <x v="0"/>
    <x v="1"/>
    <n v="0.28999999999999998"/>
    <n v="353"/>
    <x v="4"/>
    <n v="2023.3999999999999"/>
  </r>
  <r>
    <x v="6"/>
    <x v="11"/>
    <x v="1"/>
    <x v="0"/>
    <x v="2"/>
    <n v="0.20300000000000001"/>
    <n v="850"/>
    <x v="0"/>
    <n v="850"/>
  </r>
  <r>
    <x v="6"/>
    <x v="11"/>
    <x v="1"/>
    <x v="0"/>
    <x v="2"/>
    <n v="0.20300000000000001"/>
    <n v="850"/>
    <x v="1"/>
    <n v="1142.32"/>
  </r>
  <r>
    <x v="6"/>
    <x v="11"/>
    <x v="1"/>
    <x v="0"/>
    <x v="2"/>
    <n v="0.20300000000000001"/>
    <n v="850"/>
    <x v="2"/>
    <n v="1434.6399999999999"/>
  </r>
  <r>
    <x v="6"/>
    <x v="11"/>
    <x v="1"/>
    <x v="0"/>
    <x v="2"/>
    <n v="0.20300000000000001"/>
    <n v="850"/>
    <x v="3"/>
    <n v="1726.96"/>
  </r>
  <r>
    <x v="6"/>
    <x v="11"/>
    <x v="1"/>
    <x v="0"/>
    <x v="2"/>
    <n v="0.20300000000000001"/>
    <n v="850"/>
    <x v="4"/>
    <n v="2019.28"/>
  </r>
  <r>
    <x v="6"/>
    <x v="11"/>
    <x v="1"/>
    <x v="1"/>
    <x v="0"/>
    <n v="0.14000000000000001"/>
    <n v="1550"/>
    <x v="0"/>
    <n v="1550"/>
  </r>
  <r>
    <x v="6"/>
    <x v="11"/>
    <x v="1"/>
    <x v="1"/>
    <x v="0"/>
    <n v="0.14000000000000001"/>
    <n v="1550"/>
    <x v="1"/>
    <n v="1751.6"/>
  </r>
  <r>
    <x v="6"/>
    <x v="11"/>
    <x v="1"/>
    <x v="1"/>
    <x v="0"/>
    <n v="0.14000000000000001"/>
    <n v="1550"/>
    <x v="2"/>
    <n v="1953.2"/>
  </r>
  <r>
    <x v="6"/>
    <x v="11"/>
    <x v="1"/>
    <x v="1"/>
    <x v="0"/>
    <n v="0.14000000000000001"/>
    <n v="1550"/>
    <x v="3"/>
    <n v="2154.8000000000002"/>
  </r>
  <r>
    <x v="6"/>
    <x v="11"/>
    <x v="1"/>
    <x v="1"/>
    <x v="0"/>
    <n v="0.14000000000000001"/>
    <n v="1550"/>
    <x v="4"/>
    <n v="2356.4"/>
  </r>
  <r>
    <x v="6"/>
    <x v="11"/>
    <x v="1"/>
    <x v="1"/>
    <x v="1"/>
    <n v="0.245"/>
    <n v="548"/>
    <x v="0"/>
    <n v="548"/>
  </r>
  <r>
    <x v="6"/>
    <x v="11"/>
    <x v="1"/>
    <x v="1"/>
    <x v="1"/>
    <n v="0.245"/>
    <n v="548"/>
    <x v="1"/>
    <n v="900.8"/>
  </r>
  <r>
    <x v="6"/>
    <x v="11"/>
    <x v="1"/>
    <x v="1"/>
    <x v="1"/>
    <n v="0.245"/>
    <n v="548"/>
    <x v="2"/>
    <n v="1253.5999999999999"/>
  </r>
  <r>
    <x v="6"/>
    <x v="11"/>
    <x v="1"/>
    <x v="1"/>
    <x v="1"/>
    <n v="0.245"/>
    <n v="548"/>
    <x v="3"/>
    <n v="1606.4"/>
  </r>
  <r>
    <x v="6"/>
    <x v="11"/>
    <x v="1"/>
    <x v="1"/>
    <x v="1"/>
    <n v="0.245"/>
    <n v="548"/>
    <x v="4"/>
    <n v="1959.2"/>
  </r>
  <r>
    <x v="6"/>
    <x v="11"/>
    <x v="1"/>
    <x v="1"/>
    <x v="2"/>
    <n v="0.17499999999999999"/>
    <n v="1283"/>
    <x v="0"/>
    <n v="1283"/>
  </r>
  <r>
    <x v="6"/>
    <x v="11"/>
    <x v="1"/>
    <x v="1"/>
    <x v="2"/>
    <n v="0.17499999999999999"/>
    <n v="1283"/>
    <x v="1"/>
    <n v="1535"/>
  </r>
  <r>
    <x v="6"/>
    <x v="11"/>
    <x v="1"/>
    <x v="1"/>
    <x v="2"/>
    <n v="0.17499999999999999"/>
    <n v="1283"/>
    <x v="2"/>
    <n v="1787"/>
  </r>
  <r>
    <x v="6"/>
    <x v="11"/>
    <x v="1"/>
    <x v="1"/>
    <x v="2"/>
    <n v="0.17499999999999999"/>
    <n v="1283"/>
    <x v="3"/>
    <n v="2039"/>
  </r>
  <r>
    <x v="6"/>
    <x v="11"/>
    <x v="1"/>
    <x v="1"/>
    <x v="2"/>
    <n v="0.17499999999999999"/>
    <n v="1283"/>
    <x v="4"/>
    <n v="2291"/>
  </r>
  <r>
    <x v="6"/>
    <x v="11"/>
    <x v="1"/>
    <x v="2"/>
    <x v="3"/>
    <n v="0.56999999999999995"/>
    <n v="0"/>
    <x v="0"/>
    <n v="0"/>
  </r>
  <r>
    <x v="6"/>
    <x v="11"/>
    <x v="1"/>
    <x v="2"/>
    <x v="3"/>
    <n v="0.56999999999999995"/>
    <n v="0"/>
    <x v="1"/>
    <n v="820.8"/>
  </r>
  <r>
    <x v="6"/>
    <x v="11"/>
    <x v="1"/>
    <x v="2"/>
    <x v="3"/>
    <n v="0.56999999999999995"/>
    <n v="0"/>
    <x v="2"/>
    <n v="1641.6"/>
  </r>
  <r>
    <x v="6"/>
    <x v="11"/>
    <x v="1"/>
    <x v="2"/>
    <x v="3"/>
    <n v="0.56999999999999995"/>
    <n v="0"/>
    <x v="3"/>
    <n v="2462.3999999999996"/>
  </r>
  <r>
    <x v="6"/>
    <x v="11"/>
    <x v="1"/>
    <x v="2"/>
    <x v="3"/>
    <n v="0.56999999999999995"/>
    <n v="0"/>
    <x v="4"/>
    <n v="3283.2"/>
  </r>
  <r>
    <x v="6"/>
    <x v="12"/>
    <x v="0"/>
    <x v="0"/>
    <x v="0"/>
    <n v="5.0000000000000001E-3"/>
    <n v="62"/>
    <x v="0"/>
    <n v="62"/>
  </r>
  <r>
    <x v="6"/>
    <x v="12"/>
    <x v="0"/>
    <x v="0"/>
    <x v="0"/>
    <n v="5.0000000000000001E-3"/>
    <n v="62"/>
    <x v="1"/>
    <n v="69.2"/>
  </r>
  <r>
    <x v="6"/>
    <x v="12"/>
    <x v="0"/>
    <x v="0"/>
    <x v="0"/>
    <n v="5.0000000000000001E-3"/>
    <n v="62"/>
    <x v="2"/>
    <n v="76.400000000000006"/>
  </r>
  <r>
    <x v="6"/>
    <x v="12"/>
    <x v="0"/>
    <x v="0"/>
    <x v="0"/>
    <n v="5.0000000000000001E-3"/>
    <n v="62"/>
    <x v="3"/>
    <n v="83.6"/>
  </r>
  <r>
    <x v="6"/>
    <x v="12"/>
    <x v="0"/>
    <x v="0"/>
    <x v="0"/>
    <n v="5.0000000000000001E-3"/>
    <n v="62"/>
    <x v="4"/>
    <n v="90.8"/>
  </r>
  <r>
    <x v="6"/>
    <x v="12"/>
    <x v="0"/>
    <x v="0"/>
    <x v="1"/>
    <n v="1.2E-2"/>
    <n v="23"/>
    <x v="0"/>
    <n v="23"/>
  </r>
  <r>
    <x v="6"/>
    <x v="12"/>
    <x v="0"/>
    <x v="0"/>
    <x v="1"/>
    <n v="1.2E-2"/>
    <n v="23"/>
    <x v="1"/>
    <n v="40.28"/>
  </r>
  <r>
    <x v="6"/>
    <x v="12"/>
    <x v="0"/>
    <x v="0"/>
    <x v="1"/>
    <n v="1.2E-2"/>
    <n v="23"/>
    <x v="2"/>
    <n v="57.56"/>
  </r>
  <r>
    <x v="6"/>
    <x v="12"/>
    <x v="0"/>
    <x v="0"/>
    <x v="1"/>
    <n v="1.2E-2"/>
    <n v="23"/>
    <x v="3"/>
    <n v="74.84"/>
  </r>
  <r>
    <x v="6"/>
    <x v="12"/>
    <x v="0"/>
    <x v="0"/>
    <x v="1"/>
    <n v="1.2E-2"/>
    <n v="23"/>
    <x v="4"/>
    <n v="92.12"/>
  </r>
  <r>
    <x v="6"/>
    <x v="12"/>
    <x v="0"/>
    <x v="0"/>
    <x v="2"/>
    <n v="7.0000000000000001E-3"/>
    <n v="54"/>
    <x v="0"/>
    <n v="54"/>
  </r>
  <r>
    <x v="6"/>
    <x v="12"/>
    <x v="0"/>
    <x v="0"/>
    <x v="2"/>
    <n v="7.0000000000000001E-3"/>
    <n v="54"/>
    <x v="1"/>
    <n v="64.08"/>
  </r>
  <r>
    <x v="6"/>
    <x v="12"/>
    <x v="0"/>
    <x v="0"/>
    <x v="2"/>
    <n v="7.0000000000000001E-3"/>
    <n v="54"/>
    <x v="2"/>
    <n v="74.16"/>
  </r>
  <r>
    <x v="6"/>
    <x v="12"/>
    <x v="0"/>
    <x v="0"/>
    <x v="2"/>
    <n v="7.0000000000000001E-3"/>
    <n v="54"/>
    <x v="3"/>
    <n v="84.240000000000009"/>
  </r>
  <r>
    <x v="6"/>
    <x v="12"/>
    <x v="0"/>
    <x v="0"/>
    <x v="2"/>
    <n v="7.0000000000000001E-3"/>
    <n v="54"/>
    <x v="4"/>
    <n v="94.32"/>
  </r>
  <r>
    <x v="6"/>
    <x v="12"/>
    <x v="0"/>
    <x v="1"/>
    <x v="0"/>
    <n v="5.0000000000000001E-3"/>
    <n v="100"/>
    <x v="0"/>
    <n v="100"/>
  </r>
  <r>
    <x v="6"/>
    <x v="12"/>
    <x v="0"/>
    <x v="1"/>
    <x v="0"/>
    <n v="5.0000000000000001E-3"/>
    <n v="100"/>
    <x v="1"/>
    <n v="107.2"/>
  </r>
  <r>
    <x v="6"/>
    <x v="12"/>
    <x v="0"/>
    <x v="1"/>
    <x v="0"/>
    <n v="5.0000000000000001E-3"/>
    <n v="100"/>
    <x v="2"/>
    <n v="114.4"/>
  </r>
  <r>
    <x v="6"/>
    <x v="12"/>
    <x v="0"/>
    <x v="1"/>
    <x v="0"/>
    <n v="5.0000000000000001E-3"/>
    <n v="100"/>
    <x v="3"/>
    <n v="121.6"/>
  </r>
  <r>
    <x v="6"/>
    <x v="12"/>
    <x v="0"/>
    <x v="1"/>
    <x v="0"/>
    <n v="5.0000000000000001E-3"/>
    <n v="100"/>
    <x v="4"/>
    <n v="128.80000000000001"/>
  </r>
  <r>
    <x v="6"/>
    <x v="12"/>
    <x v="0"/>
    <x v="1"/>
    <x v="1"/>
    <n v="1.2E-2"/>
    <n v="35"/>
    <x v="0"/>
    <n v="35"/>
  </r>
  <r>
    <x v="6"/>
    <x v="12"/>
    <x v="0"/>
    <x v="1"/>
    <x v="1"/>
    <n v="1.2E-2"/>
    <n v="35"/>
    <x v="1"/>
    <n v="52.28"/>
  </r>
  <r>
    <x v="6"/>
    <x v="12"/>
    <x v="0"/>
    <x v="1"/>
    <x v="1"/>
    <n v="1.2E-2"/>
    <n v="35"/>
    <x v="2"/>
    <n v="69.56"/>
  </r>
  <r>
    <x v="6"/>
    <x v="12"/>
    <x v="0"/>
    <x v="1"/>
    <x v="1"/>
    <n v="1.2E-2"/>
    <n v="35"/>
    <x v="3"/>
    <n v="86.84"/>
  </r>
  <r>
    <x v="6"/>
    <x v="12"/>
    <x v="0"/>
    <x v="1"/>
    <x v="1"/>
    <n v="1.2E-2"/>
    <n v="35"/>
    <x v="4"/>
    <n v="104.12"/>
  </r>
  <r>
    <x v="6"/>
    <x v="12"/>
    <x v="0"/>
    <x v="1"/>
    <x v="2"/>
    <n v="7.0000000000000001E-3"/>
    <n v="82"/>
    <x v="0"/>
    <n v="82"/>
  </r>
  <r>
    <x v="6"/>
    <x v="12"/>
    <x v="0"/>
    <x v="1"/>
    <x v="2"/>
    <n v="7.0000000000000001E-3"/>
    <n v="82"/>
    <x v="1"/>
    <n v="92.08"/>
  </r>
  <r>
    <x v="6"/>
    <x v="12"/>
    <x v="0"/>
    <x v="1"/>
    <x v="2"/>
    <n v="7.0000000000000001E-3"/>
    <n v="82"/>
    <x v="2"/>
    <n v="102.16"/>
  </r>
  <r>
    <x v="6"/>
    <x v="12"/>
    <x v="0"/>
    <x v="1"/>
    <x v="2"/>
    <n v="7.0000000000000001E-3"/>
    <n v="82"/>
    <x v="3"/>
    <n v="112.24000000000001"/>
  </r>
  <r>
    <x v="6"/>
    <x v="12"/>
    <x v="0"/>
    <x v="1"/>
    <x v="2"/>
    <n v="7.0000000000000001E-3"/>
    <n v="82"/>
    <x v="4"/>
    <n v="122.32"/>
  </r>
  <r>
    <x v="6"/>
    <x v="12"/>
    <x v="0"/>
    <x v="2"/>
    <x v="3"/>
    <n v="0.02"/>
    <n v="0"/>
    <x v="0"/>
    <n v="0"/>
  </r>
  <r>
    <x v="6"/>
    <x v="12"/>
    <x v="0"/>
    <x v="2"/>
    <x v="3"/>
    <n v="0.02"/>
    <n v="0"/>
    <x v="1"/>
    <n v="28.8"/>
  </r>
  <r>
    <x v="6"/>
    <x v="12"/>
    <x v="0"/>
    <x v="2"/>
    <x v="3"/>
    <n v="0.02"/>
    <n v="0"/>
    <x v="2"/>
    <n v="57.6"/>
  </r>
  <r>
    <x v="6"/>
    <x v="12"/>
    <x v="0"/>
    <x v="2"/>
    <x v="3"/>
    <n v="0.02"/>
    <n v="0"/>
    <x v="3"/>
    <n v="86.4"/>
  </r>
  <r>
    <x v="6"/>
    <x v="12"/>
    <x v="0"/>
    <x v="2"/>
    <x v="3"/>
    <n v="0.02"/>
    <n v="0"/>
    <x v="4"/>
    <n v="115.2"/>
  </r>
  <r>
    <x v="6"/>
    <x v="12"/>
    <x v="1"/>
    <x v="0"/>
    <x v="0"/>
    <n v="6.0000000000000001E-3"/>
    <n v="62"/>
    <x v="0"/>
    <n v="62"/>
  </r>
  <r>
    <x v="6"/>
    <x v="12"/>
    <x v="1"/>
    <x v="0"/>
    <x v="0"/>
    <n v="6.0000000000000001E-3"/>
    <n v="62"/>
    <x v="1"/>
    <n v="70.64"/>
  </r>
  <r>
    <x v="6"/>
    <x v="12"/>
    <x v="1"/>
    <x v="0"/>
    <x v="0"/>
    <n v="6.0000000000000001E-3"/>
    <n v="62"/>
    <x v="2"/>
    <n v="79.28"/>
  </r>
  <r>
    <x v="6"/>
    <x v="12"/>
    <x v="1"/>
    <x v="0"/>
    <x v="0"/>
    <n v="6.0000000000000001E-3"/>
    <n v="62"/>
    <x v="3"/>
    <n v="87.92"/>
  </r>
  <r>
    <x v="6"/>
    <x v="12"/>
    <x v="1"/>
    <x v="0"/>
    <x v="0"/>
    <n v="6.0000000000000001E-3"/>
    <n v="62"/>
    <x v="4"/>
    <n v="96.56"/>
  </r>
  <r>
    <x v="6"/>
    <x v="12"/>
    <x v="1"/>
    <x v="0"/>
    <x v="1"/>
    <n v="1.4E-2"/>
    <n v="23"/>
    <x v="0"/>
    <n v="23"/>
  </r>
  <r>
    <x v="6"/>
    <x v="12"/>
    <x v="1"/>
    <x v="0"/>
    <x v="1"/>
    <n v="1.4E-2"/>
    <n v="23"/>
    <x v="1"/>
    <n v="43.16"/>
  </r>
  <r>
    <x v="6"/>
    <x v="12"/>
    <x v="1"/>
    <x v="0"/>
    <x v="1"/>
    <n v="1.4E-2"/>
    <n v="23"/>
    <x v="2"/>
    <n v="63.32"/>
  </r>
  <r>
    <x v="6"/>
    <x v="12"/>
    <x v="1"/>
    <x v="0"/>
    <x v="1"/>
    <n v="1.4E-2"/>
    <n v="23"/>
    <x v="3"/>
    <n v="83.48"/>
  </r>
  <r>
    <x v="6"/>
    <x v="12"/>
    <x v="1"/>
    <x v="0"/>
    <x v="1"/>
    <n v="1.4E-2"/>
    <n v="23"/>
    <x v="4"/>
    <n v="103.64"/>
  </r>
  <r>
    <x v="6"/>
    <x v="12"/>
    <x v="1"/>
    <x v="0"/>
    <x v="2"/>
    <n v="8.9999999999999993E-3"/>
    <n v="54"/>
    <x v="0"/>
    <n v="54"/>
  </r>
  <r>
    <x v="6"/>
    <x v="12"/>
    <x v="1"/>
    <x v="0"/>
    <x v="2"/>
    <n v="8.9999999999999993E-3"/>
    <n v="54"/>
    <x v="1"/>
    <n v="66.959999999999994"/>
  </r>
  <r>
    <x v="6"/>
    <x v="12"/>
    <x v="1"/>
    <x v="0"/>
    <x v="2"/>
    <n v="8.9999999999999993E-3"/>
    <n v="54"/>
    <x v="2"/>
    <n v="79.92"/>
  </r>
  <r>
    <x v="6"/>
    <x v="12"/>
    <x v="1"/>
    <x v="0"/>
    <x v="2"/>
    <n v="8.9999999999999993E-3"/>
    <n v="54"/>
    <x v="3"/>
    <n v="92.88"/>
  </r>
  <r>
    <x v="6"/>
    <x v="12"/>
    <x v="1"/>
    <x v="0"/>
    <x v="2"/>
    <n v="8.9999999999999993E-3"/>
    <n v="54"/>
    <x v="4"/>
    <n v="105.84"/>
  </r>
  <r>
    <x v="6"/>
    <x v="12"/>
    <x v="1"/>
    <x v="1"/>
    <x v="0"/>
    <n v="7.0000000000000001E-3"/>
    <n v="100"/>
    <x v="0"/>
    <n v="100"/>
  </r>
  <r>
    <x v="6"/>
    <x v="12"/>
    <x v="1"/>
    <x v="1"/>
    <x v="0"/>
    <n v="7.0000000000000001E-3"/>
    <n v="100"/>
    <x v="1"/>
    <n v="110.08"/>
  </r>
  <r>
    <x v="6"/>
    <x v="12"/>
    <x v="1"/>
    <x v="1"/>
    <x v="0"/>
    <n v="7.0000000000000001E-3"/>
    <n v="100"/>
    <x v="2"/>
    <n v="120.16"/>
  </r>
  <r>
    <x v="6"/>
    <x v="12"/>
    <x v="1"/>
    <x v="1"/>
    <x v="0"/>
    <n v="7.0000000000000001E-3"/>
    <n v="100"/>
    <x v="3"/>
    <n v="130.24"/>
  </r>
  <r>
    <x v="6"/>
    <x v="12"/>
    <x v="1"/>
    <x v="1"/>
    <x v="0"/>
    <n v="7.0000000000000001E-3"/>
    <n v="100"/>
    <x v="4"/>
    <n v="140.32"/>
  </r>
  <r>
    <x v="6"/>
    <x v="12"/>
    <x v="1"/>
    <x v="1"/>
    <x v="1"/>
    <n v="1.2E-2"/>
    <n v="35"/>
    <x v="0"/>
    <n v="35"/>
  </r>
  <r>
    <x v="6"/>
    <x v="12"/>
    <x v="1"/>
    <x v="1"/>
    <x v="1"/>
    <n v="1.2E-2"/>
    <n v="35"/>
    <x v="1"/>
    <n v="52.28"/>
  </r>
  <r>
    <x v="6"/>
    <x v="12"/>
    <x v="1"/>
    <x v="1"/>
    <x v="1"/>
    <n v="1.2E-2"/>
    <n v="35"/>
    <x v="2"/>
    <n v="69.56"/>
  </r>
  <r>
    <x v="6"/>
    <x v="12"/>
    <x v="1"/>
    <x v="1"/>
    <x v="1"/>
    <n v="1.2E-2"/>
    <n v="35"/>
    <x v="3"/>
    <n v="86.84"/>
  </r>
  <r>
    <x v="6"/>
    <x v="12"/>
    <x v="1"/>
    <x v="1"/>
    <x v="1"/>
    <n v="1.2E-2"/>
    <n v="35"/>
    <x v="4"/>
    <n v="104.12"/>
  </r>
  <r>
    <x v="6"/>
    <x v="12"/>
    <x v="1"/>
    <x v="1"/>
    <x v="2"/>
    <n v="8.9999999999999993E-3"/>
    <n v="82"/>
    <x v="0"/>
    <n v="82"/>
  </r>
  <r>
    <x v="6"/>
    <x v="12"/>
    <x v="1"/>
    <x v="1"/>
    <x v="2"/>
    <n v="8.9999999999999993E-3"/>
    <n v="82"/>
    <x v="1"/>
    <n v="94.96"/>
  </r>
  <r>
    <x v="6"/>
    <x v="12"/>
    <x v="1"/>
    <x v="1"/>
    <x v="2"/>
    <n v="8.9999999999999993E-3"/>
    <n v="82"/>
    <x v="2"/>
    <n v="107.92"/>
  </r>
  <r>
    <x v="6"/>
    <x v="12"/>
    <x v="1"/>
    <x v="1"/>
    <x v="2"/>
    <n v="8.9999999999999993E-3"/>
    <n v="82"/>
    <x v="3"/>
    <n v="120.88"/>
  </r>
  <r>
    <x v="6"/>
    <x v="12"/>
    <x v="1"/>
    <x v="1"/>
    <x v="2"/>
    <n v="8.9999999999999993E-3"/>
    <n v="82"/>
    <x v="4"/>
    <n v="133.84"/>
  </r>
  <r>
    <x v="6"/>
    <x v="12"/>
    <x v="1"/>
    <x v="2"/>
    <x v="3"/>
    <n v="0.02"/>
    <n v="0"/>
    <x v="0"/>
    <n v="0"/>
  </r>
  <r>
    <x v="6"/>
    <x v="12"/>
    <x v="1"/>
    <x v="2"/>
    <x v="3"/>
    <n v="0.02"/>
    <n v="0"/>
    <x v="1"/>
    <n v="28.8"/>
  </r>
  <r>
    <x v="6"/>
    <x v="12"/>
    <x v="1"/>
    <x v="2"/>
    <x v="3"/>
    <n v="0.02"/>
    <n v="0"/>
    <x v="2"/>
    <n v="57.6"/>
  </r>
  <r>
    <x v="6"/>
    <x v="12"/>
    <x v="1"/>
    <x v="2"/>
    <x v="3"/>
    <n v="0.02"/>
    <n v="0"/>
    <x v="3"/>
    <n v="86.4"/>
  </r>
  <r>
    <x v="6"/>
    <x v="12"/>
    <x v="1"/>
    <x v="2"/>
    <x v="3"/>
    <n v="0.02"/>
    <n v="0"/>
    <x v="4"/>
    <n v="115.2"/>
  </r>
  <r>
    <x v="7"/>
    <x v="14"/>
    <x v="2"/>
    <x v="2"/>
    <x v="4"/>
    <m/>
    <m/>
    <x v="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6">
  <r>
    <x v="0"/>
    <x v="0"/>
    <x v="0"/>
    <x v="0"/>
    <x v="0"/>
    <n v="6.9000000000000006E-2"/>
    <n v="530"/>
    <n v="0"/>
    <n v="530"/>
    <n v="4380.1652892561988"/>
    <n v="182.50688705234163"/>
    <n v="0.50001886863655243"/>
    <n v="542.59297520661153"/>
  </r>
  <r>
    <x v="0"/>
    <x v="0"/>
    <x v="0"/>
    <x v="0"/>
    <x v="1"/>
    <n v="0.13800000000000001"/>
    <n v="187"/>
    <n v="0"/>
    <n v="187"/>
    <n v="3596.1538461538466"/>
    <n v="149.83974358974362"/>
    <n v="0.41051984545135239"/>
    <n v="207.67788461538461"/>
  </r>
  <r>
    <x v="0"/>
    <x v="0"/>
    <x v="0"/>
    <x v="0"/>
    <x v="2"/>
    <n v="0.09"/>
    <n v="436"/>
    <n v="0"/>
    <n v="436"/>
    <n v="4360"/>
    <n v="181.66666666666666"/>
    <n v="0.49771689497716892"/>
    <n v="452.35"/>
  </r>
  <r>
    <x v="0"/>
    <x v="0"/>
    <x v="0"/>
    <x v="1"/>
    <x v="0"/>
    <n v="0.06"/>
    <n v="814"/>
    <n v="0"/>
    <n v="814"/>
    <n v="6261.538461538461"/>
    <n v="260.89743589743586"/>
    <n v="0.23826249853647111"/>
    <n v="829.65384615384619"/>
  </r>
  <r>
    <x v="0"/>
    <x v="0"/>
    <x v="0"/>
    <x v="1"/>
    <x v="1"/>
    <n v="0.12"/>
    <n v="286"/>
    <n v="0"/>
    <n v="286"/>
    <n v="4085.7142857142853"/>
    <n v="170.23809523809521"/>
    <n v="0.15546858012611434"/>
    <n v="306.42857142857144"/>
  </r>
  <r>
    <x v="0"/>
    <x v="0"/>
    <x v="0"/>
    <x v="1"/>
    <x v="2"/>
    <n v="0.08"/>
    <n v="670"/>
    <n v="0"/>
    <n v="670"/>
    <n v="6090.909090909091"/>
    <n v="253.78787878787878"/>
    <n v="0.23176975231769753"/>
    <n v="690.30303030303025"/>
  </r>
  <r>
    <x v="0"/>
    <x v="0"/>
    <x v="0"/>
    <x v="2"/>
    <x v="3"/>
    <n v="0.19"/>
    <n v="0"/>
    <n v="0"/>
    <n v="0"/>
    <m/>
    <m/>
    <m/>
    <m/>
  </r>
  <r>
    <x v="0"/>
    <x v="0"/>
    <x v="1"/>
    <x v="0"/>
    <x v="0"/>
    <n v="0.13900000000000001"/>
    <n v="530"/>
    <n v="0"/>
    <n v="530"/>
    <n v="3630.1369863013706"/>
    <n v="151.25570776255711"/>
    <n v="0.4143991993494715"/>
    <n v="551.02454337899542"/>
  </r>
  <r>
    <x v="0"/>
    <x v="0"/>
    <x v="1"/>
    <x v="0"/>
    <x v="1"/>
    <n v="0.20799999999999999"/>
    <n v="187"/>
    <n v="0"/>
    <n v="187"/>
    <n v="2428.5714285714289"/>
    <n v="101.1904761904762"/>
    <n v="0.27723418134377042"/>
    <n v="208.04761904761904"/>
  </r>
  <r>
    <x v="0"/>
    <x v="0"/>
    <x v="1"/>
    <x v="0"/>
    <x v="2"/>
    <n v="0.16"/>
    <n v="436"/>
    <n v="0"/>
    <n v="436"/>
    <n v="3488.0000000000009"/>
    <n v="145.33333333333337"/>
    <n v="0.39817351598173528"/>
    <n v="459.25333333333333"/>
  </r>
  <r>
    <x v="0"/>
    <x v="0"/>
    <x v="1"/>
    <x v="1"/>
    <x v="0"/>
    <n v="0.13300000000000001"/>
    <n v="814"/>
    <n v="0"/>
    <n v="814"/>
    <n v="5355.2631578947376"/>
    <n v="223.13596491228074"/>
    <n v="0.20377713690619245"/>
    <n v="843.67708333333337"/>
  </r>
  <r>
    <x v="0"/>
    <x v="0"/>
    <x v="1"/>
    <x v="1"/>
    <x v="1"/>
    <n v="0.193"/>
    <n v="286"/>
    <n v="0"/>
    <n v="286"/>
    <n v="3108.6956521739139"/>
    <n v="129.5289855072464"/>
    <n v="0.11829131096552183"/>
    <n v="310.99909420289856"/>
  </r>
  <r>
    <x v="0"/>
    <x v="0"/>
    <x v="1"/>
    <x v="1"/>
    <x v="2"/>
    <n v="0.15"/>
    <n v="670"/>
    <n v="0"/>
    <n v="670"/>
    <n v="4962.9629629629635"/>
    <n v="206.79012345679016"/>
    <n v="0.18884942781442024"/>
    <n v="701.01851851851848"/>
  </r>
  <r>
    <x v="0"/>
    <x v="0"/>
    <x v="1"/>
    <x v="2"/>
    <x v="3"/>
    <n v="0.28499999999999998"/>
    <n v="0"/>
    <n v="0"/>
    <n v="0"/>
    <m/>
    <m/>
    <m/>
    <m/>
  </r>
  <r>
    <x v="0"/>
    <x v="1"/>
    <x v="0"/>
    <x v="0"/>
    <x v="0"/>
    <n v="0.27600000000000002"/>
    <n v="2120"/>
    <n v="0"/>
    <n v="2120"/>
    <n v="4380.1652892561988"/>
    <n v="182.50688705234163"/>
    <n v="0.50001886863655243"/>
    <n v="2170.3719008264461"/>
  </r>
  <r>
    <x v="0"/>
    <x v="1"/>
    <x v="0"/>
    <x v="0"/>
    <x v="1"/>
    <n v="0.55000000000000004"/>
    <n v="748"/>
    <n v="0"/>
    <n v="748"/>
    <n v="3561.9047619047624"/>
    <n v="148.41269841269843"/>
    <n v="0.40661013263752993"/>
    <n v="829.6269841269841"/>
  </r>
  <r>
    <x v="0"/>
    <x v="1"/>
    <x v="0"/>
    <x v="0"/>
    <x v="2"/>
    <n v="0.36"/>
    <n v="1744"/>
    <n v="0"/>
    <n v="1744"/>
    <n v="4360"/>
    <n v="181.66666666666666"/>
    <n v="0.49771689497716892"/>
    <n v="1809.4"/>
  </r>
  <r>
    <x v="0"/>
    <x v="1"/>
    <x v="0"/>
    <x v="1"/>
    <x v="0"/>
    <n v="0.24"/>
    <n v="3256"/>
    <n v="0"/>
    <n v="3256"/>
    <n v="6261.538461538461"/>
    <n v="260.89743589743586"/>
    <n v="0.23826249853647111"/>
    <n v="3318.6153846153848"/>
  </r>
  <r>
    <x v="0"/>
    <x v="1"/>
    <x v="0"/>
    <x v="1"/>
    <x v="1"/>
    <n v="0.48"/>
    <n v="1144"/>
    <n v="0"/>
    <n v="1144"/>
    <n v="4085.7142857142853"/>
    <n v="170.23809523809521"/>
    <n v="0.15546858012611434"/>
    <n v="1225.7142857142858"/>
  </r>
  <r>
    <x v="0"/>
    <x v="1"/>
    <x v="0"/>
    <x v="1"/>
    <x v="2"/>
    <n v="0.32"/>
    <n v="2680"/>
    <n v="0"/>
    <n v="2680"/>
    <n v="6090.909090909091"/>
    <n v="253.78787878787878"/>
    <n v="0.23176975231769753"/>
    <n v="2761.212121212121"/>
  </r>
  <r>
    <x v="0"/>
    <x v="1"/>
    <x v="0"/>
    <x v="2"/>
    <x v="3"/>
    <n v="0.76"/>
    <n v="0"/>
    <n v="0"/>
    <n v="0"/>
    <m/>
    <m/>
    <m/>
    <m/>
  </r>
  <r>
    <x v="0"/>
    <x v="1"/>
    <x v="1"/>
    <x v="0"/>
    <x v="0"/>
    <n v="0.55600000000000005"/>
    <n v="2120"/>
    <n v="0"/>
    <n v="2120"/>
    <n v="3630.1369863013706"/>
    <n v="151.25570776255711"/>
    <n v="0.4143991993494715"/>
    <n v="2204.0981735159817"/>
  </r>
  <r>
    <x v="0"/>
    <x v="1"/>
    <x v="1"/>
    <x v="0"/>
    <x v="1"/>
    <n v="0.83"/>
    <n v="748"/>
    <n v="0"/>
    <n v="748"/>
    <n v="2412.9032258064522"/>
    <n v="100.53763440860217"/>
    <n v="0.27544557372219775"/>
    <n v="831.44623655913983"/>
  </r>
  <r>
    <x v="0"/>
    <x v="1"/>
    <x v="1"/>
    <x v="0"/>
    <x v="2"/>
    <n v="0.64"/>
    <n v="1744"/>
    <n v="0"/>
    <n v="1744"/>
    <n v="3488.0000000000009"/>
    <n v="145.33333333333337"/>
    <n v="0.39817351598173528"/>
    <n v="1837.0133333333333"/>
  </r>
  <r>
    <x v="0"/>
    <x v="1"/>
    <x v="1"/>
    <x v="1"/>
    <x v="0"/>
    <n v="0.53200000000000003"/>
    <n v="3256"/>
    <n v="0"/>
    <n v="3256"/>
    <n v="5355.2631578947376"/>
    <n v="223.13596491228074"/>
    <n v="0.20377713690619245"/>
    <n v="3374.7083333333335"/>
  </r>
  <r>
    <x v="0"/>
    <x v="1"/>
    <x v="1"/>
    <x v="1"/>
    <x v="1"/>
    <n v="0.77200000000000002"/>
    <n v="1144"/>
    <n v="0"/>
    <n v="1144"/>
    <n v="3108.6956521739139"/>
    <n v="129.5289855072464"/>
    <n v="0.11829131096552183"/>
    <n v="1243.9963768115942"/>
  </r>
  <r>
    <x v="0"/>
    <x v="1"/>
    <x v="1"/>
    <x v="1"/>
    <x v="2"/>
    <n v="0.6"/>
    <n v="2680"/>
    <n v="0"/>
    <n v="2680"/>
    <n v="4962.9629629629635"/>
    <n v="206.79012345679016"/>
    <n v="0.18884942781442024"/>
    <n v="2804.0740740740739"/>
  </r>
  <r>
    <x v="0"/>
    <x v="1"/>
    <x v="1"/>
    <x v="2"/>
    <x v="3"/>
    <n v="1.1399999999999999"/>
    <n v="0"/>
    <n v="0"/>
    <n v="0"/>
    <m/>
    <m/>
    <m/>
    <m/>
  </r>
  <r>
    <x v="0"/>
    <x v="2"/>
    <x v="0"/>
    <x v="0"/>
    <x v="0"/>
    <m/>
    <m/>
    <n v="0"/>
    <n v="0"/>
    <m/>
    <m/>
    <m/>
    <m/>
  </r>
  <r>
    <x v="0"/>
    <x v="2"/>
    <x v="0"/>
    <x v="0"/>
    <x v="1"/>
    <m/>
    <m/>
    <n v="0"/>
    <n v="0"/>
    <m/>
    <m/>
    <m/>
    <m/>
  </r>
  <r>
    <x v="0"/>
    <x v="2"/>
    <x v="0"/>
    <x v="0"/>
    <x v="2"/>
    <m/>
    <m/>
    <n v="0"/>
    <n v="0"/>
    <m/>
    <m/>
    <m/>
    <m/>
  </r>
  <r>
    <x v="0"/>
    <x v="2"/>
    <x v="0"/>
    <x v="1"/>
    <x v="0"/>
    <m/>
    <m/>
    <n v="0"/>
    <n v="0"/>
    <m/>
    <m/>
    <m/>
    <m/>
  </r>
  <r>
    <x v="0"/>
    <x v="2"/>
    <x v="0"/>
    <x v="1"/>
    <x v="1"/>
    <m/>
    <m/>
    <n v="0"/>
    <n v="0"/>
    <m/>
    <m/>
    <m/>
    <m/>
  </r>
  <r>
    <x v="0"/>
    <x v="2"/>
    <x v="0"/>
    <x v="1"/>
    <x v="2"/>
    <m/>
    <m/>
    <n v="0"/>
    <n v="0"/>
    <m/>
    <m/>
    <m/>
    <m/>
  </r>
  <r>
    <x v="0"/>
    <x v="2"/>
    <x v="0"/>
    <x v="2"/>
    <x v="3"/>
    <m/>
    <n v="0"/>
    <n v="0"/>
    <n v="0"/>
    <m/>
    <m/>
    <m/>
    <m/>
  </r>
  <r>
    <x v="0"/>
    <x v="2"/>
    <x v="1"/>
    <x v="0"/>
    <x v="0"/>
    <m/>
    <m/>
    <n v="0"/>
    <n v="0"/>
    <m/>
    <m/>
    <m/>
    <m/>
  </r>
  <r>
    <x v="0"/>
    <x v="2"/>
    <x v="1"/>
    <x v="0"/>
    <x v="1"/>
    <m/>
    <m/>
    <n v="0"/>
    <n v="0"/>
    <m/>
    <m/>
    <m/>
    <m/>
  </r>
  <r>
    <x v="0"/>
    <x v="2"/>
    <x v="1"/>
    <x v="0"/>
    <x v="2"/>
    <m/>
    <m/>
    <n v="0"/>
    <n v="0"/>
    <m/>
    <m/>
    <m/>
    <m/>
  </r>
  <r>
    <x v="0"/>
    <x v="2"/>
    <x v="1"/>
    <x v="1"/>
    <x v="0"/>
    <m/>
    <m/>
    <n v="0"/>
    <n v="0"/>
    <m/>
    <m/>
    <m/>
    <m/>
  </r>
  <r>
    <x v="0"/>
    <x v="2"/>
    <x v="1"/>
    <x v="1"/>
    <x v="1"/>
    <m/>
    <m/>
    <n v="0"/>
    <n v="0"/>
    <m/>
    <m/>
    <m/>
    <m/>
  </r>
  <r>
    <x v="0"/>
    <x v="2"/>
    <x v="1"/>
    <x v="1"/>
    <x v="2"/>
    <m/>
    <m/>
    <n v="0"/>
    <n v="0"/>
    <m/>
    <m/>
    <m/>
    <m/>
  </r>
  <r>
    <x v="0"/>
    <x v="2"/>
    <x v="1"/>
    <x v="2"/>
    <x v="3"/>
    <m/>
    <n v="0"/>
    <n v="0"/>
    <n v="0"/>
    <m/>
    <m/>
    <m/>
    <m/>
  </r>
  <r>
    <x v="0"/>
    <x v="3"/>
    <x v="0"/>
    <x v="0"/>
    <x v="0"/>
    <m/>
    <m/>
    <n v="0"/>
    <n v="0"/>
    <m/>
    <m/>
    <m/>
    <m/>
  </r>
  <r>
    <x v="0"/>
    <x v="3"/>
    <x v="0"/>
    <x v="0"/>
    <x v="1"/>
    <m/>
    <m/>
    <n v="0"/>
    <n v="0"/>
    <m/>
    <m/>
    <m/>
    <m/>
  </r>
  <r>
    <x v="0"/>
    <x v="3"/>
    <x v="0"/>
    <x v="0"/>
    <x v="2"/>
    <m/>
    <m/>
    <n v="0"/>
    <n v="0"/>
    <m/>
    <m/>
    <m/>
    <m/>
  </r>
  <r>
    <x v="0"/>
    <x v="3"/>
    <x v="0"/>
    <x v="1"/>
    <x v="0"/>
    <m/>
    <m/>
    <n v="0"/>
    <n v="0"/>
    <m/>
    <m/>
    <m/>
    <m/>
  </r>
  <r>
    <x v="0"/>
    <x v="3"/>
    <x v="0"/>
    <x v="1"/>
    <x v="1"/>
    <m/>
    <m/>
    <n v="0"/>
    <n v="0"/>
    <m/>
    <m/>
    <m/>
    <m/>
  </r>
  <r>
    <x v="0"/>
    <x v="3"/>
    <x v="0"/>
    <x v="1"/>
    <x v="2"/>
    <m/>
    <m/>
    <n v="0"/>
    <n v="0"/>
    <m/>
    <m/>
    <m/>
    <m/>
  </r>
  <r>
    <x v="0"/>
    <x v="3"/>
    <x v="1"/>
    <x v="0"/>
    <x v="0"/>
    <m/>
    <m/>
    <n v="0"/>
    <n v="0"/>
    <m/>
    <m/>
    <m/>
    <m/>
  </r>
  <r>
    <x v="0"/>
    <x v="3"/>
    <x v="1"/>
    <x v="0"/>
    <x v="1"/>
    <m/>
    <m/>
    <n v="0"/>
    <n v="0"/>
    <m/>
    <m/>
    <m/>
    <m/>
  </r>
  <r>
    <x v="0"/>
    <x v="3"/>
    <x v="1"/>
    <x v="0"/>
    <x v="2"/>
    <m/>
    <m/>
    <n v="0"/>
    <n v="0"/>
    <m/>
    <m/>
    <m/>
    <m/>
  </r>
  <r>
    <x v="0"/>
    <x v="3"/>
    <x v="1"/>
    <x v="1"/>
    <x v="0"/>
    <m/>
    <m/>
    <n v="0"/>
    <n v="0"/>
    <m/>
    <m/>
    <m/>
    <m/>
  </r>
  <r>
    <x v="0"/>
    <x v="3"/>
    <x v="1"/>
    <x v="1"/>
    <x v="1"/>
    <m/>
    <m/>
    <n v="0"/>
    <n v="0"/>
    <m/>
    <m/>
    <m/>
    <m/>
  </r>
  <r>
    <x v="0"/>
    <x v="3"/>
    <x v="1"/>
    <x v="1"/>
    <x v="2"/>
    <m/>
    <m/>
    <n v="0"/>
    <n v="0"/>
    <m/>
    <m/>
    <m/>
    <m/>
  </r>
  <r>
    <x v="0"/>
    <x v="4"/>
    <x v="0"/>
    <x v="0"/>
    <x v="0"/>
    <m/>
    <m/>
    <n v="0"/>
    <n v="0"/>
    <m/>
    <m/>
    <m/>
    <m/>
  </r>
  <r>
    <x v="0"/>
    <x v="4"/>
    <x v="0"/>
    <x v="0"/>
    <x v="1"/>
    <m/>
    <m/>
    <n v="0"/>
    <n v="0"/>
    <m/>
    <m/>
    <m/>
    <m/>
  </r>
  <r>
    <x v="0"/>
    <x v="4"/>
    <x v="0"/>
    <x v="0"/>
    <x v="2"/>
    <m/>
    <m/>
    <n v="0"/>
    <n v="0"/>
    <m/>
    <m/>
    <m/>
    <m/>
  </r>
  <r>
    <x v="0"/>
    <x v="4"/>
    <x v="0"/>
    <x v="1"/>
    <x v="0"/>
    <m/>
    <m/>
    <n v="0"/>
    <n v="0"/>
    <m/>
    <m/>
    <m/>
    <m/>
  </r>
  <r>
    <x v="0"/>
    <x v="4"/>
    <x v="0"/>
    <x v="1"/>
    <x v="1"/>
    <m/>
    <m/>
    <n v="0"/>
    <n v="0"/>
    <m/>
    <m/>
    <m/>
    <m/>
  </r>
  <r>
    <x v="0"/>
    <x v="4"/>
    <x v="0"/>
    <x v="1"/>
    <x v="2"/>
    <m/>
    <m/>
    <n v="0"/>
    <n v="0"/>
    <m/>
    <m/>
    <m/>
    <m/>
  </r>
  <r>
    <x v="0"/>
    <x v="4"/>
    <x v="0"/>
    <x v="2"/>
    <x v="3"/>
    <m/>
    <n v="0"/>
    <n v="0"/>
    <n v="0"/>
    <m/>
    <m/>
    <m/>
    <m/>
  </r>
  <r>
    <x v="0"/>
    <x v="4"/>
    <x v="1"/>
    <x v="0"/>
    <x v="0"/>
    <m/>
    <m/>
    <n v="0"/>
    <n v="0"/>
    <m/>
    <m/>
    <m/>
    <m/>
  </r>
  <r>
    <x v="0"/>
    <x v="4"/>
    <x v="1"/>
    <x v="0"/>
    <x v="1"/>
    <m/>
    <m/>
    <n v="0"/>
    <n v="0"/>
    <m/>
    <m/>
    <m/>
    <m/>
  </r>
  <r>
    <x v="0"/>
    <x v="4"/>
    <x v="1"/>
    <x v="0"/>
    <x v="2"/>
    <m/>
    <m/>
    <n v="0"/>
    <n v="0"/>
    <m/>
    <m/>
    <m/>
    <m/>
  </r>
  <r>
    <x v="0"/>
    <x v="4"/>
    <x v="1"/>
    <x v="1"/>
    <x v="0"/>
    <m/>
    <m/>
    <n v="0"/>
    <n v="0"/>
    <m/>
    <m/>
    <m/>
    <m/>
  </r>
  <r>
    <x v="0"/>
    <x v="4"/>
    <x v="1"/>
    <x v="1"/>
    <x v="1"/>
    <m/>
    <m/>
    <n v="0"/>
    <n v="0"/>
    <m/>
    <m/>
    <m/>
    <m/>
  </r>
  <r>
    <x v="0"/>
    <x v="4"/>
    <x v="1"/>
    <x v="1"/>
    <x v="2"/>
    <m/>
    <m/>
    <n v="0"/>
    <n v="0"/>
    <m/>
    <m/>
    <m/>
    <m/>
  </r>
  <r>
    <x v="0"/>
    <x v="4"/>
    <x v="1"/>
    <x v="2"/>
    <x v="3"/>
    <m/>
    <n v="0"/>
    <n v="0"/>
    <n v="0"/>
    <m/>
    <m/>
    <m/>
    <m/>
  </r>
  <r>
    <x v="0"/>
    <x v="5"/>
    <x v="0"/>
    <x v="0"/>
    <x v="0"/>
    <n v="0.104"/>
    <n v="820"/>
    <n v="0"/>
    <n v="820"/>
    <n v="3106.060606060606"/>
    <n v="129.41919191919192"/>
    <n v="0.35457312854573125"/>
    <n v="833.45959595959596"/>
  </r>
  <r>
    <x v="0"/>
    <x v="5"/>
    <x v="0"/>
    <x v="0"/>
    <x v="1"/>
    <n v="0.216"/>
    <n v="288"/>
    <n v="0"/>
    <n v="288"/>
    <n v="1894.7368421052631"/>
    <n v="78.94736842105263"/>
    <n v="0.21629416005767843"/>
    <n v="305.05263157894734"/>
  </r>
  <r>
    <x v="0"/>
    <x v="5"/>
    <x v="0"/>
    <x v="0"/>
    <x v="2"/>
    <n v="0.14399999999999999"/>
    <n v="672"/>
    <n v="0"/>
    <n v="672"/>
    <n v="3000"/>
    <n v="125"/>
    <n v="0.34246575342465752"/>
    <n v="690"/>
  </r>
  <r>
    <x v="0"/>
    <x v="5"/>
    <x v="0"/>
    <x v="1"/>
    <x v="0"/>
    <n v="8.4000000000000005E-2"/>
    <n v="1260"/>
    <n v="0"/>
    <n v="1260"/>
    <n v="4436.6197183098593"/>
    <n v="184.85915492957747"/>
    <n v="0.16882114605440865"/>
    <n v="1275.5281690140846"/>
  </r>
  <r>
    <x v="0"/>
    <x v="5"/>
    <x v="0"/>
    <x v="1"/>
    <x v="1"/>
    <n v="0.17199999999999999"/>
    <n v="446.4"/>
    <n v="0"/>
    <n v="446.4"/>
    <n v="2277.5510204081629"/>
    <n v="94.89795918367345"/>
    <n v="8.6664802907464339E-2"/>
    <n v="462.72244897959183"/>
  </r>
  <r>
    <x v="0"/>
    <x v="5"/>
    <x v="0"/>
    <x v="1"/>
    <x v="2"/>
    <n v="0.11600000000000001"/>
    <n v="1050"/>
    <n v="0"/>
    <n v="1050"/>
    <n v="4166.666666666667"/>
    <n v="173.61111111111111"/>
    <n v="0.15854895991882292"/>
    <n v="1070.1388888888889"/>
  </r>
  <r>
    <x v="0"/>
    <x v="5"/>
    <x v="0"/>
    <x v="2"/>
    <x v="3"/>
    <n v="0.36799999999999999"/>
    <n v="0"/>
    <n v="0"/>
    <n v="0"/>
    <m/>
    <m/>
    <m/>
    <m/>
  </r>
  <r>
    <x v="0"/>
    <x v="5"/>
    <x v="1"/>
    <x v="0"/>
    <x v="0"/>
    <n v="0.19500000000000001"/>
    <n v="820"/>
    <n v="0"/>
    <n v="820"/>
    <n v="3094.3396226415093"/>
    <n v="128.93081761006289"/>
    <n v="0.35323511673989832"/>
    <n v="845.14150943396226"/>
  </r>
  <r>
    <x v="0"/>
    <x v="5"/>
    <x v="1"/>
    <x v="0"/>
    <x v="1"/>
    <n v="0.30499999999999999"/>
    <n v="288"/>
    <n v="0"/>
    <n v="288"/>
    <n v="1858.064516129032"/>
    <n v="77.419354838709666"/>
    <n v="0.21210782147591689"/>
    <n v="311.61290322580646"/>
  </r>
  <r>
    <x v="0"/>
    <x v="5"/>
    <x v="1"/>
    <x v="0"/>
    <x v="2"/>
    <n v="0.23"/>
    <n v="672"/>
    <n v="0"/>
    <n v="672"/>
    <n v="2921.7391304347825"/>
    <n v="121.73913043478261"/>
    <n v="0.33353186420488384"/>
    <n v="700"/>
  </r>
  <r>
    <x v="0"/>
    <x v="5"/>
    <x v="1"/>
    <x v="1"/>
    <x v="0"/>
    <n v="0.17599999999999999"/>
    <n v="1260"/>
    <n v="0"/>
    <n v="1260"/>
    <n v="4436.6197183098584"/>
    <n v="184.85915492957744"/>
    <n v="0.16882114605440862"/>
    <n v="1292.5352112676055"/>
  </r>
  <r>
    <x v="0"/>
    <x v="5"/>
    <x v="1"/>
    <x v="1"/>
    <x v="1"/>
    <n v="0.26"/>
    <n v="446.4"/>
    <n v="0"/>
    <n v="446.4"/>
    <n v="2231.9999999999995"/>
    <n v="92.999999999999986"/>
    <n v="8.4931506849315053E-2"/>
    <n v="470.58"/>
  </r>
  <r>
    <x v="0"/>
    <x v="5"/>
    <x v="1"/>
    <x v="1"/>
    <x v="2"/>
    <n v="0.2"/>
    <n v="1050"/>
    <n v="0"/>
    <n v="1050"/>
    <n v="4038.4615384615381"/>
    <n v="168.26923076923075"/>
    <n v="0.15367053038285913"/>
    <n v="1083.6538461538462"/>
  </r>
  <r>
    <x v="0"/>
    <x v="5"/>
    <x v="1"/>
    <x v="2"/>
    <x v="3"/>
    <n v="0.46"/>
    <n v="0"/>
    <n v="0"/>
    <n v="0"/>
    <m/>
    <m/>
    <m/>
    <m/>
  </r>
  <r>
    <x v="0"/>
    <x v="6"/>
    <x v="0"/>
    <x v="0"/>
    <x v="0"/>
    <n v="5.1999999999999998E-2"/>
    <n v="410"/>
    <n v="0"/>
    <n v="410"/>
    <n v="3106.060606060606"/>
    <n v="129.41919191919192"/>
    <n v="0.35457312854573125"/>
    <n v="416.72979797979798"/>
  </r>
  <r>
    <x v="0"/>
    <x v="6"/>
    <x v="0"/>
    <x v="0"/>
    <x v="1"/>
    <n v="0.108"/>
    <n v="144"/>
    <n v="0"/>
    <n v="144"/>
    <n v="1894.7368421052631"/>
    <n v="78.94736842105263"/>
    <n v="0.21629416005767843"/>
    <n v="152.52631578947367"/>
  </r>
  <r>
    <x v="0"/>
    <x v="6"/>
    <x v="0"/>
    <x v="0"/>
    <x v="2"/>
    <n v="7.2999999999999995E-2"/>
    <n v="336"/>
    <n v="0"/>
    <n v="336"/>
    <n v="3027.0270270270271"/>
    <n v="126.12612612612612"/>
    <n v="0.34555103048253732"/>
    <n v="345.2072072072072"/>
  </r>
  <r>
    <x v="0"/>
    <x v="6"/>
    <x v="0"/>
    <x v="1"/>
    <x v="0"/>
    <n v="4.3999999999999997E-2"/>
    <n v="630"/>
    <n v="0"/>
    <n v="630"/>
    <n v="4500"/>
    <n v="187.5"/>
    <n v="0.17123287671232876"/>
    <n v="638.25"/>
  </r>
  <r>
    <x v="0"/>
    <x v="6"/>
    <x v="0"/>
    <x v="1"/>
    <x v="1"/>
    <n v="8.5000000000000006E-2"/>
    <n v="223.2"/>
    <n v="0"/>
    <n v="223.2"/>
    <n v="2254.5454545454545"/>
    <n v="93.939393939393938"/>
    <n v="8.5789400857894008E-2"/>
    <n v="231.18484848484849"/>
  </r>
  <r>
    <x v="0"/>
    <x v="6"/>
    <x v="0"/>
    <x v="1"/>
    <x v="2"/>
    <n v="5.8000000000000003E-2"/>
    <n v="525"/>
    <n v="0"/>
    <n v="525"/>
    <n v="4166.666666666667"/>
    <n v="173.61111111111111"/>
    <n v="0.15854895991882292"/>
    <n v="535.06944444444446"/>
  </r>
  <r>
    <x v="0"/>
    <x v="6"/>
    <x v="0"/>
    <x v="2"/>
    <x v="3"/>
    <n v="0.184"/>
    <n v="0"/>
    <n v="0"/>
    <n v="0"/>
    <m/>
    <m/>
    <m/>
    <m/>
  </r>
  <r>
    <x v="0"/>
    <x v="6"/>
    <x v="1"/>
    <x v="0"/>
    <x v="0"/>
    <n v="9.8000000000000004E-2"/>
    <n v="410"/>
    <n v="0"/>
    <n v="410"/>
    <n v="3106.060606060606"/>
    <n v="129.41919191919192"/>
    <n v="0.35457312854573125"/>
    <n v="422.68308080808083"/>
  </r>
  <r>
    <x v="0"/>
    <x v="6"/>
    <x v="1"/>
    <x v="0"/>
    <x v="1"/>
    <n v="0.153"/>
    <n v="144"/>
    <n v="0"/>
    <n v="144"/>
    <n v="1870.1298701298699"/>
    <n v="77.922077922077918"/>
    <n v="0.21348514499199431"/>
    <n v="155.92207792207793"/>
  </r>
  <r>
    <x v="0"/>
    <x v="6"/>
    <x v="1"/>
    <x v="0"/>
    <x v="2"/>
    <n v="0.115"/>
    <n v="336"/>
    <n v="0"/>
    <n v="336"/>
    <n v="2921.7391304347825"/>
    <n v="121.73913043478261"/>
    <n v="0.33353186420488384"/>
    <n v="350"/>
  </r>
  <r>
    <x v="0"/>
    <x v="6"/>
    <x v="1"/>
    <x v="1"/>
    <x v="0"/>
    <n v="8.7999999999999995E-2"/>
    <n v="630"/>
    <n v="0"/>
    <n v="630"/>
    <n v="4436.6197183098584"/>
    <n v="184.85915492957744"/>
    <n v="0.16882114605440862"/>
    <n v="646.26760563380276"/>
  </r>
  <r>
    <x v="0"/>
    <x v="6"/>
    <x v="1"/>
    <x v="1"/>
    <x v="1"/>
    <n v="0.13"/>
    <n v="223.2"/>
    <n v="0"/>
    <n v="223.2"/>
    <n v="2231.9999999999995"/>
    <n v="92.999999999999986"/>
    <n v="8.4931506849315053E-2"/>
    <n v="235.29"/>
  </r>
  <r>
    <x v="0"/>
    <x v="6"/>
    <x v="1"/>
    <x v="1"/>
    <x v="2"/>
    <n v="0.1"/>
    <n v="525"/>
    <n v="0"/>
    <n v="525"/>
    <n v="4038.4615384615381"/>
    <n v="168.26923076923075"/>
    <n v="0.15367053038285913"/>
    <n v="541.82692307692309"/>
  </r>
  <r>
    <x v="0"/>
    <x v="6"/>
    <x v="1"/>
    <x v="2"/>
    <x v="3"/>
    <n v="0.23"/>
    <n v="0"/>
    <n v="0"/>
    <n v="0"/>
    <m/>
    <m/>
    <m/>
    <m/>
  </r>
  <r>
    <x v="0"/>
    <x v="7"/>
    <x v="0"/>
    <x v="0"/>
    <x v="0"/>
    <n v="2.5999999999999999E-2"/>
    <n v="205"/>
    <n v="0"/>
    <n v="205"/>
    <n v="3106.060606060606"/>
    <n v="129.41919191919192"/>
    <n v="0.35457312854573125"/>
    <n v="208.36489898989899"/>
  </r>
  <r>
    <x v="0"/>
    <x v="7"/>
    <x v="0"/>
    <x v="0"/>
    <x v="1"/>
    <n v="5.3999999999999999E-2"/>
    <n v="72"/>
    <n v="0"/>
    <n v="72"/>
    <n v="1894.7368421052631"/>
    <n v="78.94736842105263"/>
    <n v="0.21629416005767843"/>
    <n v="76.263157894736835"/>
  </r>
  <r>
    <x v="0"/>
    <x v="7"/>
    <x v="0"/>
    <x v="0"/>
    <x v="2"/>
    <n v="3.5999999999999997E-2"/>
    <n v="168"/>
    <n v="0"/>
    <n v="168"/>
    <n v="3000"/>
    <n v="125"/>
    <n v="0.34246575342465752"/>
    <n v="172.5"/>
  </r>
  <r>
    <x v="0"/>
    <x v="7"/>
    <x v="0"/>
    <x v="1"/>
    <x v="0"/>
    <n v="2.1000000000000001E-2"/>
    <n v="315"/>
    <n v="0"/>
    <n v="315"/>
    <n v="4436.6197183098593"/>
    <n v="184.85915492957747"/>
    <n v="0.16882114605440865"/>
    <n v="318.88204225352115"/>
  </r>
  <r>
    <x v="0"/>
    <x v="7"/>
    <x v="0"/>
    <x v="1"/>
    <x v="1"/>
    <n v="4.2999999999999997E-2"/>
    <n v="111.6"/>
    <n v="0"/>
    <n v="111.6"/>
    <n v="2277.5510204081629"/>
    <n v="94.89795918367345"/>
    <n v="8.6664802907464339E-2"/>
    <n v="115.68061224489796"/>
  </r>
  <r>
    <x v="0"/>
    <x v="7"/>
    <x v="0"/>
    <x v="1"/>
    <x v="2"/>
    <n v="2.9000000000000001E-2"/>
    <n v="262.5"/>
    <n v="0"/>
    <n v="262.5"/>
    <n v="4166.666666666667"/>
    <n v="173.61111111111111"/>
    <n v="0.15854895991882292"/>
    <n v="267.53472222222223"/>
  </r>
  <r>
    <x v="0"/>
    <x v="7"/>
    <x v="0"/>
    <x v="2"/>
    <x v="3"/>
    <n v="9.1999999999999998E-2"/>
    <n v="0"/>
    <n v="0"/>
    <n v="0"/>
    <m/>
    <m/>
    <m/>
    <m/>
  </r>
  <r>
    <x v="0"/>
    <x v="7"/>
    <x v="1"/>
    <x v="0"/>
    <x v="0"/>
    <n v="4.9000000000000002E-2"/>
    <n v="205"/>
    <n v="0"/>
    <n v="205"/>
    <n v="3106.060606060606"/>
    <n v="129.41919191919192"/>
    <n v="0.35457312854573125"/>
    <n v="211.34154040404042"/>
  </r>
  <r>
    <x v="0"/>
    <x v="7"/>
    <x v="1"/>
    <x v="0"/>
    <x v="1"/>
    <n v="7.5999999999999998E-2"/>
    <n v="72"/>
    <n v="0"/>
    <n v="72"/>
    <n v="1846.1538461538457"/>
    <n v="76.923076923076906"/>
    <n v="0.21074815595363536"/>
    <n v="77.84615384615384"/>
  </r>
  <r>
    <x v="0"/>
    <x v="7"/>
    <x v="1"/>
    <x v="0"/>
    <x v="2"/>
    <n v="5.8000000000000003E-2"/>
    <n v="168"/>
    <n v="0"/>
    <n v="168"/>
    <n v="2947.3684210526317"/>
    <n v="122.80701754385966"/>
    <n v="0.33645758231194428"/>
    <n v="175.12280701754386"/>
  </r>
  <r>
    <x v="0"/>
    <x v="7"/>
    <x v="1"/>
    <x v="1"/>
    <x v="0"/>
    <n v="4.3999999999999997E-2"/>
    <n v="315"/>
    <n v="0"/>
    <n v="315"/>
    <n v="4436.6197183098584"/>
    <n v="184.85915492957744"/>
    <n v="0.16882114605440862"/>
    <n v="323.13380281690138"/>
  </r>
  <r>
    <x v="0"/>
    <x v="7"/>
    <x v="1"/>
    <x v="1"/>
    <x v="1"/>
    <n v="6.5000000000000002E-2"/>
    <n v="111.6"/>
    <n v="0"/>
    <n v="111.6"/>
    <n v="2231.9999999999995"/>
    <n v="92.999999999999986"/>
    <n v="8.4931506849315053E-2"/>
    <n v="117.645"/>
  </r>
  <r>
    <x v="0"/>
    <x v="7"/>
    <x v="1"/>
    <x v="1"/>
    <x v="2"/>
    <n v="0.05"/>
    <n v="262.5"/>
    <n v="0"/>
    <n v="262.5"/>
    <n v="4038.4615384615381"/>
    <n v="168.26923076923075"/>
    <n v="0.15367053038285913"/>
    <n v="270.91346153846155"/>
  </r>
  <r>
    <x v="0"/>
    <x v="7"/>
    <x v="1"/>
    <x v="2"/>
    <x v="3"/>
    <n v="0.115"/>
    <n v="0"/>
    <n v="0"/>
    <n v="0"/>
    <m/>
    <m/>
    <m/>
    <m/>
  </r>
  <r>
    <x v="0"/>
    <x v="8"/>
    <x v="0"/>
    <x v="0"/>
    <x v="0"/>
    <n v="0.20799999999999999"/>
    <n v="1640"/>
    <n v="0"/>
    <n v="1640"/>
    <n v="3106.060606060606"/>
    <n v="129.41919191919192"/>
    <n v="0.35457312854573125"/>
    <n v="1666.9191919191919"/>
  </r>
  <r>
    <x v="0"/>
    <x v="8"/>
    <x v="0"/>
    <x v="0"/>
    <x v="1"/>
    <n v="0.432"/>
    <n v="576"/>
    <n v="0"/>
    <n v="576"/>
    <n v="1894.7368421052631"/>
    <n v="78.94736842105263"/>
    <n v="0.21629416005767843"/>
    <n v="610.10526315789468"/>
  </r>
  <r>
    <x v="0"/>
    <x v="8"/>
    <x v="0"/>
    <x v="0"/>
    <x v="2"/>
    <n v="0.28799999999999998"/>
    <n v="1344"/>
    <n v="0"/>
    <n v="1344"/>
    <n v="3000"/>
    <n v="125"/>
    <n v="0.34246575342465752"/>
    <n v="1380"/>
  </r>
  <r>
    <x v="0"/>
    <x v="8"/>
    <x v="0"/>
    <x v="1"/>
    <x v="0"/>
    <n v="0.16800000000000001"/>
    <n v="2520"/>
    <n v="0"/>
    <n v="2520"/>
    <n v="4436.6197183098593"/>
    <n v="184.85915492957747"/>
    <n v="0.16882114605440865"/>
    <n v="2551.0563380281692"/>
  </r>
  <r>
    <x v="0"/>
    <x v="8"/>
    <x v="0"/>
    <x v="1"/>
    <x v="1"/>
    <n v="0.34399999999999997"/>
    <n v="892.8"/>
    <n v="0"/>
    <n v="892.8"/>
    <n v="2277.5510204081629"/>
    <n v="94.89795918367345"/>
    <n v="8.6664802907464339E-2"/>
    <n v="925.44489795918366"/>
  </r>
  <r>
    <x v="0"/>
    <x v="8"/>
    <x v="0"/>
    <x v="1"/>
    <x v="2"/>
    <n v="0.23200000000000001"/>
    <n v="2100"/>
    <n v="0"/>
    <n v="2100"/>
    <n v="4166.666666666667"/>
    <n v="173.61111111111111"/>
    <n v="0.15854895991882292"/>
    <n v="2140.2777777777778"/>
  </r>
  <r>
    <x v="0"/>
    <x v="8"/>
    <x v="0"/>
    <x v="2"/>
    <x v="3"/>
    <n v="0.73599999999999999"/>
    <n v="0"/>
    <n v="0"/>
    <n v="0"/>
    <m/>
    <m/>
    <m/>
    <m/>
  </r>
  <r>
    <x v="0"/>
    <x v="8"/>
    <x v="1"/>
    <x v="0"/>
    <x v="0"/>
    <n v="0.39"/>
    <n v="1640"/>
    <n v="0"/>
    <n v="1640"/>
    <n v="3094.3396226415093"/>
    <n v="128.93081761006289"/>
    <n v="0.35323511673989832"/>
    <n v="1690.2830188679245"/>
  </r>
  <r>
    <x v="0"/>
    <x v="8"/>
    <x v="1"/>
    <x v="0"/>
    <x v="1"/>
    <n v="0.61"/>
    <n v="576"/>
    <n v="0"/>
    <n v="576"/>
    <n v="1858.064516129032"/>
    <n v="77.419354838709666"/>
    <n v="0.21210782147591689"/>
    <n v="623.22580645161293"/>
  </r>
  <r>
    <x v="0"/>
    <x v="8"/>
    <x v="1"/>
    <x v="0"/>
    <x v="2"/>
    <n v="0.46"/>
    <n v="1344"/>
    <n v="0"/>
    <n v="1344"/>
    <n v="2921.7391304347825"/>
    <n v="121.73913043478261"/>
    <n v="0.33353186420488384"/>
    <n v="1400"/>
  </r>
  <r>
    <x v="0"/>
    <x v="8"/>
    <x v="1"/>
    <x v="1"/>
    <x v="0"/>
    <n v="0.35199999999999998"/>
    <n v="2520"/>
    <n v="0"/>
    <n v="2520"/>
    <n v="4436.6197183098584"/>
    <n v="184.85915492957744"/>
    <n v="0.16882114605440862"/>
    <n v="2585.070422535211"/>
  </r>
  <r>
    <x v="0"/>
    <x v="8"/>
    <x v="1"/>
    <x v="1"/>
    <x v="1"/>
    <n v="0.52"/>
    <n v="892.8"/>
    <n v="0"/>
    <n v="892.8"/>
    <n v="2231.9999999999995"/>
    <n v="92.999999999999986"/>
    <n v="8.4931506849315053E-2"/>
    <n v="941.16"/>
  </r>
  <r>
    <x v="0"/>
    <x v="8"/>
    <x v="1"/>
    <x v="1"/>
    <x v="2"/>
    <n v="0.4"/>
    <n v="2100"/>
    <n v="0"/>
    <n v="2100"/>
    <n v="4038.4615384615381"/>
    <n v="168.26923076923075"/>
    <n v="0.15367053038285913"/>
    <n v="2167.3076923076924"/>
  </r>
  <r>
    <x v="0"/>
    <x v="8"/>
    <x v="1"/>
    <x v="2"/>
    <x v="3"/>
    <n v="0.92"/>
    <n v="0"/>
    <n v="0"/>
    <n v="0"/>
    <m/>
    <m/>
    <m/>
    <m/>
  </r>
  <r>
    <x v="0"/>
    <x v="9"/>
    <x v="0"/>
    <x v="0"/>
    <x v="0"/>
    <n v="0.32600000000000001"/>
    <n v="2158"/>
    <n v="0"/>
    <n v="2158"/>
    <n v="3039.4366197183099"/>
    <n v="126.64319248826291"/>
    <n v="0.34696765065277513"/>
    <n v="2199.2856807511739"/>
  </r>
  <r>
    <x v="0"/>
    <x v="9"/>
    <x v="0"/>
    <x v="0"/>
    <x v="1"/>
    <n v="0.64"/>
    <n v="746"/>
    <n v="0"/>
    <n v="746"/>
    <n v="1883.8383838383838"/>
    <n v="78.493265993265993"/>
    <n v="0.21505004381716711"/>
    <n v="796.23569023569019"/>
  </r>
  <r>
    <x v="0"/>
    <x v="9"/>
    <x v="0"/>
    <x v="0"/>
    <x v="2"/>
    <n v="0.41599999999999998"/>
    <n v="1786"/>
    <n v="0"/>
    <n v="1786"/>
    <n v="2880.645161290322"/>
    <n v="120.02688172043008"/>
    <n v="0.32884077183679472"/>
    <n v="1835.931182795699"/>
  </r>
  <r>
    <x v="0"/>
    <x v="9"/>
    <x v="0"/>
    <x v="1"/>
    <x v="0"/>
    <n v="0.26"/>
    <n v="3256"/>
    <n v="0"/>
    <n v="3256"/>
    <n v="4195.8762886597933"/>
    <n v="174.82817869415805"/>
    <n v="0.15966043716361467"/>
    <n v="3301.455326460481"/>
  </r>
  <r>
    <x v="0"/>
    <x v="9"/>
    <x v="0"/>
    <x v="1"/>
    <x v="1"/>
    <n v="0.51"/>
    <n v="1150"/>
    <n v="0"/>
    <n v="1150"/>
    <n v="2186.3117870722431"/>
    <n v="91.096324461343457"/>
    <n v="8.3192990375656126E-2"/>
    <n v="1196.4591254752852"/>
  </r>
  <r>
    <x v="0"/>
    <x v="9"/>
    <x v="0"/>
    <x v="1"/>
    <x v="2"/>
    <n v="0.33"/>
    <n v="2694"/>
    <n v="0"/>
    <n v="2694"/>
    <n v="3815.8640226628895"/>
    <n v="158.9943342776204"/>
    <n v="0.14520030527636565"/>
    <n v="2746.4681303116149"/>
  </r>
  <r>
    <x v="0"/>
    <x v="9"/>
    <x v="0"/>
    <x v="2"/>
    <x v="3"/>
    <n v="1.036"/>
    <n v="0"/>
    <n v="0"/>
    <n v="0"/>
    <m/>
    <m/>
    <m/>
    <m/>
  </r>
  <r>
    <x v="0"/>
    <x v="9"/>
    <x v="1"/>
    <x v="0"/>
    <x v="0"/>
    <n v="0.495"/>
    <n v="2158"/>
    <n v="0"/>
    <n v="2158"/>
    <n v="3345.7364341085276"/>
    <n v="139.40568475452199"/>
    <n v="0.38193338288910134"/>
    <n v="2227.0058139534885"/>
  </r>
  <r>
    <x v="0"/>
    <x v="9"/>
    <x v="1"/>
    <x v="0"/>
    <x v="1"/>
    <n v="0.80500000000000005"/>
    <n v="746"/>
    <n v="0"/>
    <n v="746"/>
    <n v="2226.8656716417922"/>
    <n v="92.786069651741343"/>
    <n v="0.25420841000477079"/>
    <n v="820.69278606965179"/>
  </r>
  <r>
    <x v="0"/>
    <x v="9"/>
    <x v="1"/>
    <x v="0"/>
    <x v="2"/>
    <n v="0.57999999999999996"/>
    <n v="1786"/>
    <n v="0"/>
    <n v="1786"/>
    <n v="3189.2857142857147"/>
    <n v="132.88690476190479"/>
    <n v="0.36407371167645147"/>
    <n v="1863.0744047619048"/>
  </r>
  <r>
    <x v="0"/>
    <x v="9"/>
    <x v="1"/>
    <x v="1"/>
    <x v="0"/>
    <n v="0.43"/>
    <n v="3256"/>
    <n v="0"/>
    <n v="3256"/>
    <n v="4585.9154929577471"/>
    <n v="191.0798122065728"/>
    <n v="0.17450211160417606"/>
    <n v="3338.1643192488264"/>
  </r>
  <r>
    <x v="0"/>
    <x v="9"/>
    <x v="1"/>
    <x v="1"/>
    <x v="1"/>
    <n v="0.67600000000000005"/>
    <n v="1150"/>
    <n v="0"/>
    <n v="1150"/>
    <n v="2478.4482758620697"/>
    <n v="103.26867816091958"/>
    <n v="9.4309295124127474E-2"/>
    <n v="1219.8096264367816"/>
  </r>
  <r>
    <x v="0"/>
    <x v="9"/>
    <x v="1"/>
    <x v="1"/>
    <x v="2"/>
    <n v="0.496"/>
    <n v="2694"/>
    <n v="0"/>
    <n v="2694"/>
    <n v="4183.2298136645968"/>
    <n v="174.30124223602488"/>
    <n v="0.159179216653904"/>
    <n v="2780.4534161490683"/>
  </r>
  <r>
    <x v="0"/>
    <x v="9"/>
    <x v="1"/>
    <x v="2"/>
    <x v="3"/>
    <n v="1.1399999999999999"/>
    <n v="0"/>
    <n v="0"/>
    <n v="0"/>
    <m/>
    <m/>
    <m/>
    <m/>
  </r>
  <r>
    <x v="0"/>
    <x v="10"/>
    <x v="0"/>
    <x v="0"/>
    <x v="0"/>
    <n v="0.65200000000000002"/>
    <n v="4316"/>
    <n v="0"/>
    <n v="4316"/>
    <n v="3039.4366197183099"/>
    <n v="126.64319248826291"/>
    <n v="0.34696765065277513"/>
    <n v="4398.5713615023478"/>
  </r>
  <r>
    <x v="0"/>
    <x v="10"/>
    <x v="0"/>
    <x v="0"/>
    <x v="1"/>
    <n v="1.28"/>
    <n v="1492"/>
    <n v="0"/>
    <n v="1492"/>
    <n v="1883.8383838383838"/>
    <n v="78.493265993265993"/>
    <n v="0.21505004381716711"/>
    <n v="1592.4713804713804"/>
  </r>
  <r>
    <x v="0"/>
    <x v="10"/>
    <x v="0"/>
    <x v="0"/>
    <x v="2"/>
    <n v="0.83199999999999996"/>
    <n v="3572"/>
    <n v="0"/>
    <n v="3572"/>
    <n v="2880.645161290322"/>
    <n v="120.02688172043008"/>
    <n v="0.32884077183679472"/>
    <n v="3671.862365591398"/>
  </r>
  <r>
    <x v="0"/>
    <x v="10"/>
    <x v="0"/>
    <x v="1"/>
    <x v="0"/>
    <n v="0.52"/>
    <n v="6512"/>
    <n v="0"/>
    <n v="6512"/>
    <n v="4195.8762886597933"/>
    <n v="174.82817869415805"/>
    <n v="0.15966043716361467"/>
    <n v="6602.9106529209621"/>
  </r>
  <r>
    <x v="0"/>
    <x v="10"/>
    <x v="0"/>
    <x v="1"/>
    <x v="1"/>
    <n v="1.02"/>
    <n v="2300"/>
    <n v="0"/>
    <n v="2300"/>
    <n v="2186.3117870722431"/>
    <n v="91.096324461343457"/>
    <n v="8.3192990375656126E-2"/>
    <n v="2392.9182509505704"/>
  </r>
  <r>
    <x v="0"/>
    <x v="10"/>
    <x v="0"/>
    <x v="1"/>
    <x v="2"/>
    <n v="0.66"/>
    <n v="5388"/>
    <n v="0"/>
    <n v="5388"/>
    <n v="3815.8640226628895"/>
    <n v="158.9943342776204"/>
    <n v="0.14520030527636565"/>
    <n v="5492.9362606232298"/>
  </r>
  <r>
    <x v="0"/>
    <x v="10"/>
    <x v="0"/>
    <x v="2"/>
    <x v="3"/>
    <n v="2.0720000000000001"/>
    <n v="0"/>
    <n v="0"/>
    <n v="0"/>
    <m/>
    <m/>
    <m/>
    <m/>
  </r>
  <r>
    <x v="0"/>
    <x v="10"/>
    <x v="1"/>
    <x v="0"/>
    <x v="0"/>
    <n v="0.99"/>
    <n v="4316"/>
    <n v="0"/>
    <n v="4316"/>
    <n v="3345.7364341085276"/>
    <n v="139.40568475452199"/>
    <n v="0.38193338288910134"/>
    <n v="4454.0116279069771"/>
  </r>
  <r>
    <x v="0"/>
    <x v="10"/>
    <x v="1"/>
    <x v="0"/>
    <x v="1"/>
    <n v="1.61"/>
    <n v="1492"/>
    <n v="0"/>
    <n v="1492"/>
    <n v="2226.8656716417922"/>
    <n v="92.786069651741343"/>
    <n v="0.25420841000477079"/>
    <n v="1641.3855721393036"/>
  </r>
  <r>
    <x v="0"/>
    <x v="10"/>
    <x v="1"/>
    <x v="0"/>
    <x v="2"/>
    <n v="1.1599999999999999"/>
    <n v="3572"/>
    <n v="0"/>
    <n v="3572"/>
    <n v="3189.2857142857147"/>
    <n v="132.88690476190479"/>
    <n v="0.36407371167645147"/>
    <n v="3726.1488095238096"/>
  </r>
  <r>
    <x v="0"/>
    <x v="10"/>
    <x v="1"/>
    <x v="1"/>
    <x v="0"/>
    <n v="0.86"/>
    <n v="6512"/>
    <n v="0"/>
    <n v="6512"/>
    <n v="4585.9154929577471"/>
    <n v="191.0798122065728"/>
    <n v="0.17450211160417606"/>
    <n v="6676.3286384976527"/>
  </r>
  <r>
    <x v="0"/>
    <x v="10"/>
    <x v="1"/>
    <x v="1"/>
    <x v="1"/>
    <n v="1.3520000000000001"/>
    <n v="2300"/>
    <n v="0"/>
    <n v="2300"/>
    <n v="2478.4482758620697"/>
    <n v="103.26867816091958"/>
    <n v="9.4309295124127474E-2"/>
    <n v="2439.6192528735633"/>
  </r>
  <r>
    <x v="0"/>
    <x v="10"/>
    <x v="1"/>
    <x v="1"/>
    <x v="2"/>
    <n v="0.99199999999999999"/>
    <n v="5388"/>
    <n v="0"/>
    <n v="5388"/>
    <n v="4183.2298136645968"/>
    <n v="174.30124223602488"/>
    <n v="0.159179216653904"/>
    <n v="5560.9068322981366"/>
  </r>
  <r>
    <x v="0"/>
    <x v="10"/>
    <x v="1"/>
    <x v="2"/>
    <x v="3"/>
    <n v="2.2799999999999998"/>
    <n v="0"/>
    <n v="0"/>
    <n v="0"/>
    <m/>
    <m/>
    <m/>
    <m/>
  </r>
  <r>
    <x v="0"/>
    <x v="11"/>
    <x v="0"/>
    <x v="0"/>
    <x v="0"/>
    <n v="0.16300000000000001"/>
    <n v="1079"/>
    <n v="0"/>
    <n v="1079"/>
    <n v="3039.4366197183099"/>
    <n v="126.64319248826291"/>
    <n v="0.34696765065277513"/>
    <n v="1099.642840375587"/>
  </r>
  <r>
    <x v="0"/>
    <x v="11"/>
    <x v="0"/>
    <x v="0"/>
    <x v="1"/>
    <n v="0.32"/>
    <n v="373"/>
    <n v="0"/>
    <n v="373"/>
    <n v="1883.8383838383838"/>
    <n v="78.493265993265993"/>
    <n v="0.21505004381716711"/>
    <n v="398.11784511784509"/>
  </r>
  <r>
    <x v="0"/>
    <x v="11"/>
    <x v="0"/>
    <x v="0"/>
    <x v="2"/>
    <n v="0.20799999999999999"/>
    <n v="893"/>
    <n v="0"/>
    <n v="893"/>
    <n v="2880.645161290322"/>
    <n v="120.02688172043008"/>
    <n v="0.32884077183679472"/>
    <n v="917.96559139784949"/>
  </r>
  <r>
    <x v="0"/>
    <x v="11"/>
    <x v="0"/>
    <x v="1"/>
    <x v="0"/>
    <n v="0.13"/>
    <n v="1628"/>
    <n v="0"/>
    <n v="1628"/>
    <n v="4195.8762886597933"/>
    <n v="174.82817869415805"/>
    <n v="0.15966043716361467"/>
    <n v="1650.7276632302405"/>
  </r>
  <r>
    <x v="0"/>
    <x v="11"/>
    <x v="0"/>
    <x v="1"/>
    <x v="1"/>
    <n v="0.255"/>
    <n v="575"/>
    <n v="0"/>
    <n v="575"/>
    <n v="2186.3117870722431"/>
    <n v="91.096324461343457"/>
    <n v="8.3192990375656126E-2"/>
    <n v="598.2295627376426"/>
  </r>
  <r>
    <x v="0"/>
    <x v="11"/>
    <x v="0"/>
    <x v="1"/>
    <x v="2"/>
    <n v="0.16500000000000001"/>
    <n v="1347"/>
    <n v="0"/>
    <n v="1347"/>
    <n v="3815.8640226628895"/>
    <n v="158.9943342776204"/>
    <n v="0.14520030527636565"/>
    <n v="1373.2340651558075"/>
  </r>
  <r>
    <x v="0"/>
    <x v="11"/>
    <x v="0"/>
    <x v="2"/>
    <x v="3"/>
    <n v="0.51800000000000002"/>
    <n v="0"/>
    <n v="0"/>
    <n v="0"/>
    <m/>
    <m/>
    <m/>
    <m/>
  </r>
  <r>
    <x v="0"/>
    <x v="11"/>
    <x v="1"/>
    <x v="0"/>
    <x v="0"/>
    <n v="0.248"/>
    <n v="1079"/>
    <n v="0"/>
    <n v="1079"/>
    <n v="3350.9316770186342"/>
    <n v="139.62215320910977"/>
    <n v="0.38252644714824596"/>
    <n v="1113.6262939958592"/>
  </r>
  <r>
    <x v="0"/>
    <x v="11"/>
    <x v="1"/>
    <x v="0"/>
    <x v="1"/>
    <n v="0.40300000000000002"/>
    <n v="373"/>
    <n v="0"/>
    <n v="373"/>
    <n v="2233.5329341317374"/>
    <n v="93.063872255489059"/>
    <n v="0.25496951302873716"/>
    <n v="410.50474051896208"/>
  </r>
  <r>
    <x v="0"/>
    <x v="11"/>
    <x v="1"/>
    <x v="0"/>
    <x v="2"/>
    <n v="0.28999999999999998"/>
    <n v="893"/>
    <n v="0"/>
    <n v="893"/>
    <n v="3189.2857142857147"/>
    <n v="132.88690476190479"/>
    <n v="0.36407371167645147"/>
    <n v="931.53720238095241"/>
  </r>
  <r>
    <x v="0"/>
    <x v="11"/>
    <x v="1"/>
    <x v="1"/>
    <x v="0"/>
    <n v="0.215"/>
    <n v="1628"/>
    <n v="0"/>
    <n v="1628"/>
    <n v="4585.9154929577471"/>
    <n v="191.0798122065728"/>
    <n v="0.17450211160417606"/>
    <n v="1669.0821596244132"/>
  </r>
  <r>
    <x v="0"/>
    <x v="11"/>
    <x v="1"/>
    <x v="1"/>
    <x v="1"/>
    <n v="0.33800000000000002"/>
    <n v="575"/>
    <n v="0"/>
    <n v="575"/>
    <n v="2478.4482758620697"/>
    <n v="103.26867816091958"/>
    <n v="9.4309295124127474E-2"/>
    <n v="609.90481321839081"/>
  </r>
  <r>
    <x v="0"/>
    <x v="11"/>
    <x v="1"/>
    <x v="1"/>
    <x v="2"/>
    <n v="0.248"/>
    <n v="1347"/>
    <n v="0"/>
    <n v="1347"/>
    <n v="4183.2298136645968"/>
    <n v="174.30124223602488"/>
    <n v="0.159179216653904"/>
    <n v="1390.2267080745341"/>
  </r>
  <r>
    <x v="0"/>
    <x v="11"/>
    <x v="1"/>
    <x v="2"/>
    <x v="3"/>
    <n v="0.56999999999999995"/>
    <n v="0"/>
    <n v="0"/>
    <n v="0"/>
    <m/>
    <m/>
    <m/>
    <m/>
  </r>
  <r>
    <x v="0"/>
    <x v="12"/>
    <x v="0"/>
    <x v="0"/>
    <x v="0"/>
    <n v="8.9999999999999993E-3"/>
    <n v="65"/>
    <n v="0"/>
    <n v="65"/>
    <n v="3611.1111111111109"/>
    <n v="150.46296296296296"/>
    <n v="0.41222729578893963"/>
    <n v="66.354166666666671"/>
  </r>
  <r>
    <x v="0"/>
    <x v="12"/>
    <x v="0"/>
    <x v="0"/>
    <x v="1"/>
    <n v="1.7000000000000001E-2"/>
    <n v="24"/>
    <n v="0"/>
    <n v="24"/>
    <n v="2400.0000000000005"/>
    <n v="100.00000000000001"/>
    <n v="0.27397260273972607"/>
    <n v="25.7"/>
  </r>
  <r>
    <x v="0"/>
    <x v="12"/>
    <x v="0"/>
    <x v="0"/>
    <x v="2"/>
    <n v="1.0999999999999999E-2"/>
    <n v="57"/>
    <n v="0"/>
    <n v="57"/>
    <n v="3562.5"/>
    <n v="148.4375"/>
    <n v="0.40667808219178081"/>
    <n v="58.6328125"/>
  </r>
  <r>
    <x v="0"/>
    <x v="12"/>
    <x v="0"/>
    <x v="1"/>
    <x v="0"/>
    <n v="8.9999999999999993E-3"/>
    <n v="105"/>
    <n v="0"/>
    <n v="105"/>
    <n v="5833.333333333333"/>
    <n v="243.05555555555554"/>
    <n v="0.22196854388635209"/>
    <n v="107.1875"/>
  </r>
  <r>
    <x v="0"/>
    <x v="12"/>
    <x v="0"/>
    <x v="1"/>
    <x v="1"/>
    <n v="1.7000000000000001E-2"/>
    <n v="37"/>
    <n v="0"/>
    <n v="37"/>
    <n v="3700.0000000000005"/>
    <n v="154.16666666666669"/>
    <n v="0.14079147640791478"/>
    <n v="39.620833333333337"/>
  </r>
  <r>
    <x v="0"/>
    <x v="12"/>
    <x v="0"/>
    <x v="1"/>
    <x v="2"/>
    <n v="1.0999999999999999E-2"/>
    <n v="86"/>
    <n v="0"/>
    <n v="86"/>
    <n v="5375"/>
    <n v="223.95833333333334"/>
    <n v="0.20452815829528159"/>
    <n v="88.463541666666671"/>
  </r>
  <r>
    <x v="0"/>
    <x v="12"/>
    <x v="0"/>
    <x v="2"/>
    <x v="3"/>
    <n v="2.7E-2"/>
    <n v="0"/>
    <n v="0"/>
    <n v="0"/>
    <m/>
    <m/>
    <m/>
    <m/>
  </r>
  <r>
    <x v="0"/>
    <x v="12"/>
    <x v="1"/>
    <x v="0"/>
    <x v="0"/>
    <n v="1.9E-2"/>
    <n v="65"/>
    <n v="0"/>
    <n v="65"/>
    <n v="4062.4999999999991"/>
    <n v="169.27083333333329"/>
    <n v="0.46375570776255692"/>
    <n v="68.216145833333329"/>
  </r>
  <r>
    <x v="0"/>
    <x v="12"/>
    <x v="1"/>
    <x v="0"/>
    <x v="1"/>
    <n v="2.7E-2"/>
    <n v="24"/>
    <n v="0"/>
    <n v="24"/>
    <n v="2999.9999999999986"/>
    <n v="124.99999999999994"/>
    <n v="0.3424657534246574"/>
    <n v="27.375"/>
  </r>
  <r>
    <x v="0"/>
    <x v="12"/>
    <x v="1"/>
    <x v="0"/>
    <x v="2"/>
    <n v="2.1000000000000001E-2"/>
    <n v="57"/>
    <n v="0"/>
    <n v="57"/>
    <n v="4071.4285714285706"/>
    <n v="169.64285714285711"/>
    <n v="0.46477495107632083"/>
    <n v="60.5625"/>
  </r>
  <r>
    <x v="0"/>
    <x v="12"/>
    <x v="1"/>
    <x v="1"/>
    <x v="0"/>
    <n v="1.9E-2"/>
    <n v="105"/>
    <n v="0"/>
    <n v="105"/>
    <n v="6562.4999999999982"/>
    <n v="273.43749999999994"/>
    <n v="0.24971461187214608"/>
    <n v="110.1953125"/>
  </r>
  <r>
    <x v="0"/>
    <x v="12"/>
    <x v="1"/>
    <x v="1"/>
    <x v="1"/>
    <n v="2.7E-2"/>
    <n v="37"/>
    <n v="0"/>
    <n v="37"/>
    <n v="4624.9999999999982"/>
    <n v="192.70833333333326"/>
    <n v="0.1759893455098934"/>
    <n v="42.203125"/>
  </r>
  <r>
    <x v="0"/>
    <x v="12"/>
    <x v="1"/>
    <x v="1"/>
    <x v="2"/>
    <n v="2.1000000000000001E-2"/>
    <n v="86"/>
    <n v="0"/>
    <n v="86"/>
    <n v="6142.8571428571422"/>
    <n v="255.95238095238093"/>
    <n v="0.23374646662317894"/>
    <n v="91.375"/>
  </r>
  <r>
    <x v="0"/>
    <x v="12"/>
    <x v="1"/>
    <x v="2"/>
    <x v="3"/>
    <n v="3.5000000000000003E-2"/>
    <n v="0"/>
    <n v="0"/>
    <n v="0"/>
    <m/>
    <m/>
    <m/>
    <m/>
  </r>
  <r>
    <x v="1"/>
    <x v="0"/>
    <x v="0"/>
    <x v="0"/>
    <x v="0"/>
    <n v="6.3E-2"/>
    <n v="500"/>
    <n v="0"/>
    <n v="500"/>
    <n v="4065.040650406504"/>
    <n v="169.37669376693768"/>
    <n v="0.46404573634777446"/>
    <n v="510.67073170731709"/>
  </r>
  <r>
    <x v="1"/>
    <x v="0"/>
    <x v="0"/>
    <x v="0"/>
    <x v="1"/>
    <n v="0.125"/>
    <n v="178"/>
    <n v="0"/>
    <n v="178"/>
    <n v="2918.032786885246"/>
    <n v="121.58469945355192"/>
    <n v="0.33310876562616965"/>
    <n v="193.19808743169398"/>
  </r>
  <r>
    <x v="1"/>
    <x v="0"/>
    <x v="0"/>
    <x v="0"/>
    <x v="2"/>
    <n v="0.08"/>
    <n v="415"/>
    <n v="0"/>
    <n v="415"/>
    <n v="3915.0943396226417"/>
    <n v="163.12893081761007"/>
    <n v="0.44692857758249332"/>
    <n v="428.0503144654088"/>
  </r>
  <r>
    <x v="1"/>
    <x v="0"/>
    <x v="0"/>
    <x v="1"/>
    <x v="0"/>
    <n v="5.5E-2"/>
    <n v="775"/>
    <n v="0"/>
    <n v="775"/>
    <n v="5916.0305343511445"/>
    <n v="246.50127226463101"/>
    <n v="0.22511531713664934"/>
    <n v="788.55756997455467"/>
  </r>
  <r>
    <x v="1"/>
    <x v="0"/>
    <x v="0"/>
    <x v="1"/>
    <x v="1"/>
    <n v="0.11"/>
    <n v="273"/>
    <n v="0"/>
    <n v="273"/>
    <n v="3592.105263157895"/>
    <n v="149.67105263157896"/>
    <n v="0.13668589281422736"/>
    <n v="289.4638157894737"/>
  </r>
  <r>
    <x v="1"/>
    <x v="0"/>
    <x v="0"/>
    <x v="1"/>
    <x v="2"/>
    <n v="7.0000000000000007E-2"/>
    <n v="638"/>
    <n v="0"/>
    <n v="638"/>
    <n v="5500"/>
    <n v="229.16666666666666"/>
    <n v="0.20928462709284626"/>
    <n v="654.04166666666663"/>
  </r>
  <r>
    <x v="1"/>
    <x v="0"/>
    <x v="0"/>
    <x v="2"/>
    <x v="3"/>
    <n v="0.186"/>
    <n v="0"/>
    <n v="0"/>
    <n v="0"/>
    <m/>
    <m/>
    <m/>
    <m/>
  </r>
  <r>
    <x v="1"/>
    <x v="0"/>
    <x v="1"/>
    <x v="0"/>
    <x v="0"/>
    <n v="0.128"/>
    <n v="500"/>
    <n v="0"/>
    <n v="500"/>
    <n v="3184.7133757961788"/>
    <n v="132.69639065817412"/>
    <n v="0.36355175522787431"/>
    <n v="516.98513800424632"/>
  </r>
  <r>
    <x v="1"/>
    <x v="0"/>
    <x v="1"/>
    <x v="0"/>
    <x v="1"/>
    <n v="0.19"/>
    <n v="178"/>
    <n v="0"/>
    <n v="178"/>
    <n v="1873.6842105263163"/>
    <n v="78.070175438596507"/>
    <n v="0.21389089161259317"/>
    <n v="192.83333333333334"/>
  </r>
  <r>
    <x v="1"/>
    <x v="0"/>
    <x v="1"/>
    <x v="0"/>
    <x v="2"/>
    <n v="0.14499999999999999"/>
    <n v="415"/>
    <n v="0"/>
    <n v="415"/>
    <n v="2964.2857142857147"/>
    <n v="123.51190476190477"/>
    <n v="0.33838878016960211"/>
    <n v="432.9092261904762"/>
  </r>
  <r>
    <x v="1"/>
    <x v="0"/>
    <x v="1"/>
    <x v="1"/>
    <x v="0"/>
    <n v="0.12"/>
    <n v="775"/>
    <n v="0"/>
    <n v="775"/>
    <n v="4696.9696969696979"/>
    <n v="195.70707070707076"/>
    <n v="0.17872791845394589"/>
    <n v="798.4848484848485"/>
  </r>
  <r>
    <x v="1"/>
    <x v="0"/>
    <x v="1"/>
    <x v="1"/>
    <x v="1"/>
    <n v="0.17499999999999999"/>
    <n v="273"/>
    <n v="0"/>
    <n v="273"/>
    <n v="2481.818181818182"/>
    <n v="103.40909090909092"/>
    <n v="9.4437525944375267E-2"/>
    <n v="291.09659090909093"/>
  </r>
  <r>
    <x v="1"/>
    <x v="0"/>
    <x v="1"/>
    <x v="1"/>
    <x v="2"/>
    <n v="0.13500000000000001"/>
    <n v="638"/>
    <n v="0"/>
    <n v="638"/>
    <n v="4253.3333333333339"/>
    <n v="177.22222222222226"/>
    <n v="0.16184677828513447"/>
    <n v="661.92499999999995"/>
  </r>
  <r>
    <x v="1"/>
    <x v="0"/>
    <x v="1"/>
    <x v="2"/>
    <x v="3"/>
    <n v="0.28499999999999998"/>
    <n v="0"/>
    <n v="0"/>
    <n v="0"/>
    <m/>
    <m/>
    <m/>
    <m/>
  </r>
  <r>
    <x v="1"/>
    <x v="1"/>
    <x v="0"/>
    <x v="0"/>
    <x v="0"/>
    <n v="0.25"/>
    <n v="2000"/>
    <n v="0"/>
    <n v="2000"/>
    <n v="4048.5829959514172"/>
    <n v="168.69095816464238"/>
    <n v="0.46216700867025312"/>
    <n v="2042.1727395411606"/>
  </r>
  <r>
    <x v="1"/>
    <x v="1"/>
    <x v="0"/>
    <x v="0"/>
    <x v="1"/>
    <n v="0.5"/>
    <n v="712"/>
    <n v="0"/>
    <n v="712"/>
    <n v="2918.032786885246"/>
    <n v="121.58469945355192"/>
    <n v="0.33310876562616965"/>
    <n v="772.79234972677591"/>
  </r>
  <r>
    <x v="1"/>
    <x v="1"/>
    <x v="0"/>
    <x v="0"/>
    <x v="2"/>
    <n v="0.32"/>
    <n v="1660"/>
    <n v="0"/>
    <n v="1660"/>
    <n v="3915.0943396226417"/>
    <n v="163.12893081761007"/>
    <n v="0.44692857758249332"/>
    <n v="1712.2012578616352"/>
  </r>
  <r>
    <x v="1"/>
    <x v="1"/>
    <x v="0"/>
    <x v="1"/>
    <x v="0"/>
    <n v="0.22"/>
    <n v="3100"/>
    <n v="0"/>
    <n v="3100"/>
    <n v="5916.0305343511445"/>
    <n v="246.50127226463101"/>
    <n v="0.22511531713664934"/>
    <n v="3154.2302798982187"/>
  </r>
  <r>
    <x v="1"/>
    <x v="1"/>
    <x v="0"/>
    <x v="1"/>
    <x v="1"/>
    <n v="0.44"/>
    <n v="1092"/>
    <n v="0"/>
    <n v="1092"/>
    <n v="3592.105263157895"/>
    <n v="149.67105263157896"/>
    <n v="0.13668589281422736"/>
    <n v="1157.8552631578948"/>
  </r>
  <r>
    <x v="1"/>
    <x v="1"/>
    <x v="0"/>
    <x v="1"/>
    <x v="2"/>
    <n v="0.28000000000000003"/>
    <n v="2552"/>
    <n v="0"/>
    <n v="2552"/>
    <n v="5500"/>
    <n v="229.16666666666666"/>
    <n v="0.20928462709284626"/>
    <n v="2616.1666666666665"/>
  </r>
  <r>
    <x v="1"/>
    <x v="1"/>
    <x v="0"/>
    <x v="2"/>
    <x v="3"/>
    <n v="0.74399999999999999"/>
    <n v="0"/>
    <n v="0"/>
    <n v="0"/>
    <m/>
    <m/>
    <m/>
    <m/>
  </r>
  <r>
    <x v="1"/>
    <x v="1"/>
    <x v="1"/>
    <x v="0"/>
    <x v="0"/>
    <n v="0.51"/>
    <n v="2000"/>
    <n v="0"/>
    <n v="2000"/>
    <n v="3174.6031746031749"/>
    <n v="132.27513227513228"/>
    <n v="0.36239762267159531"/>
    <n v="2067.4603174603176"/>
  </r>
  <r>
    <x v="1"/>
    <x v="1"/>
    <x v="1"/>
    <x v="0"/>
    <x v="1"/>
    <n v="0.76"/>
    <n v="712"/>
    <n v="0"/>
    <n v="712"/>
    <n v="1873.6842105263163"/>
    <n v="78.070175438596507"/>
    <n v="0.21389089161259317"/>
    <n v="771.33333333333337"/>
  </r>
  <r>
    <x v="1"/>
    <x v="1"/>
    <x v="1"/>
    <x v="0"/>
    <x v="2"/>
    <n v="0.57999999999999996"/>
    <n v="1660"/>
    <n v="0"/>
    <n v="1660"/>
    <n v="2964.2857142857147"/>
    <n v="123.51190476190477"/>
    <n v="0.33838878016960211"/>
    <n v="1731.6369047619048"/>
  </r>
  <r>
    <x v="1"/>
    <x v="1"/>
    <x v="1"/>
    <x v="1"/>
    <x v="0"/>
    <n v="0.48"/>
    <n v="3100"/>
    <n v="0"/>
    <n v="3100"/>
    <n v="4696.9696969696979"/>
    <n v="195.70707070707076"/>
    <n v="0.17872791845394589"/>
    <n v="3193.939393939394"/>
  </r>
  <r>
    <x v="1"/>
    <x v="1"/>
    <x v="1"/>
    <x v="1"/>
    <x v="1"/>
    <n v="0.7"/>
    <n v="1092"/>
    <n v="0"/>
    <n v="1092"/>
    <n v="2481.818181818182"/>
    <n v="103.40909090909092"/>
    <n v="9.4437525944375267E-2"/>
    <n v="1164.3863636363637"/>
  </r>
  <r>
    <x v="1"/>
    <x v="1"/>
    <x v="1"/>
    <x v="1"/>
    <x v="2"/>
    <n v="0.54"/>
    <n v="2552"/>
    <n v="0"/>
    <n v="2552"/>
    <n v="4253.3333333333339"/>
    <n v="177.22222222222226"/>
    <n v="0.16184677828513447"/>
    <n v="2647.7"/>
  </r>
  <r>
    <x v="1"/>
    <x v="1"/>
    <x v="1"/>
    <x v="2"/>
    <x v="3"/>
    <n v="1.1399999999999999"/>
    <n v="0"/>
    <n v="0"/>
    <n v="0"/>
    <m/>
    <m/>
    <m/>
    <m/>
  </r>
  <r>
    <x v="1"/>
    <x v="2"/>
    <x v="0"/>
    <x v="0"/>
    <x v="0"/>
    <m/>
    <m/>
    <n v="0"/>
    <n v="0"/>
    <m/>
    <m/>
    <m/>
    <m/>
  </r>
  <r>
    <x v="1"/>
    <x v="2"/>
    <x v="0"/>
    <x v="0"/>
    <x v="1"/>
    <m/>
    <m/>
    <n v="0"/>
    <n v="0"/>
    <m/>
    <m/>
    <m/>
    <m/>
  </r>
  <r>
    <x v="1"/>
    <x v="2"/>
    <x v="0"/>
    <x v="0"/>
    <x v="2"/>
    <m/>
    <m/>
    <n v="0"/>
    <n v="0"/>
    <m/>
    <m/>
    <m/>
    <m/>
  </r>
  <r>
    <x v="1"/>
    <x v="2"/>
    <x v="0"/>
    <x v="1"/>
    <x v="0"/>
    <m/>
    <m/>
    <n v="0"/>
    <n v="0"/>
    <m/>
    <m/>
    <m/>
    <m/>
  </r>
  <r>
    <x v="1"/>
    <x v="2"/>
    <x v="0"/>
    <x v="1"/>
    <x v="1"/>
    <m/>
    <m/>
    <n v="0"/>
    <n v="0"/>
    <m/>
    <m/>
    <m/>
    <m/>
  </r>
  <r>
    <x v="1"/>
    <x v="2"/>
    <x v="0"/>
    <x v="1"/>
    <x v="2"/>
    <m/>
    <m/>
    <n v="0"/>
    <n v="0"/>
    <m/>
    <m/>
    <m/>
    <m/>
  </r>
  <r>
    <x v="1"/>
    <x v="2"/>
    <x v="0"/>
    <x v="2"/>
    <x v="3"/>
    <m/>
    <n v="0"/>
    <n v="0"/>
    <n v="0"/>
    <m/>
    <m/>
    <m/>
    <m/>
  </r>
  <r>
    <x v="1"/>
    <x v="2"/>
    <x v="1"/>
    <x v="0"/>
    <x v="0"/>
    <m/>
    <m/>
    <n v="0"/>
    <n v="0"/>
    <m/>
    <m/>
    <m/>
    <m/>
  </r>
  <r>
    <x v="1"/>
    <x v="2"/>
    <x v="1"/>
    <x v="0"/>
    <x v="1"/>
    <m/>
    <m/>
    <n v="0"/>
    <n v="0"/>
    <m/>
    <m/>
    <m/>
    <m/>
  </r>
  <r>
    <x v="1"/>
    <x v="2"/>
    <x v="1"/>
    <x v="0"/>
    <x v="2"/>
    <m/>
    <m/>
    <n v="0"/>
    <n v="0"/>
    <m/>
    <m/>
    <m/>
    <m/>
  </r>
  <r>
    <x v="1"/>
    <x v="2"/>
    <x v="1"/>
    <x v="1"/>
    <x v="0"/>
    <m/>
    <m/>
    <n v="0"/>
    <n v="0"/>
    <m/>
    <m/>
    <m/>
    <m/>
  </r>
  <r>
    <x v="1"/>
    <x v="2"/>
    <x v="1"/>
    <x v="1"/>
    <x v="1"/>
    <m/>
    <m/>
    <n v="0"/>
    <n v="0"/>
    <m/>
    <m/>
    <m/>
    <m/>
  </r>
  <r>
    <x v="1"/>
    <x v="2"/>
    <x v="1"/>
    <x v="1"/>
    <x v="2"/>
    <m/>
    <m/>
    <n v="0"/>
    <n v="0"/>
    <m/>
    <m/>
    <m/>
    <m/>
  </r>
  <r>
    <x v="1"/>
    <x v="2"/>
    <x v="1"/>
    <x v="2"/>
    <x v="3"/>
    <m/>
    <n v="0"/>
    <n v="0"/>
    <n v="0"/>
    <m/>
    <m/>
    <m/>
    <m/>
  </r>
  <r>
    <x v="1"/>
    <x v="3"/>
    <x v="0"/>
    <x v="0"/>
    <x v="0"/>
    <m/>
    <m/>
    <n v="0"/>
    <n v="0"/>
    <m/>
    <m/>
    <m/>
    <m/>
  </r>
  <r>
    <x v="1"/>
    <x v="3"/>
    <x v="0"/>
    <x v="0"/>
    <x v="1"/>
    <m/>
    <m/>
    <n v="0"/>
    <n v="0"/>
    <m/>
    <m/>
    <m/>
    <m/>
  </r>
  <r>
    <x v="1"/>
    <x v="3"/>
    <x v="0"/>
    <x v="0"/>
    <x v="2"/>
    <m/>
    <m/>
    <n v="0"/>
    <n v="0"/>
    <m/>
    <m/>
    <m/>
    <m/>
  </r>
  <r>
    <x v="1"/>
    <x v="3"/>
    <x v="0"/>
    <x v="1"/>
    <x v="0"/>
    <m/>
    <m/>
    <n v="0"/>
    <n v="0"/>
    <m/>
    <m/>
    <m/>
    <m/>
  </r>
  <r>
    <x v="1"/>
    <x v="3"/>
    <x v="0"/>
    <x v="1"/>
    <x v="1"/>
    <m/>
    <m/>
    <n v="0"/>
    <n v="0"/>
    <m/>
    <m/>
    <m/>
    <m/>
  </r>
  <r>
    <x v="1"/>
    <x v="3"/>
    <x v="0"/>
    <x v="1"/>
    <x v="2"/>
    <m/>
    <m/>
    <n v="0"/>
    <n v="0"/>
    <m/>
    <m/>
    <m/>
    <m/>
  </r>
  <r>
    <x v="1"/>
    <x v="3"/>
    <x v="1"/>
    <x v="0"/>
    <x v="0"/>
    <m/>
    <m/>
    <n v="0"/>
    <n v="0"/>
    <m/>
    <m/>
    <m/>
    <m/>
  </r>
  <r>
    <x v="1"/>
    <x v="3"/>
    <x v="1"/>
    <x v="0"/>
    <x v="1"/>
    <m/>
    <m/>
    <n v="0"/>
    <n v="0"/>
    <m/>
    <m/>
    <m/>
    <m/>
  </r>
  <r>
    <x v="1"/>
    <x v="3"/>
    <x v="1"/>
    <x v="0"/>
    <x v="2"/>
    <m/>
    <m/>
    <n v="0"/>
    <n v="0"/>
    <m/>
    <m/>
    <m/>
    <m/>
  </r>
  <r>
    <x v="1"/>
    <x v="3"/>
    <x v="1"/>
    <x v="1"/>
    <x v="0"/>
    <m/>
    <m/>
    <n v="0"/>
    <n v="0"/>
    <m/>
    <m/>
    <m/>
    <m/>
  </r>
  <r>
    <x v="1"/>
    <x v="3"/>
    <x v="1"/>
    <x v="1"/>
    <x v="1"/>
    <m/>
    <m/>
    <n v="0"/>
    <n v="0"/>
    <m/>
    <m/>
    <m/>
    <m/>
  </r>
  <r>
    <x v="1"/>
    <x v="3"/>
    <x v="1"/>
    <x v="1"/>
    <x v="2"/>
    <m/>
    <m/>
    <n v="0"/>
    <n v="0"/>
    <m/>
    <m/>
    <m/>
    <m/>
  </r>
  <r>
    <x v="1"/>
    <x v="4"/>
    <x v="0"/>
    <x v="0"/>
    <x v="0"/>
    <m/>
    <m/>
    <n v="0"/>
    <n v="0"/>
    <m/>
    <m/>
    <m/>
    <m/>
  </r>
  <r>
    <x v="1"/>
    <x v="4"/>
    <x v="0"/>
    <x v="0"/>
    <x v="1"/>
    <m/>
    <m/>
    <n v="0"/>
    <n v="0"/>
    <m/>
    <m/>
    <m/>
    <m/>
  </r>
  <r>
    <x v="1"/>
    <x v="4"/>
    <x v="0"/>
    <x v="0"/>
    <x v="2"/>
    <m/>
    <m/>
    <n v="0"/>
    <n v="0"/>
    <m/>
    <m/>
    <m/>
    <m/>
  </r>
  <r>
    <x v="1"/>
    <x v="4"/>
    <x v="0"/>
    <x v="1"/>
    <x v="0"/>
    <m/>
    <m/>
    <n v="0"/>
    <n v="0"/>
    <m/>
    <m/>
    <m/>
    <m/>
  </r>
  <r>
    <x v="1"/>
    <x v="4"/>
    <x v="0"/>
    <x v="1"/>
    <x v="1"/>
    <m/>
    <m/>
    <n v="0"/>
    <n v="0"/>
    <m/>
    <m/>
    <m/>
    <m/>
  </r>
  <r>
    <x v="1"/>
    <x v="4"/>
    <x v="0"/>
    <x v="1"/>
    <x v="2"/>
    <m/>
    <m/>
    <n v="0"/>
    <n v="0"/>
    <m/>
    <m/>
    <m/>
    <m/>
  </r>
  <r>
    <x v="1"/>
    <x v="4"/>
    <x v="0"/>
    <x v="2"/>
    <x v="3"/>
    <m/>
    <n v="0"/>
    <n v="0"/>
    <n v="0"/>
    <m/>
    <m/>
    <m/>
    <m/>
  </r>
  <r>
    <x v="1"/>
    <x v="4"/>
    <x v="1"/>
    <x v="0"/>
    <x v="0"/>
    <m/>
    <m/>
    <n v="0"/>
    <n v="0"/>
    <m/>
    <m/>
    <m/>
    <m/>
  </r>
  <r>
    <x v="1"/>
    <x v="4"/>
    <x v="1"/>
    <x v="0"/>
    <x v="1"/>
    <m/>
    <m/>
    <n v="0"/>
    <n v="0"/>
    <m/>
    <m/>
    <m/>
    <m/>
  </r>
  <r>
    <x v="1"/>
    <x v="4"/>
    <x v="1"/>
    <x v="0"/>
    <x v="2"/>
    <m/>
    <m/>
    <n v="0"/>
    <n v="0"/>
    <m/>
    <m/>
    <m/>
    <m/>
  </r>
  <r>
    <x v="1"/>
    <x v="4"/>
    <x v="1"/>
    <x v="1"/>
    <x v="0"/>
    <m/>
    <m/>
    <n v="0"/>
    <n v="0"/>
    <m/>
    <m/>
    <m/>
    <m/>
  </r>
  <r>
    <x v="1"/>
    <x v="4"/>
    <x v="1"/>
    <x v="1"/>
    <x v="1"/>
    <m/>
    <m/>
    <n v="0"/>
    <n v="0"/>
    <m/>
    <m/>
    <m/>
    <m/>
  </r>
  <r>
    <x v="1"/>
    <x v="4"/>
    <x v="1"/>
    <x v="1"/>
    <x v="2"/>
    <m/>
    <m/>
    <n v="0"/>
    <n v="0"/>
    <m/>
    <m/>
    <m/>
    <m/>
  </r>
  <r>
    <x v="1"/>
    <x v="4"/>
    <x v="1"/>
    <x v="2"/>
    <x v="3"/>
    <m/>
    <n v="0"/>
    <n v="0"/>
    <n v="0"/>
    <m/>
    <m/>
    <m/>
    <m/>
  </r>
  <r>
    <x v="1"/>
    <x v="5"/>
    <x v="0"/>
    <x v="0"/>
    <x v="0"/>
    <n v="0.1"/>
    <n v="780"/>
    <n v="0"/>
    <n v="780"/>
    <n v="3249.9999999999995"/>
    <n v="135.41666666666666"/>
    <n v="0.37100456621004563"/>
    <n v="793.54166666666663"/>
  </r>
  <r>
    <x v="1"/>
    <x v="5"/>
    <x v="0"/>
    <x v="0"/>
    <x v="1"/>
    <n v="0.19600000000000001"/>
    <n v="276"/>
    <n v="0"/>
    <n v="276"/>
    <n v="1916.6666666666665"/>
    <n v="79.8611111111111"/>
    <n v="0.21879756468797562"/>
    <n v="291.65277777777777"/>
  </r>
  <r>
    <x v="1"/>
    <x v="5"/>
    <x v="0"/>
    <x v="0"/>
    <x v="2"/>
    <n v="0.124"/>
    <n v="640"/>
    <n v="0"/>
    <n v="640"/>
    <n v="2962.9629629629626"/>
    <n v="123.45679012345677"/>
    <n v="0.33823778116015552"/>
    <n v="655.30864197530866"/>
  </r>
  <r>
    <x v="1"/>
    <x v="5"/>
    <x v="0"/>
    <x v="1"/>
    <x v="0"/>
    <n v="0.08"/>
    <n v="1200"/>
    <n v="0"/>
    <n v="1200"/>
    <n v="4615.3846153846152"/>
    <n v="192.30769230769229"/>
    <n v="0.17562346329469616"/>
    <n v="1215.3846153846155"/>
  </r>
  <r>
    <x v="1"/>
    <x v="5"/>
    <x v="0"/>
    <x v="1"/>
    <x v="1"/>
    <n v="0.156"/>
    <n v="425.2"/>
    <n v="0"/>
    <n v="425.2"/>
    <n v="2310.869565217391"/>
    <n v="96.286231884057955"/>
    <n v="8.7932631857587179E-2"/>
    <n v="440.22065217391304"/>
  </r>
  <r>
    <x v="1"/>
    <x v="5"/>
    <x v="0"/>
    <x v="1"/>
    <x v="2"/>
    <n v="0.1"/>
    <n v="1000"/>
    <n v="0"/>
    <n v="1000"/>
    <n v="4166.6666666666661"/>
    <n v="173.61111111111109"/>
    <n v="0.1585489599188229"/>
    <n v="1017.3611111111111"/>
  </r>
  <r>
    <x v="1"/>
    <x v="5"/>
    <x v="0"/>
    <x v="2"/>
    <x v="3"/>
    <n v="0.34"/>
    <n v="0"/>
    <n v="0"/>
    <n v="0"/>
    <m/>
    <m/>
    <m/>
    <m/>
  </r>
  <r>
    <x v="1"/>
    <x v="5"/>
    <x v="1"/>
    <x v="0"/>
    <x v="0"/>
    <n v="0.18"/>
    <n v="780"/>
    <n v="0"/>
    <n v="780"/>
    <n v="2785.7142857142853"/>
    <n v="116.07142857142856"/>
    <n v="0.31800391389432481"/>
    <n v="800.89285714285711"/>
  </r>
  <r>
    <x v="1"/>
    <x v="5"/>
    <x v="1"/>
    <x v="0"/>
    <x v="1"/>
    <n v="0.27500000000000002"/>
    <n v="276"/>
    <n v="0"/>
    <n v="276"/>
    <n v="1491.8918918918919"/>
    <n v="62.162162162162161"/>
    <n v="0.17030729359496483"/>
    <n v="293.09459459459458"/>
  </r>
  <r>
    <x v="1"/>
    <x v="5"/>
    <x v="1"/>
    <x v="0"/>
    <x v="2"/>
    <n v="0.20499999999999999"/>
    <n v="640"/>
    <n v="0"/>
    <n v="640"/>
    <n v="2509.8039215686276"/>
    <n v="104.57516339869282"/>
    <n v="0.28650729698272004"/>
    <n v="661.43790849673201"/>
  </r>
  <r>
    <x v="1"/>
    <x v="5"/>
    <x v="1"/>
    <x v="1"/>
    <x v="0"/>
    <n v="0.16"/>
    <n v="1200"/>
    <n v="0"/>
    <n v="1200"/>
    <n v="3999.9999999999995"/>
    <n v="166.66666666666666"/>
    <n v="0.15220700152207001"/>
    <n v="1226.6666666666667"/>
  </r>
  <r>
    <x v="1"/>
    <x v="5"/>
    <x v="1"/>
    <x v="1"/>
    <x v="1"/>
    <n v="0.23599999999999999"/>
    <n v="425.2"/>
    <n v="0"/>
    <n v="425.2"/>
    <n v="1898.2142857142853"/>
    <n v="79.092261904761884"/>
    <n v="7.2230376168732319E-2"/>
    <n v="443.86577380952377"/>
  </r>
  <r>
    <x v="1"/>
    <x v="5"/>
    <x v="1"/>
    <x v="1"/>
    <x v="2"/>
    <n v="0.18"/>
    <n v="1000"/>
    <n v="0"/>
    <n v="1000"/>
    <n v="3571.4285714285711"/>
    <n v="148.8095238095238"/>
    <n v="0.13589910850184822"/>
    <n v="1026.7857142857142"/>
  </r>
  <r>
    <x v="1"/>
    <x v="5"/>
    <x v="1"/>
    <x v="2"/>
    <x v="3"/>
    <n v="0.46"/>
    <n v="0"/>
    <n v="0"/>
    <n v="0"/>
    <m/>
    <m/>
    <m/>
    <m/>
  </r>
  <r>
    <x v="1"/>
    <x v="6"/>
    <x v="0"/>
    <x v="0"/>
    <x v="0"/>
    <n v="0.05"/>
    <n v="390"/>
    <n v="0"/>
    <n v="390"/>
    <n v="3249.9999999999995"/>
    <n v="135.41666666666666"/>
    <n v="0.37100456621004563"/>
    <n v="396.77083333333331"/>
  </r>
  <r>
    <x v="1"/>
    <x v="6"/>
    <x v="0"/>
    <x v="0"/>
    <x v="1"/>
    <n v="9.8000000000000004E-2"/>
    <n v="138"/>
    <n v="0"/>
    <n v="138"/>
    <n v="1916.6666666666665"/>
    <n v="79.8611111111111"/>
    <n v="0.21879756468797562"/>
    <n v="145.82638888888889"/>
  </r>
  <r>
    <x v="1"/>
    <x v="6"/>
    <x v="0"/>
    <x v="0"/>
    <x v="2"/>
    <n v="6.3E-2"/>
    <n v="320"/>
    <n v="0"/>
    <n v="320"/>
    <n v="2990.6542056074763"/>
    <n v="124.61059190031152"/>
    <n v="0.34139888191866169"/>
    <n v="327.85046728971963"/>
  </r>
  <r>
    <x v="1"/>
    <x v="6"/>
    <x v="0"/>
    <x v="1"/>
    <x v="0"/>
    <n v="0.04"/>
    <n v="600"/>
    <n v="0"/>
    <n v="600"/>
    <n v="4615.3846153846152"/>
    <n v="192.30769230769229"/>
    <n v="0.17562346329469616"/>
    <n v="607.69230769230774"/>
  </r>
  <r>
    <x v="1"/>
    <x v="6"/>
    <x v="0"/>
    <x v="1"/>
    <x v="1"/>
    <n v="7.8E-2"/>
    <n v="212.5"/>
    <n v="0"/>
    <n v="212.5"/>
    <n v="2309.782608695652"/>
    <n v="96.240942028985501"/>
    <n v="8.7891271259347495E-2"/>
    <n v="220.00679347826087"/>
  </r>
  <r>
    <x v="1"/>
    <x v="6"/>
    <x v="0"/>
    <x v="1"/>
    <x v="2"/>
    <n v="0.05"/>
    <n v="500"/>
    <n v="0"/>
    <n v="500"/>
    <n v="4166.6666666666661"/>
    <n v="173.61111111111109"/>
    <n v="0.1585489599188229"/>
    <n v="508.68055555555554"/>
  </r>
  <r>
    <x v="1"/>
    <x v="6"/>
    <x v="0"/>
    <x v="2"/>
    <x v="3"/>
    <n v="0.17"/>
    <n v="0"/>
    <n v="0"/>
    <n v="0"/>
    <m/>
    <m/>
    <m/>
    <m/>
  </r>
  <r>
    <x v="1"/>
    <x v="6"/>
    <x v="1"/>
    <x v="0"/>
    <x v="0"/>
    <n v="0.09"/>
    <n v="390"/>
    <n v="0"/>
    <n v="390"/>
    <n v="2785.7142857142853"/>
    <n v="116.07142857142856"/>
    <n v="0.31800391389432481"/>
    <n v="400.44642857142856"/>
  </r>
  <r>
    <x v="1"/>
    <x v="6"/>
    <x v="1"/>
    <x v="0"/>
    <x v="1"/>
    <n v="0.13800000000000001"/>
    <n v="138"/>
    <n v="0"/>
    <n v="138"/>
    <n v="1500"/>
    <n v="62.5"/>
    <n v="0.17123287671232876"/>
    <n v="146.625"/>
  </r>
  <r>
    <x v="1"/>
    <x v="6"/>
    <x v="1"/>
    <x v="0"/>
    <x v="2"/>
    <n v="0.10299999999999999"/>
    <n v="320"/>
    <n v="0"/>
    <n v="320"/>
    <n v="2519.6850393700788"/>
    <n v="104.98687664041995"/>
    <n v="0.28763527846690395"/>
    <n v="330.81364829396324"/>
  </r>
  <r>
    <x v="1"/>
    <x v="6"/>
    <x v="1"/>
    <x v="1"/>
    <x v="0"/>
    <n v="0.08"/>
    <n v="600"/>
    <n v="0"/>
    <n v="600"/>
    <n v="3999.9999999999995"/>
    <n v="166.66666666666666"/>
    <n v="0.15220700152207001"/>
    <n v="613.33333333333337"/>
  </r>
  <r>
    <x v="1"/>
    <x v="6"/>
    <x v="1"/>
    <x v="1"/>
    <x v="1"/>
    <n v="0.11799999999999999"/>
    <n v="212.5"/>
    <n v="0"/>
    <n v="212.5"/>
    <n v="1897.3214285714282"/>
    <n v="79.055059523809504"/>
    <n v="7.2196401391606851E-2"/>
    <n v="221.82849702380952"/>
  </r>
  <r>
    <x v="1"/>
    <x v="6"/>
    <x v="1"/>
    <x v="1"/>
    <x v="2"/>
    <n v="0.09"/>
    <n v="500"/>
    <n v="0"/>
    <n v="500"/>
    <n v="3571.4285714285711"/>
    <n v="148.8095238095238"/>
    <n v="0.13589910850184822"/>
    <n v="513.39285714285711"/>
  </r>
  <r>
    <x v="1"/>
    <x v="6"/>
    <x v="1"/>
    <x v="2"/>
    <x v="3"/>
    <n v="0.23"/>
    <n v="0"/>
    <n v="0"/>
    <n v="0"/>
    <m/>
    <m/>
    <m/>
    <m/>
  </r>
  <r>
    <x v="1"/>
    <x v="7"/>
    <x v="0"/>
    <x v="0"/>
    <x v="0"/>
    <n v="2.5000000000000001E-2"/>
    <n v="195"/>
    <n v="0"/>
    <n v="195"/>
    <n v="3249.9999999999995"/>
    <n v="135.41666666666666"/>
    <n v="0.37100456621004563"/>
    <n v="198.38541666666666"/>
  </r>
  <r>
    <x v="1"/>
    <x v="7"/>
    <x v="0"/>
    <x v="0"/>
    <x v="1"/>
    <n v="4.9000000000000002E-2"/>
    <n v="69"/>
    <n v="0"/>
    <n v="69"/>
    <n v="1916.6666666666665"/>
    <n v="79.8611111111111"/>
    <n v="0.21879756468797562"/>
    <n v="72.913194444444443"/>
  </r>
  <r>
    <x v="1"/>
    <x v="7"/>
    <x v="0"/>
    <x v="0"/>
    <x v="2"/>
    <n v="3.1E-2"/>
    <n v="160"/>
    <n v="0"/>
    <n v="160"/>
    <n v="2962.9629629629626"/>
    <n v="123.45679012345677"/>
    <n v="0.33823778116015552"/>
    <n v="163.82716049382717"/>
  </r>
  <r>
    <x v="1"/>
    <x v="7"/>
    <x v="0"/>
    <x v="1"/>
    <x v="0"/>
    <n v="0.02"/>
    <n v="300"/>
    <n v="0"/>
    <n v="300"/>
    <n v="4615.3846153846152"/>
    <n v="192.30769230769229"/>
    <n v="0.17562346329469616"/>
    <n v="303.84615384615387"/>
  </r>
  <r>
    <x v="1"/>
    <x v="7"/>
    <x v="0"/>
    <x v="1"/>
    <x v="1"/>
    <n v="3.9E-2"/>
    <n v="106.3"/>
    <n v="0"/>
    <n v="106.3"/>
    <n v="2310.869565217391"/>
    <n v="96.286231884057955"/>
    <n v="8.7932631857587179E-2"/>
    <n v="110.05516304347826"/>
  </r>
  <r>
    <x v="1"/>
    <x v="7"/>
    <x v="0"/>
    <x v="1"/>
    <x v="2"/>
    <n v="2.5000000000000001E-2"/>
    <n v="250"/>
    <n v="0"/>
    <n v="250"/>
    <n v="4166.6666666666661"/>
    <n v="173.61111111111109"/>
    <n v="0.1585489599188229"/>
    <n v="254.34027777777777"/>
  </r>
  <r>
    <x v="1"/>
    <x v="7"/>
    <x v="0"/>
    <x v="2"/>
    <x v="3"/>
    <n v="8.5000000000000006E-2"/>
    <n v="0"/>
    <n v="0"/>
    <n v="0"/>
    <m/>
    <m/>
    <m/>
    <m/>
  </r>
  <r>
    <x v="1"/>
    <x v="7"/>
    <x v="1"/>
    <x v="0"/>
    <x v="0"/>
    <n v="4.4999999999999998E-2"/>
    <n v="195"/>
    <n v="0"/>
    <n v="195"/>
    <n v="2785.7142857142853"/>
    <n v="116.07142857142856"/>
    <n v="0.31800391389432481"/>
    <n v="200.22321428571428"/>
  </r>
  <r>
    <x v="1"/>
    <x v="7"/>
    <x v="1"/>
    <x v="0"/>
    <x v="1"/>
    <n v="6.9000000000000006E-2"/>
    <n v="69"/>
    <n v="0"/>
    <n v="69"/>
    <n v="1500"/>
    <n v="62.5"/>
    <n v="0.17123287671232876"/>
    <n v="73.3125"/>
  </r>
  <r>
    <x v="1"/>
    <x v="7"/>
    <x v="1"/>
    <x v="0"/>
    <x v="2"/>
    <n v="5.0999999999999997E-2"/>
    <n v="160"/>
    <n v="0"/>
    <n v="160"/>
    <n v="2500"/>
    <n v="104.16666666666667"/>
    <n v="0.28538812785388129"/>
    <n v="165.3125"/>
  </r>
  <r>
    <x v="1"/>
    <x v="7"/>
    <x v="1"/>
    <x v="1"/>
    <x v="0"/>
    <n v="0.04"/>
    <n v="300"/>
    <n v="0"/>
    <n v="300"/>
    <n v="3999.9999999999995"/>
    <n v="166.66666666666666"/>
    <n v="0.15220700152207001"/>
    <n v="306.66666666666669"/>
  </r>
  <r>
    <x v="1"/>
    <x v="7"/>
    <x v="1"/>
    <x v="1"/>
    <x v="1"/>
    <n v="5.8999999999999997E-2"/>
    <n v="106.3"/>
    <n v="0"/>
    <n v="106.3"/>
    <n v="1898.2142857142853"/>
    <n v="79.092261904761884"/>
    <n v="7.2230376168732319E-2"/>
    <n v="110.96644345238094"/>
  </r>
  <r>
    <x v="1"/>
    <x v="7"/>
    <x v="1"/>
    <x v="1"/>
    <x v="2"/>
    <n v="4.4999999999999998E-2"/>
    <n v="250"/>
    <n v="0"/>
    <n v="250"/>
    <n v="3571.4285714285711"/>
    <n v="148.8095238095238"/>
    <n v="0.13589910850184822"/>
    <n v="256.69642857142856"/>
  </r>
  <r>
    <x v="1"/>
    <x v="7"/>
    <x v="1"/>
    <x v="2"/>
    <x v="3"/>
    <n v="0.115"/>
    <n v="0"/>
    <n v="0"/>
    <n v="0"/>
    <m/>
    <m/>
    <m/>
    <m/>
  </r>
  <r>
    <x v="1"/>
    <x v="8"/>
    <x v="0"/>
    <x v="0"/>
    <x v="0"/>
    <n v="0.2"/>
    <n v="1560"/>
    <n v="0"/>
    <n v="1560"/>
    <n v="3249.9999999999995"/>
    <n v="135.41666666666666"/>
    <n v="0.37100456621004563"/>
    <n v="1587.0833333333333"/>
  </r>
  <r>
    <x v="1"/>
    <x v="8"/>
    <x v="0"/>
    <x v="0"/>
    <x v="1"/>
    <n v="0.39200000000000002"/>
    <n v="552"/>
    <n v="0"/>
    <n v="552"/>
    <n v="1916.6666666666665"/>
    <n v="79.8611111111111"/>
    <n v="0.21879756468797562"/>
    <n v="583.30555555555554"/>
  </r>
  <r>
    <x v="1"/>
    <x v="8"/>
    <x v="0"/>
    <x v="0"/>
    <x v="2"/>
    <n v="0.248"/>
    <n v="1280"/>
    <n v="0"/>
    <n v="1280"/>
    <n v="2962.9629629629626"/>
    <n v="123.45679012345677"/>
    <n v="0.33823778116015552"/>
    <n v="1310.6172839506173"/>
  </r>
  <r>
    <x v="1"/>
    <x v="8"/>
    <x v="0"/>
    <x v="1"/>
    <x v="0"/>
    <n v="0.16"/>
    <n v="2400"/>
    <n v="0"/>
    <n v="2400"/>
    <n v="4615.3846153846152"/>
    <n v="192.30769230769229"/>
    <n v="0.17562346329469616"/>
    <n v="2430.7692307692309"/>
  </r>
  <r>
    <x v="1"/>
    <x v="8"/>
    <x v="0"/>
    <x v="1"/>
    <x v="1"/>
    <n v="0.312"/>
    <n v="850.4"/>
    <n v="0"/>
    <n v="850.4"/>
    <n v="2310.869565217391"/>
    <n v="96.286231884057955"/>
    <n v="8.7932631857587179E-2"/>
    <n v="880.44130434782608"/>
  </r>
  <r>
    <x v="1"/>
    <x v="8"/>
    <x v="0"/>
    <x v="1"/>
    <x v="2"/>
    <n v="0.2"/>
    <n v="2000"/>
    <n v="0"/>
    <n v="2000"/>
    <n v="4166.6666666666661"/>
    <n v="173.61111111111109"/>
    <n v="0.1585489599188229"/>
    <n v="2034.7222222222222"/>
  </r>
  <r>
    <x v="1"/>
    <x v="8"/>
    <x v="0"/>
    <x v="2"/>
    <x v="3"/>
    <n v="0.68"/>
    <n v="0"/>
    <n v="0"/>
    <n v="0"/>
    <m/>
    <m/>
    <m/>
    <m/>
  </r>
  <r>
    <x v="1"/>
    <x v="8"/>
    <x v="1"/>
    <x v="0"/>
    <x v="0"/>
    <n v="0.36"/>
    <n v="1560"/>
    <n v="0"/>
    <n v="1560"/>
    <n v="2785.7142857142853"/>
    <n v="116.07142857142856"/>
    <n v="0.31800391389432481"/>
    <n v="1601.7857142857142"/>
  </r>
  <r>
    <x v="1"/>
    <x v="8"/>
    <x v="1"/>
    <x v="0"/>
    <x v="1"/>
    <n v="0.55000000000000004"/>
    <n v="552"/>
    <n v="0"/>
    <n v="552"/>
    <n v="1491.8918918918919"/>
    <n v="62.162162162162161"/>
    <n v="0.17030729359496483"/>
    <n v="586.18918918918916"/>
  </r>
  <r>
    <x v="1"/>
    <x v="8"/>
    <x v="1"/>
    <x v="0"/>
    <x v="2"/>
    <n v="0.41"/>
    <n v="1280"/>
    <n v="0"/>
    <n v="1280"/>
    <n v="2509.8039215686276"/>
    <n v="104.57516339869282"/>
    <n v="0.28650729698272004"/>
    <n v="1322.875816993464"/>
  </r>
  <r>
    <x v="1"/>
    <x v="8"/>
    <x v="1"/>
    <x v="1"/>
    <x v="0"/>
    <n v="0.32"/>
    <n v="2400"/>
    <n v="0"/>
    <n v="2400"/>
    <n v="3999.9999999999995"/>
    <n v="166.66666666666666"/>
    <n v="0.15220700152207001"/>
    <n v="2453.3333333333335"/>
  </r>
  <r>
    <x v="1"/>
    <x v="8"/>
    <x v="1"/>
    <x v="1"/>
    <x v="1"/>
    <n v="0.47199999999999998"/>
    <n v="850.4"/>
    <n v="0"/>
    <n v="850.4"/>
    <n v="1898.2142857142853"/>
    <n v="79.092261904761884"/>
    <n v="7.2230376168732319E-2"/>
    <n v="887.73154761904755"/>
  </r>
  <r>
    <x v="1"/>
    <x v="8"/>
    <x v="1"/>
    <x v="1"/>
    <x v="2"/>
    <n v="0.36"/>
    <n v="2000"/>
    <n v="0"/>
    <n v="2000"/>
    <n v="3571.4285714285711"/>
    <n v="148.8095238095238"/>
    <n v="0.13589910850184822"/>
    <n v="2053.5714285714284"/>
  </r>
  <r>
    <x v="1"/>
    <x v="8"/>
    <x v="1"/>
    <x v="2"/>
    <x v="3"/>
    <n v="0.92"/>
    <n v="0"/>
    <n v="0"/>
    <n v="0"/>
    <m/>
    <m/>
    <m/>
    <m/>
  </r>
  <r>
    <x v="1"/>
    <x v="9"/>
    <x v="0"/>
    <x v="0"/>
    <x v="0"/>
    <n v="0.29599999999999999"/>
    <n v="2060"/>
    <n v="0"/>
    <n v="2060"/>
    <n v="2877.0949720670392"/>
    <n v="119.87895716945997"/>
    <n v="0.32843549909441089"/>
    <n v="2095.4841713221604"/>
  </r>
  <r>
    <x v="1"/>
    <x v="9"/>
    <x v="0"/>
    <x v="0"/>
    <x v="1"/>
    <n v="0.57599999999999996"/>
    <n v="706"/>
    <n v="0"/>
    <n v="706"/>
    <n v="1619.2660550458713"/>
    <n v="67.469418960244639"/>
    <n v="0.18484772317875242"/>
    <n v="744.86238532110087"/>
  </r>
  <r>
    <x v="1"/>
    <x v="9"/>
    <x v="0"/>
    <x v="0"/>
    <x v="2"/>
    <n v="0.37"/>
    <n v="1700"/>
    <n v="0"/>
    <n v="1700"/>
    <n v="2647.9750778816197"/>
    <n v="110.33229491173415"/>
    <n v="0.30228026003214836"/>
    <n v="1740.8229491173415"/>
  </r>
  <r>
    <x v="1"/>
    <x v="9"/>
    <x v="0"/>
    <x v="1"/>
    <x v="0"/>
    <n v="0.23599999999999999"/>
    <n v="3100"/>
    <n v="0"/>
    <n v="3100"/>
    <n v="3994.8453608247423"/>
    <n v="166.45189003436425"/>
    <n v="0.15201085847887147"/>
    <n v="3139.2826460481101"/>
  </r>
  <r>
    <x v="1"/>
    <x v="9"/>
    <x v="0"/>
    <x v="1"/>
    <x v="1"/>
    <n v="0.46"/>
    <n v="1096"/>
    <n v="0"/>
    <n v="1096"/>
    <n v="1985.5072463768115"/>
    <n v="82.729468599033808"/>
    <n v="7.5552026117839094E-2"/>
    <n v="1134.0555555555557"/>
  </r>
  <r>
    <x v="1"/>
    <x v="9"/>
    <x v="0"/>
    <x v="1"/>
    <x v="2"/>
    <n v="0.29599999999999999"/>
    <n v="2566"/>
    <n v="0"/>
    <n v="2566"/>
    <n v="3583.7988826815645"/>
    <n v="149.32495344506518"/>
    <n v="0.13636982049777641"/>
    <n v="2610.2001862197394"/>
  </r>
  <r>
    <x v="1"/>
    <x v="9"/>
    <x v="0"/>
    <x v="2"/>
    <x v="3"/>
    <n v="1.012"/>
    <n v="0"/>
    <n v="0"/>
    <n v="0"/>
    <m/>
    <m/>
    <m/>
    <m/>
  </r>
  <r>
    <x v="1"/>
    <x v="9"/>
    <x v="1"/>
    <x v="0"/>
    <x v="0"/>
    <n v="0.45500000000000002"/>
    <n v="2060"/>
    <n v="0"/>
    <n v="2060"/>
    <n v="3007.2992700729933"/>
    <n v="125.30413625304139"/>
    <n v="0.34329900343299014"/>
    <n v="2117.0133819951338"/>
  </r>
  <r>
    <x v="1"/>
    <x v="9"/>
    <x v="1"/>
    <x v="0"/>
    <x v="1"/>
    <n v="0.73499999999999999"/>
    <n v="706"/>
    <n v="0"/>
    <n v="706"/>
    <n v="1743.2098765432102"/>
    <n v="72.633744855967095"/>
    <n v="0.19899656124922491"/>
    <n v="759.3858024691358"/>
  </r>
  <r>
    <x v="1"/>
    <x v="9"/>
    <x v="1"/>
    <x v="0"/>
    <x v="2"/>
    <n v="0.53"/>
    <n v="1700"/>
    <n v="0"/>
    <n v="1700"/>
    <n v="2786.8852459016398"/>
    <n v="116.12021857923499"/>
    <n v="0.31813758514858903"/>
    <n v="1761.5437158469945"/>
  </r>
  <r>
    <x v="1"/>
    <x v="9"/>
    <x v="1"/>
    <x v="1"/>
    <x v="0"/>
    <n v="0.39600000000000002"/>
    <n v="3100"/>
    <n v="0"/>
    <n v="3100"/>
    <n v="4166.666666666667"/>
    <n v="173.61111111111111"/>
    <n v="0.15854895991882292"/>
    <n v="3168.75"/>
  </r>
  <r>
    <x v="1"/>
    <x v="9"/>
    <x v="1"/>
    <x v="1"/>
    <x v="1"/>
    <n v="0.62"/>
    <n v="1096"/>
    <n v="0"/>
    <n v="1096"/>
    <n v="2107.6923076923081"/>
    <n v="87.820512820512832"/>
    <n v="8.0201381571244595E-2"/>
    <n v="1150.448717948718"/>
  </r>
  <r>
    <x v="1"/>
    <x v="9"/>
    <x v="1"/>
    <x v="1"/>
    <x v="2"/>
    <n v="0.45600000000000002"/>
    <n v="2566"/>
    <n v="0"/>
    <n v="2566"/>
    <n v="3751.4619883040937"/>
    <n v="156.31091617933723"/>
    <n v="0.14274969514094724"/>
    <n v="2637.2777777777778"/>
  </r>
  <r>
    <x v="1"/>
    <x v="9"/>
    <x v="1"/>
    <x v="2"/>
    <x v="3"/>
    <n v="1.1399999999999999"/>
    <n v="0"/>
    <n v="0"/>
    <n v="0"/>
    <m/>
    <m/>
    <m/>
    <m/>
  </r>
  <r>
    <x v="1"/>
    <x v="10"/>
    <x v="0"/>
    <x v="0"/>
    <x v="0"/>
    <n v="0.59199999999999997"/>
    <n v="4120"/>
    <n v="0"/>
    <n v="4120"/>
    <n v="2877.0949720670392"/>
    <n v="119.87895716945997"/>
    <n v="0.32843549909441089"/>
    <n v="4190.9683426443207"/>
  </r>
  <r>
    <x v="1"/>
    <x v="10"/>
    <x v="0"/>
    <x v="0"/>
    <x v="1"/>
    <n v="1.1519999999999999"/>
    <n v="1412"/>
    <n v="0"/>
    <n v="1412"/>
    <n v="1619.2660550458713"/>
    <n v="67.469418960244639"/>
    <n v="0.18484772317875242"/>
    <n v="1489.7247706422017"/>
  </r>
  <r>
    <x v="1"/>
    <x v="10"/>
    <x v="0"/>
    <x v="0"/>
    <x v="2"/>
    <n v="0.74"/>
    <n v="3400"/>
    <n v="0"/>
    <n v="3400"/>
    <n v="2647.9750778816197"/>
    <n v="110.33229491173415"/>
    <n v="0.30228026003214836"/>
    <n v="3481.645898234683"/>
  </r>
  <r>
    <x v="1"/>
    <x v="10"/>
    <x v="0"/>
    <x v="1"/>
    <x v="0"/>
    <n v="0.47199999999999998"/>
    <n v="6200"/>
    <n v="0"/>
    <n v="6200"/>
    <n v="3994.8453608247423"/>
    <n v="166.45189003436425"/>
    <n v="0.15201085847887147"/>
    <n v="6278.5652920962202"/>
  </r>
  <r>
    <x v="1"/>
    <x v="10"/>
    <x v="0"/>
    <x v="1"/>
    <x v="1"/>
    <n v="0.92"/>
    <n v="2192"/>
    <n v="0"/>
    <n v="2192"/>
    <n v="1985.5072463768115"/>
    <n v="82.729468599033808"/>
    <n v="7.5552026117839094E-2"/>
    <n v="2268.1111111111113"/>
  </r>
  <r>
    <x v="1"/>
    <x v="10"/>
    <x v="0"/>
    <x v="1"/>
    <x v="2"/>
    <n v="0.59199999999999997"/>
    <n v="5132"/>
    <n v="0"/>
    <n v="5132"/>
    <n v="3583.7988826815645"/>
    <n v="149.32495344506518"/>
    <n v="0.13636982049777641"/>
    <n v="5220.4003724394788"/>
  </r>
  <r>
    <x v="1"/>
    <x v="10"/>
    <x v="0"/>
    <x v="2"/>
    <x v="3"/>
    <n v="2.024"/>
    <n v="0"/>
    <n v="0"/>
    <n v="0"/>
    <m/>
    <m/>
    <m/>
    <m/>
  </r>
  <r>
    <x v="1"/>
    <x v="10"/>
    <x v="1"/>
    <x v="0"/>
    <x v="0"/>
    <n v="0.91"/>
    <n v="4120"/>
    <n v="0"/>
    <n v="4120"/>
    <n v="3007.2992700729933"/>
    <n v="125.30413625304139"/>
    <n v="0.34329900343299014"/>
    <n v="4234.0267639902677"/>
  </r>
  <r>
    <x v="1"/>
    <x v="10"/>
    <x v="1"/>
    <x v="0"/>
    <x v="1"/>
    <n v="1.47"/>
    <n v="1412"/>
    <n v="0"/>
    <n v="1412"/>
    <n v="1743.2098765432102"/>
    <n v="72.633744855967095"/>
    <n v="0.19899656124922491"/>
    <n v="1518.7716049382716"/>
  </r>
  <r>
    <x v="1"/>
    <x v="10"/>
    <x v="1"/>
    <x v="0"/>
    <x v="2"/>
    <n v="1.06"/>
    <n v="3400"/>
    <n v="0"/>
    <n v="3400"/>
    <n v="2786.8852459016398"/>
    <n v="116.12021857923499"/>
    <n v="0.31813758514858903"/>
    <n v="3523.0874316939889"/>
  </r>
  <r>
    <x v="1"/>
    <x v="10"/>
    <x v="1"/>
    <x v="1"/>
    <x v="0"/>
    <n v="0.79200000000000004"/>
    <n v="6200"/>
    <n v="0"/>
    <n v="6200"/>
    <n v="4166.666666666667"/>
    <n v="173.61111111111111"/>
    <n v="0.15854895991882292"/>
    <n v="6337.5"/>
  </r>
  <r>
    <x v="1"/>
    <x v="10"/>
    <x v="1"/>
    <x v="1"/>
    <x v="1"/>
    <n v="1.24"/>
    <n v="2192"/>
    <n v="0"/>
    <n v="2192"/>
    <n v="2107.6923076923081"/>
    <n v="87.820512820512832"/>
    <n v="8.0201381571244595E-2"/>
    <n v="2300.897435897436"/>
  </r>
  <r>
    <x v="1"/>
    <x v="10"/>
    <x v="1"/>
    <x v="1"/>
    <x v="2"/>
    <n v="0.91200000000000003"/>
    <n v="5132"/>
    <n v="0"/>
    <n v="5132"/>
    <n v="3751.4619883040937"/>
    <n v="156.31091617933723"/>
    <n v="0.14274969514094724"/>
    <n v="5274.5555555555557"/>
  </r>
  <r>
    <x v="1"/>
    <x v="10"/>
    <x v="1"/>
    <x v="2"/>
    <x v="3"/>
    <n v="2.2799999999999998"/>
    <n v="0"/>
    <n v="0"/>
    <n v="0"/>
    <m/>
    <m/>
    <m/>
    <m/>
  </r>
  <r>
    <x v="1"/>
    <x v="11"/>
    <x v="0"/>
    <x v="0"/>
    <x v="0"/>
    <n v="0.14799999999999999"/>
    <n v="1030"/>
    <n v="0"/>
    <n v="1030"/>
    <n v="2877.0949720670392"/>
    <n v="119.87895716945997"/>
    <n v="0.32843549909441089"/>
    <n v="1047.7420856610802"/>
  </r>
  <r>
    <x v="1"/>
    <x v="11"/>
    <x v="0"/>
    <x v="0"/>
    <x v="1"/>
    <n v="0.28799999999999998"/>
    <n v="353"/>
    <n v="0"/>
    <n v="353"/>
    <n v="1619.2660550458713"/>
    <n v="67.469418960244639"/>
    <n v="0.18484772317875242"/>
    <n v="372.43119266055044"/>
  </r>
  <r>
    <x v="1"/>
    <x v="11"/>
    <x v="0"/>
    <x v="0"/>
    <x v="2"/>
    <n v="0.185"/>
    <n v="850"/>
    <n v="0"/>
    <n v="850"/>
    <n v="2647.9750778816197"/>
    <n v="110.33229491173415"/>
    <n v="0.30228026003214836"/>
    <n v="870.41147455867076"/>
  </r>
  <r>
    <x v="1"/>
    <x v="11"/>
    <x v="0"/>
    <x v="1"/>
    <x v="0"/>
    <n v="0.11799999999999999"/>
    <n v="1550"/>
    <n v="0"/>
    <n v="1550"/>
    <n v="3994.8453608247423"/>
    <n v="166.45189003436425"/>
    <n v="0.15201085847887147"/>
    <n v="1569.6413230240551"/>
  </r>
  <r>
    <x v="1"/>
    <x v="11"/>
    <x v="0"/>
    <x v="1"/>
    <x v="1"/>
    <n v="0.23"/>
    <n v="548"/>
    <n v="0"/>
    <n v="548"/>
    <n v="1985.5072463768115"/>
    <n v="82.729468599033808"/>
    <n v="7.5552026117839094E-2"/>
    <n v="567.02777777777783"/>
  </r>
  <r>
    <x v="1"/>
    <x v="11"/>
    <x v="0"/>
    <x v="1"/>
    <x v="2"/>
    <n v="0.14799999999999999"/>
    <n v="1283"/>
    <n v="0"/>
    <n v="1283"/>
    <n v="3583.7988826815645"/>
    <n v="149.32495344506518"/>
    <n v="0.13636982049777641"/>
    <n v="1305.1000931098697"/>
  </r>
  <r>
    <x v="1"/>
    <x v="11"/>
    <x v="0"/>
    <x v="2"/>
    <x v="3"/>
    <n v="0.50600000000000001"/>
    <n v="0"/>
    <n v="0"/>
    <n v="0"/>
    <m/>
    <m/>
    <m/>
    <m/>
  </r>
  <r>
    <x v="1"/>
    <x v="11"/>
    <x v="1"/>
    <x v="0"/>
    <x v="0"/>
    <n v="0.22800000000000001"/>
    <n v="1030"/>
    <n v="0"/>
    <n v="1030"/>
    <n v="3011.6959064327489"/>
    <n v="125.48732943469787"/>
    <n v="0.34380090256081608"/>
    <n v="1058.6111111111111"/>
  </r>
  <r>
    <x v="1"/>
    <x v="11"/>
    <x v="1"/>
    <x v="0"/>
    <x v="1"/>
    <n v="0.36799999999999999"/>
    <n v="353"/>
    <n v="0"/>
    <n v="353"/>
    <n v="1747.5247524752479"/>
    <n v="72.813531353135332"/>
    <n v="0.19948912699489132"/>
    <n v="379.79537953795381"/>
  </r>
  <r>
    <x v="1"/>
    <x v="11"/>
    <x v="1"/>
    <x v="0"/>
    <x v="2"/>
    <n v="0.26500000000000001"/>
    <n v="850"/>
    <n v="0"/>
    <n v="850"/>
    <n v="2786.8852459016398"/>
    <n v="116.12021857923499"/>
    <n v="0.31813758514858903"/>
    <n v="880.77185792349724"/>
  </r>
  <r>
    <x v="1"/>
    <x v="11"/>
    <x v="1"/>
    <x v="1"/>
    <x v="0"/>
    <n v="0.19800000000000001"/>
    <n v="1550"/>
    <n v="0"/>
    <n v="1550"/>
    <n v="4166.666666666667"/>
    <n v="173.61111111111111"/>
    <n v="0.15854895991882292"/>
    <n v="1584.375"/>
  </r>
  <r>
    <x v="1"/>
    <x v="11"/>
    <x v="1"/>
    <x v="1"/>
    <x v="1"/>
    <n v="0.31"/>
    <n v="548"/>
    <n v="0"/>
    <n v="548"/>
    <n v="2107.6923076923081"/>
    <n v="87.820512820512832"/>
    <n v="8.0201381571244595E-2"/>
    <n v="575.22435897435901"/>
  </r>
  <r>
    <x v="1"/>
    <x v="11"/>
    <x v="1"/>
    <x v="1"/>
    <x v="2"/>
    <n v="0.22800000000000001"/>
    <n v="1283"/>
    <n v="0"/>
    <n v="1283"/>
    <n v="3751.4619883040937"/>
    <n v="156.31091617933723"/>
    <n v="0.14274969514094724"/>
    <n v="1318.6388888888889"/>
  </r>
  <r>
    <x v="1"/>
    <x v="11"/>
    <x v="1"/>
    <x v="2"/>
    <x v="3"/>
    <n v="0.56999999999999995"/>
    <n v="0"/>
    <n v="0"/>
    <n v="0"/>
    <m/>
    <m/>
    <m/>
    <m/>
  </r>
  <r>
    <x v="1"/>
    <x v="12"/>
    <x v="0"/>
    <x v="0"/>
    <x v="0"/>
    <n v="8.0000000000000002E-3"/>
    <n v="62"/>
    <n v="0"/>
    <n v="62"/>
    <n v="5166.666666666667"/>
    <n v="215.2777777777778"/>
    <n v="0.58980213089802136"/>
    <n v="63.722222222222221"/>
  </r>
  <r>
    <x v="1"/>
    <x v="12"/>
    <x v="0"/>
    <x v="0"/>
    <x v="1"/>
    <n v="1.4999999999999999E-2"/>
    <n v="23"/>
    <n v="0"/>
    <n v="23"/>
    <n v="4599.9999999999991"/>
    <n v="191.66666666666663"/>
    <n v="0.52511415525114147"/>
    <n v="25.875"/>
  </r>
  <r>
    <x v="1"/>
    <x v="12"/>
    <x v="0"/>
    <x v="0"/>
    <x v="2"/>
    <n v="0.01"/>
    <n v="54"/>
    <n v="0"/>
    <n v="54"/>
    <n v="5400"/>
    <n v="225"/>
    <n v="0.61643835616438358"/>
    <n v="56.25"/>
  </r>
  <r>
    <x v="1"/>
    <x v="12"/>
    <x v="0"/>
    <x v="1"/>
    <x v="0"/>
    <n v="8.0000000000000002E-3"/>
    <n v="100"/>
    <n v="0"/>
    <n v="100"/>
    <n v="8333.3333333333339"/>
    <n v="347.22222222222223"/>
    <n v="0.31709791983764585"/>
    <n v="102.77777777777777"/>
  </r>
  <r>
    <x v="1"/>
    <x v="12"/>
    <x v="0"/>
    <x v="1"/>
    <x v="1"/>
    <n v="1.4999999999999999E-2"/>
    <n v="35"/>
    <n v="0"/>
    <n v="35"/>
    <n v="6999.9999999999991"/>
    <n v="291.66666666666663"/>
    <n v="0.26636225266362251"/>
    <n v="39.375"/>
  </r>
  <r>
    <x v="1"/>
    <x v="12"/>
    <x v="0"/>
    <x v="1"/>
    <x v="2"/>
    <n v="0.01"/>
    <n v="82"/>
    <n v="0"/>
    <n v="82"/>
    <n v="8200"/>
    <n v="341.66666666666669"/>
    <n v="0.31202435312024357"/>
    <n v="85.416666666666671"/>
  </r>
  <r>
    <x v="1"/>
    <x v="12"/>
    <x v="0"/>
    <x v="2"/>
    <x v="3"/>
    <n v="0.02"/>
    <n v="0"/>
    <n v="0"/>
    <n v="0"/>
    <m/>
    <m/>
    <m/>
    <m/>
  </r>
  <r>
    <x v="1"/>
    <x v="12"/>
    <x v="1"/>
    <x v="0"/>
    <x v="0"/>
    <n v="8.9999999999999993E-3"/>
    <n v="62"/>
    <n v="0"/>
    <n v="62"/>
    <n v="5636.363636363636"/>
    <n v="234.84848484848484"/>
    <n v="0.64342050643420501"/>
    <n v="64.11363636363636"/>
  </r>
  <r>
    <x v="1"/>
    <x v="12"/>
    <x v="1"/>
    <x v="0"/>
    <x v="1"/>
    <n v="1.6E-2"/>
    <n v="23"/>
    <n v="0"/>
    <n v="23"/>
    <n v="5750"/>
    <n v="239.58333333333334"/>
    <n v="0.65639269406392697"/>
    <n v="26.833333333333332"/>
  </r>
  <r>
    <x v="1"/>
    <x v="12"/>
    <x v="1"/>
    <x v="0"/>
    <x v="2"/>
    <n v="1.2E-2"/>
    <n v="54"/>
    <n v="0"/>
    <n v="54"/>
    <n v="6750"/>
    <n v="281.25"/>
    <n v="0.77054794520547942"/>
    <n v="57.375"/>
  </r>
  <r>
    <x v="1"/>
    <x v="12"/>
    <x v="1"/>
    <x v="1"/>
    <x v="0"/>
    <n v="8.9999999999999993E-3"/>
    <n v="100"/>
    <n v="0"/>
    <n v="100"/>
    <n v="9090.9090909090901"/>
    <n v="378.78787878787875"/>
    <n v="0.34592500345924998"/>
    <n v="103.40909090909091"/>
  </r>
  <r>
    <x v="1"/>
    <x v="12"/>
    <x v="1"/>
    <x v="1"/>
    <x v="1"/>
    <n v="1.6E-2"/>
    <n v="35"/>
    <n v="0"/>
    <n v="35"/>
    <n v="8750"/>
    <n v="364.58333333333331"/>
    <n v="0.33295281582952813"/>
    <n v="40.833333333333336"/>
  </r>
  <r>
    <x v="1"/>
    <x v="12"/>
    <x v="1"/>
    <x v="1"/>
    <x v="2"/>
    <n v="1.2E-2"/>
    <n v="82"/>
    <n v="0"/>
    <n v="82"/>
    <n v="10250"/>
    <n v="427.08333333333331"/>
    <n v="0.39003044140030441"/>
    <n v="87.125"/>
  </r>
  <r>
    <x v="1"/>
    <x v="12"/>
    <x v="1"/>
    <x v="2"/>
    <x v="3"/>
    <n v="0.02"/>
    <n v="0"/>
    <n v="0"/>
    <n v="0"/>
    <m/>
    <m/>
    <m/>
    <m/>
  </r>
  <r>
    <x v="2"/>
    <x v="0"/>
    <x v="0"/>
    <x v="0"/>
    <x v="0"/>
    <n v="6.3E-2"/>
    <n v="500"/>
    <n v="0"/>
    <n v="500"/>
    <n v="4065.040650406504"/>
    <n v="169.37669376693768"/>
    <n v="0.46404573634777446"/>
    <n v="510.67073170731709"/>
  </r>
  <r>
    <x v="2"/>
    <x v="0"/>
    <x v="0"/>
    <x v="0"/>
    <x v="1"/>
    <n v="0.125"/>
    <n v="178"/>
    <n v="0"/>
    <n v="178"/>
    <n v="2918.032786885246"/>
    <n v="121.58469945355192"/>
    <n v="0.33310876562616965"/>
    <n v="193.19808743169398"/>
  </r>
  <r>
    <x v="2"/>
    <x v="0"/>
    <x v="0"/>
    <x v="0"/>
    <x v="2"/>
    <n v="0.08"/>
    <n v="415"/>
    <n v="0"/>
    <n v="415"/>
    <n v="3915.0943396226417"/>
    <n v="163.12893081761007"/>
    <n v="0.44692857758249332"/>
    <n v="428.0503144654088"/>
  </r>
  <r>
    <x v="2"/>
    <x v="0"/>
    <x v="0"/>
    <x v="1"/>
    <x v="0"/>
    <n v="5.5E-2"/>
    <n v="775"/>
    <n v="0"/>
    <n v="775"/>
    <n v="5916.0305343511445"/>
    <n v="246.50127226463101"/>
    <n v="0.22511531713664934"/>
    <n v="788.55756997455467"/>
  </r>
  <r>
    <x v="2"/>
    <x v="0"/>
    <x v="0"/>
    <x v="1"/>
    <x v="1"/>
    <n v="0.11"/>
    <n v="273"/>
    <n v="0"/>
    <n v="273"/>
    <n v="3592.105263157895"/>
    <n v="149.67105263157896"/>
    <n v="0.13668589281422736"/>
    <n v="289.4638157894737"/>
  </r>
  <r>
    <x v="2"/>
    <x v="0"/>
    <x v="0"/>
    <x v="1"/>
    <x v="2"/>
    <n v="7.0000000000000007E-2"/>
    <n v="638"/>
    <n v="0"/>
    <n v="638"/>
    <n v="5500"/>
    <n v="229.16666666666666"/>
    <n v="0.20928462709284626"/>
    <n v="654.04166666666663"/>
  </r>
  <r>
    <x v="2"/>
    <x v="0"/>
    <x v="0"/>
    <x v="2"/>
    <x v="3"/>
    <n v="0.186"/>
    <n v="0"/>
    <n v="0"/>
    <n v="0"/>
    <m/>
    <m/>
    <m/>
    <m/>
  </r>
  <r>
    <x v="2"/>
    <x v="0"/>
    <x v="1"/>
    <x v="0"/>
    <x v="0"/>
    <n v="0.128"/>
    <n v="500"/>
    <n v="0"/>
    <n v="500"/>
    <n v="3184.7133757961788"/>
    <n v="132.69639065817412"/>
    <n v="0.36355175522787431"/>
    <n v="516.98513800424632"/>
  </r>
  <r>
    <x v="2"/>
    <x v="0"/>
    <x v="1"/>
    <x v="0"/>
    <x v="1"/>
    <n v="0.19"/>
    <n v="178"/>
    <n v="0"/>
    <n v="178"/>
    <n v="1873.6842105263163"/>
    <n v="78.070175438596507"/>
    <n v="0.21389089161259317"/>
    <n v="192.83333333333334"/>
  </r>
  <r>
    <x v="2"/>
    <x v="0"/>
    <x v="1"/>
    <x v="0"/>
    <x v="2"/>
    <n v="0.14499999999999999"/>
    <n v="415"/>
    <n v="0"/>
    <n v="415"/>
    <n v="2964.2857142857147"/>
    <n v="123.51190476190477"/>
    <n v="0.33838878016960211"/>
    <n v="432.9092261904762"/>
  </r>
  <r>
    <x v="2"/>
    <x v="0"/>
    <x v="1"/>
    <x v="1"/>
    <x v="0"/>
    <n v="0.12"/>
    <n v="775"/>
    <n v="0"/>
    <n v="775"/>
    <n v="4696.9696969696979"/>
    <n v="195.70707070707076"/>
    <n v="0.17872791845394589"/>
    <n v="798.4848484848485"/>
  </r>
  <r>
    <x v="2"/>
    <x v="0"/>
    <x v="1"/>
    <x v="1"/>
    <x v="1"/>
    <n v="0.17499999999999999"/>
    <n v="273"/>
    <n v="0"/>
    <n v="273"/>
    <n v="2481.818181818182"/>
    <n v="103.40909090909092"/>
    <n v="9.4437525944375267E-2"/>
    <n v="291.09659090909093"/>
  </r>
  <r>
    <x v="2"/>
    <x v="0"/>
    <x v="1"/>
    <x v="1"/>
    <x v="2"/>
    <n v="0.13500000000000001"/>
    <n v="638"/>
    <n v="0"/>
    <n v="638"/>
    <n v="4253.3333333333339"/>
    <n v="177.22222222222226"/>
    <n v="0.16184677828513447"/>
    <n v="661.92499999999995"/>
  </r>
  <r>
    <x v="2"/>
    <x v="0"/>
    <x v="1"/>
    <x v="2"/>
    <x v="3"/>
    <n v="0.28499999999999998"/>
    <n v="0"/>
    <n v="0"/>
    <n v="0"/>
    <m/>
    <m/>
    <m/>
    <m/>
  </r>
  <r>
    <x v="2"/>
    <x v="1"/>
    <x v="0"/>
    <x v="0"/>
    <x v="0"/>
    <n v="0.25"/>
    <n v="2000"/>
    <n v="0"/>
    <n v="2000"/>
    <n v="4048.5829959514172"/>
    <n v="168.69095816464238"/>
    <n v="0.46216700867025312"/>
    <n v="2042.1727395411606"/>
  </r>
  <r>
    <x v="2"/>
    <x v="1"/>
    <x v="0"/>
    <x v="0"/>
    <x v="1"/>
    <n v="0.5"/>
    <n v="712"/>
    <n v="0"/>
    <n v="712"/>
    <n v="2918.032786885246"/>
    <n v="121.58469945355192"/>
    <n v="0.33310876562616965"/>
    <n v="772.79234972677591"/>
  </r>
  <r>
    <x v="2"/>
    <x v="1"/>
    <x v="0"/>
    <x v="0"/>
    <x v="2"/>
    <n v="0.32"/>
    <n v="1660"/>
    <n v="0"/>
    <n v="1660"/>
    <n v="3915.0943396226417"/>
    <n v="163.12893081761007"/>
    <n v="0.44692857758249332"/>
    <n v="1712.2012578616352"/>
  </r>
  <r>
    <x v="2"/>
    <x v="1"/>
    <x v="0"/>
    <x v="1"/>
    <x v="0"/>
    <n v="0.22"/>
    <n v="3100"/>
    <n v="0"/>
    <n v="3100"/>
    <n v="5916.0305343511445"/>
    <n v="246.50127226463101"/>
    <n v="0.22511531713664934"/>
    <n v="3154.2302798982187"/>
  </r>
  <r>
    <x v="2"/>
    <x v="1"/>
    <x v="0"/>
    <x v="1"/>
    <x v="1"/>
    <n v="0.44"/>
    <n v="1092"/>
    <n v="0"/>
    <n v="1092"/>
    <n v="3592.105263157895"/>
    <n v="149.67105263157896"/>
    <n v="0.13668589281422736"/>
    <n v="1157.8552631578948"/>
  </r>
  <r>
    <x v="2"/>
    <x v="1"/>
    <x v="0"/>
    <x v="1"/>
    <x v="2"/>
    <n v="0.28000000000000003"/>
    <n v="2552"/>
    <n v="0"/>
    <n v="2552"/>
    <n v="5500"/>
    <n v="229.16666666666666"/>
    <n v="0.20928462709284626"/>
    <n v="2616.1666666666665"/>
  </r>
  <r>
    <x v="2"/>
    <x v="1"/>
    <x v="0"/>
    <x v="2"/>
    <x v="3"/>
    <n v="0.74399999999999999"/>
    <n v="0"/>
    <n v="0"/>
    <n v="0"/>
    <m/>
    <m/>
    <m/>
    <m/>
  </r>
  <r>
    <x v="2"/>
    <x v="1"/>
    <x v="1"/>
    <x v="0"/>
    <x v="0"/>
    <n v="0.51"/>
    <n v="2000"/>
    <n v="0"/>
    <n v="2000"/>
    <n v="3174.6031746031749"/>
    <n v="132.27513227513228"/>
    <n v="0.36239762267159531"/>
    <n v="2067.4603174603176"/>
  </r>
  <r>
    <x v="2"/>
    <x v="1"/>
    <x v="1"/>
    <x v="0"/>
    <x v="1"/>
    <n v="0.76"/>
    <n v="712"/>
    <n v="0"/>
    <n v="712"/>
    <n v="1873.6842105263163"/>
    <n v="78.070175438596507"/>
    <n v="0.21389089161259317"/>
    <n v="771.33333333333337"/>
  </r>
  <r>
    <x v="2"/>
    <x v="1"/>
    <x v="1"/>
    <x v="0"/>
    <x v="2"/>
    <n v="0.57999999999999996"/>
    <n v="1660"/>
    <n v="0"/>
    <n v="1660"/>
    <n v="2964.2857142857147"/>
    <n v="123.51190476190477"/>
    <n v="0.33838878016960211"/>
    <n v="1731.6369047619048"/>
  </r>
  <r>
    <x v="2"/>
    <x v="1"/>
    <x v="1"/>
    <x v="1"/>
    <x v="0"/>
    <n v="0.48"/>
    <n v="3100"/>
    <n v="0"/>
    <n v="3100"/>
    <n v="4696.9696969696979"/>
    <n v="195.70707070707076"/>
    <n v="0.17872791845394589"/>
    <n v="3193.939393939394"/>
  </r>
  <r>
    <x v="2"/>
    <x v="1"/>
    <x v="1"/>
    <x v="1"/>
    <x v="1"/>
    <n v="0.7"/>
    <n v="1092"/>
    <n v="0"/>
    <n v="1092"/>
    <n v="2481.818181818182"/>
    <n v="103.40909090909092"/>
    <n v="9.4437525944375267E-2"/>
    <n v="1164.3863636363637"/>
  </r>
  <r>
    <x v="2"/>
    <x v="1"/>
    <x v="1"/>
    <x v="1"/>
    <x v="2"/>
    <n v="0.54"/>
    <n v="2552"/>
    <n v="0"/>
    <n v="2552"/>
    <n v="4253.3333333333339"/>
    <n v="177.22222222222226"/>
    <n v="0.16184677828513447"/>
    <n v="2647.7"/>
  </r>
  <r>
    <x v="2"/>
    <x v="1"/>
    <x v="1"/>
    <x v="2"/>
    <x v="3"/>
    <n v="1.1399999999999999"/>
    <n v="0"/>
    <n v="0"/>
    <n v="0"/>
    <m/>
    <m/>
    <m/>
    <m/>
  </r>
  <r>
    <x v="2"/>
    <x v="2"/>
    <x v="0"/>
    <x v="0"/>
    <x v="0"/>
    <m/>
    <m/>
    <n v="0"/>
    <n v="0"/>
    <m/>
    <m/>
    <m/>
    <m/>
  </r>
  <r>
    <x v="2"/>
    <x v="2"/>
    <x v="0"/>
    <x v="0"/>
    <x v="1"/>
    <m/>
    <m/>
    <n v="0"/>
    <n v="0"/>
    <m/>
    <m/>
    <m/>
    <m/>
  </r>
  <r>
    <x v="2"/>
    <x v="2"/>
    <x v="0"/>
    <x v="0"/>
    <x v="2"/>
    <m/>
    <m/>
    <n v="0"/>
    <n v="0"/>
    <m/>
    <m/>
    <m/>
    <m/>
  </r>
  <r>
    <x v="2"/>
    <x v="2"/>
    <x v="0"/>
    <x v="1"/>
    <x v="0"/>
    <m/>
    <m/>
    <n v="0"/>
    <n v="0"/>
    <m/>
    <m/>
    <m/>
    <m/>
  </r>
  <r>
    <x v="2"/>
    <x v="2"/>
    <x v="0"/>
    <x v="1"/>
    <x v="1"/>
    <m/>
    <m/>
    <n v="0"/>
    <n v="0"/>
    <m/>
    <m/>
    <m/>
    <m/>
  </r>
  <r>
    <x v="2"/>
    <x v="2"/>
    <x v="0"/>
    <x v="1"/>
    <x v="2"/>
    <m/>
    <m/>
    <n v="0"/>
    <n v="0"/>
    <m/>
    <m/>
    <m/>
    <m/>
  </r>
  <r>
    <x v="2"/>
    <x v="2"/>
    <x v="0"/>
    <x v="2"/>
    <x v="3"/>
    <m/>
    <n v="0"/>
    <n v="0"/>
    <n v="0"/>
    <m/>
    <m/>
    <m/>
    <m/>
  </r>
  <r>
    <x v="2"/>
    <x v="2"/>
    <x v="1"/>
    <x v="0"/>
    <x v="0"/>
    <m/>
    <m/>
    <n v="0"/>
    <n v="0"/>
    <m/>
    <m/>
    <m/>
    <m/>
  </r>
  <r>
    <x v="2"/>
    <x v="2"/>
    <x v="1"/>
    <x v="0"/>
    <x v="1"/>
    <m/>
    <m/>
    <n v="0"/>
    <n v="0"/>
    <m/>
    <m/>
    <m/>
    <m/>
  </r>
  <r>
    <x v="2"/>
    <x v="2"/>
    <x v="1"/>
    <x v="0"/>
    <x v="2"/>
    <m/>
    <m/>
    <n v="0"/>
    <n v="0"/>
    <m/>
    <m/>
    <m/>
    <m/>
  </r>
  <r>
    <x v="2"/>
    <x v="2"/>
    <x v="1"/>
    <x v="1"/>
    <x v="0"/>
    <m/>
    <m/>
    <n v="0"/>
    <n v="0"/>
    <m/>
    <m/>
    <m/>
    <m/>
  </r>
  <r>
    <x v="2"/>
    <x v="2"/>
    <x v="1"/>
    <x v="1"/>
    <x v="1"/>
    <m/>
    <m/>
    <n v="0"/>
    <n v="0"/>
    <m/>
    <m/>
    <m/>
    <m/>
  </r>
  <r>
    <x v="2"/>
    <x v="2"/>
    <x v="1"/>
    <x v="1"/>
    <x v="2"/>
    <m/>
    <m/>
    <n v="0"/>
    <n v="0"/>
    <m/>
    <m/>
    <m/>
    <m/>
  </r>
  <r>
    <x v="2"/>
    <x v="2"/>
    <x v="1"/>
    <x v="2"/>
    <x v="3"/>
    <m/>
    <n v="0"/>
    <n v="0"/>
    <n v="0"/>
    <m/>
    <m/>
    <m/>
    <m/>
  </r>
  <r>
    <x v="2"/>
    <x v="3"/>
    <x v="0"/>
    <x v="0"/>
    <x v="0"/>
    <n v="0.61"/>
    <n v="5000"/>
    <n v="0"/>
    <n v="5000"/>
    <n v="2392.3444976076553"/>
    <n v="99.681020733652304"/>
    <n v="0.27309868694151318"/>
    <n v="5060.8054226475278"/>
  </r>
  <r>
    <x v="2"/>
    <x v="3"/>
    <x v="0"/>
    <x v="0"/>
    <x v="1"/>
    <m/>
    <m/>
    <n v="0"/>
    <n v="0"/>
    <n v="0"/>
    <n v="0"/>
    <n v="0"/>
    <n v="0"/>
  </r>
  <r>
    <x v="2"/>
    <x v="3"/>
    <x v="0"/>
    <x v="0"/>
    <x v="2"/>
    <m/>
    <m/>
    <n v="0"/>
    <n v="0"/>
    <n v="0"/>
    <n v="0"/>
    <n v="0"/>
    <n v="0"/>
  </r>
  <r>
    <x v="2"/>
    <x v="3"/>
    <x v="0"/>
    <x v="1"/>
    <x v="0"/>
    <n v="0.61"/>
    <n v="7670"/>
    <n v="0"/>
    <n v="7670"/>
    <n v="3669.856459330143"/>
    <n v="152.91068580542262"/>
    <n v="0.13964446192276039"/>
    <n v="7763.2755183413074"/>
  </r>
  <r>
    <x v="2"/>
    <x v="3"/>
    <x v="0"/>
    <x v="1"/>
    <x v="1"/>
    <m/>
    <m/>
    <n v="0"/>
    <n v="0"/>
    <n v="0"/>
    <n v="0"/>
    <n v="0"/>
    <n v="0"/>
  </r>
  <r>
    <x v="2"/>
    <x v="3"/>
    <x v="0"/>
    <x v="1"/>
    <x v="2"/>
    <m/>
    <m/>
    <n v="0"/>
    <n v="0"/>
    <n v="0"/>
    <n v="0"/>
    <n v="0"/>
    <n v="0"/>
  </r>
  <r>
    <x v="2"/>
    <x v="3"/>
    <x v="0"/>
    <x v="2"/>
    <x v="3"/>
    <n v="2.7"/>
    <n v="0"/>
    <n v="0"/>
    <n v="0"/>
    <m/>
    <m/>
    <m/>
    <m/>
  </r>
  <r>
    <x v="2"/>
    <x v="3"/>
    <x v="1"/>
    <x v="0"/>
    <x v="0"/>
    <n v="0.85499999999999998"/>
    <n v="5000"/>
    <n v="0"/>
    <n v="5000"/>
    <n v="2364.0661938534276"/>
    <n v="98.502758077226147"/>
    <n v="0.2698705700745922"/>
    <n v="5084.2198581560287"/>
  </r>
  <r>
    <x v="2"/>
    <x v="3"/>
    <x v="1"/>
    <x v="0"/>
    <x v="1"/>
    <n v="1.4430000000000001"/>
    <n v="1762"/>
    <n v="0"/>
    <n v="1762"/>
    <n v="1153.8965291421086"/>
    <n v="48.079022047587863"/>
    <n v="0.1317233480755832"/>
    <n v="1831.3780288146693"/>
  </r>
  <r>
    <x v="2"/>
    <x v="3"/>
    <x v="1"/>
    <x v="0"/>
    <x v="2"/>
    <n v="1.056"/>
    <n v="4146"/>
    <n v="0"/>
    <n v="4146"/>
    <n v="2166.144200626959"/>
    <n v="90.256008359456629"/>
    <n v="0.24727673523138802"/>
    <n v="4241.3103448275861"/>
  </r>
  <r>
    <x v="2"/>
    <x v="3"/>
    <x v="1"/>
    <x v="1"/>
    <x v="0"/>
    <n v="0.78500000000000003"/>
    <n v="7670"/>
    <n v="0"/>
    <n v="7670"/>
    <n v="3510.2974828375286"/>
    <n v="146.26239511823036"/>
    <n v="0.13357296357829257"/>
    <n v="7784.8159801678112"/>
  </r>
  <r>
    <x v="2"/>
    <x v="3"/>
    <x v="1"/>
    <x v="1"/>
    <x v="1"/>
    <n v="1.4179999999999999"/>
    <n v="2710"/>
    <n v="0"/>
    <n v="2710"/>
    <n v="1746.1340206185564"/>
    <n v="72.755584192439855"/>
    <n v="6.6443455883506711E-2"/>
    <n v="2813.1674183848795"/>
  </r>
  <r>
    <x v="2"/>
    <x v="3"/>
    <x v="1"/>
    <x v="1"/>
    <x v="2"/>
    <n v="0.998"/>
    <n v="6378"/>
    <n v="0"/>
    <n v="6378"/>
    <n v="3234.279918864097"/>
    <n v="134.76166328600405"/>
    <n v="0.12307001213333703"/>
    <n v="6512.4921399594323"/>
  </r>
  <r>
    <x v="2"/>
    <x v="3"/>
    <x v="1"/>
    <x v="2"/>
    <x v="3"/>
    <n v="2.97"/>
    <n v="0"/>
    <n v="0"/>
    <n v="0"/>
    <m/>
    <m/>
    <m/>
    <m/>
  </r>
  <r>
    <x v="2"/>
    <x v="4"/>
    <x v="0"/>
    <x v="0"/>
    <x v="0"/>
    <n v="0.83499999999999996"/>
    <n v="6830"/>
    <n v="0"/>
    <n v="6830"/>
    <n v="4478.688524590164"/>
    <n v="186.61202185792351"/>
    <n v="0.51126581330937948"/>
    <n v="6985.8210382513662"/>
  </r>
  <r>
    <x v="2"/>
    <x v="4"/>
    <x v="0"/>
    <x v="0"/>
    <x v="1"/>
    <n v="1.1599999999999999"/>
    <n v="2410"/>
    <n v="0"/>
    <n v="2410"/>
    <n v="2008.3333333333335"/>
    <n v="83.680555555555557"/>
    <n v="0.22926179604261795"/>
    <n v="2507.0694444444443"/>
  </r>
  <r>
    <x v="2"/>
    <x v="4"/>
    <x v="0"/>
    <x v="0"/>
    <x v="2"/>
    <n v="1.03"/>
    <n v="5630"/>
    <n v="0"/>
    <n v="5630"/>
    <n v="4233.0827067669179"/>
    <n v="176.37844611528826"/>
    <n v="0.48322861949394041"/>
    <n v="5811.6697994987471"/>
  </r>
  <r>
    <x v="2"/>
    <x v="4"/>
    <x v="0"/>
    <x v="1"/>
    <x v="0"/>
    <n v="0.83499999999999996"/>
    <n v="10490"/>
    <n v="0"/>
    <n v="10490"/>
    <n v="6878.688524590164"/>
    <n v="286.61202185792348"/>
    <n v="0.26174613868303515"/>
    <n v="10729.321038251366"/>
  </r>
  <r>
    <x v="2"/>
    <x v="4"/>
    <x v="0"/>
    <x v="1"/>
    <x v="1"/>
    <n v="1.1599999999999999"/>
    <n v="3700"/>
    <n v="0"/>
    <n v="3700"/>
    <n v="3083.3333333333335"/>
    <n v="128.47222222222223"/>
    <n v="0.11732623033992898"/>
    <n v="3849.0277777777778"/>
  </r>
  <r>
    <x v="2"/>
    <x v="4"/>
    <x v="0"/>
    <x v="1"/>
    <x v="2"/>
    <n v="1.03"/>
    <n v="8650"/>
    <n v="0"/>
    <n v="8650"/>
    <n v="6503.7593984962414"/>
    <n v="270.98997493734339"/>
    <n v="0.24747942916652366"/>
    <n v="8929.1196741854637"/>
  </r>
  <r>
    <x v="2"/>
    <x v="4"/>
    <x v="0"/>
    <x v="2"/>
    <x v="3"/>
    <n v="2.36"/>
    <n v="0"/>
    <n v="0"/>
    <n v="0"/>
    <m/>
    <m/>
    <m/>
    <m/>
  </r>
  <r>
    <x v="2"/>
    <x v="4"/>
    <x v="1"/>
    <x v="0"/>
    <x v="0"/>
    <n v="1.1870000000000001"/>
    <n v="6830"/>
    <n v="0"/>
    <n v="6830"/>
    <n v="4833.687190375088"/>
    <n v="201.40363293229532"/>
    <n v="0.5517907751569735"/>
    <n v="7069.0661122906349"/>
  </r>
  <r>
    <x v="2"/>
    <x v="4"/>
    <x v="1"/>
    <x v="0"/>
    <x v="1"/>
    <n v="1.986"/>
    <n v="2410"/>
    <n v="0"/>
    <n v="2410"/>
    <n v="3925.0814332247551"/>
    <n v="163.54505971769814"/>
    <n v="0.44806865676081681"/>
    <n v="2734.8004885993487"/>
  </r>
  <r>
    <x v="2"/>
    <x v="4"/>
    <x v="1"/>
    <x v="0"/>
    <x v="2"/>
    <n v="1.4610000000000001"/>
    <n v="5630"/>
    <n v="0"/>
    <n v="5630"/>
    <n v="4942.9323968393328"/>
    <n v="205.95551653497219"/>
    <n v="0.56426168913691011"/>
    <n v="5930.9010096575948"/>
  </r>
  <r>
    <x v="2"/>
    <x v="4"/>
    <x v="1"/>
    <x v="1"/>
    <x v="0"/>
    <n v="1.0920000000000001"/>
    <n v="10490"/>
    <n v="0"/>
    <n v="10490"/>
    <n v="6956.2334217506632"/>
    <n v="289.84305923961097"/>
    <n v="0.26469685775306939"/>
    <n v="10806.508620689656"/>
  </r>
  <r>
    <x v="2"/>
    <x v="4"/>
    <x v="1"/>
    <x v="1"/>
    <x v="1"/>
    <n v="1.9530000000000001"/>
    <n v="3700"/>
    <n v="0"/>
    <n v="3700"/>
    <n v="5718.7017001545591"/>
    <n v="238.27923750643996"/>
    <n v="0.21760660959492234"/>
    <n v="4165.3593508500771"/>
  </r>
  <r>
    <x v="2"/>
    <x v="4"/>
    <x v="1"/>
    <x v="1"/>
    <x v="2"/>
    <n v="1.3819999999999999"/>
    <n v="8650"/>
    <n v="0"/>
    <n v="8650"/>
    <n v="7101.8062397372732"/>
    <n v="295.90859332238637"/>
    <n v="0.27023615828528436"/>
    <n v="9058.9456759715376"/>
  </r>
  <r>
    <x v="2"/>
    <x v="4"/>
    <x v="1"/>
    <x v="2"/>
    <x v="3"/>
    <n v="2.6"/>
    <n v="0"/>
    <n v="0"/>
    <n v="0"/>
    <m/>
    <m/>
    <m/>
    <m/>
  </r>
  <r>
    <x v="2"/>
    <x v="13"/>
    <x v="0"/>
    <x v="0"/>
    <x v="0"/>
    <n v="0.93100000000000005"/>
    <n v="7280"/>
    <n v="0"/>
    <n v="7280"/>
    <n v="2936.668011294877"/>
    <n v="122.36116713728654"/>
    <n v="0.33523607434873026"/>
    <n v="7393.9182466048142"/>
  </r>
  <r>
    <x v="2"/>
    <x v="13"/>
    <x v="0"/>
    <x v="0"/>
    <x v="1"/>
    <n v="2.605"/>
    <n v="2576"/>
    <n v="0"/>
    <n v="2576"/>
    <n v="3199.9999999999995"/>
    <n v="133.33333333333331"/>
    <n v="0.36529680365296796"/>
    <n v="2923.333333333333"/>
  </r>
  <r>
    <x v="2"/>
    <x v="13"/>
    <x v="0"/>
    <x v="0"/>
    <x v="2"/>
    <n v="1.379"/>
    <n v="5973"/>
    <n v="0"/>
    <n v="5973"/>
    <n v="2940.9158050221563"/>
    <n v="122.53815854258984"/>
    <n v="0.33572098230846531"/>
    <n v="6141.9801206302318"/>
  </r>
  <r>
    <x v="2"/>
    <x v="13"/>
    <x v="0"/>
    <x v="1"/>
    <x v="0"/>
    <n v="0.74199999999999999"/>
    <n v="10960"/>
    <n v="0"/>
    <n v="10960"/>
    <n v="4107.9460269865067"/>
    <n v="171.16441779110446"/>
    <n v="0.15631453679552917"/>
    <n v="11087.003998000999"/>
  </r>
  <r>
    <x v="2"/>
    <x v="13"/>
    <x v="0"/>
    <x v="1"/>
    <x v="1"/>
    <n v="2.0350000000000001"/>
    <n v="3884"/>
    <n v="0"/>
    <n v="3884"/>
    <n v="2824.7272727272725"/>
    <n v="117.69696969696969"/>
    <n v="0.10748581707485816"/>
    <n v="4123.5133333333333"/>
  </r>
  <r>
    <x v="2"/>
    <x v="13"/>
    <x v="0"/>
    <x v="1"/>
    <x v="2"/>
    <n v="1.022"/>
    <n v="9133"/>
    <n v="0"/>
    <n v="9133"/>
    <n v="3824.5393634840871"/>
    <n v="159.35580681183697"/>
    <n v="0.14553041717975979"/>
    <n v="9295.8616345616974"/>
  </r>
  <r>
    <x v="2"/>
    <x v="13"/>
    <x v="0"/>
    <x v="2"/>
    <x v="3"/>
    <n v="3.41"/>
    <n v="0"/>
    <n v="0"/>
    <n v="0"/>
    <m/>
    <m/>
    <m/>
    <m/>
  </r>
  <r>
    <x v="2"/>
    <x v="13"/>
    <x v="1"/>
    <x v="0"/>
    <x v="0"/>
    <n v="1.585"/>
    <n v="7280"/>
    <n v="0"/>
    <n v="7280"/>
    <n v="3649.1228070175439"/>
    <n v="152.046783625731"/>
    <n v="0.41656653048145476"/>
    <n v="7520.9941520467837"/>
  </r>
  <r>
    <x v="2"/>
    <x v="13"/>
    <x v="1"/>
    <x v="0"/>
    <x v="1"/>
    <n v="2.52"/>
    <n v="2576"/>
    <n v="0"/>
    <n v="2576"/>
    <n v="2430.1886792452829"/>
    <n v="101.25786163522012"/>
    <n v="0.27741879900060307"/>
    <n v="2831.1698113207549"/>
  </r>
  <r>
    <x v="2"/>
    <x v="13"/>
    <x v="1"/>
    <x v="0"/>
    <x v="2"/>
    <n v="1.907"/>
    <n v="5973"/>
    <n v="0"/>
    <n v="5973"/>
    <n v="3570.2331141661684"/>
    <n v="148.75971309025701"/>
    <n v="0.40756085778152606"/>
    <n v="6256.6847728631201"/>
  </r>
  <r>
    <x v="2"/>
    <x v="13"/>
    <x v="1"/>
    <x v="1"/>
    <x v="0"/>
    <n v="1.3069999999999999"/>
    <n v="10960"/>
    <n v="0"/>
    <n v="10960"/>
    <n v="4821.821381434228"/>
    <n v="200.90922422642618"/>
    <n v="0.18347874358577734"/>
    <n v="11222.58835606394"/>
  </r>
  <r>
    <x v="2"/>
    <x v="13"/>
    <x v="1"/>
    <x v="1"/>
    <x v="1"/>
    <n v="2.0739999999999998"/>
    <n v="3884"/>
    <n v="0"/>
    <n v="3884"/>
    <n v="2579.0172642762282"/>
    <n v="107.45905267817618"/>
    <n v="9.8136121167284179E-2"/>
    <n v="4106.8700752545374"/>
  </r>
  <r>
    <x v="2"/>
    <x v="13"/>
    <x v="1"/>
    <x v="1"/>
    <x v="2"/>
    <n v="1.5680000000000001"/>
    <n v="9133"/>
    <n v="0"/>
    <n v="9133"/>
    <n v="4539.2644135188866"/>
    <n v="189.13601722995361"/>
    <n v="0.17272695637438687"/>
    <n v="9429.5652750165682"/>
  </r>
  <r>
    <x v="2"/>
    <x v="13"/>
    <x v="1"/>
    <x v="2"/>
    <x v="3"/>
    <n v="3.58"/>
    <n v="0"/>
    <n v="0"/>
    <n v="0"/>
    <m/>
    <m/>
    <m/>
    <m/>
  </r>
  <r>
    <x v="2"/>
    <x v="5"/>
    <x v="0"/>
    <x v="0"/>
    <x v="0"/>
    <n v="0.1"/>
    <n v="780"/>
    <n v="0"/>
    <n v="780"/>
    <n v="3249.9999999999995"/>
    <n v="135.41666666666666"/>
    <n v="0.37100456621004563"/>
    <n v="793.54166666666663"/>
  </r>
  <r>
    <x v="2"/>
    <x v="5"/>
    <x v="0"/>
    <x v="0"/>
    <x v="1"/>
    <n v="0.19600000000000001"/>
    <n v="276"/>
    <n v="0"/>
    <n v="276"/>
    <n v="1916.6666666666665"/>
    <n v="79.8611111111111"/>
    <n v="0.21879756468797562"/>
    <n v="291.65277777777777"/>
  </r>
  <r>
    <x v="2"/>
    <x v="5"/>
    <x v="0"/>
    <x v="0"/>
    <x v="2"/>
    <n v="0.124"/>
    <n v="640"/>
    <n v="0"/>
    <n v="640"/>
    <n v="2962.9629629629626"/>
    <n v="123.45679012345677"/>
    <n v="0.33823778116015552"/>
    <n v="655.30864197530866"/>
  </r>
  <r>
    <x v="2"/>
    <x v="5"/>
    <x v="0"/>
    <x v="1"/>
    <x v="0"/>
    <n v="0.08"/>
    <n v="1200"/>
    <n v="0"/>
    <n v="1200"/>
    <n v="4615.3846153846152"/>
    <n v="192.30769230769229"/>
    <n v="0.17562346329469616"/>
    <n v="1215.3846153846155"/>
  </r>
  <r>
    <x v="2"/>
    <x v="5"/>
    <x v="0"/>
    <x v="1"/>
    <x v="1"/>
    <n v="0.156"/>
    <n v="425.2"/>
    <n v="0"/>
    <n v="425.2"/>
    <n v="2310.869565217391"/>
    <n v="96.286231884057955"/>
    <n v="8.7932631857587179E-2"/>
    <n v="440.22065217391304"/>
  </r>
  <r>
    <x v="2"/>
    <x v="5"/>
    <x v="0"/>
    <x v="1"/>
    <x v="2"/>
    <n v="0.1"/>
    <n v="1000"/>
    <n v="0"/>
    <n v="1000"/>
    <n v="4166.6666666666661"/>
    <n v="173.61111111111109"/>
    <n v="0.1585489599188229"/>
    <n v="1017.3611111111111"/>
  </r>
  <r>
    <x v="2"/>
    <x v="5"/>
    <x v="0"/>
    <x v="2"/>
    <x v="3"/>
    <n v="0.34"/>
    <n v="0"/>
    <n v="0"/>
    <n v="0"/>
    <m/>
    <m/>
    <m/>
    <m/>
  </r>
  <r>
    <x v="2"/>
    <x v="5"/>
    <x v="1"/>
    <x v="0"/>
    <x v="0"/>
    <n v="0.18"/>
    <n v="780"/>
    <n v="0"/>
    <n v="780"/>
    <n v="2785.7142857142853"/>
    <n v="116.07142857142856"/>
    <n v="0.31800391389432481"/>
    <n v="800.89285714285711"/>
  </r>
  <r>
    <x v="2"/>
    <x v="5"/>
    <x v="1"/>
    <x v="0"/>
    <x v="1"/>
    <n v="0.27500000000000002"/>
    <n v="276"/>
    <n v="0"/>
    <n v="276"/>
    <n v="1491.8918918918919"/>
    <n v="62.162162162162161"/>
    <n v="0.17030729359496483"/>
    <n v="293.09459459459458"/>
  </r>
  <r>
    <x v="2"/>
    <x v="5"/>
    <x v="1"/>
    <x v="0"/>
    <x v="2"/>
    <n v="0.20499999999999999"/>
    <n v="640"/>
    <n v="0"/>
    <n v="640"/>
    <n v="2509.8039215686276"/>
    <n v="104.57516339869282"/>
    <n v="0.28650729698272004"/>
    <n v="661.43790849673201"/>
  </r>
  <r>
    <x v="2"/>
    <x v="5"/>
    <x v="1"/>
    <x v="1"/>
    <x v="0"/>
    <n v="0.16"/>
    <n v="1200"/>
    <n v="0"/>
    <n v="1200"/>
    <n v="3999.9999999999995"/>
    <n v="166.66666666666666"/>
    <n v="0.15220700152207001"/>
    <n v="1226.6666666666667"/>
  </r>
  <r>
    <x v="2"/>
    <x v="5"/>
    <x v="1"/>
    <x v="1"/>
    <x v="1"/>
    <n v="0.23599999999999999"/>
    <n v="425.2"/>
    <n v="0"/>
    <n v="425.2"/>
    <n v="1898.2142857142853"/>
    <n v="79.092261904761884"/>
    <n v="7.2230376168732319E-2"/>
    <n v="443.86577380952377"/>
  </r>
  <r>
    <x v="2"/>
    <x v="5"/>
    <x v="1"/>
    <x v="1"/>
    <x v="2"/>
    <n v="0.18"/>
    <n v="1000"/>
    <n v="0"/>
    <n v="1000"/>
    <n v="3571.4285714285711"/>
    <n v="148.8095238095238"/>
    <n v="0.13589910850184822"/>
    <n v="1026.7857142857142"/>
  </r>
  <r>
    <x v="2"/>
    <x v="5"/>
    <x v="1"/>
    <x v="2"/>
    <x v="3"/>
    <n v="0.46"/>
    <n v="0"/>
    <n v="0"/>
    <n v="0"/>
    <m/>
    <m/>
    <m/>
    <m/>
  </r>
  <r>
    <x v="2"/>
    <x v="6"/>
    <x v="0"/>
    <x v="0"/>
    <x v="0"/>
    <n v="0.05"/>
    <n v="390"/>
    <n v="0"/>
    <n v="390"/>
    <n v="3249.9999999999995"/>
    <n v="135.41666666666666"/>
    <n v="0.37100456621004563"/>
    <n v="396.77083333333331"/>
  </r>
  <r>
    <x v="2"/>
    <x v="6"/>
    <x v="0"/>
    <x v="0"/>
    <x v="1"/>
    <n v="9.8000000000000004E-2"/>
    <n v="138"/>
    <n v="0"/>
    <n v="138"/>
    <n v="1916.6666666666665"/>
    <n v="79.8611111111111"/>
    <n v="0.21879756468797562"/>
    <n v="145.82638888888889"/>
  </r>
  <r>
    <x v="2"/>
    <x v="6"/>
    <x v="0"/>
    <x v="0"/>
    <x v="2"/>
    <n v="6.3E-2"/>
    <n v="320"/>
    <n v="0"/>
    <n v="320"/>
    <n v="2990.6542056074763"/>
    <n v="124.61059190031152"/>
    <n v="0.34139888191866169"/>
    <n v="327.85046728971963"/>
  </r>
  <r>
    <x v="2"/>
    <x v="6"/>
    <x v="0"/>
    <x v="1"/>
    <x v="0"/>
    <n v="0.04"/>
    <n v="600"/>
    <n v="0"/>
    <n v="600"/>
    <n v="4615.3846153846152"/>
    <n v="192.30769230769229"/>
    <n v="0.17562346329469616"/>
    <n v="607.69230769230774"/>
  </r>
  <r>
    <x v="2"/>
    <x v="6"/>
    <x v="0"/>
    <x v="1"/>
    <x v="1"/>
    <n v="7.8E-2"/>
    <n v="212.5"/>
    <n v="0"/>
    <n v="212.5"/>
    <n v="2309.782608695652"/>
    <n v="96.240942028985501"/>
    <n v="8.7891271259347495E-2"/>
    <n v="220.00679347826087"/>
  </r>
  <r>
    <x v="2"/>
    <x v="6"/>
    <x v="0"/>
    <x v="1"/>
    <x v="2"/>
    <n v="0.05"/>
    <n v="500"/>
    <n v="0"/>
    <n v="500"/>
    <n v="4166.6666666666661"/>
    <n v="173.61111111111109"/>
    <n v="0.1585489599188229"/>
    <n v="508.68055555555554"/>
  </r>
  <r>
    <x v="2"/>
    <x v="6"/>
    <x v="0"/>
    <x v="2"/>
    <x v="3"/>
    <n v="0.17"/>
    <n v="0"/>
    <n v="0"/>
    <n v="0"/>
    <m/>
    <m/>
    <m/>
    <m/>
  </r>
  <r>
    <x v="2"/>
    <x v="6"/>
    <x v="1"/>
    <x v="0"/>
    <x v="0"/>
    <n v="0.09"/>
    <n v="390"/>
    <n v="0"/>
    <n v="390"/>
    <n v="2785.7142857142853"/>
    <n v="116.07142857142856"/>
    <n v="0.31800391389432481"/>
    <n v="400.44642857142856"/>
  </r>
  <r>
    <x v="2"/>
    <x v="6"/>
    <x v="1"/>
    <x v="0"/>
    <x v="1"/>
    <n v="0.13800000000000001"/>
    <n v="138"/>
    <n v="0"/>
    <n v="138"/>
    <n v="1500"/>
    <n v="62.5"/>
    <n v="0.17123287671232876"/>
    <n v="146.625"/>
  </r>
  <r>
    <x v="2"/>
    <x v="6"/>
    <x v="1"/>
    <x v="0"/>
    <x v="2"/>
    <n v="0.10299999999999999"/>
    <n v="320"/>
    <n v="0"/>
    <n v="320"/>
    <n v="2519.6850393700788"/>
    <n v="104.98687664041995"/>
    <n v="0.28763527846690395"/>
    <n v="330.81364829396324"/>
  </r>
  <r>
    <x v="2"/>
    <x v="6"/>
    <x v="1"/>
    <x v="1"/>
    <x v="0"/>
    <n v="0.08"/>
    <n v="600"/>
    <n v="0"/>
    <n v="600"/>
    <n v="3999.9999999999995"/>
    <n v="166.66666666666666"/>
    <n v="0.15220700152207001"/>
    <n v="613.33333333333337"/>
  </r>
  <r>
    <x v="2"/>
    <x v="6"/>
    <x v="1"/>
    <x v="1"/>
    <x v="1"/>
    <n v="0.11799999999999999"/>
    <n v="212.5"/>
    <n v="0"/>
    <n v="212.5"/>
    <n v="1897.3214285714282"/>
    <n v="79.055059523809504"/>
    <n v="7.2196401391606851E-2"/>
    <n v="221.82849702380952"/>
  </r>
  <r>
    <x v="2"/>
    <x v="6"/>
    <x v="1"/>
    <x v="1"/>
    <x v="2"/>
    <n v="0.09"/>
    <n v="500"/>
    <n v="0"/>
    <n v="500"/>
    <n v="3571.4285714285711"/>
    <n v="148.8095238095238"/>
    <n v="0.13589910850184822"/>
    <n v="513.39285714285711"/>
  </r>
  <r>
    <x v="2"/>
    <x v="6"/>
    <x v="1"/>
    <x v="2"/>
    <x v="3"/>
    <n v="0.23"/>
    <n v="0"/>
    <n v="0"/>
    <n v="0"/>
    <m/>
    <m/>
    <m/>
    <m/>
  </r>
  <r>
    <x v="2"/>
    <x v="7"/>
    <x v="0"/>
    <x v="0"/>
    <x v="0"/>
    <n v="2.5000000000000001E-2"/>
    <n v="195"/>
    <n v="0"/>
    <n v="195"/>
    <n v="3249.9999999999995"/>
    <n v="135.41666666666666"/>
    <n v="0.37100456621004563"/>
    <n v="198.38541666666666"/>
  </r>
  <r>
    <x v="2"/>
    <x v="7"/>
    <x v="0"/>
    <x v="0"/>
    <x v="1"/>
    <n v="4.9000000000000002E-2"/>
    <n v="69"/>
    <n v="0"/>
    <n v="69"/>
    <n v="1916.6666666666665"/>
    <n v="79.8611111111111"/>
    <n v="0.21879756468797562"/>
    <n v="72.913194444444443"/>
  </r>
  <r>
    <x v="2"/>
    <x v="7"/>
    <x v="0"/>
    <x v="0"/>
    <x v="2"/>
    <n v="3.1E-2"/>
    <n v="160"/>
    <n v="0"/>
    <n v="160"/>
    <n v="2962.9629629629626"/>
    <n v="123.45679012345677"/>
    <n v="0.33823778116015552"/>
    <n v="163.82716049382717"/>
  </r>
  <r>
    <x v="2"/>
    <x v="7"/>
    <x v="0"/>
    <x v="1"/>
    <x v="0"/>
    <n v="0.02"/>
    <n v="300"/>
    <n v="0"/>
    <n v="300"/>
    <n v="4615.3846153846152"/>
    <n v="192.30769230769229"/>
    <n v="0.17562346329469616"/>
    <n v="303.84615384615387"/>
  </r>
  <r>
    <x v="2"/>
    <x v="7"/>
    <x v="0"/>
    <x v="1"/>
    <x v="1"/>
    <n v="3.9E-2"/>
    <n v="106.3"/>
    <n v="0"/>
    <n v="106.3"/>
    <n v="2310.869565217391"/>
    <n v="96.286231884057955"/>
    <n v="8.7932631857587179E-2"/>
    <n v="110.05516304347826"/>
  </r>
  <r>
    <x v="2"/>
    <x v="7"/>
    <x v="0"/>
    <x v="1"/>
    <x v="2"/>
    <n v="2.5000000000000001E-2"/>
    <n v="250"/>
    <n v="0"/>
    <n v="250"/>
    <n v="4166.6666666666661"/>
    <n v="173.61111111111109"/>
    <n v="0.1585489599188229"/>
    <n v="254.34027777777777"/>
  </r>
  <r>
    <x v="2"/>
    <x v="7"/>
    <x v="0"/>
    <x v="2"/>
    <x v="3"/>
    <n v="8.5000000000000006E-2"/>
    <n v="0"/>
    <n v="0"/>
    <n v="0"/>
    <m/>
    <m/>
    <m/>
    <m/>
  </r>
  <r>
    <x v="2"/>
    <x v="7"/>
    <x v="1"/>
    <x v="0"/>
    <x v="0"/>
    <n v="4.4999999999999998E-2"/>
    <n v="195"/>
    <n v="0"/>
    <n v="195"/>
    <n v="2785.7142857142853"/>
    <n v="116.07142857142856"/>
    <n v="0.31800391389432481"/>
    <n v="200.22321428571428"/>
  </r>
  <r>
    <x v="2"/>
    <x v="7"/>
    <x v="1"/>
    <x v="0"/>
    <x v="1"/>
    <n v="6.9000000000000006E-2"/>
    <n v="69"/>
    <n v="0"/>
    <n v="69"/>
    <n v="1500"/>
    <n v="62.5"/>
    <n v="0.17123287671232876"/>
    <n v="73.3125"/>
  </r>
  <r>
    <x v="2"/>
    <x v="7"/>
    <x v="1"/>
    <x v="0"/>
    <x v="2"/>
    <n v="5.0999999999999997E-2"/>
    <n v="160"/>
    <n v="0"/>
    <n v="160"/>
    <n v="2500"/>
    <n v="104.16666666666667"/>
    <n v="0.28538812785388129"/>
    <n v="165.3125"/>
  </r>
  <r>
    <x v="2"/>
    <x v="7"/>
    <x v="1"/>
    <x v="1"/>
    <x v="0"/>
    <n v="0.04"/>
    <n v="300"/>
    <n v="0"/>
    <n v="300"/>
    <n v="3999.9999999999995"/>
    <n v="166.66666666666666"/>
    <n v="0.15220700152207001"/>
    <n v="306.66666666666669"/>
  </r>
  <r>
    <x v="2"/>
    <x v="7"/>
    <x v="1"/>
    <x v="1"/>
    <x v="1"/>
    <n v="5.8999999999999997E-2"/>
    <n v="106.3"/>
    <n v="0"/>
    <n v="106.3"/>
    <n v="1898.2142857142853"/>
    <n v="79.092261904761884"/>
    <n v="7.2230376168732319E-2"/>
    <n v="110.96644345238094"/>
  </r>
  <r>
    <x v="2"/>
    <x v="7"/>
    <x v="1"/>
    <x v="1"/>
    <x v="2"/>
    <n v="4.4999999999999998E-2"/>
    <n v="250"/>
    <n v="0"/>
    <n v="250"/>
    <n v="3571.4285714285711"/>
    <n v="148.8095238095238"/>
    <n v="0.13589910850184822"/>
    <n v="256.69642857142856"/>
  </r>
  <r>
    <x v="2"/>
    <x v="7"/>
    <x v="1"/>
    <x v="2"/>
    <x v="3"/>
    <n v="0.115"/>
    <n v="0"/>
    <n v="0"/>
    <n v="0"/>
    <m/>
    <m/>
    <m/>
    <m/>
  </r>
  <r>
    <x v="2"/>
    <x v="8"/>
    <x v="0"/>
    <x v="0"/>
    <x v="0"/>
    <n v="0.2"/>
    <n v="1560"/>
    <n v="0"/>
    <n v="1560"/>
    <n v="3249.9999999999995"/>
    <n v="135.41666666666666"/>
    <n v="0.37100456621004563"/>
    <n v="1587.0833333333333"/>
  </r>
  <r>
    <x v="2"/>
    <x v="8"/>
    <x v="0"/>
    <x v="0"/>
    <x v="1"/>
    <n v="0.39200000000000002"/>
    <n v="552"/>
    <n v="0"/>
    <n v="552"/>
    <n v="1916.6666666666665"/>
    <n v="79.8611111111111"/>
    <n v="0.21879756468797562"/>
    <n v="583.30555555555554"/>
  </r>
  <r>
    <x v="2"/>
    <x v="8"/>
    <x v="0"/>
    <x v="0"/>
    <x v="2"/>
    <n v="0.248"/>
    <n v="1280"/>
    <n v="0"/>
    <n v="1280"/>
    <n v="2962.9629629629626"/>
    <n v="123.45679012345677"/>
    <n v="0.33823778116015552"/>
    <n v="1310.6172839506173"/>
  </r>
  <r>
    <x v="2"/>
    <x v="8"/>
    <x v="0"/>
    <x v="1"/>
    <x v="0"/>
    <n v="0.16"/>
    <n v="2400"/>
    <n v="0"/>
    <n v="2400"/>
    <n v="4615.3846153846152"/>
    <n v="192.30769230769229"/>
    <n v="0.17562346329469616"/>
    <n v="2430.7692307692309"/>
  </r>
  <r>
    <x v="2"/>
    <x v="8"/>
    <x v="0"/>
    <x v="1"/>
    <x v="1"/>
    <n v="0.312"/>
    <n v="850.4"/>
    <n v="0"/>
    <n v="850.4"/>
    <n v="2310.869565217391"/>
    <n v="96.286231884057955"/>
    <n v="8.7932631857587179E-2"/>
    <n v="880.44130434782608"/>
  </r>
  <r>
    <x v="2"/>
    <x v="8"/>
    <x v="0"/>
    <x v="1"/>
    <x v="2"/>
    <n v="0.2"/>
    <n v="2000"/>
    <n v="0"/>
    <n v="2000"/>
    <n v="4166.6666666666661"/>
    <n v="173.61111111111109"/>
    <n v="0.1585489599188229"/>
    <n v="2034.7222222222222"/>
  </r>
  <r>
    <x v="2"/>
    <x v="8"/>
    <x v="0"/>
    <x v="2"/>
    <x v="3"/>
    <n v="0.68"/>
    <n v="0"/>
    <n v="0"/>
    <n v="0"/>
    <m/>
    <m/>
    <m/>
    <m/>
  </r>
  <r>
    <x v="2"/>
    <x v="8"/>
    <x v="1"/>
    <x v="0"/>
    <x v="0"/>
    <n v="0.36"/>
    <n v="1560"/>
    <n v="0"/>
    <n v="1560"/>
    <n v="2785.7142857142853"/>
    <n v="116.07142857142856"/>
    <n v="0.31800391389432481"/>
    <n v="1601.7857142857142"/>
  </r>
  <r>
    <x v="2"/>
    <x v="8"/>
    <x v="1"/>
    <x v="0"/>
    <x v="1"/>
    <n v="0.55000000000000004"/>
    <n v="552"/>
    <n v="0"/>
    <n v="552"/>
    <n v="1491.8918918918919"/>
    <n v="62.162162162162161"/>
    <n v="0.17030729359496483"/>
    <n v="586.18918918918916"/>
  </r>
  <r>
    <x v="2"/>
    <x v="8"/>
    <x v="1"/>
    <x v="0"/>
    <x v="2"/>
    <n v="0.41"/>
    <n v="1280"/>
    <n v="0"/>
    <n v="1280"/>
    <n v="2509.8039215686276"/>
    <n v="104.57516339869282"/>
    <n v="0.28650729698272004"/>
    <n v="1322.875816993464"/>
  </r>
  <r>
    <x v="2"/>
    <x v="8"/>
    <x v="1"/>
    <x v="1"/>
    <x v="0"/>
    <n v="0.32"/>
    <n v="2400"/>
    <n v="0"/>
    <n v="2400"/>
    <n v="3999.9999999999995"/>
    <n v="166.66666666666666"/>
    <n v="0.15220700152207001"/>
    <n v="2453.3333333333335"/>
  </r>
  <r>
    <x v="2"/>
    <x v="8"/>
    <x v="1"/>
    <x v="1"/>
    <x v="1"/>
    <n v="0.47199999999999998"/>
    <n v="850.4"/>
    <n v="0"/>
    <n v="850.4"/>
    <n v="1898.2142857142853"/>
    <n v="79.092261904761884"/>
    <n v="7.2230376168732319E-2"/>
    <n v="887.73154761904755"/>
  </r>
  <r>
    <x v="2"/>
    <x v="8"/>
    <x v="1"/>
    <x v="1"/>
    <x v="2"/>
    <n v="0.36"/>
    <n v="2000"/>
    <n v="0"/>
    <n v="2000"/>
    <n v="3571.4285714285711"/>
    <n v="148.8095238095238"/>
    <n v="0.13589910850184822"/>
    <n v="2053.5714285714284"/>
  </r>
  <r>
    <x v="2"/>
    <x v="8"/>
    <x v="1"/>
    <x v="2"/>
    <x v="3"/>
    <n v="0.92"/>
    <n v="0"/>
    <n v="0"/>
    <n v="0"/>
    <m/>
    <m/>
    <m/>
    <m/>
  </r>
  <r>
    <x v="2"/>
    <x v="9"/>
    <x v="0"/>
    <x v="0"/>
    <x v="0"/>
    <n v="0.29599999999999999"/>
    <n v="2060"/>
    <n v="0"/>
    <n v="2060"/>
    <n v="2877.0949720670392"/>
    <n v="119.87895716945997"/>
    <n v="0.32843549909441089"/>
    <n v="2095.4841713221604"/>
  </r>
  <r>
    <x v="2"/>
    <x v="9"/>
    <x v="0"/>
    <x v="0"/>
    <x v="1"/>
    <n v="0.57599999999999996"/>
    <n v="706"/>
    <n v="0"/>
    <n v="706"/>
    <n v="1619.2660550458713"/>
    <n v="67.469418960244639"/>
    <n v="0.18484772317875242"/>
    <n v="744.86238532110087"/>
  </r>
  <r>
    <x v="2"/>
    <x v="9"/>
    <x v="0"/>
    <x v="0"/>
    <x v="2"/>
    <n v="0.37"/>
    <n v="1700"/>
    <n v="0"/>
    <n v="1700"/>
    <n v="2647.9750778816197"/>
    <n v="110.33229491173415"/>
    <n v="0.30228026003214836"/>
    <n v="1740.8229491173415"/>
  </r>
  <r>
    <x v="2"/>
    <x v="9"/>
    <x v="0"/>
    <x v="1"/>
    <x v="0"/>
    <n v="0.23599999999999999"/>
    <n v="3100"/>
    <n v="0"/>
    <n v="3100"/>
    <n v="3994.8453608247423"/>
    <n v="166.45189003436425"/>
    <n v="0.15201085847887147"/>
    <n v="3139.2826460481101"/>
  </r>
  <r>
    <x v="2"/>
    <x v="9"/>
    <x v="0"/>
    <x v="1"/>
    <x v="1"/>
    <n v="0.46"/>
    <n v="1096"/>
    <n v="0"/>
    <n v="1096"/>
    <n v="1985.5072463768115"/>
    <n v="82.729468599033808"/>
    <n v="7.5552026117839094E-2"/>
    <n v="1134.0555555555557"/>
  </r>
  <r>
    <x v="2"/>
    <x v="9"/>
    <x v="0"/>
    <x v="1"/>
    <x v="2"/>
    <n v="0.29599999999999999"/>
    <n v="2566"/>
    <n v="0"/>
    <n v="2566"/>
    <n v="3583.7988826815645"/>
    <n v="149.32495344506518"/>
    <n v="0.13636982049777641"/>
    <n v="2610.2001862197394"/>
  </r>
  <r>
    <x v="2"/>
    <x v="9"/>
    <x v="0"/>
    <x v="2"/>
    <x v="3"/>
    <n v="1.012"/>
    <n v="0"/>
    <n v="0"/>
    <n v="0"/>
    <m/>
    <m/>
    <m/>
    <m/>
  </r>
  <r>
    <x v="2"/>
    <x v="9"/>
    <x v="1"/>
    <x v="0"/>
    <x v="0"/>
    <n v="0.45500000000000002"/>
    <n v="2060"/>
    <n v="0"/>
    <n v="2060"/>
    <n v="3007.2992700729933"/>
    <n v="125.30413625304139"/>
    <n v="0.34329900343299014"/>
    <n v="2117.0133819951338"/>
  </r>
  <r>
    <x v="2"/>
    <x v="9"/>
    <x v="1"/>
    <x v="0"/>
    <x v="1"/>
    <n v="0.73499999999999999"/>
    <n v="706"/>
    <n v="0"/>
    <n v="706"/>
    <n v="1743.2098765432102"/>
    <n v="72.633744855967095"/>
    <n v="0.19899656124922491"/>
    <n v="759.3858024691358"/>
  </r>
  <r>
    <x v="2"/>
    <x v="9"/>
    <x v="1"/>
    <x v="0"/>
    <x v="2"/>
    <n v="0.53"/>
    <n v="1700"/>
    <n v="0"/>
    <n v="1700"/>
    <n v="2786.8852459016398"/>
    <n v="116.12021857923499"/>
    <n v="0.31813758514858903"/>
    <n v="1761.5437158469945"/>
  </r>
  <r>
    <x v="2"/>
    <x v="9"/>
    <x v="1"/>
    <x v="1"/>
    <x v="0"/>
    <n v="0.39600000000000002"/>
    <n v="3100"/>
    <n v="0"/>
    <n v="3100"/>
    <n v="4166.666666666667"/>
    <n v="173.61111111111111"/>
    <n v="0.15854895991882292"/>
    <n v="3168.75"/>
  </r>
  <r>
    <x v="2"/>
    <x v="9"/>
    <x v="1"/>
    <x v="1"/>
    <x v="1"/>
    <n v="0.62"/>
    <n v="1096"/>
    <n v="0"/>
    <n v="1096"/>
    <n v="2107.6923076923081"/>
    <n v="87.820512820512832"/>
    <n v="8.0201381571244595E-2"/>
    <n v="1150.448717948718"/>
  </r>
  <r>
    <x v="2"/>
    <x v="9"/>
    <x v="1"/>
    <x v="1"/>
    <x v="2"/>
    <n v="0.45600000000000002"/>
    <n v="2566"/>
    <n v="0"/>
    <n v="2566"/>
    <n v="3751.4619883040937"/>
    <n v="156.31091617933723"/>
    <n v="0.14274969514094724"/>
    <n v="2637.2777777777778"/>
  </r>
  <r>
    <x v="2"/>
    <x v="9"/>
    <x v="1"/>
    <x v="2"/>
    <x v="3"/>
    <n v="1.1399999999999999"/>
    <n v="0"/>
    <n v="0"/>
    <n v="0"/>
    <m/>
    <m/>
    <m/>
    <m/>
  </r>
  <r>
    <x v="2"/>
    <x v="10"/>
    <x v="0"/>
    <x v="0"/>
    <x v="0"/>
    <n v="0.59199999999999997"/>
    <n v="4120"/>
    <n v="0"/>
    <n v="4120"/>
    <n v="2877.0949720670392"/>
    <n v="119.87895716945997"/>
    <n v="0.32843549909441089"/>
    <n v="4190.9683426443207"/>
  </r>
  <r>
    <x v="2"/>
    <x v="10"/>
    <x v="0"/>
    <x v="0"/>
    <x v="1"/>
    <n v="1.1519999999999999"/>
    <n v="1412"/>
    <n v="0"/>
    <n v="1412"/>
    <n v="1619.2660550458713"/>
    <n v="67.469418960244639"/>
    <n v="0.18484772317875242"/>
    <n v="1489.7247706422017"/>
  </r>
  <r>
    <x v="2"/>
    <x v="10"/>
    <x v="0"/>
    <x v="0"/>
    <x v="2"/>
    <n v="0.74"/>
    <n v="3400"/>
    <n v="0"/>
    <n v="3400"/>
    <n v="2647.9750778816197"/>
    <n v="110.33229491173415"/>
    <n v="0.30228026003214836"/>
    <n v="3481.645898234683"/>
  </r>
  <r>
    <x v="2"/>
    <x v="10"/>
    <x v="0"/>
    <x v="1"/>
    <x v="0"/>
    <n v="0.47199999999999998"/>
    <n v="6200"/>
    <n v="0"/>
    <n v="6200"/>
    <n v="3994.8453608247423"/>
    <n v="166.45189003436425"/>
    <n v="0.15201085847887147"/>
    <n v="6278.5652920962202"/>
  </r>
  <r>
    <x v="2"/>
    <x v="10"/>
    <x v="0"/>
    <x v="1"/>
    <x v="1"/>
    <n v="0.92"/>
    <n v="2192"/>
    <n v="0"/>
    <n v="2192"/>
    <n v="1985.5072463768115"/>
    <n v="82.729468599033808"/>
    <n v="7.5552026117839094E-2"/>
    <n v="2268.1111111111113"/>
  </r>
  <r>
    <x v="2"/>
    <x v="10"/>
    <x v="0"/>
    <x v="1"/>
    <x v="2"/>
    <n v="0.59199999999999997"/>
    <n v="5132"/>
    <n v="0"/>
    <n v="5132"/>
    <n v="3583.7988826815645"/>
    <n v="149.32495344506518"/>
    <n v="0.13636982049777641"/>
    <n v="5220.4003724394788"/>
  </r>
  <r>
    <x v="2"/>
    <x v="10"/>
    <x v="0"/>
    <x v="2"/>
    <x v="3"/>
    <n v="2.024"/>
    <n v="0"/>
    <n v="0"/>
    <n v="0"/>
    <m/>
    <m/>
    <m/>
    <m/>
  </r>
  <r>
    <x v="2"/>
    <x v="10"/>
    <x v="1"/>
    <x v="0"/>
    <x v="0"/>
    <n v="0.91"/>
    <n v="4120"/>
    <n v="0"/>
    <n v="4120"/>
    <n v="3007.2992700729933"/>
    <n v="125.30413625304139"/>
    <n v="0.34329900343299014"/>
    <n v="4234.0267639902677"/>
  </r>
  <r>
    <x v="2"/>
    <x v="10"/>
    <x v="1"/>
    <x v="0"/>
    <x v="1"/>
    <n v="1.47"/>
    <n v="1412"/>
    <n v="0"/>
    <n v="1412"/>
    <n v="1743.2098765432102"/>
    <n v="72.633744855967095"/>
    <n v="0.19899656124922491"/>
    <n v="1518.7716049382716"/>
  </r>
  <r>
    <x v="2"/>
    <x v="10"/>
    <x v="1"/>
    <x v="0"/>
    <x v="2"/>
    <n v="1.06"/>
    <n v="3400"/>
    <n v="0"/>
    <n v="3400"/>
    <n v="2786.8852459016398"/>
    <n v="116.12021857923499"/>
    <n v="0.31813758514858903"/>
    <n v="3523.0874316939889"/>
  </r>
  <r>
    <x v="2"/>
    <x v="10"/>
    <x v="1"/>
    <x v="1"/>
    <x v="0"/>
    <n v="0.79200000000000004"/>
    <n v="6200"/>
    <n v="0"/>
    <n v="6200"/>
    <n v="4166.666666666667"/>
    <n v="173.61111111111111"/>
    <n v="0.15854895991882292"/>
    <n v="6337.5"/>
  </r>
  <r>
    <x v="2"/>
    <x v="10"/>
    <x v="1"/>
    <x v="1"/>
    <x v="1"/>
    <n v="1.24"/>
    <n v="2192"/>
    <n v="0"/>
    <n v="2192"/>
    <n v="2107.6923076923081"/>
    <n v="87.820512820512832"/>
    <n v="8.0201381571244595E-2"/>
    <n v="2300.897435897436"/>
  </r>
  <r>
    <x v="2"/>
    <x v="10"/>
    <x v="1"/>
    <x v="1"/>
    <x v="2"/>
    <n v="0.91200000000000003"/>
    <n v="5132"/>
    <n v="0"/>
    <n v="5132"/>
    <n v="3751.4619883040937"/>
    <n v="156.31091617933723"/>
    <n v="0.14274969514094724"/>
    <n v="5274.5555555555557"/>
  </r>
  <r>
    <x v="2"/>
    <x v="10"/>
    <x v="1"/>
    <x v="2"/>
    <x v="3"/>
    <n v="2.2799999999999998"/>
    <n v="0"/>
    <n v="0"/>
    <n v="0"/>
    <m/>
    <m/>
    <m/>
    <m/>
  </r>
  <r>
    <x v="2"/>
    <x v="11"/>
    <x v="0"/>
    <x v="0"/>
    <x v="0"/>
    <n v="0.14799999999999999"/>
    <n v="1030"/>
    <n v="0"/>
    <n v="1030"/>
    <n v="2877.0949720670392"/>
    <n v="119.87895716945997"/>
    <n v="0.32843549909441089"/>
    <n v="1047.7420856610802"/>
  </r>
  <r>
    <x v="2"/>
    <x v="11"/>
    <x v="0"/>
    <x v="0"/>
    <x v="1"/>
    <n v="0.28799999999999998"/>
    <n v="353"/>
    <n v="0"/>
    <n v="353"/>
    <n v="1619.2660550458713"/>
    <n v="67.469418960244639"/>
    <n v="0.18484772317875242"/>
    <n v="372.43119266055044"/>
  </r>
  <r>
    <x v="2"/>
    <x v="11"/>
    <x v="0"/>
    <x v="0"/>
    <x v="2"/>
    <n v="0.185"/>
    <n v="850"/>
    <n v="0"/>
    <n v="850"/>
    <n v="2647.9750778816197"/>
    <n v="110.33229491173415"/>
    <n v="0.30228026003214836"/>
    <n v="870.41147455867076"/>
  </r>
  <r>
    <x v="2"/>
    <x v="11"/>
    <x v="0"/>
    <x v="1"/>
    <x v="0"/>
    <n v="0.11799999999999999"/>
    <n v="1550"/>
    <n v="0"/>
    <n v="1550"/>
    <n v="3994.8453608247423"/>
    <n v="166.45189003436425"/>
    <n v="0.15201085847887147"/>
    <n v="1569.6413230240551"/>
  </r>
  <r>
    <x v="2"/>
    <x v="11"/>
    <x v="0"/>
    <x v="1"/>
    <x v="1"/>
    <n v="0.23"/>
    <n v="548"/>
    <n v="0"/>
    <n v="548"/>
    <n v="1985.5072463768115"/>
    <n v="82.729468599033808"/>
    <n v="7.5552026117839094E-2"/>
    <n v="567.02777777777783"/>
  </r>
  <r>
    <x v="2"/>
    <x v="11"/>
    <x v="0"/>
    <x v="1"/>
    <x v="2"/>
    <n v="0.14799999999999999"/>
    <n v="1283"/>
    <n v="0"/>
    <n v="1283"/>
    <n v="3583.7988826815645"/>
    <n v="149.32495344506518"/>
    <n v="0.13636982049777641"/>
    <n v="1305.1000931098697"/>
  </r>
  <r>
    <x v="2"/>
    <x v="11"/>
    <x v="0"/>
    <x v="2"/>
    <x v="3"/>
    <n v="0.50600000000000001"/>
    <n v="0"/>
    <n v="0"/>
    <n v="0"/>
    <m/>
    <m/>
    <m/>
    <m/>
  </r>
  <r>
    <x v="2"/>
    <x v="11"/>
    <x v="1"/>
    <x v="0"/>
    <x v="0"/>
    <n v="0.22800000000000001"/>
    <n v="1030"/>
    <n v="0"/>
    <n v="1030"/>
    <n v="3011.6959064327489"/>
    <n v="125.48732943469787"/>
    <n v="0.34380090256081608"/>
    <n v="1058.6111111111111"/>
  </r>
  <r>
    <x v="2"/>
    <x v="11"/>
    <x v="1"/>
    <x v="0"/>
    <x v="1"/>
    <n v="0.36799999999999999"/>
    <n v="353"/>
    <n v="0"/>
    <n v="353"/>
    <n v="1747.5247524752479"/>
    <n v="72.813531353135332"/>
    <n v="0.19948912699489132"/>
    <n v="379.79537953795381"/>
  </r>
  <r>
    <x v="2"/>
    <x v="11"/>
    <x v="1"/>
    <x v="0"/>
    <x v="2"/>
    <n v="0.26500000000000001"/>
    <n v="850"/>
    <n v="0"/>
    <n v="850"/>
    <n v="2786.8852459016398"/>
    <n v="116.12021857923499"/>
    <n v="0.31813758514858903"/>
    <n v="880.77185792349724"/>
  </r>
  <r>
    <x v="2"/>
    <x v="11"/>
    <x v="1"/>
    <x v="1"/>
    <x v="0"/>
    <n v="0.19800000000000001"/>
    <n v="1550"/>
    <n v="0"/>
    <n v="1550"/>
    <n v="4166.666666666667"/>
    <n v="173.61111111111111"/>
    <n v="0.15854895991882292"/>
    <n v="1584.375"/>
  </r>
  <r>
    <x v="2"/>
    <x v="11"/>
    <x v="1"/>
    <x v="1"/>
    <x v="1"/>
    <n v="0.31"/>
    <n v="548"/>
    <n v="0"/>
    <n v="548"/>
    <n v="2107.6923076923081"/>
    <n v="87.820512820512832"/>
    <n v="8.0201381571244595E-2"/>
    <n v="575.22435897435901"/>
  </r>
  <r>
    <x v="2"/>
    <x v="11"/>
    <x v="1"/>
    <x v="1"/>
    <x v="2"/>
    <n v="0.22800000000000001"/>
    <n v="1283"/>
    <n v="0"/>
    <n v="1283"/>
    <n v="3751.4619883040937"/>
    <n v="156.31091617933723"/>
    <n v="0.14274969514094724"/>
    <n v="1318.6388888888889"/>
  </r>
  <r>
    <x v="2"/>
    <x v="11"/>
    <x v="1"/>
    <x v="2"/>
    <x v="3"/>
    <n v="0.56999999999999995"/>
    <n v="0"/>
    <n v="0"/>
    <n v="0"/>
    <m/>
    <m/>
    <m/>
    <m/>
  </r>
  <r>
    <x v="2"/>
    <x v="12"/>
    <x v="0"/>
    <x v="0"/>
    <x v="0"/>
    <n v="8.0000000000000002E-3"/>
    <n v="62"/>
    <n v="0"/>
    <n v="62"/>
    <n v="5166.666666666667"/>
    <n v="215.2777777777778"/>
    <n v="0.58980213089802136"/>
    <n v="63.722222222222221"/>
  </r>
  <r>
    <x v="2"/>
    <x v="12"/>
    <x v="0"/>
    <x v="0"/>
    <x v="1"/>
    <n v="1.4999999999999999E-2"/>
    <n v="23"/>
    <n v="0"/>
    <n v="23"/>
    <n v="4599.9999999999991"/>
    <n v="191.66666666666663"/>
    <n v="0.52511415525114147"/>
    <n v="25.875"/>
  </r>
  <r>
    <x v="2"/>
    <x v="12"/>
    <x v="0"/>
    <x v="0"/>
    <x v="2"/>
    <n v="0.01"/>
    <n v="54"/>
    <n v="0"/>
    <n v="54"/>
    <n v="5400"/>
    <n v="225"/>
    <n v="0.61643835616438358"/>
    <n v="56.25"/>
  </r>
  <r>
    <x v="2"/>
    <x v="12"/>
    <x v="0"/>
    <x v="1"/>
    <x v="0"/>
    <n v="8.0000000000000002E-3"/>
    <n v="100"/>
    <n v="0"/>
    <n v="100"/>
    <n v="8333.3333333333339"/>
    <n v="347.22222222222223"/>
    <n v="0.31709791983764585"/>
    <n v="102.77777777777777"/>
  </r>
  <r>
    <x v="2"/>
    <x v="12"/>
    <x v="0"/>
    <x v="1"/>
    <x v="1"/>
    <n v="1.4999999999999999E-2"/>
    <n v="35"/>
    <n v="0"/>
    <n v="35"/>
    <n v="6999.9999999999991"/>
    <n v="291.66666666666663"/>
    <n v="0.26636225266362251"/>
    <n v="39.375"/>
  </r>
  <r>
    <x v="2"/>
    <x v="12"/>
    <x v="0"/>
    <x v="1"/>
    <x v="2"/>
    <n v="0.01"/>
    <n v="82"/>
    <n v="0"/>
    <n v="82"/>
    <n v="8200"/>
    <n v="341.66666666666669"/>
    <n v="0.31202435312024357"/>
    <n v="85.416666666666671"/>
  </r>
  <r>
    <x v="2"/>
    <x v="12"/>
    <x v="0"/>
    <x v="2"/>
    <x v="3"/>
    <n v="0.02"/>
    <n v="0"/>
    <n v="0"/>
    <n v="0"/>
    <m/>
    <m/>
    <m/>
    <m/>
  </r>
  <r>
    <x v="2"/>
    <x v="12"/>
    <x v="1"/>
    <x v="0"/>
    <x v="0"/>
    <n v="8.9999999999999993E-3"/>
    <n v="62"/>
    <n v="0"/>
    <n v="62"/>
    <n v="2384.6153846153843"/>
    <n v="99.358974358974351"/>
    <n v="0.27221636810677902"/>
    <n v="62.894230769230766"/>
  </r>
  <r>
    <x v="2"/>
    <x v="12"/>
    <x v="1"/>
    <x v="0"/>
    <x v="1"/>
    <n v="1.6E-2"/>
    <n v="23"/>
    <n v="0"/>
    <n v="23"/>
    <n v="1210.5263157894735"/>
    <n v="50.438596491228061"/>
    <n v="0.13818793559240564"/>
    <n v="23.807017543859651"/>
  </r>
  <r>
    <x v="2"/>
    <x v="12"/>
    <x v="1"/>
    <x v="0"/>
    <x v="2"/>
    <n v="1.2E-2"/>
    <n v="54"/>
    <n v="0"/>
    <n v="54"/>
    <n v="2347.8260869565215"/>
    <n v="97.826086956521735"/>
    <n v="0.26801667659321021"/>
    <n v="55.173913043478258"/>
  </r>
  <r>
    <x v="2"/>
    <x v="12"/>
    <x v="1"/>
    <x v="1"/>
    <x v="0"/>
    <n v="8.9999999999999993E-3"/>
    <n v="100"/>
    <n v="0"/>
    <n v="100"/>
    <n v="3846.1538461538457"/>
    <n v="160.25641025641025"/>
    <n v="0.14635288607891347"/>
    <n v="101.44230769230769"/>
  </r>
  <r>
    <x v="2"/>
    <x v="12"/>
    <x v="1"/>
    <x v="1"/>
    <x v="1"/>
    <n v="1.6E-2"/>
    <n v="35"/>
    <n v="0"/>
    <n v="35"/>
    <n v="1842.1052631578943"/>
    <n v="76.75438596491226"/>
    <n v="7.00953296483217E-2"/>
    <n v="36.228070175438596"/>
  </r>
  <r>
    <x v="2"/>
    <x v="12"/>
    <x v="1"/>
    <x v="1"/>
    <x v="2"/>
    <n v="1.2E-2"/>
    <n v="82"/>
    <n v="0"/>
    <n v="82"/>
    <n v="3565.2173913043475"/>
    <n v="148.55072463768116"/>
    <n v="0.13566276222619283"/>
    <n v="83.782608695652172"/>
  </r>
  <r>
    <x v="2"/>
    <x v="12"/>
    <x v="1"/>
    <x v="2"/>
    <x v="3"/>
    <n v="3.5000000000000003E-2"/>
    <n v="0"/>
    <n v="0"/>
    <n v="0"/>
    <m/>
    <m/>
    <m/>
    <m/>
  </r>
  <r>
    <x v="3"/>
    <x v="0"/>
    <x v="0"/>
    <x v="0"/>
    <x v="0"/>
    <n v="5.5E-2"/>
    <n v="747"/>
    <n v="0"/>
    <n v="747"/>
    <n v="4268.5714285714284"/>
    <n v="177.85714285714286"/>
    <n v="0.48727984344422703"/>
    <n v="756.78214285714284"/>
  </r>
  <r>
    <x v="3"/>
    <x v="0"/>
    <x v="0"/>
    <x v="0"/>
    <x v="1"/>
    <n v="0.13500000000000001"/>
    <n v="263"/>
    <n v="0"/>
    <n v="263"/>
    <n v="2768.4210526315787"/>
    <n v="115.35087719298245"/>
    <n v="0.31602980052871904"/>
    <n v="278.57236842105266"/>
  </r>
  <r>
    <x v="3"/>
    <x v="0"/>
    <x v="0"/>
    <x v="0"/>
    <x v="2"/>
    <n v="0.08"/>
    <n v="614"/>
    <n v="0"/>
    <n v="614"/>
    <n v="4093.3333333333326"/>
    <n v="170.55555555555551"/>
    <n v="0.46727549467275481"/>
    <n v="627.64444444444439"/>
  </r>
  <r>
    <x v="3"/>
    <x v="0"/>
    <x v="0"/>
    <x v="1"/>
    <x v="0"/>
    <n v="4.8000000000000001E-2"/>
    <n v="1148"/>
    <n v="0"/>
    <n v="1148"/>
    <n v="6307.6923076923076"/>
    <n v="262.82051282051282"/>
    <n v="0.2400187331694181"/>
    <n v="1160.6153846153845"/>
  </r>
  <r>
    <x v="3"/>
    <x v="0"/>
    <x v="0"/>
    <x v="1"/>
    <x v="1"/>
    <n v="0.11799999999999999"/>
    <n v="405"/>
    <n v="0"/>
    <n v="405"/>
    <n v="3616.071428571428"/>
    <n v="150.66964285714283"/>
    <n v="0.13759784735812131"/>
    <n v="422.77901785714283"/>
  </r>
  <r>
    <x v="3"/>
    <x v="0"/>
    <x v="0"/>
    <x v="1"/>
    <x v="2"/>
    <n v="7.0000000000000007E-2"/>
    <n v="945"/>
    <n v="0"/>
    <n v="945"/>
    <n v="5906.25"/>
    <n v="246.09375"/>
    <n v="0.2247431506849315"/>
    <n v="962.2265625"/>
  </r>
  <r>
    <x v="3"/>
    <x v="0"/>
    <x v="0"/>
    <x v="2"/>
    <x v="3"/>
    <n v="0.23"/>
    <n v="0"/>
    <n v="0"/>
    <n v="0"/>
    <m/>
    <m/>
    <m/>
    <m/>
  </r>
  <r>
    <x v="3"/>
    <x v="0"/>
    <x v="1"/>
    <x v="0"/>
    <x v="0"/>
    <n v="0.12"/>
    <n v="747"/>
    <n v="0"/>
    <n v="747"/>
    <n v="3247.826086956522"/>
    <n v="135.32608695652175"/>
    <n v="0.37075640262060755"/>
    <n v="763.23913043478262"/>
  </r>
  <r>
    <x v="3"/>
    <x v="0"/>
    <x v="1"/>
    <x v="0"/>
    <x v="1"/>
    <n v="0.2"/>
    <n v="263"/>
    <n v="0"/>
    <n v="263"/>
    <n v="1753.3333333333337"/>
    <n v="73.055555555555571"/>
    <n v="0.20015220700152211"/>
    <n v="277.61111111111109"/>
  </r>
  <r>
    <x v="3"/>
    <x v="0"/>
    <x v="1"/>
    <x v="0"/>
    <x v="2"/>
    <n v="0.15"/>
    <n v="614"/>
    <n v="0"/>
    <n v="614"/>
    <n v="3070.0000000000005"/>
    <n v="127.91666666666669"/>
    <n v="0.35045662100456626"/>
    <n v="633.1875"/>
  </r>
  <r>
    <x v="3"/>
    <x v="0"/>
    <x v="1"/>
    <x v="1"/>
    <x v="0"/>
    <n v="0.113"/>
    <n v="1148"/>
    <n v="0"/>
    <n v="1148"/>
    <n v="4843.8818565400843"/>
    <n v="201.82841068917017"/>
    <n v="0.18431818327778099"/>
    <n v="1170.8066104078762"/>
  </r>
  <r>
    <x v="3"/>
    <x v="0"/>
    <x v="1"/>
    <x v="1"/>
    <x v="1"/>
    <n v="0.183"/>
    <n v="405"/>
    <n v="0"/>
    <n v="405"/>
    <n v="2425.1497005988026"/>
    <n v="101.04790419161678"/>
    <n v="9.2281191042572402E-2"/>
    <n v="423.49176646706587"/>
  </r>
  <r>
    <x v="3"/>
    <x v="0"/>
    <x v="1"/>
    <x v="1"/>
    <x v="2"/>
    <n v="0.13500000000000001"/>
    <n v="945"/>
    <n v="0"/>
    <n v="945"/>
    <n v="4395.3488372093034"/>
    <n v="183.13953488372098"/>
    <n v="0.16725071678878628"/>
    <n v="969.72383720930236"/>
  </r>
  <r>
    <x v="3"/>
    <x v="0"/>
    <x v="1"/>
    <x v="2"/>
    <x v="3"/>
    <n v="0.35"/>
    <n v="0"/>
    <n v="0"/>
    <n v="0"/>
    <m/>
    <m/>
    <m/>
    <m/>
  </r>
  <r>
    <x v="3"/>
    <x v="1"/>
    <x v="0"/>
    <x v="0"/>
    <x v="0"/>
    <n v="0.22"/>
    <n v="2984"/>
    <n v="0"/>
    <n v="2984"/>
    <n v="4262.8571428571422"/>
    <n v="177.61904761904759"/>
    <n v="0.48662752772341805"/>
    <n v="3023.0761904761903"/>
  </r>
  <r>
    <x v="3"/>
    <x v="1"/>
    <x v="0"/>
    <x v="0"/>
    <x v="1"/>
    <n v="0.54"/>
    <n v="1053"/>
    <n v="0"/>
    <n v="1053"/>
    <n v="2771.0526315789475"/>
    <n v="115.46052631578948"/>
    <n v="0.31633020908435472"/>
    <n v="1115.3486842105262"/>
  </r>
  <r>
    <x v="3"/>
    <x v="1"/>
    <x v="0"/>
    <x v="0"/>
    <x v="2"/>
    <n v="0.32"/>
    <n v="2457"/>
    <n v="0"/>
    <n v="2457"/>
    <n v="4094.9999999999995"/>
    <n v="170.62499999999997"/>
    <n v="0.46746575342465746"/>
    <n v="2511.6"/>
  </r>
  <r>
    <x v="3"/>
    <x v="1"/>
    <x v="0"/>
    <x v="1"/>
    <x v="0"/>
    <n v="0.192"/>
    <n v="4590"/>
    <n v="0"/>
    <n v="4590"/>
    <n v="6304.9450549450548"/>
    <n v="262.70604395604397"/>
    <n v="0.23991419539364747"/>
    <n v="4640.4395604395604"/>
  </r>
  <r>
    <x v="3"/>
    <x v="1"/>
    <x v="0"/>
    <x v="1"/>
    <x v="1"/>
    <n v="0.47199999999999998"/>
    <n v="1620"/>
    <n v="0"/>
    <n v="1620"/>
    <n v="3616.071428571428"/>
    <n v="150.66964285714283"/>
    <n v="0.13759784735812131"/>
    <n v="1691.1160714285713"/>
  </r>
  <r>
    <x v="3"/>
    <x v="1"/>
    <x v="0"/>
    <x v="1"/>
    <x v="2"/>
    <n v="0.28000000000000003"/>
    <n v="3780"/>
    <n v="0"/>
    <n v="3780"/>
    <n v="5906.25"/>
    <n v="246.09375"/>
    <n v="0.2247431506849315"/>
    <n v="3848.90625"/>
  </r>
  <r>
    <x v="3"/>
    <x v="1"/>
    <x v="0"/>
    <x v="2"/>
    <x v="3"/>
    <n v="0.92"/>
    <n v="0"/>
    <n v="0"/>
    <n v="0"/>
    <m/>
    <m/>
    <m/>
    <m/>
  </r>
  <r>
    <x v="3"/>
    <x v="1"/>
    <x v="1"/>
    <x v="0"/>
    <x v="0"/>
    <n v="0.48"/>
    <n v="2984"/>
    <n v="0"/>
    <n v="2984"/>
    <n v="3243.4782608695655"/>
    <n v="135.1449275362319"/>
    <n v="0.37026007544173123"/>
    <n v="3048.8695652173915"/>
  </r>
  <r>
    <x v="3"/>
    <x v="1"/>
    <x v="1"/>
    <x v="0"/>
    <x v="1"/>
    <n v="0.8"/>
    <n v="1053"/>
    <n v="0"/>
    <n v="1053"/>
    <n v="1755.0000000000005"/>
    <n v="73.125000000000014"/>
    <n v="0.20034246575342471"/>
    <n v="1111.5"/>
  </r>
  <r>
    <x v="3"/>
    <x v="1"/>
    <x v="1"/>
    <x v="0"/>
    <x v="2"/>
    <n v="0.57999999999999996"/>
    <n v="2457"/>
    <n v="0"/>
    <n v="2457"/>
    <n v="2996.3414634146343"/>
    <n v="124.84756097560977"/>
    <n v="0.34204811226194459"/>
    <n v="2529.4115853658536"/>
  </r>
  <r>
    <x v="3"/>
    <x v="1"/>
    <x v="1"/>
    <x v="1"/>
    <x v="0"/>
    <n v="0.45200000000000001"/>
    <n v="4590"/>
    <n v="0"/>
    <n v="4590"/>
    <n v="4841.7721518987346"/>
    <n v="201.74050632911394"/>
    <n v="0.18423790532339174"/>
    <n v="4681.1867088607596"/>
  </r>
  <r>
    <x v="3"/>
    <x v="1"/>
    <x v="1"/>
    <x v="1"/>
    <x v="1"/>
    <n v="0.73199999999999998"/>
    <n v="1620"/>
    <n v="0"/>
    <n v="1620"/>
    <n v="2425.1497005988026"/>
    <n v="101.04790419161678"/>
    <n v="9.2281191042572402E-2"/>
    <n v="1693.9670658682635"/>
  </r>
  <r>
    <x v="3"/>
    <x v="1"/>
    <x v="1"/>
    <x v="1"/>
    <x v="2"/>
    <n v="0.54"/>
    <n v="3780"/>
    <n v="0"/>
    <n v="3780"/>
    <n v="4395.3488372093034"/>
    <n v="183.13953488372098"/>
    <n v="0.16725071678878628"/>
    <n v="3878.8953488372094"/>
  </r>
  <r>
    <x v="3"/>
    <x v="1"/>
    <x v="1"/>
    <x v="2"/>
    <x v="3"/>
    <n v="1.4"/>
    <n v="0"/>
    <n v="0"/>
    <n v="0"/>
    <m/>
    <m/>
    <m/>
    <m/>
  </r>
  <r>
    <x v="3"/>
    <x v="2"/>
    <x v="0"/>
    <x v="0"/>
    <x v="0"/>
    <m/>
    <m/>
    <n v="0"/>
    <n v="0"/>
    <m/>
    <m/>
    <m/>
    <m/>
  </r>
  <r>
    <x v="3"/>
    <x v="2"/>
    <x v="0"/>
    <x v="0"/>
    <x v="1"/>
    <m/>
    <m/>
    <n v="0"/>
    <n v="0"/>
    <m/>
    <m/>
    <m/>
    <m/>
  </r>
  <r>
    <x v="3"/>
    <x v="2"/>
    <x v="0"/>
    <x v="0"/>
    <x v="2"/>
    <m/>
    <m/>
    <n v="0"/>
    <n v="0"/>
    <m/>
    <m/>
    <m/>
    <m/>
  </r>
  <r>
    <x v="3"/>
    <x v="2"/>
    <x v="0"/>
    <x v="1"/>
    <x v="0"/>
    <m/>
    <m/>
    <n v="0"/>
    <n v="0"/>
    <m/>
    <m/>
    <m/>
    <m/>
  </r>
  <r>
    <x v="3"/>
    <x v="2"/>
    <x v="0"/>
    <x v="1"/>
    <x v="1"/>
    <m/>
    <m/>
    <n v="0"/>
    <n v="0"/>
    <m/>
    <m/>
    <m/>
    <m/>
  </r>
  <r>
    <x v="3"/>
    <x v="2"/>
    <x v="0"/>
    <x v="1"/>
    <x v="2"/>
    <m/>
    <m/>
    <n v="0"/>
    <n v="0"/>
    <m/>
    <m/>
    <m/>
    <m/>
  </r>
  <r>
    <x v="3"/>
    <x v="2"/>
    <x v="0"/>
    <x v="2"/>
    <x v="3"/>
    <m/>
    <n v="0"/>
    <n v="0"/>
    <n v="0"/>
    <m/>
    <m/>
    <m/>
    <m/>
  </r>
  <r>
    <x v="3"/>
    <x v="2"/>
    <x v="1"/>
    <x v="0"/>
    <x v="0"/>
    <m/>
    <m/>
    <n v="0"/>
    <n v="0"/>
    <m/>
    <m/>
    <m/>
    <m/>
  </r>
  <r>
    <x v="3"/>
    <x v="2"/>
    <x v="1"/>
    <x v="0"/>
    <x v="1"/>
    <m/>
    <m/>
    <n v="0"/>
    <n v="0"/>
    <m/>
    <m/>
    <m/>
    <m/>
  </r>
  <r>
    <x v="3"/>
    <x v="2"/>
    <x v="1"/>
    <x v="0"/>
    <x v="2"/>
    <m/>
    <m/>
    <n v="0"/>
    <n v="0"/>
    <m/>
    <m/>
    <m/>
    <m/>
  </r>
  <r>
    <x v="3"/>
    <x v="2"/>
    <x v="1"/>
    <x v="1"/>
    <x v="0"/>
    <m/>
    <m/>
    <n v="0"/>
    <n v="0"/>
    <m/>
    <m/>
    <m/>
    <m/>
  </r>
  <r>
    <x v="3"/>
    <x v="2"/>
    <x v="1"/>
    <x v="1"/>
    <x v="1"/>
    <m/>
    <m/>
    <n v="0"/>
    <n v="0"/>
    <m/>
    <m/>
    <m/>
    <m/>
  </r>
  <r>
    <x v="3"/>
    <x v="2"/>
    <x v="1"/>
    <x v="1"/>
    <x v="2"/>
    <m/>
    <m/>
    <n v="0"/>
    <n v="0"/>
    <m/>
    <m/>
    <m/>
    <m/>
  </r>
  <r>
    <x v="3"/>
    <x v="2"/>
    <x v="1"/>
    <x v="2"/>
    <x v="3"/>
    <m/>
    <n v="0"/>
    <n v="0"/>
    <n v="0"/>
    <m/>
    <m/>
    <m/>
    <m/>
  </r>
  <r>
    <x v="3"/>
    <x v="3"/>
    <x v="0"/>
    <x v="0"/>
    <x v="0"/>
    <m/>
    <m/>
    <n v="0"/>
    <n v="0"/>
    <m/>
    <m/>
    <m/>
    <m/>
  </r>
  <r>
    <x v="3"/>
    <x v="3"/>
    <x v="0"/>
    <x v="0"/>
    <x v="1"/>
    <m/>
    <m/>
    <n v="0"/>
    <n v="0"/>
    <m/>
    <m/>
    <m/>
    <m/>
  </r>
  <r>
    <x v="3"/>
    <x v="3"/>
    <x v="0"/>
    <x v="0"/>
    <x v="2"/>
    <m/>
    <m/>
    <n v="0"/>
    <n v="0"/>
    <m/>
    <m/>
    <m/>
    <m/>
  </r>
  <r>
    <x v="3"/>
    <x v="3"/>
    <x v="0"/>
    <x v="1"/>
    <x v="0"/>
    <m/>
    <m/>
    <n v="0"/>
    <n v="0"/>
    <m/>
    <m/>
    <m/>
    <m/>
  </r>
  <r>
    <x v="3"/>
    <x v="3"/>
    <x v="0"/>
    <x v="1"/>
    <x v="1"/>
    <m/>
    <m/>
    <n v="0"/>
    <n v="0"/>
    <m/>
    <m/>
    <m/>
    <m/>
  </r>
  <r>
    <x v="3"/>
    <x v="3"/>
    <x v="0"/>
    <x v="1"/>
    <x v="2"/>
    <m/>
    <m/>
    <n v="0"/>
    <n v="0"/>
    <m/>
    <m/>
    <m/>
    <m/>
  </r>
  <r>
    <x v="3"/>
    <x v="3"/>
    <x v="1"/>
    <x v="0"/>
    <x v="0"/>
    <m/>
    <m/>
    <n v="0"/>
    <n v="0"/>
    <m/>
    <m/>
    <m/>
    <m/>
  </r>
  <r>
    <x v="3"/>
    <x v="3"/>
    <x v="1"/>
    <x v="0"/>
    <x v="1"/>
    <m/>
    <m/>
    <n v="0"/>
    <n v="0"/>
    <m/>
    <m/>
    <m/>
    <m/>
  </r>
  <r>
    <x v="3"/>
    <x v="3"/>
    <x v="1"/>
    <x v="0"/>
    <x v="2"/>
    <m/>
    <m/>
    <n v="0"/>
    <n v="0"/>
    <m/>
    <m/>
    <m/>
    <m/>
  </r>
  <r>
    <x v="3"/>
    <x v="3"/>
    <x v="1"/>
    <x v="1"/>
    <x v="0"/>
    <m/>
    <m/>
    <n v="0"/>
    <n v="0"/>
    <m/>
    <m/>
    <m/>
    <m/>
  </r>
  <r>
    <x v="3"/>
    <x v="3"/>
    <x v="1"/>
    <x v="1"/>
    <x v="1"/>
    <m/>
    <m/>
    <n v="0"/>
    <n v="0"/>
    <m/>
    <m/>
    <m/>
    <m/>
  </r>
  <r>
    <x v="3"/>
    <x v="3"/>
    <x v="1"/>
    <x v="1"/>
    <x v="2"/>
    <m/>
    <m/>
    <n v="0"/>
    <n v="0"/>
    <m/>
    <m/>
    <m/>
    <m/>
  </r>
  <r>
    <x v="3"/>
    <x v="4"/>
    <x v="0"/>
    <x v="0"/>
    <x v="0"/>
    <m/>
    <m/>
    <n v="0"/>
    <n v="0"/>
    <m/>
    <m/>
    <m/>
    <m/>
  </r>
  <r>
    <x v="3"/>
    <x v="4"/>
    <x v="0"/>
    <x v="0"/>
    <x v="1"/>
    <m/>
    <m/>
    <n v="0"/>
    <n v="0"/>
    <m/>
    <m/>
    <m/>
    <m/>
  </r>
  <r>
    <x v="3"/>
    <x v="4"/>
    <x v="0"/>
    <x v="0"/>
    <x v="2"/>
    <m/>
    <m/>
    <n v="0"/>
    <n v="0"/>
    <m/>
    <m/>
    <m/>
    <m/>
  </r>
  <r>
    <x v="3"/>
    <x v="4"/>
    <x v="0"/>
    <x v="1"/>
    <x v="0"/>
    <m/>
    <m/>
    <n v="0"/>
    <n v="0"/>
    <m/>
    <m/>
    <m/>
    <m/>
  </r>
  <r>
    <x v="3"/>
    <x v="4"/>
    <x v="0"/>
    <x v="1"/>
    <x v="1"/>
    <m/>
    <m/>
    <n v="0"/>
    <n v="0"/>
    <m/>
    <m/>
    <m/>
    <m/>
  </r>
  <r>
    <x v="3"/>
    <x v="4"/>
    <x v="0"/>
    <x v="1"/>
    <x v="2"/>
    <m/>
    <m/>
    <n v="0"/>
    <n v="0"/>
    <m/>
    <m/>
    <m/>
    <m/>
  </r>
  <r>
    <x v="3"/>
    <x v="4"/>
    <x v="0"/>
    <x v="2"/>
    <x v="3"/>
    <m/>
    <n v="0"/>
    <n v="0"/>
    <n v="0"/>
    <m/>
    <m/>
    <m/>
    <m/>
  </r>
  <r>
    <x v="3"/>
    <x v="4"/>
    <x v="1"/>
    <x v="0"/>
    <x v="0"/>
    <m/>
    <m/>
    <n v="0"/>
    <n v="0"/>
    <m/>
    <m/>
    <m/>
    <m/>
  </r>
  <r>
    <x v="3"/>
    <x v="4"/>
    <x v="1"/>
    <x v="0"/>
    <x v="1"/>
    <m/>
    <m/>
    <n v="0"/>
    <n v="0"/>
    <m/>
    <m/>
    <m/>
    <m/>
  </r>
  <r>
    <x v="3"/>
    <x v="4"/>
    <x v="1"/>
    <x v="0"/>
    <x v="2"/>
    <m/>
    <m/>
    <n v="0"/>
    <n v="0"/>
    <m/>
    <m/>
    <m/>
    <m/>
  </r>
  <r>
    <x v="3"/>
    <x v="4"/>
    <x v="1"/>
    <x v="1"/>
    <x v="0"/>
    <m/>
    <m/>
    <n v="0"/>
    <n v="0"/>
    <m/>
    <m/>
    <m/>
    <m/>
  </r>
  <r>
    <x v="3"/>
    <x v="4"/>
    <x v="1"/>
    <x v="1"/>
    <x v="1"/>
    <m/>
    <m/>
    <n v="0"/>
    <n v="0"/>
    <m/>
    <m/>
    <m/>
    <m/>
  </r>
  <r>
    <x v="3"/>
    <x v="4"/>
    <x v="1"/>
    <x v="1"/>
    <x v="2"/>
    <m/>
    <m/>
    <n v="0"/>
    <n v="0"/>
    <m/>
    <m/>
    <m/>
    <m/>
  </r>
  <r>
    <x v="3"/>
    <x v="4"/>
    <x v="1"/>
    <x v="2"/>
    <x v="3"/>
    <m/>
    <n v="0"/>
    <n v="0"/>
    <n v="0"/>
    <m/>
    <m/>
    <m/>
    <m/>
  </r>
  <r>
    <x v="3"/>
    <x v="5"/>
    <x v="0"/>
    <x v="0"/>
    <x v="0"/>
    <n v="0.11"/>
    <n v="1492"/>
    <n v="0"/>
    <n v="1492"/>
    <n v="4262.8571428571422"/>
    <n v="177.61904761904759"/>
    <n v="0.48662752772341805"/>
    <n v="1511.5380952380951"/>
  </r>
  <r>
    <x v="3"/>
    <x v="5"/>
    <x v="0"/>
    <x v="0"/>
    <x v="1"/>
    <n v="0.27"/>
    <n v="527"/>
    <n v="0"/>
    <n v="527"/>
    <n v="2773.6842105263158"/>
    <n v="115.57017543859649"/>
    <n v="0.3166306176399904"/>
    <n v="558.20394736842104"/>
  </r>
  <r>
    <x v="3"/>
    <x v="5"/>
    <x v="0"/>
    <x v="0"/>
    <x v="2"/>
    <n v="0.16"/>
    <n v="1229"/>
    <n v="0"/>
    <n v="1229"/>
    <n v="4096.6666666666661"/>
    <n v="170.69444444444443"/>
    <n v="0.46765601217656005"/>
    <n v="1256.3111111111111"/>
  </r>
  <r>
    <x v="3"/>
    <x v="5"/>
    <x v="0"/>
    <x v="1"/>
    <x v="0"/>
    <n v="8.4000000000000005E-2"/>
    <n v="2295"/>
    <n v="0"/>
    <n v="2295"/>
    <n v="6103.7234042553191"/>
    <n v="254.32180851063831"/>
    <n v="0.23225735937044595"/>
    <n v="2316.3630319148938"/>
  </r>
  <r>
    <x v="3"/>
    <x v="5"/>
    <x v="0"/>
    <x v="1"/>
    <x v="1"/>
    <n v="0.22"/>
    <n v="810"/>
    <n v="0"/>
    <n v="810"/>
    <n v="3374.9999999999995"/>
    <n v="140.62499999999997"/>
    <n v="0.12842465753424656"/>
    <n v="840.9375"/>
  </r>
  <r>
    <x v="3"/>
    <x v="5"/>
    <x v="0"/>
    <x v="1"/>
    <x v="2"/>
    <n v="0.124"/>
    <n v="1890"/>
    <n v="0"/>
    <n v="1890"/>
    <n v="5625"/>
    <n v="234.375"/>
    <n v="0.21404109589041095"/>
    <n v="1919.0625"/>
  </r>
  <r>
    <x v="3"/>
    <x v="5"/>
    <x v="0"/>
    <x v="2"/>
    <x v="3"/>
    <n v="0.46"/>
    <n v="0"/>
    <n v="0"/>
    <n v="0"/>
    <m/>
    <m/>
    <m/>
    <m/>
  </r>
  <r>
    <x v="3"/>
    <x v="5"/>
    <x v="1"/>
    <x v="0"/>
    <x v="0"/>
    <n v="0.19"/>
    <n v="1492"/>
    <n v="0"/>
    <n v="1492"/>
    <n v="3639.0243902439029"/>
    <n v="151.62601626016263"/>
    <n v="0.41541374317852775"/>
    <n v="1520.8089430894308"/>
  </r>
  <r>
    <x v="3"/>
    <x v="5"/>
    <x v="1"/>
    <x v="0"/>
    <x v="1"/>
    <n v="0.35"/>
    <n v="527"/>
    <n v="0"/>
    <n v="527"/>
    <n v="2108"/>
    <n v="87.833333333333329"/>
    <n v="0.24063926940639269"/>
    <n v="557.74166666666667"/>
  </r>
  <r>
    <x v="3"/>
    <x v="5"/>
    <x v="1"/>
    <x v="0"/>
    <x v="2"/>
    <n v="0.24"/>
    <n v="1229"/>
    <n v="0"/>
    <n v="1229"/>
    <n v="3413.8888888888891"/>
    <n v="142.24537037037038"/>
    <n v="0.38971334348046682"/>
    <n v="1263.1388888888889"/>
  </r>
  <r>
    <x v="3"/>
    <x v="5"/>
    <x v="1"/>
    <x v="1"/>
    <x v="0"/>
    <n v="0.16400000000000001"/>
    <n v="2295"/>
    <n v="0"/>
    <n v="2295"/>
    <n v="5263.761467889909"/>
    <n v="219.32339449541288"/>
    <n v="0.20029533743873323"/>
    <n v="2330.9690366972477"/>
  </r>
  <r>
    <x v="3"/>
    <x v="5"/>
    <x v="1"/>
    <x v="1"/>
    <x v="1"/>
    <n v="0.3"/>
    <n v="810"/>
    <n v="0"/>
    <n v="810"/>
    <n v="2700"/>
    <n v="112.5"/>
    <n v="0.10273972602739725"/>
    <n v="843.75"/>
  </r>
  <r>
    <x v="3"/>
    <x v="5"/>
    <x v="1"/>
    <x v="1"/>
    <x v="2"/>
    <n v="0.20399999999999999"/>
    <n v="1890"/>
    <n v="0"/>
    <n v="1890"/>
    <n v="4772.7272727272721"/>
    <n v="198.86363636363635"/>
    <n v="0.18161062681610626"/>
    <n v="1930.5681818181818"/>
  </r>
  <r>
    <x v="3"/>
    <x v="5"/>
    <x v="1"/>
    <x v="2"/>
    <x v="3"/>
    <n v="0.6"/>
    <n v="0"/>
    <n v="0"/>
    <n v="0"/>
    <m/>
    <m/>
    <m/>
    <m/>
  </r>
  <r>
    <x v="3"/>
    <x v="6"/>
    <x v="0"/>
    <x v="0"/>
    <x v="0"/>
    <n v="5.5E-2"/>
    <n v="746"/>
    <n v="0"/>
    <n v="746"/>
    <n v="4262.8571428571422"/>
    <n v="177.61904761904759"/>
    <n v="0.48662752772341805"/>
    <n v="755.76904761904757"/>
  </r>
  <r>
    <x v="3"/>
    <x v="6"/>
    <x v="0"/>
    <x v="0"/>
    <x v="1"/>
    <n v="0.13500000000000001"/>
    <n v="263.5"/>
    <n v="0"/>
    <n v="263.5"/>
    <n v="2773.6842105263158"/>
    <n v="115.57017543859649"/>
    <n v="0.3166306176399904"/>
    <n v="279.10197368421052"/>
  </r>
  <r>
    <x v="3"/>
    <x v="6"/>
    <x v="0"/>
    <x v="0"/>
    <x v="2"/>
    <n v="0.08"/>
    <n v="614.5"/>
    <n v="0"/>
    <n v="614.5"/>
    <n v="4096.6666666666661"/>
    <n v="170.69444444444443"/>
    <n v="0.46765601217656005"/>
    <n v="628.15555555555557"/>
  </r>
  <r>
    <x v="3"/>
    <x v="6"/>
    <x v="0"/>
    <x v="1"/>
    <x v="0"/>
    <n v="4.2999999999999997E-2"/>
    <n v="1148"/>
    <n v="0"/>
    <n v="1148"/>
    <n v="6139.0374331550802"/>
    <n v="255.79322638146166"/>
    <n v="0.23360111998307001"/>
    <n v="1158.9991087344029"/>
  </r>
  <r>
    <x v="3"/>
    <x v="6"/>
    <x v="0"/>
    <x v="1"/>
    <x v="1"/>
    <n v="0.11"/>
    <n v="405"/>
    <n v="0"/>
    <n v="405"/>
    <n v="3374.9999999999995"/>
    <n v="140.62499999999997"/>
    <n v="0.12842465753424656"/>
    <n v="420.46875"/>
  </r>
  <r>
    <x v="3"/>
    <x v="6"/>
    <x v="0"/>
    <x v="1"/>
    <x v="2"/>
    <n v="6.3E-2"/>
    <n v="945"/>
    <n v="0"/>
    <n v="945"/>
    <n v="5658.6826347305387"/>
    <n v="235.77844311377245"/>
    <n v="0.21532277909933559"/>
    <n v="959.85404191616772"/>
  </r>
  <r>
    <x v="3"/>
    <x v="6"/>
    <x v="0"/>
    <x v="2"/>
    <x v="3"/>
    <n v="0.23"/>
    <n v="0"/>
    <n v="0"/>
    <n v="0"/>
    <m/>
    <m/>
    <m/>
    <m/>
  </r>
  <r>
    <x v="3"/>
    <x v="6"/>
    <x v="1"/>
    <x v="0"/>
    <x v="0"/>
    <n v="9.5000000000000001E-2"/>
    <n v="746"/>
    <n v="0"/>
    <n v="746"/>
    <n v="3639.0243902439029"/>
    <n v="151.62601626016263"/>
    <n v="0.41541374317852775"/>
    <n v="760.40447154471542"/>
  </r>
  <r>
    <x v="3"/>
    <x v="6"/>
    <x v="1"/>
    <x v="0"/>
    <x v="1"/>
    <n v="0.17499999999999999"/>
    <n v="263.5"/>
    <n v="0"/>
    <n v="263.5"/>
    <n v="2108"/>
    <n v="87.833333333333329"/>
    <n v="0.24063926940639269"/>
    <n v="278.87083333333334"/>
  </r>
  <r>
    <x v="3"/>
    <x v="6"/>
    <x v="1"/>
    <x v="0"/>
    <x v="2"/>
    <n v="0.12"/>
    <n v="614.5"/>
    <n v="0"/>
    <n v="614.5"/>
    <n v="3413.8888888888891"/>
    <n v="142.24537037037038"/>
    <n v="0.38971334348046682"/>
    <n v="631.56944444444446"/>
  </r>
  <r>
    <x v="3"/>
    <x v="6"/>
    <x v="1"/>
    <x v="1"/>
    <x v="0"/>
    <n v="8.3000000000000004E-2"/>
    <n v="1148"/>
    <n v="0"/>
    <n v="1148"/>
    <n v="5290.3225806451619"/>
    <n v="220.43010752688176"/>
    <n v="0.2013060342711249"/>
    <n v="1166.2956989247311"/>
  </r>
  <r>
    <x v="3"/>
    <x v="6"/>
    <x v="1"/>
    <x v="1"/>
    <x v="1"/>
    <n v="0.15"/>
    <n v="405"/>
    <n v="0"/>
    <n v="405"/>
    <n v="2700"/>
    <n v="112.5"/>
    <n v="0.10273972602739725"/>
    <n v="421.875"/>
  </r>
  <r>
    <x v="3"/>
    <x v="6"/>
    <x v="1"/>
    <x v="1"/>
    <x v="2"/>
    <n v="0.10299999999999999"/>
    <n v="945"/>
    <n v="0"/>
    <n v="945"/>
    <n v="4796.9543147208124"/>
    <n v="199.87309644670052"/>
    <n v="0.18253250817050276"/>
    <n v="965.58692893401019"/>
  </r>
  <r>
    <x v="3"/>
    <x v="6"/>
    <x v="1"/>
    <x v="2"/>
    <x v="3"/>
    <n v="0.3"/>
    <n v="0"/>
    <n v="0"/>
    <n v="0"/>
    <m/>
    <m/>
    <m/>
    <m/>
  </r>
  <r>
    <x v="3"/>
    <x v="7"/>
    <x v="0"/>
    <x v="0"/>
    <x v="0"/>
    <n v="0.03"/>
    <n v="372.94"/>
    <n v="0"/>
    <n v="372.94"/>
    <n v="4387.5294117647054"/>
    <n v="182.81372549019605"/>
    <n v="0.50085952189094807"/>
    <n v="378.42441176470589"/>
  </r>
  <r>
    <x v="3"/>
    <x v="7"/>
    <x v="0"/>
    <x v="0"/>
    <x v="1"/>
    <n v="7.0000000000000007E-2"/>
    <n v="131.63"/>
    <n v="0"/>
    <n v="131.63"/>
    <n v="2925.1111111111113"/>
    <n v="121.87962962962963"/>
    <n v="0.33391679350583459"/>
    <n v="140.16157407407408"/>
  </r>
  <r>
    <x v="3"/>
    <x v="7"/>
    <x v="0"/>
    <x v="0"/>
    <x v="2"/>
    <n v="0.04"/>
    <n v="307.13"/>
    <n v="0"/>
    <n v="307.13"/>
    <n v="4095.0666666666662"/>
    <n v="170.62777777777777"/>
    <n v="0.46747336377473359"/>
    <n v="313.95511111111108"/>
  </r>
  <r>
    <x v="3"/>
    <x v="7"/>
    <x v="0"/>
    <x v="1"/>
    <x v="0"/>
    <n v="2.1000000000000001E-2"/>
    <n v="574"/>
    <n v="0"/>
    <n v="574"/>
    <n v="6106.3829787234044"/>
    <n v="254.43262411347519"/>
    <n v="0.2323585608342239"/>
    <n v="579.343085106383"/>
  </r>
  <r>
    <x v="3"/>
    <x v="7"/>
    <x v="0"/>
    <x v="1"/>
    <x v="1"/>
    <n v="5.5E-2"/>
    <n v="203"/>
    <n v="0"/>
    <n v="203"/>
    <n v="3383.333333333333"/>
    <n v="140.9722222222222"/>
    <n v="0.1287417554540842"/>
    <n v="210.75347222222223"/>
  </r>
  <r>
    <x v="3"/>
    <x v="7"/>
    <x v="0"/>
    <x v="1"/>
    <x v="2"/>
    <n v="3.1E-2"/>
    <n v="473"/>
    <n v="0"/>
    <n v="473"/>
    <n v="5630.9523809523807"/>
    <n v="234.62301587301587"/>
    <n v="0.21426759440458071"/>
    <n v="480.27331349206349"/>
  </r>
  <r>
    <x v="3"/>
    <x v="7"/>
    <x v="0"/>
    <x v="2"/>
    <x v="3"/>
    <n v="0.115"/>
    <n v="0"/>
    <n v="0"/>
    <n v="0"/>
    <m/>
    <m/>
    <m/>
    <m/>
  </r>
  <r>
    <x v="3"/>
    <x v="7"/>
    <x v="1"/>
    <x v="0"/>
    <x v="0"/>
    <n v="0.05"/>
    <n v="372.94"/>
    <n v="0"/>
    <n v="372.94"/>
    <n v="3729.4"/>
    <n v="155.39166666666668"/>
    <n v="0.42573059360730597"/>
    <n v="380.70958333333334"/>
  </r>
  <r>
    <x v="3"/>
    <x v="7"/>
    <x v="1"/>
    <x v="0"/>
    <x v="1"/>
    <n v="0.09"/>
    <n v="131.63"/>
    <n v="0"/>
    <n v="131.63"/>
    <n v="2193.8333333333335"/>
    <n v="91.409722222222229"/>
    <n v="0.25043759512937597"/>
    <n v="139.856875"/>
  </r>
  <r>
    <x v="3"/>
    <x v="7"/>
    <x v="1"/>
    <x v="0"/>
    <x v="2"/>
    <n v="0.06"/>
    <n v="307.13"/>
    <n v="0"/>
    <n v="307.13"/>
    <n v="3412.5555555555557"/>
    <n v="142.18981481481481"/>
    <n v="0.38956113647894469"/>
    <n v="315.66138888888889"/>
  </r>
  <r>
    <x v="3"/>
    <x v="7"/>
    <x v="1"/>
    <x v="1"/>
    <x v="0"/>
    <n v="4.1000000000000002E-2"/>
    <n v="574"/>
    <n v="0"/>
    <n v="574"/>
    <n v="5266.0550458715607"/>
    <n v="219.41896024464836"/>
    <n v="0.20038261209556929"/>
    <n v="582.99617737003064"/>
  </r>
  <r>
    <x v="3"/>
    <x v="7"/>
    <x v="1"/>
    <x v="1"/>
    <x v="1"/>
    <n v="7.4999999999999997E-2"/>
    <n v="203"/>
    <n v="0"/>
    <n v="203"/>
    <n v="2706.666666666667"/>
    <n v="112.77777777777779"/>
    <n v="0.10299340436326739"/>
    <n v="211.45833333333334"/>
  </r>
  <r>
    <x v="3"/>
    <x v="7"/>
    <x v="1"/>
    <x v="1"/>
    <x v="2"/>
    <n v="5.0999999999999997E-2"/>
    <n v="473"/>
    <n v="0"/>
    <n v="473"/>
    <n v="4777.7777777777774"/>
    <n v="199.07407407407405"/>
    <n v="0.18180280737358359"/>
    <n v="483.15277777777777"/>
  </r>
  <r>
    <x v="3"/>
    <x v="7"/>
    <x v="1"/>
    <x v="2"/>
    <x v="3"/>
    <n v="0.15"/>
    <n v="0"/>
    <n v="0"/>
    <n v="0"/>
    <m/>
    <m/>
    <m/>
    <m/>
  </r>
  <r>
    <x v="3"/>
    <x v="8"/>
    <x v="0"/>
    <x v="0"/>
    <x v="0"/>
    <n v="0.22"/>
    <n v="2984"/>
    <n v="0"/>
    <n v="2984"/>
    <n v="4262.8571428571422"/>
    <n v="177.61904761904759"/>
    <n v="0.48662752772341805"/>
    <n v="3023.0761904761903"/>
  </r>
  <r>
    <x v="3"/>
    <x v="8"/>
    <x v="0"/>
    <x v="0"/>
    <x v="1"/>
    <n v="0.54"/>
    <n v="1053"/>
    <n v="0"/>
    <n v="1053"/>
    <n v="2771.0526315789475"/>
    <n v="115.46052631578948"/>
    <n v="0.31633020908435472"/>
    <n v="1115.3486842105262"/>
  </r>
  <r>
    <x v="3"/>
    <x v="8"/>
    <x v="0"/>
    <x v="0"/>
    <x v="2"/>
    <n v="0.32"/>
    <n v="2457"/>
    <n v="0"/>
    <n v="2457"/>
    <n v="4094.9999999999995"/>
    <n v="170.62499999999997"/>
    <n v="0.46746575342465746"/>
    <n v="2511.6"/>
  </r>
  <r>
    <x v="3"/>
    <x v="8"/>
    <x v="0"/>
    <x v="1"/>
    <x v="0"/>
    <n v="0.16800000000000001"/>
    <n v="4590"/>
    <n v="0"/>
    <n v="4590"/>
    <n v="6103.7234042553191"/>
    <n v="254.32180851063831"/>
    <n v="0.23225735937044595"/>
    <n v="4632.7260638297876"/>
  </r>
  <r>
    <x v="3"/>
    <x v="8"/>
    <x v="0"/>
    <x v="1"/>
    <x v="1"/>
    <n v="0.44"/>
    <n v="1620"/>
    <n v="0"/>
    <n v="1620"/>
    <n v="3374.9999999999995"/>
    <n v="140.62499999999997"/>
    <n v="0.12842465753424656"/>
    <n v="1681.875"/>
  </r>
  <r>
    <x v="3"/>
    <x v="8"/>
    <x v="0"/>
    <x v="1"/>
    <x v="2"/>
    <n v="0.248"/>
    <n v="3780"/>
    <n v="0"/>
    <n v="3780"/>
    <n v="5625"/>
    <n v="234.375"/>
    <n v="0.21404109589041095"/>
    <n v="3838.125"/>
  </r>
  <r>
    <x v="3"/>
    <x v="8"/>
    <x v="0"/>
    <x v="2"/>
    <x v="3"/>
    <n v="0.92"/>
    <n v="0"/>
    <n v="0"/>
    <n v="0"/>
    <m/>
    <m/>
    <m/>
    <m/>
  </r>
  <r>
    <x v="3"/>
    <x v="8"/>
    <x v="1"/>
    <x v="0"/>
    <x v="0"/>
    <n v="0.38"/>
    <n v="2984"/>
    <n v="0"/>
    <n v="2984"/>
    <n v="3639.0243902439029"/>
    <n v="151.62601626016263"/>
    <n v="0.41541374317852775"/>
    <n v="3041.6178861788617"/>
  </r>
  <r>
    <x v="3"/>
    <x v="8"/>
    <x v="1"/>
    <x v="0"/>
    <x v="1"/>
    <n v="0.7"/>
    <n v="1053"/>
    <n v="0"/>
    <n v="1053"/>
    <n v="2106"/>
    <n v="87.75"/>
    <n v="0.2404109589041096"/>
    <n v="1114.425"/>
  </r>
  <r>
    <x v="3"/>
    <x v="8"/>
    <x v="1"/>
    <x v="0"/>
    <x v="2"/>
    <n v="0.48"/>
    <n v="2457"/>
    <n v="0"/>
    <n v="2457"/>
    <n v="3412.5"/>
    <n v="142.1875"/>
    <n v="0.38955479452054792"/>
    <n v="2525.25"/>
  </r>
  <r>
    <x v="3"/>
    <x v="8"/>
    <x v="1"/>
    <x v="1"/>
    <x v="0"/>
    <n v="0.32800000000000001"/>
    <n v="4590"/>
    <n v="0"/>
    <n v="4590"/>
    <n v="5263.761467889909"/>
    <n v="219.32339449541288"/>
    <n v="0.20029533743873323"/>
    <n v="4661.9380733944954"/>
  </r>
  <r>
    <x v="3"/>
    <x v="8"/>
    <x v="1"/>
    <x v="1"/>
    <x v="1"/>
    <n v="0.6"/>
    <n v="1620"/>
    <n v="0"/>
    <n v="1620"/>
    <n v="2700"/>
    <n v="112.5"/>
    <n v="0.10273972602739725"/>
    <n v="1687.5"/>
  </r>
  <r>
    <x v="3"/>
    <x v="8"/>
    <x v="1"/>
    <x v="1"/>
    <x v="2"/>
    <n v="0.40799999999999997"/>
    <n v="3780"/>
    <n v="0"/>
    <n v="3780"/>
    <n v="4772.7272727272721"/>
    <n v="198.86363636363635"/>
    <n v="0.18161062681610626"/>
    <n v="3861.1363636363635"/>
  </r>
  <r>
    <x v="3"/>
    <x v="8"/>
    <x v="1"/>
    <x v="2"/>
    <x v="3"/>
    <n v="1.2"/>
    <n v="0"/>
    <n v="0"/>
    <n v="0"/>
    <m/>
    <m/>
    <m/>
    <m/>
  </r>
  <r>
    <x v="3"/>
    <x v="9"/>
    <x v="0"/>
    <x v="0"/>
    <x v="0"/>
    <n v="0.30499999999999999"/>
    <n v="4320"/>
    <n v="0"/>
    <n v="4320"/>
    <n v="4094.7867298578194"/>
    <n v="170.61611374407582"/>
    <n v="0.46744140751801594"/>
    <n v="4372.0379146919431"/>
  </r>
  <r>
    <x v="3"/>
    <x v="9"/>
    <x v="0"/>
    <x v="0"/>
    <x v="1"/>
    <n v="0.77"/>
    <n v="1485"/>
    <n v="0"/>
    <n v="1485"/>
    <n v="2516.9491525423728"/>
    <n v="104.87288135593219"/>
    <n v="0.28732296261899232"/>
    <n v="1565.7521186440679"/>
  </r>
  <r>
    <x v="3"/>
    <x v="9"/>
    <x v="0"/>
    <x v="0"/>
    <x v="2"/>
    <n v="0.46"/>
    <n v="3578"/>
    <n v="0"/>
    <n v="3578"/>
    <n v="3975.5555555555547"/>
    <n v="165.64814814814812"/>
    <n v="0.45383054287163871"/>
    <n v="3654.198148148148"/>
  </r>
  <r>
    <x v="3"/>
    <x v="9"/>
    <x v="0"/>
    <x v="1"/>
    <x v="0"/>
    <n v="0.246"/>
    <n v="6521"/>
    <n v="0"/>
    <n v="6521"/>
    <n v="5853.6804308797118"/>
    <n v="243.90335128665467"/>
    <n v="0.22274278656315494"/>
    <n v="6581.0002244165171"/>
  </r>
  <r>
    <x v="3"/>
    <x v="9"/>
    <x v="0"/>
    <x v="1"/>
    <x v="1"/>
    <n v="0.61599999999999999"/>
    <n v="2302"/>
    <n v="0"/>
    <n v="2302"/>
    <n v="3094.0860215053758"/>
    <n v="128.92025089605733"/>
    <n v="0.11773538894617107"/>
    <n v="2381.4148745519715"/>
  </r>
  <r>
    <x v="3"/>
    <x v="9"/>
    <x v="0"/>
    <x v="1"/>
    <x v="2"/>
    <n v="0.36599999999999999"/>
    <n v="5400"/>
    <n v="0"/>
    <n v="5400"/>
    <n v="5432.5955734406434"/>
    <n v="226.35814889336015"/>
    <n v="0.20671977067886771"/>
    <n v="5482.84708249497"/>
  </r>
  <r>
    <x v="3"/>
    <x v="9"/>
    <x v="0"/>
    <x v="2"/>
    <x v="3"/>
    <n v="1.36"/>
    <n v="0"/>
    <n v="0"/>
    <n v="0"/>
    <m/>
    <m/>
    <m/>
    <m/>
  </r>
  <r>
    <x v="3"/>
    <x v="9"/>
    <x v="1"/>
    <x v="0"/>
    <x v="0"/>
    <n v="0.44500000000000001"/>
    <n v="4320"/>
    <n v="0"/>
    <n v="4320"/>
    <n v="3740.2597402597403"/>
    <n v="155.84415584415584"/>
    <n v="0.42697028998398862"/>
    <n v="4389.3506493506493"/>
  </r>
  <r>
    <x v="3"/>
    <x v="9"/>
    <x v="1"/>
    <x v="0"/>
    <x v="1"/>
    <n v="0.91"/>
    <n v="1485"/>
    <n v="0"/>
    <n v="1485"/>
    <n v="2152.173913043478"/>
    <n v="89.673913043478251"/>
    <n v="0.24568195354377603"/>
    <n v="1566.6032608695652"/>
  </r>
  <r>
    <x v="3"/>
    <x v="9"/>
    <x v="1"/>
    <x v="0"/>
    <x v="2"/>
    <n v="0.6"/>
    <n v="3578"/>
    <n v="0"/>
    <n v="3578"/>
    <n v="3578"/>
    <n v="149.08333333333334"/>
    <n v="0.40844748858447494"/>
    <n v="3667.45"/>
  </r>
  <r>
    <x v="3"/>
    <x v="9"/>
    <x v="1"/>
    <x v="1"/>
    <x v="0"/>
    <n v="0.38600000000000001"/>
    <n v="6521"/>
    <n v="0"/>
    <n v="6521"/>
    <n v="5371.4991762767713"/>
    <n v="223.81246567819881"/>
    <n v="0.20439494582483908"/>
    <n v="6607.3916117517847"/>
  </r>
  <r>
    <x v="3"/>
    <x v="9"/>
    <x v="1"/>
    <x v="1"/>
    <x v="1"/>
    <n v="0.75600000000000001"/>
    <n v="2302"/>
    <n v="0"/>
    <n v="2302"/>
    <n v="2727.4881516587675"/>
    <n v="113.64533965244864"/>
    <n v="0.10378569831273848"/>
    <n v="2387.915876777251"/>
  </r>
  <r>
    <x v="3"/>
    <x v="9"/>
    <x v="1"/>
    <x v="1"/>
    <x v="2"/>
    <n v="0.50600000000000001"/>
    <n v="5400"/>
    <n v="0"/>
    <n v="5400"/>
    <n v="4936.0146252285185"/>
    <n v="205.66727605118828"/>
    <n v="0.18782399639377925"/>
    <n v="5504.0676416819015"/>
  </r>
  <r>
    <x v="3"/>
    <x v="9"/>
    <x v="1"/>
    <x v="2"/>
    <x v="3"/>
    <n v="1.6"/>
    <n v="0"/>
    <n v="0"/>
    <n v="0"/>
    <m/>
    <m/>
    <m/>
    <m/>
  </r>
  <r>
    <x v="3"/>
    <x v="10"/>
    <x v="0"/>
    <x v="0"/>
    <x v="0"/>
    <n v="0.61"/>
    <n v="8640"/>
    <n v="0"/>
    <n v="8640"/>
    <n v="4094.7867298578194"/>
    <n v="170.61611374407582"/>
    <n v="0.46744140751801594"/>
    <n v="8744.0758293838862"/>
  </r>
  <r>
    <x v="3"/>
    <x v="10"/>
    <x v="0"/>
    <x v="0"/>
    <x v="1"/>
    <n v="1.54"/>
    <n v="2970"/>
    <n v="0"/>
    <n v="2970"/>
    <n v="2516.9491525423728"/>
    <n v="104.87288135593219"/>
    <n v="0.28732296261899232"/>
    <n v="3131.5042372881358"/>
  </r>
  <r>
    <x v="3"/>
    <x v="10"/>
    <x v="0"/>
    <x v="0"/>
    <x v="2"/>
    <n v="0.92"/>
    <n v="7155"/>
    <n v="0"/>
    <n v="7155"/>
    <n v="3974.9999999999995"/>
    <n v="165.62499999999997"/>
    <n v="0.45376712328767116"/>
    <n v="7307.375"/>
  </r>
  <r>
    <x v="3"/>
    <x v="10"/>
    <x v="0"/>
    <x v="1"/>
    <x v="0"/>
    <n v="0.49199999999999999"/>
    <n v="13041"/>
    <n v="0"/>
    <n v="13041"/>
    <n v="5853.2315978456008"/>
    <n v="243.88464991023338"/>
    <n v="0.22272570768057842"/>
    <n v="13160.991247755836"/>
  </r>
  <r>
    <x v="3"/>
    <x v="10"/>
    <x v="0"/>
    <x v="1"/>
    <x v="1"/>
    <n v="1.232"/>
    <n v="4604"/>
    <n v="0"/>
    <n v="4604"/>
    <n v="3094.0860215053758"/>
    <n v="128.92025089605733"/>
    <n v="0.11773538894617107"/>
    <n v="4762.829749103943"/>
  </r>
  <r>
    <x v="3"/>
    <x v="10"/>
    <x v="0"/>
    <x v="1"/>
    <x v="2"/>
    <n v="0.73199999999999998"/>
    <n v="10800"/>
    <n v="0"/>
    <n v="10800"/>
    <n v="5432.5955734406434"/>
    <n v="226.35814889336015"/>
    <n v="0.20671977067886771"/>
    <n v="10965.69416498994"/>
  </r>
  <r>
    <x v="3"/>
    <x v="10"/>
    <x v="0"/>
    <x v="2"/>
    <x v="3"/>
    <n v="2.72"/>
    <n v="0"/>
    <n v="0"/>
    <n v="0"/>
    <m/>
    <m/>
    <m/>
    <m/>
  </r>
  <r>
    <x v="3"/>
    <x v="10"/>
    <x v="1"/>
    <x v="0"/>
    <x v="0"/>
    <n v="0.89"/>
    <n v="8640"/>
    <n v="0"/>
    <n v="8640"/>
    <n v="3740.2597402597403"/>
    <n v="155.84415584415584"/>
    <n v="0.42697028998398862"/>
    <n v="8778.7012987012986"/>
  </r>
  <r>
    <x v="3"/>
    <x v="10"/>
    <x v="1"/>
    <x v="0"/>
    <x v="1"/>
    <n v="1.82"/>
    <n v="2970"/>
    <n v="0"/>
    <n v="2970"/>
    <n v="2152.173913043478"/>
    <n v="89.673913043478251"/>
    <n v="0.24568195354377603"/>
    <n v="3133.2065217391305"/>
  </r>
  <r>
    <x v="3"/>
    <x v="10"/>
    <x v="1"/>
    <x v="0"/>
    <x v="2"/>
    <n v="1.2"/>
    <n v="7155"/>
    <n v="0"/>
    <n v="7155"/>
    <n v="3577.5"/>
    <n v="149.0625"/>
    <n v="0.4083904109589041"/>
    <n v="7333.875"/>
  </r>
  <r>
    <x v="3"/>
    <x v="10"/>
    <x v="1"/>
    <x v="1"/>
    <x v="0"/>
    <n v="0.77200000000000002"/>
    <n v="13041"/>
    <n v="0"/>
    <n v="13041"/>
    <n v="5371.0873146622735"/>
    <n v="223.79530477759474"/>
    <n v="0.20437927376949291"/>
    <n v="13213.769975288304"/>
  </r>
  <r>
    <x v="3"/>
    <x v="10"/>
    <x v="1"/>
    <x v="1"/>
    <x v="1"/>
    <n v="1.512"/>
    <n v="4604"/>
    <n v="0"/>
    <n v="4604"/>
    <n v="2727.4881516587675"/>
    <n v="113.64533965244864"/>
    <n v="0.10378569831273848"/>
    <n v="4775.831753554502"/>
  </r>
  <r>
    <x v="3"/>
    <x v="10"/>
    <x v="1"/>
    <x v="1"/>
    <x v="2"/>
    <n v="1.012"/>
    <n v="10800"/>
    <n v="0"/>
    <n v="10800"/>
    <n v="4936.0146252285185"/>
    <n v="205.66727605118828"/>
    <n v="0.18782399639377925"/>
    <n v="11008.135283363803"/>
  </r>
  <r>
    <x v="3"/>
    <x v="10"/>
    <x v="1"/>
    <x v="2"/>
    <x v="3"/>
    <n v="3.2"/>
    <n v="0"/>
    <n v="0"/>
    <n v="0"/>
    <m/>
    <m/>
    <m/>
    <m/>
  </r>
  <r>
    <x v="3"/>
    <x v="11"/>
    <x v="0"/>
    <x v="0"/>
    <x v="0"/>
    <n v="0.153"/>
    <n v="2160"/>
    <n v="0"/>
    <n v="2160"/>
    <n v="4098.6717267552176"/>
    <n v="170.77798861480073"/>
    <n v="0.46788490031452257"/>
    <n v="2186.1290322580644"/>
  </r>
  <r>
    <x v="3"/>
    <x v="11"/>
    <x v="0"/>
    <x v="0"/>
    <x v="1"/>
    <n v="0.38"/>
    <n v="749"/>
    <n v="0"/>
    <n v="749"/>
    <n v="2496.6666666666665"/>
    <n v="104.02777777777777"/>
    <n v="0.2850076103500761"/>
    <n v="788.53055555555557"/>
  </r>
  <r>
    <x v="3"/>
    <x v="11"/>
    <x v="0"/>
    <x v="0"/>
    <x v="2"/>
    <n v="0.23"/>
    <n v="1789"/>
    <n v="0"/>
    <n v="1789"/>
    <n v="3975.5555555555547"/>
    <n v="165.64814814814812"/>
    <n v="0.45383054287163871"/>
    <n v="1827.099074074074"/>
  </r>
  <r>
    <x v="3"/>
    <x v="11"/>
    <x v="0"/>
    <x v="1"/>
    <x v="0"/>
    <n v="0.123"/>
    <n v="3260"/>
    <n v="0"/>
    <n v="3260"/>
    <n v="5852.7827648114899"/>
    <n v="243.86594853381209"/>
    <n v="0.22270862879800191"/>
    <n v="3289.9955116696588"/>
  </r>
  <r>
    <x v="3"/>
    <x v="11"/>
    <x v="0"/>
    <x v="1"/>
    <x v="1"/>
    <n v="0.308"/>
    <n v="1151"/>
    <n v="0"/>
    <n v="1151"/>
    <n v="3094.0860215053758"/>
    <n v="128.92025089605733"/>
    <n v="0.11773538894617107"/>
    <n v="1190.7074372759857"/>
  </r>
  <r>
    <x v="3"/>
    <x v="11"/>
    <x v="0"/>
    <x v="1"/>
    <x v="2"/>
    <n v="0.183"/>
    <n v="2700"/>
    <n v="0"/>
    <n v="2700"/>
    <n v="5432.5955734406434"/>
    <n v="226.35814889336015"/>
    <n v="0.20671977067886771"/>
    <n v="2741.423541247485"/>
  </r>
  <r>
    <x v="3"/>
    <x v="11"/>
    <x v="0"/>
    <x v="2"/>
    <x v="3"/>
    <n v="0.68"/>
    <n v="0"/>
    <n v="0"/>
    <n v="0"/>
    <m/>
    <m/>
    <m/>
    <m/>
  </r>
  <r>
    <x v="3"/>
    <x v="11"/>
    <x v="1"/>
    <x v="0"/>
    <x v="0"/>
    <n v="0.223"/>
    <n v="2160"/>
    <n v="0"/>
    <n v="2160"/>
    <n v="3743.5008665511259"/>
    <n v="155.97920277296359"/>
    <n v="0.42734028156976328"/>
    <n v="2194.7833622183707"/>
  </r>
  <r>
    <x v="3"/>
    <x v="11"/>
    <x v="1"/>
    <x v="0"/>
    <x v="1"/>
    <n v="0.45"/>
    <n v="749"/>
    <n v="0"/>
    <n v="749"/>
    <n v="2140"/>
    <n v="89.166666666666671"/>
    <n v="0.24429223744292239"/>
    <n v="789.125"/>
  </r>
  <r>
    <x v="3"/>
    <x v="11"/>
    <x v="1"/>
    <x v="0"/>
    <x v="2"/>
    <n v="0.3"/>
    <n v="1789"/>
    <n v="0"/>
    <n v="1789"/>
    <n v="3578"/>
    <n v="149.08333333333334"/>
    <n v="0.40844748858447494"/>
    <n v="1833.7249999999999"/>
  </r>
  <r>
    <x v="3"/>
    <x v="11"/>
    <x v="1"/>
    <x v="1"/>
    <x v="0"/>
    <n v="0.193"/>
    <n v="3260"/>
    <n v="0"/>
    <n v="3260"/>
    <n v="5370.6754530477765"/>
    <n v="223.7781438769907"/>
    <n v="0.20436360171414675"/>
    <n v="3303.189181768259"/>
  </r>
  <r>
    <x v="3"/>
    <x v="11"/>
    <x v="1"/>
    <x v="1"/>
    <x v="1"/>
    <n v="0.378"/>
    <n v="1151"/>
    <n v="0"/>
    <n v="1151"/>
    <n v="2727.4881516587675"/>
    <n v="113.64533965244864"/>
    <n v="0.10378569831273848"/>
    <n v="1193.9579383886255"/>
  </r>
  <r>
    <x v="3"/>
    <x v="11"/>
    <x v="1"/>
    <x v="1"/>
    <x v="2"/>
    <n v="0.253"/>
    <n v="2700"/>
    <n v="0"/>
    <n v="2700"/>
    <n v="4936.0146252285185"/>
    <n v="205.66727605118828"/>
    <n v="0.18782399639377925"/>
    <n v="2752.0338208409507"/>
  </r>
  <r>
    <x v="3"/>
    <x v="11"/>
    <x v="1"/>
    <x v="2"/>
    <x v="3"/>
    <n v="0.8"/>
    <n v="0"/>
    <n v="0"/>
    <n v="0"/>
    <m/>
    <m/>
    <m/>
    <m/>
  </r>
  <r>
    <x v="3"/>
    <x v="12"/>
    <x v="0"/>
    <x v="0"/>
    <x v="0"/>
    <n v="7.0000000000000001E-3"/>
    <n v="84"/>
    <n v="0"/>
    <n v="84"/>
    <n v="4200"/>
    <n v="175"/>
    <n v="0.47945205479452052"/>
    <n v="85.224999999999994"/>
  </r>
  <r>
    <x v="3"/>
    <x v="12"/>
    <x v="0"/>
    <x v="0"/>
    <x v="1"/>
    <n v="1.6E-2"/>
    <n v="31"/>
    <n v="0"/>
    <n v="31"/>
    <n v="2818.1818181818185"/>
    <n v="117.42424242424244"/>
    <n v="0.32171025321710256"/>
    <n v="32.878787878787882"/>
  </r>
  <r>
    <x v="3"/>
    <x v="12"/>
    <x v="0"/>
    <x v="0"/>
    <x v="2"/>
    <n v="8.9999999999999993E-3"/>
    <n v="73"/>
    <n v="0"/>
    <n v="73"/>
    <n v="4055.5555555555552"/>
    <n v="168.98148148148147"/>
    <n v="0.46296296296296291"/>
    <n v="74.520833333333329"/>
  </r>
  <r>
    <x v="3"/>
    <x v="12"/>
    <x v="0"/>
    <x v="1"/>
    <x v="0"/>
    <n v="7.0000000000000001E-3"/>
    <n v="135"/>
    <n v="0"/>
    <n v="135"/>
    <n v="6750"/>
    <n v="281.25"/>
    <n v="0.25684931506849318"/>
    <n v="136.96875"/>
  </r>
  <r>
    <x v="3"/>
    <x v="12"/>
    <x v="0"/>
    <x v="1"/>
    <x v="1"/>
    <n v="1.6E-2"/>
    <n v="47"/>
    <n v="0"/>
    <n v="47"/>
    <n v="4272.727272727273"/>
    <n v="178.03030303030303"/>
    <n v="0.16258475162584751"/>
    <n v="49.848484848484851"/>
  </r>
  <r>
    <x v="3"/>
    <x v="12"/>
    <x v="0"/>
    <x v="1"/>
    <x v="2"/>
    <n v="8.9999999999999993E-3"/>
    <n v="111"/>
    <n v="0"/>
    <n v="111"/>
    <n v="6166.6666666666661"/>
    <n v="256.9444444444444"/>
    <n v="0.2346524606798579"/>
    <n v="113.3125"/>
  </r>
  <r>
    <x v="3"/>
    <x v="12"/>
    <x v="0"/>
    <x v="2"/>
    <x v="3"/>
    <n v="2.7E-2"/>
    <n v="0"/>
    <n v="0"/>
    <n v="0"/>
    <m/>
    <m/>
    <m/>
    <m/>
  </r>
  <r>
    <x v="3"/>
    <x v="12"/>
    <x v="1"/>
    <x v="0"/>
    <x v="0"/>
    <n v="1.2999999999999999E-2"/>
    <n v="84"/>
    <n v="0"/>
    <n v="84"/>
    <n v="3500"/>
    <n v="145.83333333333334"/>
    <n v="0.3995433789954338"/>
    <n v="85.895833333333329"/>
  </r>
  <r>
    <x v="3"/>
    <x v="12"/>
    <x v="1"/>
    <x v="0"/>
    <x v="1"/>
    <n v="2.1999999999999999E-2"/>
    <n v="31"/>
    <n v="0"/>
    <n v="31"/>
    <n v="2066.666666666667"/>
    <n v="86.111111111111128"/>
    <n v="0.23592085235920857"/>
    <n v="32.894444444444446"/>
  </r>
  <r>
    <x v="3"/>
    <x v="12"/>
    <x v="1"/>
    <x v="0"/>
    <x v="2"/>
    <n v="1.4999999999999999E-2"/>
    <n v="73"/>
    <n v="0"/>
    <n v="73"/>
    <n v="3318.1818181818185"/>
    <n v="138.25757575757578"/>
    <n v="0.37878787878787884"/>
    <n v="75.07386363636364"/>
  </r>
  <r>
    <x v="3"/>
    <x v="12"/>
    <x v="1"/>
    <x v="1"/>
    <x v="0"/>
    <n v="1.2999999999999999E-2"/>
    <n v="135"/>
    <n v="0"/>
    <n v="135"/>
    <n v="5625"/>
    <n v="234.375"/>
    <n v="0.21404109589041095"/>
    <n v="138.046875"/>
  </r>
  <r>
    <x v="3"/>
    <x v="12"/>
    <x v="1"/>
    <x v="1"/>
    <x v="1"/>
    <n v="2.1999999999999999E-2"/>
    <n v="47"/>
    <n v="0"/>
    <n v="47"/>
    <n v="3133.3333333333335"/>
    <n v="130.55555555555557"/>
    <n v="0.11922881785895487"/>
    <n v="49.87222222222222"/>
  </r>
  <r>
    <x v="3"/>
    <x v="12"/>
    <x v="1"/>
    <x v="1"/>
    <x v="2"/>
    <n v="1.4999999999999999E-2"/>
    <n v="111"/>
    <n v="0"/>
    <n v="111"/>
    <n v="5045.454545454546"/>
    <n v="210.22727272727275"/>
    <n v="0.1919883769198838"/>
    <n v="114.15340909090909"/>
  </r>
  <r>
    <x v="3"/>
    <x v="12"/>
    <x v="1"/>
    <x v="2"/>
    <x v="3"/>
    <n v="3.6999999999999998E-2"/>
    <n v="0"/>
    <n v="0"/>
    <n v="0"/>
    <m/>
    <m/>
    <m/>
    <m/>
  </r>
  <r>
    <x v="4"/>
    <x v="0"/>
    <x v="0"/>
    <x v="0"/>
    <x v="0"/>
    <n v="0.04"/>
    <n v="500"/>
    <n v="0"/>
    <n v="500"/>
    <n v="4000"/>
    <n v="166.66666666666666"/>
    <n v="0.45662100456621002"/>
    <n v="506.66666666666669"/>
  </r>
  <r>
    <x v="4"/>
    <x v="0"/>
    <x v="0"/>
    <x v="0"/>
    <x v="1"/>
    <n v="0.1"/>
    <n v="178"/>
    <n v="0"/>
    <n v="178"/>
    <n v="2738.4615384615386"/>
    <n v="114.1025641025641"/>
    <n v="0.3126097646645592"/>
    <n v="189.41025641025641"/>
  </r>
  <r>
    <x v="4"/>
    <x v="0"/>
    <x v="0"/>
    <x v="0"/>
    <x v="2"/>
    <n v="0.06"/>
    <n v="415"/>
    <n v="0"/>
    <n v="415"/>
    <n v="3952.3809523809518"/>
    <n v="164.68253968253967"/>
    <n v="0.45118504022613609"/>
    <n v="424.88095238095241"/>
  </r>
  <r>
    <x v="4"/>
    <x v="0"/>
    <x v="0"/>
    <x v="1"/>
    <x v="0"/>
    <n v="3.5000000000000003E-2"/>
    <n v="775"/>
    <n v="0"/>
    <n v="775"/>
    <n v="5961.538461538461"/>
    <n v="248.39743589743588"/>
    <n v="0.22684697342231588"/>
    <n v="783.69391025641028"/>
  </r>
  <r>
    <x v="4"/>
    <x v="0"/>
    <x v="0"/>
    <x v="1"/>
    <x v="1"/>
    <n v="8.7999999999999995E-2"/>
    <n v="273"/>
    <n v="0"/>
    <n v="273"/>
    <n v="3545.454545454545"/>
    <n v="147.72727272727272"/>
    <n v="0.13491075134910752"/>
    <n v="286"/>
  </r>
  <r>
    <x v="4"/>
    <x v="0"/>
    <x v="0"/>
    <x v="1"/>
    <x v="2"/>
    <n v="5.2999999999999999E-2"/>
    <n v="638"/>
    <n v="0"/>
    <n v="638"/>
    <n v="5696.4285714285706"/>
    <n v="237.35119047619045"/>
    <n v="0.21675907806044789"/>
    <n v="650.57961309523807"/>
  </r>
  <r>
    <x v="4"/>
    <x v="0"/>
    <x v="0"/>
    <x v="2"/>
    <x v="3"/>
    <n v="0.16500000000000001"/>
    <n v="0"/>
    <n v="0"/>
    <n v="0"/>
    <m/>
    <m/>
    <m/>
    <m/>
  </r>
  <r>
    <x v="4"/>
    <x v="0"/>
    <x v="1"/>
    <x v="0"/>
    <x v="0"/>
    <n v="0.105"/>
    <n v="500"/>
    <n v="0"/>
    <n v="500"/>
    <n v="2777.7777777777778"/>
    <n v="115.74074074074075"/>
    <n v="0.3170979198376459"/>
    <n v="512.15277777777783"/>
  </r>
  <r>
    <x v="4"/>
    <x v="0"/>
    <x v="1"/>
    <x v="0"/>
    <x v="1"/>
    <n v="0.16500000000000001"/>
    <n v="178"/>
    <n v="0"/>
    <n v="178"/>
    <n v="1483.3333333333337"/>
    <n v="61.805555555555571"/>
    <n v="0.16933028919330292"/>
    <n v="188.19791666666666"/>
  </r>
  <r>
    <x v="4"/>
    <x v="0"/>
    <x v="1"/>
    <x v="0"/>
    <x v="2"/>
    <n v="0.125"/>
    <n v="415"/>
    <n v="0"/>
    <n v="415"/>
    <n v="2593.7500000000005"/>
    <n v="108.07291666666669"/>
    <n v="0.29609018264840187"/>
    <n v="428.50911458333331"/>
  </r>
  <r>
    <x v="4"/>
    <x v="0"/>
    <x v="1"/>
    <x v="1"/>
    <x v="0"/>
    <n v="0.1"/>
    <n v="775"/>
    <n v="0"/>
    <n v="775"/>
    <n v="4189.1891891891901"/>
    <n v="174.5495495495496"/>
    <n v="0.15940598132378958"/>
    <n v="792.45495495495493"/>
  </r>
  <r>
    <x v="4"/>
    <x v="0"/>
    <x v="1"/>
    <x v="1"/>
    <x v="1"/>
    <n v="0.153"/>
    <n v="273"/>
    <n v="0"/>
    <n v="273"/>
    <n v="2068.1818181818185"/>
    <n v="86.174242424242436"/>
    <n v="7.8697938286979394E-2"/>
    <n v="286.18465909090907"/>
  </r>
  <r>
    <x v="4"/>
    <x v="0"/>
    <x v="1"/>
    <x v="1"/>
    <x v="2"/>
    <n v="0.11799999999999999"/>
    <n v="638"/>
    <n v="0"/>
    <n v="638"/>
    <n v="3820.3592814371264"/>
    <n v="159.18163672654694"/>
    <n v="0.14537135774113877"/>
    <n v="656.7834331337325"/>
  </r>
  <r>
    <x v="4"/>
    <x v="0"/>
    <x v="1"/>
    <x v="2"/>
    <x v="3"/>
    <n v="0.28499999999999998"/>
    <n v="0"/>
    <n v="0"/>
    <n v="0"/>
    <m/>
    <m/>
    <m/>
    <m/>
  </r>
  <r>
    <x v="4"/>
    <x v="1"/>
    <x v="0"/>
    <x v="0"/>
    <x v="0"/>
    <n v="0.16"/>
    <n v="2000"/>
    <n v="0"/>
    <n v="2000"/>
    <n v="4000"/>
    <n v="166.66666666666666"/>
    <n v="0.45662100456621002"/>
    <n v="2026.6666666666667"/>
  </r>
  <r>
    <x v="4"/>
    <x v="1"/>
    <x v="0"/>
    <x v="0"/>
    <x v="1"/>
    <n v="0.4"/>
    <n v="712"/>
    <n v="0"/>
    <n v="712"/>
    <n v="2738.4615384615386"/>
    <n v="114.1025641025641"/>
    <n v="0.3126097646645592"/>
    <n v="757.64102564102564"/>
  </r>
  <r>
    <x v="4"/>
    <x v="1"/>
    <x v="0"/>
    <x v="0"/>
    <x v="2"/>
    <n v="0.24"/>
    <n v="1660"/>
    <n v="0"/>
    <n v="1660"/>
    <n v="3952.3809523809518"/>
    <n v="164.68253968253967"/>
    <n v="0.45118504022613609"/>
    <n v="1699.5238095238096"/>
  </r>
  <r>
    <x v="4"/>
    <x v="1"/>
    <x v="0"/>
    <x v="1"/>
    <x v="0"/>
    <n v="0.14000000000000001"/>
    <n v="3100"/>
    <n v="0"/>
    <n v="3100"/>
    <n v="5961.538461538461"/>
    <n v="248.39743589743588"/>
    <n v="0.22684697342231588"/>
    <n v="3134.7756410256411"/>
  </r>
  <r>
    <x v="4"/>
    <x v="1"/>
    <x v="0"/>
    <x v="1"/>
    <x v="1"/>
    <n v="0.35199999999999998"/>
    <n v="1092"/>
    <n v="0"/>
    <n v="1092"/>
    <n v="3545.454545454545"/>
    <n v="147.72727272727272"/>
    <n v="0.13491075134910752"/>
    <n v="1144"/>
  </r>
  <r>
    <x v="4"/>
    <x v="1"/>
    <x v="0"/>
    <x v="1"/>
    <x v="2"/>
    <n v="0.21199999999999999"/>
    <n v="2552"/>
    <n v="0"/>
    <n v="2552"/>
    <n v="5696.4285714285706"/>
    <n v="237.35119047619045"/>
    <n v="0.21675907806044789"/>
    <n v="2602.3184523809523"/>
  </r>
  <r>
    <x v="4"/>
    <x v="1"/>
    <x v="0"/>
    <x v="2"/>
    <x v="3"/>
    <n v="0.66"/>
    <n v="0"/>
    <n v="0"/>
    <n v="0"/>
    <m/>
    <m/>
    <m/>
    <m/>
  </r>
  <r>
    <x v="4"/>
    <x v="1"/>
    <x v="1"/>
    <x v="0"/>
    <x v="0"/>
    <n v="0.42"/>
    <n v="2000"/>
    <n v="0"/>
    <n v="2000"/>
    <n v="2777.7777777777778"/>
    <n v="115.74074074074075"/>
    <n v="0.3170979198376459"/>
    <n v="2048.6111111111113"/>
  </r>
  <r>
    <x v="4"/>
    <x v="1"/>
    <x v="1"/>
    <x v="0"/>
    <x v="1"/>
    <n v="0.66"/>
    <n v="712"/>
    <n v="0"/>
    <n v="712"/>
    <n v="1483.3333333333337"/>
    <n v="61.805555555555571"/>
    <n v="0.16933028919330292"/>
    <n v="752.79166666666663"/>
  </r>
  <r>
    <x v="4"/>
    <x v="1"/>
    <x v="1"/>
    <x v="0"/>
    <x v="2"/>
    <n v="0.5"/>
    <n v="1660"/>
    <n v="0"/>
    <n v="1660"/>
    <n v="2593.7500000000005"/>
    <n v="108.07291666666669"/>
    <n v="0.29609018264840187"/>
    <n v="1714.0364583333333"/>
  </r>
  <r>
    <x v="4"/>
    <x v="1"/>
    <x v="1"/>
    <x v="1"/>
    <x v="0"/>
    <n v="0.4"/>
    <n v="3100"/>
    <n v="0"/>
    <n v="3100"/>
    <n v="4189.1891891891901"/>
    <n v="174.5495495495496"/>
    <n v="0.15940598132378958"/>
    <n v="3169.8198198198197"/>
  </r>
  <r>
    <x v="4"/>
    <x v="1"/>
    <x v="1"/>
    <x v="1"/>
    <x v="1"/>
    <n v="0.61199999999999999"/>
    <n v="1092"/>
    <n v="0"/>
    <n v="1092"/>
    <n v="2068.1818181818185"/>
    <n v="86.174242424242436"/>
    <n v="7.8697938286979394E-2"/>
    <n v="1144.7386363636363"/>
  </r>
  <r>
    <x v="4"/>
    <x v="1"/>
    <x v="1"/>
    <x v="1"/>
    <x v="2"/>
    <n v="0.47199999999999998"/>
    <n v="2552"/>
    <n v="0"/>
    <n v="2552"/>
    <n v="3820.3592814371264"/>
    <n v="159.18163672654694"/>
    <n v="0.14537135774113877"/>
    <n v="2627.13373253493"/>
  </r>
  <r>
    <x v="4"/>
    <x v="1"/>
    <x v="1"/>
    <x v="2"/>
    <x v="3"/>
    <n v="1.1399999999999999"/>
    <n v="0"/>
    <n v="0"/>
    <n v="0"/>
    <m/>
    <m/>
    <m/>
    <m/>
  </r>
  <r>
    <x v="4"/>
    <x v="2"/>
    <x v="0"/>
    <x v="0"/>
    <x v="0"/>
    <n v="0.29699999999999999"/>
    <n v="4060"/>
    <n v="0"/>
    <n v="4060"/>
    <n v="4047.8564307078759"/>
    <n v="168.66068461282816"/>
    <n v="0.46208406743240593"/>
    <n v="4110.0922233300098"/>
  </r>
  <r>
    <x v="4"/>
    <x v="2"/>
    <x v="0"/>
    <x v="0"/>
    <x v="1"/>
    <n v="0.74199999999999999"/>
    <n v="1450"/>
    <n v="0"/>
    <n v="1450"/>
    <n v="2598.5663082437272"/>
    <n v="108.27359617682197"/>
    <n v="0.29663998952553966"/>
    <n v="1530.3390083632019"/>
  </r>
  <r>
    <x v="4"/>
    <x v="2"/>
    <x v="0"/>
    <x v="0"/>
    <x v="2"/>
    <n v="0.45"/>
    <n v="3286"/>
    <n v="0"/>
    <n v="3286"/>
    <n v="3865.8823529411761"/>
    <n v="161.07843137254901"/>
    <n v="0.44131077088369591"/>
    <n v="3358.4852941176468"/>
  </r>
  <r>
    <x v="4"/>
    <x v="2"/>
    <x v="0"/>
    <x v="1"/>
    <x v="0"/>
    <n v="0.29699999999999999"/>
    <n v="6300"/>
    <n v="0"/>
    <n v="6300"/>
    <n v="6281.1565304087726"/>
    <n v="261.71485543369886"/>
    <n v="0.23900900039607201"/>
    <n v="6377.7293120638087"/>
  </r>
  <r>
    <x v="4"/>
    <x v="2"/>
    <x v="0"/>
    <x v="1"/>
    <x v="1"/>
    <n v="0.74199999999999999"/>
    <n v="2225"/>
    <n v="0"/>
    <n v="2225"/>
    <n v="3987.4551971326159"/>
    <n v="166.14396654719232"/>
    <n v="0.15172964981478751"/>
    <n v="2348.2788231780169"/>
  </r>
  <r>
    <x v="4"/>
    <x v="2"/>
    <x v="0"/>
    <x v="1"/>
    <x v="2"/>
    <n v="0.45"/>
    <n v="5056"/>
    <n v="0"/>
    <n v="5056"/>
    <n v="5948.2352941176468"/>
    <n v="247.84313725490196"/>
    <n v="0.22634076461634883"/>
    <n v="5167.5294117647063"/>
  </r>
  <r>
    <x v="4"/>
    <x v="2"/>
    <x v="0"/>
    <x v="2"/>
    <x v="3"/>
    <n v="1.3"/>
    <n v="0"/>
    <n v="0"/>
    <n v="0"/>
    <m/>
    <m/>
    <m/>
    <m/>
  </r>
  <r>
    <x v="4"/>
    <x v="2"/>
    <x v="1"/>
    <x v="0"/>
    <x v="0"/>
    <n v="0.47699999999999998"/>
    <n v="4060"/>
    <n v="0"/>
    <n v="4060"/>
    <n v="3583.4068843777582"/>
    <n v="149.3086201824066"/>
    <n v="0.40906471282851126"/>
    <n v="4131.2202118270079"/>
  </r>
  <r>
    <x v="4"/>
    <x v="2"/>
    <x v="1"/>
    <x v="0"/>
    <x v="1"/>
    <n v="0.92200000000000004"/>
    <n v="1450"/>
    <n v="0"/>
    <n v="1450"/>
    <n v="2107.5581395348836"/>
    <n v="87.814922480620154"/>
    <n v="0.24058882871402781"/>
    <n v="1530.9653585271317"/>
  </r>
  <r>
    <x v="4"/>
    <x v="2"/>
    <x v="1"/>
    <x v="0"/>
    <x v="2"/>
    <n v="0.63"/>
    <n v="3286"/>
    <n v="0"/>
    <n v="3286"/>
    <n v="3353.0612244897957"/>
    <n v="139.71088435374148"/>
    <n v="0.38276954617463416"/>
    <n v="3374.0178571428573"/>
  </r>
  <r>
    <x v="4"/>
    <x v="2"/>
    <x v="1"/>
    <x v="1"/>
    <x v="0"/>
    <n v="0.47699999999999998"/>
    <n v="6300"/>
    <n v="0"/>
    <n v="6300"/>
    <n v="5560.4589585172107"/>
    <n v="231.68578993821711"/>
    <n v="0.21158519629060923"/>
    <n v="6410.5141218005292"/>
  </r>
  <r>
    <x v="4"/>
    <x v="2"/>
    <x v="1"/>
    <x v="1"/>
    <x v="1"/>
    <n v="0.92200000000000004"/>
    <n v="2225"/>
    <n v="0"/>
    <n v="2225"/>
    <n v="3234.0116279069766"/>
    <n v="134.75048449612402"/>
    <n v="0.12305980319280732"/>
    <n v="2349.2399467054265"/>
  </r>
  <r>
    <x v="4"/>
    <x v="2"/>
    <x v="1"/>
    <x v="1"/>
    <x v="2"/>
    <n v="0.63"/>
    <n v="5056"/>
    <n v="0"/>
    <n v="5056"/>
    <n v="5159.183673469387"/>
    <n v="214.9659863945578"/>
    <n v="0.19631596931009845"/>
    <n v="5191.4285714285716"/>
  </r>
  <r>
    <x v="4"/>
    <x v="2"/>
    <x v="1"/>
    <x v="2"/>
    <x v="3"/>
    <n v="1.61"/>
    <n v="0"/>
    <n v="0"/>
    <n v="0"/>
    <m/>
    <m/>
    <m/>
    <m/>
  </r>
  <r>
    <x v="4"/>
    <x v="3"/>
    <x v="0"/>
    <x v="0"/>
    <x v="0"/>
    <n v="0.36099999999999999"/>
    <n v="5000"/>
    <n v="0"/>
    <n v="5000"/>
    <n v="2452.182442373713"/>
    <n v="102.17426843223804"/>
    <n v="0.27992950255407684"/>
    <n v="5036.8849109040375"/>
  </r>
  <r>
    <x v="4"/>
    <x v="3"/>
    <x v="0"/>
    <x v="0"/>
    <x v="1"/>
    <n v="0.90400000000000003"/>
    <n v="1762"/>
    <n v="0"/>
    <n v="1762"/>
    <n v="1177.807486631016"/>
    <n v="49.075311942958997"/>
    <n v="0.13445290943276439"/>
    <n v="1806.3640819964348"/>
  </r>
  <r>
    <x v="4"/>
    <x v="3"/>
    <x v="0"/>
    <x v="0"/>
    <x v="2"/>
    <n v="0.54"/>
    <n v="4146"/>
    <n v="0"/>
    <n v="4146"/>
    <n v="2229.0322580645161"/>
    <n v="92.876344086021504"/>
    <n v="0.25445573722197673"/>
    <n v="4196.1532258064517"/>
  </r>
  <r>
    <x v="4"/>
    <x v="3"/>
    <x v="0"/>
    <x v="1"/>
    <x v="0"/>
    <n v="0.36099999999999999"/>
    <n v="7670"/>
    <n v="0"/>
    <n v="7670"/>
    <n v="3761.6478666012758"/>
    <n v="156.73532777505315"/>
    <n v="0.14313728563931793"/>
    <n v="7726.581453326794"/>
  </r>
  <r>
    <x v="4"/>
    <x v="3"/>
    <x v="0"/>
    <x v="1"/>
    <x v="1"/>
    <n v="0.90400000000000003"/>
    <n v="2710"/>
    <n v="0"/>
    <n v="2710"/>
    <n v="1811.4973262032086"/>
    <n v="75.479055258467028"/>
    <n v="6.8930644071659386E-2"/>
    <n v="2778.2330659536542"/>
  </r>
  <r>
    <x v="4"/>
    <x v="3"/>
    <x v="0"/>
    <x v="1"/>
    <x v="2"/>
    <n v="0.54"/>
    <n v="6378"/>
    <n v="0"/>
    <n v="6378"/>
    <n v="3429.0322580645166"/>
    <n v="142.87634408602153"/>
    <n v="0.13048067953061326"/>
    <n v="6455.1532258064517"/>
  </r>
  <r>
    <x v="4"/>
    <x v="3"/>
    <x v="0"/>
    <x v="2"/>
    <x v="3"/>
    <n v="2.4"/>
    <n v="0"/>
    <n v="0"/>
    <n v="0"/>
    <m/>
    <m/>
    <m/>
    <m/>
  </r>
  <r>
    <x v="4"/>
    <x v="3"/>
    <x v="1"/>
    <x v="0"/>
    <x v="0"/>
    <n v="0.57099999999999995"/>
    <n v="5000"/>
    <n v="0"/>
    <n v="5000"/>
    <n v="2084.2017507294704"/>
    <n v="86.841739613727938"/>
    <n v="0.23792257428418614"/>
    <n v="5049.586633319439"/>
  </r>
  <r>
    <x v="4"/>
    <x v="3"/>
    <x v="1"/>
    <x v="0"/>
    <x v="1"/>
    <n v="1.1140000000000001"/>
    <n v="1762"/>
    <n v="0"/>
    <n v="1762"/>
    <n v="949.35344827586198"/>
    <n v="39.556393678160916"/>
    <n v="0.1083736813100299"/>
    <n v="1806.0658225574712"/>
  </r>
  <r>
    <x v="4"/>
    <x v="3"/>
    <x v="1"/>
    <x v="0"/>
    <x v="2"/>
    <n v="0.75"/>
    <n v="4146"/>
    <n v="0"/>
    <n v="4146"/>
    <n v="1867.5675675675675"/>
    <n v="77.815315315315317"/>
    <n v="0.21319264469949403"/>
    <n v="4204.3614864864867"/>
  </r>
  <r>
    <x v="4"/>
    <x v="3"/>
    <x v="1"/>
    <x v="1"/>
    <x v="0"/>
    <n v="0.57099999999999995"/>
    <n v="7670"/>
    <n v="0"/>
    <n v="7670"/>
    <n v="3197.165485619008"/>
    <n v="133.21522856745867"/>
    <n v="0.12165774298398052"/>
    <n v="7746.0658955120189"/>
  </r>
  <r>
    <x v="4"/>
    <x v="3"/>
    <x v="1"/>
    <x v="1"/>
    <x v="1"/>
    <n v="1.1140000000000001"/>
    <n v="2710"/>
    <n v="0"/>
    <n v="2710"/>
    <n v="1460.1293103448274"/>
    <n v="60.838721264367813"/>
    <n v="5.5560476040518551E-2"/>
    <n v="2777.7743354885056"/>
  </r>
  <r>
    <x v="4"/>
    <x v="3"/>
    <x v="1"/>
    <x v="1"/>
    <x v="2"/>
    <n v="0.75"/>
    <n v="6378"/>
    <n v="0"/>
    <n v="6378"/>
    <n v="2872.9729729729729"/>
    <n v="119.7072072072072"/>
    <n v="0.10932165041754083"/>
    <n v="6467.780405405405"/>
  </r>
  <r>
    <x v="4"/>
    <x v="3"/>
    <x v="1"/>
    <x v="2"/>
    <x v="3"/>
    <n v="2.97"/>
    <n v="0"/>
    <n v="0"/>
    <n v="0"/>
    <m/>
    <m/>
    <m/>
    <m/>
  </r>
  <r>
    <x v="4"/>
    <x v="4"/>
    <x v="0"/>
    <x v="0"/>
    <x v="0"/>
    <n v="0.49399999999999999"/>
    <n v="6830"/>
    <n v="0"/>
    <n v="6830"/>
    <n v="4252.8019925280196"/>
    <n v="177.20008302200083"/>
    <n v="0.48547967951233101"/>
    <n v="6917.5368410128685"/>
  </r>
  <r>
    <x v="4"/>
    <x v="4"/>
    <x v="0"/>
    <x v="0"/>
    <x v="1"/>
    <n v="1.234"/>
    <n v="2410"/>
    <n v="0"/>
    <n v="2410"/>
    <n v="2782.9099307159349"/>
    <n v="115.95458044649729"/>
    <n v="0.31768378204519804"/>
    <n v="2553.0879522709774"/>
  </r>
  <r>
    <x v="4"/>
    <x v="4"/>
    <x v="0"/>
    <x v="0"/>
    <x v="2"/>
    <n v="0.74"/>
    <n v="5630"/>
    <n v="0"/>
    <n v="5630"/>
    <n v="4139.7058823529405"/>
    <n v="172.4877450980392"/>
    <n v="0.4725691646521622"/>
    <n v="5757.6409313725489"/>
  </r>
  <r>
    <x v="4"/>
    <x v="4"/>
    <x v="0"/>
    <x v="1"/>
    <x v="0"/>
    <n v="0.49399999999999999"/>
    <n v="10490"/>
    <n v="0"/>
    <n v="10490"/>
    <n v="6531.7559153175589"/>
    <n v="272.15649647156494"/>
    <n v="0.24854474563613235"/>
    <n v="10624.445309256953"/>
  </r>
  <r>
    <x v="4"/>
    <x v="4"/>
    <x v="0"/>
    <x v="1"/>
    <x v="1"/>
    <n v="1.234"/>
    <n v="3700"/>
    <n v="0"/>
    <n v="3700"/>
    <n v="4272.5173210161656"/>
    <n v="178.02155504234022"/>
    <n v="0.1625767625957445"/>
    <n v="3919.6785989222481"/>
  </r>
  <r>
    <x v="4"/>
    <x v="4"/>
    <x v="0"/>
    <x v="1"/>
    <x v="2"/>
    <n v="0.74"/>
    <n v="8650"/>
    <n v="0"/>
    <n v="8650"/>
    <n v="6360.2941176470586"/>
    <n v="265.01225490196077"/>
    <n v="0.24202032411137969"/>
    <n v="8846.1090686274511"/>
  </r>
  <r>
    <x v="4"/>
    <x v="4"/>
    <x v="0"/>
    <x v="2"/>
    <x v="3"/>
    <n v="2.1"/>
    <n v="0"/>
    <n v="0"/>
    <n v="0"/>
    <m/>
    <m/>
    <m/>
    <m/>
  </r>
  <r>
    <x v="4"/>
    <x v="4"/>
    <x v="1"/>
    <x v="0"/>
    <x v="0"/>
    <n v="0.79400000000000004"/>
    <n v="6830"/>
    <n v="0"/>
    <n v="6830"/>
    <n v="3781.8383167220377"/>
    <n v="157.57659653008491"/>
    <n v="0.43171670282215047"/>
    <n v="6955.1158176448871"/>
  </r>
  <r>
    <x v="4"/>
    <x v="4"/>
    <x v="1"/>
    <x v="0"/>
    <x v="1"/>
    <n v="1.534"/>
    <n v="2410"/>
    <n v="0"/>
    <n v="2410"/>
    <n v="2260.7879924953095"/>
    <n v="94.199499687304566"/>
    <n v="0.25808082106110841"/>
    <n v="2554.502032520325"/>
  </r>
  <r>
    <x v="4"/>
    <x v="4"/>
    <x v="1"/>
    <x v="0"/>
    <x v="2"/>
    <n v="1.04"/>
    <n v="5630"/>
    <n v="0"/>
    <n v="5630"/>
    <n v="3608.9743589743589"/>
    <n v="150.37393162393161"/>
    <n v="0.41198337431214138"/>
    <n v="5786.3888888888887"/>
  </r>
  <r>
    <x v="4"/>
    <x v="4"/>
    <x v="1"/>
    <x v="1"/>
    <x v="0"/>
    <n v="0.79400000000000004"/>
    <n v="10490"/>
    <n v="0"/>
    <n v="10490"/>
    <n v="5808.4163898117386"/>
    <n v="242.01734957548911"/>
    <n v="0.22102041057122293"/>
    <n v="10682.161775562938"/>
  </r>
  <r>
    <x v="4"/>
    <x v="4"/>
    <x v="1"/>
    <x v="1"/>
    <x v="1"/>
    <n v="1.534"/>
    <n v="3700"/>
    <n v="0"/>
    <n v="3700"/>
    <n v="3470.9193245778611"/>
    <n v="144.62163852407755"/>
    <n v="0.13207455572975119"/>
    <n v="3921.8495934959351"/>
  </r>
  <r>
    <x v="4"/>
    <x v="4"/>
    <x v="1"/>
    <x v="1"/>
    <x v="2"/>
    <n v="1.04"/>
    <n v="8650"/>
    <n v="0"/>
    <n v="8650"/>
    <n v="5544.8717948717949"/>
    <n v="231.0363247863248"/>
    <n v="0.21099207743043361"/>
    <n v="8890.2777777777774"/>
  </r>
  <r>
    <x v="4"/>
    <x v="4"/>
    <x v="1"/>
    <x v="2"/>
    <x v="3"/>
    <n v="2.6"/>
    <n v="0"/>
    <n v="0"/>
    <n v="0"/>
    <m/>
    <m/>
    <m/>
    <m/>
  </r>
  <r>
    <x v="4"/>
    <x v="13"/>
    <x v="0"/>
    <x v="0"/>
    <x v="0"/>
    <n v="0.621"/>
    <n v="7280"/>
    <n v="0"/>
    <n v="7280"/>
    <n v="2936.668011294877"/>
    <n v="122.36116713728654"/>
    <n v="0.33523607434873026"/>
    <n v="7355.986284792255"/>
  </r>
  <r>
    <x v="4"/>
    <x v="13"/>
    <x v="0"/>
    <x v="0"/>
    <x v="1"/>
    <n v="1.4770000000000001"/>
    <n v="2576"/>
    <n v="0"/>
    <n v="2576"/>
    <n v="1587.1842267406039"/>
    <n v="66.132676114191824"/>
    <n v="0.18118541401148444"/>
    <n v="2673.6779626206612"/>
  </r>
  <r>
    <x v="4"/>
    <x v="13"/>
    <x v="0"/>
    <x v="0"/>
    <x v="2"/>
    <n v="0.90900000000000003"/>
    <n v="5973"/>
    <n v="0"/>
    <n v="5973"/>
    <n v="2726.1524418073941"/>
    <n v="113.58968507530808"/>
    <n v="0.31120461664467969"/>
    <n v="6076.2530237334549"/>
  </r>
  <r>
    <x v="4"/>
    <x v="13"/>
    <x v="0"/>
    <x v="1"/>
    <x v="0"/>
    <n v="0.48199999999999998"/>
    <n v="10960"/>
    <n v="0"/>
    <n v="10960"/>
    <n v="4186.4018334606562"/>
    <n v="174.43340972752733"/>
    <n v="0.15929991755938569"/>
    <n v="11044.076903488669"/>
  </r>
  <r>
    <x v="4"/>
    <x v="13"/>
    <x v="0"/>
    <x v="1"/>
    <x v="1"/>
    <n v="1.1499999999999999"/>
    <n v="3884"/>
    <n v="0"/>
    <n v="3884"/>
    <n v="1991.7948717948716"/>
    <n v="82.991452991452988"/>
    <n v="7.5791281270733327E-2"/>
    <n v="3979.4401709401709"/>
  </r>
  <r>
    <x v="4"/>
    <x v="13"/>
    <x v="0"/>
    <x v="1"/>
    <x v="2"/>
    <n v="0.70499999999999996"/>
    <n v="9133"/>
    <n v="0"/>
    <n v="9133"/>
    <n v="3813.3611691022966"/>
    <n v="158.8900487125957"/>
    <n v="0.145105067317439"/>
    <n v="9245.0174843423792"/>
  </r>
  <r>
    <x v="4"/>
    <x v="13"/>
    <x v="0"/>
    <x v="2"/>
    <x v="3"/>
    <n v="3.1"/>
    <n v="0"/>
    <n v="0"/>
    <n v="0"/>
    <m/>
    <m/>
    <m/>
    <m/>
  </r>
  <r>
    <x v="4"/>
    <x v="13"/>
    <x v="1"/>
    <x v="0"/>
    <x v="0"/>
    <n v="1.101"/>
    <n v="7280"/>
    <n v="0"/>
    <n v="7280"/>
    <n v="2936.668011294877"/>
    <n v="122.36116713728654"/>
    <n v="0.33523607434873026"/>
    <n v="7414.7196450181527"/>
  </r>
  <r>
    <x v="4"/>
    <x v="13"/>
    <x v="1"/>
    <x v="0"/>
    <x v="1"/>
    <n v="1.9570000000000001"/>
    <n v="2576"/>
    <n v="0"/>
    <n v="2576"/>
    <n v="1587.1842267406039"/>
    <n v="66.132676114191824"/>
    <n v="0.18118541401148444"/>
    <n v="2705.4216471554732"/>
  </r>
  <r>
    <x v="4"/>
    <x v="13"/>
    <x v="1"/>
    <x v="0"/>
    <x v="2"/>
    <n v="1.389"/>
    <n v="5973"/>
    <n v="0"/>
    <n v="5973"/>
    <n v="2726.1524418073941"/>
    <n v="113.58968507530808"/>
    <n v="0.31120461664467969"/>
    <n v="6130.7760725696025"/>
  </r>
  <r>
    <x v="4"/>
    <x v="13"/>
    <x v="1"/>
    <x v="1"/>
    <x v="0"/>
    <n v="0.96199999999999997"/>
    <n v="10960"/>
    <n v="0"/>
    <n v="10960"/>
    <n v="4186.4018334606562"/>
    <n v="174.43340972752733"/>
    <n v="0.15929991755938569"/>
    <n v="11127.804940157881"/>
  </r>
  <r>
    <x v="4"/>
    <x v="13"/>
    <x v="1"/>
    <x v="1"/>
    <x v="1"/>
    <n v="1.63"/>
    <n v="3884"/>
    <n v="0"/>
    <n v="3884"/>
    <n v="1991.7948717948716"/>
    <n v="82.991452991452988"/>
    <n v="7.5791281270733327E-2"/>
    <n v="4019.2760683760685"/>
  </r>
  <r>
    <x v="4"/>
    <x v="13"/>
    <x v="1"/>
    <x v="1"/>
    <x v="2"/>
    <n v="1.1850000000000001"/>
    <n v="9133"/>
    <n v="0"/>
    <n v="9133"/>
    <n v="3813.3611691022966"/>
    <n v="158.8900487125957"/>
    <n v="0.145105067317439"/>
    <n v="9321.284707724426"/>
  </r>
  <r>
    <x v="4"/>
    <x v="13"/>
    <x v="1"/>
    <x v="2"/>
    <x v="3"/>
    <n v="3.58"/>
    <n v="0"/>
    <n v="0"/>
    <n v="0"/>
    <m/>
    <m/>
    <m/>
    <m/>
  </r>
  <r>
    <x v="4"/>
    <x v="5"/>
    <x v="0"/>
    <x v="0"/>
    <x v="0"/>
    <n v="6.4000000000000001E-2"/>
    <n v="780"/>
    <n v="0"/>
    <n v="780"/>
    <n v="3046.875"/>
    <n v="126.953125"/>
    <n v="0.3478167808219178"/>
    <n v="788.125"/>
  </r>
  <r>
    <x v="4"/>
    <x v="5"/>
    <x v="0"/>
    <x v="0"/>
    <x v="1"/>
    <n v="0.156"/>
    <n v="276"/>
    <n v="0"/>
    <n v="276"/>
    <n v="1682.9268292682925"/>
    <n v="70.121951219512184"/>
    <n v="0.19211493484797859"/>
    <n v="286.9390243902439"/>
  </r>
  <r>
    <x v="4"/>
    <x v="5"/>
    <x v="0"/>
    <x v="0"/>
    <x v="2"/>
    <n v="9.6000000000000002E-2"/>
    <n v="640"/>
    <n v="0"/>
    <n v="640"/>
    <n v="2857.1428571428569"/>
    <n v="119.04761904761904"/>
    <n v="0.32615786040443573"/>
    <n v="651.42857142857144"/>
  </r>
  <r>
    <x v="4"/>
    <x v="5"/>
    <x v="0"/>
    <x v="1"/>
    <x v="0"/>
    <n v="5.1999999999999998E-2"/>
    <n v="1200"/>
    <n v="0"/>
    <n v="1200"/>
    <n v="4477.6119402985069"/>
    <n v="186.56716417910445"/>
    <n v="0.17038097185306342"/>
    <n v="1209.7014925373135"/>
  </r>
  <r>
    <x v="4"/>
    <x v="5"/>
    <x v="0"/>
    <x v="1"/>
    <x v="1"/>
    <n v="0.124"/>
    <n v="425.2"/>
    <n v="0"/>
    <n v="425.2"/>
    <n v="2169.3877551020405"/>
    <n v="90.391156462585016"/>
    <n v="8.254900133569408E-2"/>
    <n v="436.40850340136052"/>
  </r>
  <r>
    <x v="4"/>
    <x v="5"/>
    <x v="0"/>
    <x v="1"/>
    <x v="2"/>
    <n v="7.5999999999999998E-2"/>
    <n v="1000"/>
    <n v="0"/>
    <n v="1000"/>
    <n v="4098.3606557377052"/>
    <n v="170.76502732240439"/>
    <n v="0.15594979664146519"/>
    <n v="1012.9781420765028"/>
  </r>
  <r>
    <x v="4"/>
    <x v="5"/>
    <x v="0"/>
    <x v="2"/>
    <x v="3"/>
    <n v="0.32"/>
    <n v="0"/>
    <n v="0"/>
    <n v="0"/>
    <m/>
    <m/>
    <m/>
    <m/>
  </r>
  <r>
    <x v="4"/>
    <x v="5"/>
    <x v="1"/>
    <x v="0"/>
    <x v="0"/>
    <n v="0.14499999999999999"/>
    <n v="780"/>
    <n v="0"/>
    <n v="780"/>
    <n v="2476.1904761904757"/>
    <n v="103.17460317460315"/>
    <n v="0.28267014568384424"/>
    <n v="794.96031746031747"/>
  </r>
  <r>
    <x v="4"/>
    <x v="5"/>
    <x v="1"/>
    <x v="0"/>
    <x v="1"/>
    <n v="0.23499999999999999"/>
    <n v="276"/>
    <n v="0"/>
    <n v="276"/>
    <n v="1226.6666666666665"/>
    <n v="51.111111111111107"/>
    <n v="0.14003044140030441"/>
    <n v="288.01111111111112"/>
  </r>
  <r>
    <x v="4"/>
    <x v="5"/>
    <x v="1"/>
    <x v="0"/>
    <x v="2"/>
    <n v="0.17499999999999999"/>
    <n v="640"/>
    <n v="0"/>
    <n v="640"/>
    <n v="2245.614035087719"/>
    <n v="93.567251461988292"/>
    <n v="0.2563486341424337"/>
    <n v="656.37426900584796"/>
  </r>
  <r>
    <x v="4"/>
    <x v="5"/>
    <x v="1"/>
    <x v="1"/>
    <x v="0"/>
    <n v="0.13200000000000001"/>
    <n v="1200"/>
    <n v="0"/>
    <n v="1200"/>
    <n v="3658.5365853658536"/>
    <n v="152.4390243902439"/>
    <n v="0.13921372090433232"/>
    <n v="1220.1219512195121"/>
  </r>
  <r>
    <x v="4"/>
    <x v="5"/>
    <x v="1"/>
    <x v="1"/>
    <x v="1"/>
    <n v="0.20399999999999999"/>
    <n v="425.2"/>
    <n v="0"/>
    <n v="425.2"/>
    <n v="1660.9375"/>
    <n v="69.205729166666671"/>
    <n v="6.3201579147640796E-2"/>
    <n v="439.31796874999998"/>
  </r>
  <r>
    <x v="4"/>
    <x v="5"/>
    <x v="1"/>
    <x v="1"/>
    <x v="2"/>
    <n v="0.156"/>
    <n v="1000"/>
    <n v="0"/>
    <n v="1000"/>
    <n v="3289.4736842105258"/>
    <n v="137.06140350877192"/>
    <n v="0.1251702315148602"/>
    <n v="1021.3815789473684"/>
  </r>
  <r>
    <x v="4"/>
    <x v="5"/>
    <x v="1"/>
    <x v="2"/>
    <x v="3"/>
    <n v="0.46"/>
    <n v="0"/>
    <n v="0"/>
    <n v="0"/>
    <m/>
    <m/>
    <m/>
    <m/>
  </r>
  <r>
    <x v="4"/>
    <x v="6"/>
    <x v="0"/>
    <x v="0"/>
    <x v="0"/>
    <n v="3.2000000000000001E-2"/>
    <n v="390"/>
    <n v="0"/>
    <n v="390"/>
    <n v="3046.875"/>
    <n v="126.953125"/>
    <n v="0.3478167808219178"/>
    <n v="394.0625"/>
  </r>
  <r>
    <x v="4"/>
    <x v="6"/>
    <x v="0"/>
    <x v="0"/>
    <x v="1"/>
    <n v="7.8E-2"/>
    <n v="138"/>
    <n v="0"/>
    <n v="138"/>
    <n v="1682.9268292682925"/>
    <n v="70.121951219512184"/>
    <n v="0.19211493484797859"/>
    <n v="143.46951219512195"/>
  </r>
  <r>
    <x v="4"/>
    <x v="6"/>
    <x v="0"/>
    <x v="0"/>
    <x v="2"/>
    <n v="4.8000000000000001E-2"/>
    <n v="320"/>
    <n v="0"/>
    <n v="320"/>
    <n v="2857.1428571428569"/>
    <n v="119.04761904761904"/>
    <n v="0.32615786040443573"/>
    <n v="325.71428571428572"/>
  </r>
  <r>
    <x v="4"/>
    <x v="6"/>
    <x v="0"/>
    <x v="1"/>
    <x v="0"/>
    <n v="2.5999999999999999E-2"/>
    <n v="600"/>
    <n v="0"/>
    <n v="600"/>
    <n v="4477.6119402985069"/>
    <n v="186.56716417910445"/>
    <n v="0.17038097185306342"/>
    <n v="604.85074626865674"/>
  </r>
  <r>
    <x v="4"/>
    <x v="6"/>
    <x v="0"/>
    <x v="1"/>
    <x v="1"/>
    <n v="6.3E-2"/>
    <n v="212.5"/>
    <n v="0"/>
    <n v="212.5"/>
    <n v="2190.7216494845361"/>
    <n v="91.280068728522338"/>
    <n v="8.3360793359381125E-2"/>
    <n v="218.25064432989691"/>
  </r>
  <r>
    <x v="4"/>
    <x v="6"/>
    <x v="0"/>
    <x v="1"/>
    <x v="2"/>
    <n v="3.7999999999999999E-2"/>
    <n v="500"/>
    <n v="0"/>
    <n v="500"/>
    <n v="4098.3606557377052"/>
    <n v="170.76502732240439"/>
    <n v="0.15594979664146519"/>
    <n v="506.48907103825138"/>
  </r>
  <r>
    <x v="4"/>
    <x v="6"/>
    <x v="0"/>
    <x v="2"/>
    <x v="3"/>
    <n v="0.16"/>
    <n v="0"/>
    <n v="0"/>
    <n v="0"/>
    <m/>
    <m/>
    <m/>
    <m/>
  </r>
  <r>
    <x v="4"/>
    <x v="6"/>
    <x v="1"/>
    <x v="0"/>
    <x v="0"/>
    <n v="7.2999999999999995E-2"/>
    <n v="390"/>
    <n v="0"/>
    <n v="390"/>
    <n v="2484.0764331210185"/>
    <n v="103.50318471337577"/>
    <n v="0.28357036907774186"/>
    <n v="397.55573248407643"/>
  </r>
  <r>
    <x v="4"/>
    <x v="6"/>
    <x v="1"/>
    <x v="0"/>
    <x v="1"/>
    <n v="0.11799999999999999"/>
    <n v="138"/>
    <n v="0"/>
    <n v="138"/>
    <n v="1232.1428571428569"/>
    <n v="51.339285714285701"/>
    <n v="0.14065557729941289"/>
    <n v="144.05803571428572"/>
  </r>
  <r>
    <x v="4"/>
    <x v="6"/>
    <x v="1"/>
    <x v="0"/>
    <x v="2"/>
    <n v="8.7999999999999995E-2"/>
    <n v="320"/>
    <n v="0"/>
    <n v="320"/>
    <n v="2253.5211267605632"/>
    <n v="93.896713615023472"/>
    <n v="0.25725127017814647"/>
    <n v="328.26291079812205"/>
  </r>
  <r>
    <x v="4"/>
    <x v="6"/>
    <x v="1"/>
    <x v="1"/>
    <x v="0"/>
    <n v="6.6000000000000003E-2"/>
    <n v="600"/>
    <n v="0"/>
    <n v="600"/>
    <n v="3658.5365853658536"/>
    <n v="152.4390243902439"/>
    <n v="0.13921372090433232"/>
    <n v="610.06097560975604"/>
  </r>
  <r>
    <x v="4"/>
    <x v="6"/>
    <x v="1"/>
    <x v="1"/>
    <x v="1"/>
    <n v="0.10299999999999999"/>
    <n v="212.5"/>
    <n v="0"/>
    <n v="212.5"/>
    <n v="1673.2283464566929"/>
    <n v="69.717847769028864"/>
    <n v="6.3669267368976129E-2"/>
    <n v="219.68093832020998"/>
  </r>
  <r>
    <x v="4"/>
    <x v="6"/>
    <x v="1"/>
    <x v="1"/>
    <x v="2"/>
    <n v="7.8E-2"/>
    <n v="500"/>
    <n v="0"/>
    <n v="500"/>
    <n v="3289.4736842105258"/>
    <n v="137.06140350877192"/>
    <n v="0.1251702315148602"/>
    <n v="510.69078947368422"/>
  </r>
  <r>
    <x v="4"/>
    <x v="6"/>
    <x v="1"/>
    <x v="2"/>
    <x v="3"/>
    <n v="0.23"/>
    <n v="0"/>
    <n v="0"/>
    <n v="0"/>
    <m/>
    <m/>
    <m/>
    <m/>
  </r>
  <r>
    <x v="4"/>
    <x v="7"/>
    <x v="0"/>
    <x v="0"/>
    <x v="0"/>
    <n v="1.6E-2"/>
    <n v="195"/>
    <n v="0"/>
    <n v="195"/>
    <n v="3046.875"/>
    <n v="126.953125"/>
    <n v="0.3478167808219178"/>
    <n v="197.03125"/>
  </r>
  <r>
    <x v="4"/>
    <x v="7"/>
    <x v="0"/>
    <x v="0"/>
    <x v="1"/>
    <n v="3.9E-2"/>
    <n v="69"/>
    <n v="0"/>
    <n v="69"/>
    <n v="1682.9268292682925"/>
    <n v="70.121951219512184"/>
    <n v="0.19211493484797859"/>
    <n v="71.734756097560975"/>
  </r>
  <r>
    <x v="4"/>
    <x v="7"/>
    <x v="0"/>
    <x v="0"/>
    <x v="2"/>
    <n v="2.4E-2"/>
    <n v="160"/>
    <n v="0"/>
    <n v="160"/>
    <n v="2857.1428571428569"/>
    <n v="119.04761904761904"/>
    <n v="0.32615786040443573"/>
    <n v="162.85714285714286"/>
  </r>
  <r>
    <x v="4"/>
    <x v="7"/>
    <x v="0"/>
    <x v="1"/>
    <x v="0"/>
    <n v="1.2999999999999999E-2"/>
    <n v="300"/>
    <n v="0"/>
    <n v="300"/>
    <n v="4477.6119402985069"/>
    <n v="186.56716417910445"/>
    <n v="0.17038097185306342"/>
    <n v="302.42537313432837"/>
  </r>
  <r>
    <x v="4"/>
    <x v="7"/>
    <x v="0"/>
    <x v="1"/>
    <x v="1"/>
    <n v="3.1E-2"/>
    <n v="106.3"/>
    <n v="0"/>
    <n v="106.3"/>
    <n v="2169.3877551020405"/>
    <n v="90.391156462585016"/>
    <n v="8.254900133569408E-2"/>
    <n v="109.10212585034013"/>
  </r>
  <r>
    <x v="4"/>
    <x v="7"/>
    <x v="0"/>
    <x v="1"/>
    <x v="2"/>
    <n v="1.9E-2"/>
    <n v="250"/>
    <n v="0"/>
    <n v="250"/>
    <n v="4098.3606557377052"/>
    <n v="170.76502732240439"/>
    <n v="0.15594979664146519"/>
    <n v="253.24453551912569"/>
  </r>
  <r>
    <x v="4"/>
    <x v="7"/>
    <x v="0"/>
    <x v="2"/>
    <x v="3"/>
    <n v="0.08"/>
    <n v="0"/>
    <n v="0"/>
    <n v="0"/>
    <m/>
    <m/>
    <m/>
    <m/>
  </r>
  <r>
    <x v="4"/>
    <x v="7"/>
    <x v="1"/>
    <x v="0"/>
    <x v="0"/>
    <n v="3.5999999999999997E-2"/>
    <n v="195"/>
    <n v="0"/>
    <n v="195"/>
    <n v="2468.3544303797462"/>
    <n v="102.84810126582276"/>
    <n v="0.28177561990636374"/>
    <n v="198.70253164556962"/>
  </r>
  <r>
    <x v="4"/>
    <x v="7"/>
    <x v="1"/>
    <x v="0"/>
    <x v="1"/>
    <n v="5.8999999999999997E-2"/>
    <n v="69"/>
    <n v="0"/>
    <n v="69"/>
    <n v="1232.1428571428569"/>
    <n v="51.339285714285701"/>
    <n v="0.14065557729941289"/>
    <n v="72.029017857142861"/>
  </r>
  <r>
    <x v="4"/>
    <x v="7"/>
    <x v="1"/>
    <x v="0"/>
    <x v="2"/>
    <n v="4.3999999999999997E-2"/>
    <n v="160"/>
    <n v="0"/>
    <n v="160"/>
    <n v="2253.5211267605632"/>
    <n v="93.896713615023472"/>
    <n v="0.25725127017814647"/>
    <n v="164.13145539906102"/>
  </r>
  <r>
    <x v="4"/>
    <x v="7"/>
    <x v="1"/>
    <x v="1"/>
    <x v="0"/>
    <n v="3.3000000000000002E-2"/>
    <n v="300"/>
    <n v="0"/>
    <n v="300"/>
    <n v="3658.5365853658536"/>
    <n v="152.4390243902439"/>
    <n v="0.13921372090433232"/>
    <n v="305.03048780487802"/>
  </r>
  <r>
    <x v="4"/>
    <x v="7"/>
    <x v="1"/>
    <x v="1"/>
    <x v="1"/>
    <n v="5.0999999999999997E-2"/>
    <n v="106.3"/>
    <n v="0"/>
    <n v="106.3"/>
    <n v="1660.9375"/>
    <n v="69.205729166666671"/>
    <n v="6.3201579147640796E-2"/>
    <n v="109.82949218749999"/>
  </r>
  <r>
    <x v="4"/>
    <x v="7"/>
    <x v="1"/>
    <x v="1"/>
    <x v="2"/>
    <n v="3.9E-2"/>
    <n v="250"/>
    <n v="0"/>
    <n v="250"/>
    <n v="3289.4736842105258"/>
    <n v="137.06140350877192"/>
    <n v="0.1251702315148602"/>
    <n v="255.34539473684211"/>
  </r>
  <r>
    <x v="4"/>
    <x v="7"/>
    <x v="1"/>
    <x v="2"/>
    <x v="3"/>
    <n v="0.115"/>
    <n v="0"/>
    <n v="0"/>
    <n v="0"/>
    <m/>
    <m/>
    <m/>
    <m/>
  </r>
  <r>
    <x v="4"/>
    <x v="8"/>
    <x v="0"/>
    <x v="0"/>
    <x v="0"/>
    <n v="0.128"/>
    <n v="1560"/>
    <n v="0"/>
    <n v="1560"/>
    <n v="3046.875"/>
    <n v="126.953125"/>
    <n v="0.3478167808219178"/>
    <n v="1576.25"/>
  </r>
  <r>
    <x v="4"/>
    <x v="8"/>
    <x v="0"/>
    <x v="0"/>
    <x v="1"/>
    <n v="0.312"/>
    <n v="552"/>
    <n v="0"/>
    <n v="552"/>
    <n v="1682.9268292682925"/>
    <n v="70.121951219512184"/>
    <n v="0.19211493484797859"/>
    <n v="573.8780487804878"/>
  </r>
  <r>
    <x v="4"/>
    <x v="8"/>
    <x v="0"/>
    <x v="0"/>
    <x v="2"/>
    <n v="0.192"/>
    <n v="1280"/>
    <n v="0"/>
    <n v="1280"/>
    <n v="2857.1428571428569"/>
    <n v="119.04761904761904"/>
    <n v="0.32615786040443573"/>
    <n v="1302.8571428571429"/>
  </r>
  <r>
    <x v="4"/>
    <x v="8"/>
    <x v="0"/>
    <x v="1"/>
    <x v="0"/>
    <n v="0.104"/>
    <n v="2400"/>
    <n v="0"/>
    <n v="2400"/>
    <n v="4477.6119402985069"/>
    <n v="186.56716417910445"/>
    <n v="0.17038097185306342"/>
    <n v="2419.4029850746269"/>
  </r>
  <r>
    <x v="4"/>
    <x v="8"/>
    <x v="0"/>
    <x v="1"/>
    <x v="1"/>
    <n v="0.248"/>
    <n v="850.4"/>
    <n v="0"/>
    <n v="850.4"/>
    <n v="2169.3877551020405"/>
    <n v="90.391156462585016"/>
    <n v="8.254900133569408E-2"/>
    <n v="872.81700680272104"/>
  </r>
  <r>
    <x v="4"/>
    <x v="8"/>
    <x v="0"/>
    <x v="1"/>
    <x v="2"/>
    <n v="0.152"/>
    <n v="2000"/>
    <n v="0"/>
    <n v="2000"/>
    <n v="4098.3606557377052"/>
    <n v="170.76502732240439"/>
    <n v="0.15594979664146519"/>
    <n v="2025.9562841530055"/>
  </r>
  <r>
    <x v="4"/>
    <x v="8"/>
    <x v="0"/>
    <x v="2"/>
    <x v="3"/>
    <n v="0.64"/>
    <n v="0"/>
    <n v="0"/>
    <n v="0"/>
    <m/>
    <m/>
    <m/>
    <m/>
  </r>
  <r>
    <x v="4"/>
    <x v="8"/>
    <x v="1"/>
    <x v="0"/>
    <x v="0"/>
    <n v="0.28999999999999998"/>
    <n v="1560"/>
    <n v="0"/>
    <n v="1560"/>
    <n v="2476.1904761904757"/>
    <n v="103.17460317460315"/>
    <n v="0.28267014568384424"/>
    <n v="1589.9206349206349"/>
  </r>
  <r>
    <x v="4"/>
    <x v="8"/>
    <x v="1"/>
    <x v="0"/>
    <x v="1"/>
    <n v="0.47"/>
    <n v="552"/>
    <n v="0"/>
    <n v="552"/>
    <n v="1226.6666666666665"/>
    <n v="51.111111111111107"/>
    <n v="0.14003044140030441"/>
    <n v="576.02222222222224"/>
  </r>
  <r>
    <x v="4"/>
    <x v="8"/>
    <x v="1"/>
    <x v="0"/>
    <x v="2"/>
    <n v="0.35"/>
    <n v="1280"/>
    <n v="0"/>
    <n v="1280"/>
    <n v="2245.614035087719"/>
    <n v="93.567251461988292"/>
    <n v="0.2563486341424337"/>
    <n v="1312.7485380116959"/>
  </r>
  <r>
    <x v="4"/>
    <x v="8"/>
    <x v="1"/>
    <x v="1"/>
    <x v="0"/>
    <n v="0.26400000000000001"/>
    <n v="2400"/>
    <n v="0"/>
    <n v="2400"/>
    <n v="3658.5365853658536"/>
    <n v="152.4390243902439"/>
    <n v="0.13921372090433232"/>
    <n v="2440.2439024390242"/>
  </r>
  <r>
    <x v="4"/>
    <x v="8"/>
    <x v="1"/>
    <x v="1"/>
    <x v="1"/>
    <n v="0.40799999999999997"/>
    <n v="850.4"/>
    <n v="0"/>
    <n v="850.4"/>
    <n v="1660.9375"/>
    <n v="69.205729166666671"/>
    <n v="6.3201579147640796E-2"/>
    <n v="878.63593749999995"/>
  </r>
  <r>
    <x v="4"/>
    <x v="8"/>
    <x v="1"/>
    <x v="1"/>
    <x v="2"/>
    <n v="0.312"/>
    <n v="2000"/>
    <n v="0"/>
    <n v="2000"/>
    <n v="3289.4736842105258"/>
    <n v="137.06140350877192"/>
    <n v="0.1251702315148602"/>
    <n v="2042.7631578947369"/>
  </r>
  <r>
    <x v="4"/>
    <x v="8"/>
    <x v="1"/>
    <x v="2"/>
    <x v="3"/>
    <n v="0.92"/>
    <n v="0"/>
    <n v="0"/>
    <n v="0"/>
    <m/>
    <m/>
    <m/>
    <m/>
  </r>
  <r>
    <x v="4"/>
    <x v="9"/>
    <x v="0"/>
    <x v="0"/>
    <x v="0"/>
    <n v="0.17599999999999999"/>
    <n v="2060"/>
    <n v="0"/>
    <n v="2060"/>
    <n v="2845.3038674033151"/>
    <n v="118.55432780847146"/>
    <n v="0.32480637755745606"/>
    <n v="2080.865561694291"/>
  </r>
  <r>
    <x v="4"/>
    <x v="9"/>
    <x v="0"/>
    <x v="0"/>
    <x v="1"/>
    <n v="0.44"/>
    <n v="706"/>
    <n v="0"/>
    <n v="706"/>
    <n v="1534.782608695652"/>
    <n v="63.949275362318836"/>
    <n v="0.17520349414333927"/>
    <n v="734.13768115942025"/>
  </r>
  <r>
    <x v="4"/>
    <x v="9"/>
    <x v="0"/>
    <x v="0"/>
    <x v="2"/>
    <n v="0.26600000000000001"/>
    <n v="1700"/>
    <n v="0"/>
    <n v="1700"/>
    <n v="2681.3880126182967"/>
    <n v="111.72450052576237"/>
    <n v="0.30609452198839004"/>
    <n v="1729.7187171398527"/>
  </r>
  <r>
    <x v="4"/>
    <x v="9"/>
    <x v="0"/>
    <x v="1"/>
    <x v="0"/>
    <n v="0.14000000000000001"/>
    <n v="3100"/>
    <n v="0"/>
    <n v="3100"/>
    <n v="4078.9473684210525"/>
    <n v="169.95614035087718"/>
    <n v="0.15521108707842665"/>
    <n v="3123.7938596491226"/>
  </r>
  <r>
    <x v="4"/>
    <x v="9"/>
    <x v="0"/>
    <x v="1"/>
    <x v="1"/>
    <n v="0.35"/>
    <n v="1096"/>
    <n v="0"/>
    <n v="1096"/>
    <n v="1992.7272727272725"/>
    <n v="83.030303030303017"/>
    <n v="7.5826760758267595E-2"/>
    <n v="1125.060606060606"/>
  </r>
  <r>
    <x v="4"/>
    <x v="9"/>
    <x v="0"/>
    <x v="1"/>
    <x v="2"/>
    <n v="0.21"/>
    <n v="2566"/>
    <n v="0"/>
    <n v="2566"/>
    <n v="3718.8405797101445"/>
    <n v="154.95169082125602"/>
    <n v="0.14150839344406943"/>
    <n v="2598.539855072464"/>
  </r>
  <r>
    <x v="4"/>
    <x v="9"/>
    <x v="0"/>
    <x v="2"/>
    <x v="3"/>
    <n v="0.9"/>
    <n v="0"/>
    <n v="0"/>
    <n v="0"/>
    <m/>
    <m/>
    <m/>
    <m/>
  </r>
  <r>
    <x v="4"/>
    <x v="9"/>
    <x v="1"/>
    <x v="0"/>
    <x v="0"/>
    <n v="0.315"/>
    <n v="2060"/>
    <n v="0"/>
    <n v="2060"/>
    <n v="2496.969696969697"/>
    <n v="104.04040404040404"/>
    <n v="0.28504220285042203"/>
    <n v="2092.7727272727275"/>
  </r>
  <r>
    <x v="4"/>
    <x v="9"/>
    <x v="1"/>
    <x v="0"/>
    <x v="1"/>
    <n v="0.57999999999999996"/>
    <n v="706"/>
    <n v="0"/>
    <n v="706"/>
    <n v="1260.7142857142858"/>
    <n v="52.529761904761905"/>
    <n v="0.14391715590345727"/>
    <n v="736.46726190476193"/>
  </r>
  <r>
    <x v="4"/>
    <x v="9"/>
    <x v="1"/>
    <x v="0"/>
    <x v="2"/>
    <n v="0.40500000000000003"/>
    <n v="1700"/>
    <n v="0"/>
    <n v="1700"/>
    <n v="2312.9251700680275"/>
    <n v="96.371882086167815"/>
    <n v="0.26403255366073375"/>
    <n v="1739.0306122448981"/>
  </r>
  <r>
    <x v="4"/>
    <x v="9"/>
    <x v="1"/>
    <x v="1"/>
    <x v="0"/>
    <n v="0.28000000000000003"/>
    <n v="3100"/>
    <n v="0"/>
    <n v="3100"/>
    <n v="3604.651162790698"/>
    <n v="150.19379844961242"/>
    <n v="0.13716328625535382"/>
    <n v="3142.0542635658917"/>
  </r>
  <r>
    <x v="4"/>
    <x v="9"/>
    <x v="1"/>
    <x v="1"/>
    <x v="1"/>
    <n v="0.49"/>
    <n v="1096"/>
    <n v="0"/>
    <n v="1096"/>
    <n v="1686.1538461538464"/>
    <n v="70.256410256410263"/>
    <n v="6.4161105256995671E-2"/>
    <n v="1130.425641025641"/>
  </r>
  <r>
    <x v="4"/>
    <x v="9"/>
    <x v="1"/>
    <x v="1"/>
    <x v="2"/>
    <n v="0.35"/>
    <n v="2566"/>
    <n v="0"/>
    <n v="2566"/>
    <n v="3248.1012658227851"/>
    <n v="135.33755274261605"/>
    <n v="0.12359593857773156"/>
    <n v="2613.3681434599157"/>
  </r>
  <r>
    <x v="4"/>
    <x v="9"/>
    <x v="1"/>
    <x v="2"/>
    <x v="3"/>
    <n v="1.1399999999999999"/>
    <n v="0"/>
    <n v="0"/>
    <n v="0"/>
    <m/>
    <m/>
    <m/>
    <m/>
  </r>
  <r>
    <x v="4"/>
    <x v="10"/>
    <x v="0"/>
    <x v="0"/>
    <x v="0"/>
    <n v="0.35199999999999998"/>
    <n v="4120"/>
    <n v="0"/>
    <n v="4120"/>
    <n v="2845.3038674033151"/>
    <n v="118.55432780847146"/>
    <n v="0.32480637755745606"/>
    <n v="4161.7311233885821"/>
  </r>
  <r>
    <x v="4"/>
    <x v="10"/>
    <x v="0"/>
    <x v="0"/>
    <x v="1"/>
    <n v="0.88"/>
    <n v="1412"/>
    <n v="0"/>
    <n v="1412"/>
    <n v="1534.782608695652"/>
    <n v="63.949275362318836"/>
    <n v="0.17520349414333927"/>
    <n v="1468.2753623188405"/>
  </r>
  <r>
    <x v="4"/>
    <x v="10"/>
    <x v="0"/>
    <x v="0"/>
    <x v="2"/>
    <n v="0.53200000000000003"/>
    <n v="3400"/>
    <n v="0"/>
    <n v="3400"/>
    <n v="2681.3880126182967"/>
    <n v="111.72450052576237"/>
    <n v="0.30609452198839004"/>
    <n v="3459.4374342797055"/>
  </r>
  <r>
    <x v="4"/>
    <x v="10"/>
    <x v="0"/>
    <x v="1"/>
    <x v="0"/>
    <n v="0.28000000000000003"/>
    <n v="6200"/>
    <n v="0"/>
    <n v="6200"/>
    <n v="4078.9473684210525"/>
    <n v="169.95614035087718"/>
    <n v="0.15521108707842665"/>
    <n v="6247.5877192982452"/>
  </r>
  <r>
    <x v="4"/>
    <x v="10"/>
    <x v="0"/>
    <x v="1"/>
    <x v="1"/>
    <n v="0.7"/>
    <n v="2192"/>
    <n v="0"/>
    <n v="2192"/>
    <n v="1992.7272727272725"/>
    <n v="83.030303030303017"/>
    <n v="7.5826760758267595E-2"/>
    <n v="2250.121212121212"/>
  </r>
  <r>
    <x v="4"/>
    <x v="10"/>
    <x v="0"/>
    <x v="1"/>
    <x v="2"/>
    <n v="0.42"/>
    <n v="5132"/>
    <n v="0"/>
    <n v="5132"/>
    <n v="3718.8405797101445"/>
    <n v="154.95169082125602"/>
    <n v="0.14150839344406943"/>
    <n v="5197.079710144928"/>
  </r>
  <r>
    <x v="4"/>
    <x v="10"/>
    <x v="0"/>
    <x v="2"/>
    <x v="3"/>
    <n v="1.8"/>
    <n v="0"/>
    <n v="0"/>
    <n v="0"/>
    <m/>
    <m/>
    <m/>
    <m/>
  </r>
  <r>
    <x v="4"/>
    <x v="10"/>
    <x v="1"/>
    <x v="0"/>
    <x v="0"/>
    <n v="0.63"/>
    <n v="4120"/>
    <n v="0"/>
    <n v="4120"/>
    <n v="2496.969696969697"/>
    <n v="104.04040404040404"/>
    <n v="0.28504220285042203"/>
    <n v="4185.545454545455"/>
  </r>
  <r>
    <x v="4"/>
    <x v="10"/>
    <x v="1"/>
    <x v="0"/>
    <x v="1"/>
    <n v="1.1599999999999999"/>
    <n v="1412"/>
    <n v="0"/>
    <n v="1412"/>
    <n v="1260.7142857142858"/>
    <n v="52.529761904761905"/>
    <n v="0.14391715590345727"/>
    <n v="1472.9345238095239"/>
  </r>
  <r>
    <x v="4"/>
    <x v="10"/>
    <x v="1"/>
    <x v="0"/>
    <x v="2"/>
    <n v="0.81"/>
    <n v="3400"/>
    <n v="0"/>
    <n v="3400"/>
    <n v="2312.9251700680275"/>
    <n v="96.371882086167815"/>
    <n v="0.26403255366073375"/>
    <n v="3478.0612244897961"/>
  </r>
  <r>
    <x v="4"/>
    <x v="10"/>
    <x v="1"/>
    <x v="1"/>
    <x v="0"/>
    <n v="0.56000000000000005"/>
    <n v="6200"/>
    <n v="0"/>
    <n v="6200"/>
    <n v="3604.651162790698"/>
    <n v="150.19379844961242"/>
    <n v="0.13716328625535382"/>
    <n v="6284.1085271317834"/>
  </r>
  <r>
    <x v="4"/>
    <x v="10"/>
    <x v="1"/>
    <x v="1"/>
    <x v="1"/>
    <n v="0.98"/>
    <n v="2192"/>
    <n v="0"/>
    <n v="2192"/>
    <n v="1686.1538461538464"/>
    <n v="70.256410256410263"/>
    <n v="6.4161105256995671E-2"/>
    <n v="2260.8512820512819"/>
  </r>
  <r>
    <x v="4"/>
    <x v="10"/>
    <x v="1"/>
    <x v="1"/>
    <x v="2"/>
    <n v="0.7"/>
    <n v="5132"/>
    <n v="0"/>
    <n v="5132"/>
    <n v="3248.1012658227851"/>
    <n v="135.33755274261605"/>
    <n v="0.12359593857773156"/>
    <n v="5226.7362869198314"/>
  </r>
  <r>
    <x v="4"/>
    <x v="10"/>
    <x v="1"/>
    <x v="2"/>
    <x v="3"/>
    <n v="2.2799999999999998"/>
    <n v="0"/>
    <n v="0"/>
    <n v="0"/>
    <m/>
    <m/>
    <m/>
    <m/>
  </r>
  <r>
    <x v="4"/>
    <x v="11"/>
    <x v="0"/>
    <x v="0"/>
    <x v="0"/>
    <n v="8.7999999999999995E-2"/>
    <n v="1030"/>
    <n v="0"/>
    <n v="1030"/>
    <n v="2845.3038674033151"/>
    <n v="118.55432780847146"/>
    <n v="0.32480637755745606"/>
    <n v="1040.4327808471455"/>
  </r>
  <r>
    <x v="4"/>
    <x v="11"/>
    <x v="0"/>
    <x v="0"/>
    <x v="1"/>
    <n v="0.22"/>
    <n v="353"/>
    <n v="0"/>
    <n v="353"/>
    <n v="1534.782608695652"/>
    <n v="63.949275362318836"/>
    <n v="0.17520349414333927"/>
    <n v="367.06884057971013"/>
  </r>
  <r>
    <x v="4"/>
    <x v="11"/>
    <x v="0"/>
    <x v="0"/>
    <x v="2"/>
    <n v="0.13300000000000001"/>
    <n v="850"/>
    <n v="0"/>
    <n v="850"/>
    <n v="2681.3880126182967"/>
    <n v="111.72450052576237"/>
    <n v="0.30609452198839004"/>
    <n v="864.85935856992637"/>
  </r>
  <r>
    <x v="4"/>
    <x v="11"/>
    <x v="0"/>
    <x v="1"/>
    <x v="0"/>
    <n v="7.0000000000000007E-2"/>
    <n v="1550"/>
    <n v="0"/>
    <n v="1550"/>
    <n v="4078.9473684210525"/>
    <n v="169.95614035087718"/>
    <n v="0.15521108707842665"/>
    <n v="1561.8969298245613"/>
  </r>
  <r>
    <x v="4"/>
    <x v="11"/>
    <x v="0"/>
    <x v="1"/>
    <x v="1"/>
    <n v="0.17499999999999999"/>
    <n v="548"/>
    <n v="0"/>
    <n v="548"/>
    <n v="1992.7272727272725"/>
    <n v="83.030303030303017"/>
    <n v="7.5826760758267595E-2"/>
    <n v="562.530303030303"/>
  </r>
  <r>
    <x v="4"/>
    <x v="11"/>
    <x v="0"/>
    <x v="1"/>
    <x v="2"/>
    <n v="0.105"/>
    <n v="1283"/>
    <n v="0"/>
    <n v="1283"/>
    <n v="3718.8405797101445"/>
    <n v="154.95169082125602"/>
    <n v="0.14150839344406943"/>
    <n v="1299.269927536232"/>
  </r>
  <r>
    <x v="4"/>
    <x v="11"/>
    <x v="0"/>
    <x v="2"/>
    <x v="3"/>
    <n v="0.45"/>
    <n v="0"/>
    <n v="0"/>
    <n v="0"/>
    <m/>
    <m/>
    <m/>
    <m/>
  </r>
  <r>
    <x v="4"/>
    <x v="11"/>
    <x v="1"/>
    <x v="0"/>
    <x v="0"/>
    <n v="0.158"/>
    <n v="1030"/>
    <n v="0"/>
    <n v="1030"/>
    <n v="2500.0000000000005"/>
    <n v="104.16666666666669"/>
    <n v="0.28538812785388135"/>
    <n v="1046.4583333333333"/>
  </r>
  <r>
    <x v="4"/>
    <x v="11"/>
    <x v="1"/>
    <x v="0"/>
    <x v="1"/>
    <n v="0.28999999999999998"/>
    <n v="353"/>
    <n v="0"/>
    <n v="353"/>
    <n v="1260.7142857142858"/>
    <n v="52.529761904761905"/>
    <n v="0.14391715590345727"/>
    <n v="368.23363095238096"/>
  </r>
  <r>
    <x v="4"/>
    <x v="11"/>
    <x v="1"/>
    <x v="0"/>
    <x v="2"/>
    <n v="0.20300000000000001"/>
    <n v="850"/>
    <n v="0"/>
    <n v="850"/>
    <n v="2316.0762942779297"/>
    <n v="96.503178928247067"/>
    <n v="0.26439227103629331"/>
    <n v="869.59014532243418"/>
  </r>
  <r>
    <x v="4"/>
    <x v="11"/>
    <x v="1"/>
    <x v="1"/>
    <x v="0"/>
    <n v="0.14000000000000001"/>
    <n v="1550"/>
    <n v="0"/>
    <n v="1550"/>
    <n v="3604.651162790698"/>
    <n v="150.19379844961242"/>
    <n v="0.13716328625535382"/>
    <n v="1571.0271317829458"/>
  </r>
  <r>
    <x v="4"/>
    <x v="11"/>
    <x v="1"/>
    <x v="1"/>
    <x v="1"/>
    <n v="0.245"/>
    <n v="548"/>
    <n v="0"/>
    <n v="548"/>
    <n v="1686.1538461538464"/>
    <n v="70.256410256410263"/>
    <n v="6.4161105256995671E-2"/>
    <n v="565.21282051282049"/>
  </r>
  <r>
    <x v="4"/>
    <x v="11"/>
    <x v="1"/>
    <x v="1"/>
    <x v="2"/>
    <n v="0.17499999999999999"/>
    <n v="1283"/>
    <n v="0"/>
    <n v="1283"/>
    <n v="3248.1012658227851"/>
    <n v="135.33755274261605"/>
    <n v="0.12359593857773156"/>
    <n v="1306.6840717299579"/>
  </r>
  <r>
    <x v="4"/>
    <x v="11"/>
    <x v="1"/>
    <x v="2"/>
    <x v="3"/>
    <n v="0.56999999999999995"/>
    <n v="0"/>
    <n v="0"/>
    <n v="0"/>
    <m/>
    <m/>
    <m/>
    <m/>
  </r>
  <r>
    <x v="4"/>
    <x v="12"/>
    <x v="0"/>
    <x v="0"/>
    <x v="0"/>
    <n v="5.0000000000000001E-3"/>
    <n v="62"/>
    <n v="0"/>
    <n v="62"/>
    <n v="4133.3333333333339"/>
    <n v="172.22222222222226"/>
    <n v="0.47184170471841713"/>
    <n v="62.861111111111114"/>
  </r>
  <r>
    <x v="4"/>
    <x v="12"/>
    <x v="0"/>
    <x v="0"/>
    <x v="1"/>
    <n v="1.2E-2"/>
    <n v="23"/>
    <n v="0"/>
    <n v="23"/>
    <n v="2875"/>
    <n v="119.79166666666667"/>
    <n v="0.32819634703196349"/>
    <n v="24.4375"/>
  </r>
  <r>
    <x v="4"/>
    <x v="12"/>
    <x v="0"/>
    <x v="0"/>
    <x v="2"/>
    <n v="7.0000000000000001E-3"/>
    <n v="54"/>
    <n v="0"/>
    <n v="54"/>
    <n v="4153.8461538461534"/>
    <n v="173.07692307692307"/>
    <n v="0.47418335089567965"/>
    <n v="55.21153846153846"/>
  </r>
  <r>
    <x v="4"/>
    <x v="12"/>
    <x v="0"/>
    <x v="1"/>
    <x v="0"/>
    <n v="5.0000000000000001E-3"/>
    <n v="100"/>
    <n v="0"/>
    <n v="100"/>
    <n v="6666.666666666667"/>
    <n v="277.77777777777777"/>
    <n v="0.25367833587011668"/>
    <n v="101.38888888888889"/>
  </r>
  <r>
    <x v="4"/>
    <x v="12"/>
    <x v="0"/>
    <x v="1"/>
    <x v="1"/>
    <n v="1.2E-2"/>
    <n v="35"/>
    <n v="0"/>
    <n v="35"/>
    <n v="4375"/>
    <n v="182.29166666666666"/>
    <n v="0.16647640791476406"/>
    <n v="37.1875"/>
  </r>
  <r>
    <x v="4"/>
    <x v="12"/>
    <x v="0"/>
    <x v="1"/>
    <x v="2"/>
    <n v="7.0000000000000001E-3"/>
    <n v="82"/>
    <n v="0"/>
    <n v="82"/>
    <n v="6307.6923076923067"/>
    <n v="262.82051282051276"/>
    <n v="0.24001873316941805"/>
    <n v="83.839743589743591"/>
  </r>
  <r>
    <x v="4"/>
    <x v="12"/>
    <x v="0"/>
    <x v="2"/>
    <x v="3"/>
    <n v="0.02"/>
    <n v="0"/>
    <n v="0"/>
    <n v="0"/>
    <m/>
    <m/>
    <m/>
    <m/>
  </r>
  <r>
    <x v="4"/>
    <x v="12"/>
    <x v="1"/>
    <x v="0"/>
    <x v="0"/>
    <n v="6.0000000000000001E-3"/>
    <n v="62"/>
    <n v="0"/>
    <n v="62"/>
    <n v="4428.5714285714284"/>
    <n v="184.52380952380952"/>
    <n v="0.50554468362687544"/>
    <n v="63.107142857142854"/>
  </r>
  <r>
    <x v="4"/>
    <x v="12"/>
    <x v="1"/>
    <x v="0"/>
    <x v="1"/>
    <n v="1.4E-2"/>
    <n v="23"/>
    <n v="0"/>
    <n v="23"/>
    <n v="3833.333333333333"/>
    <n v="159.7222222222222"/>
    <n v="0.43759512937595124"/>
    <n v="25.236111111111111"/>
  </r>
  <r>
    <x v="4"/>
    <x v="12"/>
    <x v="1"/>
    <x v="0"/>
    <x v="2"/>
    <n v="8.9999999999999993E-3"/>
    <n v="54"/>
    <n v="0"/>
    <n v="54"/>
    <n v="4909.090909090909"/>
    <n v="204.54545454545453"/>
    <n v="0.56039850560398508"/>
    <n v="55.840909090909093"/>
  </r>
  <r>
    <x v="4"/>
    <x v="12"/>
    <x v="1"/>
    <x v="1"/>
    <x v="0"/>
    <n v="7.0000000000000001E-3"/>
    <n v="100"/>
    <n v="0"/>
    <n v="100"/>
    <n v="7692.3076923076915"/>
    <n v="320.5128205128205"/>
    <n v="0.29270577215782695"/>
    <n v="102.24358974358974"/>
  </r>
  <r>
    <x v="4"/>
    <x v="12"/>
    <x v="1"/>
    <x v="1"/>
    <x v="1"/>
    <n v="1.2E-2"/>
    <n v="35"/>
    <n v="0"/>
    <n v="35"/>
    <n v="4375"/>
    <n v="182.29166666666666"/>
    <n v="0.16647640791476406"/>
    <n v="37.1875"/>
  </r>
  <r>
    <x v="4"/>
    <x v="12"/>
    <x v="1"/>
    <x v="1"/>
    <x v="2"/>
    <n v="8.9999999999999993E-3"/>
    <n v="82"/>
    <n v="0"/>
    <n v="82"/>
    <n v="7454.545454545454"/>
    <n v="310.60606060606057"/>
    <n v="0.283658502836585"/>
    <n v="84.795454545454547"/>
  </r>
  <r>
    <x v="4"/>
    <x v="12"/>
    <x v="1"/>
    <x v="2"/>
    <x v="3"/>
    <n v="0.02"/>
    <n v="0"/>
    <n v="0"/>
    <n v="0"/>
    <m/>
    <m/>
    <m/>
    <m/>
  </r>
  <r>
    <x v="5"/>
    <x v="0"/>
    <x v="0"/>
    <x v="0"/>
    <x v="0"/>
    <n v="6.3E-2"/>
    <n v="500"/>
    <n v="0"/>
    <n v="500"/>
    <n v="4065.040650406504"/>
    <n v="169.37669376693768"/>
    <n v="0.46404573634777446"/>
    <n v="510.67073170731709"/>
  </r>
  <r>
    <x v="5"/>
    <x v="0"/>
    <x v="0"/>
    <x v="0"/>
    <x v="1"/>
    <n v="0.125"/>
    <n v="178"/>
    <n v="0"/>
    <n v="178"/>
    <n v="2918.032786885246"/>
    <n v="121.58469945355192"/>
    <n v="0.33310876562616965"/>
    <n v="193.19808743169398"/>
  </r>
  <r>
    <x v="5"/>
    <x v="0"/>
    <x v="0"/>
    <x v="0"/>
    <x v="2"/>
    <n v="0.08"/>
    <n v="415"/>
    <n v="0"/>
    <n v="415"/>
    <n v="3915.0943396226417"/>
    <n v="163.12893081761007"/>
    <n v="0.44692857758249332"/>
    <n v="428.0503144654088"/>
  </r>
  <r>
    <x v="5"/>
    <x v="0"/>
    <x v="0"/>
    <x v="1"/>
    <x v="0"/>
    <n v="5.5E-2"/>
    <n v="775"/>
    <n v="0"/>
    <n v="775"/>
    <n v="5916.0305343511445"/>
    <n v="246.50127226463101"/>
    <n v="0.22511531713664934"/>
    <n v="788.55756997455467"/>
  </r>
  <r>
    <x v="5"/>
    <x v="0"/>
    <x v="0"/>
    <x v="1"/>
    <x v="1"/>
    <n v="0.11"/>
    <n v="273"/>
    <n v="0"/>
    <n v="273"/>
    <n v="3592.105263157895"/>
    <n v="149.67105263157896"/>
    <n v="0.13668589281422736"/>
    <n v="289.4638157894737"/>
  </r>
  <r>
    <x v="5"/>
    <x v="0"/>
    <x v="0"/>
    <x v="1"/>
    <x v="2"/>
    <n v="7.0000000000000007E-2"/>
    <n v="638"/>
    <n v="0"/>
    <n v="638"/>
    <n v="5500"/>
    <n v="229.16666666666666"/>
    <n v="0.20928462709284626"/>
    <n v="654.04166666666663"/>
  </r>
  <r>
    <x v="5"/>
    <x v="0"/>
    <x v="0"/>
    <x v="2"/>
    <x v="3"/>
    <n v="0.186"/>
    <n v="0"/>
    <n v="0"/>
    <n v="0"/>
    <m/>
    <m/>
    <m/>
    <m/>
  </r>
  <r>
    <x v="5"/>
    <x v="0"/>
    <x v="1"/>
    <x v="0"/>
    <x v="0"/>
    <n v="0.128"/>
    <n v="500"/>
    <n v="0"/>
    <n v="500"/>
    <n v="2808.9887640449438"/>
    <n v="117.04119850187266"/>
    <n v="0.32066081781334976"/>
    <n v="514.98127340823964"/>
  </r>
  <r>
    <x v="5"/>
    <x v="0"/>
    <x v="1"/>
    <x v="0"/>
    <x v="1"/>
    <n v="0.19"/>
    <n v="178"/>
    <n v="0"/>
    <n v="178"/>
    <n v="1534.4827586206898"/>
    <n v="63.936781609195407"/>
    <n v="0.17516926468272714"/>
    <n v="190.14798850574712"/>
  </r>
  <r>
    <x v="5"/>
    <x v="0"/>
    <x v="1"/>
    <x v="0"/>
    <x v="2"/>
    <n v="0.14499999999999999"/>
    <n v="415"/>
    <n v="0"/>
    <n v="415"/>
    <n v="2577.6397515527951"/>
    <n v="107.40165631469979"/>
    <n v="0.29425111319095831"/>
    <n v="430.57324016563149"/>
  </r>
  <r>
    <x v="5"/>
    <x v="0"/>
    <x v="1"/>
    <x v="1"/>
    <x v="0"/>
    <n v="0.12"/>
    <n v="775"/>
    <n v="0"/>
    <n v="775"/>
    <n v="4166.666666666667"/>
    <n v="173.61111111111111"/>
    <n v="0.15854895991882292"/>
    <n v="795.83333333333337"/>
  </r>
  <r>
    <x v="5"/>
    <x v="0"/>
    <x v="1"/>
    <x v="1"/>
    <x v="1"/>
    <n v="0.17499999999999999"/>
    <n v="273"/>
    <n v="0"/>
    <n v="273"/>
    <n v="2083.969465648855"/>
    <n v="86.832061068702288"/>
    <n v="7.9298685907490674E-2"/>
    <n v="288.19561068702291"/>
  </r>
  <r>
    <x v="5"/>
    <x v="0"/>
    <x v="1"/>
    <x v="1"/>
    <x v="2"/>
    <n v="0.13500000000000001"/>
    <n v="638"/>
    <n v="0"/>
    <n v="638"/>
    <n v="3730.9941520467842"/>
    <n v="155.458089668616"/>
    <n v="0.1419708581448548"/>
    <n v="658.98684210526312"/>
  </r>
  <r>
    <x v="5"/>
    <x v="0"/>
    <x v="1"/>
    <x v="2"/>
    <x v="3"/>
    <n v="0.30599999999999999"/>
    <n v="0"/>
    <n v="0"/>
    <n v="0"/>
    <m/>
    <m/>
    <m/>
    <m/>
  </r>
  <r>
    <x v="5"/>
    <x v="1"/>
    <x v="0"/>
    <x v="0"/>
    <x v="0"/>
    <n v="0.25"/>
    <n v="2000"/>
    <n v="0"/>
    <n v="2000"/>
    <n v="4048.5829959514172"/>
    <n v="168.69095816464238"/>
    <n v="0.46216700867025312"/>
    <n v="2042.1727395411606"/>
  </r>
  <r>
    <x v="5"/>
    <x v="1"/>
    <x v="0"/>
    <x v="0"/>
    <x v="1"/>
    <n v="0.5"/>
    <n v="712"/>
    <n v="0"/>
    <n v="712"/>
    <n v="2918.032786885246"/>
    <n v="121.58469945355192"/>
    <n v="0.33310876562616965"/>
    <n v="772.79234972677591"/>
  </r>
  <r>
    <x v="5"/>
    <x v="1"/>
    <x v="0"/>
    <x v="0"/>
    <x v="2"/>
    <n v="0.32"/>
    <n v="1660"/>
    <n v="0"/>
    <n v="1660"/>
    <n v="3915.0943396226417"/>
    <n v="163.12893081761007"/>
    <n v="0.44692857758249332"/>
    <n v="1712.2012578616352"/>
  </r>
  <r>
    <x v="5"/>
    <x v="1"/>
    <x v="0"/>
    <x v="1"/>
    <x v="0"/>
    <n v="0.22"/>
    <n v="3100"/>
    <n v="0"/>
    <n v="3100"/>
    <n v="5916.0305343511445"/>
    <n v="246.50127226463101"/>
    <n v="0.22511531713664934"/>
    <n v="3154.2302798982187"/>
  </r>
  <r>
    <x v="5"/>
    <x v="1"/>
    <x v="0"/>
    <x v="1"/>
    <x v="1"/>
    <n v="0.44"/>
    <n v="1092"/>
    <n v="0"/>
    <n v="1092"/>
    <n v="3592.105263157895"/>
    <n v="149.67105263157896"/>
    <n v="0.13668589281422736"/>
    <n v="1157.8552631578948"/>
  </r>
  <r>
    <x v="5"/>
    <x v="1"/>
    <x v="0"/>
    <x v="1"/>
    <x v="2"/>
    <n v="0.28000000000000003"/>
    <n v="2552"/>
    <n v="0"/>
    <n v="2552"/>
    <n v="5500"/>
    <n v="229.16666666666666"/>
    <n v="0.20928462709284626"/>
    <n v="2616.1666666666665"/>
  </r>
  <r>
    <x v="5"/>
    <x v="1"/>
    <x v="0"/>
    <x v="2"/>
    <x v="3"/>
    <n v="0.74399999999999999"/>
    <n v="0"/>
    <n v="0"/>
    <n v="0"/>
    <m/>
    <m/>
    <m/>
    <m/>
  </r>
  <r>
    <x v="5"/>
    <x v="1"/>
    <x v="1"/>
    <x v="0"/>
    <x v="0"/>
    <n v="0.51"/>
    <n v="2000"/>
    <n v="0"/>
    <n v="2000"/>
    <n v="2801.120448179272"/>
    <n v="116.71335200746967"/>
    <n v="0.31976260823964292"/>
    <n v="2059.5238095238096"/>
  </r>
  <r>
    <x v="5"/>
    <x v="1"/>
    <x v="1"/>
    <x v="0"/>
    <x v="1"/>
    <n v="0.76"/>
    <n v="712"/>
    <n v="0"/>
    <n v="712"/>
    <n v="1534.4827586206898"/>
    <n v="63.936781609195407"/>
    <n v="0.17516926468272714"/>
    <n v="760.59195402298849"/>
  </r>
  <r>
    <x v="5"/>
    <x v="1"/>
    <x v="1"/>
    <x v="0"/>
    <x v="2"/>
    <n v="0.57999999999999996"/>
    <n v="1660"/>
    <n v="0"/>
    <n v="1660"/>
    <n v="2577.6397515527951"/>
    <n v="107.40165631469979"/>
    <n v="0.29425111319095831"/>
    <n v="1722.292960662526"/>
  </r>
  <r>
    <x v="5"/>
    <x v="1"/>
    <x v="1"/>
    <x v="1"/>
    <x v="0"/>
    <n v="0.48"/>
    <n v="3100"/>
    <n v="0"/>
    <n v="3100"/>
    <n v="4166.666666666667"/>
    <n v="173.61111111111111"/>
    <n v="0.15854895991882292"/>
    <n v="3183.3333333333335"/>
  </r>
  <r>
    <x v="5"/>
    <x v="1"/>
    <x v="1"/>
    <x v="1"/>
    <x v="1"/>
    <n v="0.7"/>
    <n v="1092"/>
    <n v="0"/>
    <n v="1092"/>
    <n v="2083.969465648855"/>
    <n v="86.832061068702288"/>
    <n v="7.9298685907490674E-2"/>
    <n v="1152.7824427480916"/>
  </r>
  <r>
    <x v="5"/>
    <x v="1"/>
    <x v="1"/>
    <x v="1"/>
    <x v="2"/>
    <n v="0.54"/>
    <n v="2552"/>
    <n v="0"/>
    <n v="2552"/>
    <n v="3730.9941520467842"/>
    <n v="155.458089668616"/>
    <n v="0.1419708581448548"/>
    <n v="2635.9473684210525"/>
  </r>
  <r>
    <x v="5"/>
    <x v="1"/>
    <x v="1"/>
    <x v="2"/>
    <x v="3"/>
    <n v="1.224"/>
    <n v="0"/>
    <n v="0"/>
    <n v="0"/>
    <m/>
    <m/>
    <m/>
    <m/>
  </r>
  <r>
    <x v="5"/>
    <x v="2"/>
    <x v="0"/>
    <x v="0"/>
    <x v="0"/>
    <m/>
    <m/>
    <n v="0"/>
    <n v="0"/>
    <m/>
    <m/>
    <m/>
    <m/>
  </r>
  <r>
    <x v="5"/>
    <x v="2"/>
    <x v="0"/>
    <x v="0"/>
    <x v="1"/>
    <m/>
    <m/>
    <n v="0"/>
    <n v="0"/>
    <m/>
    <m/>
    <m/>
    <m/>
  </r>
  <r>
    <x v="5"/>
    <x v="2"/>
    <x v="0"/>
    <x v="0"/>
    <x v="2"/>
    <m/>
    <m/>
    <n v="0"/>
    <n v="0"/>
    <m/>
    <m/>
    <m/>
    <m/>
  </r>
  <r>
    <x v="5"/>
    <x v="2"/>
    <x v="0"/>
    <x v="1"/>
    <x v="0"/>
    <m/>
    <m/>
    <n v="0"/>
    <n v="0"/>
    <m/>
    <m/>
    <m/>
    <m/>
  </r>
  <r>
    <x v="5"/>
    <x v="2"/>
    <x v="0"/>
    <x v="1"/>
    <x v="1"/>
    <m/>
    <m/>
    <n v="0"/>
    <n v="0"/>
    <m/>
    <m/>
    <m/>
    <m/>
  </r>
  <r>
    <x v="5"/>
    <x v="2"/>
    <x v="0"/>
    <x v="1"/>
    <x v="2"/>
    <m/>
    <m/>
    <n v="0"/>
    <n v="0"/>
    <m/>
    <m/>
    <m/>
    <m/>
  </r>
  <r>
    <x v="5"/>
    <x v="2"/>
    <x v="0"/>
    <x v="2"/>
    <x v="3"/>
    <m/>
    <n v="0"/>
    <n v="0"/>
    <n v="0"/>
    <m/>
    <m/>
    <m/>
    <m/>
  </r>
  <r>
    <x v="5"/>
    <x v="2"/>
    <x v="1"/>
    <x v="0"/>
    <x v="0"/>
    <m/>
    <m/>
    <n v="0"/>
    <n v="0"/>
    <m/>
    <m/>
    <m/>
    <m/>
  </r>
  <r>
    <x v="5"/>
    <x v="2"/>
    <x v="1"/>
    <x v="0"/>
    <x v="1"/>
    <m/>
    <m/>
    <n v="0"/>
    <n v="0"/>
    <m/>
    <m/>
    <m/>
    <m/>
  </r>
  <r>
    <x v="5"/>
    <x v="2"/>
    <x v="1"/>
    <x v="0"/>
    <x v="2"/>
    <m/>
    <m/>
    <n v="0"/>
    <n v="0"/>
    <m/>
    <m/>
    <m/>
    <m/>
  </r>
  <r>
    <x v="5"/>
    <x v="2"/>
    <x v="1"/>
    <x v="1"/>
    <x v="0"/>
    <m/>
    <m/>
    <n v="0"/>
    <n v="0"/>
    <m/>
    <m/>
    <m/>
    <m/>
  </r>
  <r>
    <x v="5"/>
    <x v="2"/>
    <x v="1"/>
    <x v="1"/>
    <x v="1"/>
    <m/>
    <m/>
    <n v="0"/>
    <n v="0"/>
    <m/>
    <m/>
    <m/>
    <m/>
  </r>
  <r>
    <x v="5"/>
    <x v="2"/>
    <x v="1"/>
    <x v="1"/>
    <x v="2"/>
    <m/>
    <m/>
    <n v="0"/>
    <n v="0"/>
    <m/>
    <m/>
    <m/>
    <m/>
  </r>
  <r>
    <x v="5"/>
    <x v="2"/>
    <x v="1"/>
    <x v="2"/>
    <x v="3"/>
    <m/>
    <n v="0"/>
    <n v="0"/>
    <n v="0"/>
    <m/>
    <m/>
    <m/>
    <m/>
  </r>
  <r>
    <x v="5"/>
    <x v="3"/>
    <x v="0"/>
    <x v="0"/>
    <x v="0"/>
    <m/>
    <m/>
    <n v="0"/>
    <n v="0"/>
    <m/>
    <m/>
    <m/>
    <m/>
  </r>
  <r>
    <x v="5"/>
    <x v="3"/>
    <x v="0"/>
    <x v="0"/>
    <x v="1"/>
    <m/>
    <m/>
    <n v="0"/>
    <n v="0"/>
    <m/>
    <m/>
    <m/>
    <m/>
  </r>
  <r>
    <x v="5"/>
    <x v="3"/>
    <x v="0"/>
    <x v="0"/>
    <x v="2"/>
    <m/>
    <m/>
    <n v="0"/>
    <n v="0"/>
    <m/>
    <m/>
    <m/>
    <m/>
  </r>
  <r>
    <x v="5"/>
    <x v="3"/>
    <x v="0"/>
    <x v="1"/>
    <x v="0"/>
    <m/>
    <m/>
    <n v="0"/>
    <n v="0"/>
    <m/>
    <m/>
    <m/>
    <m/>
  </r>
  <r>
    <x v="5"/>
    <x v="3"/>
    <x v="0"/>
    <x v="1"/>
    <x v="1"/>
    <m/>
    <m/>
    <n v="0"/>
    <n v="0"/>
    <m/>
    <m/>
    <m/>
    <m/>
  </r>
  <r>
    <x v="5"/>
    <x v="3"/>
    <x v="0"/>
    <x v="1"/>
    <x v="2"/>
    <m/>
    <m/>
    <n v="0"/>
    <n v="0"/>
    <m/>
    <m/>
    <m/>
    <m/>
  </r>
  <r>
    <x v="5"/>
    <x v="3"/>
    <x v="1"/>
    <x v="0"/>
    <x v="0"/>
    <m/>
    <m/>
    <n v="0"/>
    <n v="0"/>
    <m/>
    <m/>
    <m/>
    <m/>
  </r>
  <r>
    <x v="5"/>
    <x v="3"/>
    <x v="1"/>
    <x v="0"/>
    <x v="1"/>
    <m/>
    <m/>
    <n v="0"/>
    <n v="0"/>
    <m/>
    <m/>
    <m/>
    <m/>
  </r>
  <r>
    <x v="5"/>
    <x v="3"/>
    <x v="1"/>
    <x v="0"/>
    <x v="2"/>
    <m/>
    <m/>
    <n v="0"/>
    <n v="0"/>
    <m/>
    <m/>
    <m/>
    <m/>
  </r>
  <r>
    <x v="5"/>
    <x v="3"/>
    <x v="1"/>
    <x v="1"/>
    <x v="0"/>
    <m/>
    <m/>
    <n v="0"/>
    <n v="0"/>
    <m/>
    <m/>
    <m/>
    <m/>
  </r>
  <r>
    <x v="5"/>
    <x v="3"/>
    <x v="1"/>
    <x v="1"/>
    <x v="1"/>
    <m/>
    <m/>
    <n v="0"/>
    <n v="0"/>
    <m/>
    <m/>
    <m/>
    <m/>
  </r>
  <r>
    <x v="5"/>
    <x v="3"/>
    <x v="1"/>
    <x v="1"/>
    <x v="2"/>
    <m/>
    <m/>
    <n v="0"/>
    <n v="0"/>
    <m/>
    <m/>
    <m/>
    <m/>
  </r>
  <r>
    <x v="5"/>
    <x v="4"/>
    <x v="0"/>
    <x v="0"/>
    <x v="0"/>
    <m/>
    <m/>
    <n v="0"/>
    <n v="0"/>
    <m/>
    <m/>
    <m/>
    <m/>
  </r>
  <r>
    <x v="5"/>
    <x v="4"/>
    <x v="0"/>
    <x v="0"/>
    <x v="1"/>
    <m/>
    <m/>
    <n v="0"/>
    <n v="0"/>
    <m/>
    <m/>
    <m/>
    <m/>
  </r>
  <r>
    <x v="5"/>
    <x v="4"/>
    <x v="0"/>
    <x v="0"/>
    <x v="2"/>
    <m/>
    <m/>
    <n v="0"/>
    <n v="0"/>
    <m/>
    <m/>
    <m/>
    <m/>
  </r>
  <r>
    <x v="5"/>
    <x v="4"/>
    <x v="0"/>
    <x v="1"/>
    <x v="0"/>
    <m/>
    <m/>
    <n v="0"/>
    <n v="0"/>
    <m/>
    <m/>
    <m/>
    <m/>
  </r>
  <r>
    <x v="5"/>
    <x v="4"/>
    <x v="0"/>
    <x v="1"/>
    <x v="1"/>
    <m/>
    <m/>
    <n v="0"/>
    <n v="0"/>
    <m/>
    <m/>
    <m/>
    <m/>
  </r>
  <r>
    <x v="5"/>
    <x v="4"/>
    <x v="0"/>
    <x v="1"/>
    <x v="2"/>
    <m/>
    <m/>
    <n v="0"/>
    <n v="0"/>
    <m/>
    <m/>
    <m/>
    <m/>
  </r>
  <r>
    <x v="5"/>
    <x v="4"/>
    <x v="0"/>
    <x v="2"/>
    <x v="3"/>
    <m/>
    <n v="0"/>
    <n v="0"/>
    <n v="0"/>
    <m/>
    <m/>
    <m/>
    <m/>
  </r>
  <r>
    <x v="5"/>
    <x v="4"/>
    <x v="1"/>
    <x v="0"/>
    <x v="0"/>
    <m/>
    <m/>
    <n v="0"/>
    <n v="0"/>
    <m/>
    <m/>
    <m/>
    <m/>
  </r>
  <r>
    <x v="5"/>
    <x v="4"/>
    <x v="1"/>
    <x v="0"/>
    <x v="1"/>
    <m/>
    <m/>
    <n v="0"/>
    <n v="0"/>
    <m/>
    <m/>
    <m/>
    <m/>
  </r>
  <r>
    <x v="5"/>
    <x v="4"/>
    <x v="1"/>
    <x v="0"/>
    <x v="2"/>
    <m/>
    <m/>
    <n v="0"/>
    <n v="0"/>
    <m/>
    <m/>
    <m/>
    <m/>
  </r>
  <r>
    <x v="5"/>
    <x v="4"/>
    <x v="1"/>
    <x v="1"/>
    <x v="0"/>
    <m/>
    <m/>
    <n v="0"/>
    <n v="0"/>
    <m/>
    <m/>
    <m/>
    <m/>
  </r>
  <r>
    <x v="5"/>
    <x v="4"/>
    <x v="1"/>
    <x v="1"/>
    <x v="1"/>
    <m/>
    <m/>
    <n v="0"/>
    <n v="0"/>
    <m/>
    <m/>
    <m/>
    <m/>
  </r>
  <r>
    <x v="5"/>
    <x v="4"/>
    <x v="1"/>
    <x v="1"/>
    <x v="2"/>
    <m/>
    <m/>
    <n v="0"/>
    <n v="0"/>
    <m/>
    <m/>
    <m/>
    <m/>
  </r>
  <r>
    <x v="5"/>
    <x v="4"/>
    <x v="1"/>
    <x v="2"/>
    <x v="3"/>
    <m/>
    <n v="0"/>
    <n v="0"/>
    <n v="0"/>
    <m/>
    <m/>
    <m/>
    <m/>
  </r>
  <r>
    <x v="5"/>
    <x v="5"/>
    <x v="0"/>
    <x v="0"/>
    <x v="0"/>
    <n v="0.1"/>
    <n v="780"/>
    <n v="0"/>
    <n v="780"/>
    <n v="3000"/>
    <n v="125"/>
    <n v="0.34246575342465752"/>
    <n v="792.5"/>
  </r>
  <r>
    <x v="5"/>
    <x v="5"/>
    <x v="0"/>
    <x v="0"/>
    <x v="1"/>
    <n v="0.19600000000000001"/>
    <n v="276"/>
    <n v="0"/>
    <n v="276"/>
    <n v="1682.926829268293"/>
    <n v="70.121951219512212"/>
    <n v="0.19211493484797867"/>
    <n v="289.7439024390244"/>
  </r>
  <r>
    <x v="5"/>
    <x v="5"/>
    <x v="0"/>
    <x v="0"/>
    <x v="2"/>
    <n v="0.124"/>
    <n v="640"/>
    <n v="0"/>
    <n v="640"/>
    <n v="2711.8644067796613"/>
    <n v="112.99435028248588"/>
    <n v="0.30957356241776957"/>
    <n v="654.01129943502826"/>
  </r>
  <r>
    <x v="5"/>
    <x v="5"/>
    <x v="0"/>
    <x v="1"/>
    <x v="0"/>
    <n v="0.08"/>
    <n v="1200"/>
    <n v="0"/>
    <n v="1200"/>
    <n v="4285.7142857142862"/>
    <n v="178.57142857142858"/>
    <n v="0.16307893020221789"/>
    <n v="1214.2857142857142"/>
  </r>
  <r>
    <x v="5"/>
    <x v="5"/>
    <x v="0"/>
    <x v="1"/>
    <x v="1"/>
    <n v="0.156"/>
    <n v="425.2"/>
    <n v="0"/>
    <n v="425.2"/>
    <n v="2084.3137254901962"/>
    <n v="86.846405228758172"/>
    <n v="7.9311785597039428E-2"/>
    <n v="438.74803921568628"/>
  </r>
  <r>
    <x v="5"/>
    <x v="5"/>
    <x v="0"/>
    <x v="1"/>
    <x v="2"/>
    <n v="0.1"/>
    <n v="1000"/>
    <n v="0"/>
    <n v="1000"/>
    <n v="3846.1538461538462"/>
    <n v="160.25641025641025"/>
    <n v="0.14635288607891347"/>
    <n v="1016.025641025641"/>
  </r>
  <r>
    <x v="5"/>
    <x v="5"/>
    <x v="0"/>
    <x v="2"/>
    <x v="3"/>
    <n v="0.36"/>
    <n v="0"/>
    <n v="0"/>
    <n v="0"/>
    <m/>
    <m/>
    <m/>
    <m/>
  </r>
  <r>
    <x v="5"/>
    <x v="5"/>
    <x v="1"/>
    <x v="0"/>
    <x v="0"/>
    <n v="0.18"/>
    <n v="780"/>
    <n v="0"/>
    <n v="780"/>
    <n v="2437.5"/>
    <n v="101.5625"/>
    <n v="0.27825342465753422"/>
    <n v="798.28125"/>
  </r>
  <r>
    <x v="5"/>
    <x v="5"/>
    <x v="1"/>
    <x v="0"/>
    <x v="1"/>
    <n v="0.27500000000000002"/>
    <n v="276"/>
    <n v="0"/>
    <n v="276"/>
    <n v="1226.6666666666667"/>
    <n v="51.111111111111114"/>
    <n v="0.14003044140030443"/>
    <n v="290.05555555555554"/>
  </r>
  <r>
    <x v="5"/>
    <x v="5"/>
    <x v="1"/>
    <x v="0"/>
    <x v="2"/>
    <n v="0.20499999999999999"/>
    <n v="640"/>
    <n v="0"/>
    <n v="640"/>
    <n v="2169.4915254237285"/>
    <n v="90.395480225988692"/>
    <n v="0.24765884993421558"/>
    <n v="658.5310734463277"/>
  </r>
  <r>
    <x v="5"/>
    <x v="5"/>
    <x v="1"/>
    <x v="1"/>
    <x v="0"/>
    <n v="0.16"/>
    <n v="1200"/>
    <n v="0"/>
    <n v="1200"/>
    <n v="3529.4117647058829"/>
    <n v="147.0588235294118"/>
    <n v="0.13430029546065003"/>
    <n v="1223.5294117647059"/>
  </r>
  <r>
    <x v="5"/>
    <x v="5"/>
    <x v="1"/>
    <x v="1"/>
    <x v="1"/>
    <n v="0.23599999999999999"/>
    <n v="425.2"/>
    <n v="0"/>
    <n v="425.2"/>
    <n v="1610.6060606060605"/>
    <n v="67.108585858585855"/>
    <n v="6.1286379779530463E-2"/>
    <n v="441.03762626262625"/>
  </r>
  <r>
    <x v="5"/>
    <x v="5"/>
    <x v="1"/>
    <x v="1"/>
    <x v="2"/>
    <n v="0.18"/>
    <n v="1000"/>
    <n v="0"/>
    <n v="1000"/>
    <n v="3125"/>
    <n v="130.20833333333334"/>
    <n v="0.11891171993911721"/>
    <n v="1023.4375"/>
  </r>
  <r>
    <x v="5"/>
    <x v="5"/>
    <x v="1"/>
    <x v="2"/>
    <x v="3"/>
    <n v="0.5"/>
    <n v="0"/>
    <n v="0"/>
    <n v="0"/>
    <m/>
    <m/>
    <m/>
    <m/>
  </r>
  <r>
    <x v="5"/>
    <x v="6"/>
    <x v="0"/>
    <x v="0"/>
    <x v="0"/>
    <n v="0.05"/>
    <n v="390"/>
    <n v="0"/>
    <n v="390"/>
    <n v="3000"/>
    <n v="125"/>
    <n v="0.34246575342465752"/>
    <n v="396.25"/>
  </r>
  <r>
    <x v="5"/>
    <x v="6"/>
    <x v="0"/>
    <x v="0"/>
    <x v="1"/>
    <n v="9.8000000000000004E-2"/>
    <n v="138"/>
    <n v="0"/>
    <n v="138"/>
    <n v="1682.926829268293"/>
    <n v="70.121951219512212"/>
    <n v="0.19211493484797867"/>
    <n v="144.8719512195122"/>
  </r>
  <r>
    <x v="5"/>
    <x v="6"/>
    <x v="0"/>
    <x v="0"/>
    <x v="2"/>
    <n v="6.3E-2"/>
    <n v="320"/>
    <n v="0"/>
    <n v="320"/>
    <n v="2735.0427350427353"/>
    <n v="113.96011396011397"/>
    <n v="0.31221949030168211"/>
    <n v="327.17948717948718"/>
  </r>
  <r>
    <x v="5"/>
    <x v="6"/>
    <x v="0"/>
    <x v="1"/>
    <x v="0"/>
    <n v="0.04"/>
    <n v="600"/>
    <n v="0"/>
    <n v="600"/>
    <n v="4285.7142857142862"/>
    <n v="178.57142857142858"/>
    <n v="0.16307893020221789"/>
    <n v="607.14285714285711"/>
  </r>
  <r>
    <x v="5"/>
    <x v="6"/>
    <x v="0"/>
    <x v="1"/>
    <x v="1"/>
    <n v="7.8E-2"/>
    <n v="212.5"/>
    <n v="0"/>
    <n v="212.5"/>
    <n v="2083.3333333333335"/>
    <n v="86.805555555555557"/>
    <n v="7.9274479959411462E-2"/>
    <n v="219.27083333333334"/>
  </r>
  <r>
    <x v="5"/>
    <x v="6"/>
    <x v="0"/>
    <x v="1"/>
    <x v="2"/>
    <n v="0.05"/>
    <n v="500"/>
    <n v="0"/>
    <n v="500"/>
    <n v="3846.1538461538462"/>
    <n v="160.25641025641025"/>
    <n v="0.14635288607891347"/>
    <n v="508.0128205128205"/>
  </r>
  <r>
    <x v="5"/>
    <x v="6"/>
    <x v="0"/>
    <x v="2"/>
    <x v="3"/>
    <n v="0.18"/>
    <n v="0"/>
    <n v="0"/>
    <n v="0"/>
    <m/>
    <m/>
    <m/>
    <m/>
  </r>
  <r>
    <x v="5"/>
    <x v="6"/>
    <x v="1"/>
    <x v="0"/>
    <x v="0"/>
    <n v="0.09"/>
    <n v="390"/>
    <n v="0"/>
    <n v="390"/>
    <n v="2437.5"/>
    <n v="101.5625"/>
    <n v="0.27825342465753422"/>
    <n v="399.140625"/>
  </r>
  <r>
    <x v="5"/>
    <x v="6"/>
    <x v="1"/>
    <x v="0"/>
    <x v="1"/>
    <n v="0.13800000000000001"/>
    <n v="138"/>
    <n v="0"/>
    <n v="138"/>
    <n v="1232.1428571428573"/>
    <n v="51.339285714285722"/>
    <n v="0.14065557729941294"/>
    <n v="145.08482142857144"/>
  </r>
  <r>
    <x v="5"/>
    <x v="6"/>
    <x v="1"/>
    <x v="0"/>
    <x v="2"/>
    <n v="0.10299999999999999"/>
    <n v="320"/>
    <n v="0"/>
    <n v="320"/>
    <n v="2176.8707482993195"/>
    <n v="90.702947845804985"/>
    <n v="0.24850122697480817"/>
    <n v="329.34240362811789"/>
  </r>
  <r>
    <x v="5"/>
    <x v="6"/>
    <x v="1"/>
    <x v="1"/>
    <x v="0"/>
    <n v="0.08"/>
    <n v="600"/>
    <n v="0"/>
    <n v="600"/>
    <n v="3529.4117647058829"/>
    <n v="147.0588235294118"/>
    <n v="0.13430029546065003"/>
    <n v="611.76470588235293"/>
  </r>
  <r>
    <x v="5"/>
    <x v="6"/>
    <x v="1"/>
    <x v="1"/>
    <x v="1"/>
    <n v="0.11799999999999999"/>
    <n v="212.5"/>
    <n v="0"/>
    <n v="212.5"/>
    <n v="1609.8484848484848"/>
    <n v="67.077020202020194"/>
    <n v="6.1257552695908851E-2"/>
    <n v="220.41508838383839"/>
  </r>
  <r>
    <x v="5"/>
    <x v="6"/>
    <x v="1"/>
    <x v="1"/>
    <x v="2"/>
    <n v="0.09"/>
    <n v="500"/>
    <n v="0"/>
    <n v="500"/>
    <n v="3125"/>
    <n v="130.20833333333334"/>
    <n v="0.11891171993911721"/>
    <n v="511.71875"/>
  </r>
  <r>
    <x v="5"/>
    <x v="6"/>
    <x v="1"/>
    <x v="2"/>
    <x v="3"/>
    <n v="0.25"/>
    <n v="0"/>
    <n v="0"/>
    <n v="0"/>
    <m/>
    <m/>
    <m/>
    <m/>
  </r>
  <r>
    <x v="5"/>
    <x v="7"/>
    <x v="0"/>
    <x v="0"/>
    <x v="0"/>
    <n v="2.5000000000000001E-2"/>
    <n v="195"/>
    <n v="0"/>
    <n v="195"/>
    <n v="3000"/>
    <n v="125"/>
    <n v="0.34246575342465752"/>
    <n v="198.125"/>
  </r>
  <r>
    <x v="5"/>
    <x v="7"/>
    <x v="0"/>
    <x v="0"/>
    <x v="1"/>
    <n v="4.9000000000000002E-2"/>
    <n v="69"/>
    <n v="0"/>
    <n v="69"/>
    <n v="1682.926829268293"/>
    <n v="70.121951219512212"/>
    <n v="0.19211493484797867"/>
    <n v="72.435975609756099"/>
  </r>
  <r>
    <x v="5"/>
    <x v="7"/>
    <x v="0"/>
    <x v="0"/>
    <x v="2"/>
    <n v="3.1E-2"/>
    <n v="160"/>
    <n v="0"/>
    <n v="160"/>
    <n v="2711.8644067796613"/>
    <n v="112.99435028248588"/>
    <n v="0.30957356241776957"/>
    <n v="163.50282485875707"/>
  </r>
  <r>
    <x v="5"/>
    <x v="7"/>
    <x v="0"/>
    <x v="1"/>
    <x v="0"/>
    <n v="0.02"/>
    <n v="300"/>
    <n v="0"/>
    <n v="300"/>
    <n v="4285.7142857142862"/>
    <n v="178.57142857142858"/>
    <n v="0.16307893020221789"/>
    <n v="303.57142857142856"/>
  </r>
  <r>
    <x v="5"/>
    <x v="7"/>
    <x v="0"/>
    <x v="1"/>
    <x v="1"/>
    <n v="3.9E-2"/>
    <n v="106.3"/>
    <n v="0"/>
    <n v="106.3"/>
    <n v="2084.3137254901962"/>
    <n v="86.846405228758172"/>
    <n v="7.9311785597039428E-2"/>
    <n v="109.68700980392157"/>
  </r>
  <r>
    <x v="5"/>
    <x v="7"/>
    <x v="0"/>
    <x v="1"/>
    <x v="2"/>
    <n v="2.5000000000000001E-2"/>
    <n v="250"/>
    <n v="0"/>
    <n v="250"/>
    <n v="3846.1538461538462"/>
    <n v="160.25641025641025"/>
    <n v="0.14635288607891347"/>
    <n v="254.00641025641025"/>
  </r>
  <r>
    <x v="5"/>
    <x v="7"/>
    <x v="0"/>
    <x v="2"/>
    <x v="3"/>
    <n v="0.09"/>
    <n v="0"/>
    <n v="0"/>
    <n v="0"/>
    <m/>
    <m/>
    <m/>
    <m/>
  </r>
  <r>
    <x v="5"/>
    <x v="7"/>
    <x v="1"/>
    <x v="0"/>
    <x v="0"/>
    <n v="4.4999999999999998E-2"/>
    <n v="195"/>
    <n v="0"/>
    <n v="195"/>
    <n v="2437.5"/>
    <n v="101.5625"/>
    <n v="0.27825342465753422"/>
    <n v="199.5703125"/>
  </r>
  <r>
    <x v="5"/>
    <x v="7"/>
    <x v="1"/>
    <x v="0"/>
    <x v="1"/>
    <n v="6.9000000000000006E-2"/>
    <n v="69"/>
    <n v="0"/>
    <n v="69"/>
    <n v="1232.1428571428573"/>
    <n v="51.339285714285722"/>
    <n v="0.14065557729941294"/>
    <n v="72.542410714285722"/>
  </r>
  <r>
    <x v="5"/>
    <x v="7"/>
    <x v="1"/>
    <x v="0"/>
    <x v="2"/>
    <n v="5.0999999999999997E-2"/>
    <n v="160"/>
    <n v="0"/>
    <n v="160"/>
    <n v="2162.1621621621621"/>
    <n v="90.090090090090087"/>
    <n v="0.24682216463038381"/>
    <n v="164.59459459459458"/>
  </r>
  <r>
    <x v="5"/>
    <x v="7"/>
    <x v="1"/>
    <x v="1"/>
    <x v="0"/>
    <n v="0.04"/>
    <n v="300"/>
    <n v="0"/>
    <n v="300"/>
    <n v="3529.4117647058829"/>
    <n v="147.0588235294118"/>
    <n v="0.13430029546065003"/>
    <n v="305.88235294117646"/>
  </r>
  <r>
    <x v="5"/>
    <x v="7"/>
    <x v="1"/>
    <x v="1"/>
    <x v="1"/>
    <n v="5.8999999999999997E-2"/>
    <n v="106.3"/>
    <n v="0"/>
    <n v="106.3"/>
    <n v="1610.6060606060605"/>
    <n v="67.108585858585855"/>
    <n v="6.1286379779530463E-2"/>
    <n v="110.25940656565656"/>
  </r>
  <r>
    <x v="5"/>
    <x v="7"/>
    <x v="1"/>
    <x v="1"/>
    <x v="2"/>
    <n v="4.4999999999999998E-2"/>
    <n v="250"/>
    <n v="0"/>
    <n v="250"/>
    <n v="3125"/>
    <n v="130.20833333333334"/>
    <n v="0.11891171993911721"/>
    <n v="255.859375"/>
  </r>
  <r>
    <x v="5"/>
    <x v="7"/>
    <x v="1"/>
    <x v="2"/>
    <x v="3"/>
    <n v="0.125"/>
    <n v="0"/>
    <n v="0"/>
    <n v="0"/>
    <m/>
    <m/>
    <m/>
    <m/>
  </r>
  <r>
    <x v="5"/>
    <x v="8"/>
    <x v="0"/>
    <x v="0"/>
    <x v="0"/>
    <n v="0.2"/>
    <n v="1560"/>
    <n v="0"/>
    <n v="1560"/>
    <n v="3000"/>
    <n v="125"/>
    <n v="0.34246575342465752"/>
    <n v="1585"/>
  </r>
  <r>
    <x v="5"/>
    <x v="8"/>
    <x v="0"/>
    <x v="0"/>
    <x v="1"/>
    <n v="0.39200000000000002"/>
    <n v="552"/>
    <n v="0"/>
    <n v="552"/>
    <n v="1682.926829268293"/>
    <n v="70.121951219512212"/>
    <n v="0.19211493484797867"/>
    <n v="579.48780487804879"/>
  </r>
  <r>
    <x v="5"/>
    <x v="8"/>
    <x v="0"/>
    <x v="0"/>
    <x v="2"/>
    <n v="0.248"/>
    <n v="1280"/>
    <n v="0"/>
    <n v="1280"/>
    <n v="2711.8644067796613"/>
    <n v="112.99435028248588"/>
    <n v="0.30957356241776957"/>
    <n v="1308.0225988700565"/>
  </r>
  <r>
    <x v="5"/>
    <x v="8"/>
    <x v="0"/>
    <x v="1"/>
    <x v="0"/>
    <n v="0.16"/>
    <n v="2400"/>
    <n v="0"/>
    <n v="2400"/>
    <n v="4285.7142857142862"/>
    <n v="178.57142857142858"/>
    <n v="0.16307893020221789"/>
    <n v="2428.5714285714284"/>
  </r>
  <r>
    <x v="5"/>
    <x v="8"/>
    <x v="0"/>
    <x v="1"/>
    <x v="1"/>
    <n v="0.312"/>
    <n v="850.4"/>
    <n v="0"/>
    <n v="850.4"/>
    <n v="2084.3137254901962"/>
    <n v="86.846405228758172"/>
    <n v="7.9311785597039428E-2"/>
    <n v="877.49607843137255"/>
  </r>
  <r>
    <x v="5"/>
    <x v="8"/>
    <x v="0"/>
    <x v="1"/>
    <x v="2"/>
    <n v="0.2"/>
    <n v="2000"/>
    <n v="0"/>
    <n v="2000"/>
    <n v="3846.1538461538462"/>
    <n v="160.25641025641025"/>
    <n v="0.14635288607891347"/>
    <n v="2032.051282051282"/>
  </r>
  <r>
    <x v="5"/>
    <x v="8"/>
    <x v="0"/>
    <x v="2"/>
    <x v="3"/>
    <n v="0.72"/>
    <n v="0"/>
    <n v="0"/>
    <n v="0"/>
    <m/>
    <m/>
    <m/>
    <m/>
  </r>
  <r>
    <x v="5"/>
    <x v="8"/>
    <x v="1"/>
    <x v="0"/>
    <x v="0"/>
    <n v="0.36"/>
    <n v="1560"/>
    <n v="0"/>
    <n v="1560"/>
    <n v="2437.5"/>
    <n v="101.5625"/>
    <n v="0.27825342465753422"/>
    <n v="1596.5625"/>
  </r>
  <r>
    <x v="5"/>
    <x v="8"/>
    <x v="1"/>
    <x v="0"/>
    <x v="1"/>
    <n v="0.55000000000000004"/>
    <n v="552"/>
    <n v="0"/>
    <n v="552"/>
    <n v="1226.6666666666667"/>
    <n v="51.111111111111114"/>
    <n v="0.14003044140030443"/>
    <n v="580.11111111111109"/>
  </r>
  <r>
    <x v="5"/>
    <x v="8"/>
    <x v="1"/>
    <x v="0"/>
    <x v="2"/>
    <n v="0.41"/>
    <n v="1280"/>
    <n v="0"/>
    <n v="1280"/>
    <n v="2169.4915254237285"/>
    <n v="90.395480225988692"/>
    <n v="0.24765884993421558"/>
    <n v="1317.0621468926554"/>
  </r>
  <r>
    <x v="5"/>
    <x v="8"/>
    <x v="1"/>
    <x v="1"/>
    <x v="0"/>
    <n v="0.32"/>
    <n v="2400"/>
    <n v="0"/>
    <n v="2400"/>
    <n v="3529.4117647058829"/>
    <n v="147.0588235294118"/>
    <n v="0.13430029546065003"/>
    <n v="2447.0588235294117"/>
  </r>
  <r>
    <x v="5"/>
    <x v="8"/>
    <x v="1"/>
    <x v="1"/>
    <x v="1"/>
    <n v="0.47199999999999998"/>
    <n v="850.4"/>
    <n v="0"/>
    <n v="850.4"/>
    <n v="1610.6060606060605"/>
    <n v="67.108585858585855"/>
    <n v="6.1286379779530463E-2"/>
    <n v="882.07525252525249"/>
  </r>
  <r>
    <x v="5"/>
    <x v="8"/>
    <x v="1"/>
    <x v="1"/>
    <x v="2"/>
    <n v="0.36"/>
    <n v="2000"/>
    <n v="0"/>
    <n v="2000"/>
    <n v="3125"/>
    <n v="130.20833333333334"/>
    <n v="0.11891171993911721"/>
    <n v="2046.875"/>
  </r>
  <r>
    <x v="5"/>
    <x v="8"/>
    <x v="1"/>
    <x v="2"/>
    <x v="3"/>
    <n v="1"/>
    <n v="0"/>
    <n v="0"/>
    <n v="0"/>
    <m/>
    <m/>
    <m/>
    <m/>
  </r>
  <r>
    <x v="5"/>
    <x v="9"/>
    <x v="0"/>
    <x v="0"/>
    <x v="0"/>
    <n v="0.29599999999999999"/>
    <n v="2060"/>
    <n v="0"/>
    <n v="2060"/>
    <n v="2877.0949720670392"/>
    <n v="119.87895716945997"/>
    <n v="0.32843549909441089"/>
    <n v="2095.4841713221604"/>
  </r>
  <r>
    <x v="5"/>
    <x v="9"/>
    <x v="0"/>
    <x v="0"/>
    <x v="1"/>
    <n v="0.57599999999999996"/>
    <n v="706"/>
    <n v="0"/>
    <n v="706"/>
    <n v="1619.2660550458713"/>
    <n v="67.469418960244639"/>
    <n v="0.18484772317875242"/>
    <n v="744.86238532110087"/>
  </r>
  <r>
    <x v="5"/>
    <x v="9"/>
    <x v="0"/>
    <x v="0"/>
    <x v="2"/>
    <n v="0.37"/>
    <n v="1700"/>
    <n v="0"/>
    <n v="1700"/>
    <n v="2647.9750778816197"/>
    <n v="110.33229491173415"/>
    <n v="0.30228026003214836"/>
    <n v="1740.8229491173415"/>
  </r>
  <r>
    <x v="5"/>
    <x v="9"/>
    <x v="0"/>
    <x v="1"/>
    <x v="0"/>
    <n v="0.23599999999999999"/>
    <n v="3100"/>
    <n v="0"/>
    <n v="3100"/>
    <n v="3994.8453608247423"/>
    <n v="166.45189003436425"/>
    <n v="0.15201085847887147"/>
    <n v="3139.2826460481101"/>
  </r>
  <r>
    <x v="5"/>
    <x v="9"/>
    <x v="0"/>
    <x v="1"/>
    <x v="1"/>
    <n v="0.46"/>
    <n v="1096"/>
    <n v="0"/>
    <n v="1096"/>
    <n v="1985.5072463768115"/>
    <n v="82.729468599033808"/>
    <n v="7.5552026117839094E-2"/>
    <n v="1134.0555555555557"/>
  </r>
  <r>
    <x v="5"/>
    <x v="9"/>
    <x v="0"/>
    <x v="1"/>
    <x v="2"/>
    <n v="0.29599999999999999"/>
    <n v="2566"/>
    <n v="0"/>
    <n v="2566"/>
    <n v="3583.7988826815645"/>
    <n v="149.32495344506518"/>
    <n v="0.13636982049777641"/>
    <n v="2610.2001862197394"/>
  </r>
  <r>
    <x v="5"/>
    <x v="9"/>
    <x v="0"/>
    <x v="2"/>
    <x v="3"/>
    <n v="1.012"/>
    <n v="0"/>
    <n v="0"/>
    <n v="0"/>
    <m/>
    <m/>
    <m/>
    <m/>
  </r>
  <r>
    <x v="5"/>
    <x v="9"/>
    <x v="1"/>
    <x v="0"/>
    <x v="0"/>
    <n v="0.45500000000000002"/>
    <n v="2060"/>
    <n v="0"/>
    <n v="2060"/>
    <n v="2584.6925972396489"/>
    <n v="107.69552488498537"/>
    <n v="0.29505623256160379"/>
    <n v="2109.0014638226685"/>
  </r>
  <r>
    <x v="5"/>
    <x v="9"/>
    <x v="1"/>
    <x v="0"/>
    <x v="1"/>
    <n v="0.73499999999999999"/>
    <n v="706"/>
    <n v="0"/>
    <n v="706"/>
    <n v="1365.5705996131528"/>
    <n v="56.898774983881367"/>
    <n v="0.15588705475035991"/>
    <n v="747.82059961315281"/>
  </r>
  <r>
    <x v="5"/>
    <x v="9"/>
    <x v="1"/>
    <x v="0"/>
    <x v="2"/>
    <n v="0.53"/>
    <n v="1700"/>
    <n v="0"/>
    <n v="1700"/>
    <n v="2354.5706371191136"/>
    <n v="98.107109879963062"/>
    <n v="0.26878660241085772"/>
    <n v="1751.9967682363804"/>
  </r>
  <r>
    <x v="5"/>
    <x v="9"/>
    <x v="1"/>
    <x v="1"/>
    <x v="0"/>
    <n v="0.39600000000000002"/>
    <n v="3100"/>
    <n v="0"/>
    <n v="3100"/>
    <n v="3621.4953271028039"/>
    <n v="150.8956386292835"/>
    <n v="0.13780423619112647"/>
    <n v="3159.7546728971961"/>
  </r>
  <r>
    <x v="5"/>
    <x v="9"/>
    <x v="1"/>
    <x v="1"/>
    <x v="1"/>
    <n v="0.62"/>
    <n v="1096"/>
    <n v="0"/>
    <n v="1096"/>
    <n v="1734.1772151898733"/>
    <n v="72.257383966244717"/>
    <n v="6.5988478507986045E-2"/>
    <n v="1140.7995780590718"/>
  </r>
  <r>
    <x v="5"/>
    <x v="9"/>
    <x v="1"/>
    <x v="1"/>
    <x v="2"/>
    <n v="0.45600000000000002"/>
    <n v="2566"/>
    <n v="0"/>
    <n v="2566"/>
    <n v="3223.6180904522612"/>
    <n v="134.31742043551088"/>
    <n v="0.12266431090000994"/>
    <n v="2627.2487437185928"/>
  </r>
  <r>
    <x v="5"/>
    <x v="9"/>
    <x v="1"/>
    <x v="2"/>
    <x v="3"/>
    <n v="1.252"/>
    <n v="0"/>
    <n v="0"/>
    <n v="0"/>
    <m/>
    <m/>
    <m/>
    <m/>
  </r>
  <r>
    <x v="5"/>
    <x v="10"/>
    <x v="0"/>
    <x v="0"/>
    <x v="0"/>
    <n v="0.59199999999999997"/>
    <n v="4120"/>
    <n v="0"/>
    <n v="4120"/>
    <n v="2877.0949720670392"/>
    <n v="119.87895716945997"/>
    <n v="0.32843549909441089"/>
    <n v="4190.9683426443207"/>
  </r>
  <r>
    <x v="5"/>
    <x v="10"/>
    <x v="0"/>
    <x v="0"/>
    <x v="1"/>
    <n v="1.1519999999999999"/>
    <n v="1412"/>
    <n v="0"/>
    <n v="1412"/>
    <n v="1619.2660550458713"/>
    <n v="67.469418960244639"/>
    <n v="0.18484772317875242"/>
    <n v="1489.7247706422017"/>
  </r>
  <r>
    <x v="5"/>
    <x v="10"/>
    <x v="0"/>
    <x v="0"/>
    <x v="2"/>
    <n v="0.74"/>
    <n v="3400"/>
    <n v="0"/>
    <n v="3400"/>
    <n v="2647.9750778816197"/>
    <n v="110.33229491173415"/>
    <n v="0.30228026003214836"/>
    <n v="3481.645898234683"/>
  </r>
  <r>
    <x v="5"/>
    <x v="10"/>
    <x v="0"/>
    <x v="1"/>
    <x v="0"/>
    <n v="0.47199999999999998"/>
    <n v="6200"/>
    <n v="0"/>
    <n v="6200"/>
    <n v="3994.8453608247423"/>
    <n v="166.45189003436425"/>
    <n v="0.15201085847887147"/>
    <n v="6278.5652920962202"/>
  </r>
  <r>
    <x v="5"/>
    <x v="10"/>
    <x v="0"/>
    <x v="1"/>
    <x v="1"/>
    <n v="0.92"/>
    <n v="2192"/>
    <n v="0"/>
    <n v="2192"/>
    <n v="1985.5072463768115"/>
    <n v="82.729468599033808"/>
    <n v="7.5552026117839094E-2"/>
    <n v="2268.1111111111113"/>
  </r>
  <r>
    <x v="5"/>
    <x v="10"/>
    <x v="0"/>
    <x v="1"/>
    <x v="2"/>
    <n v="0.59199999999999997"/>
    <n v="5132"/>
    <n v="0"/>
    <n v="5132"/>
    <n v="3583.7988826815645"/>
    <n v="149.32495344506518"/>
    <n v="0.13636982049777641"/>
    <n v="5220.4003724394788"/>
  </r>
  <r>
    <x v="5"/>
    <x v="10"/>
    <x v="0"/>
    <x v="2"/>
    <x v="3"/>
    <n v="2.024"/>
    <n v="0"/>
    <n v="0"/>
    <n v="0"/>
    <m/>
    <m/>
    <m/>
    <m/>
  </r>
  <r>
    <x v="5"/>
    <x v="10"/>
    <x v="1"/>
    <x v="0"/>
    <x v="0"/>
    <n v="0.91"/>
    <n v="4120"/>
    <n v="0"/>
    <n v="4120"/>
    <n v="2584.6925972396489"/>
    <n v="107.69552488498537"/>
    <n v="0.29505623256160379"/>
    <n v="4218.002927645337"/>
  </r>
  <r>
    <x v="5"/>
    <x v="10"/>
    <x v="1"/>
    <x v="0"/>
    <x v="1"/>
    <n v="1.47"/>
    <n v="1412"/>
    <n v="0"/>
    <n v="1412"/>
    <n v="1365.5705996131528"/>
    <n v="56.898774983881367"/>
    <n v="0.15588705475035991"/>
    <n v="1495.6411992263056"/>
  </r>
  <r>
    <x v="5"/>
    <x v="10"/>
    <x v="1"/>
    <x v="0"/>
    <x v="2"/>
    <n v="1.06"/>
    <n v="3400"/>
    <n v="0"/>
    <n v="3400"/>
    <n v="2354.5706371191136"/>
    <n v="98.107109879963062"/>
    <n v="0.26878660241085772"/>
    <n v="3503.9935364727608"/>
  </r>
  <r>
    <x v="5"/>
    <x v="10"/>
    <x v="1"/>
    <x v="1"/>
    <x v="0"/>
    <n v="0.79200000000000004"/>
    <n v="6200"/>
    <n v="0"/>
    <n v="6200"/>
    <n v="3621.4953271028039"/>
    <n v="150.8956386292835"/>
    <n v="0.13780423619112647"/>
    <n v="6319.5093457943922"/>
  </r>
  <r>
    <x v="5"/>
    <x v="10"/>
    <x v="1"/>
    <x v="1"/>
    <x v="1"/>
    <n v="1.24"/>
    <n v="2192"/>
    <n v="0"/>
    <n v="2192"/>
    <n v="1734.1772151898733"/>
    <n v="72.257383966244717"/>
    <n v="6.5988478507986045E-2"/>
    <n v="2281.5991561181436"/>
  </r>
  <r>
    <x v="5"/>
    <x v="10"/>
    <x v="1"/>
    <x v="1"/>
    <x v="2"/>
    <n v="0.91200000000000003"/>
    <n v="5132"/>
    <n v="0"/>
    <n v="5132"/>
    <n v="3223.6180904522612"/>
    <n v="134.31742043551088"/>
    <n v="0.12266431090000994"/>
    <n v="5254.4974874371856"/>
  </r>
  <r>
    <x v="5"/>
    <x v="10"/>
    <x v="1"/>
    <x v="2"/>
    <x v="3"/>
    <n v="2.504"/>
    <n v="0"/>
    <n v="0"/>
    <n v="0"/>
    <m/>
    <m/>
    <m/>
    <m/>
  </r>
  <r>
    <x v="5"/>
    <x v="11"/>
    <x v="0"/>
    <x v="0"/>
    <x v="0"/>
    <n v="0.14799999999999999"/>
    <n v="1030"/>
    <n v="0"/>
    <n v="1030"/>
    <n v="2877.0949720670392"/>
    <n v="119.87895716945997"/>
    <n v="0.32843549909441089"/>
    <n v="1047.7420856610802"/>
  </r>
  <r>
    <x v="5"/>
    <x v="11"/>
    <x v="0"/>
    <x v="0"/>
    <x v="1"/>
    <n v="0.28799999999999998"/>
    <n v="353"/>
    <n v="0"/>
    <n v="353"/>
    <n v="1619.2660550458713"/>
    <n v="67.469418960244639"/>
    <n v="0.18484772317875242"/>
    <n v="372.43119266055044"/>
  </r>
  <r>
    <x v="5"/>
    <x v="11"/>
    <x v="0"/>
    <x v="0"/>
    <x v="2"/>
    <n v="0.185"/>
    <n v="850"/>
    <n v="0"/>
    <n v="850"/>
    <n v="2647.9750778816197"/>
    <n v="110.33229491173415"/>
    <n v="0.30228026003214836"/>
    <n v="870.41147455867076"/>
  </r>
  <r>
    <x v="5"/>
    <x v="11"/>
    <x v="0"/>
    <x v="1"/>
    <x v="0"/>
    <n v="0.11799999999999999"/>
    <n v="1550"/>
    <n v="0"/>
    <n v="1550"/>
    <n v="3994.8453608247423"/>
    <n v="166.45189003436425"/>
    <n v="0.15201085847887147"/>
    <n v="1569.6413230240551"/>
  </r>
  <r>
    <x v="5"/>
    <x v="11"/>
    <x v="0"/>
    <x v="1"/>
    <x v="1"/>
    <n v="0.23"/>
    <n v="548"/>
    <n v="0"/>
    <n v="548"/>
    <n v="1985.5072463768115"/>
    <n v="82.729468599033808"/>
    <n v="7.5552026117839094E-2"/>
    <n v="567.02777777777783"/>
  </r>
  <r>
    <x v="5"/>
    <x v="11"/>
    <x v="0"/>
    <x v="1"/>
    <x v="2"/>
    <n v="0.14799999999999999"/>
    <n v="1283"/>
    <n v="0"/>
    <n v="1283"/>
    <n v="3583.7988826815645"/>
    <n v="149.32495344506518"/>
    <n v="0.13636982049777641"/>
    <n v="1305.1000931098697"/>
  </r>
  <r>
    <x v="5"/>
    <x v="11"/>
    <x v="0"/>
    <x v="2"/>
    <x v="3"/>
    <n v="0.50600000000000001"/>
    <n v="0"/>
    <n v="0"/>
    <n v="0"/>
    <m/>
    <m/>
    <m/>
    <m/>
  </r>
  <r>
    <x v="5"/>
    <x v="11"/>
    <x v="1"/>
    <x v="0"/>
    <x v="0"/>
    <n v="0.22800000000000001"/>
    <n v="1030"/>
    <n v="0"/>
    <n v="1030"/>
    <n v="2587.939698492462"/>
    <n v="107.83082077051925"/>
    <n v="0.29542690622060069"/>
    <n v="1054.5854271356784"/>
  </r>
  <r>
    <x v="5"/>
    <x v="11"/>
    <x v="1"/>
    <x v="0"/>
    <x v="1"/>
    <n v="0.36799999999999999"/>
    <n v="353"/>
    <n v="0"/>
    <n v="353"/>
    <n v="1368.2170542635658"/>
    <n v="57.009043927648577"/>
    <n v="0.15618916144561254"/>
    <n v="373.97932816537468"/>
  </r>
  <r>
    <x v="5"/>
    <x v="11"/>
    <x v="1"/>
    <x v="0"/>
    <x v="2"/>
    <n v="0.26500000000000001"/>
    <n v="850"/>
    <n v="0"/>
    <n v="850"/>
    <n v="2354.5706371191136"/>
    <n v="98.107109879963062"/>
    <n v="0.26878660241085772"/>
    <n v="875.99838411819019"/>
  </r>
  <r>
    <x v="5"/>
    <x v="11"/>
    <x v="1"/>
    <x v="1"/>
    <x v="0"/>
    <n v="0.19800000000000001"/>
    <n v="1550"/>
    <n v="0"/>
    <n v="1550"/>
    <n v="3621.4953271028039"/>
    <n v="150.8956386292835"/>
    <n v="0.13780423619112647"/>
    <n v="1579.877336448598"/>
  </r>
  <r>
    <x v="5"/>
    <x v="11"/>
    <x v="1"/>
    <x v="1"/>
    <x v="1"/>
    <n v="0.31"/>
    <n v="548"/>
    <n v="0"/>
    <n v="548"/>
    <n v="1734.1772151898733"/>
    <n v="72.257383966244717"/>
    <n v="6.5988478507986045E-2"/>
    <n v="570.3997890295359"/>
  </r>
  <r>
    <x v="5"/>
    <x v="11"/>
    <x v="1"/>
    <x v="1"/>
    <x v="2"/>
    <n v="0.22800000000000001"/>
    <n v="1283"/>
    <n v="0"/>
    <n v="1283"/>
    <n v="3223.6180904522612"/>
    <n v="134.31742043551088"/>
    <n v="0.12266431090000994"/>
    <n v="1313.6243718592964"/>
  </r>
  <r>
    <x v="5"/>
    <x v="11"/>
    <x v="1"/>
    <x v="2"/>
    <x v="3"/>
    <n v="0.626"/>
    <n v="0"/>
    <n v="0"/>
    <n v="0"/>
    <m/>
    <m/>
    <m/>
    <m/>
  </r>
  <r>
    <x v="5"/>
    <x v="12"/>
    <x v="0"/>
    <x v="0"/>
    <x v="0"/>
    <n v="8.0000000000000002E-3"/>
    <n v="62"/>
    <n v="0"/>
    <n v="62"/>
    <n v="3647.0588235294117"/>
    <n v="151.9607843137255"/>
    <n v="0.41633091592801508"/>
    <n v="63.215686274509807"/>
  </r>
  <r>
    <x v="5"/>
    <x v="12"/>
    <x v="0"/>
    <x v="0"/>
    <x v="1"/>
    <n v="1.4999999999999999E-2"/>
    <n v="23"/>
    <n v="0"/>
    <n v="23"/>
    <n v="2299.9999999999995"/>
    <n v="95.833333333333314"/>
    <n v="0.26255707762557073"/>
    <n v="24.4375"/>
  </r>
  <r>
    <x v="5"/>
    <x v="12"/>
    <x v="0"/>
    <x v="0"/>
    <x v="2"/>
    <n v="0.01"/>
    <n v="54"/>
    <n v="0"/>
    <n v="54"/>
    <n v="3599.9999999999995"/>
    <n v="149.99999999999997"/>
    <n v="0.41095890410958896"/>
    <n v="55.5"/>
  </r>
  <r>
    <x v="5"/>
    <x v="12"/>
    <x v="0"/>
    <x v="1"/>
    <x v="0"/>
    <n v="8.0000000000000002E-3"/>
    <n v="100"/>
    <n v="0"/>
    <n v="100"/>
    <n v="5882.3529411764703"/>
    <n v="245.09803921568627"/>
    <n v="0.22383382576775002"/>
    <n v="101.96078431372548"/>
  </r>
  <r>
    <x v="5"/>
    <x v="12"/>
    <x v="0"/>
    <x v="1"/>
    <x v="1"/>
    <n v="1.4999999999999999E-2"/>
    <n v="35"/>
    <n v="0"/>
    <n v="35"/>
    <n v="3499.9999999999995"/>
    <n v="145.83333333333331"/>
    <n v="0.13318112633181126"/>
    <n v="37.1875"/>
  </r>
  <r>
    <x v="5"/>
    <x v="12"/>
    <x v="0"/>
    <x v="1"/>
    <x v="2"/>
    <n v="0.01"/>
    <n v="82"/>
    <n v="0"/>
    <n v="82"/>
    <n v="5466.6666666666661"/>
    <n v="227.77777777777774"/>
    <n v="0.20801623541349565"/>
    <n v="84.277777777777771"/>
  </r>
  <r>
    <x v="5"/>
    <x v="12"/>
    <x v="0"/>
    <x v="2"/>
    <x v="3"/>
    <n v="2.5000000000000001E-2"/>
    <n v="0"/>
    <n v="0"/>
    <n v="0"/>
    <m/>
    <m/>
    <m/>
    <m/>
  </r>
  <r>
    <x v="5"/>
    <x v="12"/>
    <x v="1"/>
    <x v="0"/>
    <x v="0"/>
    <n v="1.4E-2"/>
    <n v="62"/>
    <n v="0"/>
    <n v="62"/>
    <n v="2952.3809523809518"/>
    <n v="123.015873015873"/>
    <n v="0.33702978908458353"/>
    <n v="63.722222222222221"/>
  </r>
  <r>
    <x v="5"/>
    <x v="12"/>
    <x v="1"/>
    <x v="0"/>
    <x v="1"/>
    <n v="2.1000000000000001E-2"/>
    <n v="23"/>
    <n v="0"/>
    <n v="23"/>
    <n v="1642.8571428571427"/>
    <n v="68.452380952380949"/>
    <n v="0.18754076973255054"/>
    <n v="24.4375"/>
  </r>
  <r>
    <x v="5"/>
    <x v="12"/>
    <x v="1"/>
    <x v="0"/>
    <x v="2"/>
    <n v="1.6E-2"/>
    <n v="54"/>
    <n v="0"/>
    <n v="54"/>
    <n v="2842.1052631578941"/>
    <n v="118.42105263157892"/>
    <n v="0.32444124008651759"/>
    <n v="55.89473684210526"/>
  </r>
  <r>
    <x v="5"/>
    <x v="12"/>
    <x v="1"/>
    <x v="1"/>
    <x v="0"/>
    <n v="1.4E-2"/>
    <n v="100"/>
    <n v="0"/>
    <n v="100"/>
    <n v="4761.9047619047606"/>
    <n v="198.41269841269835"/>
    <n v="0.18119881133579757"/>
    <n v="102.77777777777777"/>
  </r>
  <r>
    <x v="5"/>
    <x v="12"/>
    <x v="1"/>
    <x v="1"/>
    <x v="1"/>
    <n v="2.1000000000000001E-2"/>
    <n v="35"/>
    <n v="0"/>
    <n v="35"/>
    <n v="2499.9999999999995"/>
    <n v="104.16666666666664"/>
    <n v="9.512937595129374E-2"/>
    <n v="37.1875"/>
  </r>
  <r>
    <x v="5"/>
    <x v="12"/>
    <x v="1"/>
    <x v="1"/>
    <x v="2"/>
    <n v="1.6E-2"/>
    <n v="82"/>
    <n v="0"/>
    <n v="82"/>
    <n v="4315.78947368421"/>
    <n v="179.82456140350874"/>
    <n v="0.16422334374749656"/>
    <n v="84.877192982456137"/>
  </r>
  <r>
    <x v="5"/>
    <x v="12"/>
    <x v="1"/>
    <x v="2"/>
    <x v="3"/>
    <n v="3.5000000000000003E-2"/>
    <n v="0"/>
    <n v="0"/>
    <n v="0"/>
    <m/>
    <m/>
    <m/>
    <m/>
  </r>
  <r>
    <x v="6"/>
    <x v="0"/>
    <x v="0"/>
    <x v="0"/>
    <x v="0"/>
    <n v="0.04"/>
    <n v="500"/>
    <n v="0"/>
    <n v="500"/>
    <n v="4000"/>
    <n v="166.66666666666666"/>
    <n v="0.45662100456621002"/>
    <n v="506.66666666666669"/>
  </r>
  <r>
    <x v="6"/>
    <x v="0"/>
    <x v="0"/>
    <x v="0"/>
    <x v="1"/>
    <n v="0.1"/>
    <n v="178"/>
    <n v="0"/>
    <n v="178"/>
    <n v="2738.4615384615386"/>
    <n v="114.1025641025641"/>
    <n v="0.3126097646645592"/>
    <n v="189.41025641025641"/>
  </r>
  <r>
    <x v="6"/>
    <x v="0"/>
    <x v="0"/>
    <x v="0"/>
    <x v="2"/>
    <n v="0.06"/>
    <n v="415"/>
    <n v="0"/>
    <n v="415"/>
    <n v="3952.3809523809518"/>
    <n v="164.68253968253967"/>
    <n v="0.45118504022613609"/>
    <n v="424.88095238095241"/>
  </r>
  <r>
    <x v="6"/>
    <x v="0"/>
    <x v="0"/>
    <x v="1"/>
    <x v="0"/>
    <n v="3.5000000000000003E-2"/>
    <n v="775"/>
    <n v="0"/>
    <n v="775"/>
    <n v="5961.538461538461"/>
    <n v="248.39743589743588"/>
    <n v="0.22684697342231588"/>
    <n v="783.69391025641028"/>
  </r>
  <r>
    <x v="6"/>
    <x v="0"/>
    <x v="0"/>
    <x v="1"/>
    <x v="1"/>
    <n v="8.7999999999999995E-2"/>
    <n v="273"/>
    <n v="0"/>
    <n v="273"/>
    <n v="3545.454545454545"/>
    <n v="147.72727272727272"/>
    <n v="0.13491075134910752"/>
    <n v="286"/>
  </r>
  <r>
    <x v="6"/>
    <x v="0"/>
    <x v="0"/>
    <x v="1"/>
    <x v="2"/>
    <n v="5.2999999999999999E-2"/>
    <n v="638"/>
    <n v="0"/>
    <n v="638"/>
    <n v="5696.4285714285706"/>
    <n v="237.35119047619045"/>
    <n v="0.21675907806044789"/>
    <n v="650.57961309523807"/>
  </r>
  <r>
    <x v="6"/>
    <x v="0"/>
    <x v="0"/>
    <x v="2"/>
    <x v="3"/>
    <n v="0.16500000000000001"/>
    <n v="0"/>
    <n v="0"/>
    <n v="0"/>
    <m/>
    <m/>
    <m/>
    <m/>
  </r>
  <r>
    <x v="6"/>
    <x v="0"/>
    <x v="1"/>
    <x v="0"/>
    <x v="0"/>
    <n v="0.105"/>
    <n v="500"/>
    <n v="0"/>
    <n v="500"/>
    <n v="2777.7777777777778"/>
    <n v="115.74074074074075"/>
    <n v="0.3170979198376459"/>
    <n v="512.15277777777783"/>
  </r>
  <r>
    <x v="6"/>
    <x v="0"/>
    <x v="1"/>
    <x v="0"/>
    <x v="1"/>
    <n v="0.16500000000000001"/>
    <n v="178"/>
    <n v="0"/>
    <n v="178"/>
    <n v="1483.3333333333337"/>
    <n v="61.805555555555571"/>
    <n v="0.16933028919330292"/>
    <n v="188.19791666666666"/>
  </r>
  <r>
    <x v="6"/>
    <x v="0"/>
    <x v="1"/>
    <x v="0"/>
    <x v="2"/>
    <n v="0.125"/>
    <n v="415"/>
    <n v="0"/>
    <n v="415"/>
    <n v="2593.7500000000005"/>
    <n v="108.07291666666669"/>
    <n v="0.29609018264840187"/>
    <n v="428.50911458333331"/>
  </r>
  <r>
    <x v="6"/>
    <x v="0"/>
    <x v="1"/>
    <x v="1"/>
    <x v="0"/>
    <n v="0.1"/>
    <n v="775"/>
    <n v="0"/>
    <n v="775"/>
    <n v="4189.1891891891901"/>
    <n v="174.5495495495496"/>
    <n v="0.15940598132378958"/>
    <n v="792.45495495495493"/>
  </r>
  <r>
    <x v="6"/>
    <x v="0"/>
    <x v="1"/>
    <x v="1"/>
    <x v="1"/>
    <n v="0.153"/>
    <n v="273"/>
    <n v="0"/>
    <n v="273"/>
    <n v="2068.1818181818185"/>
    <n v="86.174242424242436"/>
    <n v="7.8697938286979394E-2"/>
    <n v="286.18465909090907"/>
  </r>
  <r>
    <x v="6"/>
    <x v="0"/>
    <x v="1"/>
    <x v="1"/>
    <x v="2"/>
    <n v="0.11799999999999999"/>
    <n v="638"/>
    <n v="0"/>
    <n v="638"/>
    <n v="3820.3592814371264"/>
    <n v="159.18163672654694"/>
    <n v="0.14537135774113877"/>
    <n v="656.7834331337325"/>
  </r>
  <r>
    <x v="6"/>
    <x v="0"/>
    <x v="1"/>
    <x v="2"/>
    <x v="3"/>
    <n v="0.28499999999999998"/>
    <n v="0"/>
    <n v="0"/>
    <n v="0"/>
    <m/>
    <m/>
    <m/>
    <m/>
  </r>
  <r>
    <x v="6"/>
    <x v="1"/>
    <x v="0"/>
    <x v="0"/>
    <x v="0"/>
    <n v="0.16"/>
    <n v="2000"/>
    <n v="0"/>
    <n v="2000"/>
    <n v="4000"/>
    <n v="166.66666666666666"/>
    <n v="0.45662100456621002"/>
    <n v="2026.6666666666667"/>
  </r>
  <r>
    <x v="6"/>
    <x v="1"/>
    <x v="0"/>
    <x v="0"/>
    <x v="1"/>
    <n v="0.4"/>
    <n v="712"/>
    <n v="0"/>
    <n v="712"/>
    <n v="2738.4615384615386"/>
    <n v="114.1025641025641"/>
    <n v="0.3126097646645592"/>
    <n v="757.64102564102564"/>
  </r>
  <r>
    <x v="6"/>
    <x v="1"/>
    <x v="0"/>
    <x v="0"/>
    <x v="2"/>
    <n v="0.24"/>
    <n v="1660"/>
    <n v="0"/>
    <n v="1660"/>
    <n v="3952.3809523809518"/>
    <n v="164.68253968253967"/>
    <n v="0.45118504022613609"/>
    <n v="1699.5238095238096"/>
  </r>
  <r>
    <x v="6"/>
    <x v="1"/>
    <x v="0"/>
    <x v="1"/>
    <x v="0"/>
    <n v="0.14000000000000001"/>
    <n v="3100"/>
    <n v="0"/>
    <n v="3100"/>
    <n v="5961.538461538461"/>
    <n v="248.39743589743588"/>
    <n v="0.22684697342231588"/>
    <n v="3134.7756410256411"/>
  </r>
  <r>
    <x v="6"/>
    <x v="1"/>
    <x v="0"/>
    <x v="1"/>
    <x v="1"/>
    <n v="0.35199999999999998"/>
    <n v="1092"/>
    <n v="0"/>
    <n v="1092"/>
    <n v="3545.454545454545"/>
    <n v="147.72727272727272"/>
    <n v="0.13491075134910752"/>
    <n v="1144"/>
  </r>
  <r>
    <x v="6"/>
    <x v="1"/>
    <x v="0"/>
    <x v="1"/>
    <x v="2"/>
    <n v="0.21199999999999999"/>
    <n v="2552"/>
    <n v="0"/>
    <n v="2552"/>
    <n v="5696.4285714285706"/>
    <n v="237.35119047619045"/>
    <n v="0.21675907806044789"/>
    <n v="2602.3184523809523"/>
  </r>
  <r>
    <x v="6"/>
    <x v="1"/>
    <x v="0"/>
    <x v="2"/>
    <x v="3"/>
    <n v="0.66"/>
    <n v="0"/>
    <n v="0"/>
    <n v="0"/>
    <m/>
    <m/>
    <m/>
    <m/>
  </r>
  <r>
    <x v="6"/>
    <x v="1"/>
    <x v="1"/>
    <x v="0"/>
    <x v="0"/>
    <n v="0.42"/>
    <n v="2000"/>
    <n v="0"/>
    <n v="2000"/>
    <n v="2777.7777777777778"/>
    <n v="115.74074074074075"/>
    <n v="0.3170979198376459"/>
    <n v="2048.6111111111113"/>
  </r>
  <r>
    <x v="6"/>
    <x v="1"/>
    <x v="1"/>
    <x v="0"/>
    <x v="1"/>
    <n v="0.66"/>
    <n v="712"/>
    <n v="0"/>
    <n v="712"/>
    <n v="1483.3333333333337"/>
    <n v="61.805555555555571"/>
    <n v="0.16933028919330292"/>
    <n v="752.79166666666663"/>
  </r>
  <r>
    <x v="6"/>
    <x v="1"/>
    <x v="1"/>
    <x v="0"/>
    <x v="2"/>
    <n v="0.5"/>
    <n v="1660"/>
    <n v="0"/>
    <n v="1660"/>
    <n v="2593.7500000000005"/>
    <n v="108.07291666666669"/>
    <n v="0.29609018264840187"/>
    <n v="1714.0364583333333"/>
  </r>
  <r>
    <x v="6"/>
    <x v="1"/>
    <x v="1"/>
    <x v="1"/>
    <x v="0"/>
    <n v="0.4"/>
    <n v="3100"/>
    <n v="0"/>
    <n v="3100"/>
    <n v="4189.1891891891901"/>
    <n v="174.5495495495496"/>
    <n v="0.15940598132378958"/>
    <n v="3169.8198198198197"/>
  </r>
  <r>
    <x v="6"/>
    <x v="1"/>
    <x v="1"/>
    <x v="1"/>
    <x v="1"/>
    <n v="0.61199999999999999"/>
    <n v="1092"/>
    <n v="0"/>
    <n v="1092"/>
    <n v="2068.1818181818185"/>
    <n v="86.174242424242436"/>
    <n v="7.8697938286979394E-2"/>
    <n v="1144.7386363636363"/>
  </r>
  <r>
    <x v="6"/>
    <x v="1"/>
    <x v="1"/>
    <x v="1"/>
    <x v="2"/>
    <n v="0.47199999999999998"/>
    <n v="2552"/>
    <n v="0"/>
    <n v="2552"/>
    <n v="3820.3592814371264"/>
    <n v="159.18163672654694"/>
    <n v="0.14537135774113877"/>
    <n v="2627.13373253493"/>
  </r>
  <r>
    <x v="6"/>
    <x v="1"/>
    <x v="1"/>
    <x v="2"/>
    <x v="3"/>
    <n v="1.1399999999999999"/>
    <n v="0"/>
    <n v="0"/>
    <n v="0"/>
    <m/>
    <m/>
    <m/>
    <m/>
  </r>
  <r>
    <x v="6"/>
    <x v="2"/>
    <x v="0"/>
    <x v="0"/>
    <x v="0"/>
    <m/>
    <m/>
    <n v="0"/>
    <n v="0"/>
    <m/>
    <m/>
    <m/>
    <m/>
  </r>
  <r>
    <x v="6"/>
    <x v="2"/>
    <x v="0"/>
    <x v="0"/>
    <x v="1"/>
    <m/>
    <m/>
    <n v="0"/>
    <n v="0"/>
    <m/>
    <m/>
    <m/>
    <m/>
  </r>
  <r>
    <x v="6"/>
    <x v="2"/>
    <x v="0"/>
    <x v="0"/>
    <x v="2"/>
    <m/>
    <m/>
    <n v="0"/>
    <n v="0"/>
    <m/>
    <m/>
    <m/>
    <m/>
  </r>
  <r>
    <x v="6"/>
    <x v="2"/>
    <x v="0"/>
    <x v="1"/>
    <x v="0"/>
    <m/>
    <m/>
    <n v="0"/>
    <n v="0"/>
    <m/>
    <m/>
    <m/>
    <m/>
  </r>
  <r>
    <x v="6"/>
    <x v="2"/>
    <x v="0"/>
    <x v="1"/>
    <x v="1"/>
    <m/>
    <m/>
    <n v="0"/>
    <n v="0"/>
    <m/>
    <m/>
    <m/>
    <m/>
  </r>
  <r>
    <x v="6"/>
    <x v="2"/>
    <x v="0"/>
    <x v="1"/>
    <x v="2"/>
    <m/>
    <m/>
    <n v="0"/>
    <n v="0"/>
    <m/>
    <m/>
    <m/>
    <m/>
  </r>
  <r>
    <x v="6"/>
    <x v="2"/>
    <x v="0"/>
    <x v="2"/>
    <x v="3"/>
    <m/>
    <n v="0"/>
    <n v="0"/>
    <n v="0"/>
    <m/>
    <m/>
    <m/>
    <m/>
  </r>
  <r>
    <x v="6"/>
    <x v="2"/>
    <x v="1"/>
    <x v="0"/>
    <x v="0"/>
    <m/>
    <m/>
    <n v="0"/>
    <n v="0"/>
    <m/>
    <m/>
    <m/>
    <m/>
  </r>
  <r>
    <x v="6"/>
    <x v="2"/>
    <x v="1"/>
    <x v="0"/>
    <x v="1"/>
    <m/>
    <m/>
    <n v="0"/>
    <n v="0"/>
    <m/>
    <m/>
    <m/>
    <m/>
  </r>
  <r>
    <x v="6"/>
    <x v="2"/>
    <x v="1"/>
    <x v="0"/>
    <x v="2"/>
    <m/>
    <m/>
    <n v="0"/>
    <n v="0"/>
    <m/>
    <m/>
    <m/>
    <m/>
  </r>
  <r>
    <x v="6"/>
    <x v="2"/>
    <x v="1"/>
    <x v="1"/>
    <x v="0"/>
    <m/>
    <m/>
    <n v="0"/>
    <n v="0"/>
    <m/>
    <m/>
    <m/>
    <m/>
  </r>
  <r>
    <x v="6"/>
    <x v="2"/>
    <x v="1"/>
    <x v="1"/>
    <x v="1"/>
    <m/>
    <m/>
    <n v="0"/>
    <n v="0"/>
    <m/>
    <m/>
    <m/>
    <m/>
  </r>
  <r>
    <x v="6"/>
    <x v="2"/>
    <x v="1"/>
    <x v="1"/>
    <x v="2"/>
    <m/>
    <m/>
    <n v="0"/>
    <n v="0"/>
    <m/>
    <m/>
    <m/>
    <m/>
  </r>
  <r>
    <x v="6"/>
    <x v="2"/>
    <x v="1"/>
    <x v="2"/>
    <x v="3"/>
    <m/>
    <n v="0"/>
    <n v="0"/>
    <n v="0"/>
    <m/>
    <m/>
    <m/>
    <m/>
  </r>
  <r>
    <x v="6"/>
    <x v="3"/>
    <x v="0"/>
    <x v="0"/>
    <x v="0"/>
    <n v="0.36099999999999999"/>
    <n v="5000"/>
    <n v="0"/>
    <n v="5000"/>
    <n v="2452.182442373713"/>
    <n v="102.17426843223804"/>
    <n v="0.27992950255407684"/>
    <n v="5036.8849109040375"/>
  </r>
  <r>
    <x v="6"/>
    <x v="3"/>
    <x v="0"/>
    <x v="0"/>
    <x v="1"/>
    <n v="1.18"/>
    <n v="1762"/>
    <n v="0"/>
    <n v="1762"/>
    <n v="1444.2622950819673"/>
    <n v="60.177595628415304"/>
    <n v="0.16487012500935699"/>
    <n v="1833.0095628415302"/>
  </r>
  <r>
    <x v="6"/>
    <x v="3"/>
    <x v="0"/>
    <x v="0"/>
    <x v="2"/>
    <n v="0.54"/>
    <n v="4146"/>
    <n v="0"/>
    <n v="4146"/>
    <n v="2229.0322580645161"/>
    <n v="92.876344086021504"/>
    <n v="0.25445573722197673"/>
    <n v="4196.1532258064517"/>
  </r>
  <r>
    <x v="6"/>
    <x v="3"/>
    <x v="0"/>
    <x v="1"/>
    <x v="0"/>
    <n v="0.36099999999999999"/>
    <n v="7670"/>
    <n v="0"/>
    <n v="7670"/>
    <n v="3761.6478666012758"/>
    <n v="156.73532777505315"/>
    <n v="0.14313728563931793"/>
    <n v="7726.581453326794"/>
  </r>
  <r>
    <x v="6"/>
    <x v="3"/>
    <x v="0"/>
    <x v="1"/>
    <x v="1"/>
    <n v="1.18"/>
    <n v="2710"/>
    <n v="0"/>
    <n v="2710"/>
    <n v="2221.311475409836"/>
    <n v="92.554644808743163"/>
    <n v="8.452478977967412E-2"/>
    <n v="2819.2144808743169"/>
  </r>
  <r>
    <x v="6"/>
    <x v="3"/>
    <x v="0"/>
    <x v="1"/>
    <x v="2"/>
    <n v="0.54"/>
    <n v="6378"/>
    <n v="0"/>
    <n v="6378"/>
    <n v="3429.0322580645166"/>
    <n v="142.87634408602153"/>
    <n v="0.13048067953061326"/>
    <n v="6455.1532258064517"/>
  </r>
  <r>
    <x v="6"/>
    <x v="3"/>
    <x v="0"/>
    <x v="2"/>
    <x v="3"/>
    <n v="2.4"/>
    <n v="0"/>
    <n v="0"/>
    <n v="0"/>
    <m/>
    <m/>
    <m/>
    <m/>
  </r>
  <r>
    <x v="6"/>
    <x v="3"/>
    <x v="1"/>
    <x v="0"/>
    <x v="0"/>
    <n v="0.57099999999999995"/>
    <n v="5000"/>
    <n v="0"/>
    <n v="5000"/>
    <n v="2084.2017507294704"/>
    <n v="86.841739613727938"/>
    <n v="0.23792257428418614"/>
    <n v="5049.586633319439"/>
  </r>
  <r>
    <x v="6"/>
    <x v="3"/>
    <x v="1"/>
    <x v="0"/>
    <x v="1"/>
    <n v="1.1140000000000001"/>
    <n v="1762"/>
    <n v="0"/>
    <n v="1762"/>
    <n v="949.35344827586198"/>
    <n v="39.556393678160916"/>
    <n v="0.1083736813100299"/>
    <n v="1806.0658225574712"/>
  </r>
  <r>
    <x v="6"/>
    <x v="3"/>
    <x v="1"/>
    <x v="0"/>
    <x v="2"/>
    <n v="0.75"/>
    <n v="4146"/>
    <n v="0"/>
    <n v="4146"/>
    <n v="1867.5675675675675"/>
    <n v="77.815315315315317"/>
    <n v="0.21319264469949403"/>
    <n v="4204.3614864864867"/>
  </r>
  <r>
    <x v="6"/>
    <x v="3"/>
    <x v="1"/>
    <x v="1"/>
    <x v="0"/>
    <n v="0.57099999999999995"/>
    <n v="7670"/>
    <n v="0"/>
    <n v="7670"/>
    <n v="3197.165485619008"/>
    <n v="133.21522856745867"/>
    <n v="0.12165774298398052"/>
    <n v="7746.0658955120189"/>
  </r>
  <r>
    <x v="6"/>
    <x v="3"/>
    <x v="1"/>
    <x v="1"/>
    <x v="1"/>
    <n v="1.1140000000000001"/>
    <n v="2710"/>
    <n v="0"/>
    <n v="2710"/>
    <n v="1460.1293103448274"/>
    <n v="60.838721264367813"/>
    <n v="5.5560476040518551E-2"/>
    <n v="2777.7743354885056"/>
  </r>
  <r>
    <x v="6"/>
    <x v="3"/>
    <x v="1"/>
    <x v="1"/>
    <x v="2"/>
    <n v="0.75"/>
    <n v="6378"/>
    <n v="0"/>
    <n v="6378"/>
    <n v="2872.9729729729729"/>
    <n v="119.7072072072072"/>
    <n v="0.10932165041754083"/>
    <n v="6467.780405405405"/>
  </r>
  <r>
    <x v="6"/>
    <x v="3"/>
    <x v="1"/>
    <x v="2"/>
    <x v="3"/>
    <n v="2.97"/>
    <n v="0"/>
    <n v="0"/>
    <n v="0"/>
    <m/>
    <m/>
    <m/>
    <m/>
  </r>
  <r>
    <x v="6"/>
    <x v="4"/>
    <x v="0"/>
    <x v="0"/>
    <x v="0"/>
    <m/>
    <m/>
    <n v="0"/>
    <n v="0"/>
    <m/>
    <m/>
    <m/>
    <m/>
  </r>
  <r>
    <x v="6"/>
    <x v="4"/>
    <x v="0"/>
    <x v="0"/>
    <x v="1"/>
    <m/>
    <m/>
    <n v="0"/>
    <n v="0"/>
    <m/>
    <m/>
    <m/>
    <m/>
  </r>
  <r>
    <x v="6"/>
    <x v="4"/>
    <x v="0"/>
    <x v="0"/>
    <x v="2"/>
    <m/>
    <m/>
    <n v="0"/>
    <n v="0"/>
    <m/>
    <m/>
    <m/>
    <m/>
  </r>
  <r>
    <x v="6"/>
    <x v="4"/>
    <x v="0"/>
    <x v="1"/>
    <x v="0"/>
    <m/>
    <m/>
    <n v="0"/>
    <n v="0"/>
    <m/>
    <m/>
    <m/>
    <m/>
  </r>
  <r>
    <x v="6"/>
    <x v="4"/>
    <x v="0"/>
    <x v="1"/>
    <x v="1"/>
    <m/>
    <m/>
    <n v="0"/>
    <n v="0"/>
    <m/>
    <m/>
    <m/>
    <m/>
  </r>
  <r>
    <x v="6"/>
    <x v="4"/>
    <x v="0"/>
    <x v="1"/>
    <x v="2"/>
    <m/>
    <m/>
    <n v="0"/>
    <n v="0"/>
    <m/>
    <m/>
    <m/>
    <m/>
  </r>
  <r>
    <x v="6"/>
    <x v="4"/>
    <x v="0"/>
    <x v="2"/>
    <x v="3"/>
    <m/>
    <n v="0"/>
    <n v="0"/>
    <n v="0"/>
    <m/>
    <m/>
    <m/>
    <m/>
  </r>
  <r>
    <x v="6"/>
    <x v="4"/>
    <x v="1"/>
    <x v="0"/>
    <x v="0"/>
    <m/>
    <m/>
    <n v="0"/>
    <n v="0"/>
    <m/>
    <m/>
    <m/>
    <m/>
  </r>
  <r>
    <x v="6"/>
    <x v="4"/>
    <x v="1"/>
    <x v="0"/>
    <x v="1"/>
    <m/>
    <m/>
    <n v="0"/>
    <n v="0"/>
    <m/>
    <m/>
    <m/>
    <m/>
  </r>
  <r>
    <x v="6"/>
    <x v="4"/>
    <x v="1"/>
    <x v="0"/>
    <x v="2"/>
    <m/>
    <m/>
    <n v="0"/>
    <n v="0"/>
    <m/>
    <m/>
    <m/>
    <m/>
  </r>
  <r>
    <x v="6"/>
    <x v="4"/>
    <x v="1"/>
    <x v="1"/>
    <x v="0"/>
    <m/>
    <m/>
    <n v="0"/>
    <n v="0"/>
    <m/>
    <m/>
    <m/>
    <m/>
  </r>
  <r>
    <x v="6"/>
    <x v="4"/>
    <x v="1"/>
    <x v="1"/>
    <x v="1"/>
    <m/>
    <m/>
    <n v="0"/>
    <n v="0"/>
    <m/>
    <m/>
    <m/>
    <m/>
  </r>
  <r>
    <x v="6"/>
    <x v="4"/>
    <x v="1"/>
    <x v="1"/>
    <x v="2"/>
    <m/>
    <m/>
    <n v="0"/>
    <n v="0"/>
    <m/>
    <m/>
    <m/>
    <m/>
  </r>
  <r>
    <x v="6"/>
    <x v="4"/>
    <x v="1"/>
    <x v="2"/>
    <x v="3"/>
    <m/>
    <n v="0"/>
    <n v="0"/>
    <n v="0"/>
    <m/>
    <m/>
    <m/>
    <m/>
  </r>
  <r>
    <x v="6"/>
    <x v="5"/>
    <x v="0"/>
    <x v="0"/>
    <x v="0"/>
    <n v="6.4000000000000001E-2"/>
    <n v="780"/>
    <n v="0"/>
    <n v="780"/>
    <n v="3046.875"/>
    <n v="126.953125"/>
    <n v="0.3478167808219178"/>
    <n v="788.125"/>
  </r>
  <r>
    <x v="6"/>
    <x v="5"/>
    <x v="0"/>
    <x v="0"/>
    <x v="1"/>
    <n v="0.156"/>
    <n v="276"/>
    <n v="0"/>
    <n v="276"/>
    <n v="1682.9268292682925"/>
    <n v="70.121951219512184"/>
    <n v="0.19211493484797859"/>
    <n v="286.9390243902439"/>
  </r>
  <r>
    <x v="6"/>
    <x v="5"/>
    <x v="0"/>
    <x v="0"/>
    <x v="2"/>
    <n v="9.6000000000000002E-2"/>
    <n v="640"/>
    <n v="0"/>
    <n v="640"/>
    <n v="2857.1428571428569"/>
    <n v="119.04761904761904"/>
    <n v="0.32615786040443573"/>
    <n v="651.42857142857144"/>
  </r>
  <r>
    <x v="6"/>
    <x v="5"/>
    <x v="0"/>
    <x v="1"/>
    <x v="0"/>
    <n v="5.1999999999999998E-2"/>
    <n v="1200"/>
    <n v="0"/>
    <n v="1200"/>
    <n v="4477.6119402985069"/>
    <n v="186.56716417910445"/>
    <n v="0.17038097185306342"/>
    <n v="1209.7014925373135"/>
  </r>
  <r>
    <x v="6"/>
    <x v="5"/>
    <x v="0"/>
    <x v="1"/>
    <x v="1"/>
    <n v="0.124"/>
    <n v="425.2"/>
    <n v="0"/>
    <n v="425.2"/>
    <n v="2169.3877551020405"/>
    <n v="90.391156462585016"/>
    <n v="8.254900133569408E-2"/>
    <n v="436.40850340136052"/>
  </r>
  <r>
    <x v="6"/>
    <x v="5"/>
    <x v="0"/>
    <x v="1"/>
    <x v="2"/>
    <n v="7.5999999999999998E-2"/>
    <n v="1000"/>
    <n v="0"/>
    <n v="1000"/>
    <n v="4098.3606557377052"/>
    <n v="170.76502732240439"/>
    <n v="0.15594979664146519"/>
    <n v="1012.9781420765028"/>
  </r>
  <r>
    <x v="6"/>
    <x v="5"/>
    <x v="0"/>
    <x v="2"/>
    <x v="3"/>
    <n v="0.32"/>
    <n v="0"/>
    <n v="0"/>
    <n v="0"/>
    <m/>
    <m/>
    <m/>
    <m/>
  </r>
  <r>
    <x v="6"/>
    <x v="5"/>
    <x v="1"/>
    <x v="0"/>
    <x v="0"/>
    <n v="0.14499999999999999"/>
    <n v="780"/>
    <n v="0"/>
    <n v="780"/>
    <n v="2476.1904761904757"/>
    <n v="103.17460317460315"/>
    <n v="0.28267014568384424"/>
    <n v="794.96031746031747"/>
  </r>
  <r>
    <x v="6"/>
    <x v="5"/>
    <x v="1"/>
    <x v="0"/>
    <x v="1"/>
    <n v="0.23499999999999999"/>
    <n v="276"/>
    <n v="0"/>
    <n v="276"/>
    <n v="1226.6666666666665"/>
    <n v="51.111111111111107"/>
    <n v="0.14003044140030441"/>
    <n v="288.01111111111112"/>
  </r>
  <r>
    <x v="6"/>
    <x v="5"/>
    <x v="1"/>
    <x v="0"/>
    <x v="2"/>
    <n v="0.17499999999999999"/>
    <n v="640"/>
    <n v="0"/>
    <n v="640"/>
    <n v="2245.614035087719"/>
    <n v="93.567251461988292"/>
    <n v="0.2563486341424337"/>
    <n v="656.37426900584796"/>
  </r>
  <r>
    <x v="6"/>
    <x v="5"/>
    <x v="1"/>
    <x v="1"/>
    <x v="0"/>
    <n v="0.13200000000000001"/>
    <n v="1200"/>
    <n v="0"/>
    <n v="1200"/>
    <n v="3658.5365853658536"/>
    <n v="152.4390243902439"/>
    <n v="0.13921372090433232"/>
    <n v="1220.1219512195121"/>
  </r>
  <r>
    <x v="6"/>
    <x v="5"/>
    <x v="1"/>
    <x v="1"/>
    <x v="1"/>
    <n v="0.20399999999999999"/>
    <n v="425.2"/>
    <n v="0"/>
    <n v="425.2"/>
    <n v="1660.9375"/>
    <n v="69.205729166666671"/>
    <n v="6.3201579147640796E-2"/>
    <n v="439.31796874999998"/>
  </r>
  <r>
    <x v="6"/>
    <x v="5"/>
    <x v="1"/>
    <x v="1"/>
    <x v="2"/>
    <n v="0.156"/>
    <n v="1000"/>
    <n v="0"/>
    <n v="1000"/>
    <n v="3289.4736842105258"/>
    <n v="137.06140350877192"/>
    <n v="0.1251702315148602"/>
    <n v="1021.3815789473684"/>
  </r>
  <r>
    <x v="6"/>
    <x v="5"/>
    <x v="1"/>
    <x v="2"/>
    <x v="3"/>
    <n v="0.46"/>
    <n v="0"/>
    <n v="0"/>
    <n v="0"/>
    <m/>
    <m/>
    <m/>
    <m/>
  </r>
  <r>
    <x v="6"/>
    <x v="6"/>
    <x v="0"/>
    <x v="0"/>
    <x v="0"/>
    <n v="3.2000000000000001E-2"/>
    <n v="390"/>
    <n v="0"/>
    <n v="390"/>
    <n v="3046.875"/>
    <n v="126.953125"/>
    <n v="0.3478167808219178"/>
    <n v="394.0625"/>
  </r>
  <r>
    <x v="6"/>
    <x v="6"/>
    <x v="0"/>
    <x v="0"/>
    <x v="1"/>
    <n v="7.8E-2"/>
    <n v="138"/>
    <n v="0"/>
    <n v="138"/>
    <n v="1682.9268292682925"/>
    <n v="70.121951219512184"/>
    <n v="0.19211493484797859"/>
    <n v="143.46951219512195"/>
  </r>
  <r>
    <x v="6"/>
    <x v="6"/>
    <x v="0"/>
    <x v="0"/>
    <x v="2"/>
    <n v="4.8000000000000001E-2"/>
    <n v="320"/>
    <n v="0"/>
    <n v="320"/>
    <n v="2857.1428571428569"/>
    <n v="119.04761904761904"/>
    <n v="0.32615786040443573"/>
    <n v="325.71428571428572"/>
  </r>
  <r>
    <x v="6"/>
    <x v="6"/>
    <x v="0"/>
    <x v="1"/>
    <x v="0"/>
    <n v="2.5999999999999999E-2"/>
    <n v="600"/>
    <n v="0"/>
    <n v="600"/>
    <n v="4477.6119402985069"/>
    <n v="186.56716417910445"/>
    <n v="0.17038097185306342"/>
    <n v="604.85074626865674"/>
  </r>
  <r>
    <x v="6"/>
    <x v="6"/>
    <x v="0"/>
    <x v="1"/>
    <x v="1"/>
    <n v="6.3E-2"/>
    <n v="212.5"/>
    <n v="0"/>
    <n v="212.5"/>
    <n v="2190.7216494845361"/>
    <n v="91.280068728522338"/>
    <n v="8.3360793359381125E-2"/>
    <n v="218.25064432989691"/>
  </r>
  <r>
    <x v="6"/>
    <x v="6"/>
    <x v="0"/>
    <x v="1"/>
    <x v="2"/>
    <n v="3.7999999999999999E-2"/>
    <n v="500"/>
    <n v="0"/>
    <n v="500"/>
    <n v="4098.3606557377052"/>
    <n v="170.76502732240439"/>
    <n v="0.15594979664146519"/>
    <n v="506.48907103825138"/>
  </r>
  <r>
    <x v="6"/>
    <x v="6"/>
    <x v="0"/>
    <x v="2"/>
    <x v="3"/>
    <n v="0.16"/>
    <n v="0"/>
    <n v="0"/>
    <n v="0"/>
    <m/>
    <m/>
    <m/>
    <m/>
  </r>
  <r>
    <x v="6"/>
    <x v="6"/>
    <x v="1"/>
    <x v="0"/>
    <x v="0"/>
    <n v="7.2999999999999995E-2"/>
    <n v="390"/>
    <n v="0"/>
    <n v="390"/>
    <n v="2484.0764331210185"/>
    <n v="103.50318471337577"/>
    <n v="0.28357036907774186"/>
    <n v="397.55573248407643"/>
  </r>
  <r>
    <x v="6"/>
    <x v="6"/>
    <x v="1"/>
    <x v="0"/>
    <x v="1"/>
    <n v="0.11799999999999999"/>
    <n v="138"/>
    <n v="0"/>
    <n v="138"/>
    <n v="1232.1428571428569"/>
    <n v="51.339285714285701"/>
    <n v="0.14065557729941289"/>
    <n v="144.05803571428572"/>
  </r>
  <r>
    <x v="6"/>
    <x v="6"/>
    <x v="1"/>
    <x v="0"/>
    <x v="2"/>
    <n v="8.7999999999999995E-2"/>
    <n v="320"/>
    <n v="0"/>
    <n v="320"/>
    <n v="2253.5211267605632"/>
    <n v="93.896713615023472"/>
    <n v="0.25725127017814647"/>
    <n v="328.26291079812205"/>
  </r>
  <r>
    <x v="6"/>
    <x v="6"/>
    <x v="1"/>
    <x v="1"/>
    <x v="0"/>
    <n v="6.6000000000000003E-2"/>
    <n v="600"/>
    <n v="0"/>
    <n v="600"/>
    <n v="3658.5365853658536"/>
    <n v="152.4390243902439"/>
    <n v="0.13921372090433232"/>
    <n v="610.06097560975604"/>
  </r>
  <r>
    <x v="6"/>
    <x v="6"/>
    <x v="1"/>
    <x v="1"/>
    <x v="1"/>
    <n v="0.10299999999999999"/>
    <n v="212.5"/>
    <n v="0"/>
    <n v="212.5"/>
    <n v="1673.2283464566929"/>
    <n v="69.717847769028864"/>
    <n v="6.3669267368976129E-2"/>
    <n v="219.68093832020998"/>
  </r>
  <r>
    <x v="6"/>
    <x v="6"/>
    <x v="1"/>
    <x v="1"/>
    <x v="2"/>
    <n v="7.8E-2"/>
    <n v="500"/>
    <n v="0"/>
    <n v="500"/>
    <n v="3289.4736842105258"/>
    <n v="137.06140350877192"/>
    <n v="0.1251702315148602"/>
    <n v="510.69078947368422"/>
  </r>
  <r>
    <x v="6"/>
    <x v="6"/>
    <x v="1"/>
    <x v="2"/>
    <x v="3"/>
    <n v="0.23"/>
    <n v="0"/>
    <n v="0"/>
    <n v="0"/>
    <m/>
    <m/>
    <m/>
    <m/>
  </r>
  <r>
    <x v="6"/>
    <x v="7"/>
    <x v="0"/>
    <x v="0"/>
    <x v="0"/>
    <n v="1.6E-2"/>
    <n v="195"/>
    <n v="0"/>
    <n v="195"/>
    <n v="3046.875"/>
    <n v="126.953125"/>
    <n v="0.3478167808219178"/>
    <n v="197.03125"/>
  </r>
  <r>
    <x v="6"/>
    <x v="7"/>
    <x v="0"/>
    <x v="0"/>
    <x v="1"/>
    <n v="3.9E-2"/>
    <n v="69"/>
    <n v="0"/>
    <n v="69"/>
    <n v="1682.9268292682925"/>
    <n v="70.121951219512184"/>
    <n v="0.19211493484797859"/>
    <n v="71.734756097560975"/>
  </r>
  <r>
    <x v="6"/>
    <x v="7"/>
    <x v="0"/>
    <x v="0"/>
    <x v="2"/>
    <n v="2.4E-2"/>
    <n v="160"/>
    <n v="0"/>
    <n v="160"/>
    <n v="2857.1428571428569"/>
    <n v="119.04761904761904"/>
    <n v="0.32615786040443573"/>
    <n v="162.85714285714286"/>
  </r>
  <r>
    <x v="6"/>
    <x v="7"/>
    <x v="0"/>
    <x v="1"/>
    <x v="0"/>
    <n v="1.2999999999999999E-2"/>
    <n v="300"/>
    <n v="0"/>
    <n v="300"/>
    <n v="4477.6119402985069"/>
    <n v="186.56716417910445"/>
    <n v="0.17038097185306342"/>
    <n v="302.42537313432837"/>
  </r>
  <r>
    <x v="6"/>
    <x v="7"/>
    <x v="0"/>
    <x v="1"/>
    <x v="1"/>
    <n v="3.1E-2"/>
    <n v="106.3"/>
    <n v="0"/>
    <n v="106.3"/>
    <n v="2169.3877551020405"/>
    <n v="90.391156462585016"/>
    <n v="8.254900133569408E-2"/>
    <n v="109.10212585034013"/>
  </r>
  <r>
    <x v="6"/>
    <x v="7"/>
    <x v="0"/>
    <x v="1"/>
    <x v="2"/>
    <n v="1.9E-2"/>
    <n v="250"/>
    <n v="0"/>
    <n v="250"/>
    <n v="4098.3606557377052"/>
    <n v="170.76502732240439"/>
    <n v="0.15594979664146519"/>
    <n v="253.24453551912569"/>
  </r>
  <r>
    <x v="6"/>
    <x v="7"/>
    <x v="0"/>
    <x v="2"/>
    <x v="3"/>
    <n v="0.08"/>
    <n v="0"/>
    <n v="0"/>
    <n v="0"/>
    <m/>
    <m/>
    <m/>
    <m/>
  </r>
  <r>
    <x v="6"/>
    <x v="7"/>
    <x v="1"/>
    <x v="0"/>
    <x v="0"/>
    <n v="3.5999999999999997E-2"/>
    <n v="195"/>
    <n v="0"/>
    <n v="195"/>
    <n v="2468.3544303797462"/>
    <n v="102.84810126582276"/>
    <n v="0.28177561990636374"/>
    <n v="198.70253164556962"/>
  </r>
  <r>
    <x v="6"/>
    <x v="7"/>
    <x v="1"/>
    <x v="0"/>
    <x v="1"/>
    <n v="5.8999999999999997E-2"/>
    <n v="69"/>
    <n v="0"/>
    <n v="69"/>
    <n v="1232.1428571428569"/>
    <n v="51.339285714285701"/>
    <n v="0.14065557729941289"/>
    <n v="72.029017857142861"/>
  </r>
  <r>
    <x v="6"/>
    <x v="7"/>
    <x v="1"/>
    <x v="0"/>
    <x v="2"/>
    <n v="4.3999999999999997E-2"/>
    <n v="160"/>
    <n v="0"/>
    <n v="160"/>
    <n v="2253.5211267605632"/>
    <n v="93.896713615023472"/>
    <n v="0.25725127017814647"/>
    <n v="164.13145539906102"/>
  </r>
  <r>
    <x v="6"/>
    <x v="7"/>
    <x v="1"/>
    <x v="1"/>
    <x v="0"/>
    <n v="3.3000000000000002E-2"/>
    <n v="300"/>
    <n v="0"/>
    <n v="300"/>
    <n v="3658.5365853658536"/>
    <n v="152.4390243902439"/>
    <n v="0.13921372090433232"/>
    <n v="305.03048780487802"/>
  </r>
  <r>
    <x v="6"/>
    <x v="7"/>
    <x v="1"/>
    <x v="1"/>
    <x v="1"/>
    <n v="5.0999999999999997E-2"/>
    <n v="106.3"/>
    <n v="0"/>
    <n v="106.3"/>
    <n v="1660.9375"/>
    <n v="69.205729166666671"/>
    <n v="6.3201579147640796E-2"/>
    <n v="109.82949218749999"/>
  </r>
  <r>
    <x v="6"/>
    <x v="7"/>
    <x v="1"/>
    <x v="1"/>
    <x v="2"/>
    <n v="3.9E-2"/>
    <n v="250"/>
    <n v="0"/>
    <n v="250"/>
    <n v="3289.4736842105258"/>
    <n v="137.06140350877192"/>
    <n v="0.1251702315148602"/>
    <n v="255.34539473684211"/>
  </r>
  <r>
    <x v="6"/>
    <x v="7"/>
    <x v="1"/>
    <x v="2"/>
    <x v="3"/>
    <n v="0.115"/>
    <n v="0"/>
    <n v="0"/>
    <n v="0"/>
    <m/>
    <m/>
    <m/>
    <m/>
  </r>
  <r>
    <x v="6"/>
    <x v="8"/>
    <x v="0"/>
    <x v="0"/>
    <x v="0"/>
    <n v="0.128"/>
    <n v="1560"/>
    <n v="0"/>
    <n v="1560"/>
    <n v="3046.875"/>
    <n v="126.953125"/>
    <n v="0.3478167808219178"/>
    <n v="1576.25"/>
  </r>
  <r>
    <x v="6"/>
    <x v="8"/>
    <x v="0"/>
    <x v="0"/>
    <x v="1"/>
    <n v="0.312"/>
    <n v="552"/>
    <n v="0"/>
    <n v="552"/>
    <n v="1682.9268292682925"/>
    <n v="70.121951219512184"/>
    <n v="0.19211493484797859"/>
    <n v="573.8780487804878"/>
  </r>
  <r>
    <x v="6"/>
    <x v="8"/>
    <x v="0"/>
    <x v="0"/>
    <x v="2"/>
    <n v="0.192"/>
    <n v="1280"/>
    <n v="0"/>
    <n v="1280"/>
    <n v="2857.1428571428569"/>
    <n v="119.04761904761904"/>
    <n v="0.32615786040443573"/>
    <n v="1302.8571428571429"/>
  </r>
  <r>
    <x v="6"/>
    <x v="8"/>
    <x v="0"/>
    <x v="1"/>
    <x v="0"/>
    <n v="0.104"/>
    <n v="2400"/>
    <n v="0"/>
    <n v="2400"/>
    <n v="4477.6119402985069"/>
    <n v="186.56716417910445"/>
    <n v="0.17038097185306342"/>
    <n v="2419.4029850746269"/>
  </r>
  <r>
    <x v="6"/>
    <x v="8"/>
    <x v="0"/>
    <x v="1"/>
    <x v="1"/>
    <n v="0.248"/>
    <n v="850.4"/>
    <n v="0"/>
    <n v="850.4"/>
    <n v="2169.3877551020405"/>
    <n v="90.391156462585016"/>
    <n v="8.254900133569408E-2"/>
    <n v="872.81700680272104"/>
  </r>
  <r>
    <x v="6"/>
    <x v="8"/>
    <x v="0"/>
    <x v="1"/>
    <x v="2"/>
    <n v="0.152"/>
    <n v="2000"/>
    <n v="0"/>
    <n v="2000"/>
    <n v="4098.3606557377052"/>
    <n v="170.76502732240439"/>
    <n v="0.15594979664146519"/>
    <n v="2025.9562841530055"/>
  </r>
  <r>
    <x v="6"/>
    <x v="8"/>
    <x v="0"/>
    <x v="2"/>
    <x v="3"/>
    <n v="0.64"/>
    <n v="0"/>
    <n v="0"/>
    <n v="0"/>
    <m/>
    <m/>
    <m/>
    <m/>
  </r>
  <r>
    <x v="6"/>
    <x v="8"/>
    <x v="1"/>
    <x v="0"/>
    <x v="0"/>
    <n v="0.28999999999999998"/>
    <n v="1560"/>
    <n v="0"/>
    <n v="1560"/>
    <n v="2476.1904761904757"/>
    <n v="103.17460317460315"/>
    <n v="0.28267014568384424"/>
    <n v="1589.9206349206349"/>
  </r>
  <r>
    <x v="6"/>
    <x v="8"/>
    <x v="1"/>
    <x v="0"/>
    <x v="1"/>
    <n v="0.47"/>
    <n v="552"/>
    <n v="0"/>
    <n v="552"/>
    <n v="1226.6666666666665"/>
    <n v="51.111111111111107"/>
    <n v="0.14003044140030441"/>
    <n v="576.02222222222224"/>
  </r>
  <r>
    <x v="6"/>
    <x v="8"/>
    <x v="1"/>
    <x v="0"/>
    <x v="2"/>
    <n v="0.35"/>
    <n v="1280"/>
    <n v="0"/>
    <n v="1280"/>
    <n v="2245.614035087719"/>
    <n v="93.567251461988292"/>
    <n v="0.2563486341424337"/>
    <n v="1312.7485380116959"/>
  </r>
  <r>
    <x v="6"/>
    <x v="8"/>
    <x v="1"/>
    <x v="1"/>
    <x v="0"/>
    <n v="0.26400000000000001"/>
    <n v="2400"/>
    <n v="0"/>
    <n v="2400"/>
    <n v="3658.5365853658536"/>
    <n v="152.4390243902439"/>
    <n v="0.13921372090433232"/>
    <n v="2440.2439024390242"/>
  </r>
  <r>
    <x v="6"/>
    <x v="8"/>
    <x v="1"/>
    <x v="1"/>
    <x v="1"/>
    <n v="0.40799999999999997"/>
    <n v="850.4"/>
    <n v="0"/>
    <n v="850.4"/>
    <n v="1660.9375"/>
    <n v="69.205729166666671"/>
    <n v="6.3201579147640796E-2"/>
    <n v="878.63593749999995"/>
  </r>
  <r>
    <x v="6"/>
    <x v="8"/>
    <x v="1"/>
    <x v="1"/>
    <x v="2"/>
    <n v="0.312"/>
    <n v="2000"/>
    <n v="0"/>
    <n v="2000"/>
    <n v="3289.4736842105258"/>
    <n v="137.06140350877192"/>
    <n v="0.1251702315148602"/>
    <n v="2042.7631578947369"/>
  </r>
  <r>
    <x v="6"/>
    <x v="8"/>
    <x v="1"/>
    <x v="2"/>
    <x v="3"/>
    <n v="0.92"/>
    <n v="0"/>
    <n v="0"/>
    <n v="0"/>
    <m/>
    <m/>
    <m/>
    <m/>
  </r>
  <r>
    <x v="6"/>
    <x v="9"/>
    <x v="0"/>
    <x v="0"/>
    <x v="0"/>
    <n v="0.17599999999999999"/>
    <n v="2060"/>
    <n v="0"/>
    <n v="2060"/>
    <n v="2845.3038674033151"/>
    <n v="118.55432780847146"/>
    <n v="0.32480637755745606"/>
    <n v="2080.865561694291"/>
  </r>
  <r>
    <x v="6"/>
    <x v="9"/>
    <x v="0"/>
    <x v="0"/>
    <x v="1"/>
    <n v="0.44"/>
    <n v="706"/>
    <n v="0"/>
    <n v="706"/>
    <n v="1534.782608695652"/>
    <n v="63.949275362318836"/>
    <n v="0.17520349414333927"/>
    <n v="734.13768115942025"/>
  </r>
  <r>
    <x v="6"/>
    <x v="9"/>
    <x v="0"/>
    <x v="0"/>
    <x v="2"/>
    <n v="0.26600000000000001"/>
    <n v="1700"/>
    <n v="0"/>
    <n v="1700"/>
    <n v="2681.3880126182967"/>
    <n v="111.72450052576237"/>
    <n v="0.30609452198839004"/>
    <n v="1729.7187171398527"/>
  </r>
  <r>
    <x v="6"/>
    <x v="9"/>
    <x v="0"/>
    <x v="1"/>
    <x v="0"/>
    <n v="0.14000000000000001"/>
    <n v="3100"/>
    <n v="0"/>
    <n v="3100"/>
    <n v="4078.9473684210525"/>
    <n v="169.95614035087718"/>
    <n v="0.15521108707842665"/>
    <n v="3123.7938596491226"/>
  </r>
  <r>
    <x v="6"/>
    <x v="9"/>
    <x v="0"/>
    <x v="1"/>
    <x v="1"/>
    <n v="0.35"/>
    <n v="1096"/>
    <n v="0"/>
    <n v="1096"/>
    <n v="1992.7272727272725"/>
    <n v="83.030303030303017"/>
    <n v="7.5826760758267595E-2"/>
    <n v="1125.060606060606"/>
  </r>
  <r>
    <x v="6"/>
    <x v="9"/>
    <x v="0"/>
    <x v="1"/>
    <x v="2"/>
    <n v="0.21"/>
    <n v="2566"/>
    <n v="0"/>
    <n v="2566"/>
    <n v="3718.8405797101445"/>
    <n v="154.95169082125602"/>
    <n v="0.14150839344406943"/>
    <n v="2598.539855072464"/>
  </r>
  <r>
    <x v="6"/>
    <x v="9"/>
    <x v="0"/>
    <x v="2"/>
    <x v="3"/>
    <n v="0.9"/>
    <n v="0"/>
    <n v="0"/>
    <n v="0"/>
    <m/>
    <m/>
    <m/>
    <m/>
  </r>
  <r>
    <x v="6"/>
    <x v="9"/>
    <x v="1"/>
    <x v="0"/>
    <x v="0"/>
    <n v="0.315"/>
    <n v="2060"/>
    <n v="0"/>
    <n v="2060"/>
    <n v="2496.969696969697"/>
    <n v="104.04040404040404"/>
    <n v="0.28504220285042203"/>
    <n v="2092.7727272727275"/>
  </r>
  <r>
    <x v="6"/>
    <x v="9"/>
    <x v="1"/>
    <x v="0"/>
    <x v="1"/>
    <n v="0.57999999999999996"/>
    <n v="706"/>
    <n v="0"/>
    <n v="706"/>
    <n v="1260.7142857142858"/>
    <n v="52.529761904761905"/>
    <n v="0.14391715590345727"/>
    <n v="736.46726190476193"/>
  </r>
  <r>
    <x v="6"/>
    <x v="9"/>
    <x v="1"/>
    <x v="0"/>
    <x v="2"/>
    <n v="0.40500000000000003"/>
    <n v="1700"/>
    <n v="0"/>
    <n v="1700"/>
    <n v="2312.9251700680275"/>
    <n v="96.371882086167815"/>
    <n v="0.26403255366073375"/>
    <n v="1739.0306122448981"/>
  </r>
  <r>
    <x v="6"/>
    <x v="9"/>
    <x v="1"/>
    <x v="1"/>
    <x v="0"/>
    <n v="0.28000000000000003"/>
    <n v="3100"/>
    <n v="0"/>
    <n v="3100"/>
    <n v="3604.651162790698"/>
    <n v="150.19379844961242"/>
    <n v="0.13716328625535382"/>
    <n v="3142.0542635658917"/>
  </r>
  <r>
    <x v="6"/>
    <x v="9"/>
    <x v="1"/>
    <x v="1"/>
    <x v="1"/>
    <n v="0.49"/>
    <n v="1096"/>
    <n v="0"/>
    <n v="1096"/>
    <n v="1686.1538461538464"/>
    <n v="70.256410256410263"/>
    <n v="6.4161105256995671E-2"/>
    <n v="1130.425641025641"/>
  </r>
  <r>
    <x v="6"/>
    <x v="9"/>
    <x v="1"/>
    <x v="1"/>
    <x v="2"/>
    <n v="0.35"/>
    <n v="2566"/>
    <n v="0"/>
    <n v="2566"/>
    <n v="3248.1012658227851"/>
    <n v="135.33755274261605"/>
    <n v="0.12359593857773156"/>
    <n v="2613.3681434599157"/>
  </r>
  <r>
    <x v="6"/>
    <x v="9"/>
    <x v="1"/>
    <x v="2"/>
    <x v="3"/>
    <n v="1.1399999999999999"/>
    <n v="0"/>
    <n v="0"/>
    <n v="0"/>
    <m/>
    <m/>
    <m/>
    <m/>
  </r>
  <r>
    <x v="6"/>
    <x v="10"/>
    <x v="0"/>
    <x v="0"/>
    <x v="0"/>
    <n v="0.35199999999999998"/>
    <n v="4120"/>
    <n v="0"/>
    <n v="4120"/>
    <n v="2845.3038674033151"/>
    <n v="118.55432780847146"/>
    <n v="0.32480637755745606"/>
    <n v="4161.7311233885821"/>
  </r>
  <r>
    <x v="6"/>
    <x v="10"/>
    <x v="0"/>
    <x v="0"/>
    <x v="1"/>
    <n v="0.88"/>
    <n v="1412"/>
    <n v="0"/>
    <n v="1412"/>
    <n v="1534.782608695652"/>
    <n v="63.949275362318836"/>
    <n v="0.17520349414333927"/>
    <n v="1468.2753623188405"/>
  </r>
  <r>
    <x v="6"/>
    <x v="10"/>
    <x v="0"/>
    <x v="0"/>
    <x v="2"/>
    <n v="0.53200000000000003"/>
    <n v="3400"/>
    <n v="0"/>
    <n v="3400"/>
    <n v="2681.3880126182967"/>
    <n v="111.72450052576237"/>
    <n v="0.30609452198839004"/>
    <n v="3459.4374342797055"/>
  </r>
  <r>
    <x v="6"/>
    <x v="10"/>
    <x v="0"/>
    <x v="1"/>
    <x v="0"/>
    <n v="0.28000000000000003"/>
    <n v="6200"/>
    <n v="0"/>
    <n v="6200"/>
    <n v="4078.9473684210525"/>
    <n v="169.95614035087718"/>
    <n v="0.15521108707842665"/>
    <n v="6247.5877192982452"/>
  </r>
  <r>
    <x v="6"/>
    <x v="10"/>
    <x v="0"/>
    <x v="1"/>
    <x v="1"/>
    <n v="0.7"/>
    <n v="2192"/>
    <n v="0"/>
    <n v="2192"/>
    <n v="1992.7272727272725"/>
    <n v="83.030303030303017"/>
    <n v="7.5826760758267595E-2"/>
    <n v="2250.121212121212"/>
  </r>
  <r>
    <x v="6"/>
    <x v="10"/>
    <x v="0"/>
    <x v="1"/>
    <x v="2"/>
    <n v="0.42"/>
    <n v="5132"/>
    <n v="0"/>
    <n v="5132"/>
    <n v="3718.8405797101445"/>
    <n v="154.95169082125602"/>
    <n v="0.14150839344406943"/>
    <n v="5197.079710144928"/>
  </r>
  <r>
    <x v="6"/>
    <x v="10"/>
    <x v="0"/>
    <x v="2"/>
    <x v="3"/>
    <n v="1.8"/>
    <n v="0"/>
    <n v="0"/>
    <n v="0"/>
    <m/>
    <m/>
    <m/>
    <m/>
  </r>
  <r>
    <x v="6"/>
    <x v="10"/>
    <x v="1"/>
    <x v="0"/>
    <x v="0"/>
    <n v="0.63"/>
    <n v="4120"/>
    <n v="0"/>
    <n v="4120"/>
    <n v="2496.969696969697"/>
    <n v="104.04040404040404"/>
    <n v="0.28504220285042203"/>
    <n v="4185.545454545455"/>
  </r>
  <r>
    <x v="6"/>
    <x v="10"/>
    <x v="1"/>
    <x v="0"/>
    <x v="1"/>
    <n v="1.1599999999999999"/>
    <n v="1412"/>
    <n v="0"/>
    <n v="1412"/>
    <n v="1260.7142857142858"/>
    <n v="52.529761904761905"/>
    <n v="0.14391715590345727"/>
    <n v="1472.9345238095239"/>
  </r>
  <r>
    <x v="6"/>
    <x v="10"/>
    <x v="1"/>
    <x v="0"/>
    <x v="2"/>
    <n v="0.81"/>
    <n v="3400"/>
    <n v="0"/>
    <n v="3400"/>
    <n v="2312.9251700680275"/>
    <n v="96.371882086167815"/>
    <n v="0.26403255366073375"/>
    <n v="3478.0612244897961"/>
  </r>
  <r>
    <x v="6"/>
    <x v="10"/>
    <x v="1"/>
    <x v="1"/>
    <x v="0"/>
    <n v="0.56000000000000005"/>
    <n v="6200"/>
    <n v="0"/>
    <n v="6200"/>
    <n v="3604.651162790698"/>
    <n v="150.19379844961242"/>
    <n v="0.13716328625535382"/>
    <n v="6284.1085271317834"/>
  </r>
  <r>
    <x v="6"/>
    <x v="10"/>
    <x v="1"/>
    <x v="1"/>
    <x v="1"/>
    <n v="0.98"/>
    <n v="2192"/>
    <n v="0"/>
    <n v="2192"/>
    <n v="1686.1538461538464"/>
    <n v="70.256410256410263"/>
    <n v="6.4161105256995671E-2"/>
    <n v="2260.8512820512819"/>
  </r>
  <r>
    <x v="6"/>
    <x v="10"/>
    <x v="1"/>
    <x v="1"/>
    <x v="2"/>
    <n v="0.7"/>
    <n v="5132"/>
    <n v="0"/>
    <n v="5132"/>
    <n v="3248.1012658227851"/>
    <n v="135.33755274261605"/>
    <n v="0.12359593857773156"/>
    <n v="5226.7362869198314"/>
  </r>
  <r>
    <x v="6"/>
    <x v="10"/>
    <x v="1"/>
    <x v="2"/>
    <x v="3"/>
    <n v="2.2799999999999998"/>
    <n v="0"/>
    <n v="0"/>
    <n v="0"/>
    <m/>
    <m/>
    <m/>
    <m/>
  </r>
  <r>
    <x v="6"/>
    <x v="11"/>
    <x v="0"/>
    <x v="0"/>
    <x v="0"/>
    <n v="8.7999999999999995E-2"/>
    <n v="1030"/>
    <n v="0"/>
    <n v="1030"/>
    <n v="2845.3038674033151"/>
    <n v="118.55432780847146"/>
    <n v="0.32480637755745606"/>
    <n v="1040.4327808471455"/>
  </r>
  <r>
    <x v="6"/>
    <x v="11"/>
    <x v="0"/>
    <x v="0"/>
    <x v="1"/>
    <n v="0.22"/>
    <n v="353"/>
    <n v="0"/>
    <n v="353"/>
    <n v="1534.782608695652"/>
    <n v="63.949275362318836"/>
    <n v="0.17520349414333927"/>
    <n v="367.06884057971013"/>
  </r>
  <r>
    <x v="6"/>
    <x v="11"/>
    <x v="0"/>
    <x v="0"/>
    <x v="2"/>
    <n v="0.13300000000000001"/>
    <n v="850"/>
    <n v="0"/>
    <n v="850"/>
    <n v="2681.3880126182967"/>
    <n v="111.72450052576237"/>
    <n v="0.30609452198839004"/>
    <n v="864.85935856992637"/>
  </r>
  <r>
    <x v="6"/>
    <x v="11"/>
    <x v="0"/>
    <x v="1"/>
    <x v="0"/>
    <n v="7.0000000000000007E-2"/>
    <n v="1550"/>
    <n v="0"/>
    <n v="1550"/>
    <n v="4078.9473684210525"/>
    <n v="169.95614035087718"/>
    <n v="0.15521108707842665"/>
    <n v="1561.8969298245613"/>
  </r>
  <r>
    <x v="6"/>
    <x v="11"/>
    <x v="0"/>
    <x v="1"/>
    <x v="1"/>
    <n v="0.17499999999999999"/>
    <n v="548"/>
    <n v="0"/>
    <n v="548"/>
    <n v="1992.7272727272725"/>
    <n v="83.030303030303017"/>
    <n v="7.5826760758267595E-2"/>
    <n v="562.530303030303"/>
  </r>
  <r>
    <x v="6"/>
    <x v="11"/>
    <x v="0"/>
    <x v="1"/>
    <x v="2"/>
    <n v="0.105"/>
    <n v="1283"/>
    <n v="0"/>
    <n v="1283"/>
    <n v="3718.8405797101445"/>
    <n v="154.95169082125602"/>
    <n v="0.14150839344406943"/>
    <n v="1299.269927536232"/>
  </r>
  <r>
    <x v="6"/>
    <x v="11"/>
    <x v="0"/>
    <x v="2"/>
    <x v="3"/>
    <n v="0.45"/>
    <n v="0"/>
    <n v="0"/>
    <n v="0"/>
    <m/>
    <m/>
    <m/>
    <m/>
  </r>
  <r>
    <x v="6"/>
    <x v="11"/>
    <x v="1"/>
    <x v="0"/>
    <x v="0"/>
    <n v="0.158"/>
    <n v="1030"/>
    <n v="0"/>
    <n v="1030"/>
    <n v="2500.0000000000005"/>
    <n v="104.16666666666669"/>
    <n v="0.28538812785388135"/>
    <n v="1046.4583333333333"/>
  </r>
  <r>
    <x v="6"/>
    <x v="11"/>
    <x v="1"/>
    <x v="0"/>
    <x v="1"/>
    <n v="0.28999999999999998"/>
    <n v="353"/>
    <n v="0"/>
    <n v="353"/>
    <n v="1260.7142857142858"/>
    <n v="52.529761904761905"/>
    <n v="0.14391715590345727"/>
    <n v="368.23363095238096"/>
  </r>
  <r>
    <x v="6"/>
    <x v="11"/>
    <x v="1"/>
    <x v="0"/>
    <x v="2"/>
    <n v="0.20300000000000001"/>
    <n v="850"/>
    <n v="0"/>
    <n v="850"/>
    <n v="2316.0762942779297"/>
    <n v="96.503178928247067"/>
    <n v="0.26439227103629331"/>
    <n v="869.59014532243418"/>
  </r>
  <r>
    <x v="6"/>
    <x v="11"/>
    <x v="1"/>
    <x v="1"/>
    <x v="0"/>
    <n v="0.14000000000000001"/>
    <n v="1550"/>
    <n v="0"/>
    <n v="1550"/>
    <n v="3604.651162790698"/>
    <n v="150.19379844961242"/>
    <n v="0.13716328625535382"/>
    <n v="1571.0271317829458"/>
  </r>
  <r>
    <x v="6"/>
    <x v="11"/>
    <x v="1"/>
    <x v="1"/>
    <x v="1"/>
    <n v="0.245"/>
    <n v="548"/>
    <n v="0"/>
    <n v="548"/>
    <n v="1686.1538461538464"/>
    <n v="70.256410256410263"/>
    <n v="6.4161105256995671E-2"/>
    <n v="565.21282051282049"/>
  </r>
  <r>
    <x v="6"/>
    <x v="11"/>
    <x v="1"/>
    <x v="1"/>
    <x v="2"/>
    <n v="0.17499999999999999"/>
    <n v="1283"/>
    <n v="0"/>
    <n v="1283"/>
    <n v="3248.1012658227851"/>
    <n v="135.33755274261605"/>
    <n v="0.12359593857773156"/>
    <n v="1306.6840717299579"/>
  </r>
  <r>
    <x v="6"/>
    <x v="11"/>
    <x v="1"/>
    <x v="2"/>
    <x v="3"/>
    <n v="0.56999999999999995"/>
    <n v="0"/>
    <n v="0"/>
    <n v="0"/>
    <m/>
    <m/>
    <m/>
    <m/>
  </r>
  <r>
    <x v="6"/>
    <x v="12"/>
    <x v="0"/>
    <x v="0"/>
    <x v="0"/>
    <n v="5.0000000000000001E-3"/>
    <n v="62"/>
    <n v="0"/>
    <n v="62"/>
    <n v="4133.3333333333339"/>
    <n v="172.22222222222226"/>
    <n v="0.47184170471841713"/>
    <n v="62.861111111111114"/>
  </r>
  <r>
    <x v="6"/>
    <x v="12"/>
    <x v="0"/>
    <x v="0"/>
    <x v="1"/>
    <n v="1.2E-2"/>
    <n v="23"/>
    <n v="0"/>
    <n v="23"/>
    <n v="2875"/>
    <n v="119.79166666666667"/>
    <n v="0.32819634703196349"/>
    <n v="24.4375"/>
  </r>
  <r>
    <x v="6"/>
    <x v="12"/>
    <x v="0"/>
    <x v="0"/>
    <x v="2"/>
    <n v="7.0000000000000001E-3"/>
    <n v="54"/>
    <n v="0"/>
    <n v="54"/>
    <n v="4153.8461538461534"/>
    <n v="173.07692307692307"/>
    <n v="0.47418335089567965"/>
    <n v="55.21153846153846"/>
  </r>
  <r>
    <x v="6"/>
    <x v="12"/>
    <x v="0"/>
    <x v="1"/>
    <x v="0"/>
    <n v="5.0000000000000001E-3"/>
    <n v="100"/>
    <n v="0"/>
    <n v="100"/>
    <n v="6666.666666666667"/>
    <n v="277.77777777777777"/>
    <n v="0.25367833587011668"/>
    <n v="101.38888888888889"/>
  </r>
  <r>
    <x v="6"/>
    <x v="12"/>
    <x v="0"/>
    <x v="1"/>
    <x v="1"/>
    <n v="1.2E-2"/>
    <n v="35"/>
    <n v="0"/>
    <n v="35"/>
    <n v="4375"/>
    <n v="182.29166666666666"/>
    <n v="0.16647640791476406"/>
    <n v="37.1875"/>
  </r>
  <r>
    <x v="6"/>
    <x v="12"/>
    <x v="0"/>
    <x v="1"/>
    <x v="2"/>
    <n v="7.0000000000000001E-3"/>
    <n v="82"/>
    <n v="0"/>
    <n v="82"/>
    <n v="6307.6923076923067"/>
    <n v="262.82051282051276"/>
    <n v="0.24001873316941805"/>
    <n v="83.839743589743591"/>
  </r>
  <r>
    <x v="6"/>
    <x v="12"/>
    <x v="0"/>
    <x v="2"/>
    <x v="3"/>
    <n v="0.02"/>
    <n v="0"/>
    <n v="0"/>
    <n v="0"/>
    <m/>
    <m/>
    <m/>
    <m/>
  </r>
  <r>
    <x v="6"/>
    <x v="12"/>
    <x v="1"/>
    <x v="0"/>
    <x v="0"/>
    <n v="6.0000000000000001E-3"/>
    <n v="62"/>
    <n v="0"/>
    <n v="62"/>
    <n v="4428.5714285714284"/>
    <n v="184.52380952380952"/>
    <n v="0.50554468362687544"/>
    <n v="63.107142857142854"/>
  </r>
  <r>
    <x v="6"/>
    <x v="12"/>
    <x v="1"/>
    <x v="0"/>
    <x v="1"/>
    <n v="1.4E-2"/>
    <n v="23"/>
    <n v="0"/>
    <n v="23"/>
    <n v="3833.333333333333"/>
    <n v="159.7222222222222"/>
    <n v="0.43759512937595124"/>
    <n v="25.236111111111111"/>
  </r>
  <r>
    <x v="6"/>
    <x v="12"/>
    <x v="1"/>
    <x v="0"/>
    <x v="2"/>
    <n v="8.9999999999999993E-3"/>
    <n v="54"/>
    <n v="0"/>
    <n v="54"/>
    <n v="4909.090909090909"/>
    <n v="204.54545454545453"/>
    <n v="0.56039850560398508"/>
    <n v="55.840909090909093"/>
  </r>
  <r>
    <x v="6"/>
    <x v="12"/>
    <x v="1"/>
    <x v="1"/>
    <x v="0"/>
    <n v="7.0000000000000001E-3"/>
    <n v="100"/>
    <n v="0"/>
    <n v="100"/>
    <n v="7692.3076923076915"/>
    <n v="320.5128205128205"/>
    <n v="0.29270577215782695"/>
    <n v="102.24358974358974"/>
  </r>
  <r>
    <x v="6"/>
    <x v="12"/>
    <x v="1"/>
    <x v="1"/>
    <x v="1"/>
    <n v="1.2E-2"/>
    <n v="35"/>
    <n v="0"/>
    <n v="35"/>
    <n v="4375"/>
    <n v="182.29166666666666"/>
    <n v="0.16647640791476406"/>
    <n v="37.1875"/>
  </r>
  <r>
    <x v="6"/>
    <x v="12"/>
    <x v="1"/>
    <x v="1"/>
    <x v="2"/>
    <n v="8.9999999999999993E-3"/>
    <n v="82"/>
    <n v="0"/>
    <n v="82"/>
    <n v="7454.545454545454"/>
    <n v="310.60606060606057"/>
    <n v="0.283658502836585"/>
    <n v="84.795454545454547"/>
  </r>
  <r>
    <x v="6"/>
    <x v="12"/>
    <x v="1"/>
    <x v="2"/>
    <x v="3"/>
    <n v="0.02"/>
    <n v="0"/>
    <n v="0"/>
    <n v="0"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  <r>
    <x v="7"/>
    <x v="14"/>
    <x v="2"/>
    <x v="2"/>
    <x v="4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49">
  <r>
    <x v="0"/>
    <x v="0"/>
    <x v="0"/>
    <x v="0"/>
    <x v="0"/>
    <x v="0"/>
    <x v="0"/>
    <n v="0"/>
    <n v="530"/>
    <n v="4380.1652892561988"/>
    <x v="0"/>
    <x v="0"/>
    <n v="542.59297520661153"/>
  </r>
  <r>
    <x v="0"/>
    <x v="0"/>
    <x v="0"/>
    <x v="0"/>
    <x v="1"/>
    <x v="1"/>
    <x v="1"/>
    <n v="0"/>
    <n v="187"/>
    <n v="3596.1538461538466"/>
    <x v="1"/>
    <x v="1"/>
    <n v="207.67788461538461"/>
  </r>
  <r>
    <x v="0"/>
    <x v="0"/>
    <x v="0"/>
    <x v="0"/>
    <x v="2"/>
    <x v="2"/>
    <x v="2"/>
    <n v="0"/>
    <n v="436"/>
    <n v="4360"/>
    <x v="2"/>
    <x v="2"/>
    <n v="452.35"/>
  </r>
  <r>
    <x v="0"/>
    <x v="0"/>
    <x v="0"/>
    <x v="1"/>
    <x v="0"/>
    <x v="3"/>
    <x v="3"/>
    <n v="0"/>
    <n v="814"/>
    <n v="6261.538461538461"/>
    <x v="3"/>
    <x v="3"/>
    <n v="829.65384615384619"/>
  </r>
  <r>
    <x v="0"/>
    <x v="0"/>
    <x v="0"/>
    <x v="1"/>
    <x v="1"/>
    <x v="4"/>
    <x v="4"/>
    <n v="0"/>
    <n v="286"/>
    <n v="4085.7142857142853"/>
    <x v="4"/>
    <x v="4"/>
    <n v="306.42857142857144"/>
  </r>
  <r>
    <x v="0"/>
    <x v="0"/>
    <x v="0"/>
    <x v="1"/>
    <x v="2"/>
    <x v="5"/>
    <x v="5"/>
    <n v="0"/>
    <n v="670"/>
    <n v="6090.909090909091"/>
    <x v="5"/>
    <x v="5"/>
    <n v="690.30303030303025"/>
  </r>
  <r>
    <x v="0"/>
    <x v="0"/>
    <x v="0"/>
    <x v="2"/>
    <x v="3"/>
    <x v="6"/>
    <x v="6"/>
    <n v="0"/>
    <n v="0"/>
    <m/>
    <x v="6"/>
    <x v="6"/>
    <m/>
  </r>
  <r>
    <x v="0"/>
    <x v="0"/>
    <x v="1"/>
    <x v="0"/>
    <x v="0"/>
    <x v="7"/>
    <x v="0"/>
    <n v="0"/>
    <n v="530"/>
    <n v="3630.1369863013706"/>
    <x v="7"/>
    <x v="7"/>
    <n v="551.02454337899542"/>
  </r>
  <r>
    <x v="0"/>
    <x v="0"/>
    <x v="1"/>
    <x v="0"/>
    <x v="1"/>
    <x v="8"/>
    <x v="1"/>
    <n v="0"/>
    <n v="187"/>
    <n v="2428.5714285714289"/>
    <x v="8"/>
    <x v="8"/>
    <n v="208.04761904761904"/>
  </r>
  <r>
    <x v="0"/>
    <x v="0"/>
    <x v="1"/>
    <x v="0"/>
    <x v="2"/>
    <x v="9"/>
    <x v="2"/>
    <n v="0"/>
    <n v="436"/>
    <n v="3488.0000000000009"/>
    <x v="9"/>
    <x v="9"/>
    <n v="459.25333333333333"/>
  </r>
  <r>
    <x v="0"/>
    <x v="0"/>
    <x v="1"/>
    <x v="1"/>
    <x v="0"/>
    <x v="10"/>
    <x v="3"/>
    <n v="0"/>
    <n v="814"/>
    <n v="5355.2631578947376"/>
    <x v="10"/>
    <x v="10"/>
    <n v="843.67708333333337"/>
  </r>
  <r>
    <x v="0"/>
    <x v="0"/>
    <x v="1"/>
    <x v="1"/>
    <x v="1"/>
    <x v="11"/>
    <x v="4"/>
    <n v="0"/>
    <n v="286"/>
    <n v="3108.6956521739139"/>
    <x v="11"/>
    <x v="11"/>
    <n v="310.99909420289856"/>
  </r>
  <r>
    <x v="0"/>
    <x v="0"/>
    <x v="1"/>
    <x v="1"/>
    <x v="2"/>
    <x v="12"/>
    <x v="5"/>
    <n v="0"/>
    <n v="670"/>
    <n v="4962.9629629629635"/>
    <x v="12"/>
    <x v="12"/>
    <n v="701.01851851851848"/>
  </r>
  <r>
    <x v="0"/>
    <x v="0"/>
    <x v="1"/>
    <x v="2"/>
    <x v="3"/>
    <x v="13"/>
    <x v="6"/>
    <n v="0"/>
    <n v="0"/>
    <m/>
    <x v="6"/>
    <x v="6"/>
    <m/>
  </r>
  <r>
    <x v="0"/>
    <x v="1"/>
    <x v="0"/>
    <x v="0"/>
    <x v="0"/>
    <x v="14"/>
    <x v="7"/>
    <n v="0"/>
    <n v="2120"/>
    <n v="4380.1652892561988"/>
    <x v="0"/>
    <x v="0"/>
    <n v="2170.3719008264461"/>
  </r>
  <r>
    <x v="0"/>
    <x v="1"/>
    <x v="0"/>
    <x v="0"/>
    <x v="1"/>
    <x v="15"/>
    <x v="8"/>
    <n v="0"/>
    <n v="748"/>
    <n v="3561.9047619047624"/>
    <x v="13"/>
    <x v="13"/>
    <n v="829.6269841269841"/>
  </r>
  <r>
    <x v="0"/>
    <x v="1"/>
    <x v="0"/>
    <x v="0"/>
    <x v="2"/>
    <x v="16"/>
    <x v="9"/>
    <n v="0"/>
    <n v="1744"/>
    <n v="4360"/>
    <x v="2"/>
    <x v="2"/>
    <n v="1809.4"/>
  </r>
  <r>
    <x v="0"/>
    <x v="1"/>
    <x v="0"/>
    <x v="1"/>
    <x v="0"/>
    <x v="17"/>
    <x v="10"/>
    <n v="0"/>
    <n v="3256"/>
    <n v="6261.538461538461"/>
    <x v="3"/>
    <x v="3"/>
    <n v="3318.6153846153848"/>
  </r>
  <r>
    <x v="0"/>
    <x v="1"/>
    <x v="0"/>
    <x v="1"/>
    <x v="1"/>
    <x v="18"/>
    <x v="11"/>
    <n v="0"/>
    <n v="1144"/>
    <n v="4085.7142857142853"/>
    <x v="4"/>
    <x v="4"/>
    <n v="1225.7142857142858"/>
  </r>
  <r>
    <x v="0"/>
    <x v="1"/>
    <x v="0"/>
    <x v="1"/>
    <x v="2"/>
    <x v="19"/>
    <x v="12"/>
    <n v="0"/>
    <n v="2680"/>
    <n v="6090.909090909091"/>
    <x v="5"/>
    <x v="5"/>
    <n v="2761.212121212121"/>
  </r>
  <r>
    <x v="0"/>
    <x v="1"/>
    <x v="0"/>
    <x v="2"/>
    <x v="3"/>
    <x v="20"/>
    <x v="6"/>
    <n v="0"/>
    <n v="0"/>
    <m/>
    <x v="6"/>
    <x v="6"/>
    <m/>
  </r>
  <r>
    <x v="0"/>
    <x v="1"/>
    <x v="1"/>
    <x v="0"/>
    <x v="0"/>
    <x v="21"/>
    <x v="7"/>
    <n v="0"/>
    <n v="2120"/>
    <n v="3630.1369863013706"/>
    <x v="7"/>
    <x v="7"/>
    <n v="2204.0981735159817"/>
  </r>
  <r>
    <x v="0"/>
    <x v="1"/>
    <x v="1"/>
    <x v="0"/>
    <x v="1"/>
    <x v="22"/>
    <x v="8"/>
    <n v="0"/>
    <n v="748"/>
    <n v="2412.9032258064522"/>
    <x v="14"/>
    <x v="14"/>
    <n v="831.44623655913983"/>
  </r>
  <r>
    <x v="0"/>
    <x v="1"/>
    <x v="1"/>
    <x v="0"/>
    <x v="2"/>
    <x v="23"/>
    <x v="9"/>
    <n v="0"/>
    <n v="1744"/>
    <n v="3488.0000000000009"/>
    <x v="9"/>
    <x v="9"/>
    <n v="1837.0133333333333"/>
  </r>
  <r>
    <x v="0"/>
    <x v="1"/>
    <x v="1"/>
    <x v="1"/>
    <x v="0"/>
    <x v="24"/>
    <x v="10"/>
    <n v="0"/>
    <n v="3256"/>
    <n v="5355.2631578947376"/>
    <x v="10"/>
    <x v="10"/>
    <n v="3374.7083333333335"/>
  </r>
  <r>
    <x v="0"/>
    <x v="1"/>
    <x v="1"/>
    <x v="1"/>
    <x v="1"/>
    <x v="25"/>
    <x v="11"/>
    <n v="0"/>
    <n v="1144"/>
    <n v="3108.6956521739139"/>
    <x v="11"/>
    <x v="11"/>
    <n v="1243.9963768115942"/>
  </r>
  <r>
    <x v="0"/>
    <x v="1"/>
    <x v="1"/>
    <x v="1"/>
    <x v="2"/>
    <x v="26"/>
    <x v="12"/>
    <n v="0"/>
    <n v="2680"/>
    <n v="4962.9629629629635"/>
    <x v="12"/>
    <x v="12"/>
    <n v="2804.0740740740739"/>
  </r>
  <r>
    <x v="0"/>
    <x v="1"/>
    <x v="1"/>
    <x v="2"/>
    <x v="3"/>
    <x v="27"/>
    <x v="6"/>
    <n v="0"/>
    <n v="0"/>
    <m/>
    <x v="6"/>
    <x v="6"/>
    <m/>
  </r>
  <r>
    <x v="0"/>
    <x v="2"/>
    <x v="0"/>
    <x v="0"/>
    <x v="0"/>
    <x v="28"/>
    <x v="13"/>
    <n v="0"/>
    <n v="0"/>
    <m/>
    <x v="6"/>
    <x v="6"/>
    <m/>
  </r>
  <r>
    <x v="0"/>
    <x v="2"/>
    <x v="0"/>
    <x v="0"/>
    <x v="1"/>
    <x v="28"/>
    <x v="13"/>
    <n v="0"/>
    <n v="0"/>
    <m/>
    <x v="6"/>
    <x v="6"/>
    <m/>
  </r>
  <r>
    <x v="0"/>
    <x v="2"/>
    <x v="0"/>
    <x v="0"/>
    <x v="2"/>
    <x v="28"/>
    <x v="13"/>
    <n v="0"/>
    <n v="0"/>
    <m/>
    <x v="6"/>
    <x v="6"/>
    <m/>
  </r>
  <r>
    <x v="0"/>
    <x v="2"/>
    <x v="0"/>
    <x v="1"/>
    <x v="0"/>
    <x v="28"/>
    <x v="13"/>
    <n v="0"/>
    <n v="0"/>
    <m/>
    <x v="6"/>
    <x v="6"/>
    <m/>
  </r>
  <r>
    <x v="0"/>
    <x v="2"/>
    <x v="0"/>
    <x v="1"/>
    <x v="1"/>
    <x v="28"/>
    <x v="13"/>
    <n v="0"/>
    <n v="0"/>
    <m/>
    <x v="6"/>
    <x v="6"/>
    <m/>
  </r>
  <r>
    <x v="0"/>
    <x v="2"/>
    <x v="0"/>
    <x v="1"/>
    <x v="2"/>
    <x v="28"/>
    <x v="13"/>
    <n v="0"/>
    <n v="0"/>
    <m/>
    <x v="6"/>
    <x v="6"/>
    <m/>
  </r>
  <r>
    <x v="0"/>
    <x v="2"/>
    <x v="0"/>
    <x v="2"/>
    <x v="3"/>
    <x v="28"/>
    <x v="6"/>
    <n v="0"/>
    <n v="0"/>
    <m/>
    <x v="6"/>
    <x v="6"/>
    <m/>
  </r>
  <r>
    <x v="0"/>
    <x v="2"/>
    <x v="1"/>
    <x v="0"/>
    <x v="0"/>
    <x v="28"/>
    <x v="13"/>
    <n v="0"/>
    <n v="0"/>
    <m/>
    <x v="6"/>
    <x v="6"/>
    <m/>
  </r>
  <r>
    <x v="0"/>
    <x v="2"/>
    <x v="1"/>
    <x v="0"/>
    <x v="1"/>
    <x v="28"/>
    <x v="13"/>
    <n v="0"/>
    <n v="0"/>
    <m/>
    <x v="6"/>
    <x v="6"/>
    <m/>
  </r>
  <r>
    <x v="0"/>
    <x v="2"/>
    <x v="1"/>
    <x v="0"/>
    <x v="2"/>
    <x v="28"/>
    <x v="13"/>
    <n v="0"/>
    <n v="0"/>
    <m/>
    <x v="6"/>
    <x v="6"/>
    <m/>
  </r>
  <r>
    <x v="0"/>
    <x v="2"/>
    <x v="1"/>
    <x v="1"/>
    <x v="0"/>
    <x v="28"/>
    <x v="13"/>
    <n v="0"/>
    <n v="0"/>
    <m/>
    <x v="6"/>
    <x v="6"/>
    <m/>
  </r>
  <r>
    <x v="0"/>
    <x v="2"/>
    <x v="1"/>
    <x v="1"/>
    <x v="1"/>
    <x v="28"/>
    <x v="13"/>
    <n v="0"/>
    <n v="0"/>
    <m/>
    <x v="6"/>
    <x v="6"/>
    <m/>
  </r>
  <r>
    <x v="0"/>
    <x v="2"/>
    <x v="1"/>
    <x v="1"/>
    <x v="2"/>
    <x v="28"/>
    <x v="13"/>
    <n v="0"/>
    <n v="0"/>
    <m/>
    <x v="6"/>
    <x v="6"/>
    <m/>
  </r>
  <r>
    <x v="0"/>
    <x v="2"/>
    <x v="1"/>
    <x v="2"/>
    <x v="3"/>
    <x v="28"/>
    <x v="6"/>
    <n v="0"/>
    <n v="0"/>
    <m/>
    <x v="6"/>
    <x v="6"/>
    <m/>
  </r>
  <r>
    <x v="0"/>
    <x v="3"/>
    <x v="0"/>
    <x v="0"/>
    <x v="0"/>
    <x v="28"/>
    <x v="13"/>
    <n v="0"/>
    <n v="0"/>
    <m/>
    <x v="6"/>
    <x v="6"/>
    <m/>
  </r>
  <r>
    <x v="0"/>
    <x v="3"/>
    <x v="0"/>
    <x v="0"/>
    <x v="1"/>
    <x v="28"/>
    <x v="13"/>
    <n v="0"/>
    <n v="0"/>
    <m/>
    <x v="6"/>
    <x v="6"/>
    <m/>
  </r>
  <r>
    <x v="0"/>
    <x v="3"/>
    <x v="0"/>
    <x v="0"/>
    <x v="2"/>
    <x v="28"/>
    <x v="13"/>
    <n v="0"/>
    <n v="0"/>
    <m/>
    <x v="6"/>
    <x v="6"/>
    <m/>
  </r>
  <r>
    <x v="0"/>
    <x v="3"/>
    <x v="0"/>
    <x v="1"/>
    <x v="0"/>
    <x v="28"/>
    <x v="13"/>
    <n v="0"/>
    <n v="0"/>
    <m/>
    <x v="6"/>
    <x v="6"/>
    <m/>
  </r>
  <r>
    <x v="0"/>
    <x v="3"/>
    <x v="0"/>
    <x v="1"/>
    <x v="1"/>
    <x v="28"/>
    <x v="13"/>
    <n v="0"/>
    <n v="0"/>
    <m/>
    <x v="6"/>
    <x v="6"/>
    <m/>
  </r>
  <r>
    <x v="0"/>
    <x v="3"/>
    <x v="0"/>
    <x v="1"/>
    <x v="2"/>
    <x v="28"/>
    <x v="13"/>
    <n v="0"/>
    <n v="0"/>
    <m/>
    <x v="6"/>
    <x v="6"/>
    <m/>
  </r>
  <r>
    <x v="0"/>
    <x v="3"/>
    <x v="1"/>
    <x v="0"/>
    <x v="0"/>
    <x v="28"/>
    <x v="13"/>
    <n v="0"/>
    <n v="0"/>
    <m/>
    <x v="6"/>
    <x v="6"/>
    <m/>
  </r>
  <r>
    <x v="0"/>
    <x v="3"/>
    <x v="1"/>
    <x v="0"/>
    <x v="1"/>
    <x v="28"/>
    <x v="13"/>
    <n v="0"/>
    <n v="0"/>
    <m/>
    <x v="6"/>
    <x v="6"/>
    <m/>
  </r>
  <r>
    <x v="0"/>
    <x v="3"/>
    <x v="1"/>
    <x v="0"/>
    <x v="2"/>
    <x v="28"/>
    <x v="13"/>
    <n v="0"/>
    <n v="0"/>
    <m/>
    <x v="6"/>
    <x v="6"/>
    <m/>
  </r>
  <r>
    <x v="0"/>
    <x v="3"/>
    <x v="1"/>
    <x v="1"/>
    <x v="0"/>
    <x v="28"/>
    <x v="13"/>
    <n v="0"/>
    <n v="0"/>
    <m/>
    <x v="6"/>
    <x v="6"/>
    <m/>
  </r>
  <r>
    <x v="0"/>
    <x v="3"/>
    <x v="1"/>
    <x v="1"/>
    <x v="1"/>
    <x v="28"/>
    <x v="13"/>
    <n v="0"/>
    <n v="0"/>
    <m/>
    <x v="6"/>
    <x v="6"/>
    <m/>
  </r>
  <r>
    <x v="0"/>
    <x v="3"/>
    <x v="1"/>
    <x v="1"/>
    <x v="2"/>
    <x v="28"/>
    <x v="13"/>
    <n v="0"/>
    <n v="0"/>
    <m/>
    <x v="6"/>
    <x v="6"/>
    <m/>
  </r>
  <r>
    <x v="0"/>
    <x v="4"/>
    <x v="0"/>
    <x v="0"/>
    <x v="0"/>
    <x v="28"/>
    <x v="13"/>
    <n v="0"/>
    <n v="0"/>
    <m/>
    <x v="6"/>
    <x v="6"/>
    <m/>
  </r>
  <r>
    <x v="0"/>
    <x v="4"/>
    <x v="0"/>
    <x v="0"/>
    <x v="1"/>
    <x v="28"/>
    <x v="13"/>
    <n v="0"/>
    <n v="0"/>
    <m/>
    <x v="6"/>
    <x v="6"/>
    <m/>
  </r>
  <r>
    <x v="0"/>
    <x v="4"/>
    <x v="0"/>
    <x v="0"/>
    <x v="2"/>
    <x v="28"/>
    <x v="13"/>
    <n v="0"/>
    <n v="0"/>
    <m/>
    <x v="6"/>
    <x v="6"/>
    <m/>
  </r>
  <r>
    <x v="0"/>
    <x v="4"/>
    <x v="0"/>
    <x v="1"/>
    <x v="0"/>
    <x v="28"/>
    <x v="13"/>
    <n v="0"/>
    <n v="0"/>
    <m/>
    <x v="6"/>
    <x v="6"/>
    <m/>
  </r>
  <r>
    <x v="0"/>
    <x v="4"/>
    <x v="0"/>
    <x v="1"/>
    <x v="1"/>
    <x v="28"/>
    <x v="13"/>
    <n v="0"/>
    <n v="0"/>
    <m/>
    <x v="6"/>
    <x v="6"/>
    <m/>
  </r>
  <r>
    <x v="0"/>
    <x v="4"/>
    <x v="0"/>
    <x v="1"/>
    <x v="2"/>
    <x v="28"/>
    <x v="13"/>
    <n v="0"/>
    <n v="0"/>
    <m/>
    <x v="6"/>
    <x v="6"/>
    <m/>
  </r>
  <r>
    <x v="0"/>
    <x v="4"/>
    <x v="0"/>
    <x v="2"/>
    <x v="3"/>
    <x v="28"/>
    <x v="6"/>
    <n v="0"/>
    <n v="0"/>
    <m/>
    <x v="6"/>
    <x v="6"/>
    <m/>
  </r>
  <r>
    <x v="0"/>
    <x v="4"/>
    <x v="1"/>
    <x v="0"/>
    <x v="0"/>
    <x v="28"/>
    <x v="13"/>
    <n v="0"/>
    <n v="0"/>
    <m/>
    <x v="6"/>
    <x v="6"/>
    <m/>
  </r>
  <r>
    <x v="0"/>
    <x v="4"/>
    <x v="1"/>
    <x v="0"/>
    <x v="1"/>
    <x v="28"/>
    <x v="13"/>
    <n v="0"/>
    <n v="0"/>
    <m/>
    <x v="6"/>
    <x v="6"/>
    <m/>
  </r>
  <r>
    <x v="0"/>
    <x v="4"/>
    <x v="1"/>
    <x v="0"/>
    <x v="2"/>
    <x v="28"/>
    <x v="13"/>
    <n v="0"/>
    <n v="0"/>
    <m/>
    <x v="6"/>
    <x v="6"/>
    <m/>
  </r>
  <r>
    <x v="0"/>
    <x v="4"/>
    <x v="1"/>
    <x v="1"/>
    <x v="0"/>
    <x v="28"/>
    <x v="13"/>
    <n v="0"/>
    <n v="0"/>
    <m/>
    <x v="6"/>
    <x v="6"/>
    <m/>
  </r>
  <r>
    <x v="0"/>
    <x v="4"/>
    <x v="1"/>
    <x v="1"/>
    <x v="1"/>
    <x v="28"/>
    <x v="13"/>
    <n v="0"/>
    <n v="0"/>
    <m/>
    <x v="6"/>
    <x v="6"/>
    <m/>
  </r>
  <r>
    <x v="0"/>
    <x v="4"/>
    <x v="1"/>
    <x v="1"/>
    <x v="2"/>
    <x v="28"/>
    <x v="13"/>
    <n v="0"/>
    <n v="0"/>
    <m/>
    <x v="6"/>
    <x v="6"/>
    <m/>
  </r>
  <r>
    <x v="0"/>
    <x v="4"/>
    <x v="1"/>
    <x v="2"/>
    <x v="3"/>
    <x v="28"/>
    <x v="6"/>
    <n v="0"/>
    <n v="0"/>
    <m/>
    <x v="6"/>
    <x v="6"/>
    <m/>
  </r>
  <r>
    <x v="0"/>
    <x v="5"/>
    <x v="0"/>
    <x v="0"/>
    <x v="0"/>
    <x v="29"/>
    <x v="14"/>
    <n v="0"/>
    <n v="820"/>
    <n v="3106.060606060606"/>
    <x v="15"/>
    <x v="15"/>
    <n v="833.45959595959596"/>
  </r>
  <r>
    <x v="0"/>
    <x v="5"/>
    <x v="0"/>
    <x v="0"/>
    <x v="1"/>
    <x v="30"/>
    <x v="15"/>
    <n v="0"/>
    <n v="288"/>
    <n v="1894.7368421052631"/>
    <x v="16"/>
    <x v="16"/>
    <n v="305.05263157894734"/>
  </r>
  <r>
    <x v="0"/>
    <x v="5"/>
    <x v="0"/>
    <x v="0"/>
    <x v="2"/>
    <x v="31"/>
    <x v="16"/>
    <n v="0"/>
    <n v="672"/>
    <n v="3000"/>
    <x v="17"/>
    <x v="17"/>
    <n v="690"/>
  </r>
  <r>
    <x v="0"/>
    <x v="5"/>
    <x v="0"/>
    <x v="1"/>
    <x v="0"/>
    <x v="32"/>
    <x v="17"/>
    <n v="0"/>
    <n v="1260"/>
    <n v="4436.6197183098593"/>
    <x v="18"/>
    <x v="18"/>
    <n v="1275.5281690140846"/>
  </r>
  <r>
    <x v="0"/>
    <x v="5"/>
    <x v="0"/>
    <x v="1"/>
    <x v="1"/>
    <x v="33"/>
    <x v="18"/>
    <n v="0"/>
    <n v="446.4"/>
    <n v="2277.5510204081629"/>
    <x v="19"/>
    <x v="19"/>
    <n v="462.72244897959183"/>
  </r>
  <r>
    <x v="0"/>
    <x v="5"/>
    <x v="0"/>
    <x v="1"/>
    <x v="2"/>
    <x v="34"/>
    <x v="19"/>
    <n v="0"/>
    <n v="1050"/>
    <n v="4166.666666666667"/>
    <x v="20"/>
    <x v="20"/>
    <n v="1070.1388888888889"/>
  </r>
  <r>
    <x v="0"/>
    <x v="5"/>
    <x v="0"/>
    <x v="2"/>
    <x v="3"/>
    <x v="35"/>
    <x v="6"/>
    <n v="0"/>
    <n v="0"/>
    <m/>
    <x v="6"/>
    <x v="6"/>
    <m/>
  </r>
  <r>
    <x v="0"/>
    <x v="5"/>
    <x v="1"/>
    <x v="0"/>
    <x v="0"/>
    <x v="36"/>
    <x v="14"/>
    <n v="0"/>
    <n v="820"/>
    <n v="3094.3396226415093"/>
    <x v="21"/>
    <x v="21"/>
    <n v="845.14150943396226"/>
  </r>
  <r>
    <x v="0"/>
    <x v="5"/>
    <x v="1"/>
    <x v="0"/>
    <x v="1"/>
    <x v="37"/>
    <x v="15"/>
    <n v="0"/>
    <n v="288"/>
    <n v="1858.064516129032"/>
    <x v="22"/>
    <x v="22"/>
    <n v="311.61290322580646"/>
  </r>
  <r>
    <x v="0"/>
    <x v="5"/>
    <x v="1"/>
    <x v="0"/>
    <x v="2"/>
    <x v="38"/>
    <x v="16"/>
    <n v="0"/>
    <n v="672"/>
    <n v="2921.7391304347825"/>
    <x v="23"/>
    <x v="23"/>
    <n v="700"/>
  </r>
  <r>
    <x v="0"/>
    <x v="5"/>
    <x v="1"/>
    <x v="1"/>
    <x v="0"/>
    <x v="39"/>
    <x v="17"/>
    <n v="0"/>
    <n v="1260"/>
    <n v="4436.6197183098584"/>
    <x v="24"/>
    <x v="24"/>
    <n v="1292.5352112676055"/>
  </r>
  <r>
    <x v="0"/>
    <x v="5"/>
    <x v="1"/>
    <x v="1"/>
    <x v="1"/>
    <x v="40"/>
    <x v="18"/>
    <n v="0"/>
    <n v="446.4"/>
    <n v="2231.9999999999995"/>
    <x v="25"/>
    <x v="25"/>
    <n v="470.58"/>
  </r>
  <r>
    <x v="0"/>
    <x v="5"/>
    <x v="1"/>
    <x v="1"/>
    <x v="2"/>
    <x v="41"/>
    <x v="19"/>
    <n v="0"/>
    <n v="1050"/>
    <n v="4038.4615384615381"/>
    <x v="26"/>
    <x v="26"/>
    <n v="1083.6538461538462"/>
  </r>
  <r>
    <x v="0"/>
    <x v="5"/>
    <x v="1"/>
    <x v="2"/>
    <x v="3"/>
    <x v="42"/>
    <x v="6"/>
    <n v="0"/>
    <n v="0"/>
    <m/>
    <x v="6"/>
    <x v="6"/>
    <m/>
  </r>
  <r>
    <x v="0"/>
    <x v="6"/>
    <x v="0"/>
    <x v="0"/>
    <x v="0"/>
    <x v="43"/>
    <x v="20"/>
    <n v="0"/>
    <n v="410"/>
    <n v="3106.060606060606"/>
    <x v="15"/>
    <x v="15"/>
    <n v="416.72979797979798"/>
  </r>
  <r>
    <x v="0"/>
    <x v="6"/>
    <x v="0"/>
    <x v="0"/>
    <x v="1"/>
    <x v="44"/>
    <x v="21"/>
    <n v="0"/>
    <n v="144"/>
    <n v="1894.7368421052631"/>
    <x v="16"/>
    <x v="16"/>
    <n v="152.52631578947367"/>
  </r>
  <r>
    <x v="0"/>
    <x v="6"/>
    <x v="0"/>
    <x v="0"/>
    <x v="2"/>
    <x v="45"/>
    <x v="22"/>
    <n v="0"/>
    <n v="336"/>
    <n v="3027.0270270270271"/>
    <x v="27"/>
    <x v="27"/>
    <n v="345.2072072072072"/>
  </r>
  <r>
    <x v="0"/>
    <x v="6"/>
    <x v="0"/>
    <x v="1"/>
    <x v="0"/>
    <x v="46"/>
    <x v="23"/>
    <n v="0"/>
    <n v="630"/>
    <n v="4500"/>
    <x v="28"/>
    <x v="28"/>
    <n v="638.25"/>
  </r>
  <r>
    <x v="0"/>
    <x v="6"/>
    <x v="0"/>
    <x v="1"/>
    <x v="1"/>
    <x v="47"/>
    <x v="24"/>
    <n v="0"/>
    <n v="223.2"/>
    <n v="2254.5454545454545"/>
    <x v="29"/>
    <x v="29"/>
    <n v="231.18484848484849"/>
  </r>
  <r>
    <x v="0"/>
    <x v="6"/>
    <x v="0"/>
    <x v="1"/>
    <x v="2"/>
    <x v="48"/>
    <x v="25"/>
    <n v="0"/>
    <n v="525"/>
    <n v="4166.666666666667"/>
    <x v="20"/>
    <x v="20"/>
    <n v="535.06944444444446"/>
  </r>
  <r>
    <x v="0"/>
    <x v="6"/>
    <x v="0"/>
    <x v="2"/>
    <x v="3"/>
    <x v="49"/>
    <x v="6"/>
    <n v="0"/>
    <n v="0"/>
    <m/>
    <x v="6"/>
    <x v="6"/>
    <m/>
  </r>
  <r>
    <x v="0"/>
    <x v="6"/>
    <x v="1"/>
    <x v="0"/>
    <x v="0"/>
    <x v="50"/>
    <x v="20"/>
    <n v="0"/>
    <n v="410"/>
    <n v="3106.060606060606"/>
    <x v="15"/>
    <x v="15"/>
    <n v="422.68308080808083"/>
  </r>
  <r>
    <x v="0"/>
    <x v="6"/>
    <x v="1"/>
    <x v="0"/>
    <x v="1"/>
    <x v="51"/>
    <x v="21"/>
    <n v="0"/>
    <n v="144"/>
    <n v="1870.1298701298699"/>
    <x v="30"/>
    <x v="30"/>
    <n v="155.92207792207793"/>
  </r>
  <r>
    <x v="0"/>
    <x v="6"/>
    <x v="1"/>
    <x v="0"/>
    <x v="2"/>
    <x v="52"/>
    <x v="22"/>
    <n v="0"/>
    <n v="336"/>
    <n v="2921.7391304347825"/>
    <x v="23"/>
    <x v="23"/>
    <n v="350"/>
  </r>
  <r>
    <x v="0"/>
    <x v="6"/>
    <x v="1"/>
    <x v="1"/>
    <x v="0"/>
    <x v="53"/>
    <x v="23"/>
    <n v="0"/>
    <n v="630"/>
    <n v="4436.6197183098584"/>
    <x v="24"/>
    <x v="24"/>
    <n v="646.26760563380276"/>
  </r>
  <r>
    <x v="0"/>
    <x v="6"/>
    <x v="1"/>
    <x v="1"/>
    <x v="1"/>
    <x v="54"/>
    <x v="24"/>
    <n v="0"/>
    <n v="223.2"/>
    <n v="2231.9999999999995"/>
    <x v="25"/>
    <x v="25"/>
    <n v="235.29"/>
  </r>
  <r>
    <x v="0"/>
    <x v="6"/>
    <x v="1"/>
    <x v="1"/>
    <x v="2"/>
    <x v="55"/>
    <x v="25"/>
    <n v="0"/>
    <n v="525"/>
    <n v="4038.4615384615381"/>
    <x v="26"/>
    <x v="26"/>
    <n v="541.82692307692309"/>
  </r>
  <r>
    <x v="0"/>
    <x v="6"/>
    <x v="1"/>
    <x v="2"/>
    <x v="3"/>
    <x v="38"/>
    <x v="6"/>
    <n v="0"/>
    <n v="0"/>
    <m/>
    <x v="6"/>
    <x v="6"/>
    <m/>
  </r>
  <r>
    <x v="0"/>
    <x v="7"/>
    <x v="0"/>
    <x v="0"/>
    <x v="0"/>
    <x v="56"/>
    <x v="26"/>
    <n v="0"/>
    <n v="205"/>
    <n v="3106.060606060606"/>
    <x v="15"/>
    <x v="15"/>
    <n v="208.36489898989899"/>
  </r>
  <r>
    <x v="0"/>
    <x v="7"/>
    <x v="0"/>
    <x v="0"/>
    <x v="1"/>
    <x v="57"/>
    <x v="27"/>
    <n v="0"/>
    <n v="72"/>
    <n v="1894.7368421052631"/>
    <x v="16"/>
    <x v="16"/>
    <n v="76.263157894736835"/>
  </r>
  <r>
    <x v="0"/>
    <x v="7"/>
    <x v="0"/>
    <x v="0"/>
    <x v="2"/>
    <x v="58"/>
    <x v="28"/>
    <n v="0"/>
    <n v="168"/>
    <n v="3000"/>
    <x v="17"/>
    <x v="17"/>
    <n v="172.5"/>
  </r>
  <r>
    <x v="0"/>
    <x v="7"/>
    <x v="0"/>
    <x v="1"/>
    <x v="0"/>
    <x v="59"/>
    <x v="29"/>
    <n v="0"/>
    <n v="315"/>
    <n v="4436.6197183098593"/>
    <x v="18"/>
    <x v="18"/>
    <n v="318.88204225352115"/>
  </r>
  <r>
    <x v="0"/>
    <x v="7"/>
    <x v="0"/>
    <x v="1"/>
    <x v="1"/>
    <x v="60"/>
    <x v="30"/>
    <n v="0"/>
    <n v="111.6"/>
    <n v="2277.5510204081629"/>
    <x v="19"/>
    <x v="19"/>
    <n v="115.68061224489796"/>
  </r>
  <r>
    <x v="0"/>
    <x v="7"/>
    <x v="0"/>
    <x v="1"/>
    <x v="2"/>
    <x v="61"/>
    <x v="31"/>
    <n v="0"/>
    <n v="262.5"/>
    <n v="4166.666666666667"/>
    <x v="20"/>
    <x v="20"/>
    <n v="267.53472222222223"/>
  </r>
  <r>
    <x v="0"/>
    <x v="7"/>
    <x v="0"/>
    <x v="2"/>
    <x v="3"/>
    <x v="62"/>
    <x v="6"/>
    <n v="0"/>
    <n v="0"/>
    <m/>
    <x v="6"/>
    <x v="6"/>
    <m/>
  </r>
  <r>
    <x v="0"/>
    <x v="7"/>
    <x v="1"/>
    <x v="0"/>
    <x v="0"/>
    <x v="63"/>
    <x v="26"/>
    <n v="0"/>
    <n v="205"/>
    <n v="3106.060606060606"/>
    <x v="15"/>
    <x v="15"/>
    <n v="211.34154040404042"/>
  </r>
  <r>
    <x v="0"/>
    <x v="7"/>
    <x v="1"/>
    <x v="0"/>
    <x v="1"/>
    <x v="64"/>
    <x v="27"/>
    <n v="0"/>
    <n v="72"/>
    <n v="1846.1538461538457"/>
    <x v="31"/>
    <x v="31"/>
    <n v="77.84615384615384"/>
  </r>
  <r>
    <x v="0"/>
    <x v="7"/>
    <x v="1"/>
    <x v="0"/>
    <x v="2"/>
    <x v="48"/>
    <x v="28"/>
    <n v="0"/>
    <n v="168"/>
    <n v="2947.3684210526317"/>
    <x v="32"/>
    <x v="32"/>
    <n v="175.12280701754386"/>
  </r>
  <r>
    <x v="0"/>
    <x v="7"/>
    <x v="1"/>
    <x v="1"/>
    <x v="0"/>
    <x v="46"/>
    <x v="29"/>
    <n v="0"/>
    <n v="315"/>
    <n v="4436.6197183098584"/>
    <x v="24"/>
    <x v="24"/>
    <n v="323.13380281690138"/>
  </r>
  <r>
    <x v="0"/>
    <x v="7"/>
    <x v="1"/>
    <x v="1"/>
    <x v="1"/>
    <x v="65"/>
    <x v="30"/>
    <n v="0"/>
    <n v="111.6"/>
    <n v="2231.9999999999995"/>
    <x v="25"/>
    <x v="25"/>
    <n v="117.645"/>
  </r>
  <r>
    <x v="0"/>
    <x v="7"/>
    <x v="1"/>
    <x v="1"/>
    <x v="2"/>
    <x v="66"/>
    <x v="31"/>
    <n v="0"/>
    <n v="262.5"/>
    <n v="4038.4615384615381"/>
    <x v="26"/>
    <x v="26"/>
    <n v="270.91346153846155"/>
  </r>
  <r>
    <x v="0"/>
    <x v="7"/>
    <x v="1"/>
    <x v="2"/>
    <x v="3"/>
    <x v="52"/>
    <x v="6"/>
    <n v="0"/>
    <n v="0"/>
    <m/>
    <x v="6"/>
    <x v="6"/>
    <m/>
  </r>
  <r>
    <x v="0"/>
    <x v="8"/>
    <x v="0"/>
    <x v="0"/>
    <x v="0"/>
    <x v="8"/>
    <x v="32"/>
    <n v="0"/>
    <n v="1640"/>
    <n v="3106.060606060606"/>
    <x v="15"/>
    <x v="15"/>
    <n v="1666.9191919191919"/>
  </r>
  <r>
    <x v="0"/>
    <x v="8"/>
    <x v="0"/>
    <x v="0"/>
    <x v="1"/>
    <x v="67"/>
    <x v="33"/>
    <n v="0"/>
    <n v="576"/>
    <n v="1894.7368421052631"/>
    <x v="16"/>
    <x v="16"/>
    <n v="610.10526315789468"/>
  </r>
  <r>
    <x v="0"/>
    <x v="8"/>
    <x v="0"/>
    <x v="0"/>
    <x v="2"/>
    <x v="68"/>
    <x v="34"/>
    <n v="0"/>
    <n v="1344"/>
    <n v="3000"/>
    <x v="17"/>
    <x v="17"/>
    <n v="1380"/>
  </r>
  <r>
    <x v="0"/>
    <x v="8"/>
    <x v="0"/>
    <x v="1"/>
    <x v="0"/>
    <x v="69"/>
    <x v="35"/>
    <n v="0"/>
    <n v="2520"/>
    <n v="4436.6197183098593"/>
    <x v="18"/>
    <x v="18"/>
    <n v="2551.0563380281692"/>
  </r>
  <r>
    <x v="0"/>
    <x v="8"/>
    <x v="0"/>
    <x v="1"/>
    <x v="1"/>
    <x v="70"/>
    <x v="36"/>
    <n v="0"/>
    <n v="892.8"/>
    <n v="2277.5510204081629"/>
    <x v="19"/>
    <x v="19"/>
    <n v="925.44489795918366"/>
  </r>
  <r>
    <x v="0"/>
    <x v="8"/>
    <x v="0"/>
    <x v="1"/>
    <x v="2"/>
    <x v="71"/>
    <x v="37"/>
    <n v="0"/>
    <n v="2100"/>
    <n v="4166.666666666667"/>
    <x v="20"/>
    <x v="20"/>
    <n v="2140.2777777777778"/>
  </r>
  <r>
    <x v="0"/>
    <x v="8"/>
    <x v="0"/>
    <x v="2"/>
    <x v="3"/>
    <x v="72"/>
    <x v="6"/>
    <n v="0"/>
    <n v="0"/>
    <m/>
    <x v="6"/>
    <x v="6"/>
    <m/>
  </r>
  <r>
    <x v="0"/>
    <x v="8"/>
    <x v="1"/>
    <x v="0"/>
    <x v="0"/>
    <x v="73"/>
    <x v="32"/>
    <n v="0"/>
    <n v="1640"/>
    <n v="3094.3396226415093"/>
    <x v="21"/>
    <x v="21"/>
    <n v="1690.2830188679245"/>
  </r>
  <r>
    <x v="0"/>
    <x v="8"/>
    <x v="1"/>
    <x v="0"/>
    <x v="1"/>
    <x v="74"/>
    <x v="33"/>
    <n v="0"/>
    <n v="576"/>
    <n v="1858.064516129032"/>
    <x v="22"/>
    <x v="22"/>
    <n v="623.22580645161293"/>
  </r>
  <r>
    <x v="0"/>
    <x v="8"/>
    <x v="1"/>
    <x v="0"/>
    <x v="2"/>
    <x v="42"/>
    <x v="34"/>
    <n v="0"/>
    <n v="1344"/>
    <n v="2921.7391304347825"/>
    <x v="23"/>
    <x v="23"/>
    <n v="1400"/>
  </r>
  <r>
    <x v="0"/>
    <x v="8"/>
    <x v="1"/>
    <x v="1"/>
    <x v="0"/>
    <x v="75"/>
    <x v="35"/>
    <n v="0"/>
    <n v="2520"/>
    <n v="4436.6197183098584"/>
    <x v="24"/>
    <x v="24"/>
    <n v="2585.070422535211"/>
  </r>
  <r>
    <x v="0"/>
    <x v="8"/>
    <x v="1"/>
    <x v="1"/>
    <x v="1"/>
    <x v="76"/>
    <x v="36"/>
    <n v="0"/>
    <n v="892.8"/>
    <n v="2231.9999999999995"/>
    <x v="25"/>
    <x v="25"/>
    <n v="941.16"/>
  </r>
  <r>
    <x v="0"/>
    <x v="8"/>
    <x v="1"/>
    <x v="1"/>
    <x v="2"/>
    <x v="77"/>
    <x v="37"/>
    <n v="0"/>
    <n v="2100"/>
    <n v="4038.4615384615381"/>
    <x v="26"/>
    <x v="26"/>
    <n v="2167.3076923076924"/>
  </r>
  <r>
    <x v="0"/>
    <x v="8"/>
    <x v="1"/>
    <x v="2"/>
    <x v="3"/>
    <x v="78"/>
    <x v="6"/>
    <n v="0"/>
    <n v="0"/>
    <m/>
    <x v="6"/>
    <x v="6"/>
    <m/>
  </r>
  <r>
    <x v="0"/>
    <x v="9"/>
    <x v="0"/>
    <x v="0"/>
    <x v="0"/>
    <x v="79"/>
    <x v="38"/>
    <n v="0"/>
    <n v="2158"/>
    <n v="3039.4366197183099"/>
    <x v="33"/>
    <x v="33"/>
    <n v="2199.2856807511739"/>
  </r>
  <r>
    <x v="0"/>
    <x v="9"/>
    <x v="0"/>
    <x v="0"/>
    <x v="1"/>
    <x v="23"/>
    <x v="39"/>
    <n v="0"/>
    <n v="746"/>
    <n v="1883.8383838383838"/>
    <x v="34"/>
    <x v="34"/>
    <n v="796.23569023569019"/>
  </r>
  <r>
    <x v="0"/>
    <x v="9"/>
    <x v="0"/>
    <x v="0"/>
    <x v="2"/>
    <x v="80"/>
    <x v="40"/>
    <n v="0"/>
    <n v="1786"/>
    <n v="2880.645161290322"/>
    <x v="35"/>
    <x v="35"/>
    <n v="1835.931182795699"/>
  </r>
  <r>
    <x v="0"/>
    <x v="9"/>
    <x v="0"/>
    <x v="1"/>
    <x v="0"/>
    <x v="40"/>
    <x v="10"/>
    <n v="0"/>
    <n v="3256"/>
    <n v="4195.8762886597933"/>
    <x v="36"/>
    <x v="36"/>
    <n v="3301.455326460481"/>
  </r>
  <r>
    <x v="0"/>
    <x v="9"/>
    <x v="0"/>
    <x v="1"/>
    <x v="1"/>
    <x v="81"/>
    <x v="41"/>
    <n v="0"/>
    <n v="1150"/>
    <n v="2186.3117870722431"/>
    <x v="37"/>
    <x v="37"/>
    <n v="1196.4591254752852"/>
  </r>
  <r>
    <x v="0"/>
    <x v="9"/>
    <x v="0"/>
    <x v="1"/>
    <x v="2"/>
    <x v="82"/>
    <x v="42"/>
    <n v="0"/>
    <n v="2694"/>
    <n v="3815.8640226628895"/>
    <x v="38"/>
    <x v="38"/>
    <n v="2746.4681303116149"/>
  </r>
  <r>
    <x v="0"/>
    <x v="9"/>
    <x v="0"/>
    <x v="2"/>
    <x v="3"/>
    <x v="83"/>
    <x v="6"/>
    <n v="0"/>
    <n v="0"/>
    <m/>
    <x v="6"/>
    <x v="6"/>
    <m/>
  </r>
  <r>
    <x v="0"/>
    <x v="9"/>
    <x v="1"/>
    <x v="0"/>
    <x v="0"/>
    <x v="84"/>
    <x v="38"/>
    <n v="0"/>
    <n v="2158"/>
    <n v="3345.7364341085276"/>
    <x v="39"/>
    <x v="39"/>
    <n v="2227.0058139534885"/>
  </r>
  <r>
    <x v="0"/>
    <x v="9"/>
    <x v="1"/>
    <x v="0"/>
    <x v="1"/>
    <x v="85"/>
    <x v="39"/>
    <n v="0"/>
    <n v="746"/>
    <n v="2226.8656716417922"/>
    <x v="40"/>
    <x v="40"/>
    <n v="820.69278606965179"/>
  </r>
  <r>
    <x v="0"/>
    <x v="9"/>
    <x v="1"/>
    <x v="0"/>
    <x v="2"/>
    <x v="86"/>
    <x v="40"/>
    <n v="0"/>
    <n v="1786"/>
    <n v="3189.2857142857147"/>
    <x v="41"/>
    <x v="41"/>
    <n v="1863.0744047619048"/>
  </r>
  <r>
    <x v="0"/>
    <x v="9"/>
    <x v="1"/>
    <x v="1"/>
    <x v="0"/>
    <x v="87"/>
    <x v="10"/>
    <n v="0"/>
    <n v="3256"/>
    <n v="4585.9154929577471"/>
    <x v="42"/>
    <x v="42"/>
    <n v="3338.1643192488264"/>
  </r>
  <r>
    <x v="0"/>
    <x v="9"/>
    <x v="1"/>
    <x v="1"/>
    <x v="1"/>
    <x v="88"/>
    <x v="41"/>
    <n v="0"/>
    <n v="1150"/>
    <n v="2478.4482758620697"/>
    <x v="43"/>
    <x v="43"/>
    <n v="1219.8096264367816"/>
  </r>
  <r>
    <x v="0"/>
    <x v="9"/>
    <x v="1"/>
    <x v="1"/>
    <x v="2"/>
    <x v="89"/>
    <x v="42"/>
    <n v="0"/>
    <n v="2694"/>
    <n v="4183.2298136645968"/>
    <x v="44"/>
    <x v="44"/>
    <n v="2780.4534161490683"/>
  </r>
  <r>
    <x v="0"/>
    <x v="9"/>
    <x v="1"/>
    <x v="2"/>
    <x v="3"/>
    <x v="27"/>
    <x v="6"/>
    <n v="0"/>
    <n v="0"/>
    <m/>
    <x v="6"/>
    <x v="6"/>
    <m/>
  </r>
  <r>
    <x v="0"/>
    <x v="10"/>
    <x v="0"/>
    <x v="0"/>
    <x v="0"/>
    <x v="90"/>
    <x v="43"/>
    <n v="0"/>
    <n v="4316"/>
    <n v="3039.4366197183099"/>
    <x v="33"/>
    <x v="33"/>
    <n v="4398.5713615023478"/>
  </r>
  <r>
    <x v="0"/>
    <x v="10"/>
    <x v="0"/>
    <x v="0"/>
    <x v="1"/>
    <x v="91"/>
    <x v="44"/>
    <n v="0"/>
    <n v="1492"/>
    <n v="1883.8383838383838"/>
    <x v="34"/>
    <x v="34"/>
    <n v="1592.4713804713804"/>
  </r>
  <r>
    <x v="0"/>
    <x v="10"/>
    <x v="0"/>
    <x v="0"/>
    <x v="2"/>
    <x v="92"/>
    <x v="45"/>
    <n v="0"/>
    <n v="3572"/>
    <n v="2880.645161290322"/>
    <x v="35"/>
    <x v="35"/>
    <n v="3671.862365591398"/>
  </r>
  <r>
    <x v="0"/>
    <x v="10"/>
    <x v="0"/>
    <x v="1"/>
    <x v="0"/>
    <x v="76"/>
    <x v="46"/>
    <n v="0"/>
    <n v="6512"/>
    <n v="4195.8762886597933"/>
    <x v="36"/>
    <x v="36"/>
    <n v="6602.9106529209621"/>
  </r>
  <r>
    <x v="0"/>
    <x v="10"/>
    <x v="0"/>
    <x v="1"/>
    <x v="1"/>
    <x v="93"/>
    <x v="47"/>
    <n v="0"/>
    <n v="2300"/>
    <n v="2186.3117870722431"/>
    <x v="37"/>
    <x v="37"/>
    <n v="2392.9182509505704"/>
  </r>
  <r>
    <x v="0"/>
    <x v="10"/>
    <x v="0"/>
    <x v="1"/>
    <x v="2"/>
    <x v="94"/>
    <x v="48"/>
    <n v="0"/>
    <n v="5388"/>
    <n v="3815.8640226628895"/>
    <x v="38"/>
    <x v="38"/>
    <n v="5492.9362606232298"/>
  </r>
  <r>
    <x v="0"/>
    <x v="10"/>
    <x v="0"/>
    <x v="2"/>
    <x v="3"/>
    <x v="95"/>
    <x v="6"/>
    <n v="0"/>
    <n v="0"/>
    <m/>
    <x v="6"/>
    <x v="6"/>
    <m/>
  </r>
  <r>
    <x v="0"/>
    <x v="10"/>
    <x v="1"/>
    <x v="0"/>
    <x v="0"/>
    <x v="96"/>
    <x v="43"/>
    <n v="0"/>
    <n v="4316"/>
    <n v="3345.7364341085276"/>
    <x v="39"/>
    <x v="39"/>
    <n v="4454.0116279069771"/>
  </r>
  <r>
    <x v="0"/>
    <x v="10"/>
    <x v="1"/>
    <x v="0"/>
    <x v="1"/>
    <x v="97"/>
    <x v="44"/>
    <n v="0"/>
    <n v="1492"/>
    <n v="2226.8656716417922"/>
    <x v="40"/>
    <x v="40"/>
    <n v="1641.3855721393036"/>
  </r>
  <r>
    <x v="0"/>
    <x v="10"/>
    <x v="1"/>
    <x v="0"/>
    <x v="2"/>
    <x v="98"/>
    <x v="45"/>
    <n v="0"/>
    <n v="3572"/>
    <n v="3189.2857142857147"/>
    <x v="41"/>
    <x v="41"/>
    <n v="3726.1488095238096"/>
  </r>
  <r>
    <x v="0"/>
    <x v="10"/>
    <x v="1"/>
    <x v="1"/>
    <x v="0"/>
    <x v="99"/>
    <x v="46"/>
    <n v="0"/>
    <n v="6512"/>
    <n v="4585.9154929577471"/>
    <x v="42"/>
    <x v="42"/>
    <n v="6676.3286384976527"/>
  </r>
  <r>
    <x v="0"/>
    <x v="10"/>
    <x v="1"/>
    <x v="1"/>
    <x v="1"/>
    <x v="100"/>
    <x v="47"/>
    <n v="0"/>
    <n v="2300"/>
    <n v="2478.4482758620697"/>
    <x v="43"/>
    <x v="43"/>
    <n v="2439.6192528735633"/>
  </r>
  <r>
    <x v="0"/>
    <x v="10"/>
    <x v="1"/>
    <x v="1"/>
    <x v="2"/>
    <x v="101"/>
    <x v="48"/>
    <n v="0"/>
    <n v="5388"/>
    <n v="4183.2298136645968"/>
    <x v="44"/>
    <x v="44"/>
    <n v="5560.9068322981366"/>
  </r>
  <r>
    <x v="0"/>
    <x v="10"/>
    <x v="1"/>
    <x v="2"/>
    <x v="3"/>
    <x v="102"/>
    <x v="6"/>
    <n v="0"/>
    <n v="0"/>
    <m/>
    <x v="6"/>
    <x v="6"/>
    <m/>
  </r>
  <r>
    <x v="0"/>
    <x v="11"/>
    <x v="0"/>
    <x v="0"/>
    <x v="0"/>
    <x v="103"/>
    <x v="49"/>
    <n v="0"/>
    <n v="1079"/>
    <n v="3039.4366197183099"/>
    <x v="33"/>
    <x v="33"/>
    <n v="1099.642840375587"/>
  </r>
  <r>
    <x v="0"/>
    <x v="11"/>
    <x v="0"/>
    <x v="0"/>
    <x v="1"/>
    <x v="19"/>
    <x v="50"/>
    <n v="0"/>
    <n v="373"/>
    <n v="1883.8383838383838"/>
    <x v="34"/>
    <x v="34"/>
    <n v="398.11784511784509"/>
  </r>
  <r>
    <x v="0"/>
    <x v="11"/>
    <x v="0"/>
    <x v="0"/>
    <x v="2"/>
    <x v="8"/>
    <x v="51"/>
    <n v="0"/>
    <n v="893"/>
    <n v="2880.645161290322"/>
    <x v="35"/>
    <x v="35"/>
    <n v="917.96559139784949"/>
  </r>
  <r>
    <x v="0"/>
    <x v="11"/>
    <x v="0"/>
    <x v="1"/>
    <x v="0"/>
    <x v="54"/>
    <x v="52"/>
    <n v="0"/>
    <n v="1628"/>
    <n v="4195.8762886597933"/>
    <x v="36"/>
    <x v="36"/>
    <n v="1650.7276632302405"/>
  </r>
  <r>
    <x v="0"/>
    <x v="11"/>
    <x v="0"/>
    <x v="1"/>
    <x v="1"/>
    <x v="104"/>
    <x v="53"/>
    <n v="0"/>
    <n v="575"/>
    <n v="2186.3117870722431"/>
    <x v="37"/>
    <x v="37"/>
    <n v="598.2295627376426"/>
  </r>
  <r>
    <x v="0"/>
    <x v="11"/>
    <x v="0"/>
    <x v="1"/>
    <x v="2"/>
    <x v="105"/>
    <x v="54"/>
    <n v="0"/>
    <n v="1347"/>
    <n v="3815.8640226628895"/>
    <x v="38"/>
    <x v="38"/>
    <n v="1373.2340651558075"/>
  </r>
  <r>
    <x v="0"/>
    <x v="11"/>
    <x v="0"/>
    <x v="2"/>
    <x v="3"/>
    <x v="106"/>
    <x v="6"/>
    <n v="0"/>
    <n v="0"/>
    <m/>
    <x v="6"/>
    <x v="6"/>
    <m/>
  </r>
  <r>
    <x v="0"/>
    <x v="11"/>
    <x v="1"/>
    <x v="0"/>
    <x v="0"/>
    <x v="107"/>
    <x v="49"/>
    <n v="0"/>
    <n v="1079"/>
    <n v="3350.9316770186342"/>
    <x v="45"/>
    <x v="45"/>
    <n v="1113.6262939958592"/>
  </r>
  <r>
    <x v="0"/>
    <x v="11"/>
    <x v="1"/>
    <x v="0"/>
    <x v="1"/>
    <x v="108"/>
    <x v="50"/>
    <n v="0"/>
    <n v="373"/>
    <n v="2233.5329341317374"/>
    <x v="46"/>
    <x v="46"/>
    <n v="410.50474051896208"/>
  </r>
  <r>
    <x v="0"/>
    <x v="11"/>
    <x v="1"/>
    <x v="0"/>
    <x v="2"/>
    <x v="109"/>
    <x v="51"/>
    <n v="0"/>
    <n v="893"/>
    <n v="3189.2857142857147"/>
    <x v="41"/>
    <x v="41"/>
    <n v="931.53720238095241"/>
  </r>
  <r>
    <x v="0"/>
    <x v="11"/>
    <x v="1"/>
    <x v="1"/>
    <x v="0"/>
    <x v="110"/>
    <x v="52"/>
    <n v="0"/>
    <n v="1628"/>
    <n v="4585.9154929577471"/>
    <x v="42"/>
    <x v="42"/>
    <n v="1669.0821596244132"/>
  </r>
  <r>
    <x v="0"/>
    <x v="11"/>
    <x v="1"/>
    <x v="1"/>
    <x v="1"/>
    <x v="111"/>
    <x v="53"/>
    <n v="0"/>
    <n v="575"/>
    <n v="2478.4482758620697"/>
    <x v="43"/>
    <x v="43"/>
    <n v="609.90481321839081"/>
  </r>
  <r>
    <x v="0"/>
    <x v="11"/>
    <x v="1"/>
    <x v="1"/>
    <x v="2"/>
    <x v="107"/>
    <x v="54"/>
    <n v="0"/>
    <n v="1347"/>
    <n v="4183.2298136645968"/>
    <x v="44"/>
    <x v="44"/>
    <n v="1390.2267080745341"/>
  </r>
  <r>
    <x v="0"/>
    <x v="11"/>
    <x v="1"/>
    <x v="2"/>
    <x v="3"/>
    <x v="112"/>
    <x v="6"/>
    <n v="0"/>
    <n v="0"/>
    <m/>
    <x v="6"/>
    <x v="6"/>
    <m/>
  </r>
  <r>
    <x v="0"/>
    <x v="12"/>
    <x v="0"/>
    <x v="0"/>
    <x v="0"/>
    <x v="113"/>
    <x v="55"/>
    <n v="0"/>
    <n v="65"/>
    <n v="3611.1111111111109"/>
    <x v="47"/>
    <x v="47"/>
    <n v="66.354166666666671"/>
  </r>
  <r>
    <x v="0"/>
    <x v="12"/>
    <x v="0"/>
    <x v="0"/>
    <x v="1"/>
    <x v="114"/>
    <x v="56"/>
    <n v="0"/>
    <n v="24"/>
    <n v="2400.0000000000005"/>
    <x v="48"/>
    <x v="48"/>
    <n v="25.7"/>
  </r>
  <r>
    <x v="0"/>
    <x v="12"/>
    <x v="0"/>
    <x v="0"/>
    <x v="2"/>
    <x v="115"/>
    <x v="57"/>
    <n v="0"/>
    <n v="57"/>
    <n v="3562.5"/>
    <x v="49"/>
    <x v="49"/>
    <n v="58.6328125"/>
  </r>
  <r>
    <x v="0"/>
    <x v="12"/>
    <x v="0"/>
    <x v="1"/>
    <x v="0"/>
    <x v="113"/>
    <x v="58"/>
    <n v="0"/>
    <n v="105"/>
    <n v="5833.333333333333"/>
    <x v="50"/>
    <x v="50"/>
    <n v="107.1875"/>
  </r>
  <r>
    <x v="0"/>
    <x v="12"/>
    <x v="0"/>
    <x v="1"/>
    <x v="1"/>
    <x v="114"/>
    <x v="59"/>
    <n v="0"/>
    <n v="37"/>
    <n v="3700.0000000000005"/>
    <x v="51"/>
    <x v="51"/>
    <n v="39.620833333333337"/>
  </r>
  <r>
    <x v="0"/>
    <x v="12"/>
    <x v="0"/>
    <x v="1"/>
    <x v="2"/>
    <x v="115"/>
    <x v="60"/>
    <n v="0"/>
    <n v="86"/>
    <n v="5375"/>
    <x v="52"/>
    <x v="52"/>
    <n v="88.463541666666671"/>
  </r>
  <r>
    <x v="0"/>
    <x v="12"/>
    <x v="0"/>
    <x v="2"/>
    <x v="3"/>
    <x v="116"/>
    <x v="6"/>
    <n v="0"/>
    <n v="0"/>
    <m/>
    <x v="6"/>
    <x v="6"/>
    <m/>
  </r>
  <r>
    <x v="0"/>
    <x v="12"/>
    <x v="1"/>
    <x v="0"/>
    <x v="0"/>
    <x v="117"/>
    <x v="55"/>
    <n v="0"/>
    <n v="65"/>
    <n v="4062.4999999999991"/>
    <x v="53"/>
    <x v="53"/>
    <n v="68.216145833333329"/>
  </r>
  <r>
    <x v="0"/>
    <x v="12"/>
    <x v="1"/>
    <x v="0"/>
    <x v="1"/>
    <x v="116"/>
    <x v="56"/>
    <n v="0"/>
    <n v="24"/>
    <n v="2999.9999999999986"/>
    <x v="54"/>
    <x v="54"/>
    <n v="27.375"/>
  </r>
  <r>
    <x v="0"/>
    <x v="12"/>
    <x v="1"/>
    <x v="0"/>
    <x v="2"/>
    <x v="59"/>
    <x v="57"/>
    <n v="0"/>
    <n v="57"/>
    <n v="4071.4285714285706"/>
    <x v="55"/>
    <x v="55"/>
    <n v="60.5625"/>
  </r>
  <r>
    <x v="0"/>
    <x v="12"/>
    <x v="1"/>
    <x v="1"/>
    <x v="0"/>
    <x v="117"/>
    <x v="58"/>
    <n v="0"/>
    <n v="105"/>
    <n v="6562.4999999999982"/>
    <x v="56"/>
    <x v="56"/>
    <n v="110.1953125"/>
  </r>
  <r>
    <x v="0"/>
    <x v="12"/>
    <x v="1"/>
    <x v="1"/>
    <x v="1"/>
    <x v="116"/>
    <x v="59"/>
    <n v="0"/>
    <n v="37"/>
    <n v="4624.9999999999982"/>
    <x v="57"/>
    <x v="57"/>
    <n v="42.203125"/>
  </r>
  <r>
    <x v="0"/>
    <x v="12"/>
    <x v="1"/>
    <x v="1"/>
    <x v="2"/>
    <x v="59"/>
    <x v="60"/>
    <n v="0"/>
    <n v="86"/>
    <n v="6142.8571428571422"/>
    <x v="58"/>
    <x v="58"/>
    <n v="91.375"/>
  </r>
  <r>
    <x v="0"/>
    <x v="12"/>
    <x v="1"/>
    <x v="2"/>
    <x v="3"/>
    <x v="118"/>
    <x v="6"/>
    <n v="0"/>
    <n v="0"/>
    <m/>
    <x v="6"/>
    <x v="6"/>
    <m/>
  </r>
  <r>
    <x v="1"/>
    <x v="0"/>
    <x v="0"/>
    <x v="0"/>
    <x v="0"/>
    <x v="119"/>
    <x v="61"/>
    <n v="0"/>
    <n v="500"/>
    <n v="4065.040650406504"/>
    <x v="59"/>
    <x v="59"/>
    <n v="510.67073170731709"/>
  </r>
  <r>
    <x v="1"/>
    <x v="0"/>
    <x v="0"/>
    <x v="0"/>
    <x v="1"/>
    <x v="120"/>
    <x v="62"/>
    <n v="0"/>
    <n v="178"/>
    <n v="2918.032786885246"/>
    <x v="60"/>
    <x v="60"/>
    <n v="193.19808743169398"/>
  </r>
  <r>
    <x v="1"/>
    <x v="0"/>
    <x v="0"/>
    <x v="0"/>
    <x v="2"/>
    <x v="5"/>
    <x v="63"/>
    <n v="0"/>
    <n v="415"/>
    <n v="3915.0943396226417"/>
    <x v="61"/>
    <x v="61"/>
    <n v="428.0503144654088"/>
  </r>
  <r>
    <x v="1"/>
    <x v="0"/>
    <x v="0"/>
    <x v="1"/>
    <x v="0"/>
    <x v="121"/>
    <x v="64"/>
    <n v="0"/>
    <n v="775"/>
    <n v="5916.0305343511445"/>
    <x v="62"/>
    <x v="62"/>
    <n v="788.55756997455467"/>
  </r>
  <r>
    <x v="1"/>
    <x v="0"/>
    <x v="0"/>
    <x v="1"/>
    <x v="1"/>
    <x v="122"/>
    <x v="65"/>
    <n v="0"/>
    <n v="273"/>
    <n v="3592.105263157895"/>
    <x v="63"/>
    <x v="63"/>
    <n v="289.4638157894737"/>
  </r>
  <r>
    <x v="1"/>
    <x v="0"/>
    <x v="0"/>
    <x v="1"/>
    <x v="2"/>
    <x v="123"/>
    <x v="66"/>
    <n v="0"/>
    <n v="638"/>
    <n v="5500"/>
    <x v="64"/>
    <x v="64"/>
    <n v="654.04166666666663"/>
  </r>
  <r>
    <x v="1"/>
    <x v="0"/>
    <x v="0"/>
    <x v="2"/>
    <x v="3"/>
    <x v="124"/>
    <x v="6"/>
    <n v="0"/>
    <n v="0"/>
    <m/>
    <x v="6"/>
    <x v="6"/>
    <m/>
  </r>
  <r>
    <x v="1"/>
    <x v="0"/>
    <x v="1"/>
    <x v="0"/>
    <x v="0"/>
    <x v="125"/>
    <x v="61"/>
    <n v="0"/>
    <n v="500"/>
    <n v="3184.7133757961788"/>
    <x v="65"/>
    <x v="65"/>
    <n v="516.98513800424632"/>
  </r>
  <r>
    <x v="1"/>
    <x v="0"/>
    <x v="1"/>
    <x v="0"/>
    <x v="1"/>
    <x v="6"/>
    <x v="62"/>
    <n v="0"/>
    <n v="178"/>
    <n v="1873.6842105263163"/>
    <x v="66"/>
    <x v="66"/>
    <n v="192.83333333333334"/>
  </r>
  <r>
    <x v="1"/>
    <x v="0"/>
    <x v="1"/>
    <x v="0"/>
    <x v="2"/>
    <x v="126"/>
    <x v="63"/>
    <n v="0"/>
    <n v="415"/>
    <n v="2964.2857142857147"/>
    <x v="67"/>
    <x v="67"/>
    <n v="432.9092261904762"/>
  </r>
  <r>
    <x v="1"/>
    <x v="0"/>
    <x v="1"/>
    <x v="1"/>
    <x v="0"/>
    <x v="4"/>
    <x v="64"/>
    <n v="0"/>
    <n v="775"/>
    <n v="4696.9696969696979"/>
    <x v="68"/>
    <x v="68"/>
    <n v="798.4848484848485"/>
  </r>
  <r>
    <x v="1"/>
    <x v="0"/>
    <x v="1"/>
    <x v="1"/>
    <x v="1"/>
    <x v="127"/>
    <x v="65"/>
    <n v="0"/>
    <n v="273"/>
    <n v="2481.818181818182"/>
    <x v="69"/>
    <x v="69"/>
    <n v="291.09659090909093"/>
  </r>
  <r>
    <x v="1"/>
    <x v="0"/>
    <x v="1"/>
    <x v="1"/>
    <x v="2"/>
    <x v="128"/>
    <x v="66"/>
    <n v="0"/>
    <n v="638"/>
    <n v="4253.3333333333339"/>
    <x v="70"/>
    <x v="70"/>
    <n v="661.92499999999995"/>
  </r>
  <r>
    <x v="1"/>
    <x v="0"/>
    <x v="1"/>
    <x v="2"/>
    <x v="3"/>
    <x v="13"/>
    <x v="6"/>
    <n v="0"/>
    <n v="0"/>
    <m/>
    <x v="6"/>
    <x v="6"/>
    <m/>
  </r>
  <r>
    <x v="1"/>
    <x v="1"/>
    <x v="0"/>
    <x v="0"/>
    <x v="0"/>
    <x v="129"/>
    <x v="67"/>
    <n v="0"/>
    <n v="2000"/>
    <n v="4048.5829959514172"/>
    <x v="71"/>
    <x v="71"/>
    <n v="2042.1727395411606"/>
  </r>
  <r>
    <x v="1"/>
    <x v="1"/>
    <x v="0"/>
    <x v="0"/>
    <x v="1"/>
    <x v="130"/>
    <x v="68"/>
    <n v="0"/>
    <n v="712"/>
    <n v="2918.032786885246"/>
    <x v="60"/>
    <x v="60"/>
    <n v="772.79234972677591"/>
  </r>
  <r>
    <x v="1"/>
    <x v="1"/>
    <x v="0"/>
    <x v="0"/>
    <x v="2"/>
    <x v="19"/>
    <x v="69"/>
    <n v="0"/>
    <n v="1660"/>
    <n v="3915.0943396226417"/>
    <x v="61"/>
    <x v="61"/>
    <n v="1712.2012578616352"/>
  </r>
  <r>
    <x v="1"/>
    <x v="1"/>
    <x v="0"/>
    <x v="1"/>
    <x v="0"/>
    <x v="131"/>
    <x v="70"/>
    <n v="0"/>
    <n v="3100"/>
    <n v="5916.0305343511445"/>
    <x v="62"/>
    <x v="62"/>
    <n v="3154.2302798982187"/>
  </r>
  <r>
    <x v="1"/>
    <x v="1"/>
    <x v="0"/>
    <x v="1"/>
    <x v="1"/>
    <x v="132"/>
    <x v="71"/>
    <n v="0"/>
    <n v="1092"/>
    <n v="3592.105263157895"/>
    <x v="63"/>
    <x v="63"/>
    <n v="1157.8552631578948"/>
  </r>
  <r>
    <x v="1"/>
    <x v="1"/>
    <x v="0"/>
    <x v="1"/>
    <x v="2"/>
    <x v="133"/>
    <x v="72"/>
    <n v="0"/>
    <n v="2552"/>
    <n v="5500"/>
    <x v="64"/>
    <x v="64"/>
    <n v="2616.1666666666665"/>
  </r>
  <r>
    <x v="1"/>
    <x v="1"/>
    <x v="0"/>
    <x v="2"/>
    <x v="3"/>
    <x v="134"/>
    <x v="6"/>
    <n v="0"/>
    <n v="0"/>
    <m/>
    <x v="6"/>
    <x v="6"/>
    <m/>
  </r>
  <r>
    <x v="1"/>
    <x v="1"/>
    <x v="1"/>
    <x v="0"/>
    <x v="0"/>
    <x v="81"/>
    <x v="67"/>
    <n v="0"/>
    <n v="2000"/>
    <n v="3174.6031746031749"/>
    <x v="72"/>
    <x v="72"/>
    <n v="2067.4603174603176"/>
  </r>
  <r>
    <x v="1"/>
    <x v="1"/>
    <x v="1"/>
    <x v="0"/>
    <x v="1"/>
    <x v="20"/>
    <x v="68"/>
    <n v="0"/>
    <n v="712"/>
    <n v="1873.6842105263163"/>
    <x v="66"/>
    <x v="66"/>
    <n v="771.33333333333337"/>
  </r>
  <r>
    <x v="1"/>
    <x v="1"/>
    <x v="1"/>
    <x v="0"/>
    <x v="2"/>
    <x v="86"/>
    <x v="69"/>
    <n v="0"/>
    <n v="1660"/>
    <n v="2964.2857142857147"/>
    <x v="67"/>
    <x v="67"/>
    <n v="1731.6369047619048"/>
  </r>
  <r>
    <x v="1"/>
    <x v="1"/>
    <x v="1"/>
    <x v="1"/>
    <x v="0"/>
    <x v="18"/>
    <x v="70"/>
    <n v="0"/>
    <n v="3100"/>
    <n v="4696.9696969696979"/>
    <x v="68"/>
    <x v="68"/>
    <n v="3193.939393939394"/>
  </r>
  <r>
    <x v="1"/>
    <x v="1"/>
    <x v="1"/>
    <x v="1"/>
    <x v="1"/>
    <x v="135"/>
    <x v="71"/>
    <n v="0"/>
    <n v="1092"/>
    <n v="2481.818181818182"/>
    <x v="69"/>
    <x v="69"/>
    <n v="1164.3863636363637"/>
  </r>
  <r>
    <x v="1"/>
    <x v="1"/>
    <x v="1"/>
    <x v="1"/>
    <x v="2"/>
    <x v="136"/>
    <x v="72"/>
    <n v="0"/>
    <n v="2552"/>
    <n v="4253.3333333333339"/>
    <x v="70"/>
    <x v="70"/>
    <n v="2647.7"/>
  </r>
  <r>
    <x v="1"/>
    <x v="1"/>
    <x v="1"/>
    <x v="2"/>
    <x v="3"/>
    <x v="27"/>
    <x v="6"/>
    <n v="0"/>
    <n v="0"/>
    <m/>
    <x v="6"/>
    <x v="6"/>
    <m/>
  </r>
  <r>
    <x v="1"/>
    <x v="2"/>
    <x v="0"/>
    <x v="0"/>
    <x v="0"/>
    <x v="28"/>
    <x v="13"/>
    <n v="0"/>
    <n v="0"/>
    <m/>
    <x v="6"/>
    <x v="6"/>
    <m/>
  </r>
  <r>
    <x v="1"/>
    <x v="2"/>
    <x v="0"/>
    <x v="0"/>
    <x v="1"/>
    <x v="28"/>
    <x v="13"/>
    <n v="0"/>
    <n v="0"/>
    <m/>
    <x v="6"/>
    <x v="6"/>
    <m/>
  </r>
  <r>
    <x v="1"/>
    <x v="2"/>
    <x v="0"/>
    <x v="0"/>
    <x v="2"/>
    <x v="28"/>
    <x v="13"/>
    <n v="0"/>
    <n v="0"/>
    <m/>
    <x v="6"/>
    <x v="6"/>
    <m/>
  </r>
  <r>
    <x v="1"/>
    <x v="2"/>
    <x v="0"/>
    <x v="1"/>
    <x v="0"/>
    <x v="28"/>
    <x v="13"/>
    <n v="0"/>
    <n v="0"/>
    <m/>
    <x v="6"/>
    <x v="6"/>
    <m/>
  </r>
  <r>
    <x v="1"/>
    <x v="2"/>
    <x v="0"/>
    <x v="1"/>
    <x v="1"/>
    <x v="28"/>
    <x v="13"/>
    <n v="0"/>
    <n v="0"/>
    <m/>
    <x v="6"/>
    <x v="6"/>
    <m/>
  </r>
  <r>
    <x v="1"/>
    <x v="2"/>
    <x v="0"/>
    <x v="1"/>
    <x v="2"/>
    <x v="28"/>
    <x v="13"/>
    <n v="0"/>
    <n v="0"/>
    <m/>
    <x v="6"/>
    <x v="6"/>
    <m/>
  </r>
  <r>
    <x v="1"/>
    <x v="2"/>
    <x v="0"/>
    <x v="2"/>
    <x v="3"/>
    <x v="28"/>
    <x v="6"/>
    <n v="0"/>
    <n v="0"/>
    <m/>
    <x v="6"/>
    <x v="6"/>
    <m/>
  </r>
  <r>
    <x v="1"/>
    <x v="2"/>
    <x v="1"/>
    <x v="0"/>
    <x v="0"/>
    <x v="28"/>
    <x v="13"/>
    <n v="0"/>
    <n v="0"/>
    <m/>
    <x v="6"/>
    <x v="6"/>
    <m/>
  </r>
  <r>
    <x v="1"/>
    <x v="2"/>
    <x v="1"/>
    <x v="0"/>
    <x v="1"/>
    <x v="28"/>
    <x v="13"/>
    <n v="0"/>
    <n v="0"/>
    <m/>
    <x v="6"/>
    <x v="6"/>
    <m/>
  </r>
  <r>
    <x v="1"/>
    <x v="2"/>
    <x v="1"/>
    <x v="0"/>
    <x v="2"/>
    <x v="28"/>
    <x v="13"/>
    <n v="0"/>
    <n v="0"/>
    <m/>
    <x v="6"/>
    <x v="6"/>
    <m/>
  </r>
  <r>
    <x v="1"/>
    <x v="2"/>
    <x v="1"/>
    <x v="1"/>
    <x v="0"/>
    <x v="28"/>
    <x v="13"/>
    <n v="0"/>
    <n v="0"/>
    <m/>
    <x v="6"/>
    <x v="6"/>
    <m/>
  </r>
  <r>
    <x v="1"/>
    <x v="2"/>
    <x v="1"/>
    <x v="1"/>
    <x v="1"/>
    <x v="28"/>
    <x v="13"/>
    <n v="0"/>
    <n v="0"/>
    <m/>
    <x v="6"/>
    <x v="6"/>
    <m/>
  </r>
  <r>
    <x v="1"/>
    <x v="2"/>
    <x v="1"/>
    <x v="1"/>
    <x v="2"/>
    <x v="28"/>
    <x v="13"/>
    <n v="0"/>
    <n v="0"/>
    <m/>
    <x v="6"/>
    <x v="6"/>
    <m/>
  </r>
  <r>
    <x v="1"/>
    <x v="2"/>
    <x v="1"/>
    <x v="2"/>
    <x v="3"/>
    <x v="28"/>
    <x v="6"/>
    <n v="0"/>
    <n v="0"/>
    <m/>
    <x v="6"/>
    <x v="6"/>
    <m/>
  </r>
  <r>
    <x v="1"/>
    <x v="3"/>
    <x v="0"/>
    <x v="0"/>
    <x v="0"/>
    <x v="28"/>
    <x v="13"/>
    <n v="0"/>
    <n v="0"/>
    <m/>
    <x v="6"/>
    <x v="6"/>
    <m/>
  </r>
  <r>
    <x v="1"/>
    <x v="3"/>
    <x v="0"/>
    <x v="0"/>
    <x v="1"/>
    <x v="28"/>
    <x v="13"/>
    <n v="0"/>
    <n v="0"/>
    <m/>
    <x v="6"/>
    <x v="6"/>
    <m/>
  </r>
  <r>
    <x v="1"/>
    <x v="3"/>
    <x v="0"/>
    <x v="0"/>
    <x v="2"/>
    <x v="28"/>
    <x v="13"/>
    <n v="0"/>
    <n v="0"/>
    <m/>
    <x v="6"/>
    <x v="6"/>
    <m/>
  </r>
  <r>
    <x v="1"/>
    <x v="3"/>
    <x v="0"/>
    <x v="1"/>
    <x v="0"/>
    <x v="28"/>
    <x v="13"/>
    <n v="0"/>
    <n v="0"/>
    <m/>
    <x v="6"/>
    <x v="6"/>
    <m/>
  </r>
  <r>
    <x v="1"/>
    <x v="3"/>
    <x v="0"/>
    <x v="1"/>
    <x v="1"/>
    <x v="28"/>
    <x v="13"/>
    <n v="0"/>
    <n v="0"/>
    <m/>
    <x v="6"/>
    <x v="6"/>
    <m/>
  </r>
  <r>
    <x v="1"/>
    <x v="3"/>
    <x v="0"/>
    <x v="1"/>
    <x v="2"/>
    <x v="28"/>
    <x v="13"/>
    <n v="0"/>
    <n v="0"/>
    <m/>
    <x v="6"/>
    <x v="6"/>
    <m/>
  </r>
  <r>
    <x v="1"/>
    <x v="3"/>
    <x v="1"/>
    <x v="0"/>
    <x v="0"/>
    <x v="28"/>
    <x v="13"/>
    <n v="0"/>
    <n v="0"/>
    <m/>
    <x v="6"/>
    <x v="6"/>
    <m/>
  </r>
  <r>
    <x v="1"/>
    <x v="3"/>
    <x v="1"/>
    <x v="0"/>
    <x v="1"/>
    <x v="28"/>
    <x v="13"/>
    <n v="0"/>
    <n v="0"/>
    <m/>
    <x v="6"/>
    <x v="6"/>
    <m/>
  </r>
  <r>
    <x v="1"/>
    <x v="3"/>
    <x v="1"/>
    <x v="0"/>
    <x v="2"/>
    <x v="28"/>
    <x v="13"/>
    <n v="0"/>
    <n v="0"/>
    <m/>
    <x v="6"/>
    <x v="6"/>
    <m/>
  </r>
  <r>
    <x v="1"/>
    <x v="3"/>
    <x v="1"/>
    <x v="1"/>
    <x v="0"/>
    <x v="28"/>
    <x v="13"/>
    <n v="0"/>
    <n v="0"/>
    <m/>
    <x v="6"/>
    <x v="6"/>
    <m/>
  </r>
  <r>
    <x v="1"/>
    <x v="3"/>
    <x v="1"/>
    <x v="1"/>
    <x v="1"/>
    <x v="28"/>
    <x v="13"/>
    <n v="0"/>
    <n v="0"/>
    <m/>
    <x v="6"/>
    <x v="6"/>
    <m/>
  </r>
  <r>
    <x v="1"/>
    <x v="3"/>
    <x v="1"/>
    <x v="1"/>
    <x v="2"/>
    <x v="28"/>
    <x v="13"/>
    <n v="0"/>
    <n v="0"/>
    <m/>
    <x v="6"/>
    <x v="6"/>
    <m/>
  </r>
  <r>
    <x v="1"/>
    <x v="4"/>
    <x v="0"/>
    <x v="0"/>
    <x v="0"/>
    <x v="28"/>
    <x v="13"/>
    <n v="0"/>
    <n v="0"/>
    <m/>
    <x v="6"/>
    <x v="6"/>
    <m/>
  </r>
  <r>
    <x v="1"/>
    <x v="4"/>
    <x v="0"/>
    <x v="0"/>
    <x v="1"/>
    <x v="28"/>
    <x v="13"/>
    <n v="0"/>
    <n v="0"/>
    <m/>
    <x v="6"/>
    <x v="6"/>
    <m/>
  </r>
  <r>
    <x v="1"/>
    <x v="4"/>
    <x v="0"/>
    <x v="0"/>
    <x v="2"/>
    <x v="28"/>
    <x v="13"/>
    <n v="0"/>
    <n v="0"/>
    <m/>
    <x v="6"/>
    <x v="6"/>
    <m/>
  </r>
  <r>
    <x v="1"/>
    <x v="4"/>
    <x v="0"/>
    <x v="1"/>
    <x v="0"/>
    <x v="28"/>
    <x v="13"/>
    <n v="0"/>
    <n v="0"/>
    <m/>
    <x v="6"/>
    <x v="6"/>
    <m/>
  </r>
  <r>
    <x v="1"/>
    <x v="4"/>
    <x v="0"/>
    <x v="1"/>
    <x v="1"/>
    <x v="28"/>
    <x v="13"/>
    <n v="0"/>
    <n v="0"/>
    <m/>
    <x v="6"/>
    <x v="6"/>
    <m/>
  </r>
  <r>
    <x v="1"/>
    <x v="4"/>
    <x v="0"/>
    <x v="1"/>
    <x v="2"/>
    <x v="28"/>
    <x v="13"/>
    <n v="0"/>
    <n v="0"/>
    <m/>
    <x v="6"/>
    <x v="6"/>
    <m/>
  </r>
  <r>
    <x v="1"/>
    <x v="4"/>
    <x v="0"/>
    <x v="2"/>
    <x v="3"/>
    <x v="28"/>
    <x v="6"/>
    <n v="0"/>
    <n v="0"/>
    <m/>
    <x v="6"/>
    <x v="6"/>
    <m/>
  </r>
  <r>
    <x v="1"/>
    <x v="4"/>
    <x v="1"/>
    <x v="0"/>
    <x v="0"/>
    <x v="28"/>
    <x v="13"/>
    <n v="0"/>
    <n v="0"/>
    <m/>
    <x v="6"/>
    <x v="6"/>
    <m/>
  </r>
  <r>
    <x v="1"/>
    <x v="4"/>
    <x v="1"/>
    <x v="0"/>
    <x v="1"/>
    <x v="28"/>
    <x v="13"/>
    <n v="0"/>
    <n v="0"/>
    <m/>
    <x v="6"/>
    <x v="6"/>
    <m/>
  </r>
  <r>
    <x v="1"/>
    <x v="4"/>
    <x v="1"/>
    <x v="0"/>
    <x v="2"/>
    <x v="28"/>
    <x v="13"/>
    <n v="0"/>
    <n v="0"/>
    <m/>
    <x v="6"/>
    <x v="6"/>
    <m/>
  </r>
  <r>
    <x v="1"/>
    <x v="4"/>
    <x v="1"/>
    <x v="1"/>
    <x v="0"/>
    <x v="28"/>
    <x v="13"/>
    <n v="0"/>
    <n v="0"/>
    <m/>
    <x v="6"/>
    <x v="6"/>
    <m/>
  </r>
  <r>
    <x v="1"/>
    <x v="4"/>
    <x v="1"/>
    <x v="1"/>
    <x v="1"/>
    <x v="28"/>
    <x v="13"/>
    <n v="0"/>
    <n v="0"/>
    <m/>
    <x v="6"/>
    <x v="6"/>
    <m/>
  </r>
  <r>
    <x v="1"/>
    <x v="4"/>
    <x v="1"/>
    <x v="1"/>
    <x v="2"/>
    <x v="28"/>
    <x v="13"/>
    <n v="0"/>
    <n v="0"/>
    <m/>
    <x v="6"/>
    <x v="6"/>
    <m/>
  </r>
  <r>
    <x v="1"/>
    <x v="4"/>
    <x v="1"/>
    <x v="2"/>
    <x v="3"/>
    <x v="28"/>
    <x v="6"/>
    <n v="0"/>
    <n v="0"/>
    <m/>
    <x v="6"/>
    <x v="6"/>
    <m/>
  </r>
  <r>
    <x v="1"/>
    <x v="5"/>
    <x v="0"/>
    <x v="0"/>
    <x v="0"/>
    <x v="55"/>
    <x v="73"/>
    <n v="0"/>
    <n v="780"/>
    <n v="3249.9999999999995"/>
    <x v="73"/>
    <x v="73"/>
    <n v="793.54166666666663"/>
  </r>
  <r>
    <x v="1"/>
    <x v="5"/>
    <x v="0"/>
    <x v="0"/>
    <x v="1"/>
    <x v="137"/>
    <x v="74"/>
    <n v="0"/>
    <n v="276"/>
    <n v="1916.6666666666665"/>
    <x v="74"/>
    <x v="74"/>
    <n v="291.65277777777777"/>
  </r>
  <r>
    <x v="1"/>
    <x v="5"/>
    <x v="0"/>
    <x v="0"/>
    <x v="2"/>
    <x v="138"/>
    <x v="75"/>
    <n v="0"/>
    <n v="640"/>
    <n v="2962.9629629629626"/>
    <x v="75"/>
    <x v="75"/>
    <n v="655.30864197530866"/>
  </r>
  <r>
    <x v="1"/>
    <x v="5"/>
    <x v="0"/>
    <x v="1"/>
    <x v="0"/>
    <x v="5"/>
    <x v="76"/>
    <n v="0"/>
    <n v="1200"/>
    <n v="4615.3846153846152"/>
    <x v="76"/>
    <x v="76"/>
    <n v="1215.3846153846155"/>
  </r>
  <r>
    <x v="1"/>
    <x v="5"/>
    <x v="0"/>
    <x v="1"/>
    <x v="1"/>
    <x v="139"/>
    <x v="77"/>
    <n v="0"/>
    <n v="425.2"/>
    <n v="2310.869565217391"/>
    <x v="77"/>
    <x v="77"/>
    <n v="440.22065217391304"/>
  </r>
  <r>
    <x v="1"/>
    <x v="5"/>
    <x v="0"/>
    <x v="1"/>
    <x v="2"/>
    <x v="55"/>
    <x v="78"/>
    <n v="0"/>
    <n v="1000"/>
    <n v="4166.6666666666661"/>
    <x v="78"/>
    <x v="78"/>
    <n v="1017.3611111111111"/>
  </r>
  <r>
    <x v="1"/>
    <x v="5"/>
    <x v="0"/>
    <x v="2"/>
    <x v="3"/>
    <x v="140"/>
    <x v="6"/>
    <n v="0"/>
    <n v="0"/>
    <m/>
    <x v="6"/>
    <x v="6"/>
    <m/>
  </r>
  <r>
    <x v="1"/>
    <x v="5"/>
    <x v="1"/>
    <x v="0"/>
    <x v="0"/>
    <x v="141"/>
    <x v="73"/>
    <n v="0"/>
    <n v="780"/>
    <n v="2785.7142857142853"/>
    <x v="79"/>
    <x v="79"/>
    <n v="800.89285714285711"/>
  </r>
  <r>
    <x v="1"/>
    <x v="5"/>
    <x v="1"/>
    <x v="0"/>
    <x v="1"/>
    <x v="142"/>
    <x v="74"/>
    <n v="0"/>
    <n v="276"/>
    <n v="1491.8918918918919"/>
    <x v="80"/>
    <x v="80"/>
    <n v="293.09459459459458"/>
  </r>
  <r>
    <x v="1"/>
    <x v="5"/>
    <x v="1"/>
    <x v="0"/>
    <x v="2"/>
    <x v="143"/>
    <x v="75"/>
    <n v="0"/>
    <n v="640"/>
    <n v="2509.8039215686276"/>
    <x v="81"/>
    <x v="81"/>
    <n v="661.43790849673201"/>
  </r>
  <r>
    <x v="1"/>
    <x v="5"/>
    <x v="1"/>
    <x v="1"/>
    <x v="0"/>
    <x v="9"/>
    <x v="76"/>
    <n v="0"/>
    <n v="1200"/>
    <n v="3999.9999999999995"/>
    <x v="82"/>
    <x v="82"/>
    <n v="1226.6666666666667"/>
  </r>
  <r>
    <x v="1"/>
    <x v="5"/>
    <x v="1"/>
    <x v="1"/>
    <x v="1"/>
    <x v="144"/>
    <x v="77"/>
    <n v="0"/>
    <n v="425.2"/>
    <n v="1898.2142857142853"/>
    <x v="83"/>
    <x v="83"/>
    <n v="443.86577380952377"/>
  </r>
  <r>
    <x v="1"/>
    <x v="5"/>
    <x v="1"/>
    <x v="1"/>
    <x v="2"/>
    <x v="141"/>
    <x v="78"/>
    <n v="0"/>
    <n v="1000"/>
    <n v="3571.4285714285711"/>
    <x v="84"/>
    <x v="84"/>
    <n v="1026.7857142857142"/>
  </r>
  <r>
    <x v="1"/>
    <x v="5"/>
    <x v="1"/>
    <x v="2"/>
    <x v="3"/>
    <x v="42"/>
    <x v="6"/>
    <n v="0"/>
    <n v="0"/>
    <m/>
    <x v="6"/>
    <x v="6"/>
    <m/>
  </r>
  <r>
    <x v="1"/>
    <x v="6"/>
    <x v="0"/>
    <x v="0"/>
    <x v="0"/>
    <x v="66"/>
    <x v="79"/>
    <n v="0"/>
    <n v="390"/>
    <n v="3249.9999999999995"/>
    <x v="73"/>
    <x v="73"/>
    <n v="396.77083333333331"/>
  </r>
  <r>
    <x v="1"/>
    <x v="6"/>
    <x v="0"/>
    <x v="0"/>
    <x v="1"/>
    <x v="50"/>
    <x v="80"/>
    <n v="0"/>
    <n v="138"/>
    <n v="1916.6666666666665"/>
    <x v="74"/>
    <x v="74"/>
    <n v="145.82638888888889"/>
  </r>
  <r>
    <x v="1"/>
    <x v="6"/>
    <x v="0"/>
    <x v="0"/>
    <x v="2"/>
    <x v="119"/>
    <x v="81"/>
    <n v="0"/>
    <n v="320"/>
    <n v="2990.6542056074763"/>
    <x v="85"/>
    <x v="85"/>
    <n v="327.85046728971963"/>
  </r>
  <r>
    <x v="1"/>
    <x v="6"/>
    <x v="0"/>
    <x v="1"/>
    <x v="0"/>
    <x v="145"/>
    <x v="82"/>
    <n v="0"/>
    <n v="600"/>
    <n v="4615.3846153846152"/>
    <x v="76"/>
    <x v="76"/>
    <n v="607.69230769230774"/>
  </r>
  <r>
    <x v="1"/>
    <x v="6"/>
    <x v="0"/>
    <x v="1"/>
    <x v="1"/>
    <x v="146"/>
    <x v="83"/>
    <n v="0"/>
    <n v="212.5"/>
    <n v="2309.782608695652"/>
    <x v="86"/>
    <x v="86"/>
    <n v="220.00679347826087"/>
  </r>
  <r>
    <x v="1"/>
    <x v="6"/>
    <x v="0"/>
    <x v="1"/>
    <x v="2"/>
    <x v="66"/>
    <x v="61"/>
    <n v="0"/>
    <n v="500"/>
    <n v="4166.6666666666661"/>
    <x v="78"/>
    <x v="78"/>
    <n v="508.68055555555554"/>
  </r>
  <r>
    <x v="1"/>
    <x v="6"/>
    <x v="0"/>
    <x v="2"/>
    <x v="3"/>
    <x v="147"/>
    <x v="6"/>
    <n v="0"/>
    <n v="0"/>
    <m/>
    <x v="6"/>
    <x v="6"/>
    <m/>
  </r>
  <r>
    <x v="1"/>
    <x v="6"/>
    <x v="1"/>
    <x v="0"/>
    <x v="0"/>
    <x v="2"/>
    <x v="79"/>
    <n v="0"/>
    <n v="390"/>
    <n v="2785.7142857142853"/>
    <x v="79"/>
    <x v="79"/>
    <n v="400.44642857142856"/>
  </r>
  <r>
    <x v="1"/>
    <x v="6"/>
    <x v="1"/>
    <x v="0"/>
    <x v="1"/>
    <x v="1"/>
    <x v="80"/>
    <n v="0"/>
    <n v="138"/>
    <n v="1500"/>
    <x v="87"/>
    <x v="28"/>
    <n v="146.625"/>
  </r>
  <r>
    <x v="1"/>
    <x v="6"/>
    <x v="1"/>
    <x v="0"/>
    <x v="2"/>
    <x v="148"/>
    <x v="81"/>
    <n v="0"/>
    <n v="320"/>
    <n v="2519.6850393700788"/>
    <x v="88"/>
    <x v="87"/>
    <n v="330.81364829396324"/>
  </r>
  <r>
    <x v="1"/>
    <x v="6"/>
    <x v="1"/>
    <x v="1"/>
    <x v="0"/>
    <x v="5"/>
    <x v="82"/>
    <n v="0"/>
    <n v="600"/>
    <n v="3999.9999999999995"/>
    <x v="82"/>
    <x v="82"/>
    <n v="613.33333333333337"/>
  </r>
  <r>
    <x v="1"/>
    <x v="6"/>
    <x v="1"/>
    <x v="1"/>
    <x v="1"/>
    <x v="149"/>
    <x v="83"/>
    <n v="0"/>
    <n v="212.5"/>
    <n v="1897.3214285714282"/>
    <x v="89"/>
    <x v="88"/>
    <n v="221.82849702380952"/>
  </r>
  <r>
    <x v="1"/>
    <x v="6"/>
    <x v="1"/>
    <x v="1"/>
    <x v="2"/>
    <x v="2"/>
    <x v="61"/>
    <n v="0"/>
    <n v="500"/>
    <n v="3571.4285714285711"/>
    <x v="84"/>
    <x v="84"/>
    <n v="513.39285714285711"/>
  </r>
  <r>
    <x v="1"/>
    <x v="6"/>
    <x v="1"/>
    <x v="2"/>
    <x v="3"/>
    <x v="38"/>
    <x v="6"/>
    <n v="0"/>
    <n v="0"/>
    <m/>
    <x v="6"/>
    <x v="6"/>
    <m/>
  </r>
  <r>
    <x v="1"/>
    <x v="7"/>
    <x v="0"/>
    <x v="0"/>
    <x v="0"/>
    <x v="150"/>
    <x v="84"/>
    <n v="0"/>
    <n v="195"/>
    <n v="3249.9999999999995"/>
    <x v="73"/>
    <x v="73"/>
    <n v="198.38541666666666"/>
  </r>
  <r>
    <x v="1"/>
    <x v="7"/>
    <x v="0"/>
    <x v="0"/>
    <x v="1"/>
    <x v="63"/>
    <x v="85"/>
    <n v="0"/>
    <n v="69"/>
    <n v="1916.6666666666665"/>
    <x v="74"/>
    <x v="74"/>
    <n v="72.913194444444443"/>
  </r>
  <r>
    <x v="1"/>
    <x v="7"/>
    <x v="0"/>
    <x v="0"/>
    <x v="2"/>
    <x v="151"/>
    <x v="86"/>
    <n v="0"/>
    <n v="160"/>
    <n v="2962.9629629629626"/>
    <x v="75"/>
    <x v="75"/>
    <n v="163.82716049382717"/>
  </r>
  <r>
    <x v="1"/>
    <x v="7"/>
    <x v="0"/>
    <x v="1"/>
    <x v="0"/>
    <x v="152"/>
    <x v="87"/>
    <n v="0"/>
    <n v="300"/>
    <n v="4615.3846153846152"/>
    <x v="76"/>
    <x v="76"/>
    <n v="303.84615384615387"/>
  </r>
  <r>
    <x v="1"/>
    <x v="7"/>
    <x v="0"/>
    <x v="1"/>
    <x v="1"/>
    <x v="153"/>
    <x v="88"/>
    <n v="0"/>
    <n v="106.3"/>
    <n v="2310.869565217391"/>
    <x v="77"/>
    <x v="77"/>
    <n v="110.05516304347826"/>
  </r>
  <r>
    <x v="1"/>
    <x v="7"/>
    <x v="0"/>
    <x v="1"/>
    <x v="2"/>
    <x v="150"/>
    <x v="89"/>
    <n v="0"/>
    <n v="250"/>
    <n v="4166.6666666666661"/>
    <x v="78"/>
    <x v="78"/>
    <n v="254.34027777777777"/>
  </r>
  <r>
    <x v="1"/>
    <x v="7"/>
    <x v="0"/>
    <x v="2"/>
    <x v="3"/>
    <x v="47"/>
    <x v="6"/>
    <n v="0"/>
    <n v="0"/>
    <m/>
    <x v="6"/>
    <x v="6"/>
    <m/>
  </r>
  <r>
    <x v="1"/>
    <x v="7"/>
    <x v="1"/>
    <x v="0"/>
    <x v="0"/>
    <x v="154"/>
    <x v="84"/>
    <n v="0"/>
    <n v="195"/>
    <n v="2785.7142857142853"/>
    <x v="79"/>
    <x v="79"/>
    <n v="200.22321428571428"/>
  </r>
  <r>
    <x v="1"/>
    <x v="7"/>
    <x v="1"/>
    <x v="0"/>
    <x v="1"/>
    <x v="0"/>
    <x v="85"/>
    <n v="0"/>
    <n v="69"/>
    <n v="1500"/>
    <x v="87"/>
    <x v="28"/>
    <n v="73.3125"/>
  </r>
  <r>
    <x v="1"/>
    <x v="7"/>
    <x v="1"/>
    <x v="0"/>
    <x v="2"/>
    <x v="155"/>
    <x v="86"/>
    <n v="0"/>
    <n v="160"/>
    <n v="2500"/>
    <x v="90"/>
    <x v="89"/>
    <n v="165.3125"/>
  </r>
  <r>
    <x v="1"/>
    <x v="7"/>
    <x v="1"/>
    <x v="1"/>
    <x v="0"/>
    <x v="145"/>
    <x v="87"/>
    <n v="0"/>
    <n v="300"/>
    <n v="3999.9999999999995"/>
    <x v="82"/>
    <x v="82"/>
    <n v="306.66666666666669"/>
  </r>
  <r>
    <x v="1"/>
    <x v="7"/>
    <x v="1"/>
    <x v="1"/>
    <x v="1"/>
    <x v="156"/>
    <x v="88"/>
    <n v="0"/>
    <n v="106.3"/>
    <n v="1898.2142857142853"/>
    <x v="83"/>
    <x v="83"/>
    <n v="110.96644345238094"/>
  </r>
  <r>
    <x v="1"/>
    <x v="7"/>
    <x v="1"/>
    <x v="1"/>
    <x v="2"/>
    <x v="154"/>
    <x v="89"/>
    <n v="0"/>
    <n v="250"/>
    <n v="3571.4285714285711"/>
    <x v="84"/>
    <x v="84"/>
    <n v="256.69642857142856"/>
  </r>
  <r>
    <x v="1"/>
    <x v="7"/>
    <x v="1"/>
    <x v="2"/>
    <x v="3"/>
    <x v="52"/>
    <x v="6"/>
    <n v="0"/>
    <n v="0"/>
    <m/>
    <x v="6"/>
    <x v="6"/>
    <m/>
  </r>
  <r>
    <x v="1"/>
    <x v="8"/>
    <x v="0"/>
    <x v="0"/>
    <x v="0"/>
    <x v="41"/>
    <x v="90"/>
    <n v="0"/>
    <n v="1560"/>
    <n v="3249.9999999999995"/>
    <x v="73"/>
    <x v="73"/>
    <n v="1587.0833333333333"/>
  </r>
  <r>
    <x v="1"/>
    <x v="8"/>
    <x v="0"/>
    <x v="0"/>
    <x v="1"/>
    <x v="157"/>
    <x v="91"/>
    <n v="0"/>
    <n v="552"/>
    <n v="1916.6666666666665"/>
    <x v="74"/>
    <x v="74"/>
    <n v="583.30555555555554"/>
  </r>
  <r>
    <x v="1"/>
    <x v="8"/>
    <x v="0"/>
    <x v="0"/>
    <x v="2"/>
    <x v="107"/>
    <x v="92"/>
    <n v="0"/>
    <n v="1280"/>
    <n v="2962.9629629629626"/>
    <x v="75"/>
    <x v="75"/>
    <n v="1310.6172839506173"/>
  </r>
  <r>
    <x v="1"/>
    <x v="8"/>
    <x v="0"/>
    <x v="1"/>
    <x v="0"/>
    <x v="9"/>
    <x v="93"/>
    <n v="0"/>
    <n v="2400"/>
    <n v="4615.3846153846152"/>
    <x v="76"/>
    <x v="76"/>
    <n v="2430.7692307692309"/>
  </r>
  <r>
    <x v="1"/>
    <x v="8"/>
    <x v="0"/>
    <x v="1"/>
    <x v="1"/>
    <x v="158"/>
    <x v="94"/>
    <n v="0"/>
    <n v="850.4"/>
    <n v="2310.869565217391"/>
    <x v="77"/>
    <x v="77"/>
    <n v="880.44130434782608"/>
  </r>
  <r>
    <x v="1"/>
    <x v="8"/>
    <x v="0"/>
    <x v="1"/>
    <x v="2"/>
    <x v="41"/>
    <x v="67"/>
    <n v="0"/>
    <n v="2000"/>
    <n v="4166.6666666666661"/>
    <x v="78"/>
    <x v="78"/>
    <n v="2034.7222222222222"/>
  </r>
  <r>
    <x v="1"/>
    <x v="8"/>
    <x v="0"/>
    <x v="2"/>
    <x v="3"/>
    <x v="159"/>
    <x v="6"/>
    <n v="0"/>
    <n v="0"/>
    <m/>
    <x v="6"/>
    <x v="6"/>
    <m/>
  </r>
  <r>
    <x v="1"/>
    <x v="8"/>
    <x v="1"/>
    <x v="0"/>
    <x v="0"/>
    <x v="16"/>
    <x v="90"/>
    <n v="0"/>
    <n v="1560"/>
    <n v="2785.7142857142853"/>
    <x v="79"/>
    <x v="79"/>
    <n v="1601.7857142857142"/>
  </r>
  <r>
    <x v="1"/>
    <x v="8"/>
    <x v="1"/>
    <x v="0"/>
    <x v="1"/>
    <x v="15"/>
    <x v="91"/>
    <n v="0"/>
    <n v="552"/>
    <n v="1491.8918918918919"/>
    <x v="80"/>
    <x v="80"/>
    <n v="586.18918918918916"/>
  </r>
  <r>
    <x v="1"/>
    <x v="8"/>
    <x v="1"/>
    <x v="0"/>
    <x v="2"/>
    <x v="160"/>
    <x v="92"/>
    <n v="0"/>
    <n v="1280"/>
    <n v="2509.8039215686276"/>
    <x v="81"/>
    <x v="81"/>
    <n v="1322.875816993464"/>
  </r>
  <r>
    <x v="1"/>
    <x v="8"/>
    <x v="1"/>
    <x v="1"/>
    <x v="0"/>
    <x v="19"/>
    <x v="93"/>
    <n v="0"/>
    <n v="2400"/>
    <n v="3999.9999999999995"/>
    <x v="82"/>
    <x v="82"/>
    <n v="2453.3333333333335"/>
  </r>
  <r>
    <x v="1"/>
    <x v="8"/>
    <x v="1"/>
    <x v="1"/>
    <x v="1"/>
    <x v="161"/>
    <x v="94"/>
    <n v="0"/>
    <n v="850.4"/>
    <n v="1898.2142857142853"/>
    <x v="83"/>
    <x v="83"/>
    <n v="887.73154761904755"/>
  </r>
  <r>
    <x v="1"/>
    <x v="8"/>
    <x v="1"/>
    <x v="1"/>
    <x v="2"/>
    <x v="16"/>
    <x v="67"/>
    <n v="0"/>
    <n v="2000"/>
    <n v="3571.4285714285711"/>
    <x v="84"/>
    <x v="84"/>
    <n v="2053.5714285714284"/>
  </r>
  <r>
    <x v="1"/>
    <x v="8"/>
    <x v="1"/>
    <x v="2"/>
    <x v="3"/>
    <x v="78"/>
    <x v="6"/>
    <n v="0"/>
    <n v="0"/>
    <m/>
    <x v="6"/>
    <x v="6"/>
    <m/>
  </r>
  <r>
    <x v="1"/>
    <x v="9"/>
    <x v="0"/>
    <x v="0"/>
    <x v="0"/>
    <x v="162"/>
    <x v="95"/>
    <n v="0"/>
    <n v="2060"/>
    <n v="2877.0949720670392"/>
    <x v="91"/>
    <x v="90"/>
    <n v="2095.4841713221604"/>
  </r>
  <r>
    <x v="1"/>
    <x v="9"/>
    <x v="0"/>
    <x v="0"/>
    <x v="1"/>
    <x v="163"/>
    <x v="96"/>
    <n v="0"/>
    <n v="706"/>
    <n v="1619.2660550458713"/>
    <x v="92"/>
    <x v="91"/>
    <n v="744.86238532110087"/>
  </r>
  <r>
    <x v="1"/>
    <x v="9"/>
    <x v="0"/>
    <x v="0"/>
    <x v="2"/>
    <x v="164"/>
    <x v="97"/>
    <n v="0"/>
    <n v="1700"/>
    <n v="2647.9750778816197"/>
    <x v="93"/>
    <x v="92"/>
    <n v="1740.8229491173415"/>
  </r>
  <r>
    <x v="1"/>
    <x v="9"/>
    <x v="0"/>
    <x v="1"/>
    <x v="0"/>
    <x v="144"/>
    <x v="70"/>
    <n v="0"/>
    <n v="3100"/>
    <n v="3994.8453608247423"/>
    <x v="94"/>
    <x v="93"/>
    <n v="3139.2826460481101"/>
  </r>
  <r>
    <x v="1"/>
    <x v="9"/>
    <x v="0"/>
    <x v="1"/>
    <x v="1"/>
    <x v="42"/>
    <x v="98"/>
    <n v="0"/>
    <n v="1096"/>
    <n v="1985.5072463768115"/>
    <x v="95"/>
    <x v="94"/>
    <n v="1134.0555555555557"/>
  </r>
  <r>
    <x v="1"/>
    <x v="9"/>
    <x v="0"/>
    <x v="1"/>
    <x v="2"/>
    <x v="162"/>
    <x v="99"/>
    <n v="0"/>
    <n v="2566"/>
    <n v="3583.7988826815645"/>
    <x v="96"/>
    <x v="95"/>
    <n v="2610.2001862197394"/>
  </r>
  <r>
    <x v="1"/>
    <x v="9"/>
    <x v="0"/>
    <x v="2"/>
    <x v="3"/>
    <x v="165"/>
    <x v="6"/>
    <n v="0"/>
    <n v="0"/>
    <m/>
    <x v="6"/>
    <x v="6"/>
    <m/>
  </r>
  <r>
    <x v="1"/>
    <x v="9"/>
    <x v="1"/>
    <x v="0"/>
    <x v="0"/>
    <x v="166"/>
    <x v="95"/>
    <n v="0"/>
    <n v="2060"/>
    <n v="3007.2992700729933"/>
    <x v="97"/>
    <x v="96"/>
    <n v="2117.0133819951338"/>
  </r>
  <r>
    <x v="1"/>
    <x v="9"/>
    <x v="1"/>
    <x v="0"/>
    <x v="1"/>
    <x v="167"/>
    <x v="96"/>
    <n v="0"/>
    <n v="706"/>
    <n v="1743.2098765432102"/>
    <x v="98"/>
    <x v="97"/>
    <n v="759.3858024691358"/>
  </r>
  <r>
    <x v="1"/>
    <x v="9"/>
    <x v="1"/>
    <x v="0"/>
    <x v="2"/>
    <x v="168"/>
    <x v="97"/>
    <n v="0"/>
    <n v="1700"/>
    <n v="2786.8852459016398"/>
    <x v="99"/>
    <x v="98"/>
    <n v="1761.5437158469945"/>
  </r>
  <r>
    <x v="1"/>
    <x v="9"/>
    <x v="1"/>
    <x v="1"/>
    <x v="0"/>
    <x v="169"/>
    <x v="70"/>
    <n v="0"/>
    <n v="3100"/>
    <n v="4166.666666666667"/>
    <x v="20"/>
    <x v="20"/>
    <n v="3168.75"/>
  </r>
  <r>
    <x v="1"/>
    <x v="9"/>
    <x v="1"/>
    <x v="1"/>
    <x v="1"/>
    <x v="170"/>
    <x v="98"/>
    <n v="0"/>
    <n v="1096"/>
    <n v="2107.6923076923081"/>
    <x v="100"/>
    <x v="99"/>
    <n v="1150.448717948718"/>
  </r>
  <r>
    <x v="1"/>
    <x v="9"/>
    <x v="1"/>
    <x v="1"/>
    <x v="2"/>
    <x v="171"/>
    <x v="99"/>
    <n v="0"/>
    <n v="2566"/>
    <n v="3751.4619883040937"/>
    <x v="101"/>
    <x v="100"/>
    <n v="2637.2777777777778"/>
  </r>
  <r>
    <x v="1"/>
    <x v="9"/>
    <x v="1"/>
    <x v="2"/>
    <x v="3"/>
    <x v="27"/>
    <x v="6"/>
    <n v="0"/>
    <n v="0"/>
    <m/>
    <x v="6"/>
    <x v="6"/>
    <m/>
  </r>
  <r>
    <x v="1"/>
    <x v="10"/>
    <x v="0"/>
    <x v="0"/>
    <x v="0"/>
    <x v="172"/>
    <x v="100"/>
    <n v="0"/>
    <n v="4120"/>
    <n v="2877.0949720670392"/>
    <x v="91"/>
    <x v="90"/>
    <n v="4190.9683426443207"/>
  </r>
  <r>
    <x v="1"/>
    <x v="10"/>
    <x v="0"/>
    <x v="0"/>
    <x v="1"/>
    <x v="173"/>
    <x v="101"/>
    <n v="0"/>
    <n v="1412"/>
    <n v="1619.2660550458713"/>
    <x v="92"/>
    <x v="91"/>
    <n v="1489.7247706422017"/>
  </r>
  <r>
    <x v="1"/>
    <x v="10"/>
    <x v="0"/>
    <x v="0"/>
    <x v="2"/>
    <x v="174"/>
    <x v="102"/>
    <n v="0"/>
    <n v="3400"/>
    <n v="2647.9750778816197"/>
    <x v="93"/>
    <x v="92"/>
    <n v="3481.645898234683"/>
  </r>
  <r>
    <x v="1"/>
    <x v="10"/>
    <x v="0"/>
    <x v="1"/>
    <x v="0"/>
    <x v="161"/>
    <x v="103"/>
    <n v="0"/>
    <n v="6200"/>
    <n v="3994.8453608247423"/>
    <x v="94"/>
    <x v="93"/>
    <n v="6278.5652920962202"/>
  </r>
  <r>
    <x v="1"/>
    <x v="10"/>
    <x v="0"/>
    <x v="1"/>
    <x v="1"/>
    <x v="78"/>
    <x v="104"/>
    <n v="0"/>
    <n v="2192"/>
    <n v="1985.5072463768115"/>
    <x v="95"/>
    <x v="94"/>
    <n v="2268.1111111111113"/>
  </r>
  <r>
    <x v="1"/>
    <x v="10"/>
    <x v="0"/>
    <x v="1"/>
    <x v="2"/>
    <x v="172"/>
    <x v="105"/>
    <n v="0"/>
    <n v="5132"/>
    <n v="3583.7988826815645"/>
    <x v="96"/>
    <x v="95"/>
    <n v="5220.4003724394788"/>
  </r>
  <r>
    <x v="1"/>
    <x v="10"/>
    <x v="0"/>
    <x v="2"/>
    <x v="3"/>
    <x v="175"/>
    <x v="6"/>
    <n v="0"/>
    <n v="0"/>
    <m/>
    <x v="6"/>
    <x v="6"/>
    <m/>
  </r>
  <r>
    <x v="1"/>
    <x v="10"/>
    <x v="1"/>
    <x v="0"/>
    <x v="0"/>
    <x v="176"/>
    <x v="100"/>
    <n v="0"/>
    <n v="4120"/>
    <n v="3007.2992700729933"/>
    <x v="97"/>
    <x v="96"/>
    <n v="4234.0267639902677"/>
  </r>
  <r>
    <x v="1"/>
    <x v="10"/>
    <x v="1"/>
    <x v="0"/>
    <x v="1"/>
    <x v="177"/>
    <x v="101"/>
    <n v="0"/>
    <n v="1412"/>
    <n v="1743.2098765432102"/>
    <x v="98"/>
    <x v="97"/>
    <n v="1518.7716049382716"/>
  </r>
  <r>
    <x v="1"/>
    <x v="10"/>
    <x v="1"/>
    <x v="0"/>
    <x v="2"/>
    <x v="178"/>
    <x v="102"/>
    <n v="0"/>
    <n v="3400"/>
    <n v="2786.8852459016398"/>
    <x v="99"/>
    <x v="98"/>
    <n v="3523.0874316939889"/>
  </r>
  <r>
    <x v="1"/>
    <x v="10"/>
    <x v="1"/>
    <x v="1"/>
    <x v="0"/>
    <x v="179"/>
    <x v="103"/>
    <n v="0"/>
    <n v="6200"/>
    <n v="4166.666666666667"/>
    <x v="20"/>
    <x v="20"/>
    <n v="6337.5"/>
  </r>
  <r>
    <x v="1"/>
    <x v="10"/>
    <x v="1"/>
    <x v="1"/>
    <x v="1"/>
    <x v="180"/>
    <x v="104"/>
    <n v="0"/>
    <n v="2192"/>
    <n v="2107.6923076923081"/>
    <x v="100"/>
    <x v="99"/>
    <n v="2300.897435897436"/>
  </r>
  <r>
    <x v="1"/>
    <x v="10"/>
    <x v="1"/>
    <x v="1"/>
    <x v="2"/>
    <x v="181"/>
    <x v="105"/>
    <n v="0"/>
    <n v="5132"/>
    <n v="3751.4619883040937"/>
    <x v="101"/>
    <x v="100"/>
    <n v="5274.5555555555557"/>
  </r>
  <r>
    <x v="1"/>
    <x v="10"/>
    <x v="1"/>
    <x v="2"/>
    <x v="3"/>
    <x v="102"/>
    <x v="6"/>
    <n v="0"/>
    <n v="0"/>
    <m/>
    <x v="6"/>
    <x v="6"/>
    <m/>
  </r>
  <r>
    <x v="1"/>
    <x v="11"/>
    <x v="0"/>
    <x v="0"/>
    <x v="0"/>
    <x v="182"/>
    <x v="106"/>
    <n v="0"/>
    <n v="1030"/>
    <n v="2877.0949720670392"/>
    <x v="91"/>
    <x v="90"/>
    <n v="1047.7420856610802"/>
  </r>
  <r>
    <x v="1"/>
    <x v="11"/>
    <x v="0"/>
    <x v="0"/>
    <x v="1"/>
    <x v="68"/>
    <x v="107"/>
    <n v="0"/>
    <n v="353"/>
    <n v="1619.2660550458713"/>
    <x v="92"/>
    <x v="91"/>
    <n v="372.43119266055044"/>
  </r>
  <r>
    <x v="1"/>
    <x v="11"/>
    <x v="0"/>
    <x v="0"/>
    <x v="2"/>
    <x v="183"/>
    <x v="108"/>
    <n v="0"/>
    <n v="850"/>
    <n v="2647.9750778816197"/>
    <x v="93"/>
    <x v="92"/>
    <n v="870.41147455867076"/>
  </r>
  <r>
    <x v="1"/>
    <x v="11"/>
    <x v="0"/>
    <x v="1"/>
    <x v="0"/>
    <x v="149"/>
    <x v="109"/>
    <n v="0"/>
    <n v="1550"/>
    <n v="3994.8453608247423"/>
    <x v="94"/>
    <x v="93"/>
    <n v="1569.6413230240551"/>
  </r>
  <r>
    <x v="1"/>
    <x v="11"/>
    <x v="0"/>
    <x v="1"/>
    <x v="1"/>
    <x v="38"/>
    <x v="110"/>
    <n v="0"/>
    <n v="548"/>
    <n v="1985.5072463768115"/>
    <x v="95"/>
    <x v="94"/>
    <n v="567.02777777777783"/>
  </r>
  <r>
    <x v="1"/>
    <x v="11"/>
    <x v="0"/>
    <x v="1"/>
    <x v="2"/>
    <x v="182"/>
    <x v="111"/>
    <n v="0"/>
    <n v="1283"/>
    <n v="3583.7988826815645"/>
    <x v="96"/>
    <x v="95"/>
    <n v="1305.1000931098697"/>
  </r>
  <r>
    <x v="1"/>
    <x v="11"/>
    <x v="0"/>
    <x v="2"/>
    <x v="3"/>
    <x v="184"/>
    <x v="6"/>
    <n v="0"/>
    <n v="0"/>
    <m/>
    <x v="6"/>
    <x v="6"/>
    <m/>
  </r>
  <r>
    <x v="1"/>
    <x v="11"/>
    <x v="1"/>
    <x v="0"/>
    <x v="0"/>
    <x v="185"/>
    <x v="106"/>
    <n v="0"/>
    <n v="1030"/>
    <n v="3011.6959064327489"/>
    <x v="102"/>
    <x v="101"/>
    <n v="1058.6111111111111"/>
  </r>
  <r>
    <x v="1"/>
    <x v="11"/>
    <x v="1"/>
    <x v="0"/>
    <x v="1"/>
    <x v="35"/>
    <x v="107"/>
    <n v="0"/>
    <n v="353"/>
    <n v="1747.5247524752479"/>
    <x v="103"/>
    <x v="102"/>
    <n v="379.79537953795381"/>
  </r>
  <r>
    <x v="1"/>
    <x v="11"/>
    <x v="1"/>
    <x v="0"/>
    <x v="2"/>
    <x v="186"/>
    <x v="108"/>
    <n v="0"/>
    <n v="850"/>
    <n v="2786.8852459016398"/>
    <x v="99"/>
    <x v="98"/>
    <n v="880.77185792349724"/>
  </r>
  <r>
    <x v="1"/>
    <x v="11"/>
    <x v="1"/>
    <x v="1"/>
    <x v="0"/>
    <x v="187"/>
    <x v="109"/>
    <n v="0"/>
    <n v="1550"/>
    <n v="4166.666666666667"/>
    <x v="20"/>
    <x v="20"/>
    <n v="1584.375"/>
  </r>
  <r>
    <x v="1"/>
    <x v="11"/>
    <x v="1"/>
    <x v="1"/>
    <x v="1"/>
    <x v="188"/>
    <x v="110"/>
    <n v="0"/>
    <n v="548"/>
    <n v="2107.6923076923081"/>
    <x v="100"/>
    <x v="99"/>
    <n v="575.22435897435901"/>
  </r>
  <r>
    <x v="1"/>
    <x v="11"/>
    <x v="1"/>
    <x v="1"/>
    <x v="2"/>
    <x v="185"/>
    <x v="111"/>
    <n v="0"/>
    <n v="1283"/>
    <n v="3751.4619883040937"/>
    <x v="101"/>
    <x v="100"/>
    <n v="1318.6388888888889"/>
  </r>
  <r>
    <x v="1"/>
    <x v="11"/>
    <x v="1"/>
    <x v="2"/>
    <x v="3"/>
    <x v="112"/>
    <x v="6"/>
    <n v="0"/>
    <n v="0"/>
    <m/>
    <x v="6"/>
    <x v="6"/>
    <m/>
  </r>
  <r>
    <x v="1"/>
    <x v="12"/>
    <x v="0"/>
    <x v="0"/>
    <x v="0"/>
    <x v="189"/>
    <x v="112"/>
    <n v="0"/>
    <n v="62"/>
    <n v="5166.666666666667"/>
    <x v="104"/>
    <x v="103"/>
    <n v="63.722222222222221"/>
  </r>
  <r>
    <x v="1"/>
    <x v="12"/>
    <x v="0"/>
    <x v="0"/>
    <x v="1"/>
    <x v="190"/>
    <x v="113"/>
    <n v="0"/>
    <n v="23"/>
    <n v="4599.9999999999991"/>
    <x v="105"/>
    <x v="104"/>
    <n v="25.875"/>
  </r>
  <r>
    <x v="1"/>
    <x v="12"/>
    <x v="0"/>
    <x v="0"/>
    <x v="2"/>
    <x v="191"/>
    <x v="114"/>
    <n v="0"/>
    <n v="54"/>
    <n v="5400"/>
    <x v="106"/>
    <x v="105"/>
    <n v="56.25"/>
  </r>
  <r>
    <x v="1"/>
    <x v="12"/>
    <x v="0"/>
    <x v="1"/>
    <x v="0"/>
    <x v="189"/>
    <x v="115"/>
    <n v="0"/>
    <n v="100"/>
    <n v="8333.3333333333339"/>
    <x v="107"/>
    <x v="106"/>
    <n v="102.77777777777777"/>
  </r>
  <r>
    <x v="1"/>
    <x v="12"/>
    <x v="0"/>
    <x v="1"/>
    <x v="1"/>
    <x v="190"/>
    <x v="116"/>
    <n v="0"/>
    <n v="35"/>
    <n v="6999.9999999999991"/>
    <x v="108"/>
    <x v="107"/>
    <n v="39.375"/>
  </r>
  <r>
    <x v="1"/>
    <x v="12"/>
    <x v="0"/>
    <x v="1"/>
    <x v="2"/>
    <x v="191"/>
    <x v="117"/>
    <n v="0"/>
    <n v="82"/>
    <n v="8200"/>
    <x v="109"/>
    <x v="108"/>
    <n v="85.416666666666671"/>
  </r>
  <r>
    <x v="1"/>
    <x v="12"/>
    <x v="0"/>
    <x v="2"/>
    <x v="3"/>
    <x v="152"/>
    <x v="6"/>
    <n v="0"/>
    <n v="0"/>
    <m/>
    <x v="6"/>
    <x v="6"/>
    <m/>
  </r>
  <r>
    <x v="1"/>
    <x v="12"/>
    <x v="1"/>
    <x v="0"/>
    <x v="0"/>
    <x v="113"/>
    <x v="112"/>
    <n v="0"/>
    <n v="62"/>
    <n v="5636.363636363636"/>
    <x v="110"/>
    <x v="109"/>
    <n v="64.11363636363636"/>
  </r>
  <r>
    <x v="1"/>
    <x v="12"/>
    <x v="1"/>
    <x v="0"/>
    <x v="1"/>
    <x v="192"/>
    <x v="113"/>
    <n v="0"/>
    <n v="23"/>
    <n v="5750"/>
    <x v="111"/>
    <x v="110"/>
    <n v="26.833333333333332"/>
  </r>
  <r>
    <x v="1"/>
    <x v="12"/>
    <x v="1"/>
    <x v="0"/>
    <x v="2"/>
    <x v="193"/>
    <x v="114"/>
    <n v="0"/>
    <n v="54"/>
    <n v="6750"/>
    <x v="112"/>
    <x v="111"/>
    <n v="57.375"/>
  </r>
  <r>
    <x v="1"/>
    <x v="12"/>
    <x v="1"/>
    <x v="1"/>
    <x v="0"/>
    <x v="113"/>
    <x v="115"/>
    <n v="0"/>
    <n v="100"/>
    <n v="9090.9090909090901"/>
    <x v="113"/>
    <x v="112"/>
    <n v="103.40909090909091"/>
  </r>
  <r>
    <x v="1"/>
    <x v="12"/>
    <x v="1"/>
    <x v="1"/>
    <x v="1"/>
    <x v="192"/>
    <x v="116"/>
    <n v="0"/>
    <n v="35"/>
    <n v="8750"/>
    <x v="114"/>
    <x v="113"/>
    <n v="40.833333333333336"/>
  </r>
  <r>
    <x v="1"/>
    <x v="12"/>
    <x v="1"/>
    <x v="1"/>
    <x v="2"/>
    <x v="193"/>
    <x v="117"/>
    <n v="0"/>
    <n v="82"/>
    <n v="10250"/>
    <x v="115"/>
    <x v="114"/>
    <n v="87.125"/>
  </r>
  <r>
    <x v="1"/>
    <x v="12"/>
    <x v="1"/>
    <x v="2"/>
    <x v="3"/>
    <x v="152"/>
    <x v="6"/>
    <n v="0"/>
    <n v="0"/>
    <m/>
    <x v="6"/>
    <x v="6"/>
    <m/>
  </r>
  <r>
    <x v="2"/>
    <x v="0"/>
    <x v="0"/>
    <x v="0"/>
    <x v="0"/>
    <x v="119"/>
    <x v="61"/>
    <n v="0"/>
    <n v="500"/>
    <n v="4065.040650406504"/>
    <x v="59"/>
    <x v="59"/>
    <n v="510.67073170731709"/>
  </r>
  <r>
    <x v="2"/>
    <x v="0"/>
    <x v="0"/>
    <x v="0"/>
    <x v="1"/>
    <x v="120"/>
    <x v="62"/>
    <n v="0"/>
    <n v="178"/>
    <n v="2918.032786885246"/>
    <x v="60"/>
    <x v="60"/>
    <n v="193.19808743169398"/>
  </r>
  <r>
    <x v="2"/>
    <x v="0"/>
    <x v="0"/>
    <x v="0"/>
    <x v="2"/>
    <x v="5"/>
    <x v="63"/>
    <n v="0"/>
    <n v="415"/>
    <n v="3915.0943396226417"/>
    <x v="61"/>
    <x v="61"/>
    <n v="428.0503144654088"/>
  </r>
  <r>
    <x v="2"/>
    <x v="0"/>
    <x v="0"/>
    <x v="1"/>
    <x v="0"/>
    <x v="121"/>
    <x v="64"/>
    <n v="0"/>
    <n v="775"/>
    <n v="5916.0305343511445"/>
    <x v="62"/>
    <x v="62"/>
    <n v="788.55756997455467"/>
  </r>
  <r>
    <x v="2"/>
    <x v="0"/>
    <x v="0"/>
    <x v="1"/>
    <x v="1"/>
    <x v="122"/>
    <x v="65"/>
    <n v="0"/>
    <n v="273"/>
    <n v="3592.105263157895"/>
    <x v="63"/>
    <x v="63"/>
    <n v="289.4638157894737"/>
  </r>
  <r>
    <x v="2"/>
    <x v="0"/>
    <x v="0"/>
    <x v="1"/>
    <x v="2"/>
    <x v="123"/>
    <x v="66"/>
    <n v="0"/>
    <n v="638"/>
    <n v="5500"/>
    <x v="64"/>
    <x v="64"/>
    <n v="654.04166666666663"/>
  </r>
  <r>
    <x v="2"/>
    <x v="0"/>
    <x v="0"/>
    <x v="2"/>
    <x v="3"/>
    <x v="124"/>
    <x v="6"/>
    <n v="0"/>
    <n v="0"/>
    <m/>
    <x v="6"/>
    <x v="6"/>
    <m/>
  </r>
  <r>
    <x v="2"/>
    <x v="0"/>
    <x v="1"/>
    <x v="0"/>
    <x v="0"/>
    <x v="125"/>
    <x v="61"/>
    <n v="0"/>
    <n v="500"/>
    <n v="3184.7133757961788"/>
    <x v="65"/>
    <x v="65"/>
    <n v="516.98513800424632"/>
  </r>
  <r>
    <x v="2"/>
    <x v="0"/>
    <x v="1"/>
    <x v="0"/>
    <x v="1"/>
    <x v="6"/>
    <x v="62"/>
    <n v="0"/>
    <n v="178"/>
    <n v="1873.6842105263163"/>
    <x v="66"/>
    <x v="66"/>
    <n v="192.83333333333334"/>
  </r>
  <r>
    <x v="2"/>
    <x v="0"/>
    <x v="1"/>
    <x v="0"/>
    <x v="2"/>
    <x v="126"/>
    <x v="63"/>
    <n v="0"/>
    <n v="415"/>
    <n v="2964.2857142857147"/>
    <x v="67"/>
    <x v="67"/>
    <n v="432.9092261904762"/>
  </r>
  <r>
    <x v="2"/>
    <x v="0"/>
    <x v="1"/>
    <x v="1"/>
    <x v="0"/>
    <x v="4"/>
    <x v="64"/>
    <n v="0"/>
    <n v="775"/>
    <n v="4696.9696969696979"/>
    <x v="68"/>
    <x v="68"/>
    <n v="798.4848484848485"/>
  </r>
  <r>
    <x v="2"/>
    <x v="0"/>
    <x v="1"/>
    <x v="1"/>
    <x v="1"/>
    <x v="127"/>
    <x v="65"/>
    <n v="0"/>
    <n v="273"/>
    <n v="2481.818181818182"/>
    <x v="69"/>
    <x v="69"/>
    <n v="291.09659090909093"/>
  </r>
  <r>
    <x v="2"/>
    <x v="0"/>
    <x v="1"/>
    <x v="1"/>
    <x v="2"/>
    <x v="128"/>
    <x v="66"/>
    <n v="0"/>
    <n v="638"/>
    <n v="4253.3333333333339"/>
    <x v="70"/>
    <x v="70"/>
    <n v="661.92499999999995"/>
  </r>
  <r>
    <x v="2"/>
    <x v="0"/>
    <x v="1"/>
    <x v="2"/>
    <x v="3"/>
    <x v="13"/>
    <x v="6"/>
    <n v="0"/>
    <n v="0"/>
    <m/>
    <x v="6"/>
    <x v="6"/>
    <m/>
  </r>
  <r>
    <x v="2"/>
    <x v="1"/>
    <x v="0"/>
    <x v="0"/>
    <x v="0"/>
    <x v="129"/>
    <x v="67"/>
    <n v="0"/>
    <n v="2000"/>
    <n v="4048.5829959514172"/>
    <x v="71"/>
    <x v="71"/>
    <n v="2042.1727395411606"/>
  </r>
  <r>
    <x v="2"/>
    <x v="1"/>
    <x v="0"/>
    <x v="0"/>
    <x v="1"/>
    <x v="130"/>
    <x v="68"/>
    <n v="0"/>
    <n v="712"/>
    <n v="2918.032786885246"/>
    <x v="60"/>
    <x v="60"/>
    <n v="772.79234972677591"/>
  </r>
  <r>
    <x v="2"/>
    <x v="1"/>
    <x v="0"/>
    <x v="0"/>
    <x v="2"/>
    <x v="19"/>
    <x v="69"/>
    <n v="0"/>
    <n v="1660"/>
    <n v="3915.0943396226417"/>
    <x v="61"/>
    <x v="61"/>
    <n v="1712.2012578616352"/>
  </r>
  <r>
    <x v="2"/>
    <x v="1"/>
    <x v="0"/>
    <x v="1"/>
    <x v="0"/>
    <x v="131"/>
    <x v="70"/>
    <n v="0"/>
    <n v="3100"/>
    <n v="5916.0305343511445"/>
    <x v="62"/>
    <x v="62"/>
    <n v="3154.2302798982187"/>
  </r>
  <r>
    <x v="2"/>
    <x v="1"/>
    <x v="0"/>
    <x v="1"/>
    <x v="1"/>
    <x v="132"/>
    <x v="71"/>
    <n v="0"/>
    <n v="1092"/>
    <n v="3592.105263157895"/>
    <x v="63"/>
    <x v="63"/>
    <n v="1157.8552631578948"/>
  </r>
  <r>
    <x v="2"/>
    <x v="1"/>
    <x v="0"/>
    <x v="1"/>
    <x v="2"/>
    <x v="133"/>
    <x v="72"/>
    <n v="0"/>
    <n v="2552"/>
    <n v="5500"/>
    <x v="64"/>
    <x v="64"/>
    <n v="2616.1666666666665"/>
  </r>
  <r>
    <x v="2"/>
    <x v="1"/>
    <x v="0"/>
    <x v="2"/>
    <x v="3"/>
    <x v="134"/>
    <x v="6"/>
    <n v="0"/>
    <n v="0"/>
    <m/>
    <x v="6"/>
    <x v="6"/>
    <m/>
  </r>
  <r>
    <x v="2"/>
    <x v="1"/>
    <x v="1"/>
    <x v="0"/>
    <x v="0"/>
    <x v="81"/>
    <x v="67"/>
    <n v="0"/>
    <n v="2000"/>
    <n v="3174.6031746031749"/>
    <x v="72"/>
    <x v="72"/>
    <n v="2067.4603174603176"/>
  </r>
  <r>
    <x v="2"/>
    <x v="1"/>
    <x v="1"/>
    <x v="0"/>
    <x v="1"/>
    <x v="20"/>
    <x v="68"/>
    <n v="0"/>
    <n v="712"/>
    <n v="1873.6842105263163"/>
    <x v="66"/>
    <x v="66"/>
    <n v="771.33333333333337"/>
  </r>
  <r>
    <x v="2"/>
    <x v="1"/>
    <x v="1"/>
    <x v="0"/>
    <x v="2"/>
    <x v="86"/>
    <x v="69"/>
    <n v="0"/>
    <n v="1660"/>
    <n v="2964.2857142857147"/>
    <x v="67"/>
    <x v="67"/>
    <n v="1731.6369047619048"/>
  </r>
  <r>
    <x v="2"/>
    <x v="1"/>
    <x v="1"/>
    <x v="1"/>
    <x v="0"/>
    <x v="18"/>
    <x v="70"/>
    <n v="0"/>
    <n v="3100"/>
    <n v="4696.9696969696979"/>
    <x v="68"/>
    <x v="68"/>
    <n v="3193.939393939394"/>
  </r>
  <r>
    <x v="2"/>
    <x v="1"/>
    <x v="1"/>
    <x v="1"/>
    <x v="1"/>
    <x v="135"/>
    <x v="71"/>
    <n v="0"/>
    <n v="1092"/>
    <n v="2481.818181818182"/>
    <x v="69"/>
    <x v="69"/>
    <n v="1164.3863636363637"/>
  </r>
  <r>
    <x v="2"/>
    <x v="1"/>
    <x v="1"/>
    <x v="1"/>
    <x v="2"/>
    <x v="136"/>
    <x v="72"/>
    <n v="0"/>
    <n v="2552"/>
    <n v="4253.3333333333339"/>
    <x v="70"/>
    <x v="70"/>
    <n v="2647.7"/>
  </r>
  <r>
    <x v="2"/>
    <x v="1"/>
    <x v="1"/>
    <x v="2"/>
    <x v="3"/>
    <x v="27"/>
    <x v="6"/>
    <n v="0"/>
    <n v="0"/>
    <m/>
    <x v="6"/>
    <x v="6"/>
    <m/>
  </r>
  <r>
    <x v="2"/>
    <x v="2"/>
    <x v="0"/>
    <x v="0"/>
    <x v="0"/>
    <x v="28"/>
    <x v="13"/>
    <n v="0"/>
    <n v="0"/>
    <m/>
    <x v="6"/>
    <x v="6"/>
    <m/>
  </r>
  <r>
    <x v="2"/>
    <x v="2"/>
    <x v="0"/>
    <x v="0"/>
    <x v="1"/>
    <x v="28"/>
    <x v="13"/>
    <n v="0"/>
    <n v="0"/>
    <m/>
    <x v="6"/>
    <x v="6"/>
    <m/>
  </r>
  <r>
    <x v="2"/>
    <x v="2"/>
    <x v="0"/>
    <x v="0"/>
    <x v="2"/>
    <x v="28"/>
    <x v="13"/>
    <n v="0"/>
    <n v="0"/>
    <m/>
    <x v="6"/>
    <x v="6"/>
    <m/>
  </r>
  <r>
    <x v="2"/>
    <x v="2"/>
    <x v="0"/>
    <x v="1"/>
    <x v="0"/>
    <x v="28"/>
    <x v="13"/>
    <n v="0"/>
    <n v="0"/>
    <m/>
    <x v="6"/>
    <x v="6"/>
    <m/>
  </r>
  <r>
    <x v="2"/>
    <x v="2"/>
    <x v="0"/>
    <x v="1"/>
    <x v="1"/>
    <x v="28"/>
    <x v="13"/>
    <n v="0"/>
    <n v="0"/>
    <m/>
    <x v="6"/>
    <x v="6"/>
    <m/>
  </r>
  <r>
    <x v="2"/>
    <x v="2"/>
    <x v="0"/>
    <x v="1"/>
    <x v="2"/>
    <x v="28"/>
    <x v="13"/>
    <n v="0"/>
    <n v="0"/>
    <m/>
    <x v="6"/>
    <x v="6"/>
    <m/>
  </r>
  <r>
    <x v="2"/>
    <x v="2"/>
    <x v="0"/>
    <x v="2"/>
    <x v="3"/>
    <x v="28"/>
    <x v="6"/>
    <n v="0"/>
    <n v="0"/>
    <m/>
    <x v="6"/>
    <x v="6"/>
    <m/>
  </r>
  <r>
    <x v="2"/>
    <x v="2"/>
    <x v="1"/>
    <x v="0"/>
    <x v="0"/>
    <x v="28"/>
    <x v="13"/>
    <n v="0"/>
    <n v="0"/>
    <m/>
    <x v="6"/>
    <x v="6"/>
    <m/>
  </r>
  <r>
    <x v="2"/>
    <x v="2"/>
    <x v="1"/>
    <x v="0"/>
    <x v="1"/>
    <x v="28"/>
    <x v="13"/>
    <n v="0"/>
    <n v="0"/>
    <m/>
    <x v="6"/>
    <x v="6"/>
    <m/>
  </r>
  <r>
    <x v="2"/>
    <x v="2"/>
    <x v="1"/>
    <x v="0"/>
    <x v="2"/>
    <x v="28"/>
    <x v="13"/>
    <n v="0"/>
    <n v="0"/>
    <m/>
    <x v="6"/>
    <x v="6"/>
    <m/>
  </r>
  <r>
    <x v="2"/>
    <x v="2"/>
    <x v="1"/>
    <x v="1"/>
    <x v="0"/>
    <x v="28"/>
    <x v="13"/>
    <n v="0"/>
    <n v="0"/>
    <m/>
    <x v="6"/>
    <x v="6"/>
    <m/>
  </r>
  <r>
    <x v="2"/>
    <x v="2"/>
    <x v="1"/>
    <x v="1"/>
    <x v="1"/>
    <x v="28"/>
    <x v="13"/>
    <n v="0"/>
    <n v="0"/>
    <m/>
    <x v="6"/>
    <x v="6"/>
    <m/>
  </r>
  <r>
    <x v="2"/>
    <x v="2"/>
    <x v="1"/>
    <x v="1"/>
    <x v="2"/>
    <x v="28"/>
    <x v="13"/>
    <n v="0"/>
    <n v="0"/>
    <m/>
    <x v="6"/>
    <x v="6"/>
    <m/>
  </r>
  <r>
    <x v="2"/>
    <x v="2"/>
    <x v="1"/>
    <x v="2"/>
    <x v="3"/>
    <x v="28"/>
    <x v="6"/>
    <n v="0"/>
    <n v="0"/>
    <m/>
    <x v="6"/>
    <x v="6"/>
    <m/>
  </r>
  <r>
    <x v="2"/>
    <x v="3"/>
    <x v="0"/>
    <x v="0"/>
    <x v="0"/>
    <x v="74"/>
    <x v="118"/>
    <n v="0"/>
    <n v="5000"/>
    <n v="2392.3444976076553"/>
    <x v="116"/>
    <x v="115"/>
    <n v="5060.8054226475278"/>
  </r>
  <r>
    <x v="2"/>
    <x v="3"/>
    <x v="0"/>
    <x v="0"/>
    <x v="1"/>
    <x v="28"/>
    <x v="13"/>
    <n v="0"/>
    <n v="0"/>
    <n v="0"/>
    <x v="117"/>
    <x v="116"/>
    <n v="0"/>
  </r>
  <r>
    <x v="2"/>
    <x v="3"/>
    <x v="0"/>
    <x v="0"/>
    <x v="2"/>
    <x v="28"/>
    <x v="13"/>
    <n v="0"/>
    <n v="0"/>
    <n v="0"/>
    <x v="117"/>
    <x v="116"/>
    <n v="0"/>
  </r>
  <r>
    <x v="2"/>
    <x v="3"/>
    <x v="0"/>
    <x v="1"/>
    <x v="0"/>
    <x v="74"/>
    <x v="119"/>
    <n v="0"/>
    <n v="7670"/>
    <n v="3669.856459330143"/>
    <x v="118"/>
    <x v="117"/>
    <n v="7763.2755183413074"/>
  </r>
  <r>
    <x v="2"/>
    <x v="3"/>
    <x v="0"/>
    <x v="1"/>
    <x v="1"/>
    <x v="28"/>
    <x v="13"/>
    <n v="0"/>
    <n v="0"/>
    <n v="0"/>
    <x v="117"/>
    <x v="116"/>
    <n v="0"/>
  </r>
  <r>
    <x v="2"/>
    <x v="3"/>
    <x v="0"/>
    <x v="1"/>
    <x v="2"/>
    <x v="28"/>
    <x v="13"/>
    <n v="0"/>
    <n v="0"/>
    <n v="0"/>
    <x v="117"/>
    <x v="116"/>
    <n v="0"/>
  </r>
  <r>
    <x v="2"/>
    <x v="3"/>
    <x v="0"/>
    <x v="2"/>
    <x v="3"/>
    <x v="194"/>
    <x v="6"/>
    <n v="0"/>
    <n v="0"/>
    <m/>
    <x v="6"/>
    <x v="6"/>
    <m/>
  </r>
  <r>
    <x v="2"/>
    <x v="3"/>
    <x v="1"/>
    <x v="0"/>
    <x v="0"/>
    <x v="195"/>
    <x v="118"/>
    <n v="0"/>
    <n v="5000"/>
    <n v="2364.0661938534276"/>
    <x v="119"/>
    <x v="118"/>
    <n v="5084.2198581560287"/>
  </r>
  <r>
    <x v="2"/>
    <x v="3"/>
    <x v="1"/>
    <x v="0"/>
    <x v="1"/>
    <x v="196"/>
    <x v="120"/>
    <n v="0"/>
    <n v="1762"/>
    <n v="1153.8965291421086"/>
    <x v="120"/>
    <x v="119"/>
    <n v="1831.3780288146693"/>
  </r>
  <r>
    <x v="2"/>
    <x v="3"/>
    <x v="1"/>
    <x v="0"/>
    <x v="2"/>
    <x v="197"/>
    <x v="121"/>
    <n v="0"/>
    <n v="4146"/>
    <n v="2166.144200626959"/>
    <x v="121"/>
    <x v="120"/>
    <n v="4241.3103448275861"/>
  </r>
  <r>
    <x v="2"/>
    <x v="3"/>
    <x v="1"/>
    <x v="1"/>
    <x v="0"/>
    <x v="198"/>
    <x v="119"/>
    <n v="0"/>
    <n v="7670"/>
    <n v="3510.2974828375286"/>
    <x v="122"/>
    <x v="121"/>
    <n v="7784.8159801678112"/>
  </r>
  <r>
    <x v="2"/>
    <x v="3"/>
    <x v="1"/>
    <x v="1"/>
    <x v="1"/>
    <x v="199"/>
    <x v="122"/>
    <n v="0"/>
    <n v="2710"/>
    <n v="1746.1340206185564"/>
    <x v="123"/>
    <x v="122"/>
    <n v="2813.1674183848795"/>
  </r>
  <r>
    <x v="2"/>
    <x v="3"/>
    <x v="1"/>
    <x v="1"/>
    <x v="2"/>
    <x v="200"/>
    <x v="123"/>
    <n v="0"/>
    <n v="6378"/>
    <n v="3234.279918864097"/>
    <x v="124"/>
    <x v="123"/>
    <n v="6512.4921399594323"/>
  </r>
  <r>
    <x v="2"/>
    <x v="3"/>
    <x v="1"/>
    <x v="2"/>
    <x v="3"/>
    <x v="201"/>
    <x v="6"/>
    <n v="0"/>
    <n v="0"/>
    <m/>
    <x v="6"/>
    <x v="6"/>
    <m/>
  </r>
  <r>
    <x v="2"/>
    <x v="4"/>
    <x v="0"/>
    <x v="0"/>
    <x v="0"/>
    <x v="202"/>
    <x v="124"/>
    <n v="0"/>
    <n v="6830"/>
    <n v="4478.688524590164"/>
    <x v="125"/>
    <x v="124"/>
    <n v="6985.8210382513662"/>
  </r>
  <r>
    <x v="2"/>
    <x v="4"/>
    <x v="0"/>
    <x v="0"/>
    <x v="1"/>
    <x v="98"/>
    <x v="125"/>
    <n v="0"/>
    <n v="2410"/>
    <n v="2008.3333333333335"/>
    <x v="126"/>
    <x v="125"/>
    <n v="2507.0694444444443"/>
  </r>
  <r>
    <x v="2"/>
    <x v="4"/>
    <x v="0"/>
    <x v="0"/>
    <x v="2"/>
    <x v="203"/>
    <x v="126"/>
    <n v="0"/>
    <n v="5630"/>
    <n v="4233.0827067669179"/>
    <x v="127"/>
    <x v="126"/>
    <n v="5811.6697994987471"/>
  </r>
  <r>
    <x v="2"/>
    <x v="4"/>
    <x v="0"/>
    <x v="1"/>
    <x v="0"/>
    <x v="202"/>
    <x v="127"/>
    <n v="0"/>
    <n v="10490"/>
    <n v="6878.688524590164"/>
    <x v="128"/>
    <x v="127"/>
    <n v="10729.321038251366"/>
  </r>
  <r>
    <x v="2"/>
    <x v="4"/>
    <x v="0"/>
    <x v="1"/>
    <x v="1"/>
    <x v="98"/>
    <x v="128"/>
    <n v="0"/>
    <n v="3700"/>
    <n v="3083.3333333333335"/>
    <x v="129"/>
    <x v="128"/>
    <n v="3849.0277777777778"/>
  </r>
  <r>
    <x v="2"/>
    <x v="4"/>
    <x v="0"/>
    <x v="1"/>
    <x v="2"/>
    <x v="203"/>
    <x v="129"/>
    <n v="0"/>
    <n v="8650"/>
    <n v="6503.7593984962414"/>
    <x v="130"/>
    <x v="129"/>
    <n v="8929.1196741854637"/>
  </r>
  <r>
    <x v="2"/>
    <x v="4"/>
    <x v="0"/>
    <x v="2"/>
    <x v="3"/>
    <x v="204"/>
    <x v="6"/>
    <n v="0"/>
    <n v="0"/>
    <m/>
    <x v="6"/>
    <x v="6"/>
    <m/>
  </r>
  <r>
    <x v="2"/>
    <x v="4"/>
    <x v="1"/>
    <x v="0"/>
    <x v="0"/>
    <x v="205"/>
    <x v="124"/>
    <n v="0"/>
    <n v="6830"/>
    <n v="4833.687190375088"/>
    <x v="131"/>
    <x v="130"/>
    <n v="7069.0661122906349"/>
  </r>
  <r>
    <x v="2"/>
    <x v="4"/>
    <x v="1"/>
    <x v="0"/>
    <x v="1"/>
    <x v="206"/>
    <x v="125"/>
    <n v="0"/>
    <n v="2410"/>
    <n v="3925.0814332247551"/>
    <x v="132"/>
    <x v="131"/>
    <n v="2734.8004885993487"/>
  </r>
  <r>
    <x v="2"/>
    <x v="4"/>
    <x v="1"/>
    <x v="0"/>
    <x v="2"/>
    <x v="207"/>
    <x v="126"/>
    <n v="0"/>
    <n v="5630"/>
    <n v="4942.9323968393328"/>
    <x v="133"/>
    <x v="132"/>
    <n v="5930.9010096575948"/>
  </r>
  <r>
    <x v="2"/>
    <x v="4"/>
    <x v="1"/>
    <x v="1"/>
    <x v="0"/>
    <x v="208"/>
    <x v="127"/>
    <n v="0"/>
    <n v="10490"/>
    <n v="6956.2334217506632"/>
    <x v="134"/>
    <x v="133"/>
    <n v="10806.508620689656"/>
  </r>
  <r>
    <x v="2"/>
    <x v="4"/>
    <x v="1"/>
    <x v="1"/>
    <x v="1"/>
    <x v="209"/>
    <x v="128"/>
    <n v="0"/>
    <n v="3700"/>
    <n v="5718.7017001545591"/>
    <x v="135"/>
    <x v="134"/>
    <n v="4165.3593508500771"/>
  </r>
  <r>
    <x v="2"/>
    <x v="4"/>
    <x v="1"/>
    <x v="1"/>
    <x v="2"/>
    <x v="210"/>
    <x v="129"/>
    <n v="0"/>
    <n v="8650"/>
    <n v="7101.8062397372732"/>
    <x v="136"/>
    <x v="135"/>
    <n v="9058.9456759715376"/>
  </r>
  <r>
    <x v="2"/>
    <x v="4"/>
    <x v="1"/>
    <x v="2"/>
    <x v="3"/>
    <x v="211"/>
    <x v="6"/>
    <n v="0"/>
    <n v="0"/>
    <m/>
    <x v="6"/>
    <x v="6"/>
    <m/>
  </r>
  <r>
    <x v="2"/>
    <x v="13"/>
    <x v="0"/>
    <x v="0"/>
    <x v="0"/>
    <x v="212"/>
    <x v="130"/>
    <n v="0"/>
    <n v="7280"/>
    <n v="2936.668011294877"/>
    <x v="137"/>
    <x v="136"/>
    <n v="7393.9182466048142"/>
  </r>
  <r>
    <x v="2"/>
    <x v="13"/>
    <x v="0"/>
    <x v="0"/>
    <x v="1"/>
    <x v="213"/>
    <x v="131"/>
    <n v="0"/>
    <n v="2576"/>
    <n v="3199.9999999999995"/>
    <x v="138"/>
    <x v="137"/>
    <n v="2923.333333333333"/>
  </r>
  <r>
    <x v="2"/>
    <x v="13"/>
    <x v="0"/>
    <x v="0"/>
    <x v="2"/>
    <x v="214"/>
    <x v="132"/>
    <n v="0"/>
    <n v="5973"/>
    <n v="2940.9158050221563"/>
    <x v="139"/>
    <x v="138"/>
    <n v="6141.9801206302318"/>
  </r>
  <r>
    <x v="2"/>
    <x v="13"/>
    <x v="0"/>
    <x v="1"/>
    <x v="0"/>
    <x v="215"/>
    <x v="133"/>
    <n v="0"/>
    <n v="10960"/>
    <n v="4107.9460269865067"/>
    <x v="140"/>
    <x v="139"/>
    <n v="11087.003998000999"/>
  </r>
  <r>
    <x v="2"/>
    <x v="13"/>
    <x v="0"/>
    <x v="1"/>
    <x v="1"/>
    <x v="216"/>
    <x v="134"/>
    <n v="0"/>
    <n v="3884"/>
    <n v="2824.7272727272725"/>
    <x v="141"/>
    <x v="140"/>
    <n v="4123.5133333333333"/>
  </r>
  <r>
    <x v="2"/>
    <x v="13"/>
    <x v="0"/>
    <x v="1"/>
    <x v="2"/>
    <x v="217"/>
    <x v="135"/>
    <n v="0"/>
    <n v="9133"/>
    <n v="3824.5393634840871"/>
    <x v="142"/>
    <x v="141"/>
    <n v="9295.8616345616974"/>
  </r>
  <r>
    <x v="2"/>
    <x v="13"/>
    <x v="0"/>
    <x v="2"/>
    <x v="3"/>
    <x v="218"/>
    <x v="6"/>
    <n v="0"/>
    <n v="0"/>
    <m/>
    <x v="6"/>
    <x v="6"/>
    <m/>
  </r>
  <r>
    <x v="2"/>
    <x v="13"/>
    <x v="1"/>
    <x v="0"/>
    <x v="0"/>
    <x v="219"/>
    <x v="130"/>
    <n v="0"/>
    <n v="7280"/>
    <n v="3649.1228070175439"/>
    <x v="143"/>
    <x v="142"/>
    <n v="7520.9941520467837"/>
  </r>
  <r>
    <x v="2"/>
    <x v="13"/>
    <x v="1"/>
    <x v="0"/>
    <x v="1"/>
    <x v="220"/>
    <x v="131"/>
    <n v="0"/>
    <n v="2576"/>
    <n v="2430.1886792452829"/>
    <x v="144"/>
    <x v="143"/>
    <n v="2831.1698113207549"/>
  </r>
  <r>
    <x v="2"/>
    <x v="13"/>
    <x v="1"/>
    <x v="0"/>
    <x v="2"/>
    <x v="221"/>
    <x v="132"/>
    <n v="0"/>
    <n v="5973"/>
    <n v="3570.2331141661684"/>
    <x v="145"/>
    <x v="144"/>
    <n v="6256.6847728631201"/>
  </r>
  <r>
    <x v="2"/>
    <x v="13"/>
    <x v="1"/>
    <x v="1"/>
    <x v="0"/>
    <x v="222"/>
    <x v="133"/>
    <n v="0"/>
    <n v="10960"/>
    <n v="4821.821381434228"/>
    <x v="146"/>
    <x v="145"/>
    <n v="11222.58835606394"/>
  </r>
  <r>
    <x v="2"/>
    <x v="13"/>
    <x v="1"/>
    <x v="1"/>
    <x v="1"/>
    <x v="223"/>
    <x v="134"/>
    <n v="0"/>
    <n v="3884"/>
    <n v="2579.0172642762282"/>
    <x v="147"/>
    <x v="146"/>
    <n v="4106.8700752545374"/>
  </r>
  <r>
    <x v="2"/>
    <x v="13"/>
    <x v="1"/>
    <x v="1"/>
    <x v="2"/>
    <x v="224"/>
    <x v="135"/>
    <n v="0"/>
    <n v="9133"/>
    <n v="4539.2644135188866"/>
    <x v="148"/>
    <x v="147"/>
    <n v="9429.5652750165682"/>
  </r>
  <r>
    <x v="2"/>
    <x v="13"/>
    <x v="1"/>
    <x v="2"/>
    <x v="3"/>
    <x v="225"/>
    <x v="6"/>
    <n v="0"/>
    <n v="0"/>
    <m/>
    <x v="6"/>
    <x v="6"/>
    <m/>
  </r>
  <r>
    <x v="2"/>
    <x v="5"/>
    <x v="0"/>
    <x v="0"/>
    <x v="0"/>
    <x v="55"/>
    <x v="73"/>
    <n v="0"/>
    <n v="780"/>
    <n v="3249.9999999999995"/>
    <x v="73"/>
    <x v="73"/>
    <n v="793.54166666666663"/>
  </r>
  <r>
    <x v="2"/>
    <x v="5"/>
    <x v="0"/>
    <x v="0"/>
    <x v="1"/>
    <x v="137"/>
    <x v="74"/>
    <n v="0"/>
    <n v="276"/>
    <n v="1916.6666666666665"/>
    <x v="74"/>
    <x v="74"/>
    <n v="291.65277777777777"/>
  </r>
  <r>
    <x v="2"/>
    <x v="5"/>
    <x v="0"/>
    <x v="0"/>
    <x v="2"/>
    <x v="138"/>
    <x v="75"/>
    <n v="0"/>
    <n v="640"/>
    <n v="2962.9629629629626"/>
    <x v="75"/>
    <x v="75"/>
    <n v="655.30864197530866"/>
  </r>
  <r>
    <x v="2"/>
    <x v="5"/>
    <x v="0"/>
    <x v="1"/>
    <x v="0"/>
    <x v="5"/>
    <x v="76"/>
    <n v="0"/>
    <n v="1200"/>
    <n v="4615.3846153846152"/>
    <x v="76"/>
    <x v="76"/>
    <n v="1215.3846153846155"/>
  </r>
  <r>
    <x v="2"/>
    <x v="5"/>
    <x v="0"/>
    <x v="1"/>
    <x v="1"/>
    <x v="139"/>
    <x v="77"/>
    <n v="0"/>
    <n v="425.2"/>
    <n v="2310.869565217391"/>
    <x v="77"/>
    <x v="77"/>
    <n v="440.22065217391304"/>
  </r>
  <r>
    <x v="2"/>
    <x v="5"/>
    <x v="0"/>
    <x v="1"/>
    <x v="2"/>
    <x v="55"/>
    <x v="78"/>
    <n v="0"/>
    <n v="1000"/>
    <n v="4166.6666666666661"/>
    <x v="78"/>
    <x v="78"/>
    <n v="1017.3611111111111"/>
  </r>
  <r>
    <x v="2"/>
    <x v="5"/>
    <x v="0"/>
    <x v="2"/>
    <x v="3"/>
    <x v="140"/>
    <x v="6"/>
    <n v="0"/>
    <n v="0"/>
    <m/>
    <x v="6"/>
    <x v="6"/>
    <m/>
  </r>
  <r>
    <x v="2"/>
    <x v="5"/>
    <x v="1"/>
    <x v="0"/>
    <x v="0"/>
    <x v="141"/>
    <x v="73"/>
    <n v="0"/>
    <n v="780"/>
    <n v="2785.7142857142853"/>
    <x v="79"/>
    <x v="79"/>
    <n v="800.89285714285711"/>
  </r>
  <r>
    <x v="2"/>
    <x v="5"/>
    <x v="1"/>
    <x v="0"/>
    <x v="1"/>
    <x v="142"/>
    <x v="74"/>
    <n v="0"/>
    <n v="276"/>
    <n v="1491.8918918918919"/>
    <x v="80"/>
    <x v="80"/>
    <n v="293.09459459459458"/>
  </r>
  <r>
    <x v="2"/>
    <x v="5"/>
    <x v="1"/>
    <x v="0"/>
    <x v="2"/>
    <x v="143"/>
    <x v="75"/>
    <n v="0"/>
    <n v="640"/>
    <n v="2509.8039215686276"/>
    <x v="81"/>
    <x v="81"/>
    <n v="661.43790849673201"/>
  </r>
  <r>
    <x v="2"/>
    <x v="5"/>
    <x v="1"/>
    <x v="1"/>
    <x v="0"/>
    <x v="9"/>
    <x v="76"/>
    <n v="0"/>
    <n v="1200"/>
    <n v="3999.9999999999995"/>
    <x v="82"/>
    <x v="82"/>
    <n v="1226.6666666666667"/>
  </r>
  <r>
    <x v="2"/>
    <x v="5"/>
    <x v="1"/>
    <x v="1"/>
    <x v="1"/>
    <x v="144"/>
    <x v="77"/>
    <n v="0"/>
    <n v="425.2"/>
    <n v="1898.2142857142853"/>
    <x v="83"/>
    <x v="83"/>
    <n v="443.86577380952377"/>
  </r>
  <r>
    <x v="2"/>
    <x v="5"/>
    <x v="1"/>
    <x v="1"/>
    <x v="2"/>
    <x v="141"/>
    <x v="78"/>
    <n v="0"/>
    <n v="1000"/>
    <n v="3571.4285714285711"/>
    <x v="84"/>
    <x v="84"/>
    <n v="1026.7857142857142"/>
  </r>
  <r>
    <x v="2"/>
    <x v="5"/>
    <x v="1"/>
    <x v="2"/>
    <x v="3"/>
    <x v="42"/>
    <x v="6"/>
    <n v="0"/>
    <n v="0"/>
    <m/>
    <x v="6"/>
    <x v="6"/>
    <m/>
  </r>
  <r>
    <x v="2"/>
    <x v="6"/>
    <x v="0"/>
    <x v="0"/>
    <x v="0"/>
    <x v="66"/>
    <x v="79"/>
    <n v="0"/>
    <n v="390"/>
    <n v="3249.9999999999995"/>
    <x v="73"/>
    <x v="73"/>
    <n v="396.77083333333331"/>
  </r>
  <r>
    <x v="2"/>
    <x v="6"/>
    <x v="0"/>
    <x v="0"/>
    <x v="1"/>
    <x v="50"/>
    <x v="80"/>
    <n v="0"/>
    <n v="138"/>
    <n v="1916.6666666666665"/>
    <x v="74"/>
    <x v="74"/>
    <n v="145.82638888888889"/>
  </r>
  <r>
    <x v="2"/>
    <x v="6"/>
    <x v="0"/>
    <x v="0"/>
    <x v="2"/>
    <x v="119"/>
    <x v="81"/>
    <n v="0"/>
    <n v="320"/>
    <n v="2990.6542056074763"/>
    <x v="85"/>
    <x v="85"/>
    <n v="327.85046728971963"/>
  </r>
  <r>
    <x v="2"/>
    <x v="6"/>
    <x v="0"/>
    <x v="1"/>
    <x v="0"/>
    <x v="145"/>
    <x v="82"/>
    <n v="0"/>
    <n v="600"/>
    <n v="4615.3846153846152"/>
    <x v="76"/>
    <x v="76"/>
    <n v="607.69230769230774"/>
  </r>
  <r>
    <x v="2"/>
    <x v="6"/>
    <x v="0"/>
    <x v="1"/>
    <x v="1"/>
    <x v="146"/>
    <x v="83"/>
    <n v="0"/>
    <n v="212.5"/>
    <n v="2309.782608695652"/>
    <x v="86"/>
    <x v="86"/>
    <n v="220.00679347826087"/>
  </r>
  <r>
    <x v="2"/>
    <x v="6"/>
    <x v="0"/>
    <x v="1"/>
    <x v="2"/>
    <x v="66"/>
    <x v="61"/>
    <n v="0"/>
    <n v="500"/>
    <n v="4166.6666666666661"/>
    <x v="78"/>
    <x v="78"/>
    <n v="508.68055555555554"/>
  </r>
  <r>
    <x v="2"/>
    <x v="6"/>
    <x v="0"/>
    <x v="2"/>
    <x v="3"/>
    <x v="147"/>
    <x v="6"/>
    <n v="0"/>
    <n v="0"/>
    <m/>
    <x v="6"/>
    <x v="6"/>
    <m/>
  </r>
  <r>
    <x v="2"/>
    <x v="6"/>
    <x v="1"/>
    <x v="0"/>
    <x v="0"/>
    <x v="2"/>
    <x v="79"/>
    <n v="0"/>
    <n v="390"/>
    <n v="2785.7142857142853"/>
    <x v="79"/>
    <x v="79"/>
    <n v="400.44642857142856"/>
  </r>
  <r>
    <x v="2"/>
    <x v="6"/>
    <x v="1"/>
    <x v="0"/>
    <x v="1"/>
    <x v="1"/>
    <x v="80"/>
    <n v="0"/>
    <n v="138"/>
    <n v="1500"/>
    <x v="87"/>
    <x v="28"/>
    <n v="146.625"/>
  </r>
  <r>
    <x v="2"/>
    <x v="6"/>
    <x v="1"/>
    <x v="0"/>
    <x v="2"/>
    <x v="148"/>
    <x v="81"/>
    <n v="0"/>
    <n v="320"/>
    <n v="2519.6850393700788"/>
    <x v="88"/>
    <x v="87"/>
    <n v="330.81364829396324"/>
  </r>
  <r>
    <x v="2"/>
    <x v="6"/>
    <x v="1"/>
    <x v="1"/>
    <x v="0"/>
    <x v="5"/>
    <x v="82"/>
    <n v="0"/>
    <n v="600"/>
    <n v="3999.9999999999995"/>
    <x v="82"/>
    <x v="82"/>
    <n v="613.33333333333337"/>
  </r>
  <r>
    <x v="2"/>
    <x v="6"/>
    <x v="1"/>
    <x v="1"/>
    <x v="1"/>
    <x v="149"/>
    <x v="83"/>
    <n v="0"/>
    <n v="212.5"/>
    <n v="1897.3214285714282"/>
    <x v="89"/>
    <x v="88"/>
    <n v="221.82849702380952"/>
  </r>
  <r>
    <x v="2"/>
    <x v="6"/>
    <x v="1"/>
    <x v="1"/>
    <x v="2"/>
    <x v="2"/>
    <x v="61"/>
    <n v="0"/>
    <n v="500"/>
    <n v="3571.4285714285711"/>
    <x v="84"/>
    <x v="84"/>
    <n v="513.39285714285711"/>
  </r>
  <r>
    <x v="2"/>
    <x v="6"/>
    <x v="1"/>
    <x v="2"/>
    <x v="3"/>
    <x v="38"/>
    <x v="6"/>
    <n v="0"/>
    <n v="0"/>
    <m/>
    <x v="6"/>
    <x v="6"/>
    <m/>
  </r>
  <r>
    <x v="2"/>
    <x v="7"/>
    <x v="0"/>
    <x v="0"/>
    <x v="0"/>
    <x v="150"/>
    <x v="84"/>
    <n v="0"/>
    <n v="195"/>
    <n v="3249.9999999999995"/>
    <x v="73"/>
    <x v="73"/>
    <n v="198.38541666666666"/>
  </r>
  <r>
    <x v="2"/>
    <x v="7"/>
    <x v="0"/>
    <x v="0"/>
    <x v="1"/>
    <x v="63"/>
    <x v="85"/>
    <n v="0"/>
    <n v="69"/>
    <n v="1916.6666666666665"/>
    <x v="74"/>
    <x v="74"/>
    <n v="72.913194444444443"/>
  </r>
  <r>
    <x v="2"/>
    <x v="7"/>
    <x v="0"/>
    <x v="0"/>
    <x v="2"/>
    <x v="151"/>
    <x v="86"/>
    <n v="0"/>
    <n v="160"/>
    <n v="2962.9629629629626"/>
    <x v="75"/>
    <x v="75"/>
    <n v="163.82716049382717"/>
  </r>
  <r>
    <x v="2"/>
    <x v="7"/>
    <x v="0"/>
    <x v="1"/>
    <x v="0"/>
    <x v="152"/>
    <x v="87"/>
    <n v="0"/>
    <n v="300"/>
    <n v="4615.3846153846152"/>
    <x v="76"/>
    <x v="76"/>
    <n v="303.84615384615387"/>
  </r>
  <r>
    <x v="2"/>
    <x v="7"/>
    <x v="0"/>
    <x v="1"/>
    <x v="1"/>
    <x v="153"/>
    <x v="88"/>
    <n v="0"/>
    <n v="106.3"/>
    <n v="2310.869565217391"/>
    <x v="77"/>
    <x v="77"/>
    <n v="110.05516304347826"/>
  </r>
  <r>
    <x v="2"/>
    <x v="7"/>
    <x v="0"/>
    <x v="1"/>
    <x v="2"/>
    <x v="150"/>
    <x v="89"/>
    <n v="0"/>
    <n v="250"/>
    <n v="4166.6666666666661"/>
    <x v="78"/>
    <x v="78"/>
    <n v="254.34027777777777"/>
  </r>
  <r>
    <x v="2"/>
    <x v="7"/>
    <x v="0"/>
    <x v="2"/>
    <x v="3"/>
    <x v="47"/>
    <x v="6"/>
    <n v="0"/>
    <n v="0"/>
    <m/>
    <x v="6"/>
    <x v="6"/>
    <m/>
  </r>
  <r>
    <x v="2"/>
    <x v="7"/>
    <x v="1"/>
    <x v="0"/>
    <x v="0"/>
    <x v="154"/>
    <x v="84"/>
    <n v="0"/>
    <n v="195"/>
    <n v="2785.7142857142853"/>
    <x v="79"/>
    <x v="79"/>
    <n v="200.22321428571428"/>
  </r>
  <r>
    <x v="2"/>
    <x v="7"/>
    <x v="1"/>
    <x v="0"/>
    <x v="1"/>
    <x v="0"/>
    <x v="85"/>
    <n v="0"/>
    <n v="69"/>
    <n v="1500"/>
    <x v="87"/>
    <x v="28"/>
    <n v="73.3125"/>
  </r>
  <r>
    <x v="2"/>
    <x v="7"/>
    <x v="1"/>
    <x v="0"/>
    <x v="2"/>
    <x v="155"/>
    <x v="86"/>
    <n v="0"/>
    <n v="160"/>
    <n v="2500"/>
    <x v="90"/>
    <x v="89"/>
    <n v="165.3125"/>
  </r>
  <r>
    <x v="2"/>
    <x v="7"/>
    <x v="1"/>
    <x v="1"/>
    <x v="0"/>
    <x v="145"/>
    <x v="87"/>
    <n v="0"/>
    <n v="300"/>
    <n v="3999.9999999999995"/>
    <x v="82"/>
    <x v="82"/>
    <n v="306.66666666666669"/>
  </r>
  <r>
    <x v="2"/>
    <x v="7"/>
    <x v="1"/>
    <x v="1"/>
    <x v="1"/>
    <x v="156"/>
    <x v="88"/>
    <n v="0"/>
    <n v="106.3"/>
    <n v="1898.2142857142853"/>
    <x v="83"/>
    <x v="83"/>
    <n v="110.96644345238094"/>
  </r>
  <r>
    <x v="2"/>
    <x v="7"/>
    <x v="1"/>
    <x v="1"/>
    <x v="2"/>
    <x v="154"/>
    <x v="89"/>
    <n v="0"/>
    <n v="250"/>
    <n v="3571.4285714285711"/>
    <x v="84"/>
    <x v="84"/>
    <n v="256.69642857142856"/>
  </r>
  <r>
    <x v="2"/>
    <x v="7"/>
    <x v="1"/>
    <x v="2"/>
    <x v="3"/>
    <x v="52"/>
    <x v="6"/>
    <n v="0"/>
    <n v="0"/>
    <m/>
    <x v="6"/>
    <x v="6"/>
    <m/>
  </r>
  <r>
    <x v="2"/>
    <x v="8"/>
    <x v="0"/>
    <x v="0"/>
    <x v="0"/>
    <x v="41"/>
    <x v="90"/>
    <n v="0"/>
    <n v="1560"/>
    <n v="3249.9999999999995"/>
    <x v="73"/>
    <x v="73"/>
    <n v="1587.0833333333333"/>
  </r>
  <r>
    <x v="2"/>
    <x v="8"/>
    <x v="0"/>
    <x v="0"/>
    <x v="1"/>
    <x v="157"/>
    <x v="91"/>
    <n v="0"/>
    <n v="552"/>
    <n v="1916.6666666666665"/>
    <x v="74"/>
    <x v="74"/>
    <n v="583.30555555555554"/>
  </r>
  <r>
    <x v="2"/>
    <x v="8"/>
    <x v="0"/>
    <x v="0"/>
    <x v="2"/>
    <x v="107"/>
    <x v="92"/>
    <n v="0"/>
    <n v="1280"/>
    <n v="2962.9629629629626"/>
    <x v="75"/>
    <x v="75"/>
    <n v="1310.6172839506173"/>
  </r>
  <r>
    <x v="2"/>
    <x v="8"/>
    <x v="0"/>
    <x v="1"/>
    <x v="0"/>
    <x v="9"/>
    <x v="93"/>
    <n v="0"/>
    <n v="2400"/>
    <n v="4615.3846153846152"/>
    <x v="76"/>
    <x v="76"/>
    <n v="2430.7692307692309"/>
  </r>
  <r>
    <x v="2"/>
    <x v="8"/>
    <x v="0"/>
    <x v="1"/>
    <x v="1"/>
    <x v="158"/>
    <x v="94"/>
    <n v="0"/>
    <n v="850.4"/>
    <n v="2310.869565217391"/>
    <x v="77"/>
    <x v="77"/>
    <n v="880.44130434782608"/>
  </r>
  <r>
    <x v="2"/>
    <x v="8"/>
    <x v="0"/>
    <x v="1"/>
    <x v="2"/>
    <x v="41"/>
    <x v="67"/>
    <n v="0"/>
    <n v="2000"/>
    <n v="4166.6666666666661"/>
    <x v="78"/>
    <x v="78"/>
    <n v="2034.7222222222222"/>
  </r>
  <r>
    <x v="2"/>
    <x v="8"/>
    <x v="0"/>
    <x v="2"/>
    <x v="3"/>
    <x v="159"/>
    <x v="6"/>
    <n v="0"/>
    <n v="0"/>
    <m/>
    <x v="6"/>
    <x v="6"/>
    <m/>
  </r>
  <r>
    <x v="2"/>
    <x v="8"/>
    <x v="1"/>
    <x v="0"/>
    <x v="0"/>
    <x v="16"/>
    <x v="90"/>
    <n v="0"/>
    <n v="1560"/>
    <n v="2785.7142857142853"/>
    <x v="79"/>
    <x v="79"/>
    <n v="1601.7857142857142"/>
  </r>
  <r>
    <x v="2"/>
    <x v="8"/>
    <x v="1"/>
    <x v="0"/>
    <x v="1"/>
    <x v="15"/>
    <x v="91"/>
    <n v="0"/>
    <n v="552"/>
    <n v="1491.8918918918919"/>
    <x v="80"/>
    <x v="80"/>
    <n v="586.18918918918916"/>
  </r>
  <r>
    <x v="2"/>
    <x v="8"/>
    <x v="1"/>
    <x v="0"/>
    <x v="2"/>
    <x v="160"/>
    <x v="92"/>
    <n v="0"/>
    <n v="1280"/>
    <n v="2509.8039215686276"/>
    <x v="81"/>
    <x v="81"/>
    <n v="1322.875816993464"/>
  </r>
  <r>
    <x v="2"/>
    <x v="8"/>
    <x v="1"/>
    <x v="1"/>
    <x v="0"/>
    <x v="19"/>
    <x v="93"/>
    <n v="0"/>
    <n v="2400"/>
    <n v="3999.9999999999995"/>
    <x v="82"/>
    <x v="82"/>
    <n v="2453.3333333333335"/>
  </r>
  <r>
    <x v="2"/>
    <x v="8"/>
    <x v="1"/>
    <x v="1"/>
    <x v="1"/>
    <x v="161"/>
    <x v="94"/>
    <n v="0"/>
    <n v="850.4"/>
    <n v="1898.2142857142853"/>
    <x v="83"/>
    <x v="83"/>
    <n v="887.73154761904755"/>
  </r>
  <r>
    <x v="2"/>
    <x v="8"/>
    <x v="1"/>
    <x v="1"/>
    <x v="2"/>
    <x v="16"/>
    <x v="67"/>
    <n v="0"/>
    <n v="2000"/>
    <n v="3571.4285714285711"/>
    <x v="84"/>
    <x v="84"/>
    <n v="2053.5714285714284"/>
  </r>
  <r>
    <x v="2"/>
    <x v="8"/>
    <x v="1"/>
    <x v="2"/>
    <x v="3"/>
    <x v="78"/>
    <x v="6"/>
    <n v="0"/>
    <n v="0"/>
    <m/>
    <x v="6"/>
    <x v="6"/>
    <m/>
  </r>
  <r>
    <x v="2"/>
    <x v="9"/>
    <x v="0"/>
    <x v="0"/>
    <x v="0"/>
    <x v="162"/>
    <x v="95"/>
    <n v="0"/>
    <n v="2060"/>
    <n v="2877.0949720670392"/>
    <x v="91"/>
    <x v="90"/>
    <n v="2095.4841713221604"/>
  </r>
  <r>
    <x v="2"/>
    <x v="9"/>
    <x v="0"/>
    <x v="0"/>
    <x v="1"/>
    <x v="163"/>
    <x v="96"/>
    <n v="0"/>
    <n v="706"/>
    <n v="1619.2660550458713"/>
    <x v="92"/>
    <x v="91"/>
    <n v="744.86238532110087"/>
  </r>
  <r>
    <x v="2"/>
    <x v="9"/>
    <x v="0"/>
    <x v="0"/>
    <x v="2"/>
    <x v="164"/>
    <x v="97"/>
    <n v="0"/>
    <n v="1700"/>
    <n v="2647.9750778816197"/>
    <x v="93"/>
    <x v="92"/>
    <n v="1740.8229491173415"/>
  </r>
  <r>
    <x v="2"/>
    <x v="9"/>
    <x v="0"/>
    <x v="1"/>
    <x v="0"/>
    <x v="144"/>
    <x v="70"/>
    <n v="0"/>
    <n v="3100"/>
    <n v="3994.8453608247423"/>
    <x v="94"/>
    <x v="93"/>
    <n v="3139.2826460481101"/>
  </r>
  <r>
    <x v="2"/>
    <x v="9"/>
    <x v="0"/>
    <x v="1"/>
    <x v="1"/>
    <x v="42"/>
    <x v="98"/>
    <n v="0"/>
    <n v="1096"/>
    <n v="1985.5072463768115"/>
    <x v="95"/>
    <x v="94"/>
    <n v="1134.0555555555557"/>
  </r>
  <r>
    <x v="2"/>
    <x v="9"/>
    <x v="0"/>
    <x v="1"/>
    <x v="2"/>
    <x v="162"/>
    <x v="99"/>
    <n v="0"/>
    <n v="2566"/>
    <n v="3583.7988826815645"/>
    <x v="96"/>
    <x v="95"/>
    <n v="2610.2001862197394"/>
  </r>
  <r>
    <x v="2"/>
    <x v="9"/>
    <x v="0"/>
    <x v="2"/>
    <x v="3"/>
    <x v="165"/>
    <x v="6"/>
    <n v="0"/>
    <n v="0"/>
    <m/>
    <x v="6"/>
    <x v="6"/>
    <m/>
  </r>
  <r>
    <x v="2"/>
    <x v="9"/>
    <x v="1"/>
    <x v="0"/>
    <x v="0"/>
    <x v="166"/>
    <x v="95"/>
    <n v="0"/>
    <n v="2060"/>
    <n v="3007.2992700729933"/>
    <x v="97"/>
    <x v="96"/>
    <n v="2117.0133819951338"/>
  </r>
  <r>
    <x v="2"/>
    <x v="9"/>
    <x v="1"/>
    <x v="0"/>
    <x v="1"/>
    <x v="167"/>
    <x v="96"/>
    <n v="0"/>
    <n v="706"/>
    <n v="1743.2098765432102"/>
    <x v="98"/>
    <x v="97"/>
    <n v="759.3858024691358"/>
  </r>
  <r>
    <x v="2"/>
    <x v="9"/>
    <x v="1"/>
    <x v="0"/>
    <x v="2"/>
    <x v="168"/>
    <x v="97"/>
    <n v="0"/>
    <n v="1700"/>
    <n v="2786.8852459016398"/>
    <x v="99"/>
    <x v="98"/>
    <n v="1761.5437158469945"/>
  </r>
  <r>
    <x v="2"/>
    <x v="9"/>
    <x v="1"/>
    <x v="1"/>
    <x v="0"/>
    <x v="169"/>
    <x v="70"/>
    <n v="0"/>
    <n v="3100"/>
    <n v="4166.666666666667"/>
    <x v="20"/>
    <x v="20"/>
    <n v="3168.75"/>
  </r>
  <r>
    <x v="2"/>
    <x v="9"/>
    <x v="1"/>
    <x v="1"/>
    <x v="1"/>
    <x v="170"/>
    <x v="98"/>
    <n v="0"/>
    <n v="1096"/>
    <n v="2107.6923076923081"/>
    <x v="100"/>
    <x v="99"/>
    <n v="1150.448717948718"/>
  </r>
  <r>
    <x v="2"/>
    <x v="9"/>
    <x v="1"/>
    <x v="1"/>
    <x v="2"/>
    <x v="171"/>
    <x v="99"/>
    <n v="0"/>
    <n v="2566"/>
    <n v="3751.4619883040937"/>
    <x v="101"/>
    <x v="100"/>
    <n v="2637.2777777777778"/>
  </r>
  <r>
    <x v="2"/>
    <x v="9"/>
    <x v="1"/>
    <x v="2"/>
    <x v="3"/>
    <x v="27"/>
    <x v="6"/>
    <n v="0"/>
    <n v="0"/>
    <m/>
    <x v="6"/>
    <x v="6"/>
    <m/>
  </r>
  <r>
    <x v="2"/>
    <x v="10"/>
    <x v="0"/>
    <x v="0"/>
    <x v="0"/>
    <x v="172"/>
    <x v="100"/>
    <n v="0"/>
    <n v="4120"/>
    <n v="2877.0949720670392"/>
    <x v="91"/>
    <x v="90"/>
    <n v="4190.9683426443207"/>
  </r>
  <r>
    <x v="2"/>
    <x v="10"/>
    <x v="0"/>
    <x v="0"/>
    <x v="1"/>
    <x v="173"/>
    <x v="101"/>
    <n v="0"/>
    <n v="1412"/>
    <n v="1619.2660550458713"/>
    <x v="92"/>
    <x v="91"/>
    <n v="1489.7247706422017"/>
  </r>
  <r>
    <x v="2"/>
    <x v="10"/>
    <x v="0"/>
    <x v="0"/>
    <x v="2"/>
    <x v="174"/>
    <x v="102"/>
    <n v="0"/>
    <n v="3400"/>
    <n v="2647.9750778816197"/>
    <x v="93"/>
    <x v="92"/>
    <n v="3481.645898234683"/>
  </r>
  <r>
    <x v="2"/>
    <x v="10"/>
    <x v="0"/>
    <x v="1"/>
    <x v="0"/>
    <x v="161"/>
    <x v="103"/>
    <n v="0"/>
    <n v="6200"/>
    <n v="3994.8453608247423"/>
    <x v="94"/>
    <x v="93"/>
    <n v="6278.5652920962202"/>
  </r>
  <r>
    <x v="2"/>
    <x v="10"/>
    <x v="0"/>
    <x v="1"/>
    <x v="1"/>
    <x v="78"/>
    <x v="104"/>
    <n v="0"/>
    <n v="2192"/>
    <n v="1985.5072463768115"/>
    <x v="95"/>
    <x v="94"/>
    <n v="2268.1111111111113"/>
  </r>
  <r>
    <x v="2"/>
    <x v="10"/>
    <x v="0"/>
    <x v="1"/>
    <x v="2"/>
    <x v="172"/>
    <x v="105"/>
    <n v="0"/>
    <n v="5132"/>
    <n v="3583.7988826815645"/>
    <x v="96"/>
    <x v="95"/>
    <n v="5220.4003724394788"/>
  </r>
  <r>
    <x v="2"/>
    <x v="10"/>
    <x v="0"/>
    <x v="2"/>
    <x v="3"/>
    <x v="175"/>
    <x v="6"/>
    <n v="0"/>
    <n v="0"/>
    <m/>
    <x v="6"/>
    <x v="6"/>
    <m/>
  </r>
  <r>
    <x v="2"/>
    <x v="10"/>
    <x v="1"/>
    <x v="0"/>
    <x v="0"/>
    <x v="176"/>
    <x v="100"/>
    <n v="0"/>
    <n v="4120"/>
    <n v="3007.2992700729933"/>
    <x v="97"/>
    <x v="96"/>
    <n v="4234.0267639902677"/>
  </r>
  <r>
    <x v="2"/>
    <x v="10"/>
    <x v="1"/>
    <x v="0"/>
    <x v="1"/>
    <x v="177"/>
    <x v="101"/>
    <n v="0"/>
    <n v="1412"/>
    <n v="1743.2098765432102"/>
    <x v="98"/>
    <x v="97"/>
    <n v="1518.7716049382716"/>
  </r>
  <r>
    <x v="2"/>
    <x v="10"/>
    <x v="1"/>
    <x v="0"/>
    <x v="2"/>
    <x v="178"/>
    <x v="102"/>
    <n v="0"/>
    <n v="3400"/>
    <n v="2786.8852459016398"/>
    <x v="99"/>
    <x v="98"/>
    <n v="3523.0874316939889"/>
  </r>
  <r>
    <x v="2"/>
    <x v="10"/>
    <x v="1"/>
    <x v="1"/>
    <x v="0"/>
    <x v="179"/>
    <x v="103"/>
    <n v="0"/>
    <n v="6200"/>
    <n v="4166.666666666667"/>
    <x v="20"/>
    <x v="20"/>
    <n v="6337.5"/>
  </r>
  <r>
    <x v="2"/>
    <x v="10"/>
    <x v="1"/>
    <x v="1"/>
    <x v="1"/>
    <x v="180"/>
    <x v="104"/>
    <n v="0"/>
    <n v="2192"/>
    <n v="2107.6923076923081"/>
    <x v="100"/>
    <x v="99"/>
    <n v="2300.897435897436"/>
  </r>
  <r>
    <x v="2"/>
    <x v="10"/>
    <x v="1"/>
    <x v="1"/>
    <x v="2"/>
    <x v="181"/>
    <x v="105"/>
    <n v="0"/>
    <n v="5132"/>
    <n v="3751.4619883040937"/>
    <x v="101"/>
    <x v="100"/>
    <n v="5274.5555555555557"/>
  </r>
  <r>
    <x v="2"/>
    <x v="10"/>
    <x v="1"/>
    <x v="2"/>
    <x v="3"/>
    <x v="102"/>
    <x v="6"/>
    <n v="0"/>
    <n v="0"/>
    <m/>
    <x v="6"/>
    <x v="6"/>
    <m/>
  </r>
  <r>
    <x v="2"/>
    <x v="11"/>
    <x v="0"/>
    <x v="0"/>
    <x v="0"/>
    <x v="182"/>
    <x v="106"/>
    <n v="0"/>
    <n v="1030"/>
    <n v="2877.0949720670392"/>
    <x v="91"/>
    <x v="90"/>
    <n v="1047.7420856610802"/>
  </r>
  <r>
    <x v="2"/>
    <x v="11"/>
    <x v="0"/>
    <x v="0"/>
    <x v="1"/>
    <x v="68"/>
    <x v="107"/>
    <n v="0"/>
    <n v="353"/>
    <n v="1619.2660550458713"/>
    <x v="92"/>
    <x v="91"/>
    <n v="372.43119266055044"/>
  </r>
  <r>
    <x v="2"/>
    <x v="11"/>
    <x v="0"/>
    <x v="0"/>
    <x v="2"/>
    <x v="183"/>
    <x v="108"/>
    <n v="0"/>
    <n v="850"/>
    <n v="2647.9750778816197"/>
    <x v="93"/>
    <x v="92"/>
    <n v="870.41147455867076"/>
  </r>
  <r>
    <x v="2"/>
    <x v="11"/>
    <x v="0"/>
    <x v="1"/>
    <x v="0"/>
    <x v="149"/>
    <x v="109"/>
    <n v="0"/>
    <n v="1550"/>
    <n v="3994.8453608247423"/>
    <x v="94"/>
    <x v="93"/>
    <n v="1569.6413230240551"/>
  </r>
  <r>
    <x v="2"/>
    <x v="11"/>
    <x v="0"/>
    <x v="1"/>
    <x v="1"/>
    <x v="38"/>
    <x v="110"/>
    <n v="0"/>
    <n v="548"/>
    <n v="1985.5072463768115"/>
    <x v="95"/>
    <x v="94"/>
    <n v="567.02777777777783"/>
  </r>
  <r>
    <x v="2"/>
    <x v="11"/>
    <x v="0"/>
    <x v="1"/>
    <x v="2"/>
    <x v="182"/>
    <x v="111"/>
    <n v="0"/>
    <n v="1283"/>
    <n v="3583.7988826815645"/>
    <x v="96"/>
    <x v="95"/>
    <n v="1305.1000931098697"/>
  </r>
  <r>
    <x v="2"/>
    <x v="11"/>
    <x v="0"/>
    <x v="2"/>
    <x v="3"/>
    <x v="184"/>
    <x v="6"/>
    <n v="0"/>
    <n v="0"/>
    <m/>
    <x v="6"/>
    <x v="6"/>
    <m/>
  </r>
  <r>
    <x v="2"/>
    <x v="11"/>
    <x v="1"/>
    <x v="0"/>
    <x v="0"/>
    <x v="185"/>
    <x v="106"/>
    <n v="0"/>
    <n v="1030"/>
    <n v="3011.6959064327489"/>
    <x v="102"/>
    <x v="101"/>
    <n v="1058.6111111111111"/>
  </r>
  <r>
    <x v="2"/>
    <x v="11"/>
    <x v="1"/>
    <x v="0"/>
    <x v="1"/>
    <x v="35"/>
    <x v="107"/>
    <n v="0"/>
    <n v="353"/>
    <n v="1747.5247524752479"/>
    <x v="103"/>
    <x v="102"/>
    <n v="379.79537953795381"/>
  </r>
  <r>
    <x v="2"/>
    <x v="11"/>
    <x v="1"/>
    <x v="0"/>
    <x v="2"/>
    <x v="186"/>
    <x v="108"/>
    <n v="0"/>
    <n v="850"/>
    <n v="2786.8852459016398"/>
    <x v="99"/>
    <x v="98"/>
    <n v="880.77185792349724"/>
  </r>
  <r>
    <x v="2"/>
    <x v="11"/>
    <x v="1"/>
    <x v="1"/>
    <x v="0"/>
    <x v="187"/>
    <x v="109"/>
    <n v="0"/>
    <n v="1550"/>
    <n v="4166.666666666667"/>
    <x v="20"/>
    <x v="20"/>
    <n v="1584.375"/>
  </r>
  <r>
    <x v="2"/>
    <x v="11"/>
    <x v="1"/>
    <x v="1"/>
    <x v="1"/>
    <x v="188"/>
    <x v="110"/>
    <n v="0"/>
    <n v="548"/>
    <n v="2107.6923076923081"/>
    <x v="100"/>
    <x v="99"/>
    <n v="575.22435897435901"/>
  </r>
  <r>
    <x v="2"/>
    <x v="11"/>
    <x v="1"/>
    <x v="1"/>
    <x v="2"/>
    <x v="185"/>
    <x v="111"/>
    <n v="0"/>
    <n v="1283"/>
    <n v="3751.4619883040937"/>
    <x v="101"/>
    <x v="100"/>
    <n v="1318.6388888888889"/>
  </r>
  <r>
    <x v="2"/>
    <x v="11"/>
    <x v="1"/>
    <x v="2"/>
    <x v="3"/>
    <x v="112"/>
    <x v="6"/>
    <n v="0"/>
    <n v="0"/>
    <m/>
    <x v="6"/>
    <x v="6"/>
    <m/>
  </r>
  <r>
    <x v="2"/>
    <x v="12"/>
    <x v="0"/>
    <x v="0"/>
    <x v="0"/>
    <x v="189"/>
    <x v="112"/>
    <n v="0"/>
    <n v="62"/>
    <n v="5166.666666666667"/>
    <x v="104"/>
    <x v="103"/>
    <n v="63.722222222222221"/>
  </r>
  <r>
    <x v="2"/>
    <x v="12"/>
    <x v="0"/>
    <x v="0"/>
    <x v="1"/>
    <x v="190"/>
    <x v="113"/>
    <n v="0"/>
    <n v="23"/>
    <n v="4599.9999999999991"/>
    <x v="105"/>
    <x v="104"/>
    <n v="25.875"/>
  </r>
  <r>
    <x v="2"/>
    <x v="12"/>
    <x v="0"/>
    <x v="0"/>
    <x v="2"/>
    <x v="191"/>
    <x v="114"/>
    <n v="0"/>
    <n v="54"/>
    <n v="5400"/>
    <x v="106"/>
    <x v="105"/>
    <n v="56.25"/>
  </r>
  <r>
    <x v="2"/>
    <x v="12"/>
    <x v="0"/>
    <x v="1"/>
    <x v="0"/>
    <x v="189"/>
    <x v="115"/>
    <n v="0"/>
    <n v="100"/>
    <n v="8333.3333333333339"/>
    <x v="107"/>
    <x v="106"/>
    <n v="102.77777777777777"/>
  </r>
  <r>
    <x v="2"/>
    <x v="12"/>
    <x v="0"/>
    <x v="1"/>
    <x v="1"/>
    <x v="190"/>
    <x v="116"/>
    <n v="0"/>
    <n v="35"/>
    <n v="6999.9999999999991"/>
    <x v="108"/>
    <x v="107"/>
    <n v="39.375"/>
  </r>
  <r>
    <x v="2"/>
    <x v="12"/>
    <x v="0"/>
    <x v="1"/>
    <x v="2"/>
    <x v="191"/>
    <x v="117"/>
    <n v="0"/>
    <n v="82"/>
    <n v="8200"/>
    <x v="109"/>
    <x v="108"/>
    <n v="85.416666666666671"/>
  </r>
  <r>
    <x v="2"/>
    <x v="12"/>
    <x v="0"/>
    <x v="2"/>
    <x v="3"/>
    <x v="152"/>
    <x v="6"/>
    <n v="0"/>
    <n v="0"/>
    <m/>
    <x v="6"/>
    <x v="6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95">
  <r>
    <x v="0"/>
    <x v="0"/>
    <x v="0"/>
    <x v="0"/>
    <x v="0"/>
    <n v="0.19"/>
    <n v="0"/>
    <s v="100"/>
    <n v="19"/>
    <n v="1.7"/>
    <n v="2"/>
    <n v="350"/>
  </r>
  <r>
    <x v="0"/>
    <x v="0"/>
    <x v="0"/>
    <x v="1"/>
    <x v="1"/>
    <n v="0.12"/>
    <n v="286"/>
    <s v="100"/>
    <n v="298"/>
    <n v="1.7"/>
    <n v="2"/>
    <n v="350"/>
  </r>
  <r>
    <x v="0"/>
    <x v="0"/>
    <x v="0"/>
    <x v="1"/>
    <x v="2"/>
    <n v="0.13800000000000001"/>
    <n v="187"/>
    <s v="100"/>
    <n v="200.8"/>
    <n v="1.7"/>
    <n v="2"/>
    <n v="350"/>
  </r>
  <r>
    <x v="0"/>
    <x v="0"/>
    <x v="0"/>
    <x v="2"/>
    <x v="1"/>
    <n v="0.08"/>
    <n v="670"/>
    <s v="100"/>
    <n v="678"/>
    <n v="1.7"/>
    <n v="2"/>
    <n v="350"/>
  </r>
  <r>
    <x v="0"/>
    <x v="0"/>
    <x v="0"/>
    <x v="2"/>
    <x v="2"/>
    <n v="0.09"/>
    <n v="436"/>
    <s v="100"/>
    <n v="445"/>
    <n v="1.7"/>
    <n v="2"/>
    <n v="350"/>
  </r>
  <r>
    <x v="0"/>
    <x v="0"/>
    <x v="0"/>
    <x v="3"/>
    <x v="1"/>
    <n v="0.06"/>
    <n v="814"/>
    <s v="100"/>
    <n v="820"/>
    <n v="1.7"/>
    <n v="2"/>
    <n v="350"/>
  </r>
  <r>
    <x v="0"/>
    <x v="0"/>
    <x v="0"/>
    <x v="3"/>
    <x v="2"/>
    <n v="6.9000000000000006E-2"/>
    <n v="530"/>
    <s v="100"/>
    <n v="536.9"/>
    <n v="1.7"/>
    <n v="2"/>
    <n v="350"/>
  </r>
  <r>
    <x v="0"/>
    <x v="1"/>
    <x v="0"/>
    <x v="0"/>
    <x v="0"/>
    <n v="0.76"/>
    <n v="0"/>
    <s v="100"/>
    <n v="76"/>
    <n v="7"/>
    <n v="8"/>
    <n v="1690"/>
  </r>
  <r>
    <x v="0"/>
    <x v="1"/>
    <x v="0"/>
    <x v="1"/>
    <x v="1"/>
    <n v="0.48"/>
    <n v="1144"/>
    <s v="100"/>
    <n v="1192"/>
    <n v="7"/>
    <n v="8"/>
    <n v="1690"/>
  </r>
  <r>
    <x v="0"/>
    <x v="1"/>
    <x v="0"/>
    <x v="1"/>
    <x v="2"/>
    <n v="0.55000000000000004"/>
    <n v="748"/>
    <s v="100"/>
    <n v="803"/>
    <n v="7"/>
    <n v="8"/>
    <n v="1690"/>
  </r>
  <r>
    <x v="0"/>
    <x v="1"/>
    <x v="0"/>
    <x v="2"/>
    <x v="1"/>
    <n v="0.32"/>
    <n v="2680"/>
    <s v="100"/>
    <n v="2712"/>
    <n v="7"/>
    <n v="8"/>
    <n v="1690"/>
  </r>
  <r>
    <x v="0"/>
    <x v="1"/>
    <x v="0"/>
    <x v="2"/>
    <x v="2"/>
    <n v="0.36"/>
    <n v="1744"/>
    <s v="100"/>
    <n v="1780"/>
    <n v="7"/>
    <n v="8"/>
    <n v="1690"/>
  </r>
  <r>
    <x v="0"/>
    <x v="1"/>
    <x v="0"/>
    <x v="3"/>
    <x v="1"/>
    <n v="0.24"/>
    <n v="3256"/>
    <s v="100"/>
    <n v="3280"/>
    <n v="7"/>
    <n v="8"/>
    <n v="1690"/>
  </r>
  <r>
    <x v="0"/>
    <x v="1"/>
    <x v="0"/>
    <x v="3"/>
    <x v="2"/>
    <n v="0.27600000000000002"/>
    <n v="2120"/>
    <s v="100"/>
    <n v="2147.6"/>
    <n v="7"/>
    <n v="8"/>
    <n v="1690"/>
  </r>
  <r>
    <x v="0"/>
    <x v="2"/>
    <x v="0"/>
    <x v="0"/>
    <x v="0"/>
    <m/>
    <n v="0"/>
    <s v="100"/>
    <n v="0"/>
    <n v="23"/>
    <n v="0"/>
    <n v="1690"/>
  </r>
  <r>
    <x v="0"/>
    <x v="2"/>
    <x v="0"/>
    <x v="1"/>
    <x v="1"/>
    <m/>
    <m/>
    <s v="100"/>
    <n v="0"/>
    <n v="23"/>
    <n v="0"/>
    <n v="1690"/>
  </r>
  <r>
    <x v="0"/>
    <x v="2"/>
    <x v="0"/>
    <x v="1"/>
    <x v="2"/>
    <m/>
    <m/>
    <s v="100"/>
    <n v="0"/>
    <n v="23"/>
    <n v="0"/>
    <n v="1690"/>
  </r>
  <r>
    <x v="0"/>
    <x v="2"/>
    <x v="0"/>
    <x v="2"/>
    <x v="1"/>
    <m/>
    <m/>
    <s v="100"/>
    <n v="0"/>
    <n v="23"/>
    <n v="0"/>
    <n v="1690"/>
  </r>
  <r>
    <x v="0"/>
    <x v="2"/>
    <x v="0"/>
    <x v="2"/>
    <x v="2"/>
    <m/>
    <m/>
    <s v="100"/>
    <n v="0"/>
    <n v="23"/>
    <n v="0"/>
    <n v="1690"/>
  </r>
  <r>
    <x v="0"/>
    <x v="2"/>
    <x v="0"/>
    <x v="3"/>
    <x v="1"/>
    <m/>
    <m/>
    <s v="100"/>
    <n v="0"/>
    <n v="23"/>
    <n v="0"/>
    <n v="1690"/>
  </r>
  <r>
    <x v="0"/>
    <x v="2"/>
    <x v="0"/>
    <x v="3"/>
    <x v="2"/>
    <m/>
    <m/>
    <s v="100"/>
    <n v="0"/>
    <n v="23"/>
    <n v="0"/>
    <n v="1690"/>
  </r>
  <r>
    <x v="0"/>
    <x v="3"/>
    <x v="0"/>
    <x v="1"/>
    <x v="1"/>
    <m/>
    <m/>
    <s v="100"/>
    <n v="0"/>
    <n v="60.5"/>
    <n v="0"/>
    <n v="3370"/>
  </r>
  <r>
    <x v="0"/>
    <x v="3"/>
    <x v="0"/>
    <x v="1"/>
    <x v="2"/>
    <m/>
    <m/>
    <s v="100"/>
    <n v="0"/>
    <n v="60.5"/>
    <n v="0"/>
    <n v="3370"/>
  </r>
  <r>
    <x v="0"/>
    <x v="3"/>
    <x v="0"/>
    <x v="2"/>
    <x v="1"/>
    <m/>
    <m/>
    <s v="100"/>
    <n v="0"/>
    <n v="60.5"/>
    <n v="0"/>
    <n v="3370"/>
  </r>
  <r>
    <x v="0"/>
    <x v="3"/>
    <x v="0"/>
    <x v="2"/>
    <x v="2"/>
    <m/>
    <m/>
    <s v="100"/>
    <n v="0"/>
    <n v="60.5"/>
    <n v="0"/>
    <n v="3370"/>
  </r>
  <r>
    <x v="0"/>
    <x v="3"/>
    <x v="0"/>
    <x v="3"/>
    <x v="1"/>
    <m/>
    <m/>
    <s v="100"/>
    <n v="0"/>
    <n v="60.5"/>
    <n v="0"/>
    <n v="3370"/>
  </r>
  <r>
    <x v="0"/>
    <x v="3"/>
    <x v="0"/>
    <x v="3"/>
    <x v="2"/>
    <m/>
    <m/>
    <s v="100"/>
    <n v="0"/>
    <n v="60.5"/>
    <n v="0"/>
    <n v="3370"/>
  </r>
  <r>
    <x v="0"/>
    <x v="4"/>
    <x v="0"/>
    <x v="0"/>
    <x v="0"/>
    <m/>
    <n v="0"/>
    <s v="100"/>
    <n v="0"/>
    <n v="22"/>
    <n v="0"/>
    <n v="1690"/>
  </r>
  <r>
    <x v="0"/>
    <x v="4"/>
    <x v="0"/>
    <x v="1"/>
    <x v="1"/>
    <m/>
    <m/>
    <s v="100"/>
    <n v="0"/>
    <n v="22"/>
    <n v="0"/>
    <n v="1690"/>
  </r>
  <r>
    <x v="0"/>
    <x v="4"/>
    <x v="0"/>
    <x v="1"/>
    <x v="2"/>
    <m/>
    <m/>
    <s v="100"/>
    <n v="0"/>
    <n v="22"/>
    <n v="0"/>
    <n v="1690"/>
  </r>
  <r>
    <x v="0"/>
    <x v="4"/>
    <x v="0"/>
    <x v="2"/>
    <x v="1"/>
    <m/>
    <m/>
    <s v="100"/>
    <n v="0"/>
    <n v="22"/>
    <n v="0"/>
    <n v="1690"/>
  </r>
  <r>
    <x v="0"/>
    <x v="4"/>
    <x v="0"/>
    <x v="2"/>
    <x v="2"/>
    <m/>
    <m/>
    <s v="100"/>
    <n v="0"/>
    <n v="22"/>
    <n v="0"/>
    <n v="1690"/>
  </r>
  <r>
    <x v="0"/>
    <x v="4"/>
    <x v="0"/>
    <x v="3"/>
    <x v="1"/>
    <m/>
    <m/>
    <s v="100"/>
    <n v="0"/>
    <n v="22"/>
    <n v="0"/>
    <n v="1690"/>
  </r>
  <r>
    <x v="0"/>
    <x v="4"/>
    <x v="0"/>
    <x v="3"/>
    <x v="2"/>
    <m/>
    <m/>
    <s v="100"/>
    <n v="0"/>
    <n v="22"/>
    <n v="0"/>
    <n v="1690"/>
  </r>
  <r>
    <x v="0"/>
    <x v="5"/>
    <x v="0"/>
    <x v="0"/>
    <x v="0"/>
    <n v="0.36799999999999999"/>
    <n v="0"/>
    <s v="100"/>
    <n v="36.799999999999997"/>
    <n v="7.5"/>
    <n v="2"/>
    <n v="850"/>
  </r>
  <r>
    <x v="0"/>
    <x v="5"/>
    <x v="0"/>
    <x v="1"/>
    <x v="1"/>
    <n v="0.17199999999999999"/>
    <n v="446.4"/>
    <s v="100"/>
    <n v="463.59999999999997"/>
    <n v="7.5"/>
    <n v="2"/>
    <n v="850"/>
  </r>
  <r>
    <x v="0"/>
    <x v="5"/>
    <x v="0"/>
    <x v="1"/>
    <x v="2"/>
    <n v="0.216"/>
    <n v="288"/>
    <s v="100"/>
    <n v="309.60000000000002"/>
    <n v="7.5"/>
    <n v="2"/>
    <n v="850"/>
  </r>
  <r>
    <x v="0"/>
    <x v="5"/>
    <x v="0"/>
    <x v="2"/>
    <x v="1"/>
    <n v="0.11600000000000001"/>
    <n v="1050"/>
    <s v="100"/>
    <n v="1061.5999999999999"/>
    <n v="7.5"/>
    <n v="2"/>
    <n v="850"/>
  </r>
  <r>
    <x v="0"/>
    <x v="5"/>
    <x v="0"/>
    <x v="2"/>
    <x v="2"/>
    <n v="0.14399999999999999"/>
    <n v="672"/>
    <s v="100"/>
    <n v="686.4"/>
    <n v="7.5"/>
    <n v="2"/>
    <n v="850"/>
  </r>
  <r>
    <x v="0"/>
    <x v="5"/>
    <x v="0"/>
    <x v="3"/>
    <x v="1"/>
    <n v="8.4000000000000005E-2"/>
    <n v="1260"/>
    <s v="100"/>
    <n v="1268.4000000000001"/>
    <n v="7.5"/>
    <n v="2"/>
    <n v="850"/>
  </r>
  <r>
    <x v="0"/>
    <x v="5"/>
    <x v="0"/>
    <x v="3"/>
    <x v="2"/>
    <n v="0.104"/>
    <n v="820"/>
    <s v="100"/>
    <n v="830.4"/>
    <n v="7.5"/>
    <n v="2"/>
    <n v="850"/>
  </r>
  <r>
    <x v="0"/>
    <x v="6"/>
    <x v="0"/>
    <x v="0"/>
    <x v="0"/>
    <n v="0.184"/>
    <n v="0"/>
    <s v="100"/>
    <n v="18.399999999999999"/>
    <n v="3.75"/>
    <n v="1"/>
    <n v="410"/>
  </r>
  <r>
    <x v="0"/>
    <x v="6"/>
    <x v="0"/>
    <x v="1"/>
    <x v="1"/>
    <n v="8.5000000000000006E-2"/>
    <n v="223.2"/>
    <s v="100"/>
    <n v="231.7"/>
    <n v="3.75"/>
    <n v="1"/>
    <n v="410"/>
  </r>
  <r>
    <x v="0"/>
    <x v="6"/>
    <x v="0"/>
    <x v="1"/>
    <x v="2"/>
    <n v="0.108"/>
    <n v="144"/>
    <s v="100"/>
    <n v="154.80000000000001"/>
    <n v="3.75"/>
    <n v="1"/>
    <n v="410"/>
  </r>
  <r>
    <x v="0"/>
    <x v="6"/>
    <x v="0"/>
    <x v="2"/>
    <x v="1"/>
    <n v="5.8000000000000003E-2"/>
    <n v="525"/>
    <s v="100"/>
    <n v="530.79999999999995"/>
    <n v="3.75"/>
    <n v="1"/>
    <n v="410"/>
  </r>
  <r>
    <x v="0"/>
    <x v="6"/>
    <x v="0"/>
    <x v="2"/>
    <x v="2"/>
    <n v="7.2999999999999995E-2"/>
    <n v="336"/>
    <s v="100"/>
    <n v="343.3"/>
    <n v="3.75"/>
    <n v="1"/>
    <n v="410"/>
  </r>
  <r>
    <x v="0"/>
    <x v="6"/>
    <x v="0"/>
    <x v="3"/>
    <x v="1"/>
    <n v="4.3999999999999997E-2"/>
    <n v="630"/>
    <s v="100"/>
    <n v="634.4"/>
    <n v="3.75"/>
    <n v="1"/>
    <n v="410"/>
  </r>
  <r>
    <x v="0"/>
    <x v="6"/>
    <x v="0"/>
    <x v="3"/>
    <x v="2"/>
    <n v="5.1999999999999998E-2"/>
    <n v="410"/>
    <s v="100"/>
    <n v="415.2"/>
    <n v="3.75"/>
    <n v="1"/>
    <n v="410"/>
  </r>
  <r>
    <x v="0"/>
    <x v="7"/>
    <x v="0"/>
    <x v="0"/>
    <x v="0"/>
    <n v="9.1999999999999998E-2"/>
    <n v="0"/>
    <s v="100"/>
    <n v="9.1999999999999993"/>
    <n v="1.7"/>
    <n v="1"/>
    <n v="160"/>
  </r>
  <r>
    <x v="0"/>
    <x v="7"/>
    <x v="0"/>
    <x v="1"/>
    <x v="1"/>
    <n v="4.2999999999999997E-2"/>
    <n v="111.6"/>
    <s v="100"/>
    <n v="115.89999999999999"/>
    <n v="1.7"/>
    <n v="1"/>
    <n v="160"/>
  </r>
  <r>
    <x v="0"/>
    <x v="7"/>
    <x v="0"/>
    <x v="1"/>
    <x v="2"/>
    <n v="5.3999999999999999E-2"/>
    <n v="72"/>
    <s v="100"/>
    <n v="77.400000000000006"/>
    <n v="1.7"/>
    <n v="1"/>
    <n v="160"/>
  </r>
  <r>
    <x v="0"/>
    <x v="7"/>
    <x v="0"/>
    <x v="2"/>
    <x v="1"/>
    <n v="2.9000000000000001E-2"/>
    <n v="262.5"/>
    <s v="100"/>
    <n v="265.39999999999998"/>
    <n v="1.7"/>
    <n v="1"/>
    <n v="160"/>
  </r>
  <r>
    <x v="0"/>
    <x v="7"/>
    <x v="0"/>
    <x v="2"/>
    <x v="2"/>
    <n v="3.5999999999999997E-2"/>
    <n v="168"/>
    <s v="100"/>
    <n v="171.6"/>
    <n v="1.7"/>
    <n v="1"/>
    <n v="160"/>
  </r>
  <r>
    <x v="0"/>
    <x v="7"/>
    <x v="0"/>
    <x v="3"/>
    <x v="1"/>
    <n v="2.1000000000000001E-2"/>
    <n v="315"/>
    <s v="100"/>
    <n v="317.10000000000002"/>
    <n v="1.7"/>
    <n v="1"/>
    <n v="160"/>
  </r>
  <r>
    <x v="0"/>
    <x v="7"/>
    <x v="0"/>
    <x v="3"/>
    <x v="2"/>
    <n v="2.5999999999999999E-2"/>
    <n v="205"/>
    <s v="100"/>
    <n v="207.6"/>
    <n v="1.7"/>
    <n v="1"/>
    <n v="160"/>
  </r>
  <r>
    <x v="0"/>
    <x v="8"/>
    <x v="0"/>
    <x v="0"/>
    <x v="0"/>
    <n v="0.73599999999999999"/>
    <n v="0"/>
    <s v="100"/>
    <n v="73.599999999999994"/>
    <n v="15"/>
    <n v="4"/>
    <n v="1690"/>
  </r>
  <r>
    <x v="0"/>
    <x v="8"/>
    <x v="0"/>
    <x v="1"/>
    <x v="1"/>
    <n v="0.34399999999999997"/>
    <n v="892.8"/>
    <s v="100"/>
    <n v="927.19999999999993"/>
    <n v="15"/>
    <n v="4"/>
    <n v="1690"/>
  </r>
  <r>
    <x v="0"/>
    <x v="8"/>
    <x v="0"/>
    <x v="1"/>
    <x v="2"/>
    <n v="0.432"/>
    <n v="576"/>
    <s v="100"/>
    <n v="619.20000000000005"/>
    <n v="15"/>
    <n v="4"/>
    <n v="1690"/>
  </r>
  <r>
    <x v="0"/>
    <x v="8"/>
    <x v="0"/>
    <x v="2"/>
    <x v="1"/>
    <n v="0.23200000000000001"/>
    <n v="2100"/>
    <s v="100"/>
    <n v="2123.1999999999998"/>
    <n v="15"/>
    <n v="4"/>
    <n v="1690"/>
  </r>
  <r>
    <x v="0"/>
    <x v="8"/>
    <x v="0"/>
    <x v="2"/>
    <x v="2"/>
    <n v="0.28799999999999998"/>
    <n v="1344"/>
    <s v="100"/>
    <n v="1372.8"/>
    <n v="15"/>
    <n v="4"/>
    <n v="1690"/>
  </r>
  <r>
    <x v="0"/>
    <x v="8"/>
    <x v="0"/>
    <x v="3"/>
    <x v="1"/>
    <n v="0.16800000000000001"/>
    <n v="2520"/>
    <s v="100"/>
    <n v="2536.8000000000002"/>
    <n v="15"/>
    <n v="4"/>
    <n v="1690"/>
  </r>
  <r>
    <x v="0"/>
    <x v="8"/>
    <x v="0"/>
    <x v="3"/>
    <x v="2"/>
    <n v="0.20799999999999999"/>
    <n v="1640"/>
    <s v="100"/>
    <n v="1660.8"/>
    <n v="15"/>
    <n v="4"/>
    <n v="1690"/>
  </r>
  <r>
    <x v="0"/>
    <x v="9"/>
    <x v="0"/>
    <x v="0"/>
    <x v="0"/>
    <n v="1.036"/>
    <n v="0"/>
    <s v="100"/>
    <n v="103.60000000000001"/>
    <n v="34.200000000000003"/>
    <n v="4"/>
    <n v="850"/>
  </r>
  <r>
    <x v="0"/>
    <x v="9"/>
    <x v="0"/>
    <x v="1"/>
    <x v="1"/>
    <n v="0.51"/>
    <n v="1150"/>
    <s v="100"/>
    <n v="1201"/>
    <n v="34.200000000000003"/>
    <n v="4"/>
    <n v="850"/>
  </r>
  <r>
    <x v="0"/>
    <x v="9"/>
    <x v="0"/>
    <x v="1"/>
    <x v="2"/>
    <n v="0.64"/>
    <n v="746"/>
    <s v="100"/>
    <n v="810"/>
    <n v="34.200000000000003"/>
    <n v="4"/>
    <n v="850"/>
  </r>
  <r>
    <x v="0"/>
    <x v="9"/>
    <x v="0"/>
    <x v="2"/>
    <x v="1"/>
    <n v="0.33"/>
    <n v="2694"/>
    <s v="100"/>
    <n v="2727"/>
    <n v="34.200000000000003"/>
    <n v="4"/>
    <n v="850"/>
  </r>
  <r>
    <x v="0"/>
    <x v="9"/>
    <x v="0"/>
    <x v="2"/>
    <x v="2"/>
    <n v="0.41599999999999998"/>
    <n v="1786"/>
    <s v="100"/>
    <n v="1827.6"/>
    <n v="34.200000000000003"/>
    <n v="4"/>
    <n v="850"/>
  </r>
  <r>
    <x v="0"/>
    <x v="9"/>
    <x v="0"/>
    <x v="3"/>
    <x v="1"/>
    <n v="0.26"/>
    <n v="3256"/>
    <s v="100"/>
    <n v="3282"/>
    <n v="34.200000000000003"/>
    <n v="4"/>
    <n v="850"/>
  </r>
  <r>
    <x v="0"/>
    <x v="9"/>
    <x v="0"/>
    <x v="3"/>
    <x v="2"/>
    <n v="0.32600000000000001"/>
    <n v="2158"/>
    <s v="100"/>
    <n v="2190.6"/>
    <n v="34.200000000000003"/>
    <n v="4"/>
    <n v="850"/>
  </r>
  <r>
    <x v="0"/>
    <x v="10"/>
    <x v="0"/>
    <x v="0"/>
    <x v="0"/>
    <n v="2.0720000000000001"/>
    <n v="0"/>
    <s v="100"/>
    <n v="207.20000000000002"/>
    <n v="68.400000000000006"/>
    <n v="8"/>
    <n v="1690"/>
  </r>
  <r>
    <x v="0"/>
    <x v="10"/>
    <x v="0"/>
    <x v="1"/>
    <x v="1"/>
    <n v="1.02"/>
    <n v="2300"/>
    <s v="100"/>
    <n v="2402"/>
    <n v="68.400000000000006"/>
    <n v="8"/>
    <n v="1690"/>
  </r>
  <r>
    <x v="0"/>
    <x v="10"/>
    <x v="0"/>
    <x v="1"/>
    <x v="2"/>
    <n v="1.28"/>
    <n v="1492"/>
    <s v="100"/>
    <n v="1620"/>
    <n v="68.400000000000006"/>
    <n v="8"/>
    <n v="1690"/>
  </r>
  <r>
    <x v="0"/>
    <x v="10"/>
    <x v="0"/>
    <x v="2"/>
    <x v="1"/>
    <n v="0.66"/>
    <n v="5388"/>
    <s v="100"/>
    <n v="5454"/>
    <n v="68.400000000000006"/>
    <n v="8"/>
    <n v="1690"/>
  </r>
  <r>
    <x v="0"/>
    <x v="10"/>
    <x v="0"/>
    <x v="2"/>
    <x v="2"/>
    <n v="0.83199999999999996"/>
    <n v="3572"/>
    <s v="100"/>
    <n v="3655.2"/>
    <n v="68.400000000000006"/>
    <n v="8"/>
    <n v="1690"/>
  </r>
  <r>
    <x v="0"/>
    <x v="10"/>
    <x v="0"/>
    <x v="3"/>
    <x v="1"/>
    <n v="0.52"/>
    <n v="6512"/>
    <s v="100"/>
    <n v="6564"/>
    <n v="68.400000000000006"/>
    <n v="8"/>
    <n v="1690"/>
  </r>
  <r>
    <x v="0"/>
    <x v="10"/>
    <x v="0"/>
    <x v="3"/>
    <x v="2"/>
    <n v="0.65200000000000002"/>
    <n v="4316"/>
    <s v="100"/>
    <n v="4381.2"/>
    <n v="68.400000000000006"/>
    <n v="8"/>
    <n v="1690"/>
  </r>
  <r>
    <x v="0"/>
    <x v="11"/>
    <x v="0"/>
    <x v="0"/>
    <x v="0"/>
    <n v="0.51800000000000002"/>
    <n v="0"/>
    <s v="100"/>
    <n v="51.800000000000004"/>
    <n v="17.100000000000001"/>
    <n v="2"/>
    <n v="420"/>
  </r>
  <r>
    <x v="0"/>
    <x v="11"/>
    <x v="0"/>
    <x v="1"/>
    <x v="1"/>
    <n v="0.255"/>
    <n v="575"/>
    <s v="100"/>
    <n v="600.5"/>
    <n v="17.100000000000001"/>
    <n v="2"/>
    <n v="420"/>
  </r>
  <r>
    <x v="0"/>
    <x v="11"/>
    <x v="0"/>
    <x v="1"/>
    <x v="2"/>
    <n v="0.32"/>
    <n v="373"/>
    <s v="100"/>
    <n v="405"/>
    <n v="17.100000000000001"/>
    <n v="2"/>
    <n v="420"/>
  </r>
  <r>
    <x v="0"/>
    <x v="11"/>
    <x v="0"/>
    <x v="2"/>
    <x v="1"/>
    <n v="0.16500000000000001"/>
    <n v="1347"/>
    <s v="100"/>
    <n v="1363.5"/>
    <n v="17.100000000000001"/>
    <n v="2"/>
    <n v="420"/>
  </r>
  <r>
    <x v="0"/>
    <x v="11"/>
    <x v="0"/>
    <x v="2"/>
    <x v="2"/>
    <n v="0.20799999999999999"/>
    <n v="893"/>
    <s v="100"/>
    <n v="913.8"/>
    <n v="17.100000000000001"/>
    <n v="2"/>
    <n v="420"/>
  </r>
  <r>
    <x v="0"/>
    <x v="11"/>
    <x v="0"/>
    <x v="3"/>
    <x v="1"/>
    <n v="0.13"/>
    <n v="1628"/>
    <s v="100"/>
    <n v="1641"/>
    <n v="17.100000000000001"/>
    <n v="2"/>
    <n v="420"/>
  </r>
  <r>
    <x v="0"/>
    <x v="11"/>
    <x v="0"/>
    <x v="3"/>
    <x v="2"/>
    <n v="0.16300000000000001"/>
    <n v="1079"/>
    <s v="100"/>
    <n v="1095.3"/>
    <n v="17.100000000000001"/>
    <n v="2"/>
    <n v="420"/>
  </r>
  <r>
    <x v="0"/>
    <x v="12"/>
    <x v="0"/>
    <x v="0"/>
    <x v="0"/>
    <n v="2.7E-2"/>
    <n v="0"/>
    <s v="100"/>
    <n v="2.7"/>
    <n v="0.61299999999999999"/>
    <n v="0"/>
    <n v="0"/>
  </r>
  <r>
    <x v="0"/>
    <x v="12"/>
    <x v="0"/>
    <x v="1"/>
    <x v="1"/>
    <n v="1.7000000000000001E-2"/>
    <n v="37"/>
    <s v="100"/>
    <n v="38.700000000000003"/>
    <n v="0.61299999999999999"/>
    <n v="0"/>
    <n v="0"/>
  </r>
  <r>
    <x v="0"/>
    <x v="12"/>
    <x v="0"/>
    <x v="1"/>
    <x v="2"/>
    <n v="1.7000000000000001E-2"/>
    <n v="24"/>
    <s v="100"/>
    <n v="25.7"/>
    <n v="0.61299999999999999"/>
    <n v="0"/>
    <n v="0"/>
  </r>
  <r>
    <x v="0"/>
    <x v="12"/>
    <x v="0"/>
    <x v="2"/>
    <x v="1"/>
    <n v="1.0999999999999999E-2"/>
    <n v="86"/>
    <s v="100"/>
    <n v="87.1"/>
    <n v="0.61299999999999999"/>
    <n v="0"/>
    <n v="0"/>
  </r>
  <r>
    <x v="0"/>
    <x v="12"/>
    <x v="0"/>
    <x v="2"/>
    <x v="2"/>
    <n v="1.0999999999999999E-2"/>
    <n v="57"/>
    <s v="100"/>
    <n v="58.1"/>
    <n v="0.61299999999999999"/>
    <n v="0"/>
    <n v="0"/>
  </r>
  <r>
    <x v="0"/>
    <x v="12"/>
    <x v="0"/>
    <x v="3"/>
    <x v="1"/>
    <n v="8.9999999999999993E-3"/>
    <n v="105"/>
    <s v="100"/>
    <n v="105.9"/>
    <n v="0.61299999999999999"/>
    <n v="0"/>
    <n v="0"/>
  </r>
  <r>
    <x v="0"/>
    <x v="12"/>
    <x v="0"/>
    <x v="3"/>
    <x v="2"/>
    <n v="8.9999999999999993E-3"/>
    <n v="65"/>
    <s v="100"/>
    <n v="65.900000000000006"/>
    <n v="0.61299999999999999"/>
    <n v="0"/>
    <n v="0"/>
  </r>
  <r>
    <x v="0"/>
    <x v="0"/>
    <x v="1"/>
    <x v="0"/>
    <x v="0"/>
    <n v="0.28499999999999998"/>
    <n v="0"/>
    <s v="100"/>
    <n v="28.499999999999996"/>
    <n v="1.7"/>
    <n v="2"/>
    <n v="350"/>
  </r>
  <r>
    <x v="0"/>
    <x v="0"/>
    <x v="1"/>
    <x v="1"/>
    <x v="1"/>
    <n v="0.193"/>
    <n v="286"/>
    <s v="100"/>
    <n v="305.3"/>
    <n v="1.7"/>
    <n v="2"/>
    <n v="350"/>
  </r>
  <r>
    <x v="0"/>
    <x v="0"/>
    <x v="1"/>
    <x v="1"/>
    <x v="2"/>
    <n v="0.20799999999999999"/>
    <n v="187"/>
    <s v="100"/>
    <n v="207.8"/>
    <n v="1.7"/>
    <n v="2"/>
    <n v="350"/>
  </r>
  <r>
    <x v="0"/>
    <x v="0"/>
    <x v="1"/>
    <x v="2"/>
    <x v="1"/>
    <n v="0.15"/>
    <n v="670"/>
    <s v="100"/>
    <n v="685"/>
    <n v="1.7"/>
    <n v="2"/>
    <n v="350"/>
  </r>
  <r>
    <x v="0"/>
    <x v="0"/>
    <x v="1"/>
    <x v="2"/>
    <x v="2"/>
    <n v="0.16"/>
    <n v="436"/>
    <s v="100"/>
    <n v="452"/>
    <n v="1.7"/>
    <n v="2"/>
    <n v="350"/>
  </r>
  <r>
    <x v="0"/>
    <x v="0"/>
    <x v="1"/>
    <x v="3"/>
    <x v="1"/>
    <n v="0.13300000000000001"/>
    <n v="814"/>
    <s v="100"/>
    <n v="827.3"/>
    <n v="1.7"/>
    <n v="2"/>
    <n v="350"/>
  </r>
  <r>
    <x v="0"/>
    <x v="0"/>
    <x v="1"/>
    <x v="3"/>
    <x v="2"/>
    <n v="0.13900000000000001"/>
    <n v="530"/>
    <s v="100"/>
    <n v="543.9"/>
    <n v="1.7"/>
    <n v="2"/>
    <n v="350"/>
  </r>
  <r>
    <x v="0"/>
    <x v="1"/>
    <x v="1"/>
    <x v="0"/>
    <x v="0"/>
    <n v="1.1399999999999999"/>
    <n v="0"/>
    <s v="100"/>
    <n v="113.99999999999999"/>
    <n v="7"/>
    <n v="8"/>
    <n v="1690"/>
  </r>
  <r>
    <x v="0"/>
    <x v="1"/>
    <x v="1"/>
    <x v="1"/>
    <x v="1"/>
    <n v="0.77200000000000002"/>
    <n v="1144"/>
    <s v="100"/>
    <n v="1221.2"/>
    <n v="7"/>
    <n v="8"/>
    <n v="1690"/>
  </r>
  <r>
    <x v="0"/>
    <x v="1"/>
    <x v="1"/>
    <x v="1"/>
    <x v="2"/>
    <n v="0.83"/>
    <n v="748"/>
    <s v="100"/>
    <n v="831"/>
    <n v="7"/>
    <n v="8"/>
    <n v="1690"/>
  </r>
  <r>
    <x v="0"/>
    <x v="1"/>
    <x v="1"/>
    <x v="2"/>
    <x v="1"/>
    <n v="0.6"/>
    <n v="2680"/>
    <s v="100"/>
    <n v="2740"/>
    <n v="7"/>
    <n v="8"/>
    <n v="1690"/>
  </r>
  <r>
    <x v="0"/>
    <x v="1"/>
    <x v="1"/>
    <x v="2"/>
    <x v="2"/>
    <n v="0.64"/>
    <n v="1744"/>
    <s v="100"/>
    <n v="1808"/>
    <n v="7"/>
    <n v="8"/>
    <n v="1690"/>
  </r>
  <r>
    <x v="0"/>
    <x v="1"/>
    <x v="1"/>
    <x v="3"/>
    <x v="1"/>
    <n v="0.53200000000000003"/>
    <n v="3256"/>
    <s v="100"/>
    <n v="3309.2"/>
    <n v="7"/>
    <n v="8"/>
    <n v="1690"/>
  </r>
  <r>
    <x v="0"/>
    <x v="1"/>
    <x v="1"/>
    <x v="3"/>
    <x v="2"/>
    <n v="0.55600000000000005"/>
    <n v="2120"/>
    <s v="100"/>
    <n v="2175.6"/>
    <n v="7"/>
    <n v="8"/>
    <n v="1690"/>
  </r>
  <r>
    <x v="0"/>
    <x v="2"/>
    <x v="1"/>
    <x v="0"/>
    <x v="0"/>
    <m/>
    <n v="0"/>
    <s v="100"/>
    <n v="0"/>
    <n v="23"/>
    <n v="0"/>
    <n v="1690"/>
  </r>
  <r>
    <x v="0"/>
    <x v="2"/>
    <x v="1"/>
    <x v="1"/>
    <x v="1"/>
    <m/>
    <m/>
    <s v="100"/>
    <n v="0"/>
    <n v="23"/>
    <n v="0"/>
    <n v="1690"/>
  </r>
  <r>
    <x v="0"/>
    <x v="2"/>
    <x v="1"/>
    <x v="1"/>
    <x v="2"/>
    <m/>
    <m/>
    <s v="100"/>
    <n v="0"/>
    <n v="23"/>
    <n v="0"/>
    <n v="1690"/>
  </r>
  <r>
    <x v="0"/>
    <x v="2"/>
    <x v="1"/>
    <x v="2"/>
    <x v="1"/>
    <m/>
    <m/>
    <s v="100"/>
    <n v="0"/>
    <n v="23"/>
    <n v="0"/>
    <n v="1690"/>
  </r>
  <r>
    <x v="0"/>
    <x v="2"/>
    <x v="1"/>
    <x v="2"/>
    <x v="2"/>
    <m/>
    <m/>
    <s v="100"/>
    <n v="0"/>
    <n v="23"/>
    <n v="0"/>
    <n v="1690"/>
  </r>
  <r>
    <x v="0"/>
    <x v="2"/>
    <x v="1"/>
    <x v="3"/>
    <x v="1"/>
    <m/>
    <m/>
    <s v="100"/>
    <n v="0"/>
    <n v="23"/>
    <n v="0"/>
    <n v="1690"/>
  </r>
  <r>
    <x v="0"/>
    <x v="2"/>
    <x v="1"/>
    <x v="3"/>
    <x v="2"/>
    <m/>
    <m/>
    <s v="100"/>
    <n v="0"/>
    <n v="23"/>
    <n v="0"/>
    <n v="1690"/>
  </r>
  <r>
    <x v="0"/>
    <x v="3"/>
    <x v="1"/>
    <x v="1"/>
    <x v="1"/>
    <m/>
    <m/>
    <s v="100"/>
    <n v="0"/>
    <n v="60.5"/>
    <n v="0"/>
    <n v="3370"/>
  </r>
  <r>
    <x v="0"/>
    <x v="3"/>
    <x v="1"/>
    <x v="1"/>
    <x v="2"/>
    <m/>
    <m/>
    <s v="100"/>
    <n v="0"/>
    <n v="60.5"/>
    <n v="0"/>
    <n v="3370"/>
  </r>
  <r>
    <x v="0"/>
    <x v="3"/>
    <x v="1"/>
    <x v="2"/>
    <x v="1"/>
    <m/>
    <m/>
    <s v="100"/>
    <n v="0"/>
    <n v="60.5"/>
    <n v="0"/>
    <n v="3370"/>
  </r>
  <r>
    <x v="0"/>
    <x v="3"/>
    <x v="1"/>
    <x v="2"/>
    <x v="2"/>
    <m/>
    <m/>
    <s v="100"/>
    <n v="0"/>
    <n v="60.5"/>
    <n v="0"/>
    <n v="3370"/>
  </r>
  <r>
    <x v="0"/>
    <x v="3"/>
    <x v="1"/>
    <x v="3"/>
    <x v="1"/>
    <m/>
    <m/>
    <s v="100"/>
    <n v="0"/>
    <n v="60.5"/>
    <n v="0"/>
    <n v="3370"/>
  </r>
  <r>
    <x v="0"/>
    <x v="3"/>
    <x v="1"/>
    <x v="3"/>
    <x v="2"/>
    <m/>
    <m/>
    <s v="100"/>
    <n v="0"/>
    <n v="60.5"/>
    <n v="0"/>
    <n v="3370"/>
  </r>
  <r>
    <x v="0"/>
    <x v="4"/>
    <x v="1"/>
    <x v="0"/>
    <x v="0"/>
    <m/>
    <n v="0"/>
    <s v="100"/>
    <n v="0"/>
    <n v="22"/>
    <n v="0"/>
    <n v="1690"/>
  </r>
  <r>
    <x v="0"/>
    <x v="4"/>
    <x v="1"/>
    <x v="1"/>
    <x v="1"/>
    <m/>
    <m/>
    <s v="100"/>
    <n v="0"/>
    <n v="22"/>
    <n v="0"/>
    <n v="1690"/>
  </r>
  <r>
    <x v="0"/>
    <x v="4"/>
    <x v="1"/>
    <x v="1"/>
    <x v="2"/>
    <m/>
    <m/>
    <s v="100"/>
    <n v="0"/>
    <n v="22"/>
    <n v="0"/>
    <n v="1690"/>
  </r>
  <r>
    <x v="0"/>
    <x v="4"/>
    <x v="1"/>
    <x v="2"/>
    <x v="1"/>
    <m/>
    <m/>
    <s v="100"/>
    <n v="0"/>
    <n v="22"/>
    <n v="0"/>
    <n v="1690"/>
  </r>
  <r>
    <x v="0"/>
    <x v="4"/>
    <x v="1"/>
    <x v="2"/>
    <x v="2"/>
    <m/>
    <m/>
    <s v="100"/>
    <n v="0"/>
    <n v="22"/>
    <n v="0"/>
    <n v="1690"/>
  </r>
  <r>
    <x v="0"/>
    <x v="4"/>
    <x v="1"/>
    <x v="3"/>
    <x v="1"/>
    <m/>
    <m/>
    <s v="100"/>
    <n v="0"/>
    <n v="22"/>
    <n v="0"/>
    <n v="1690"/>
  </r>
  <r>
    <x v="0"/>
    <x v="4"/>
    <x v="1"/>
    <x v="3"/>
    <x v="2"/>
    <m/>
    <m/>
    <s v="100"/>
    <n v="0"/>
    <n v="22"/>
    <n v="0"/>
    <n v="1690"/>
  </r>
  <r>
    <x v="0"/>
    <x v="5"/>
    <x v="1"/>
    <x v="0"/>
    <x v="0"/>
    <n v="0.46"/>
    <n v="0"/>
    <s v="100"/>
    <n v="46"/>
    <n v="7.5"/>
    <n v="2"/>
    <n v="850"/>
  </r>
  <r>
    <x v="0"/>
    <x v="5"/>
    <x v="1"/>
    <x v="1"/>
    <x v="1"/>
    <n v="0.26"/>
    <n v="446.4"/>
    <s v="100"/>
    <n v="472.4"/>
    <n v="7.5"/>
    <n v="2"/>
    <n v="850"/>
  </r>
  <r>
    <x v="0"/>
    <x v="5"/>
    <x v="1"/>
    <x v="1"/>
    <x v="2"/>
    <n v="0.30499999999999999"/>
    <n v="288"/>
    <s v="100"/>
    <n v="318.5"/>
    <n v="7.5"/>
    <n v="2"/>
    <n v="850"/>
  </r>
  <r>
    <x v="0"/>
    <x v="5"/>
    <x v="1"/>
    <x v="2"/>
    <x v="1"/>
    <n v="0.2"/>
    <n v="1050"/>
    <s v="100"/>
    <n v="1070"/>
    <n v="7.5"/>
    <n v="2"/>
    <n v="850"/>
  </r>
  <r>
    <x v="0"/>
    <x v="5"/>
    <x v="1"/>
    <x v="2"/>
    <x v="2"/>
    <n v="0.23"/>
    <n v="672"/>
    <s v="100"/>
    <n v="695"/>
    <n v="7.5"/>
    <n v="2"/>
    <n v="850"/>
  </r>
  <r>
    <x v="0"/>
    <x v="5"/>
    <x v="1"/>
    <x v="3"/>
    <x v="1"/>
    <n v="0.17599999999999999"/>
    <n v="1260"/>
    <s v="100"/>
    <n v="1277.5999999999999"/>
    <n v="7.5"/>
    <n v="2"/>
    <n v="850"/>
  </r>
  <r>
    <x v="0"/>
    <x v="5"/>
    <x v="1"/>
    <x v="3"/>
    <x v="2"/>
    <n v="0.19500000000000001"/>
    <n v="820"/>
    <s v="100"/>
    <n v="839.5"/>
    <n v="7.5"/>
    <n v="2"/>
    <n v="850"/>
  </r>
  <r>
    <x v="0"/>
    <x v="6"/>
    <x v="1"/>
    <x v="0"/>
    <x v="0"/>
    <n v="0.23"/>
    <n v="0"/>
    <s v="100"/>
    <n v="23"/>
    <n v="3.75"/>
    <n v="1"/>
    <n v="410"/>
  </r>
  <r>
    <x v="0"/>
    <x v="6"/>
    <x v="1"/>
    <x v="1"/>
    <x v="1"/>
    <n v="0.13"/>
    <n v="223.2"/>
    <s v="100"/>
    <n v="236.2"/>
    <n v="3.75"/>
    <n v="1"/>
    <n v="410"/>
  </r>
  <r>
    <x v="0"/>
    <x v="6"/>
    <x v="1"/>
    <x v="1"/>
    <x v="2"/>
    <n v="0.153"/>
    <n v="144"/>
    <s v="100"/>
    <n v="159.30000000000001"/>
    <n v="3.75"/>
    <n v="1"/>
    <n v="410"/>
  </r>
  <r>
    <x v="0"/>
    <x v="6"/>
    <x v="1"/>
    <x v="2"/>
    <x v="1"/>
    <n v="0.1"/>
    <n v="525"/>
    <s v="100"/>
    <n v="535"/>
    <n v="3.75"/>
    <n v="1"/>
    <n v="410"/>
  </r>
  <r>
    <x v="0"/>
    <x v="6"/>
    <x v="1"/>
    <x v="2"/>
    <x v="2"/>
    <n v="0.115"/>
    <n v="336"/>
    <s v="100"/>
    <n v="347.5"/>
    <n v="3.75"/>
    <n v="1"/>
    <n v="410"/>
  </r>
  <r>
    <x v="0"/>
    <x v="6"/>
    <x v="1"/>
    <x v="3"/>
    <x v="1"/>
    <n v="8.7999999999999995E-2"/>
    <n v="630"/>
    <s v="100"/>
    <n v="638.79999999999995"/>
    <n v="3.75"/>
    <n v="1"/>
    <n v="410"/>
  </r>
  <r>
    <x v="0"/>
    <x v="6"/>
    <x v="1"/>
    <x v="3"/>
    <x v="2"/>
    <n v="9.8000000000000004E-2"/>
    <n v="410"/>
    <s v="100"/>
    <n v="419.8"/>
    <n v="3.75"/>
    <n v="1"/>
    <n v="410"/>
  </r>
  <r>
    <x v="0"/>
    <x v="7"/>
    <x v="1"/>
    <x v="0"/>
    <x v="0"/>
    <n v="0.115"/>
    <n v="0"/>
    <s v="100"/>
    <n v="11.5"/>
    <n v="1.7"/>
    <n v="1"/>
    <n v="160"/>
  </r>
  <r>
    <x v="0"/>
    <x v="7"/>
    <x v="1"/>
    <x v="1"/>
    <x v="1"/>
    <n v="6.5000000000000002E-2"/>
    <n v="111.6"/>
    <s v="100"/>
    <n v="118.1"/>
    <n v="1.7"/>
    <n v="1"/>
    <n v="160"/>
  </r>
  <r>
    <x v="0"/>
    <x v="7"/>
    <x v="1"/>
    <x v="1"/>
    <x v="2"/>
    <n v="7.5999999999999998E-2"/>
    <n v="72"/>
    <s v="100"/>
    <n v="79.599999999999994"/>
    <n v="1.7"/>
    <n v="1"/>
    <n v="160"/>
  </r>
  <r>
    <x v="0"/>
    <x v="7"/>
    <x v="1"/>
    <x v="2"/>
    <x v="1"/>
    <n v="0.05"/>
    <n v="262.5"/>
    <s v="100"/>
    <n v="267.5"/>
    <n v="1.7"/>
    <n v="1"/>
    <n v="160"/>
  </r>
  <r>
    <x v="0"/>
    <x v="7"/>
    <x v="1"/>
    <x v="2"/>
    <x v="2"/>
    <n v="5.8000000000000003E-2"/>
    <n v="168"/>
    <s v="100"/>
    <n v="173.8"/>
    <n v="1.7"/>
    <n v="1"/>
    <n v="160"/>
  </r>
  <r>
    <x v="0"/>
    <x v="7"/>
    <x v="1"/>
    <x v="3"/>
    <x v="1"/>
    <n v="4.3999999999999997E-2"/>
    <n v="315"/>
    <s v="100"/>
    <n v="319.39999999999998"/>
    <n v="1.7"/>
    <n v="1"/>
    <n v="160"/>
  </r>
  <r>
    <x v="0"/>
    <x v="7"/>
    <x v="1"/>
    <x v="3"/>
    <x v="2"/>
    <n v="4.9000000000000002E-2"/>
    <n v="205"/>
    <s v="100"/>
    <n v="209.9"/>
    <n v="1.7"/>
    <n v="1"/>
    <n v="160"/>
  </r>
  <r>
    <x v="0"/>
    <x v="8"/>
    <x v="1"/>
    <x v="0"/>
    <x v="0"/>
    <n v="0.92"/>
    <n v="0"/>
    <s v="100"/>
    <n v="92"/>
    <n v="15"/>
    <n v="4"/>
    <n v="1690"/>
  </r>
  <r>
    <x v="0"/>
    <x v="8"/>
    <x v="1"/>
    <x v="1"/>
    <x v="1"/>
    <n v="0.52"/>
    <n v="892.8"/>
    <s v="100"/>
    <n v="944.8"/>
    <n v="15"/>
    <n v="4"/>
    <n v="1690"/>
  </r>
  <r>
    <x v="0"/>
    <x v="8"/>
    <x v="1"/>
    <x v="1"/>
    <x v="2"/>
    <n v="0.61"/>
    <n v="576"/>
    <s v="100"/>
    <n v="637"/>
    <n v="15"/>
    <n v="4"/>
    <n v="1690"/>
  </r>
  <r>
    <x v="0"/>
    <x v="8"/>
    <x v="1"/>
    <x v="2"/>
    <x v="1"/>
    <n v="0.4"/>
    <n v="2100"/>
    <s v="100"/>
    <n v="2140"/>
    <n v="15"/>
    <n v="4"/>
    <n v="1690"/>
  </r>
  <r>
    <x v="0"/>
    <x v="8"/>
    <x v="1"/>
    <x v="2"/>
    <x v="2"/>
    <n v="0.46"/>
    <n v="1344"/>
    <s v="100"/>
    <n v="1390"/>
    <n v="15"/>
    <n v="4"/>
    <n v="1690"/>
  </r>
  <r>
    <x v="0"/>
    <x v="8"/>
    <x v="1"/>
    <x v="3"/>
    <x v="1"/>
    <n v="0.35199999999999998"/>
    <n v="2520"/>
    <s v="100"/>
    <n v="2555.1999999999998"/>
    <n v="15"/>
    <n v="4"/>
    <n v="1690"/>
  </r>
  <r>
    <x v="0"/>
    <x v="8"/>
    <x v="1"/>
    <x v="3"/>
    <x v="2"/>
    <n v="0.39"/>
    <n v="1640"/>
    <s v="100"/>
    <n v="1679"/>
    <n v="15"/>
    <n v="4"/>
    <n v="1690"/>
  </r>
  <r>
    <x v="0"/>
    <x v="9"/>
    <x v="1"/>
    <x v="0"/>
    <x v="0"/>
    <n v="1.1399999999999999"/>
    <n v="0"/>
    <s v="100"/>
    <n v="113.99999999999999"/>
    <n v="34.200000000000003"/>
    <n v="4"/>
    <n v="850"/>
  </r>
  <r>
    <x v="0"/>
    <x v="9"/>
    <x v="1"/>
    <x v="1"/>
    <x v="1"/>
    <n v="0.67600000000000005"/>
    <n v="1150"/>
    <s v="100"/>
    <n v="1217.5999999999999"/>
    <n v="34.200000000000003"/>
    <n v="4"/>
    <n v="850"/>
  </r>
  <r>
    <x v="0"/>
    <x v="9"/>
    <x v="1"/>
    <x v="1"/>
    <x v="2"/>
    <n v="0.80500000000000005"/>
    <n v="746"/>
    <s v="100"/>
    <n v="826.5"/>
    <n v="34.200000000000003"/>
    <n v="4"/>
    <n v="850"/>
  </r>
  <r>
    <x v="0"/>
    <x v="9"/>
    <x v="1"/>
    <x v="2"/>
    <x v="1"/>
    <n v="0.496"/>
    <n v="2694"/>
    <s v="100"/>
    <n v="2743.6"/>
    <n v="34.200000000000003"/>
    <n v="4"/>
    <n v="850"/>
  </r>
  <r>
    <x v="0"/>
    <x v="9"/>
    <x v="1"/>
    <x v="2"/>
    <x v="2"/>
    <n v="0.57999999999999996"/>
    <n v="1786"/>
    <s v="100"/>
    <n v="1844"/>
    <n v="34.200000000000003"/>
    <n v="4"/>
    <n v="850"/>
  </r>
  <r>
    <x v="0"/>
    <x v="9"/>
    <x v="1"/>
    <x v="3"/>
    <x v="1"/>
    <n v="0.43"/>
    <n v="3256"/>
    <s v="100"/>
    <n v="3299"/>
    <n v="34.200000000000003"/>
    <n v="4"/>
    <n v="850"/>
  </r>
  <r>
    <x v="0"/>
    <x v="9"/>
    <x v="1"/>
    <x v="3"/>
    <x v="2"/>
    <n v="0.495"/>
    <n v="2158"/>
    <s v="100"/>
    <n v="2207.5"/>
    <n v="34.200000000000003"/>
    <n v="4"/>
    <n v="850"/>
  </r>
  <r>
    <x v="0"/>
    <x v="10"/>
    <x v="1"/>
    <x v="0"/>
    <x v="0"/>
    <n v="2.2799999999999998"/>
    <n v="0"/>
    <s v="100"/>
    <n v="227.99999999999997"/>
    <n v="68.400000000000006"/>
    <n v="8"/>
    <n v="1690"/>
  </r>
  <r>
    <x v="0"/>
    <x v="10"/>
    <x v="1"/>
    <x v="1"/>
    <x v="1"/>
    <n v="1.3520000000000001"/>
    <n v="2300"/>
    <s v="100"/>
    <n v="2435.1999999999998"/>
    <n v="68.400000000000006"/>
    <n v="8"/>
    <n v="1690"/>
  </r>
  <r>
    <x v="0"/>
    <x v="10"/>
    <x v="1"/>
    <x v="1"/>
    <x v="2"/>
    <n v="1.61"/>
    <n v="1492"/>
    <s v="100"/>
    <n v="1653"/>
    <n v="68.400000000000006"/>
    <n v="8"/>
    <n v="1690"/>
  </r>
  <r>
    <x v="0"/>
    <x v="10"/>
    <x v="1"/>
    <x v="2"/>
    <x v="1"/>
    <n v="0.99199999999999999"/>
    <n v="5388"/>
    <s v="100"/>
    <n v="5487.2"/>
    <n v="68.400000000000006"/>
    <n v="8"/>
    <n v="1690"/>
  </r>
  <r>
    <x v="0"/>
    <x v="10"/>
    <x v="1"/>
    <x v="2"/>
    <x v="2"/>
    <n v="1.1599999999999999"/>
    <n v="3572"/>
    <s v="100"/>
    <n v="3688"/>
    <n v="68.400000000000006"/>
    <n v="8"/>
    <n v="1690"/>
  </r>
  <r>
    <x v="0"/>
    <x v="10"/>
    <x v="1"/>
    <x v="3"/>
    <x v="1"/>
    <n v="0.86"/>
    <n v="6512"/>
    <s v="100"/>
    <n v="6598"/>
    <n v="68.400000000000006"/>
    <n v="8"/>
    <n v="1690"/>
  </r>
  <r>
    <x v="0"/>
    <x v="10"/>
    <x v="1"/>
    <x v="3"/>
    <x v="2"/>
    <n v="0.99"/>
    <n v="4316"/>
    <s v="100"/>
    <n v="4415"/>
    <n v="68.400000000000006"/>
    <n v="8"/>
    <n v="1690"/>
  </r>
  <r>
    <x v="0"/>
    <x v="11"/>
    <x v="1"/>
    <x v="0"/>
    <x v="0"/>
    <n v="0.56999999999999995"/>
    <n v="0"/>
    <s v="100"/>
    <n v="56.999999999999993"/>
    <n v="17.100000000000001"/>
    <n v="2"/>
    <n v="420"/>
  </r>
  <r>
    <x v="0"/>
    <x v="11"/>
    <x v="1"/>
    <x v="1"/>
    <x v="1"/>
    <n v="0.33800000000000002"/>
    <n v="575"/>
    <s v="100"/>
    <n v="608.79999999999995"/>
    <n v="17.100000000000001"/>
    <n v="2"/>
    <n v="420"/>
  </r>
  <r>
    <x v="0"/>
    <x v="11"/>
    <x v="1"/>
    <x v="1"/>
    <x v="2"/>
    <n v="0.40300000000000002"/>
    <n v="373"/>
    <s v="100"/>
    <n v="413.3"/>
    <n v="17.100000000000001"/>
    <n v="2"/>
    <n v="420"/>
  </r>
  <r>
    <x v="0"/>
    <x v="11"/>
    <x v="1"/>
    <x v="2"/>
    <x v="1"/>
    <n v="0.248"/>
    <n v="1347"/>
    <s v="100"/>
    <n v="1371.8"/>
    <n v="17.100000000000001"/>
    <n v="2"/>
    <n v="420"/>
  </r>
  <r>
    <x v="0"/>
    <x v="11"/>
    <x v="1"/>
    <x v="2"/>
    <x v="2"/>
    <n v="0.28999999999999998"/>
    <n v="893"/>
    <s v="100"/>
    <n v="922"/>
    <n v="17.100000000000001"/>
    <n v="2"/>
    <n v="420"/>
  </r>
  <r>
    <x v="0"/>
    <x v="11"/>
    <x v="1"/>
    <x v="3"/>
    <x v="1"/>
    <n v="0.215"/>
    <n v="1628"/>
    <s v="100"/>
    <n v="1649.5"/>
    <n v="17.100000000000001"/>
    <n v="2"/>
    <n v="420"/>
  </r>
  <r>
    <x v="0"/>
    <x v="11"/>
    <x v="1"/>
    <x v="3"/>
    <x v="2"/>
    <n v="0.248"/>
    <n v="1079"/>
    <s v="100"/>
    <n v="1103.8"/>
    <n v="17.100000000000001"/>
    <n v="2"/>
    <n v="420"/>
  </r>
  <r>
    <x v="0"/>
    <x v="12"/>
    <x v="1"/>
    <x v="0"/>
    <x v="0"/>
    <n v="3.5000000000000003E-2"/>
    <n v="0"/>
    <s v="100"/>
    <n v="3.5000000000000004"/>
    <n v="0.61299999999999999"/>
    <n v="0"/>
    <n v="0"/>
  </r>
  <r>
    <x v="0"/>
    <x v="12"/>
    <x v="1"/>
    <x v="1"/>
    <x v="1"/>
    <n v="2.7E-2"/>
    <n v="37"/>
    <s v="100"/>
    <n v="39.700000000000003"/>
    <n v="0.61299999999999999"/>
    <n v="0"/>
    <n v="0"/>
  </r>
  <r>
    <x v="0"/>
    <x v="12"/>
    <x v="1"/>
    <x v="1"/>
    <x v="2"/>
    <n v="2.7E-2"/>
    <n v="24"/>
    <s v="100"/>
    <n v="26.7"/>
    <n v="0.61299999999999999"/>
    <n v="0"/>
    <n v="0"/>
  </r>
  <r>
    <x v="0"/>
    <x v="12"/>
    <x v="1"/>
    <x v="2"/>
    <x v="1"/>
    <n v="2.1000000000000001E-2"/>
    <n v="86"/>
    <s v="100"/>
    <n v="88.1"/>
    <n v="0.61299999999999999"/>
    <n v="0"/>
    <n v="0"/>
  </r>
  <r>
    <x v="0"/>
    <x v="12"/>
    <x v="1"/>
    <x v="2"/>
    <x v="2"/>
    <n v="2.1000000000000001E-2"/>
    <n v="57"/>
    <s v="100"/>
    <n v="59.1"/>
    <n v="0.61299999999999999"/>
    <n v="0"/>
    <n v="0"/>
  </r>
  <r>
    <x v="0"/>
    <x v="12"/>
    <x v="1"/>
    <x v="3"/>
    <x v="1"/>
    <n v="1.9E-2"/>
    <n v="105"/>
    <s v="100"/>
    <n v="106.9"/>
    <n v="0.61299999999999999"/>
    <n v="0"/>
    <n v="0"/>
  </r>
  <r>
    <x v="0"/>
    <x v="12"/>
    <x v="1"/>
    <x v="3"/>
    <x v="2"/>
    <n v="1.9E-2"/>
    <n v="65"/>
    <s v="100"/>
    <n v="66.900000000000006"/>
    <n v="0.61299999999999999"/>
    <n v="0"/>
    <n v="0"/>
  </r>
  <r>
    <x v="1"/>
    <x v="0"/>
    <x v="0"/>
    <x v="0"/>
    <x v="0"/>
    <n v="0.186"/>
    <n v="0"/>
    <s v="100"/>
    <n v="18.600000000000001"/>
    <n v="1.7"/>
    <n v="2"/>
    <n v="350"/>
  </r>
  <r>
    <x v="1"/>
    <x v="0"/>
    <x v="0"/>
    <x v="1"/>
    <x v="1"/>
    <n v="0.11"/>
    <n v="273"/>
    <s v="100"/>
    <n v="284"/>
    <n v="1.7"/>
    <n v="2"/>
    <n v="350"/>
  </r>
  <r>
    <x v="1"/>
    <x v="0"/>
    <x v="0"/>
    <x v="1"/>
    <x v="2"/>
    <n v="0.125"/>
    <n v="178"/>
    <s v="100"/>
    <n v="190.5"/>
    <n v="1.7"/>
    <n v="2"/>
    <n v="350"/>
  </r>
  <r>
    <x v="1"/>
    <x v="0"/>
    <x v="0"/>
    <x v="2"/>
    <x v="1"/>
    <n v="7.0000000000000007E-2"/>
    <n v="638"/>
    <s v="100"/>
    <n v="645"/>
    <n v="1.7"/>
    <n v="2"/>
    <n v="350"/>
  </r>
  <r>
    <x v="1"/>
    <x v="0"/>
    <x v="0"/>
    <x v="2"/>
    <x v="2"/>
    <n v="0.08"/>
    <n v="415"/>
    <s v="100"/>
    <n v="423"/>
    <n v="1.7"/>
    <n v="2"/>
    <n v="350"/>
  </r>
  <r>
    <x v="1"/>
    <x v="0"/>
    <x v="0"/>
    <x v="3"/>
    <x v="1"/>
    <n v="5.5E-2"/>
    <n v="775"/>
    <s v="100"/>
    <n v="780.5"/>
    <n v="1.7"/>
    <n v="2"/>
    <n v="350"/>
  </r>
  <r>
    <x v="1"/>
    <x v="0"/>
    <x v="0"/>
    <x v="3"/>
    <x v="2"/>
    <n v="6.3E-2"/>
    <n v="500"/>
    <s v="100"/>
    <n v="506.3"/>
    <n v="1.7"/>
    <n v="2"/>
    <n v="350"/>
  </r>
  <r>
    <x v="1"/>
    <x v="1"/>
    <x v="0"/>
    <x v="0"/>
    <x v="0"/>
    <n v="0.74399999999999999"/>
    <n v="0"/>
    <s v="100"/>
    <n v="74.400000000000006"/>
    <n v="7"/>
    <n v="8"/>
    <n v="1690"/>
  </r>
  <r>
    <x v="1"/>
    <x v="1"/>
    <x v="0"/>
    <x v="1"/>
    <x v="1"/>
    <n v="0.44"/>
    <n v="1092"/>
    <s v="100"/>
    <n v="1136"/>
    <n v="7"/>
    <n v="8"/>
    <n v="1690"/>
  </r>
  <r>
    <x v="1"/>
    <x v="1"/>
    <x v="0"/>
    <x v="1"/>
    <x v="2"/>
    <n v="0.5"/>
    <n v="712"/>
    <s v="100"/>
    <n v="762"/>
    <n v="7"/>
    <n v="8"/>
    <n v="1690"/>
  </r>
  <r>
    <x v="1"/>
    <x v="1"/>
    <x v="0"/>
    <x v="2"/>
    <x v="1"/>
    <n v="0.28000000000000003"/>
    <n v="2552"/>
    <s v="100"/>
    <n v="2580"/>
    <n v="7"/>
    <n v="8"/>
    <n v="1690"/>
  </r>
  <r>
    <x v="1"/>
    <x v="1"/>
    <x v="0"/>
    <x v="2"/>
    <x v="2"/>
    <n v="0.32"/>
    <n v="1660"/>
    <s v="100"/>
    <n v="1692"/>
    <n v="7"/>
    <n v="8"/>
    <n v="1690"/>
  </r>
  <r>
    <x v="1"/>
    <x v="1"/>
    <x v="0"/>
    <x v="3"/>
    <x v="1"/>
    <n v="0.22"/>
    <n v="3100"/>
    <s v="100"/>
    <n v="3122"/>
    <n v="7"/>
    <n v="8"/>
    <n v="1690"/>
  </r>
  <r>
    <x v="1"/>
    <x v="1"/>
    <x v="0"/>
    <x v="3"/>
    <x v="2"/>
    <n v="0.25"/>
    <n v="2000"/>
    <s v="100"/>
    <n v="2025"/>
    <n v="7"/>
    <n v="8"/>
    <n v="1690"/>
  </r>
  <r>
    <x v="1"/>
    <x v="2"/>
    <x v="0"/>
    <x v="0"/>
    <x v="0"/>
    <m/>
    <n v="0"/>
    <s v="100"/>
    <n v="0"/>
    <n v="23"/>
    <n v="0"/>
    <n v="1690"/>
  </r>
  <r>
    <x v="1"/>
    <x v="2"/>
    <x v="0"/>
    <x v="1"/>
    <x v="1"/>
    <m/>
    <m/>
    <s v="100"/>
    <n v="0"/>
    <n v="23"/>
    <n v="0"/>
    <n v="1690"/>
  </r>
  <r>
    <x v="1"/>
    <x v="2"/>
    <x v="0"/>
    <x v="1"/>
    <x v="2"/>
    <m/>
    <m/>
    <s v="100"/>
    <n v="0"/>
    <n v="23"/>
    <n v="0"/>
    <n v="1690"/>
  </r>
  <r>
    <x v="1"/>
    <x v="2"/>
    <x v="0"/>
    <x v="2"/>
    <x v="1"/>
    <m/>
    <m/>
    <s v="100"/>
    <n v="0"/>
    <n v="23"/>
    <n v="0"/>
    <n v="1690"/>
  </r>
  <r>
    <x v="1"/>
    <x v="2"/>
    <x v="0"/>
    <x v="2"/>
    <x v="2"/>
    <m/>
    <m/>
    <s v="100"/>
    <n v="0"/>
    <n v="23"/>
    <n v="0"/>
    <n v="1690"/>
  </r>
  <r>
    <x v="1"/>
    <x v="2"/>
    <x v="0"/>
    <x v="3"/>
    <x v="1"/>
    <m/>
    <m/>
    <s v="100"/>
    <n v="0"/>
    <n v="23"/>
    <n v="0"/>
    <n v="1690"/>
  </r>
  <r>
    <x v="1"/>
    <x v="2"/>
    <x v="0"/>
    <x v="3"/>
    <x v="2"/>
    <m/>
    <m/>
    <s v="100"/>
    <n v="0"/>
    <n v="23"/>
    <n v="0"/>
    <n v="1690"/>
  </r>
  <r>
    <x v="1"/>
    <x v="3"/>
    <x v="0"/>
    <x v="1"/>
    <x v="1"/>
    <m/>
    <m/>
    <s v="100"/>
    <n v="0"/>
    <n v="60.5"/>
    <n v="0"/>
    <n v="3370"/>
  </r>
  <r>
    <x v="1"/>
    <x v="3"/>
    <x v="0"/>
    <x v="1"/>
    <x v="2"/>
    <m/>
    <m/>
    <s v="100"/>
    <n v="0"/>
    <n v="60.5"/>
    <n v="0"/>
    <n v="3370"/>
  </r>
  <r>
    <x v="1"/>
    <x v="3"/>
    <x v="0"/>
    <x v="2"/>
    <x v="1"/>
    <m/>
    <m/>
    <s v="100"/>
    <n v="0"/>
    <n v="60.5"/>
    <n v="0"/>
    <n v="3370"/>
  </r>
  <r>
    <x v="1"/>
    <x v="3"/>
    <x v="0"/>
    <x v="2"/>
    <x v="2"/>
    <m/>
    <m/>
    <s v="100"/>
    <n v="0"/>
    <n v="60.5"/>
    <n v="0"/>
    <n v="3370"/>
  </r>
  <r>
    <x v="1"/>
    <x v="3"/>
    <x v="0"/>
    <x v="3"/>
    <x v="1"/>
    <m/>
    <m/>
    <s v="100"/>
    <n v="0"/>
    <n v="60.5"/>
    <n v="0"/>
    <n v="3370"/>
  </r>
  <r>
    <x v="1"/>
    <x v="3"/>
    <x v="0"/>
    <x v="3"/>
    <x v="2"/>
    <m/>
    <m/>
    <s v="100"/>
    <n v="0"/>
    <n v="60.5"/>
    <n v="0"/>
    <n v="3370"/>
  </r>
  <r>
    <x v="1"/>
    <x v="4"/>
    <x v="0"/>
    <x v="0"/>
    <x v="0"/>
    <m/>
    <n v="0"/>
    <s v="100"/>
    <n v="0"/>
    <n v="22"/>
    <n v="0"/>
    <n v="1690"/>
  </r>
  <r>
    <x v="1"/>
    <x v="4"/>
    <x v="0"/>
    <x v="1"/>
    <x v="1"/>
    <m/>
    <m/>
    <s v="100"/>
    <n v="0"/>
    <n v="22"/>
    <n v="0"/>
    <n v="1690"/>
  </r>
  <r>
    <x v="1"/>
    <x v="4"/>
    <x v="0"/>
    <x v="1"/>
    <x v="2"/>
    <m/>
    <m/>
    <s v="100"/>
    <n v="0"/>
    <n v="22"/>
    <n v="0"/>
    <n v="1690"/>
  </r>
  <r>
    <x v="1"/>
    <x v="4"/>
    <x v="0"/>
    <x v="2"/>
    <x v="1"/>
    <m/>
    <m/>
    <s v="100"/>
    <n v="0"/>
    <n v="22"/>
    <n v="0"/>
    <n v="1690"/>
  </r>
  <r>
    <x v="1"/>
    <x v="4"/>
    <x v="0"/>
    <x v="2"/>
    <x v="2"/>
    <m/>
    <m/>
    <s v="100"/>
    <n v="0"/>
    <n v="22"/>
    <n v="0"/>
    <n v="1690"/>
  </r>
  <r>
    <x v="1"/>
    <x v="4"/>
    <x v="0"/>
    <x v="3"/>
    <x v="1"/>
    <m/>
    <m/>
    <s v="100"/>
    <n v="0"/>
    <n v="22"/>
    <n v="0"/>
    <n v="1690"/>
  </r>
  <r>
    <x v="1"/>
    <x v="4"/>
    <x v="0"/>
    <x v="3"/>
    <x v="2"/>
    <m/>
    <m/>
    <s v="100"/>
    <n v="0"/>
    <n v="22"/>
    <n v="0"/>
    <n v="1690"/>
  </r>
  <r>
    <x v="1"/>
    <x v="5"/>
    <x v="0"/>
    <x v="0"/>
    <x v="0"/>
    <n v="0.34"/>
    <n v="0"/>
    <s v="100"/>
    <n v="34"/>
    <n v="7.5"/>
    <n v="2"/>
    <n v="850"/>
  </r>
  <r>
    <x v="1"/>
    <x v="5"/>
    <x v="0"/>
    <x v="1"/>
    <x v="1"/>
    <n v="0.156"/>
    <n v="425.2"/>
    <s v="100"/>
    <n v="440.8"/>
    <n v="7.5"/>
    <n v="2"/>
    <n v="850"/>
  </r>
  <r>
    <x v="1"/>
    <x v="5"/>
    <x v="0"/>
    <x v="1"/>
    <x v="2"/>
    <n v="0.19600000000000001"/>
    <n v="276"/>
    <s v="100"/>
    <n v="295.60000000000002"/>
    <n v="7.5"/>
    <n v="2"/>
    <n v="850"/>
  </r>
  <r>
    <x v="1"/>
    <x v="5"/>
    <x v="0"/>
    <x v="2"/>
    <x v="1"/>
    <n v="0.1"/>
    <n v="1000"/>
    <s v="100"/>
    <n v="1010"/>
    <n v="7.5"/>
    <n v="2"/>
    <n v="850"/>
  </r>
  <r>
    <x v="1"/>
    <x v="5"/>
    <x v="0"/>
    <x v="2"/>
    <x v="2"/>
    <n v="0.124"/>
    <n v="640"/>
    <s v="100"/>
    <n v="652.4"/>
    <n v="7.5"/>
    <n v="2"/>
    <n v="850"/>
  </r>
  <r>
    <x v="1"/>
    <x v="5"/>
    <x v="0"/>
    <x v="3"/>
    <x v="1"/>
    <n v="0.08"/>
    <n v="1200"/>
    <s v="100"/>
    <n v="1208"/>
    <n v="7.5"/>
    <n v="2"/>
    <n v="850"/>
  </r>
  <r>
    <x v="1"/>
    <x v="5"/>
    <x v="0"/>
    <x v="3"/>
    <x v="2"/>
    <n v="0.1"/>
    <n v="780"/>
    <s v="100"/>
    <n v="790"/>
    <n v="7.5"/>
    <n v="2"/>
    <n v="850"/>
  </r>
  <r>
    <x v="1"/>
    <x v="6"/>
    <x v="0"/>
    <x v="0"/>
    <x v="0"/>
    <n v="0.17"/>
    <n v="0"/>
    <s v="100"/>
    <n v="17"/>
    <n v="3.75"/>
    <n v="1"/>
    <n v="410"/>
  </r>
  <r>
    <x v="1"/>
    <x v="6"/>
    <x v="0"/>
    <x v="1"/>
    <x v="1"/>
    <n v="7.8E-2"/>
    <n v="212.5"/>
    <s v="100"/>
    <n v="220.3"/>
    <n v="3.75"/>
    <n v="1"/>
    <n v="410"/>
  </r>
  <r>
    <x v="1"/>
    <x v="6"/>
    <x v="0"/>
    <x v="1"/>
    <x v="2"/>
    <n v="9.8000000000000004E-2"/>
    <n v="138"/>
    <s v="100"/>
    <n v="147.80000000000001"/>
    <n v="3.75"/>
    <n v="1"/>
    <n v="410"/>
  </r>
  <r>
    <x v="1"/>
    <x v="6"/>
    <x v="0"/>
    <x v="2"/>
    <x v="1"/>
    <n v="0.05"/>
    <n v="500"/>
    <s v="100"/>
    <n v="505"/>
    <n v="3.75"/>
    <n v="1"/>
    <n v="410"/>
  </r>
  <r>
    <x v="1"/>
    <x v="6"/>
    <x v="0"/>
    <x v="2"/>
    <x v="2"/>
    <n v="6.3E-2"/>
    <n v="320"/>
    <s v="100"/>
    <n v="326.3"/>
    <n v="3.75"/>
    <n v="1"/>
    <n v="410"/>
  </r>
  <r>
    <x v="1"/>
    <x v="6"/>
    <x v="0"/>
    <x v="3"/>
    <x v="1"/>
    <n v="0.04"/>
    <n v="600"/>
    <s v="100"/>
    <n v="604"/>
    <n v="3.75"/>
    <n v="1"/>
    <n v="410"/>
  </r>
  <r>
    <x v="1"/>
    <x v="6"/>
    <x v="0"/>
    <x v="3"/>
    <x v="2"/>
    <n v="0.05"/>
    <n v="390"/>
    <s v="100"/>
    <n v="395"/>
    <n v="3.75"/>
    <n v="1"/>
    <n v="410"/>
  </r>
  <r>
    <x v="1"/>
    <x v="7"/>
    <x v="0"/>
    <x v="0"/>
    <x v="0"/>
    <n v="8.5000000000000006E-2"/>
    <n v="0"/>
    <s v="100"/>
    <n v="8.5"/>
    <n v="1.7"/>
    <n v="1"/>
    <n v="160"/>
  </r>
  <r>
    <x v="1"/>
    <x v="7"/>
    <x v="0"/>
    <x v="1"/>
    <x v="1"/>
    <n v="3.9E-2"/>
    <n v="106.3"/>
    <s v="100"/>
    <n v="110.2"/>
    <n v="1.7"/>
    <n v="1"/>
    <n v="160"/>
  </r>
  <r>
    <x v="1"/>
    <x v="7"/>
    <x v="0"/>
    <x v="1"/>
    <x v="2"/>
    <n v="4.9000000000000002E-2"/>
    <n v="69"/>
    <s v="100"/>
    <n v="73.900000000000006"/>
    <n v="1.7"/>
    <n v="1"/>
    <n v="160"/>
  </r>
  <r>
    <x v="1"/>
    <x v="7"/>
    <x v="0"/>
    <x v="2"/>
    <x v="1"/>
    <n v="2.5000000000000001E-2"/>
    <n v="250"/>
    <s v="100"/>
    <n v="252.5"/>
    <n v="1.7"/>
    <n v="1"/>
    <n v="160"/>
  </r>
  <r>
    <x v="1"/>
    <x v="7"/>
    <x v="0"/>
    <x v="2"/>
    <x v="2"/>
    <n v="3.1E-2"/>
    <n v="160"/>
    <s v="100"/>
    <n v="163.1"/>
    <n v="1.7"/>
    <n v="1"/>
    <n v="160"/>
  </r>
  <r>
    <x v="1"/>
    <x v="7"/>
    <x v="0"/>
    <x v="3"/>
    <x v="1"/>
    <n v="0.02"/>
    <n v="300"/>
    <s v="100"/>
    <n v="302"/>
    <n v="1.7"/>
    <n v="1"/>
    <n v="160"/>
  </r>
  <r>
    <x v="1"/>
    <x v="7"/>
    <x v="0"/>
    <x v="3"/>
    <x v="2"/>
    <n v="2.5000000000000001E-2"/>
    <n v="195"/>
    <s v="100"/>
    <n v="197.5"/>
    <n v="1.7"/>
    <n v="1"/>
    <n v="160"/>
  </r>
  <r>
    <x v="1"/>
    <x v="8"/>
    <x v="0"/>
    <x v="0"/>
    <x v="0"/>
    <n v="0.68"/>
    <n v="0"/>
    <s v="100"/>
    <n v="68"/>
    <n v="15"/>
    <n v="4"/>
    <n v="1690"/>
  </r>
  <r>
    <x v="1"/>
    <x v="8"/>
    <x v="0"/>
    <x v="1"/>
    <x v="1"/>
    <n v="0.312"/>
    <n v="850.4"/>
    <s v="100"/>
    <n v="881.6"/>
    <n v="15"/>
    <n v="4"/>
    <n v="1690"/>
  </r>
  <r>
    <x v="1"/>
    <x v="8"/>
    <x v="0"/>
    <x v="1"/>
    <x v="2"/>
    <n v="0.39200000000000002"/>
    <n v="552"/>
    <s v="100"/>
    <n v="591.20000000000005"/>
    <n v="15"/>
    <n v="4"/>
    <n v="1690"/>
  </r>
  <r>
    <x v="1"/>
    <x v="8"/>
    <x v="0"/>
    <x v="2"/>
    <x v="1"/>
    <n v="0.2"/>
    <n v="2000"/>
    <s v="100"/>
    <n v="2020"/>
    <n v="15"/>
    <n v="4"/>
    <n v="1690"/>
  </r>
  <r>
    <x v="1"/>
    <x v="8"/>
    <x v="0"/>
    <x v="2"/>
    <x v="2"/>
    <n v="0.248"/>
    <n v="1280"/>
    <s v="100"/>
    <n v="1304.8"/>
    <n v="15"/>
    <n v="4"/>
    <n v="1690"/>
  </r>
  <r>
    <x v="1"/>
    <x v="8"/>
    <x v="0"/>
    <x v="3"/>
    <x v="1"/>
    <n v="0.16"/>
    <n v="2400"/>
    <s v="100"/>
    <n v="2416"/>
    <n v="15"/>
    <n v="4"/>
    <n v="1690"/>
  </r>
  <r>
    <x v="1"/>
    <x v="8"/>
    <x v="0"/>
    <x v="3"/>
    <x v="2"/>
    <n v="0.2"/>
    <n v="1560"/>
    <s v="100"/>
    <n v="1580"/>
    <n v="15"/>
    <n v="4"/>
    <n v="1690"/>
  </r>
  <r>
    <x v="1"/>
    <x v="9"/>
    <x v="0"/>
    <x v="0"/>
    <x v="0"/>
    <n v="1.012"/>
    <n v="0"/>
    <s v="100"/>
    <n v="101.2"/>
    <n v="34.200000000000003"/>
    <n v="4"/>
    <n v="850"/>
  </r>
  <r>
    <x v="1"/>
    <x v="9"/>
    <x v="0"/>
    <x v="1"/>
    <x v="1"/>
    <n v="0.46"/>
    <n v="1096"/>
    <s v="100"/>
    <n v="1142"/>
    <n v="34.200000000000003"/>
    <n v="4"/>
    <n v="850"/>
  </r>
  <r>
    <x v="1"/>
    <x v="9"/>
    <x v="0"/>
    <x v="1"/>
    <x v="2"/>
    <n v="0.57599999999999996"/>
    <n v="706"/>
    <s v="100"/>
    <n v="763.6"/>
    <n v="34.200000000000003"/>
    <n v="4"/>
    <n v="850"/>
  </r>
  <r>
    <x v="1"/>
    <x v="9"/>
    <x v="0"/>
    <x v="2"/>
    <x v="1"/>
    <n v="0.29599999999999999"/>
    <n v="2566"/>
    <s v="100"/>
    <n v="2595.6"/>
    <n v="34.200000000000003"/>
    <n v="4"/>
    <n v="850"/>
  </r>
  <r>
    <x v="1"/>
    <x v="9"/>
    <x v="0"/>
    <x v="2"/>
    <x v="2"/>
    <n v="0.37"/>
    <n v="1700"/>
    <s v="100"/>
    <n v="1737"/>
    <n v="34.200000000000003"/>
    <n v="4"/>
    <n v="850"/>
  </r>
  <r>
    <x v="1"/>
    <x v="9"/>
    <x v="0"/>
    <x v="3"/>
    <x v="1"/>
    <n v="0.23599999999999999"/>
    <n v="3100"/>
    <s v="100"/>
    <n v="3123.6"/>
    <n v="34.200000000000003"/>
    <n v="4"/>
    <n v="850"/>
  </r>
  <r>
    <x v="1"/>
    <x v="9"/>
    <x v="0"/>
    <x v="3"/>
    <x v="2"/>
    <n v="0.29599999999999999"/>
    <n v="2060"/>
    <s v="100"/>
    <n v="2089.6"/>
    <n v="34.200000000000003"/>
    <n v="4"/>
    <n v="850"/>
  </r>
  <r>
    <x v="1"/>
    <x v="10"/>
    <x v="0"/>
    <x v="0"/>
    <x v="0"/>
    <n v="2.024"/>
    <n v="0"/>
    <s v="100"/>
    <n v="202.4"/>
    <n v="68.400000000000006"/>
    <n v="8"/>
    <n v="1690"/>
  </r>
  <r>
    <x v="1"/>
    <x v="10"/>
    <x v="0"/>
    <x v="1"/>
    <x v="1"/>
    <n v="0.92"/>
    <n v="2192"/>
    <s v="100"/>
    <n v="2284"/>
    <n v="68.400000000000006"/>
    <n v="8"/>
    <n v="1690"/>
  </r>
  <r>
    <x v="1"/>
    <x v="10"/>
    <x v="0"/>
    <x v="1"/>
    <x v="2"/>
    <n v="1.1519999999999999"/>
    <n v="1412"/>
    <s v="100"/>
    <n v="1527.2"/>
    <n v="68.400000000000006"/>
    <n v="8"/>
    <n v="1690"/>
  </r>
  <r>
    <x v="1"/>
    <x v="10"/>
    <x v="0"/>
    <x v="2"/>
    <x v="1"/>
    <n v="0.59199999999999997"/>
    <n v="5132"/>
    <s v="100"/>
    <n v="5191.2"/>
    <n v="68.400000000000006"/>
    <n v="8"/>
    <n v="1690"/>
  </r>
  <r>
    <x v="1"/>
    <x v="10"/>
    <x v="0"/>
    <x v="2"/>
    <x v="2"/>
    <n v="0.74"/>
    <n v="3400"/>
    <s v="100"/>
    <n v="3474"/>
    <n v="68.400000000000006"/>
    <n v="8"/>
    <n v="1690"/>
  </r>
  <r>
    <x v="1"/>
    <x v="10"/>
    <x v="0"/>
    <x v="3"/>
    <x v="1"/>
    <n v="0.47199999999999998"/>
    <n v="6200"/>
    <s v="100"/>
    <n v="6247.2"/>
    <n v="68.400000000000006"/>
    <n v="8"/>
    <n v="1690"/>
  </r>
  <r>
    <x v="1"/>
    <x v="10"/>
    <x v="0"/>
    <x v="3"/>
    <x v="2"/>
    <n v="0.59199999999999997"/>
    <n v="4120"/>
    <s v="100"/>
    <n v="4179.2"/>
    <n v="68.400000000000006"/>
    <n v="8"/>
    <n v="1690"/>
  </r>
  <r>
    <x v="1"/>
    <x v="11"/>
    <x v="0"/>
    <x v="0"/>
    <x v="0"/>
    <n v="0.50600000000000001"/>
    <n v="0"/>
    <s v="100"/>
    <n v="50.6"/>
    <n v="17.100000000000001"/>
    <n v="2"/>
    <n v="420"/>
  </r>
  <r>
    <x v="1"/>
    <x v="11"/>
    <x v="0"/>
    <x v="1"/>
    <x v="1"/>
    <n v="0.23"/>
    <n v="548"/>
    <s v="100"/>
    <n v="571"/>
    <n v="17.100000000000001"/>
    <n v="2"/>
    <n v="420"/>
  </r>
  <r>
    <x v="1"/>
    <x v="11"/>
    <x v="0"/>
    <x v="1"/>
    <x v="2"/>
    <n v="0.28799999999999998"/>
    <n v="353"/>
    <s v="100"/>
    <n v="381.8"/>
    <n v="17.100000000000001"/>
    <n v="2"/>
    <n v="420"/>
  </r>
  <r>
    <x v="1"/>
    <x v="11"/>
    <x v="0"/>
    <x v="2"/>
    <x v="1"/>
    <n v="0.14799999999999999"/>
    <n v="1283"/>
    <s v="100"/>
    <n v="1297.8"/>
    <n v="17.100000000000001"/>
    <n v="2"/>
    <n v="420"/>
  </r>
  <r>
    <x v="1"/>
    <x v="11"/>
    <x v="0"/>
    <x v="2"/>
    <x v="2"/>
    <n v="0.185"/>
    <n v="850"/>
    <s v="100"/>
    <n v="868.5"/>
    <n v="17.100000000000001"/>
    <n v="2"/>
    <n v="420"/>
  </r>
  <r>
    <x v="1"/>
    <x v="11"/>
    <x v="0"/>
    <x v="3"/>
    <x v="1"/>
    <n v="0.11799999999999999"/>
    <n v="1550"/>
    <s v="100"/>
    <n v="1561.8"/>
    <n v="17.100000000000001"/>
    <n v="2"/>
    <n v="420"/>
  </r>
  <r>
    <x v="1"/>
    <x v="11"/>
    <x v="0"/>
    <x v="3"/>
    <x v="2"/>
    <n v="0.14799999999999999"/>
    <n v="1030"/>
    <s v="100"/>
    <n v="1044.8"/>
    <n v="17.100000000000001"/>
    <n v="2"/>
    <n v="420"/>
  </r>
  <r>
    <x v="1"/>
    <x v="12"/>
    <x v="0"/>
    <x v="0"/>
    <x v="0"/>
    <n v="0.02"/>
    <n v="0"/>
    <s v="100"/>
    <n v="2"/>
    <n v="0.61299999999999999"/>
    <n v="0"/>
    <n v="0"/>
  </r>
  <r>
    <x v="1"/>
    <x v="12"/>
    <x v="0"/>
    <x v="1"/>
    <x v="1"/>
    <n v="1.4999999999999999E-2"/>
    <n v="35"/>
    <s v="100"/>
    <n v="36.5"/>
    <n v="0.61299999999999999"/>
    <n v="0"/>
    <n v="0"/>
  </r>
  <r>
    <x v="1"/>
    <x v="12"/>
    <x v="0"/>
    <x v="1"/>
    <x v="2"/>
    <n v="1.4999999999999999E-2"/>
    <n v="23"/>
    <s v="100"/>
    <n v="24.5"/>
    <n v="0.61299999999999999"/>
    <n v="0"/>
    <n v="0"/>
  </r>
  <r>
    <x v="1"/>
    <x v="12"/>
    <x v="0"/>
    <x v="2"/>
    <x v="1"/>
    <n v="0.01"/>
    <n v="82"/>
    <s v="100"/>
    <n v="83"/>
    <n v="0.61299999999999999"/>
    <n v="0"/>
    <n v="0"/>
  </r>
  <r>
    <x v="1"/>
    <x v="12"/>
    <x v="0"/>
    <x v="2"/>
    <x v="2"/>
    <n v="0.01"/>
    <n v="54"/>
    <s v="100"/>
    <n v="55"/>
    <n v="0.61299999999999999"/>
    <n v="0"/>
    <n v="0"/>
  </r>
  <r>
    <x v="1"/>
    <x v="12"/>
    <x v="0"/>
    <x v="3"/>
    <x v="1"/>
    <n v="8.0000000000000002E-3"/>
    <n v="100"/>
    <s v="100"/>
    <n v="100.8"/>
    <n v="0.61299999999999999"/>
    <n v="0"/>
    <n v="0"/>
  </r>
  <r>
    <x v="1"/>
    <x v="12"/>
    <x v="0"/>
    <x v="3"/>
    <x v="2"/>
    <n v="8.0000000000000002E-3"/>
    <n v="62"/>
    <s v="100"/>
    <n v="62.8"/>
    <n v="0.61299999999999999"/>
    <n v="0"/>
    <n v="0"/>
  </r>
  <r>
    <x v="1"/>
    <x v="0"/>
    <x v="1"/>
    <x v="0"/>
    <x v="0"/>
    <n v="0.28499999999999998"/>
    <n v="0"/>
    <s v="100"/>
    <n v="28.499999999999996"/>
    <n v="1.7"/>
    <n v="2"/>
    <n v="350"/>
  </r>
  <r>
    <x v="1"/>
    <x v="0"/>
    <x v="1"/>
    <x v="1"/>
    <x v="1"/>
    <n v="0.17499999999999999"/>
    <n v="273"/>
    <s v="100"/>
    <n v="290.5"/>
    <n v="1.7"/>
    <n v="2"/>
    <n v="350"/>
  </r>
  <r>
    <x v="1"/>
    <x v="0"/>
    <x v="1"/>
    <x v="1"/>
    <x v="2"/>
    <n v="0.19"/>
    <n v="178"/>
    <s v="100"/>
    <n v="197"/>
    <n v="1.7"/>
    <n v="2"/>
    <n v="350"/>
  </r>
  <r>
    <x v="1"/>
    <x v="0"/>
    <x v="1"/>
    <x v="2"/>
    <x v="1"/>
    <n v="0.13500000000000001"/>
    <n v="638"/>
    <s v="100"/>
    <n v="651.5"/>
    <n v="1.7"/>
    <n v="2"/>
    <n v="350"/>
  </r>
  <r>
    <x v="1"/>
    <x v="0"/>
    <x v="1"/>
    <x v="2"/>
    <x v="2"/>
    <n v="0.14499999999999999"/>
    <n v="415"/>
    <s v="100"/>
    <n v="429.5"/>
    <n v="1.7"/>
    <n v="2"/>
    <n v="350"/>
  </r>
  <r>
    <x v="1"/>
    <x v="0"/>
    <x v="1"/>
    <x v="3"/>
    <x v="1"/>
    <n v="0.12"/>
    <n v="775"/>
    <s v="100"/>
    <n v="787"/>
    <n v="1.7"/>
    <n v="2"/>
    <n v="350"/>
  </r>
  <r>
    <x v="1"/>
    <x v="0"/>
    <x v="1"/>
    <x v="3"/>
    <x v="2"/>
    <n v="0.128"/>
    <n v="500"/>
    <s v="100"/>
    <n v="512.79999999999995"/>
    <n v="1.7"/>
    <n v="2"/>
    <n v="350"/>
  </r>
  <r>
    <x v="1"/>
    <x v="1"/>
    <x v="1"/>
    <x v="0"/>
    <x v="0"/>
    <n v="1.1399999999999999"/>
    <n v="0"/>
    <s v="100"/>
    <n v="113.99999999999999"/>
    <n v="7"/>
    <n v="8"/>
    <n v="1690"/>
  </r>
  <r>
    <x v="1"/>
    <x v="1"/>
    <x v="1"/>
    <x v="1"/>
    <x v="1"/>
    <n v="0.7"/>
    <n v="1092"/>
    <s v="100"/>
    <n v="1162"/>
    <n v="7"/>
    <n v="8"/>
    <n v="1690"/>
  </r>
  <r>
    <x v="1"/>
    <x v="1"/>
    <x v="1"/>
    <x v="1"/>
    <x v="2"/>
    <n v="0.76"/>
    <n v="712"/>
    <s v="100"/>
    <n v="788"/>
    <n v="7"/>
    <n v="8"/>
    <n v="1690"/>
  </r>
  <r>
    <x v="1"/>
    <x v="1"/>
    <x v="1"/>
    <x v="2"/>
    <x v="1"/>
    <n v="0.54"/>
    <n v="2552"/>
    <s v="100"/>
    <n v="2606"/>
    <n v="7"/>
    <n v="8"/>
    <n v="1690"/>
  </r>
  <r>
    <x v="1"/>
    <x v="1"/>
    <x v="1"/>
    <x v="2"/>
    <x v="2"/>
    <n v="0.57999999999999996"/>
    <n v="1660"/>
    <s v="100"/>
    <n v="1718"/>
    <n v="7"/>
    <n v="8"/>
    <n v="1690"/>
  </r>
  <r>
    <x v="1"/>
    <x v="1"/>
    <x v="1"/>
    <x v="3"/>
    <x v="1"/>
    <n v="0.48"/>
    <n v="3100"/>
    <s v="100"/>
    <n v="3148"/>
    <n v="7"/>
    <n v="8"/>
    <n v="1690"/>
  </r>
  <r>
    <x v="1"/>
    <x v="1"/>
    <x v="1"/>
    <x v="3"/>
    <x v="2"/>
    <n v="0.51"/>
    <n v="2000"/>
    <s v="100"/>
    <n v="2051"/>
    <n v="7"/>
    <n v="8"/>
    <n v="1690"/>
  </r>
  <r>
    <x v="1"/>
    <x v="2"/>
    <x v="1"/>
    <x v="0"/>
    <x v="0"/>
    <m/>
    <n v="0"/>
    <s v="100"/>
    <n v="0"/>
    <n v="23"/>
    <n v="0"/>
    <n v="1690"/>
  </r>
  <r>
    <x v="1"/>
    <x v="2"/>
    <x v="1"/>
    <x v="1"/>
    <x v="1"/>
    <m/>
    <m/>
    <s v="100"/>
    <n v="0"/>
    <n v="23"/>
    <n v="0"/>
    <n v="1690"/>
  </r>
  <r>
    <x v="1"/>
    <x v="2"/>
    <x v="1"/>
    <x v="1"/>
    <x v="2"/>
    <m/>
    <m/>
    <s v="100"/>
    <n v="0"/>
    <n v="23"/>
    <n v="0"/>
    <n v="1690"/>
  </r>
  <r>
    <x v="1"/>
    <x v="2"/>
    <x v="1"/>
    <x v="2"/>
    <x v="1"/>
    <m/>
    <m/>
    <s v="100"/>
    <n v="0"/>
    <n v="23"/>
    <n v="0"/>
    <n v="1690"/>
  </r>
  <r>
    <x v="1"/>
    <x v="2"/>
    <x v="1"/>
    <x v="2"/>
    <x v="2"/>
    <m/>
    <m/>
    <s v="100"/>
    <n v="0"/>
    <n v="23"/>
    <n v="0"/>
    <n v="1690"/>
  </r>
  <r>
    <x v="1"/>
    <x v="2"/>
    <x v="1"/>
    <x v="3"/>
    <x v="1"/>
    <m/>
    <m/>
    <s v="100"/>
    <n v="0"/>
    <n v="23"/>
    <n v="0"/>
    <n v="1690"/>
  </r>
  <r>
    <x v="1"/>
    <x v="2"/>
    <x v="1"/>
    <x v="3"/>
    <x v="2"/>
    <m/>
    <m/>
    <s v="100"/>
    <n v="0"/>
    <n v="23"/>
    <n v="0"/>
    <n v="1690"/>
  </r>
  <r>
    <x v="1"/>
    <x v="3"/>
    <x v="1"/>
    <x v="1"/>
    <x v="1"/>
    <m/>
    <m/>
    <s v="100"/>
    <n v="0"/>
    <n v="60.5"/>
    <n v="0"/>
    <n v="3370"/>
  </r>
  <r>
    <x v="1"/>
    <x v="3"/>
    <x v="1"/>
    <x v="1"/>
    <x v="2"/>
    <m/>
    <m/>
    <s v="100"/>
    <n v="0"/>
    <n v="60.5"/>
    <n v="0"/>
    <n v="3370"/>
  </r>
  <r>
    <x v="1"/>
    <x v="3"/>
    <x v="1"/>
    <x v="2"/>
    <x v="1"/>
    <m/>
    <m/>
    <s v="100"/>
    <n v="0"/>
    <n v="60.5"/>
    <n v="0"/>
    <n v="3370"/>
  </r>
  <r>
    <x v="1"/>
    <x v="3"/>
    <x v="1"/>
    <x v="2"/>
    <x v="2"/>
    <m/>
    <m/>
    <s v="100"/>
    <n v="0"/>
    <n v="60.5"/>
    <n v="0"/>
    <n v="3370"/>
  </r>
  <r>
    <x v="1"/>
    <x v="3"/>
    <x v="1"/>
    <x v="3"/>
    <x v="1"/>
    <m/>
    <m/>
    <s v="100"/>
    <n v="0"/>
    <n v="60.5"/>
    <n v="0"/>
    <n v="3370"/>
  </r>
  <r>
    <x v="1"/>
    <x v="3"/>
    <x v="1"/>
    <x v="3"/>
    <x v="2"/>
    <m/>
    <m/>
    <s v="100"/>
    <n v="0"/>
    <n v="60.5"/>
    <n v="0"/>
    <n v="3370"/>
  </r>
  <r>
    <x v="1"/>
    <x v="4"/>
    <x v="1"/>
    <x v="0"/>
    <x v="0"/>
    <m/>
    <n v="0"/>
    <s v="100"/>
    <n v="0"/>
    <n v="22"/>
    <n v="0"/>
    <n v="1690"/>
  </r>
  <r>
    <x v="1"/>
    <x v="4"/>
    <x v="1"/>
    <x v="1"/>
    <x v="1"/>
    <m/>
    <m/>
    <s v="100"/>
    <n v="0"/>
    <n v="22"/>
    <n v="0"/>
    <n v="1690"/>
  </r>
  <r>
    <x v="1"/>
    <x v="4"/>
    <x v="1"/>
    <x v="1"/>
    <x v="2"/>
    <m/>
    <m/>
    <s v="100"/>
    <n v="0"/>
    <n v="22"/>
    <n v="0"/>
    <n v="1690"/>
  </r>
  <r>
    <x v="1"/>
    <x v="4"/>
    <x v="1"/>
    <x v="2"/>
    <x v="1"/>
    <m/>
    <m/>
    <s v="100"/>
    <n v="0"/>
    <n v="22"/>
    <n v="0"/>
    <n v="1690"/>
  </r>
  <r>
    <x v="1"/>
    <x v="4"/>
    <x v="1"/>
    <x v="2"/>
    <x v="2"/>
    <m/>
    <m/>
    <s v="100"/>
    <n v="0"/>
    <n v="22"/>
    <n v="0"/>
    <n v="1690"/>
  </r>
  <r>
    <x v="1"/>
    <x v="4"/>
    <x v="1"/>
    <x v="3"/>
    <x v="1"/>
    <m/>
    <m/>
    <s v="100"/>
    <n v="0"/>
    <n v="22"/>
    <n v="0"/>
    <n v="1690"/>
  </r>
  <r>
    <x v="1"/>
    <x v="4"/>
    <x v="1"/>
    <x v="3"/>
    <x v="2"/>
    <m/>
    <m/>
    <s v="100"/>
    <n v="0"/>
    <n v="22"/>
    <n v="0"/>
    <n v="1690"/>
  </r>
  <r>
    <x v="1"/>
    <x v="5"/>
    <x v="1"/>
    <x v="0"/>
    <x v="0"/>
    <n v="0.46"/>
    <n v="0"/>
    <s v="100"/>
    <n v="46"/>
    <n v="7.5"/>
    <n v="2"/>
    <n v="850"/>
  </r>
  <r>
    <x v="1"/>
    <x v="5"/>
    <x v="1"/>
    <x v="1"/>
    <x v="1"/>
    <n v="0.23599999999999999"/>
    <n v="425.2"/>
    <s v="100"/>
    <n v="448.8"/>
    <n v="7.5"/>
    <n v="2"/>
    <n v="850"/>
  </r>
  <r>
    <x v="1"/>
    <x v="5"/>
    <x v="1"/>
    <x v="1"/>
    <x v="2"/>
    <n v="0.27500000000000002"/>
    <n v="276"/>
    <s v="100"/>
    <n v="303.5"/>
    <n v="7.5"/>
    <n v="2"/>
    <n v="850"/>
  </r>
  <r>
    <x v="1"/>
    <x v="5"/>
    <x v="1"/>
    <x v="2"/>
    <x v="1"/>
    <n v="0.18"/>
    <n v="1000"/>
    <s v="100"/>
    <n v="1018"/>
    <n v="7.5"/>
    <n v="2"/>
    <n v="850"/>
  </r>
  <r>
    <x v="1"/>
    <x v="5"/>
    <x v="1"/>
    <x v="2"/>
    <x v="2"/>
    <n v="0.20499999999999999"/>
    <n v="640"/>
    <s v="100"/>
    <n v="660.5"/>
    <n v="7.5"/>
    <n v="2"/>
    <n v="850"/>
  </r>
  <r>
    <x v="1"/>
    <x v="5"/>
    <x v="1"/>
    <x v="3"/>
    <x v="1"/>
    <n v="0.16"/>
    <n v="1200"/>
    <s v="100"/>
    <n v="1216"/>
    <n v="7.5"/>
    <n v="2"/>
    <n v="850"/>
  </r>
  <r>
    <x v="1"/>
    <x v="5"/>
    <x v="1"/>
    <x v="3"/>
    <x v="2"/>
    <n v="0.18"/>
    <n v="780"/>
    <s v="100"/>
    <n v="798"/>
    <n v="7.5"/>
    <n v="2"/>
    <n v="850"/>
  </r>
  <r>
    <x v="1"/>
    <x v="6"/>
    <x v="1"/>
    <x v="0"/>
    <x v="0"/>
    <n v="0.23"/>
    <n v="0"/>
    <s v="100"/>
    <n v="23"/>
    <n v="3.75"/>
    <n v="1"/>
    <n v="410"/>
  </r>
  <r>
    <x v="1"/>
    <x v="6"/>
    <x v="1"/>
    <x v="1"/>
    <x v="1"/>
    <n v="0.11799999999999999"/>
    <n v="212.5"/>
    <s v="100"/>
    <n v="224.3"/>
    <n v="3.75"/>
    <n v="1"/>
    <n v="410"/>
  </r>
  <r>
    <x v="1"/>
    <x v="6"/>
    <x v="1"/>
    <x v="1"/>
    <x v="2"/>
    <n v="0.13800000000000001"/>
    <n v="138"/>
    <s v="100"/>
    <n v="151.80000000000001"/>
    <n v="3.75"/>
    <n v="1"/>
    <n v="410"/>
  </r>
  <r>
    <x v="1"/>
    <x v="6"/>
    <x v="1"/>
    <x v="2"/>
    <x v="1"/>
    <n v="0.09"/>
    <n v="500"/>
    <s v="100"/>
    <n v="509"/>
    <n v="3.75"/>
    <n v="1"/>
    <n v="410"/>
  </r>
  <r>
    <x v="1"/>
    <x v="6"/>
    <x v="1"/>
    <x v="2"/>
    <x v="2"/>
    <n v="0.10299999999999999"/>
    <n v="320"/>
    <s v="100"/>
    <n v="330.3"/>
    <n v="3.75"/>
    <n v="1"/>
    <n v="410"/>
  </r>
  <r>
    <x v="1"/>
    <x v="6"/>
    <x v="1"/>
    <x v="3"/>
    <x v="1"/>
    <n v="0.08"/>
    <n v="600"/>
    <s v="100"/>
    <n v="608"/>
    <n v="3.75"/>
    <n v="1"/>
    <n v="410"/>
  </r>
  <r>
    <x v="1"/>
    <x v="6"/>
    <x v="1"/>
    <x v="3"/>
    <x v="2"/>
    <n v="0.09"/>
    <n v="390"/>
    <s v="100"/>
    <n v="399"/>
    <n v="3.75"/>
    <n v="1"/>
    <n v="410"/>
  </r>
  <r>
    <x v="1"/>
    <x v="7"/>
    <x v="1"/>
    <x v="0"/>
    <x v="0"/>
    <n v="0.115"/>
    <n v="0"/>
    <s v="100"/>
    <n v="11.5"/>
    <n v="1.7"/>
    <n v="1"/>
    <n v="160"/>
  </r>
  <r>
    <x v="1"/>
    <x v="7"/>
    <x v="1"/>
    <x v="1"/>
    <x v="1"/>
    <n v="5.8999999999999997E-2"/>
    <n v="106.3"/>
    <s v="100"/>
    <n v="112.2"/>
    <n v="1.7"/>
    <n v="1"/>
    <n v="160"/>
  </r>
  <r>
    <x v="1"/>
    <x v="7"/>
    <x v="1"/>
    <x v="1"/>
    <x v="2"/>
    <n v="6.9000000000000006E-2"/>
    <n v="69"/>
    <s v="100"/>
    <n v="75.900000000000006"/>
    <n v="1.7"/>
    <n v="1"/>
    <n v="160"/>
  </r>
  <r>
    <x v="1"/>
    <x v="7"/>
    <x v="1"/>
    <x v="2"/>
    <x v="1"/>
    <n v="4.4999999999999998E-2"/>
    <n v="250"/>
    <s v="100"/>
    <n v="254.5"/>
    <n v="1.7"/>
    <n v="1"/>
    <n v="160"/>
  </r>
  <r>
    <x v="1"/>
    <x v="7"/>
    <x v="1"/>
    <x v="2"/>
    <x v="2"/>
    <n v="5.0999999999999997E-2"/>
    <n v="160"/>
    <s v="100"/>
    <n v="165.1"/>
    <n v="1.7"/>
    <n v="1"/>
    <n v="160"/>
  </r>
  <r>
    <x v="1"/>
    <x v="7"/>
    <x v="1"/>
    <x v="3"/>
    <x v="1"/>
    <n v="0.04"/>
    <n v="300"/>
    <s v="100"/>
    <n v="304"/>
    <n v="1.7"/>
    <n v="1"/>
    <n v="160"/>
  </r>
  <r>
    <x v="1"/>
    <x v="7"/>
    <x v="1"/>
    <x v="3"/>
    <x v="2"/>
    <n v="4.4999999999999998E-2"/>
    <n v="195"/>
    <s v="100"/>
    <n v="199.5"/>
    <n v="1.7"/>
    <n v="1"/>
    <n v="160"/>
  </r>
  <r>
    <x v="1"/>
    <x v="8"/>
    <x v="1"/>
    <x v="0"/>
    <x v="0"/>
    <n v="0.92"/>
    <n v="0"/>
    <s v="100"/>
    <n v="92"/>
    <n v="15"/>
    <n v="4"/>
    <n v="1690"/>
  </r>
  <r>
    <x v="1"/>
    <x v="8"/>
    <x v="1"/>
    <x v="1"/>
    <x v="1"/>
    <n v="0.47199999999999998"/>
    <n v="850.4"/>
    <s v="100"/>
    <n v="897.6"/>
    <n v="15"/>
    <n v="4"/>
    <n v="1690"/>
  </r>
  <r>
    <x v="1"/>
    <x v="8"/>
    <x v="1"/>
    <x v="1"/>
    <x v="2"/>
    <n v="0.55000000000000004"/>
    <n v="552"/>
    <s v="100"/>
    <n v="607"/>
    <n v="15"/>
    <n v="4"/>
    <n v="1690"/>
  </r>
  <r>
    <x v="1"/>
    <x v="8"/>
    <x v="1"/>
    <x v="2"/>
    <x v="1"/>
    <n v="0.36"/>
    <n v="2000"/>
    <s v="100"/>
    <n v="2036"/>
    <n v="15"/>
    <n v="4"/>
    <n v="1690"/>
  </r>
  <r>
    <x v="1"/>
    <x v="8"/>
    <x v="1"/>
    <x v="2"/>
    <x v="2"/>
    <n v="0.41"/>
    <n v="1280"/>
    <s v="100"/>
    <n v="1321"/>
    <n v="15"/>
    <n v="4"/>
    <n v="1690"/>
  </r>
  <r>
    <x v="1"/>
    <x v="8"/>
    <x v="1"/>
    <x v="3"/>
    <x v="1"/>
    <n v="0.32"/>
    <n v="2400"/>
    <s v="100"/>
    <n v="2432"/>
    <n v="15"/>
    <n v="4"/>
    <n v="1690"/>
  </r>
  <r>
    <x v="1"/>
    <x v="8"/>
    <x v="1"/>
    <x v="3"/>
    <x v="2"/>
    <n v="0.36"/>
    <n v="1560"/>
    <s v="100"/>
    <n v="1596"/>
    <n v="15"/>
    <n v="4"/>
    <n v="1690"/>
  </r>
  <r>
    <x v="1"/>
    <x v="9"/>
    <x v="1"/>
    <x v="0"/>
    <x v="0"/>
    <n v="1.1399999999999999"/>
    <n v="0"/>
    <s v="100"/>
    <n v="113.99999999999999"/>
    <n v="34.200000000000003"/>
    <n v="4"/>
    <n v="850"/>
  </r>
  <r>
    <x v="1"/>
    <x v="9"/>
    <x v="1"/>
    <x v="1"/>
    <x v="1"/>
    <n v="0.62"/>
    <n v="1096"/>
    <s v="100"/>
    <n v="1158"/>
    <n v="34.200000000000003"/>
    <n v="4"/>
    <n v="850"/>
  </r>
  <r>
    <x v="1"/>
    <x v="9"/>
    <x v="1"/>
    <x v="1"/>
    <x v="2"/>
    <n v="0.73499999999999999"/>
    <n v="706"/>
    <s v="100"/>
    <n v="779.5"/>
    <n v="34.200000000000003"/>
    <n v="4"/>
    <n v="850"/>
  </r>
  <r>
    <x v="1"/>
    <x v="9"/>
    <x v="1"/>
    <x v="2"/>
    <x v="1"/>
    <n v="0.45600000000000002"/>
    <n v="2566"/>
    <s v="100"/>
    <n v="2611.6"/>
    <n v="34.200000000000003"/>
    <n v="4"/>
    <n v="850"/>
  </r>
  <r>
    <x v="1"/>
    <x v="9"/>
    <x v="1"/>
    <x v="2"/>
    <x v="2"/>
    <n v="0.53"/>
    <n v="1700"/>
    <s v="100"/>
    <n v="1753"/>
    <n v="34.200000000000003"/>
    <n v="4"/>
    <n v="850"/>
  </r>
  <r>
    <x v="1"/>
    <x v="9"/>
    <x v="1"/>
    <x v="3"/>
    <x v="1"/>
    <n v="0.39600000000000002"/>
    <n v="3100"/>
    <s v="100"/>
    <n v="3139.6"/>
    <n v="34.200000000000003"/>
    <n v="4"/>
    <n v="850"/>
  </r>
  <r>
    <x v="1"/>
    <x v="9"/>
    <x v="1"/>
    <x v="3"/>
    <x v="2"/>
    <n v="0.45500000000000002"/>
    <n v="2060"/>
    <s v="100"/>
    <n v="2105.5"/>
    <n v="34.200000000000003"/>
    <n v="4"/>
    <n v="850"/>
  </r>
  <r>
    <x v="1"/>
    <x v="10"/>
    <x v="1"/>
    <x v="0"/>
    <x v="0"/>
    <n v="2.2799999999999998"/>
    <n v="0"/>
    <s v="100"/>
    <n v="227.99999999999997"/>
    <n v="68.400000000000006"/>
    <n v="8"/>
    <n v="1690"/>
  </r>
  <r>
    <x v="1"/>
    <x v="10"/>
    <x v="1"/>
    <x v="1"/>
    <x v="1"/>
    <n v="1.24"/>
    <n v="2192"/>
    <s v="100"/>
    <n v="2316"/>
    <n v="68.400000000000006"/>
    <n v="8"/>
    <n v="1690"/>
  </r>
  <r>
    <x v="1"/>
    <x v="10"/>
    <x v="1"/>
    <x v="1"/>
    <x v="2"/>
    <n v="1.47"/>
    <n v="1412"/>
    <s v="100"/>
    <n v="1559"/>
    <n v="68.400000000000006"/>
    <n v="8"/>
    <n v="1690"/>
  </r>
  <r>
    <x v="1"/>
    <x v="10"/>
    <x v="1"/>
    <x v="2"/>
    <x v="1"/>
    <n v="0.91200000000000003"/>
    <n v="5132"/>
    <s v="100"/>
    <n v="5223.2"/>
    <n v="68.400000000000006"/>
    <n v="8"/>
    <n v="1690"/>
  </r>
  <r>
    <x v="1"/>
    <x v="10"/>
    <x v="1"/>
    <x v="2"/>
    <x v="2"/>
    <n v="1.06"/>
    <n v="3400"/>
    <s v="100"/>
    <n v="3506"/>
    <n v="68.400000000000006"/>
    <n v="8"/>
    <n v="1690"/>
  </r>
  <r>
    <x v="1"/>
    <x v="10"/>
    <x v="1"/>
    <x v="3"/>
    <x v="1"/>
    <n v="0.79200000000000004"/>
    <n v="6200"/>
    <s v="100"/>
    <n v="6279.2"/>
    <n v="68.400000000000006"/>
    <n v="8"/>
    <n v="1690"/>
  </r>
  <r>
    <x v="1"/>
    <x v="10"/>
    <x v="1"/>
    <x v="3"/>
    <x v="2"/>
    <n v="0.91"/>
    <n v="4120"/>
    <s v="100"/>
    <n v="4211"/>
    <n v="68.400000000000006"/>
    <n v="8"/>
    <n v="1690"/>
  </r>
  <r>
    <x v="1"/>
    <x v="11"/>
    <x v="1"/>
    <x v="0"/>
    <x v="0"/>
    <n v="0.56999999999999995"/>
    <n v="0"/>
    <s v="100"/>
    <n v="56.999999999999993"/>
    <n v="17.100000000000001"/>
    <n v="2"/>
    <n v="420"/>
  </r>
  <r>
    <x v="1"/>
    <x v="11"/>
    <x v="1"/>
    <x v="1"/>
    <x v="1"/>
    <n v="0.31"/>
    <n v="548"/>
    <s v="100"/>
    <n v="579"/>
    <n v="17.100000000000001"/>
    <n v="2"/>
    <n v="420"/>
  </r>
  <r>
    <x v="1"/>
    <x v="11"/>
    <x v="1"/>
    <x v="1"/>
    <x v="2"/>
    <n v="0.36799999999999999"/>
    <n v="353"/>
    <s v="100"/>
    <n v="389.8"/>
    <n v="17.100000000000001"/>
    <n v="2"/>
    <n v="420"/>
  </r>
  <r>
    <x v="1"/>
    <x v="11"/>
    <x v="1"/>
    <x v="2"/>
    <x v="1"/>
    <n v="0.22800000000000001"/>
    <n v="1283"/>
    <s v="100"/>
    <n v="1305.8"/>
    <n v="17.100000000000001"/>
    <n v="2"/>
    <n v="420"/>
  </r>
  <r>
    <x v="1"/>
    <x v="11"/>
    <x v="1"/>
    <x v="2"/>
    <x v="2"/>
    <n v="0.26500000000000001"/>
    <n v="850"/>
    <s v="100"/>
    <n v="876.5"/>
    <n v="17.100000000000001"/>
    <n v="2"/>
    <n v="420"/>
  </r>
  <r>
    <x v="1"/>
    <x v="11"/>
    <x v="1"/>
    <x v="3"/>
    <x v="1"/>
    <n v="0.19800000000000001"/>
    <n v="1550"/>
    <s v="100"/>
    <n v="1569.8"/>
    <n v="17.100000000000001"/>
    <n v="2"/>
    <n v="420"/>
  </r>
  <r>
    <x v="1"/>
    <x v="11"/>
    <x v="1"/>
    <x v="3"/>
    <x v="2"/>
    <n v="0.22800000000000001"/>
    <n v="1030"/>
    <s v="100"/>
    <n v="1052.8"/>
    <n v="17.100000000000001"/>
    <n v="2"/>
    <n v="420"/>
  </r>
  <r>
    <x v="1"/>
    <x v="12"/>
    <x v="1"/>
    <x v="0"/>
    <x v="0"/>
    <n v="0.02"/>
    <n v="0"/>
    <s v="100"/>
    <n v="2"/>
    <n v="0.61299999999999999"/>
    <n v="0"/>
    <n v="0"/>
  </r>
  <r>
    <x v="1"/>
    <x v="12"/>
    <x v="1"/>
    <x v="1"/>
    <x v="1"/>
    <n v="1.6E-2"/>
    <n v="35"/>
    <s v="100"/>
    <n v="36.6"/>
    <n v="0.61299999999999999"/>
    <n v="0"/>
    <n v="0"/>
  </r>
  <r>
    <x v="1"/>
    <x v="12"/>
    <x v="1"/>
    <x v="1"/>
    <x v="2"/>
    <n v="1.6E-2"/>
    <n v="23"/>
    <s v="100"/>
    <n v="24.6"/>
    <n v="0.61299999999999999"/>
    <n v="0"/>
    <n v="0"/>
  </r>
  <r>
    <x v="1"/>
    <x v="12"/>
    <x v="1"/>
    <x v="2"/>
    <x v="1"/>
    <n v="1.2E-2"/>
    <n v="82"/>
    <s v="100"/>
    <n v="83.2"/>
    <n v="0.61299999999999999"/>
    <n v="0"/>
    <n v="0"/>
  </r>
  <r>
    <x v="1"/>
    <x v="12"/>
    <x v="1"/>
    <x v="2"/>
    <x v="2"/>
    <n v="1.2E-2"/>
    <n v="54"/>
    <s v="100"/>
    <n v="55.2"/>
    <n v="0.61299999999999999"/>
    <n v="0"/>
    <n v="0"/>
  </r>
  <r>
    <x v="1"/>
    <x v="12"/>
    <x v="1"/>
    <x v="3"/>
    <x v="1"/>
    <n v="8.9999999999999993E-3"/>
    <n v="100"/>
    <s v="100"/>
    <n v="100.9"/>
    <n v="0.61299999999999999"/>
    <n v="0"/>
    <n v="0"/>
  </r>
  <r>
    <x v="1"/>
    <x v="12"/>
    <x v="1"/>
    <x v="3"/>
    <x v="2"/>
    <n v="8.9999999999999993E-3"/>
    <n v="62"/>
    <s v="100"/>
    <n v="62.9"/>
    <n v="0.61299999999999999"/>
    <n v="0"/>
    <n v="0"/>
  </r>
  <r>
    <x v="2"/>
    <x v="0"/>
    <x v="0"/>
    <x v="0"/>
    <x v="0"/>
    <n v="0.186"/>
    <n v="0"/>
    <s v="100"/>
    <n v="18.600000000000001"/>
    <n v="1.7"/>
    <n v="2"/>
    <n v="350"/>
  </r>
  <r>
    <x v="2"/>
    <x v="0"/>
    <x v="0"/>
    <x v="1"/>
    <x v="1"/>
    <n v="0.11"/>
    <n v="273"/>
    <s v="100"/>
    <n v="284"/>
    <n v="1.7"/>
    <n v="2"/>
    <n v="350"/>
  </r>
  <r>
    <x v="2"/>
    <x v="0"/>
    <x v="0"/>
    <x v="1"/>
    <x v="2"/>
    <n v="0.125"/>
    <n v="178"/>
    <s v="100"/>
    <n v="190.5"/>
    <n v="1.7"/>
    <n v="2"/>
    <n v="350"/>
  </r>
  <r>
    <x v="2"/>
    <x v="0"/>
    <x v="0"/>
    <x v="2"/>
    <x v="1"/>
    <n v="7.0000000000000007E-2"/>
    <n v="638"/>
    <s v="100"/>
    <n v="645"/>
    <n v="1.7"/>
    <n v="2"/>
    <n v="350"/>
  </r>
  <r>
    <x v="2"/>
    <x v="0"/>
    <x v="0"/>
    <x v="2"/>
    <x v="2"/>
    <n v="0.08"/>
    <n v="415"/>
    <s v="100"/>
    <n v="423"/>
    <n v="1.7"/>
    <n v="2"/>
    <n v="350"/>
  </r>
  <r>
    <x v="2"/>
    <x v="0"/>
    <x v="0"/>
    <x v="3"/>
    <x v="1"/>
    <n v="5.5E-2"/>
    <n v="775"/>
    <s v="100"/>
    <n v="780.5"/>
    <n v="1.7"/>
    <n v="2"/>
    <n v="350"/>
  </r>
  <r>
    <x v="2"/>
    <x v="0"/>
    <x v="0"/>
    <x v="3"/>
    <x v="2"/>
    <n v="6.3E-2"/>
    <n v="500"/>
    <s v="100"/>
    <n v="506.3"/>
    <n v="1.7"/>
    <n v="2"/>
    <n v="350"/>
  </r>
  <r>
    <x v="2"/>
    <x v="1"/>
    <x v="0"/>
    <x v="0"/>
    <x v="0"/>
    <n v="0.74399999999999999"/>
    <n v="0"/>
    <s v="100"/>
    <n v="74.400000000000006"/>
    <n v="7"/>
    <n v="8"/>
    <n v="1690"/>
  </r>
  <r>
    <x v="2"/>
    <x v="1"/>
    <x v="0"/>
    <x v="1"/>
    <x v="1"/>
    <n v="0.44"/>
    <n v="1092"/>
    <s v="100"/>
    <n v="1136"/>
    <n v="7"/>
    <n v="8"/>
    <n v="1690"/>
  </r>
  <r>
    <x v="2"/>
    <x v="1"/>
    <x v="0"/>
    <x v="1"/>
    <x v="2"/>
    <n v="0.5"/>
    <n v="712"/>
    <s v="100"/>
    <n v="762"/>
    <n v="7"/>
    <n v="8"/>
    <n v="1690"/>
  </r>
  <r>
    <x v="2"/>
    <x v="1"/>
    <x v="0"/>
    <x v="2"/>
    <x v="1"/>
    <n v="0.28000000000000003"/>
    <n v="2552"/>
    <s v="100"/>
    <n v="2580"/>
    <n v="7"/>
    <n v="8"/>
    <n v="1690"/>
  </r>
  <r>
    <x v="2"/>
    <x v="1"/>
    <x v="0"/>
    <x v="2"/>
    <x v="2"/>
    <n v="0.32"/>
    <n v="1660"/>
    <s v="100"/>
    <n v="1692"/>
    <n v="7"/>
    <n v="8"/>
    <n v="1690"/>
  </r>
  <r>
    <x v="2"/>
    <x v="1"/>
    <x v="0"/>
    <x v="3"/>
    <x v="1"/>
    <n v="0.22"/>
    <n v="3100"/>
    <s v="100"/>
    <n v="3122"/>
    <n v="7"/>
    <n v="8"/>
    <n v="1690"/>
  </r>
  <r>
    <x v="2"/>
    <x v="1"/>
    <x v="0"/>
    <x v="3"/>
    <x v="2"/>
    <n v="0.25"/>
    <n v="2000"/>
    <s v="100"/>
    <n v="2025"/>
    <n v="7"/>
    <n v="8"/>
    <n v="1690"/>
  </r>
  <r>
    <x v="2"/>
    <x v="2"/>
    <x v="0"/>
    <x v="0"/>
    <x v="0"/>
    <m/>
    <n v="0"/>
    <s v="100"/>
    <n v="0"/>
    <n v="23"/>
    <n v="0"/>
    <n v="1690"/>
  </r>
  <r>
    <x v="2"/>
    <x v="2"/>
    <x v="0"/>
    <x v="1"/>
    <x v="1"/>
    <m/>
    <m/>
    <s v="100"/>
    <n v="0"/>
    <n v="23"/>
    <n v="0"/>
    <n v="1690"/>
  </r>
  <r>
    <x v="2"/>
    <x v="2"/>
    <x v="0"/>
    <x v="1"/>
    <x v="2"/>
    <m/>
    <m/>
    <s v="100"/>
    <n v="0"/>
    <n v="23"/>
    <n v="0"/>
    <n v="1690"/>
  </r>
  <r>
    <x v="2"/>
    <x v="2"/>
    <x v="0"/>
    <x v="2"/>
    <x v="1"/>
    <m/>
    <m/>
    <s v="100"/>
    <n v="0"/>
    <n v="23"/>
    <n v="0"/>
    <n v="1690"/>
  </r>
  <r>
    <x v="2"/>
    <x v="2"/>
    <x v="0"/>
    <x v="2"/>
    <x v="2"/>
    <m/>
    <m/>
    <s v="100"/>
    <n v="0"/>
    <n v="23"/>
    <n v="0"/>
    <n v="1690"/>
  </r>
  <r>
    <x v="2"/>
    <x v="2"/>
    <x v="0"/>
    <x v="3"/>
    <x v="1"/>
    <m/>
    <m/>
    <s v="100"/>
    <n v="0"/>
    <n v="23"/>
    <n v="0"/>
    <n v="1690"/>
  </r>
  <r>
    <x v="2"/>
    <x v="2"/>
    <x v="0"/>
    <x v="3"/>
    <x v="2"/>
    <m/>
    <m/>
    <s v="100"/>
    <n v="0"/>
    <n v="23"/>
    <n v="0"/>
    <n v="1690"/>
  </r>
  <r>
    <x v="2"/>
    <x v="3"/>
    <x v="0"/>
    <x v="0"/>
    <x v="0"/>
    <n v="2.7"/>
    <n v="0"/>
    <s v="100"/>
    <n v="270"/>
    <n v="60.5"/>
    <n v="0"/>
    <n v="3370"/>
  </r>
  <r>
    <x v="2"/>
    <x v="3"/>
    <x v="0"/>
    <x v="1"/>
    <x v="1"/>
    <m/>
    <m/>
    <s v="100"/>
    <n v="0"/>
    <n v="60.5"/>
    <n v="0"/>
    <n v="3370"/>
  </r>
  <r>
    <x v="2"/>
    <x v="3"/>
    <x v="0"/>
    <x v="1"/>
    <x v="2"/>
    <m/>
    <m/>
    <s v="100"/>
    <n v="0"/>
    <n v="60.5"/>
    <n v="0"/>
    <n v="3370"/>
  </r>
  <r>
    <x v="2"/>
    <x v="3"/>
    <x v="0"/>
    <x v="2"/>
    <x v="1"/>
    <m/>
    <m/>
    <s v="100"/>
    <n v="0"/>
    <n v="60.5"/>
    <n v="0"/>
    <n v="3370"/>
  </r>
  <r>
    <x v="2"/>
    <x v="3"/>
    <x v="0"/>
    <x v="2"/>
    <x v="2"/>
    <m/>
    <m/>
    <s v="100"/>
    <n v="0"/>
    <n v="60.5"/>
    <n v="0"/>
    <n v="3370"/>
  </r>
  <r>
    <x v="2"/>
    <x v="3"/>
    <x v="0"/>
    <x v="3"/>
    <x v="1"/>
    <n v="0.61"/>
    <n v="7670"/>
    <s v="100"/>
    <n v="7731"/>
    <n v="60.5"/>
    <n v="0"/>
    <n v="3370"/>
  </r>
  <r>
    <x v="2"/>
    <x v="3"/>
    <x v="0"/>
    <x v="3"/>
    <x v="2"/>
    <n v="0.61"/>
    <n v="5000"/>
    <s v="100"/>
    <n v="5061"/>
    <n v="60.5"/>
    <n v="0"/>
    <n v="3370"/>
  </r>
  <r>
    <x v="2"/>
    <x v="4"/>
    <x v="0"/>
    <x v="0"/>
    <x v="0"/>
    <n v="2.36"/>
    <n v="0"/>
    <s v="100"/>
    <n v="236"/>
    <n v="22"/>
    <n v="0"/>
    <n v="1690"/>
  </r>
  <r>
    <x v="2"/>
    <x v="4"/>
    <x v="0"/>
    <x v="1"/>
    <x v="1"/>
    <n v="1.1599999999999999"/>
    <n v="3700"/>
    <s v="100"/>
    <n v="3816"/>
    <n v="22"/>
    <n v="0"/>
    <n v="1690"/>
  </r>
  <r>
    <x v="2"/>
    <x v="4"/>
    <x v="0"/>
    <x v="1"/>
    <x v="2"/>
    <n v="1.1599999999999999"/>
    <n v="2410"/>
    <s v="100"/>
    <n v="2526"/>
    <n v="22"/>
    <n v="0"/>
    <n v="1690"/>
  </r>
  <r>
    <x v="2"/>
    <x v="4"/>
    <x v="0"/>
    <x v="2"/>
    <x v="1"/>
    <n v="1.03"/>
    <n v="8650"/>
    <s v="100"/>
    <n v="8753"/>
    <n v="22"/>
    <n v="0"/>
    <n v="1690"/>
  </r>
  <r>
    <x v="2"/>
    <x v="4"/>
    <x v="0"/>
    <x v="2"/>
    <x v="2"/>
    <n v="1.03"/>
    <n v="5630"/>
    <s v="100"/>
    <n v="5733"/>
    <n v="22"/>
    <n v="0"/>
    <n v="1690"/>
  </r>
  <r>
    <x v="2"/>
    <x v="4"/>
    <x v="0"/>
    <x v="3"/>
    <x v="1"/>
    <n v="0.83499999999999996"/>
    <n v="10490"/>
    <s v="100"/>
    <n v="10573.5"/>
    <n v="22"/>
    <n v="0"/>
    <n v="1690"/>
  </r>
  <r>
    <x v="2"/>
    <x v="4"/>
    <x v="0"/>
    <x v="3"/>
    <x v="2"/>
    <n v="0.83499999999999996"/>
    <n v="6830"/>
    <s v="100"/>
    <n v="6913.5"/>
    <n v="22"/>
    <n v="0"/>
    <n v="1690"/>
  </r>
  <r>
    <x v="2"/>
    <x v="13"/>
    <x v="0"/>
    <x v="0"/>
    <x v="0"/>
    <n v="3.41"/>
    <n v="0"/>
    <s v="100"/>
    <n v="341"/>
    <n v="60.5"/>
    <n v="0"/>
    <n v="0"/>
  </r>
  <r>
    <x v="2"/>
    <x v="13"/>
    <x v="0"/>
    <x v="1"/>
    <x v="1"/>
    <n v="2.0350000000000001"/>
    <n v="3884"/>
    <s v="100"/>
    <n v="4087.5"/>
    <n v="60.5"/>
    <n v="0"/>
    <n v="0"/>
  </r>
  <r>
    <x v="2"/>
    <x v="13"/>
    <x v="0"/>
    <x v="1"/>
    <x v="2"/>
    <n v="2.605"/>
    <n v="2576"/>
    <s v="100"/>
    <n v="2836.5"/>
    <n v="60.5"/>
    <n v="0"/>
    <n v="0"/>
  </r>
  <r>
    <x v="2"/>
    <x v="13"/>
    <x v="0"/>
    <x v="2"/>
    <x v="1"/>
    <n v="1.022"/>
    <n v="9133"/>
    <s v="100"/>
    <n v="9235.2000000000007"/>
    <n v="60.5"/>
    <n v="0"/>
    <n v="0"/>
  </r>
  <r>
    <x v="2"/>
    <x v="13"/>
    <x v="0"/>
    <x v="2"/>
    <x v="2"/>
    <n v="1.379"/>
    <n v="5973"/>
    <s v="100"/>
    <n v="6110.9"/>
    <n v="60.5"/>
    <n v="0"/>
    <n v="0"/>
  </r>
  <r>
    <x v="2"/>
    <x v="13"/>
    <x v="0"/>
    <x v="3"/>
    <x v="1"/>
    <n v="0.74199999999999999"/>
    <n v="10960"/>
    <s v="100"/>
    <n v="11034.2"/>
    <n v="60.5"/>
    <n v="0"/>
    <n v="0"/>
  </r>
  <r>
    <x v="2"/>
    <x v="13"/>
    <x v="0"/>
    <x v="3"/>
    <x v="2"/>
    <n v="0.93100000000000005"/>
    <n v="7280"/>
    <s v="100"/>
    <n v="7373.1"/>
    <n v="60.5"/>
    <n v="0"/>
    <n v="0"/>
  </r>
  <r>
    <x v="2"/>
    <x v="5"/>
    <x v="0"/>
    <x v="0"/>
    <x v="0"/>
    <n v="0.34"/>
    <n v="0"/>
    <s v="100"/>
    <n v="34"/>
    <n v="7.5"/>
    <n v="2"/>
    <n v="850"/>
  </r>
  <r>
    <x v="2"/>
    <x v="5"/>
    <x v="0"/>
    <x v="1"/>
    <x v="1"/>
    <n v="0.156"/>
    <n v="425.2"/>
    <s v="100"/>
    <n v="440.8"/>
    <n v="7.5"/>
    <n v="2"/>
    <n v="850"/>
  </r>
  <r>
    <x v="2"/>
    <x v="5"/>
    <x v="0"/>
    <x v="1"/>
    <x v="2"/>
    <n v="0.19600000000000001"/>
    <n v="276"/>
    <s v="100"/>
    <n v="295.60000000000002"/>
    <n v="7.5"/>
    <n v="2"/>
    <n v="850"/>
  </r>
  <r>
    <x v="2"/>
    <x v="5"/>
    <x v="0"/>
    <x v="2"/>
    <x v="1"/>
    <n v="0.1"/>
    <n v="1000"/>
    <s v="100"/>
    <n v="1010"/>
    <n v="7.5"/>
    <n v="2"/>
    <n v="850"/>
  </r>
  <r>
    <x v="2"/>
    <x v="5"/>
    <x v="0"/>
    <x v="2"/>
    <x v="2"/>
    <n v="0.124"/>
    <n v="640"/>
    <s v="100"/>
    <n v="652.4"/>
    <n v="7.5"/>
    <n v="2"/>
    <n v="850"/>
  </r>
  <r>
    <x v="2"/>
    <x v="5"/>
    <x v="0"/>
    <x v="3"/>
    <x v="1"/>
    <n v="0.08"/>
    <n v="1200"/>
    <s v="100"/>
    <n v="1208"/>
    <n v="7.5"/>
    <n v="2"/>
    <n v="850"/>
  </r>
  <r>
    <x v="2"/>
    <x v="5"/>
    <x v="0"/>
    <x v="3"/>
    <x v="2"/>
    <n v="0.1"/>
    <n v="780"/>
    <s v="100"/>
    <n v="790"/>
    <n v="7.5"/>
    <n v="2"/>
    <n v="850"/>
  </r>
  <r>
    <x v="2"/>
    <x v="6"/>
    <x v="0"/>
    <x v="0"/>
    <x v="0"/>
    <n v="0.17"/>
    <n v="0"/>
    <s v="100"/>
    <n v="17"/>
    <n v="3.75"/>
    <n v="1"/>
    <n v="410"/>
  </r>
  <r>
    <x v="2"/>
    <x v="6"/>
    <x v="0"/>
    <x v="1"/>
    <x v="1"/>
    <n v="7.8E-2"/>
    <n v="212.5"/>
    <s v="100"/>
    <n v="220.3"/>
    <n v="3.75"/>
    <n v="1"/>
    <n v="410"/>
  </r>
  <r>
    <x v="2"/>
    <x v="6"/>
    <x v="0"/>
    <x v="1"/>
    <x v="2"/>
    <n v="9.8000000000000004E-2"/>
    <n v="138"/>
    <s v="100"/>
    <n v="147.80000000000001"/>
    <n v="3.75"/>
    <n v="1"/>
    <n v="410"/>
  </r>
  <r>
    <x v="2"/>
    <x v="6"/>
    <x v="0"/>
    <x v="2"/>
    <x v="1"/>
    <n v="0.05"/>
    <n v="500"/>
    <s v="100"/>
    <n v="505"/>
    <n v="3.75"/>
    <n v="1"/>
    <n v="410"/>
  </r>
  <r>
    <x v="2"/>
    <x v="6"/>
    <x v="0"/>
    <x v="2"/>
    <x v="2"/>
    <n v="6.3E-2"/>
    <n v="320"/>
    <s v="100"/>
    <n v="326.3"/>
    <n v="3.75"/>
    <n v="1"/>
    <n v="410"/>
  </r>
  <r>
    <x v="2"/>
    <x v="6"/>
    <x v="0"/>
    <x v="3"/>
    <x v="1"/>
    <n v="0.04"/>
    <n v="600"/>
    <s v="100"/>
    <n v="604"/>
    <n v="3.75"/>
    <n v="1"/>
    <n v="410"/>
  </r>
  <r>
    <x v="2"/>
    <x v="6"/>
    <x v="0"/>
    <x v="3"/>
    <x v="2"/>
    <n v="0.05"/>
    <n v="390"/>
    <s v="100"/>
    <n v="395"/>
    <n v="3.75"/>
    <n v="1"/>
    <n v="410"/>
  </r>
  <r>
    <x v="2"/>
    <x v="7"/>
    <x v="0"/>
    <x v="0"/>
    <x v="0"/>
    <n v="8.5000000000000006E-2"/>
    <n v="0"/>
    <s v="100"/>
    <n v="8.5"/>
    <n v="1.7"/>
    <n v="1"/>
    <n v="160"/>
  </r>
  <r>
    <x v="2"/>
    <x v="7"/>
    <x v="0"/>
    <x v="1"/>
    <x v="1"/>
    <n v="3.9E-2"/>
    <n v="106.3"/>
    <s v="100"/>
    <n v="110.2"/>
    <n v="1.7"/>
    <n v="1"/>
    <n v="160"/>
  </r>
  <r>
    <x v="2"/>
    <x v="7"/>
    <x v="0"/>
    <x v="1"/>
    <x v="2"/>
    <n v="4.9000000000000002E-2"/>
    <n v="69"/>
    <s v="100"/>
    <n v="73.900000000000006"/>
    <n v="1.7"/>
    <n v="1"/>
    <n v="160"/>
  </r>
  <r>
    <x v="2"/>
    <x v="7"/>
    <x v="0"/>
    <x v="2"/>
    <x v="1"/>
    <n v="2.5000000000000001E-2"/>
    <n v="250"/>
    <s v="100"/>
    <n v="252.5"/>
    <n v="1.7"/>
    <n v="1"/>
    <n v="160"/>
  </r>
  <r>
    <x v="2"/>
    <x v="7"/>
    <x v="0"/>
    <x v="2"/>
    <x v="2"/>
    <n v="3.1E-2"/>
    <n v="160"/>
    <s v="100"/>
    <n v="163.1"/>
    <n v="1.7"/>
    <n v="1"/>
    <n v="160"/>
  </r>
  <r>
    <x v="2"/>
    <x v="7"/>
    <x v="0"/>
    <x v="3"/>
    <x v="1"/>
    <n v="0.02"/>
    <n v="300"/>
    <s v="100"/>
    <n v="302"/>
    <n v="1.7"/>
    <n v="1"/>
    <n v="160"/>
  </r>
  <r>
    <x v="2"/>
    <x v="7"/>
    <x v="0"/>
    <x v="3"/>
    <x v="2"/>
    <n v="2.5000000000000001E-2"/>
    <n v="195"/>
    <s v="100"/>
    <n v="197.5"/>
    <n v="1.7"/>
    <n v="1"/>
    <n v="160"/>
  </r>
  <r>
    <x v="2"/>
    <x v="8"/>
    <x v="0"/>
    <x v="0"/>
    <x v="0"/>
    <n v="0.68"/>
    <n v="0"/>
    <s v="100"/>
    <n v="68"/>
    <n v="15"/>
    <n v="4"/>
    <n v="1690"/>
  </r>
  <r>
    <x v="2"/>
    <x v="8"/>
    <x v="0"/>
    <x v="1"/>
    <x v="1"/>
    <n v="0.312"/>
    <n v="850.4"/>
    <s v="100"/>
    <n v="881.6"/>
    <n v="15"/>
    <n v="4"/>
    <n v="1690"/>
  </r>
  <r>
    <x v="2"/>
    <x v="8"/>
    <x v="0"/>
    <x v="1"/>
    <x v="2"/>
    <n v="0.39200000000000002"/>
    <n v="552"/>
    <s v="100"/>
    <n v="591.20000000000005"/>
    <n v="15"/>
    <n v="4"/>
    <n v="1690"/>
  </r>
  <r>
    <x v="2"/>
    <x v="8"/>
    <x v="0"/>
    <x v="2"/>
    <x v="1"/>
    <n v="0.2"/>
    <n v="2000"/>
    <s v="100"/>
    <n v="2020"/>
    <n v="15"/>
    <n v="4"/>
    <n v="1690"/>
  </r>
  <r>
    <x v="2"/>
    <x v="8"/>
    <x v="0"/>
    <x v="2"/>
    <x v="2"/>
    <n v="0.248"/>
    <n v="1280"/>
    <s v="100"/>
    <n v="1304.8"/>
    <n v="15"/>
    <n v="4"/>
    <n v="1690"/>
  </r>
  <r>
    <x v="2"/>
    <x v="8"/>
    <x v="0"/>
    <x v="3"/>
    <x v="1"/>
    <n v="0.16"/>
    <n v="2400"/>
    <s v="100"/>
    <n v="2416"/>
    <n v="15"/>
    <n v="4"/>
    <n v="1690"/>
  </r>
  <r>
    <x v="2"/>
    <x v="8"/>
    <x v="0"/>
    <x v="3"/>
    <x v="2"/>
    <n v="0.2"/>
    <n v="1560"/>
    <s v="100"/>
    <n v="1580"/>
    <n v="15"/>
    <n v="4"/>
    <n v="1690"/>
  </r>
  <r>
    <x v="2"/>
    <x v="9"/>
    <x v="0"/>
    <x v="0"/>
    <x v="0"/>
    <n v="1.012"/>
    <n v="0"/>
    <s v="100"/>
    <n v="101.2"/>
    <n v="34.200000000000003"/>
    <n v="4"/>
    <n v="850"/>
  </r>
  <r>
    <x v="2"/>
    <x v="9"/>
    <x v="0"/>
    <x v="1"/>
    <x v="1"/>
    <n v="0.46"/>
    <n v="1096"/>
    <s v="100"/>
    <n v="1142"/>
    <n v="34.200000000000003"/>
    <n v="4"/>
    <n v="850"/>
  </r>
  <r>
    <x v="2"/>
    <x v="9"/>
    <x v="0"/>
    <x v="1"/>
    <x v="2"/>
    <n v="0.57599999999999996"/>
    <n v="706"/>
    <s v="100"/>
    <n v="763.6"/>
    <n v="34.200000000000003"/>
    <n v="4"/>
    <n v="850"/>
  </r>
  <r>
    <x v="2"/>
    <x v="9"/>
    <x v="0"/>
    <x v="2"/>
    <x v="1"/>
    <n v="0.29599999999999999"/>
    <n v="2566"/>
    <s v="100"/>
    <n v="2595.6"/>
    <n v="34.200000000000003"/>
    <n v="4"/>
    <n v="850"/>
  </r>
  <r>
    <x v="2"/>
    <x v="9"/>
    <x v="0"/>
    <x v="2"/>
    <x v="2"/>
    <n v="0.37"/>
    <n v="1700"/>
    <s v="100"/>
    <n v="1737"/>
    <n v="34.200000000000003"/>
    <n v="4"/>
    <n v="850"/>
  </r>
  <r>
    <x v="2"/>
    <x v="9"/>
    <x v="0"/>
    <x v="3"/>
    <x v="1"/>
    <n v="0.23599999999999999"/>
    <n v="3100"/>
    <s v="100"/>
    <n v="3123.6"/>
    <n v="34.200000000000003"/>
    <n v="4"/>
    <n v="850"/>
  </r>
  <r>
    <x v="2"/>
    <x v="9"/>
    <x v="0"/>
    <x v="3"/>
    <x v="2"/>
    <n v="0.29599999999999999"/>
    <n v="2060"/>
    <s v="100"/>
    <n v="2089.6"/>
    <n v="34.200000000000003"/>
    <n v="4"/>
    <n v="850"/>
  </r>
  <r>
    <x v="2"/>
    <x v="10"/>
    <x v="0"/>
    <x v="0"/>
    <x v="0"/>
    <n v="2.024"/>
    <n v="0"/>
    <s v="100"/>
    <n v="202.4"/>
    <n v="68.400000000000006"/>
    <n v="8"/>
    <n v="1690"/>
  </r>
  <r>
    <x v="2"/>
    <x v="10"/>
    <x v="0"/>
    <x v="1"/>
    <x v="1"/>
    <n v="0.92"/>
    <n v="2192"/>
    <s v="100"/>
    <n v="2284"/>
    <n v="68.400000000000006"/>
    <n v="8"/>
    <n v="1690"/>
  </r>
  <r>
    <x v="2"/>
    <x v="10"/>
    <x v="0"/>
    <x v="1"/>
    <x v="2"/>
    <n v="1.1519999999999999"/>
    <n v="1412"/>
    <s v="100"/>
    <n v="1527.2"/>
    <n v="68.400000000000006"/>
    <n v="8"/>
    <n v="1690"/>
  </r>
  <r>
    <x v="2"/>
    <x v="10"/>
    <x v="0"/>
    <x v="2"/>
    <x v="1"/>
    <n v="0.59199999999999997"/>
    <n v="5132"/>
    <s v="100"/>
    <n v="5191.2"/>
    <n v="68.400000000000006"/>
    <n v="8"/>
    <n v="1690"/>
  </r>
  <r>
    <x v="2"/>
    <x v="10"/>
    <x v="0"/>
    <x v="2"/>
    <x v="2"/>
    <n v="0.74"/>
    <n v="3400"/>
    <s v="100"/>
    <n v="3474"/>
    <n v="68.400000000000006"/>
    <n v="8"/>
    <n v="1690"/>
  </r>
  <r>
    <x v="2"/>
    <x v="10"/>
    <x v="0"/>
    <x v="3"/>
    <x v="1"/>
    <n v="0.47199999999999998"/>
    <n v="6200"/>
    <s v="100"/>
    <n v="6247.2"/>
    <n v="68.400000000000006"/>
    <n v="8"/>
    <n v="1690"/>
  </r>
  <r>
    <x v="2"/>
    <x v="10"/>
    <x v="0"/>
    <x v="3"/>
    <x v="2"/>
    <n v="0.59199999999999997"/>
    <n v="4120"/>
    <s v="100"/>
    <n v="4179.2"/>
    <n v="68.400000000000006"/>
    <n v="8"/>
    <n v="1690"/>
  </r>
  <r>
    <x v="2"/>
    <x v="11"/>
    <x v="0"/>
    <x v="0"/>
    <x v="0"/>
    <n v="0.50600000000000001"/>
    <n v="0"/>
    <s v="100"/>
    <n v="50.6"/>
    <n v="17.100000000000001"/>
    <n v="2"/>
    <n v="420"/>
  </r>
  <r>
    <x v="2"/>
    <x v="11"/>
    <x v="0"/>
    <x v="1"/>
    <x v="1"/>
    <n v="0.23"/>
    <n v="548"/>
    <s v="100"/>
    <n v="571"/>
    <n v="17.100000000000001"/>
    <n v="2"/>
    <n v="420"/>
  </r>
  <r>
    <x v="2"/>
    <x v="11"/>
    <x v="0"/>
    <x v="1"/>
    <x v="2"/>
    <n v="0.28799999999999998"/>
    <n v="353"/>
    <s v="100"/>
    <n v="381.8"/>
    <n v="17.100000000000001"/>
    <n v="2"/>
    <n v="420"/>
  </r>
  <r>
    <x v="2"/>
    <x v="11"/>
    <x v="0"/>
    <x v="2"/>
    <x v="1"/>
    <n v="0.14799999999999999"/>
    <n v="1283"/>
    <s v="100"/>
    <n v="1297.8"/>
    <n v="17.100000000000001"/>
    <n v="2"/>
    <n v="420"/>
  </r>
  <r>
    <x v="2"/>
    <x v="11"/>
    <x v="0"/>
    <x v="2"/>
    <x v="2"/>
    <n v="0.185"/>
    <n v="850"/>
    <s v="100"/>
    <n v="868.5"/>
    <n v="17.100000000000001"/>
    <n v="2"/>
    <n v="420"/>
  </r>
  <r>
    <x v="2"/>
    <x v="11"/>
    <x v="0"/>
    <x v="3"/>
    <x v="1"/>
    <n v="0.11799999999999999"/>
    <n v="1550"/>
    <s v="100"/>
    <n v="1561.8"/>
    <n v="17.100000000000001"/>
    <n v="2"/>
    <n v="420"/>
  </r>
  <r>
    <x v="2"/>
    <x v="11"/>
    <x v="0"/>
    <x v="3"/>
    <x v="2"/>
    <n v="0.14799999999999999"/>
    <n v="1030"/>
    <s v="100"/>
    <n v="1044.8"/>
    <n v="17.100000000000001"/>
    <n v="2"/>
    <n v="420"/>
  </r>
  <r>
    <x v="2"/>
    <x v="12"/>
    <x v="0"/>
    <x v="0"/>
    <x v="0"/>
    <n v="0.02"/>
    <n v="0"/>
    <s v="100"/>
    <n v="2"/>
    <n v="0.61299999999999999"/>
    <n v="0"/>
    <n v="0"/>
  </r>
  <r>
    <x v="2"/>
    <x v="12"/>
    <x v="0"/>
    <x v="1"/>
    <x v="1"/>
    <n v="1.4999999999999999E-2"/>
    <n v="35"/>
    <s v="100"/>
    <n v="36.5"/>
    <n v="0.61299999999999999"/>
    <n v="0"/>
    <n v="0"/>
  </r>
  <r>
    <x v="2"/>
    <x v="12"/>
    <x v="0"/>
    <x v="1"/>
    <x v="2"/>
    <n v="1.4999999999999999E-2"/>
    <n v="23"/>
    <s v="100"/>
    <n v="24.5"/>
    <n v="0.61299999999999999"/>
    <n v="0"/>
    <n v="0"/>
  </r>
  <r>
    <x v="2"/>
    <x v="12"/>
    <x v="0"/>
    <x v="2"/>
    <x v="1"/>
    <n v="0.01"/>
    <n v="82"/>
    <s v="100"/>
    <n v="83"/>
    <n v="0.61299999999999999"/>
    <n v="0"/>
    <n v="0"/>
  </r>
  <r>
    <x v="2"/>
    <x v="12"/>
    <x v="0"/>
    <x v="2"/>
    <x v="2"/>
    <n v="0.01"/>
    <n v="54"/>
    <s v="100"/>
    <n v="55"/>
    <n v="0.61299999999999999"/>
    <n v="0"/>
    <n v="0"/>
  </r>
  <r>
    <x v="2"/>
    <x v="12"/>
    <x v="0"/>
    <x v="3"/>
    <x v="1"/>
    <n v="8.0000000000000002E-3"/>
    <n v="100"/>
    <s v="100"/>
    <n v="100.8"/>
    <n v="0.61299999999999999"/>
    <n v="0"/>
    <n v="0"/>
  </r>
  <r>
    <x v="2"/>
    <x v="12"/>
    <x v="0"/>
    <x v="3"/>
    <x v="2"/>
    <n v="8.0000000000000002E-3"/>
    <n v="62"/>
    <s v="100"/>
    <n v="62.8"/>
    <n v="0.61299999999999999"/>
    <n v="0"/>
    <n v="0"/>
  </r>
  <r>
    <x v="2"/>
    <x v="0"/>
    <x v="1"/>
    <x v="0"/>
    <x v="0"/>
    <n v="0.28499999999999998"/>
    <n v="0"/>
    <s v="100"/>
    <n v="28.499999999999996"/>
    <n v="1.7"/>
    <n v="2"/>
    <n v="350"/>
  </r>
  <r>
    <x v="2"/>
    <x v="0"/>
    <x v="1"/>
    <x v="1"/>
    <x v="1"/>
    <n v="0.17499999999999999"/>
    <n v="273"/>
    <s v="100"/>
    <n v="290.5"/>
    <n v="1.7"/>
    <n v="2"/>
    <n v="350"/>
  </r>
  <r>
    <x v="2"/>
    <x v="0"/>
    <x v="1"/>
    <x v="1"/>
    <x v="2"/>
    <n v="0.19"/>
    <n v="178"/>
    <s v="100"/>
    <n v="197"/>
    <n v="1.7"/>
    <n v="2"/>
    <n v="350"/>
  </r>
  <r>
    <x v="2"/>
    <x v="0"/>
    <x v="1"/>
    <x v="2"/>
    <x v="1"/>
    <n v="0.13500000000000001"/>
    <n v="638"/>
    <s v="100"/>
    <n v="651.5"/>
    <n v="1.7"/>
    <n v="2"/>
    <n v="350"/>
  </r>
  <r>
    <x v="2"/>
    <x v="0"/>
    <x v="1"/>
    <x v="2"/>
    <x v="2"/>
    <n v="0.14499999999999999"/>
    <n v="415"/>
    <s v="100"/>
    <n v="429.5"/>
    <n v="1.7"/>
    <n v="2"/>
    <n v="350"/>
  </r>
  <r>
    <x v="2"/>
    <x v="0"/>
    <x v="1"/>
    <x v="3"/>
    <x v="1"/>
    <n v="0.12"/>
    <n v="775"/>
    <s v="100"/>
    <n v="787"/>
    <n v="1.7"/>
    <n v="2"/>
    <n v="350"/>
  </r>
  <r>
    <x v="2"/>
    <x v="0"/>
    <x v="1"/>
    <x v="3"/>
    <x v="2"/>
    <n v="0.128"/>
    <n v="500"/>
    <s v="100"/>
    <n v="512.79999999999995"/>
    <n v="1.7"/>
    <n v="2"/>
    <n v="350"/>
  </r>
  <r>
    <x v="2"/>
    <x v="1"/>
    <x v="1"/>
    <x v="0"/>
    <x v="0"/>
    <n v="1.1399999999999999"/>
    <n v="0"/>
    <s v="100"/>
    <n v="113.99999999999999"/>
    <n v="7"/>
    <n v="8"/>
    <n v="1690"/>
  </r>
  <r>
    <x v="2"/>
    <x v="1"/>
    <x v="1"/>
    <x v="1"/>
    <x v="1"/>
    <n v="0.7"/>
    <n v="1092"/>
    <s v="100"/>
    <n v="1162"/>
    <n v="7"/>
    <n v="8"/>
    <n v="1690"/>
  </r>
  <r>
    <x v="2"/>
    <x v="1"/>
    <x v="1"/>
    <x v="1"/>
    <x v="2"/>
    <n v="0.76"/>
    <n v="712"/>
    <s v="100"/>
    <n v="788"/>
    <n v="7"/>
    <n v="8"/>
    <n v="1690"/>
  </r>
  <r>
    <x v="2"/>
    <x v="1"/>
    <x v="1"/>
    <x v="2"/>
    <x v="1"/>
    <n v="0.54"/>
    <n v="2552"/>
    <s v="100"/>
    <n v="2606"/>
    <n v="7"/>
    <n v="8"/>
    <n v="1690"/>
  </r>
  <r>
    <x v="2"/>
    <x v="1"/>
    <x v="1"/>
    <x v="2"/>
    <x v="2"/>
    <n v="0.57999999999999996"/>
    <n v="1660"/>
    <s v="100"/>
    <n v="1718"/>
    <n v="7"/>
    <n v="8"/>
    <n v="1690"/>
  </r>
  <r>
    <x v="2"/>
    <x v="1"/>
    <x v="1"/>
    <x v="3"/>
    <x v="1"/>
    <n v="0.48"/>
    <n v="3100"/>
    <s v="100"/>
    <n v="3148"/>
    <n v="7"/>
    <n v="8"/>
    <n v="1690"/>
  </r>
  <r>
    <x v="2"/>
    <x v="1"/>
    <x v="1"/>
    <x v="3"/>
    <x v="2"/>
    <n v="0.51"/>
    <n v="2000"/>
    <s v="100"/>
    <n v="2051"/>
    <n v="7"/>
    <n v="8"/>
    <n v="1690"/>
  </r>
  <r>
    <x v="2"/>
    <x v="2"/>
    <x v="1"/>
    <x v="0"/>
    <x v="0"/>
    <m/>
    <n v="0"/>
    <s v="100"/>
    <n v="0"/>
    <n v="23"/>
    <n v="0"/>
    <n v="1690"/>
  </r>
  <r>
    <x v="2"/>
    <x v="2"/>
    <x v="1"/>
    <x v="1"/>
    <x v="1"/>
    <m/>
    <m/>
    <s v="100"/>
    <n v="0"/>
    <n v="23"/>
    <n v="0"/>
    <n v="1690"/>
  </r>
  <r>
    <x v="2"/>
    <x v="2"/>
    <x v="1"/>
    <x v="1"/>
    <x v="2"/>
    <m/>
    <m/>
    <s v="100"/>
    <n v="0"/>
    <n v="23"/>
    <n v="0"/>
    <n v="1690"/>
  </r>
  <r>
    <x v="2"/>
    <x v="2"/>
    <x v="1"/>
    <x v="2"/>
    <x v="1"/>
    <m/>
    <m/>
    <s v="100"/>
    <n v="0"/>
    <n v="23"/>
    <n v="0"/>
    <n v="1690"/>
  </r>
  <r>
    <x v="2"/>
    <x v="2"/>
    <x v="1"/>
    <x v="2"/>
    <x v="2"/>
    <m/>
    <m/>
    <s v="100"/>
    <n v="0"/>
    <n v="23"/>
    <n v="0"/>
    <n v="1690"/>
  </r>
  <r>
    <x v="2"/>
    <x v="2"/>
    <x v="1"/>
    <x v="3"/>
    <x v="1"/>
    <m/>
    <m/>
    <s v="100"/>
    <n v="0"/>
    <n v="23"/>
    <n v="0"/>
    <n v="1690"/>
  </r>
  <r>
    <x v="2"/>
    <x v="2"/>
    <x v="1"/>
    <x v="3"/>
    <x v="2"/>
    <m/>
    <m/>
    <s v="100"/>
    <n v="0"/>
    <n v="23"/>
    <n v="0"/>
    <n v="1690"/>
  </r>
  <r>
    <x v="2"/>
    <x v="3"/>
    <x v="1"/>
    <x v="0"/>
    <x v="0"/>
    <n v="2.97"/>
    <n v="0"/>
    <s v="100"/>
    <n v="297"/>
    <n v="60.5"/>
    <n v="0"/>
    <n v="3370"/>
  </r>
  <r>
    <x v="2"/>
    <x v="3"/>
    <x v="1"/>
    <x v="1"/>
    <x v="1"/>
    <n v="1.4179999999999999"/>
    <n v="2710"/>
    <s v="100"/>
    <n v="2851.8"/>
    <n v="60.5"/>
    <n v="0"/>
    <n v="3370"/>
  </r>
  <r>
    <x v="2"/>
    <x v="3"/>
    <x v="1"/>
    <x v="1"/>
    <x v="2"/>
    <n v="1.4430000000000001"/>
    <n v="1762"/>
    <s v="100"/>
    <n v="1906.3"/>
    <n v="60.5"/>
    <n v="0"/>
    <n v="3370"/>
  </r>
  <r>
    <x v="2"/>
    <x v="3"/>
    <x v="1"/>
    <x v="2"/>
    <x v="1"/>
    <n v="0.998"/>
    <n v="6378"/>
    <s v="100"/>
    <n v="6477.8"/>
    <n v="60.5"/>
    <n v="0"/>
    <n v="3370"/>
  </r>
  <r>
    <x v="2"/>
    <x v="3"/>
    <x v="1"/>
    <x v="2"/>
    <x v="2"/>
    <n v="1.056"/>
    <n v="4146"/>
    <s v="100"/>
    <n v="4251.6000000000004"/>
    <n v="60.5"/>
    <n v="0"/>
    <n v="3370"/>
  </r>
  <r>
    <x v="2"/>
    <x v="3"/>
    <x v="1"/>
    <x v="3"/>
    <x v="1"/>
    <n v="0.78500000000000003"/>
    <n v="7670"/>
    <s v="100"/>
    <n v="7748.5"/>
    <n v="60.5"/>
    <n v="0"/>
    <n v="3370"/>
  </r>
  <r>
    <x v="2"/>
    <x v="3"/>
    <x v="1"/>
    <x v="3"/>
    <x v="2"/>
    <n v="0.85499999999999998"/>
    <n v="5000"/>
    <s v="100"/>
    <n v="5085.5"/>
    <n v="60.5"/>
    <n v="0"/>
    <n v="3370"/>
  </r>
  <r>
    <x v="2"/>
    <x v="4"/>
    <x v="1"/>
    <x v="0"/>
    <x v="0"/>
    <n v="2.6"/>
    <n v="0"/>
    <s v="100"/>
    <n v="260"/>
    <n v="22"/>
    <n v="0"/>
    <n v="1690"/>
  </r>
  <r>
    <x v="2"/>
    <x v="4"/>
    <x v="1"/>
    <x v="1"/>
    <x v="1"/>
    <n v="1.9530000000000001"/>
    <n v="3700"/>
    <s v="100"/>
    <n v="3895.3"/>
    <n v="22"/>
    <n v="0"/>
    <n v="1690"/>
  </r>
  <r>
    <x v="2"/>
    <x v="4"/>
    <x v="1"/>
    <x v="1"/>
    <x v="2"/>
    <n v="1.986"/>
    <n v="2410"/>
    <s v="100"/>
    <n v="2608.6"/>
    <n v="22"/>
    <n v="0"/>
    <n v="1690"/>
  </r>
  <r>
    <x v="2"/>
    <x v="4"/>
    <x v="1"/>
    <x v="2"/>
    <x v="1"/>
    <n v="1.3819999999999999"/>
    <n v="8650"/>
    <s v="100"/>
    <n v="8788.2000000000007"/>
    <n v="22"/>
    <n v="0"/>
    <n v="1690"/>
  </r>
  <r>
    <x v="2"/>
    <x v="4"/>
    <x v="1"/>
    <x v="2"/>
    <x v="2"/>
    <n v="1.4610000000000001"/>
    <n v="5630"/>
    <s v="100"/>
    <n v="5776.1"/>
    <n v="22"/>
    <n v="0"/>
    <n v="1690"/>
  </r>
  <r>
    <x v="2"/>
    <x v="4"/>
    <x v="1"/>
    <x v="3"/>
    <x v="1"/>
    <n v="1.0920000000000001"/>
    <n v="10490"/>
    <s v="100"/>
    <n v="10599.2"/>
    <n v="22"/>
    <n v="0"/>
    <n v="1690"/>
  </r>
  <r>
    <x v="2"/>
    <x v="4"/>
    <x v="1"/>
    <x v="3"/>
    <x v="2"/>
    <n v="1.1870000000000001"/>
    <n v="6830"/>
    <s v="100"/>
    <n v="6948.7"/>
    <n v="22"/>
    <n v="0"/>
    <n v="1690"/>
  </r>
  <r>
    <x v="2"/>
    <x v="13"/>
    <x v="1"/>
    <x v="0"/>
    <x v="0"/>
    <n v="3.58"/>
    <n v="0"/>
    <s v="100"/>
    <n v="358"/>
    <n v="60.5"/>
    <n v="0"/>
    <n v="0"/>
  </r>
  <r>
    <x v="2"/>
    <x v="13"/>
    <x v="1"/>
    <x v="1"/>
    <x v="1"/>
    <n v="2.0739999999999998"/>
    <n v="3884"/>
    <s v="100"/>
    <n v="4091.4"/>
    <n v="60.5"/>
    <n v="0"/>
    <n v="0"/>
  </r>
  <r>
    <x v="2"/>
    <x v="13"/>
    <x v="1"/>
    <x v="1"/>
    <x v="2"/>
    <n v="2.52"/>
    <n v="2576"/>
    <s v="100"/>
    <n v="2828"/>
    <n v="60.5"/>
    <n v="0"/>
    <n v="0"/>
  </r>
  <r>
    <x v="2"/>
    <x v="13"/>
    <x v="1"/>
    <x v="2"/>
    <x v="1"/>
    <n v="1.5680000000000001"/>
    <n v="9133"/>
    <s v="100"/>
    <n v="9289.7999999999993"/>
    <n v="60.5"/>
    <n v="0"/>
    <n v="0"/>
  </r>
  <r>
    <x v="2"/>
    <x v="13"/>
    <x v="1"/>
    <x v="2"/>
    <x v="2"/>
    <n v="1.907"/>
    <n v="5973"/>
    <s v="100"/>
    <n v="6163.7"/>
    <n v="60.5"/>
    <n v="0"/>
    <n v="0"/>
  </r>
  <r>
    <x v="2"/>
    <x v="13"/>
    <x v="1"/>
    <x v="3"/>
    <x v="1"/>
    <n v="1.3069999999999999"/>
    <n v="10960"/>
    <s v="100"/>
    <n v="11090.7"/>
    <n v="60.5"/>
    <n v="0"/>
    <n v="0"/>
  </r>
  <r>
    <x v="2"/>
    <x v="13"/>
    <x v="1"/>
    <x v="3"/>
    <x v="2"/>
    <n v="1.585"/>
    <n v="7280"/>
    <s v="100"/>
    <n v="7438.5"/>
    <n v="60.5"/>
    <n v="0"/>
    <n v="0"/>
  </r>
  <r>
    <x v="2"/>
    <x v="5"/>
    <x v="1"/>
    <x v="0"/>
    <x v="0"/>
    <n v="0.46"/>
    <n v="0"/>
    <s v="100"/>
    <n v="46"/>
    <n v="7.5"/>
    <n v="2"/>
    <n v="850"/>
  </r>
  <r>
    <x v="2"/>
    <x v="5"/>
    <x v="1"/>
    <x v="1"/>
    <x v="1"/>
    <n v="0.23599999999999999"/>
    <n v="425.2"/>
    <s v="100"/>
    <n v="448.8"/>
    <n v="7.5"/>
    <n v="2"/>
    <n v="850"/>
  </r>
  <r>
    <x v="2"/>
    <x v="5"/>
    <x v="1"/>
    <x v="1"/>
    <x v="2"/>
    <n v="0.27500000000000002"/>
    <n v="276"/>
    <s v="100"/>
    <n v="303.5"/>
    <n v="7.5"/>
    <n v="2"/>
    <n v="850"/>
  </r>
  <r>
    <x v="2"/>
    <x v="5"/>
    <x v="1"/>
    <x v="2"/>
    <x v="1"/>
    <n v="0.18"/>
    <n v="1000"/>
    <s v="100"/>
    <n v="1018"/>
    <n v="7.5"/>
    <n v="2"/>
    <n v="850"/>
  </r>
  <r>
    <x v="2"/>
    <x v="5"/>
    <x v="1"/>
    <x v="2"/>
    <x v="2"/>
    <n v="0.20499999999999999"/>
    <n v="640"/>
    <s v="100"/>
    <n v="660.5"/>
    <n v="7.5"/>
    <n v="2"/>
    <n v="850"/>
  </r>
  <r>
    <x v="2"/>
    <x v="5"/>
    <x v="1"/>
    <x v="3"/>
    <x v="1"/>
    <n v="0.16"/>
    <n v="1200"/>
    <s v="100"/>
    <n v="1216"/>
    <n v="7.5"/>
    <n v="2"/>
    <n v="850"/>
  </r>
  <r>
    <x v="2"/>
    <x v="5"/>
    <x v="1"/>
    <x v="3"/>
    <x v="2"/>
    <n v="0.18"/>
    <n v="780"/>
    <s v="100"/>
    <n v="798"/>
    <n v="7.5"/>
    <n v="2"/>
    <n v="850"/>
  </r>
  <r>
    <x v="2"/>
    <x v="6"/>
    <x v="1"/>
    <x v="0"/>
    <x v="0"/>
    <n v="0.23"/>
    <n v="0"/>
    <s v="100"/>
    <n v="23"/>
    <n v="3.75"/>
    <n v="1"/>
    <n v="410"/>
  </r>
  <r>
    <x v="2"/>
    <x v="6"/>
    <x v="1"/>
    <x v="1"/>
    <x v="1"/>
    <n v="0.11799999999999999"/>
    <n v="212.5"/>
    <s v="100"/>
    <n v="224.3"/>
    <n v="3.75"/>
    <n v="1"/>
    <n v="410"/>
  </r>
  <r>
    <x v="2"/>
    <x v="6"/>
    <x v="1"/>
    <x v="1"/>
    <x v="2"/>
    <n v="0.13800000000000001"/>
    <n v="138"/>
    <s v="100"/>
    <n v="151.80000000000001"/>
    <n v="3.75"/>
    <n v="1"/>
    <n v="410"/>
  </r>
  <r>
    <x v="2"/>
    <x v="6"/>
    <x v="1"/>
    <x v="2"/>
    <x v="1"/>
    <n v="0.09"/>
    <n v="500"/>
    <s v="100"/>
    <n v="509"/>
    <n v="3.75"/>
    <n v="1"/>
    <n v="410"/>
  </r>
  <r>
    <x v="2"/>
    <x v="6"/>
    <x v="1"/>
    <x v="2"/>
    <x v="2"/>
    <n v="0.10299999999999999"/>
    <n v="320"/>
    <s v="100"/>
    <n v="330.3"/>
    <n v="3.75"/>
    <n v="1"/>
    <n v="410"/>
  </r>
  <r>
    <x v="2"/>
    <x v="6"/>
    <x v="1"/>
    <x v="3"/>
    <x v="1"/>
    <n v="0.08"/>
    <n v="600"/>
    <s v="100"/>
    <n v="608"/>
    <n v="3.75"/>
    <n v="1"/>
    <n v="410"/>
  </r>
  <r>
    <x v="2"/>
    <x v="6"/>
    <x v="1"/>
    <x v="3"/>
    <x v="2"/>
    <n v="0.09"/>
    <n v="390"/>
    <s v="100"/>
    <n v="399"/>
    <n v="3.75"/>
    <n v="1"/>
    <n v="410"/>
  </r>
  <r>
    <x v="2"/>
    <x v="7"/>
    <x v="1"/>
    <x v="0"/>
    <x v="0"/>
    <n v="0.115"/>
    <n v="0"/>
    <s v="100"/>
    <n v="11.5"/>
    <n v="1.7"/>
    <n v="1"/>
    <n v="160"/>
  </r>
  <r>
    <x v="2"/>
    <x v="7"/>
    <x v="1"/>
    <x v="1"/>
    <x v="1"/>
    <n v="5.8999999999999997E-2"/>
    <n v="106.3"/>
    <s v="100"/>
    <n v="112.2"/>
    <n v="1.7"/>
    <n v="1"/>
    <n v="160"/>
  </r>
  <r>
    <x v="2"/>
    <x v="7"/>
    <x v="1"/>
    <x v="1"/>
    <x v="2"/>
    <n v="6.9000000000000006E-2"/>
    <n v="69"/>
    <s v="100"/>
    <n v="75.900000000000006"/>
    <n v="1.7"/>
    <n v="1"/>
    <n v="160"/>
  </r>
  <r>
    <x v="2"/>
    <x v="7"/>
    <x v="1"/>
    <x v="2"/>
    <x v="1"/>
    <n v="4.4999999999999998E-2"/>
    <n v="250"/>
    <s v="100"/>
    <n v="254.5"/>
    <n v="1.7"/>
    <n v="1"/>
    <n v="160"/>
  </r>
  <r>
    <x v="2"/>
    <x v="7"/>
    <x v="1"/>
    <x v="2"/>
    <x v="2"/>
    <n v="5.0999999999999997E-2"/>
    <n v="160"/>
    <s v="100"/>
    <n v="165.1"/>
    <n v="1.7"/>
    <n v="1"/>
    <n v="160"/>
  </r>
  <r>
    <x v="2"/>
    <x v="7"/>
    <x v="1"/>
    <x v="3"/>
    <x v="1"/>
    <n v="0.04"/>
    <n v="300"/>
    <s v="100"/>
    <n v="304"/>
    <n v="1.7"/>
    <n v="1"/>
    <n v="160"/>
  </r>
  <r>
    <x v="2"/>
    <x v="7"/>
    <x v="1"/>
    <x v="3"/>
    <x v="2"/>
    <n v="4.4999999999999998E-2"/>
    <n v="195"/>
    <s v="100"/>
    <n v="199.5"/>
    <n v="1.7"/>
    <n v="1"/>
    <n v="160"/>
  </r>
  <r>
    <x v="2"/>
    <x v="8"/>
    <x v="1"/>
    <x v="0"/>
    <x v="0"/>
    <n v="0.92"/>
    <n v="0"/>
    <s v="100"/>
    <n v="92"/>
    <n v="15"/>
    <n v="4"/>
    <n v="1690"/>
  </r>
  <r>
    <x v="2"/>
    <x v="8"/>
    <x v="1"/>
    <x v="1"/>
    <x v="1"/>
    <n v="0.47199999999999998"/>
    <n v="850.4"/>
    <s v="100"/>
    <n v="897.6"/>
    <n v="15"/>
    <n v="4"/>
    <n v="1690"/>
  </r>
  <r>
    <x v="2"/>
    <x v="8"/>
    <x v="1"/>
    <x v="1"/>
    <x v="2"/>
    <n v="0.55000000000000004"/>
    <n v="552"/>
    <s v="100"/>
    <n v="607"/>
    <n v="15"/>
    <n v="4"/>
    <n v="1690"/>
  </r>
  <r>
    <x v="2"/>
    <x v="8"/>
    <x v="1"/>
    <x v="2"/>
    <x v="1"/>
    <n v="0.36"/>
    <n v="2000"/>
    <s v="100"/>
    <n v="2036"/>
    <n v="15"/>
    <n v="4"/>
    <n v="1690"/>
  </r>
  <r>
    <x v="2"/>
    <x v="8"/>
    <x v="1"/>
    <x v="2"/>
    <x v="2"/>
    <n v="0.41"/>
    <n v="1280"/>
    <s v="100"/>
    <n v="1321"/>
    <n v="15"/>
    <n v="4"/>
    <n v="1690"/>
  </r>
  <r>
    <x v="2"/>
    <x v="8"/>
    <x v="1"/>
    <x v="3"/>
    <x v="1"/>
    <n v="0.32"/>
    <n v="2400"/>
    <s v="100"/>
    <n v="2432"/>
    <n v="15"/>
    <n v="4"/>
    <n v="1690"/>
  </r>
  <r>
    <x v="2"/>
    <x v="8"/>
    <x v="1"/>
    <x v="3"/>
    <x v="2"/>
    <n v="0.36"/>
    <n v="1560"/>
    <s v="100"/>
    <n v="1596"/>
    <n v="15"/>
    <n v="4"/>
    <n v="1690"/>
  </r>
  <r>
    <x v="2"/>
    <x v="9"/>
    <x v="1"/>
    <x v="0"/>
    <x v="0"/>
    <n v="1.1399999999999999"/>
    <n v="0"/>
    <s v="100"/>
    <n v="113.99999999999999"/>
    <n v="34.200000000000003"/>
    <n v="4"/>
    <n v="850"/>
  </r>
  <r>
    <x v="2"/>
    <x v="9"/>
    <x v="1"/>
    <x v="1"/>
    <x v="1"/>
    <n v="0.62"/>
    <n v="1096"/>
    <s v="100"/>
    <n v="1158"/>
    <n v="34.200000000000003"/>
    <n v="4"/>
    <n v="850"/>
  </r>
  <r>
    <x v="2"/>
    <x v="9"/>
    <x v="1"/>
    <x v="1"/>
    <x v="2"/>
    <n v="0.73499999999999999"/>
    <n v="706"/>
    <s v="100"/>
    <n v="779.5"/>
    <n v="34.200000000000003"/>
    <n v="4"/>
    <n v="850"/>
  </r>
  <r>
    <x v="2"/>
    <x v="9"/>
    <x v="1"/>
    <x v="2"/>
    <x v="1"/>
    <n v="0.45600000000000002"/>
    <n v="2566"/>
    <s v="100"/>
    <n v="2611.6"/>
    <n v="34.200000000000003"/>
    <n v="4"/>
    <n v="850"/>
  </r>
  <r>
    <x v="2"/>
    <x v="9"/>
    <x v="1"/>
    <x v="2"/>
    <x v="2"/>
    <n v="0.53"/>
    <n v="1700"/>
    <s v="100"/>
    <n v="1753"/>
    <n v="34.200000000000003"/>
    <n v="4"/>
    <n v="850"/>
  </r>
  <r>
    <x v="2"/>
    <x v="9"/>
    <x v="1"/>
    <x v="3"/>
    <x v="1"/>
    <n v="0.39600000000000002"/>
    <n v="3100"/>
    <s v="100"/>
    <n v="3139.6"/>
    <n v="34.200000000000003"/>
    <n v="4"/>
    <n v="850"/>
  </r>
  <r>
    <x v="2"/>
    <x v="9"/>
    <x v="1"/>
    <x v="3"/>
    <x v="2"/>
    <n v="0.45500000000000002"/>
    <n v="2060"/>
    <s v="100"/>
    <n v="2105.5"/>
    <n v="34.200000000000003"/>
    <n v="4"/>
    <n v="850"/>
  </r>
  <r>
    <x v="2"/>
    <x v="10"/>
    <x v="1"/>
    <x v="0"/>
    <x v="0"/>
    <n v="2.2799999999999998"/>
    <n v="0"/>
    <s v="100"/>
    <n v="227.99999999999997"/>
    <n v="68.400000000000006"/>
    <n v="8"/>
    <n v="1690"/>
  </r>
  <r>
    <x v="2"/>
    <x v="10"/>
    <x v="1"/>
    <x v="1"/>
    <x v="1"/>
    <n v="1.24"/>
    <n v="2192"/>
    <s v="100"/>
    <n v="2316"/>
    <n v="68.400000000000006"/>
    <n v="8"/>
    <n v="1690"/>
  </r>
  <r>
    <x v="2"/>
    <x v="10"/>
    <x v="1"/>
    <x v="1"/>
    <x v="2"/>
    <n v="1.47"/>
    <n v="1412"/>
    <s v="100"/>
    <n v="1559"/>
    <n v="68.400000000000006"/>
    <n v="8"/>
    <n v="1690"/>
  </r>
  <r>
    <x v="2"/>
    <x v="10"/>
    <x v="1"/>
    <x v="2"/>
    <x v="1"/>
    <n v="0.91200000000000003"/>
    <n v="5132"/>
    <s v="100"/>
    <n v="5223.2"/>
    <n v="68.400000000000006"/>
    <n v="8"/>
    <n v="1690"/>
  </r>
  <r>
    <x v="2"/>
    <x v="10"/>
    <x v="1"/>
    <x v="2"/>
    <x v="2"/>
    <n v="1.06"/>
    <n v="3400"/>
    <s v="100"/>
    <n v="3506"/>
    <n v="68.400000000000006"/>
    <n v="8"/>
    <n v="1690"/>
  </r>
  <r>
    <x v="2"/>
    <x v="10"/>
    <x v="1"/>
    <x v="3"/>
    <x v="1"/>
    <n v="0.79200000000000004"/>
    <n v="6200"/>
    <s v="100"/>
    <n v="6279.2"/>
    <n v="68.400000000000006"/>
    <n v="8"/>
    <n v="1690"/>
  </r>
  <r>
    <x v="2"/>
    <x v="10"/>
    <x v="1"/>
    <x v="3"/>
    <x v="2"/>
    <n v="0.91"/>
    <n v="4120"/>
    <s v="100"/>
    <n v="4211"/>
    <n v="68.400000000000006"/>
    <n v="8"/>
    <n v="1690"/>
  </r>
  <r>
    <x v="2"/>
    <x v="11"/>
    <x v="1"/>
    <x v="0"/>
    <x v="0"/>
    <n v="0.56999999999999995"/>
    <n v="0"/>
    <s v="100"/>
    <n v="56.999999999999993"/>
    <n v="17.100000000000001"/>
    <n v="2"/>
    <n v="420"/>
  </r>
  <r>
    <x v="2"/>
    <x v="11"/>
    <x v="1"/>
    <x v="1"/>
    <x v="1"/>
    <n v="0.31"/>
    <n v="548"/>
    <s v="100"/>
    <n v="579"/>
    <n v="17.100000000000001"/>
    <n v="2"/>
    <n v="420"/>
  </r>
  <r>
    <x v="2"/>
    <x v="11"/>
    <x v="1"/>
    <x v="1"/>
    <x v="2"/>
    <n v="0.36799999999999999"/>
    <n v="353"/>
    <s v="100"/>
    <n v="389.8"/>
    <n v="17.100000000000001"/>
    <n v="2"/>
    <n v="420"/>
  </r>
  <r>
    <x v="2"/>
    <x v="11"/>
    <x v="1"/>
    <x v="2"/>
    <x v="1"/>
    <n v="0.22800000000000001"/>
    <n v="1283"/>
    <s v="100"/>
    <n v="1305.8"/>
    <n v="17.100000000000001"/>
    <n v="2"/>
    <n v="420"/>
  </r>
  <r>
    <x v="2"/>
    <x v="11"/>
    <x v="1"/>
    <x v="2"/>
    <x v="2"/>
    <n v="0.26500000000000001"/>
    <n v="850"/>
    <s v="100"/>
    <n v="876.5"/>
    <n v="17.100000000000001"/>
    <n v="2"/>
    <n v="420"/>
  </r>
  <r>
    <x v="2"/>
    <x v="11"/>
    <x v="1"/>
    <x v="3"/>
    <x v="1"/>
    <n v="0.19800000000000001"/>
    <n v="1550"/>
    <s v="100"/>
    <n v="1569.8"/>
    <n v="17.100000000000001"/>
    <n v="2"/>
    <n v="420"/>
  </r>
  <r>
    <x v="2"/>
    <x v="11"/>
    <x v="1"/>
    <x v="3"/>
    <x v="2"/>
    <n v="0.22800000000000001"/>
    <n v="1030"/>
    <s v="100"/>
    <n v="1052.8"/>
    <n v="17.100000000000001"/>
    <n v="2"/>
    <n v="420"/>
  </r>
  <r>
    <x v="2"/>
    <x v="12"/>
    <x v="1"/>
    <x v="0"/>
    <x v="0"/>
    <n v="3.5000000000000003E-2"/>
    <n v="0"/>
    <s v="100"/>
    <n v="3.5000000000000004"/>
    <n v="0.61299999999999999"/>
    <n v="0"/>
    <n v="0"/>
  </r>
  <r>
    <x v="2"/>
    <x v="12"/>
    <x v="1"/>
    <x v="1"/>
    <x v="1"/>
    <n v="1.6E-2"/>
    <n v="35"/>
    <s v="100"/>
    <n v="36.6"/>
    <n v="0.61299999999999999"/>
    <n v="0"/>
    <n v="0"/>
  </r>
  <r>
    <x v="2"/>
    <x v="12"/>
    <x v="1"/>
    <x v="1"/>
    <x v="2"/>
    <n v="1.6E-2"/>
    <n v="23"/>
    <s v="100"/>
    <n v="24.6"/>
    <n v="0.61299999999999999"/>
    <n v="0"/>
    <n v="0"/>
  </r>
  <r>
    <x v="2"/>
    <x v="12"/>
    <x v="1"/>
    <x v="2"/>
    <x v="1"/>
    <n v="1.2E-2"/>
    <n v="82"/>
    <s v="100"/>
    <n v="83.2"/>
    <n v="0.61299999999999999"/>
    <n v="0"/>
    <n v="0"/>
  </r>
  <r>
    <x v="2"/>
    <x v="12"/>
    <x v="1"/>
    <x v="2"/>
    <x v="2"/>
    <n v="1.2E-2"/>
    <n v="54"/>
    <s v="100"/>
    <n v="55.2"/>
    <n v="0.61299999999999999"/>
    <n v="0"/>
    <n v="0"/>
  </r>
  <r>
    <x v="2"/>
    <x v="12"/>
    <x v="1"/>
    <x v="3"/>
    <x v="1"/>
    <n v="8.9999999999999993E-3"/>
    <n v="100"/>
    <s v="100"/>
    <n v="100.9"/>
    <n v="0.61299999999999999"/>
    <n v="0"/>
    <n v="0"/>
  </r>
  <r>
    <x v="2"/>
    <x v="12"/>
    <x v="1"/>
    <x v="3"/>
    <x v="2"/>
    <n v="8.9999999999999993E-3"/>
    <n v="62"/>
    <s v="100"/>
    <n v="62.9"/>
    <n v="0.61299999999999999"/>
    <n v="0"/>
    <n v="0"/>
  </r>
  <r>
    <x v="3"/>
    <x v="0"/>
    <x v="0"/>
    <x v="0"/>
    <x v="0"/>
    <n v="0.23"/>
    <n v="0"/>
    <s v="100"/>
    <n v="23"/>
    <n v="1.7"/>
    <n v="2"/>
    <n v="350"/>
  </r>
  <r>
    <x v="3"/>
    <x v="0"/>
    <x v="0"/>
    <x v="1"/>
    <x v="1"/>
    <n v="0.11799999999999999"/>
    <n v="405"/>
    <s v="100"/>
    <n v="416.8"/>
    <n v="1.7"/>
    <n v="2"/>
    <n v="350"/>
  </r>
  <r>
    <x v="3"/>
    <x v="0"/>
    <x v="0"/>
    <x v="1"/>
    <x v="2"/>
    <n v="0.13500000000000001"/>
    <n v="263"/>
    <s v="100"/>
    <n v="276.5"/>
    <n v="1.7"/>
    <n v="2"/>
    <n v="350"/>
  </r>
  <r>
    <x v="3"/>
    <x v="0"/>
    <x v="0"/>
    <x v="2"/>
    <x v="1"/>
    <n v="7.0000000000000007E-2"/>
    <n v="945"/>
    <s v="100"/>
    <n v="952"/>
    <n v="1.7"/>
    <n v="2"/>
    <n v="350"/>
  </r>
  <r>
    <x v="3"/>
    <x v="0"/>
    <x v="0"/>
    <x v="2"/>
    <x v="2"/>
    <n v="0.08"/>
    <n v="614"/>
    <s v="100"/>
    <n v="622"/>
    <n v="1.7"/>
    <n v="2"/>
    <n v="350"/>
  </r>
  <r>
    <x v="3"/>
    <x v="0"/>
    <x v="0"/>
    <x v="3"/>
    <x v="1"/>
    <n v="4.8000000000000001E-2"/>
    <n v="1148"/>
    <s v="100"/>
    <n v="1152.8"/>
    <n v="1.7"/>
    <n v="2"/>
    <n v="350"/>
  </r>
  <r>
    <x v="3"/>
    <x v="0"/>
    <x v="0"/>
    <x v="3"/>
    <x v="2"/>
    <n v="5.5E-2"/>
    <n v="747"/>
    <s v="100"/>
    <n v="752.5"/>
    <n v="1.7"/>
    <n v="2"/>
    <n v="350"/>
  </r>
  <r>
    <x v="3"/>
    <x v="1"/>
    <x v="0"/>
    <x v="0"/>
    <x v="0"/>
    <n v="0.92"/>
    <n v="0"/>
    <s v="100"/>
    <n v="92"/>
    <n v="7"/>
    <n v="8"/>
    <n v="1690"/>
  </r>
  <r>
    <x v="3"/>
    <x v="1"/>
    <x v="0"/>
    <x v="1"/>
    <x v="1"/>
    <n v="0.47199999999999998"/>
    <n v="1620"/>
    <s v="100"/>
    <n v="1667.2"/>
    <n v="7"/>
    <n v="8"/>
    <n v="1690"/>
  </r>
  <r>
    <x v="3"/>
    <x v="1"/>
    <x v="0"/>
    <x v="1"/>
    <x v="2"/>
    <n v="0.54"/>
    <n v="1053"/>
    <s v="100"/>
    <n v="1107"/>
    <n v="7"/>
    <n v="8"/>
    <n v="1690"/>
  </r>
  <r>
    <x v="3"/>
    <x v="1"/>
    <x v="0"/>
    <x v="2"/>
    <x v="1"/>
    <n v="0.28000000000000003"/>
    <n v="3780"/>
    <s v="100"/>
    <n v="3808"/>
    <n v="7"/>
    <n v="8"/>
    <n v="1690"/>
  </r>
  <r>
    <x v="3"/>
    <x v="1"/>
    <x v="0"/>
    <x v="2"/>
    <x v="2"/>
    <n v="0.32"/>
    <n v="2457"/>
    <s v="100"/>
    <n v="2489"/>
    <n v="7"/>
    <n v="8"/>
    <n v="1690"/>
  </r>
  <r>
    <x v="3"/>
    <x v="1"/>
    <x v="0"/>
    <x v="3"/>
    <x v="1"/>
    <n v="0.192"/>
    <n v="4590"/>
    <s v="100"/>
    <n v="4609.2"/>
    <n v="7"/>
    <n v="8"/>
    <n v="1690"/>
  </r>
  <r>
    <x v="3"/>
    <x v="1"/>
    <x v="0"/>
    <x v="3"/>
    <x v="2"/>
    <n v="0.22"/>
    <n v="2984"/>
    <s v="100"/>
    <n v="3006"/>
    <n v="7"/>
    <n v="8"/>
    <n v="1690"/>
  </r>
  <r>
    <x v="3"/>
    <x v="2"/>
    <x v="0"/>
    <x v="0"/>
    <x v="0"/>
    <m/>
    <n v="0"/>
    <s v="100"/>
    <n v="0"/>
    <n v="23"/>
    <n v="0"/>
    <n v="1690"/>
  </r>
  <r>
    <x v="3"/>
    <x v="2"/>
    <x v="0"/>
    <x v="1"/>
    <x v="1"/>
    <m/>
    <m/>
    <s v="100"/>
    <n v="0"/>
    <n v="23"/>
    <n v="0"/>
    <n v="1690"/>
  </r>
  <r>
    <x v="3"/>
    <x v="2"/>
    <x v="0"/>
    <x v="1"/>
    <x v="2"/>
    <m/>
    <m/>
    <s v="100"/>
    <n v="0"/>
    <n v="23"/>
    <n v="0"/>
    <n v="1690"/>
  </r>
  <r>
    <x v="3"/>
    <x v="2"/>
    <x v="0"/>
    <x v="2"/>
    <x v="1"/>
    <m/>
    <m/>
    <s v="100"/>
    <n v="0"/>
    <n v="23"/>
    <n v="0"/>
    <n v="1690"/>
  </r>
  <r>
    <x v="3"/>
    <x v="2"/>
    <x v="0"/>
    <x v="2"/>
    <x v="2"/>
    <m/>
    <m/>
    <s v="100"/>
    <n v="0"/>
    <n v="23"/>
    <n v="0"/>
    <n v="1690"/>
  </r>
  <r>
    <x v="3"/>
    <x v="2"/>
    <x v="0"/>
    <x v="3"/>
    <x v="1"/>
    <m/>
    <m/>
    <s v="100"/>
    <n v="0"/>
    <n v="23"/>
    <n v="0"/>
    <n v="1690"/>
  </r>
  <r>
    <x v="3"/>
    <x v="2"/>
    <x v="0"/>
    <x v="3"/>
    <x v="2"/>
    <m/>
    <m/>
    <s v="100"/>
    <n v="0"/>
    <n v="23"/>
    <n v="0"/>
    <n v="1690"/>
  </r>
  <r>
    <x v="3"/>
    <x v="3"/>
    <x v="0"/>
    <x v="1"/>
    <x v="1"/>
    <m/>
    <m/>
    <s v="100"/>
    <n v="0"/>
    <n v="60.5"/>
    <n v="0"/>
    <n v="3370"/>
  </r>
  <r>
    <x v="3"/>
    <x v="3"/>
    <x v="0"/>
    <x v="1"/>
    <x v="2"/>
    <m/>
    <m/>
    <s v="100"/>
    <n v="0"/>
    <n v="60.5"/>
    <n v="0"/>
    <n v="3370"/>
  </r>
  <r>
    <x v="3"/>
    <x v="3"/>
    <x v="0"/>
    <x v="2"/>
    <x v="1"/>
    <m/>
    <m/>
    <s v="100"/>
    <n v="0"/>
    <n v="60.5"/>
    <n v="0"/>
    <n v="3370"/>
  </r>
  <r>
    <x v="3"/>
    <x v="3"/>
    <x v="0"/>
    <x v="2"/>
    <x v="2"/>
    <m/>
    <m/>
    <s v="100"/>
    <n v="0"/>
    <n v="60.5"/>
    <n v="0"/>
    <n v="3370"/>
  </r>
  <r>
    <x v="3"/>
    <x v="3"/>
    <x v="0"/>
    <x v="3"/>
    <x v="1"/>
    <m/>
    <m/>
    <s v="100"/>
    <n v="0"/>
    <n v="60.5"/>
    <n v="0"/>
    <n v="3370"/>
  </r>
  <r>
    <x v="3"/>
    <x v="3"/>
    <x v="0"/>
    <x v="3"/>
    <x v="2"/>
    <m/>
    <m/>
    <s v="100"/>
    <n v="0"/>
    <n v="60.5"/>
    <n v="0"/>
    <n v="3370"/>
  </r>
  <r>
    <x v="3"/>
    <x v="4"/>
    <x v="0"/>
    <x v="0"/>
    <x v="0"/>
    <m/>
    <n v="0"/>
    <s v="100"/>
    <n v="0"/>
    <n v="22"/>
    <n v="0"/>
    <n v="1690"/>
  </r>
  <r>
    <x v="3"/>
    <x v="4"/>
    <x v="0"/>
    <x v="1"/>
    <x v="1"/>
    <m/>
    <m/>
    <s v="100"/>
    <n v="0"/>
    <n v="22"/>
    <n v="0"/>
    <n v="1690"/>
  </r>
  <r>
    <x v="3"/>
    <x v="4"/>
    <x v="0"/>
    <x v="1"/>
    <x v="2"/>
    <m/>
    <m/>
    <s v="100"/>
    <n v="0"/>
    <n v="22"/>
    <n v="0"/>
    <n v="1690"/>
  </r>
  <r>
    <x v="3"/>
    <x v="4"/>
    <x v="0"/>
    <x v="2"/>
    <x v="1"/>
    <m/>
    <m/>
    <s v="100"/>
    <n v="0"/>
    <n v="22"/>
    <n v="0"/>
    <n v="1690"/>
  </r>
  <r>
    <x v="3"/>
    <x v="4"/>
    <x v="0"/>
    <x v="2"/>
    <x v="2"/>
    <m/>
    <m/>
    <s v="100"/>
    <n v="0"/>
    <n v="22"/>
    <n v="0"/>
    <n v="1690"/>
  </r>
  <r>
    <x v="3"/>
    <x v="4"/>
    <x v="0"/>
    <x v="3"/>
    <x v="1"/>
    <m/>
    <m/>
    <s v="100"/>
    <n v="0"/>
    <n v="22"/>
    <n v="0"/>
    <n v="1690"/>
  </r>
  <r>
    <x v="3"/>
    <x v="4"/>
    <x v="0"/>
    <x v="3"/>
    <x v="2"/>
    <m/>
    <m/>
    <s v="100"/>
    <n v="0"/>
    <n v="22"/>
    <n v="0"/>
    <n v="1690"/>
  </r>
  <r>
    <x v="3"/>
    <x v="5"/>
    <x v="0"/>
    <x v="0"/>
    <x v="0"/>
    <n v="0.46"/>
    <n v="0"/>
    <s v="100"/>
    <n v="46"/>
    <n v="7.5"/>
    <n v="2"/>
    <n v="850"/>
  </r>
  <r>
    <x v="3"/>
    <x v="5"/>
    <x v="0"/>
    <x v="1"/>
    <x v="1"/>
    <n v="0.22"/>
    <n v="810"/>
    <s v="100"/>
    <n v="832"/>
    <n v="7.5"/>
    <n v="2"/>
    <n v="850"/>
  </r>
  <r>
    <x v="3"/>
    <x v="5"/>
    <x v="0"/>
    <x v="1"/>
    <x v="2"/>
    <n v="0.27"/>
    <n v="527"/>
    <s v="100"/>
    <n v="554"/>
    <n v="7.5"/>
    <n v="2"/>
    <n v="850"/>
  </r>
  <r>
    <x v="3"/>
    <x v="5"/>
    <x v="0"/>
    <x v="2"/>
    <x v="1"/>
    <n v="0.124"/>
    <n v="1890"/>
    <s v="100"/>
    <n v="1902.4"/>
    <n v="7.5"/>
    <n v="2"/>
    <n v="850"/>
  </r>
  <r>
    <x v="3"/>
    <x v="5"/>
    <x v="0"/>
    <x v="2"/>
    <x v="2"/>
    <n v="0.16"/>
    <n v="1229"/>
    <s v="100"/>
    <n v="1245"/>
    <n v="7.5"/>
    <n v="2"/>
    <n v="850"/>
  </r>
  <r>
    <x v="3"/>
    <x v="5"/>
    <x v="0"/>
    <x v="3"/>
    <x v="1"/>
    <n v="8.4000000000000005E-2"/>
    <n v="2295"/>
    <s v="100"/>
    <n v="2303.4"/>
    <n v="7.5"/>
    <n v="2"/>
    <n v="850"/>
  </r>
  <r>
    <x v="3"/>
    <x v="5"/>
    <x v="0"/>
    <x v="3"/>
    <x v="2"/>
    <n v="0.11"/>
    <n v="1492"/>
    <s v="100"/>
    <n v="1503"/>
    <n v="7.5"/>
    <n v="2"/>
    <n v="850"/>
  </r>
  <r>
    <x v="3"/>
    <x v="6"/>
    <x v="0"/>
    <x v="0"/>
    <x v="0"/>
    <n v="0.23"/>
    <n v="0"/>
    <s v="100"/>
    <n v="23"/>
    <n v="3.75"/>
    <n v="1"/>
    <n v="410"/>
  </r>
  <r>
    <x v="3"/>
    <x v="6"/>
    <x v="0"/>
    <x v="1"/>
    <x v="1"/>
    <n v="0.11"/>
    <n v="405"/>
    <s v="100"/>
    <n v="416"/>
    <n v="3.75"/>
    <n v="1"/>
    <n v="410"/>
  </r>
  <r>
    <x v="3"/>
    <x v="6"/>
    <x v="0"/>
    <x v="1"/>
    <x v="2"/>
    <n v="0.13500000000000001"/>
    <n v="263.5"/>
    <s v="100"/>
    <n v="277"/>
    <n v="3.75"/>
    <n v="1"/>
    <n v="410"/>
  </r>
  <r>
    <x v="3"/>
    <x v="6"/>
    <x v="0"/>
    <x v="2"/>
    <x v="1"/>
    <n v="6.3E-2"/>
    <n v="945"/>
    <s v="100"/>
    <n v="951.3"/>
    <n v="3.75"/>
    <n v="1"/>
    <n v="410"/>
  </r>
  <r>
    <x v="3"/>
    <x v="6"/>
    <x v="0"/>
    <x v="2"/>
    <x v="2"/>
    <n v="0.08"/>
    <n v="614.5"/>
    <s v="100"/>
    <n v="622.5"/>
    <n v="3.75"/>
    <n v="1"/>
    <n v="410"/>
  </r>
  <r>
    <x v="3"/>
    <x v="6"/>
    <x v="0"/>
    <x v="3"/>
    <x v="1"/>
    <n v="4.2999999999999997E-2"/>
    <n v="1148"/>
    <s v="100"/>
    <n v="1152.3"/>
    <n v="3.75"/>
    <n v="1"/>
    <n v="410"/>
  </r>
  <r>
    <x v="3"/>
    <x v="6"/>
    <x v="0"/>
    <x v="3"/>
    <x v="2"/>
    <n v="5.5E-2"/>
    <n v="746"/>
    <s v="100"/>
    <n v="751.5"/>
    <n v="3.75"/>
    <n v="1"/>
    <n v="410"/>
  </r>
  <r>
    <x v="3"/>
    <x v="7"/>
    <x v="0"/>
    <x v="0"/>
    <x v="0"/>
    <n v="0.115"/>
    <n v="0"/>
    <s v="100"/>
    <n v="11.5"/>
    <n v="1.7"/>
    <n v="1"/>
    <n v="160"/>
  </r>
  <r>
    <x v="3"/>
    <x v="7"/>
    <x v="0"/>
    <x v="1"/>
    <x v="1"/>
    <n v="5.5E-2"/>
    <n v="203"/>
    <s v="100"/>
    <n v="208.5"/>
    <n v="1.7"/>
    <n v="1"/>
    <n v="160"/>
  </r>
  <r>
    <x v="3"/>
    <x v="7"/>
    <x v="0"/>
    <x v="1"/>
    <x v="2"/>
    <n v="7.0000000000000007E-2"/>
    <n v="131.63"/>
    <s v="100"/>
    <n v="138.63"/>
    <n v="1.7"/>
    <n v="1"/>
    <n v="160"/>
  </r>
  <r>
    <x v="3"/>
    <x v="7"/>
    <x v="0"/>
    <x v="2"/>
    <x v="1"/>
    <n v="3.1E-2"/>
    <n v="473"/>
    <s v="100"/>
    <n v="476.1"/>
    <n v="1.7"/>
    <n v="1"/>
    <n v="160"/>
  </r>
  <r>
    <x v="3"/>
    <x v="7"/>
    <x v="0"/>
    <x v="2"/>
    <x v="2"/>
    <n v="0.04"/>
    <n v="307.13"/>
    <s v="100"/>
    <n v="311.13"/>
    <n v="1.7"/>
    <n v="1"/>
    <n v="160"/>
  </r>
  <r>
    <x v="3"/>
    <x v="7"/>
    <x v="0"/>
    <x v="3"/>
    <x v="1"/>
    <n v="2.1000000000000001E-2"/>
    <n v="574"/>
    <s v="100"/>
    <n v="576.1"/>
    <n v="1.7"/>
    <n v="1"/>
    <n v="160"/>
  </r>
  <r>
    <x v="3"/>
    <x v="7"/>
    <x v="0"/>
    <x v="3"/>
    <x v="2"/>
    <n v="0.03"/>
    <n v="372.94"/>
    <s v="100"/>
    <n v="375.94"/>
    <n v="1.7"/>
    <n v="1"/>
    <n v="160"/>
  </r>
  <r>
    <x v="3"/>
    <x v="8"/>
    <x v="0"/>
    <x v="0"/>
    <x v="0"/>
    <n v="0.92"/>
    <n v="0"/>
    <s v="100"/>
    <n v="92"/>
    <n v="15"/>
    <n v="4"/>
    <n v="1690"/>
  </r>
  <r>
    <x v="3"/>
    <x v="8"/>
    <x v="0"/>
    <x v="1"/>
    <x v="1"/>
    <n v="0.44"/>
    <n v="1620"/>
    <s v="100"/>
    <n v="1664"/>
    <n v="15"/>
    <n v="4"/>
    <n v="1690"/>
  </r>
  <r>
    <x v="3"/>
    <x v="8"/>
    <x v="0"/>
    <x v="1"/>
    <x v="2"/>
    <n v="0.54"/>
    <n v="1053"/>
    <s v="100"/>
    <n v="1107"/>
    <n v="15"/>
    <n v="4"/>
    <n v="1690"/>
  </r>
  <r>
    <x v="3"/>
    <x v="8"/>
    <x v="0"/>
    <x v="2"/>
    <x v="1"/>
    <n v="0.248"/>
    <n v="3780"/>
    <s v="100"/>
    <n v="3804.8"/>
    <n v="15"/>
    <n v="4"/>
    <n v="1690"/>
  </r>
  <r>
    <x v="3"/>
    <x v="8"/>
    <x v="0"/>
    <x v="2"/>
    <x v="2"/>
    <n v="0.32"/>
    <n v="2457"/>
    <s v="100"/>
    <n v="2489"/>
    <n v="15"/>
    <n v="4"/>
    <n v="1690"/>
  </r>
  <r>
    <x v="3"/>
    <x v="8"/>
    <x v="0"/>
    <x v="3"/>
    <x v="1"/>
    <n v="0.16800000000000001"/>
    <n v="4590"/>
    <s v="100"/>
    <n v="4606.8"/>
    <n v="15"/>
    <n v="4"/>
    <n v="1690"/>
  </r>
  <r>
    <x v="3"/>
    <x v="8"/>
    <x v="0"/>
    <x v="3"/>
    <x v="2"/>
    <n v="0.22"/>
    <n v="2984"/>
    <s v="100"/>
    <n v="3006"/>
    <n v="15"/>
    <n v="4"/>
    <n v="1690"/>
  </r>
  <r>
    <x v="3"/>
    <x v="9"/>
    <x v="0"/>
    <x v="0"/>
    <x v="0"/>
    <n v="1.36"/>
    <n v="0"/>
    <s v="100"/>
    <n v="136"/>
    <n v="34.200000000000003"/>
    <n v="4"/>
    <n v="850"/>
  </r>
  <r>
    <x v="3"/>
    <x v="9"/>
    <x v="0"/>
    <x v="1"/>
    <x v="1"/>
    <n v="0.61599999999999999"/>
    <n v="2302"/>
    <s v="100"/>
    <n v="2363.6"/>
    <n v="34.200000000000003"/>
    <n v="4"/>
    <n v="850"/>
  </r>
  <r>
    <x v="3"/>
    <x v="9"/>
    <x v="0"/>
    <x v="1"/>
    <x v="2"/>
    <n v="0.77"/>
    <n v="1485"/>
    <s v="100"/>
    <n v="1562"/>
    <n v="34.200000000000003"/>
    <n v="4"/>
    <n v="850"/>
  </r>
  <r>
    <x v="3"/>
    <x v="9"/>
    <x v="0"/>
    <x v="2"/>
    <x v="1"/>
    <n v="0.36599999999999999"/>
    <n v="5400"/>
    <s v="100"/>
    <n v="5436.6"/>
    <n v="34.200000000000003"/>
    <n v="4"/>
    <n v="850"/>
  </r>
  <r>
    <x v="3"/>
    <x v="9"/>
    <x v="0"/>
    <x v="2"/>
    <x v="2"/>
    <n v="0.46"/>
    <n v="3578"/>
    <s v="100"/>
    <n v="3624"/>
    <n v="34.200000000000003"/>
    <n v="4"/>
    <n v="850"/>
  </r>
  <r>
    <x v="3"/>
    <x v="9"/>
    <x v="0"/>
    <x v="3"/>
    <x v="1"/>
    <n v="0.246"/>
    <n v="6521"/>
    <s v="100"/>
    <n v="6545.6"/>
    <n v="34.200000000000003"/>
    <n v="4"/>
    <n v="850"/>
  </r>
  <r>
    <x v="3"/>
    <x v="9"/>
    <x v="0"/>
    <x v="3"/>
    <x v="2"/>
    <n v="0.30499999999999999"/>
    <n v="4320"/>
    <s v="100"/>
    <n v="4350.5"/>
    <n v="34.200000000000003"/>
    <n v="4"/>
    <n v="850"/>
  </r>
  <r>
    <x v="3"/>
    <x v="10"/>
    <x v="0"/>
    <x v="0"/>
    <x v="0"/>
    <n v="2.72"/>
    <n v="0"/>
    <s v="100"/>
    <n v="272"/>
    <n v="68.400000000000006"/>
    <n v="8"/>
    <n v="1690"/>
  </r>
  <r>
    <x v="3"/>
    <x v="10"/>
    <x v="0"/>
    <x v="1"/>
    <x v="1"/>
    <n v="1.232"/>
    <n v="4604"/>
    <s v="100"/>
    <n v="4727.2"/>
    <n v="68.400000000000006"/>
    <n v="8"/>
    <n v="1690"/>
  </r>
  <r>
    <x v="3"/>
    <x v="10"/>
    <x v="0"/>
    <x v="1"/>
    <x v="2"/>
    <n v="1.54"/>
    <n v="2970"/>
    <s v="100"/>
    <n v="3124"/>
    <n v="68.400000000000006"/>
    <n v="8"/>
    <n v="1690"/>
  </r>
  <r>
    <x v="3"/>
    <x v="10"/>
    <x v="0"/>
    <x v="2"/>
    <x v="1"/>
    <n v="0.73199999999999998"/>
    <n v="10800"/>
    <s v="100"/>
    <n v="10873.2"/>
    <n v="68.400000000000006"/>
    <n v="8"/>
    <n v="1690"/>
  </r>
  <r>
    <x v="3"/>
    <x v="10"/>
    <x v="0"/>
    <x v="2"/>
    <x v="2"/>
    <n v="0.92"/>
    <n v="7155"/>
    <s v="100"/>
    <n v="7247"/>
    <n v="68.400000000000006"/>
    <n v="8"/>
    <n v="1690"/>
  </r>
  <r>
    <x v="3"/>
    <x v="10"/>
    <x v="0"/>
    <x v="3"/>
    <x v="1"/>
    <n v="0.49199999999999999"/>
    <n v="13041"/>
    <s v="100"/>
    <n v="13090.2"/>
    <n v="68.400000000000006"/>
    <n v="8"/>
    <n v="1690"/>
  </r>
  <r>
    <x v="3"/>
    <x v="10"/>
    <x v="0"/>
    <x v="3"/>
    <x v="2"/>
    <n v="0.61"/>
    <n v="8640"/>
    <s v="100"/>
    <n v="8701"/>
    <n v="68.400000000000006"/>
    <n v="8"/>
    <n v="1690"/>
  </r>
  <r>
    <x v="3"/>
    <x v="11"/>
    <x v="0"/>
    <x v="0"/>
    <x v="0"/>
    <n v="0.68"/>
    <n v="0"/>
    <s v="100"/>
    <n v="68"/>
    <n v="17.100000000000001"/>
    <n v="2"/>
    <n v="420"/>
  </r>
  <r>
    <x v="3"/>
    <x v="11"/>
    <x v="0"/>
    <x v="1"/>
    <x v="1"/>
    <n v="0.308"/>
    <n v="1151"/>
    <s v="100"/>
    <n v="1181.8"/>
    <n v="17.100000000000001"/>
    <n v="2"/>
    <n v="420"/>
  </r>
  <r>
    <x v="3"/>
    <x v="11"/>
    <x v="0"/>
    <x v="1"/>
    <x v="2"/>
    <n v="0.38"/>
    <n v="749"/>
    <s v="100"/>
    <n v="787"/>
    <n v="17.100000000000001"/>
    <n v="2"/>
    <n v="420"/>
  </r>
  <r>
    <x v="3"/>
    <x v="11"/>
    <x v="0"/>
    <x v="2"/>
    <x v="1"/>
    <n v="0.183"/>
    <n v="2700"/>
    <s v="100"/>
    <n v="2718.3"/>
    <n v="17.100000000000001"/>
    <n v="2"/>
    <n v="420"/>
  </r>
  <r>
    <x v="3"/>
    <x v="11"/>
    <x v="0"/>
    <x v="2"/>
    <x v="2"/>
    <n v="0.23"/>
    <n v="1789"/>
    <s v="100"/>
    <n v="1812"/>
    <n v="17.100000000000001"/>
    <n v="2"/>
    <n v="420"/>
  </r>
  <r>
    <x v="3"/>
    <x v="11"/>
    <x v="0"/>
    <x v="3"/>
    <x v="1"/>
    <n v="0.123"/>
    <n v="3260"/>
    <s v="100"/>
    <n v="3272.3"/>
    <n v="17.100000000000001"/>
    <n v="2"/>
    <n v="420"/>
  </r>
  <r>
    <x v="3"/>
    <x v="11"/>
    <x v="0"/>
    <x v="3"/>
    <x v="2"/>
    <n v="0.153"/>
    <n v="2160"/>
    <s v="100"/>
    <n v="2175.3000000000002"/>
    <n v="17.100000000000001"/>
    <n v="2"/>
    <n v="420"/>
  </r>
  <r>
    <x v="3"/>
    <x v="12"/>
    <x v="0"/>
    <x v="0"/>
    <x v="0"/>
    <n v="2.7E-2"/>
    <n v="0"/>
    <s v="100"/>
    <n v="2.7"/>
    <n v="0.61299999999999999"/>
    <n v="0"/>
    <n v="0"/>
  </r>
  <r>
    <x v="3"/>
    <x v="12"/>
    <x v="0"/>
    <x v="1"/>
    <x v="1"/>
    <n v="1.6E-2"/>
    <n v="47"/>
    <s v="100"/>
    <n v="48.6"/>
    <n v="0.61299999999999999"/>
    <n v="0"/>
    <n v="0"/>
  </r>
  <r>
    <x v="3"/>
    <x v="12"/>
    <x v="0"/>
    <x v="1"/>
    <x v="2"/>
    <n v="1.6E-2"/>
    <n v="31"/>
    <s v="100"/>
    <n v="32.6"/>
    <n v="0.61299999999999999"/>
    <n v="0"/>
    <n v="0"/>
  </r>
  <r>
    <x v="3"/>
    <x v="12"/>
    <x v="0"/>
    <x v="2"/>
    <x v="1"/>
    <n v="8.9999999999999993E-3"/>
    <n v="111"/>
    <s v="100"/>
    <n v="111.9"/>
    <n v="0.61299999999999999"/>
    <n v="0"/>
    <n v="0"/>
  </r>
  <r>
    <x v="3"/>
    <x v="12"/>
    <x v="0"/>
    <x v="2"/>
    <x v="2"/>
    <n v="8.9999999999999993E-3"/>
    <n v="73"/>
    <s v="100"/>
    <n v="73.900000000000006"/>
    <n v="0.61299999999999999"/>
    <n v="0"/>
    <n v="0"/>
  </r>
  <r>
    <x v="3"/>
    <x v="12"/>
    <x v="0"/>
    <x v="3"/>
    <x v="1"/>
    <n v="7.0000000000000001E-3"/>
    <n v="135"/>
    <s v="100"/>
    <n v="135.69999999999999"/>
    <n v="0.61299999999999999"/>
    <n v="0"/>
    <n v="0"/>
  </r>
  <r>
    <x v="3"/>
    <x v="12"/>
    <x v="0"/>
    <x v="3"/>
    <x v="2"/>
    <n v="7.0000000000000001E-3"/>
    <n v="84"/>
    <s v="100"/>
    <n v="84.7"/>
    <n v="0.61299999999999999"/>
    <n v="0"/>
    <n v="0"/>
  </r>
  <r>
    <x v="3"/>
    <x v="0"/>
    <x v="1"/>
    <x v="0"/>
    <x v="0"/>
    <n v="0.35"/>
    <n v="0"/>
    <s v="100"/>
    <n v="35"/>
    <n v="1.7"/>
    <n v="2"/>
    <n v="350"/>
  </r>
  <r>
    <x v="3"/>
    <x v="0"/>
    <x v="1"/>
    <x v="1"/>
    <x v="1"/>
    <n v="0.183"/>
    <n v="405"/>
    <s v="100"/>
    <n v="423.3"/>
    <n v="1.7"/>
    <n v="2"/>
    <n v="350"/>
  </r>
  <r>
    <x v="3"/>
    <x v="0"/>
    <x v="1"/>
    <x v="1"/>
    <x v="2"/>
    <n v="0.2"/>
    <n v="263"/>
    <s v="100"/>
    <n v="283"/>
    <n v="1.7"/>
    <n v="2"/>
    <n v="350"/>
  </r>
  <r>
    <x v="3"/>
    <x v="0"/>
    <x v="1"/>
    <x v="2"/>
    <x v="1"/>
    <n v="0.13500000000000001"/>
    <n v="945"/>
    <s v="100"/>
    <n v="958.5"/>
    <n v="1.7"/>
    <n v="2"/>
    <n v="350"/>
  </r>
  <r>
    <x v="3"/>
    <x v="0"/>
    <x v="1"/>
    <x v="2"/>
    <x v="2"/>
    <n v="0.15"/>
    <n v="614"/>
    <s v="100"/>
    <n v="629"/>
    <n v="1.7"/>
    <n v="2"/>
    <n v="350"/>
  </r>
  <r>
    <x v="3"/>
    <x v="0"/>
    <x v="1"/>
    <x v="3"/>
    <x v="1"/>
    <n v="0.113"/>
    <n v="1148"/>
    <s v="100"/>
    <n v="1159.3"/>
    <n v="1.7"/>
    <n v="2"/>
    <n v="350"/>
  </r>
  <r>
    <x v="3"/>
    <x v="0"/>
    <x v="1"/>
    <x v="3"/>
    <x v="2"/>
    <n v="0.12"/>
    <n v="747"/>
    <s v="100"/>
    <n v="759"/>
    <n v="1.7"/>
    <n v="2"/>
    <n v="350"/>
  </r>
  <r>
    <x v="3"/>
    <x v="1"/>
    <x v="1"/>
    <x v="0"/>
    <x v="0"/>
    <n v="1.4"/>
    <n v="0"/>
    <s v="100"/>
    <n v="140"/>
    <n v="7"/>
    <n v="8"/>
    <n v="1690"/>
  </r>
  <r>
    <x v="3"/>
    <x v="1"/>
    <x v="1"/>
    <x v="1"/>
    <x v="1"/>
    <n v="0.73199999999999998"/>
    <n v="1620"/>
    <s v="100"/>
    <n v="1693.2"/>
    <n v="7"/>
    <n v="8"/>
    <n v="1690"/>
  </r>
  <r>
    <x v="3"/>
    <x v="1"/>
    <x v="1"/>
    <x v="1"/>
    <x v="2"/>
    <n v="0.8"/>
    <n v="1053"/>
    <s v="100"/>
    <n v="1133"/>
    <n v="7"/>
    <n v="8"/>
    <n v="1690"/>
  </r>
  <r>
    <x v="3"/>
    <x v="1"/>
    <x v="1"/>
    <x v="2"/>
    <x v="1"/>
    <n v="0.54"/>
    <n v="3780"/>
    <s v="100"/>
    <n v="3834"/>
    <n v="7"/>
    <n v="8"/>
    <n v="1690"/>
  </r>
  <r>
    <x v="3"/>
    <x v="1"/>
    <x v="1"/>
    <x v="2"/>
    <x v="2"/>
    <n v="0.57999999999999996"/>
    <n v="2457"/>
    <s v="100"/>
    <n v="2515"/>
    <n v="7"/>
    <n v="8"/>
    <n v="1690"/>
  </r>
  <r>
    <x v="3"/>
    <x v="1"/>
    <x v="1"/>
    <x v="3"/>
    <x v="1"/>
    <n v="0.45200000000000001"/>
    <n v="4590"/>
    <s v="100"/>
    <n v="4635.2"/>
    <n v="7"/>
    <n v="8"/>
    <n v="1690"/>
  </r>
  <r>
    <x v="3"/>
    <x v="1"/>
    <x v="1"/>
    <x v="3"/>
    <x v="2"/>
    <n v="0.48"/>
    <n v="2984"/>
    <s v="100"/>
    <n v="3032"/>
    <n v="7"/>
    <n v="8"/>
    <n v="1690"/>
  </r>
  <r>
    <x v="3"/>
    <x v="2"/>
    <x v="1"/>
    <x v="0"/>
    <x v="0"/>
    <m/>
    <n v="0"/>
    <s v="100"/>
    <n v="0"/>
    <n v="23"/>
    <n v="0"/>
    <n v="1690"/>
  </r>
  <r>
    <x v="3"/>
    <x v="2"/>
    <x v="1"/>
    <x v="1"/>
    <x v="1"/>
    <m/>
    <m/>
    <s v="100"/>
    <n v="0"/>
    <n v="23"/>
    <n v="0"/>
    <n v="1690"/>
  </r>
  <r>
    <x v="3"/>
    <x v="2"/>
    <x v="1"/>
    <x v="1"/>
    <x v="2"/>
    <m/>
    <m/>
    <s v="100"/>
    <n v="0"/>
    <n v="23"/>
    <n v="0"/>
    <n v="1690"/>
  </r>
  <r>
    <x v="3"/>
    <x v="2"/>
    <x v="1"/>
    <x v="2"/>
    <x v="1"/>
    <m/>
    <m/>
    <s v="100"/>
    <n v="0"/>
    <n v="23"/>
    <n v="0"/>
    <n v="1690"/>
  </r>
  <r>
    <x v="3"/>
    <x v="2"/>
    <x v="1"/>
    <x v="2"/>
    <x v="2"/>
    <m/>
    <m/>
    <s v="100"/>
    <n v="0"/>
    <n v="23"/>
    <n v="0"/>
    <n v="1690"/>
  </r>
  <r>
    <x v="3"/>
    <x v="2"/>
    <x v="1"/>
    <x v="3"/>
    <x v="1"/>
    <m/>
    <m/>
    <s v="100"/>
    <n v="0"/>
    <n v="23"/>
    <n v="0"/>
    <n v="1690"/>
  </r>
  <r>
    <x v="3"/>
    <x v="2"/>
    <x v="1"/>
    <x v="3"/>
    <x v="2"/>
    <m/>
    <m/>
    <s v="100"/>
    <n v="0"/>
    <n v="23"/>
    <n v="0"/>
    <n v="1690"/>
  </r>
  <r>
    <x v="3"/>
    <x v="3"/>
    <x v="1"/>
    <x v="1"/>
    <x v="1"/>
    <m/>
    <m/>
    <s v="100"/>
    <n v="0"/>
    <n v="60.5"/>
    <n v="0"/>
    <n v="3370"/>
  </r>
  <r>
    <x v="3"/>
    <x v="3"/>
    <x v="1"/>
    <x v="1"/>
    <x v="2"/>
    <m/>
    <m/>
    <s v="100"/>
    <n v="0"/>
    <n v="60.5"/>
    <n v="0"/>
    <n v="3370"/>
  </r>
  <r>
    <x v="3"/>
    <x v="3"/>
    <x v="1"/>
    <x v="2"/>
    <x v="1"/>
    <m/>
    <m/>
    <s v="100"/>
    <n v="0"/>
    <n v="60.5"/>
    <n v="0"/>
    <n v="3370"/>
  </r>
  <r>
    <x v="3"/>
    <x v="3"/>
    <x v="1"/>
    <x v="2"/>
    <x v="2"/>
    <m/>
    <m/>
    <s v="100"/>
    <n v="0"/>
    <n v="60.5"/>
    <n v="0"/>
    <n v="3370"/>
  </r>
  <r>
    <x v="3"/>
    <x v="3"/>
    <x v="1"/>
    <x v="3"/>
    <x v="1"/>
    <m/>
    <m/>
    <s v="100"/>
    <n v="0"/>
    <n v="60.5"/>
    <n v="0"/>
    <n v="3370"/>
  </r>
  <r>
    <x v="3"/>
    <x v="3"/>
    <x v="1"/>
    <x v="3"/>
    <x v="2"/>
    <m/>
    <m/>
    <s v="100"/>
    <n v="0"/>
    <n v="60.5"/>
    <n v="0"/>
    <n v="3370"/>
  </r>
  <r>
    <x v="3"/>
    <x v="4"/>
    <x v="1"/>
    <x v="0"/>
    <x v="0"/>
    <m/>
    <n v="0"/>
    <s v="100"/>
    <n v="0"/>
    <n v="22"/>
    <n v="0"/>
    <n v="1690"/>
  </r>
  <r>
    <x v="3"/>
    <x v="4"/>
    <x v="1"/>
    <x v="1"/>
    <x v="1"/>
    <m/>
    <m/>
    <s v="100"/>
    <n v="0"/>
    <n v="22"/>
    <n v="0"/>
    <n v="1690"/>
  </r>
  <r>
    <x v="3"/>
    <x v="4"/>
    <x v="1"/>
    <x v="1"/>
    <x v="2"/>
    <m/>
    <m/>
    <s v="100"/>
    <n v="0"/>
    <n v="22"/>
    <n v="0"/>
    <n v="1690"/>
  </r>
  <r>
    <x v="3"/>
    <x v="4"/>
    <x v="1"/>
    <x v="2"/>
    <x v="1"/>
    <m/>
    <m/>
    <s v="100"/>
    <n v="0"/>
    <n v="22"/>
    <n v="0"/>
    <n v="1690"/>
  </r>
  <r>
    <x v="3"/>
    <x v="4"/>
    <x v="1"/>
    <x v="2"/>
    <x v="2"/>
    <m/>
    <m/>
    <s v="100"/>
    <n v="0"/>
    <n v="22"/>
    <n v="0"/>
    <n v="1690"/>
  </r>
  <r>
    <x v="3"/>
    <x v="4"/>
    <x v="1"/>
    <x v="3"/>
    <x v="1"/>
    <m/>
    <m/>
    <s v="100"/>
    <n v="0"/>
    <n v="22"/>
    <n v="0"/>
    <n v="1690"/>
  </r>
  <r>
    <x v="3"/>
    <x v="4"/>
    <x v="1"/>
    <x v="3"/>
    <x v="2"/>
    <m/>
    <m/>
    <s v="100"/>
    <n v="0"/>
    <n v="22"/>
    <n v="0"/>
    <n v="1690"/>
  </r>
  <r>
    <x v="3"/>
    <x v="5"/>
    <x v="1"/>
    <x v="0"/>
    <x v="0"/>
    <n v="0.6"/>
    <n v="0"/>
    <s v="100"/>
    <n v="60"/>
    <n v="7.5"/>
    <n v="2"/>
    <n v="850"/>
  </r>
  <r>
    <x v="3"/>
    <x v="5"/>
    <x v="1"/>
    <x v="1"/>
    <x v="1"/>
    <n v="0.3"/>
    <n v="810"/>
    <s v="100"/>
    <n v="840"/>
    <n v="7.5"/>
    <n v="2"/>
    <n v="850"/>
  </r>
  <r>
    <x v="3"/>
    <x v="5"/>
    <x v="1"/>
    <x v="1"/>
    <x v="2"/>
    <n v="0.35"/>
    <n v="527"/>
    <s v="100"/>
    <n v="562"/>
    <n v="7.5"/>
    <n v="2"/>
    <n v="850"/>
  </r>
  <r>
    <x v="3"/>
    <x v="5"/>
    <x v="1"/>
    <x v="2"/>
    <x v="1"/>
    <n v="0.20399999999999999"/>
    <n v="1890"/>
    <s v="100"/>
    <n v="1910.4"/>
    <n v="7.5"/>
    <n v="2"/>
    <n v="850"/>
  </r>
  <r>
    <x v="3"/>
    <x v="5"/>
    <x v="1"/>
    <x v="2"/>
    <x v="2"/>
    <n v="0.24"/>
    <n v="1229"/>
    <s v="100"/>
    <n v="1253"/>
    <n v="7.5"/>
    <n v="2"/>
    <n v="850"/>
  </r>
  <r>
    <x v="3"/>
    <x v="5"/>
    <x v="1"/>
    <x v="3"/>
    <x v="1"/>
    <n v="0.16400000000000001"/>
    <n v="2295"/>
    <s v="100"/>
    <n v="2311.4"/>
    <n v="7.5"/>
    <n v="2"/>
    <n v="850"/>
  </r>
  <r>
    <x v="3"/>
    <x v="5"/>
    <x v="1"/>
    <x v="3"/>
    <x v="2"/>
    <n v="0.19"/>
    <n v="1492"/>
    <s v="100"/>
    <n v="1511"/>
    <n v="7.5"/>
    <n v="2"/>
    <n v="850"/>
  </r>
  <r>
    <x v="3"/>
    <x v="6"/>
    <x v="1"/>
    <x v="0"/>
    <x v="0"/>
    <n v="0.3"/>
    <n v="0"/>
    <s v="100"/>
    <n v="30"/>
    <n v="3.75"/>
    <n v="1"/>
    <n v="410"/>
  </r>
  <r>
    <x v="3"/>
    <x v="6"/>
    <x v="1"/>
    <x v="1"/>
    <x v="1"/>
    <n v="0.15"/>
    <n v="405"/>
    <s v="100"/>
    <n v="420"/>
    <n v="3.75"/>
    <n v="1"/>
    <n v="410"/>
  </r>
  <r>
    <x v="3"/>
    <x v="6"/>
    <x v="1"/>
    <x v="1"/>
    <x v="2"/>
    <n v="0.17499999999999999"/>
    <n v="263.5"/>
    <s v="100"/>
    <n v="281"/>
    <n v="3.75"/>
    <n v="1"/>
    <n v="410"/>
  </r>
  <r>
    <x v="3"/>
    <x v="6"/>
    <x v="1"/>
    <x v="2"/>
    <x v="1"/>
    <n v="0.10299999999999999"/>
    <n v="945"/>
    <s v="100"/>
    <n v="955.3"/>
    <n v="3.75"/>
    <n v="1"/>
    <n v="410"/>
  </r>
  <r>
    <x v="3"/>
    <x v="6"/>
    <x v="1"/>
    <x v="2"/>
    <x v="2"/>
    <n v="0.12"/>
    <n v="614.5"/>
    <s v="100"/>
    <n v="626.5"/>
    <n v="3.75"/>
    <n v="1"/>
    <n v="410"/>
  </r>
  <r>
    <x v="3"/>
    <x v="6"/>
    <x v="1"/>
    <x v="3"/>
    <x v="1"/>
    <n v="8.3000000000000004E-2"/>
    <n v="1148"/>
    <s v="100"/>
    <n v="1156.3"/>
    <n v="3.75"/>
    <n v="1"/>
    <n v="410"/>
  </r>
  <r>
    <x v="3"/>
    <x v="6"/>
    <x v="1"/>
    <x v="3"/>
    <x v="2"/>
    <n v="9.5000000000000001E-2"/>
    <n v="746"/>
    <s v="100"/>
    <n v="755.5"/>
    <n v="3.75"/>
    <n v="1"/>
    <n v="410"/>
  </r>
  <r>
    <x v="3"/>
    <x v="7"/>
    <x v="1"/>
    <x v="0"/>
    <x v="0"/>
    <n v="0.15"/>
    <n v="0"/>
    <s v="100"/>
    <n v="15"/>
    <n v="1.7"/>
    <n v="1"/>
    <n v="160"/>
  </r>
  <r>
    <x v="3"/>
    <x v="7"/>
    <x v="1"/>
    <x v="1"/>
    <x v="1"/>
    <n v="7.4999999999999997E-2"/>
    <n v="203"/>
    <s v="100"/>
    <n v="210.5"/>
    <n v="1.7"/>
    <n v="1"/>
    <n v="160"/>
  </r>
  <r>
    <x v="3"/>
    <x v="7"/>
    <x v="1"/>
    <x v="1"/>
    <x v="2"/>
    <n v="0.09"/>
    <n v="131.63"/>
    <s v="100"/>
    <n v="140.63"/>
    <n v="1.7"/>
    <n v="1"/>
    <n v="160"/>
  </r>
  <r>
    <x v="3"/>
    <x v="7"/>
    <x v="1"/>
    <x v="2"/>
    <x v="1"/>
    <n v="5.0999999999999997E-2"/>
    <n v="473"/>
    <s v="100"/>
    <n v="478.1"/>
    <n v="1.7"/>
    <n v="1"/>
    <n v="160"/>
  </r>
  <r>
    <x v="3"/>
    <x v="7"/>
    <x v="1"/>
    <x v="2"/>
    <x v="2"/>
    <n v="0.06"/>
    <n v="307.13"/>
    <s v="100"/>
    <n v="313.13"/>
    <n v="1.7"/>
    <n v="1"/>
    <n v="160"/>
  </r>
  <r>
    <x v="3"/>
    <x v="7"/>
    <x v="1"/>
    <x v="3"/>
    <x v="1"/>
    <n v="4.1000000000000002E-2"/>
    <n v="574"/>
    <s v="100"/>
    <n v="578.1"/>
    <n v="1.7"/>
    <n v="1"/>
    <n v="160"/>
  </r>
  <r>
    <x v="3"/>
    <x v="7"/>
    <x v="1"/>
    <x v="3"/>
    <x v="2"/>
    <n v="0.05"/>
    <n v="372.94"/>
    <s v="100"/>
    <n v="377.94"/>
    <n v="1.7"/>
    <n v="1"/>
    <n v="160"/>
  </r>
  <r>
    <x v="3"/>
    <x v="8"/>
    <x v="1"/>
    <x v="0"/>
    <x v="0"/>
    <n v="1.2"/>
    <n v="0"/>
    <s v="100"/>
    <n v="120"/>
    <n v="15"/>
    <n v="4"/>
    <n v="1690"/>
  </r>
  <r>
    <x v="3"/>
    <x v="8"/>
    <x v="1"/>
    <x v="1"/>
    <x v="1"/>
    <n v="0.6"/>
    <n v="1620"/>
    <s v="100"/>
    <n v="1680"/>
    <n v="15"/>
    <n v="4"/>
    <n v="1690"/>
  </r>
  <r>
    <x v="3"/>
    <x v="8"/>
    <x v="1"/>
    <x v="1"/>
    <x v="2"/>
    <n v="0.7"/>
    <n v="1053"/>
    <s v="100"/>
    <n v="1123"/>
    <n v="15"/>
    <n v="4"/>
    <n v="1690"/>
  </r>
  <r>
    <x v="3"/>
    <x v="8"/>
    <x v="1"/>
    <x v="2"/>
    <x v="1"/>
    <n v="0.40799999999999997"/>
    <n v="3780"/>
    <s v="100"/>
    <n v="3820.8"/>
    <n v="15"/>
    <n v="4"/>
    <n v="1690"/>
  </r>
  <r>
    <x v="3"/>
    <x v="8"/>
    <x v="1"/>
    <x v="2"/>
    <x v="2"/>
    <n v="0.48"/>
    <n v="2457"/>
    <s v="100"/>
    <n v="2505"/>
    <n v="15"/>
    <n v="4"/>
    <n v="1690"/>
  </r>
  <r>
    <x v="3"/>
    <x v="8"/>
    <x v="1"/>
    <x v="3"/>
    <x v="1"/>
    <n v="0.32800000000000001"/>
    <n v="4590"/>
    <s v="100"/>
    <n v="4622.8"/>
    <n v="15"/>
    <n v="4"/>
    <n v="1690"/>
  </r>
  <r>
    <x v="3"/>
    <x v="8"/>
    <x v="1"/>
    <x v="3"/>
    <x v="2"/>
    <n v="0.38"/>
    <n v="2984"/>
    <s v="100"/>
    <n v="3022"/>
    <n v="15"/>
    <n v="4"/>
    <n v="1690"/>
  </r>
  <r>
    <x v="3"/>
    <x v="9"/>
    <x v="1"/>
    <x v="0"/>
    <x v="0"/>
    <n v="1.6"/>
    <n v="0"/>
    <s v="100"/>
    <n v="160"/>
    <n v="34.200000000000003"/>
    <n v="4"/>
    <n v="850"/>
  </r>
  <r>
    <x v="3"/>
    <x v="9"/>
    <x v="1"/>
    <x v="1"/>
    <x v="1"/>
    <n v="0.75600000000000001"/>
    <n v="2302"/>
    <s v="100"/>
    <n v="2377.6"/>
    <n v="34.200000000000003"/>
    <n v="4"/>
    <n v="850"/>
  </r>
  <r>
    <x v="3"/>
    <x v="9"/>
    <x v="1"/>
    <x v="1"/>
    <x v="2"/>
    <n v="0.91"/>
    <n v="1485"/>
    <s v="100"/>
    <n v="1576"/>
    <n v="34.200000000000003"/>
    <n v="4"/>
    <n v="850"/>
  </r>
  <r>
    <x v="3"/>
    <x v="9"/>
    <x v="1"/>
    <x v="2"/>
    <x v="1"/>
    <n v="0.50600000000000001"/>
    <n v="5400"/>
    <s v="100"/>
    <n v="5450.6"/>
    <n v="34.200000000000003"/>
    <n v="4"/>
    <n v="850"/>
  </r>
  <r>
    <x v="3"/>
    <x v="9"/>
    <x v="1"/>
    <x v="2"/>
    <x v="2"/>
    <n v="0.6"/>
    <n v="3578"/>
    <s v="100"/>
    <n v="3638"/>
    <n v="34.200000000000003"/>
    <n v="4"/>
    <n v="850"/>
  </r>
  <r>
    <x v="3"/>
    <x v="9"/>
    <x v="1"/>
    <x v="3"/>
    <x v="1"/>
    <n v="0.38600000000000001"/>
    <n v="6521"/>
    <s v="100"/>
    <n v="6559.6"/>
    <n v="34.200000000000003"/>
    <n v="4"/>
    <n v="850"/>
  </r>
  <r>
    <x v="3"/>
    <x v="9"/>
    <x v="1"/>
    <x v="3"/>
    <x v="2"/>
    <n v="0.44500000000000001"/>
    <n v="4320"/>
    <s v="100"/>
    <n v="4364.5"/>
    <n v="34.200000000000003"/>
    <n v="4"/>
    <n v="850"/>
  </r>
  <r>
    <x v="3"/>
    <x v="10"/>
    <x v="1"/>
    <x v="0"/>
    <x v="0"/>
    <n v="3.2"/>
    <n v="0"/>
    <s v="100"/>
    <n v="320"/>
    <n v="68.400000000000006"/>
    <n v="8"/>
    <n v="1690"/>
  </r>
  <r>
    <x v="3"/>
    <x v="10"/>
    <x v="1"/>
    <x v="1"/>
    <x v="1"/>
    <n v="1.512"/>
    <n v="4604"/>
    <s v="100"/>
    <n v="4755.2"/>
    <n v="68.400000000000006"/>
    <n v="8"/>
    <n v="1690"/>
  </r>
  <r>
    <x v="3"/>
    <x v="10"/>
    <x v="1"/>
    <x v="1"/>
    <x v="2"/>
    <n v="1.82"/>
    <n v="2970"/>
    <s v="100"/>
    <n v="3152"/>
    <n v="68.400000000000006"/>
    <n v="8"/>
    <n v="1690"/>
  </r>
  <r>
    <x v="3"/>
    <x v="10"/>
    <x v="1"/>
    <x v="2"/>
    <x v="1"/>
    <n v="1.012"/>
    <n v="10800"/>
    <s v="100"/>
    <n v="10901.2"/>
    <n v="68.400000000000006"/>
    <n v="8"/>
    <n v="1690"/>
  </r>
  <r>
    <x v="3"/>
    <x v="10"/>
    <x v="1"/>
    <x v="2"/>
    <x v="2"/>
    <n v="1.2"/>
    <n v="7155"/>
    <s v="100"/>
    <n v="7275"/>
    <n v="68.400000000000006"/>
    <n v="8"/>
    <n v="1690"/>
  </r>
  <r>
    <x v="3"/>
    <x v="10"/>
    <x v="1"/>
    <x v="3"/>
    <x v="1"/>
    <n v="0.77200000000000002"/>
    <n v="13041"/>
    <s v="100"/>
    <n v="13118.2"/>
    <n v="68.400000000000006"/>
    <n v="8"/>
    <n v="1690"/>
  </r>
  <r>
    <x v="3"/>
    <x v="10"/>
    <x v="1"/>
    <x v="3"/>
    <x v="2"/>
    <n v="0.89"/>
    <n v="8640"/>
    <s v="100"/>
    <n v="8729"/>
    <n v="68.400000000000006"/>
    <n v="8"/>
    <n v="1690"/>
  </r>
  <r>
    <x v="3"/>
    <x v="11"/>
    <x v="1"/>
    <x v="0"/>
    <x v="0"/>
    <n v="0.8"/>
    <n v="0"/>
    <s v="100"/>
    <n v="80"/>
    <n v="17.100000000000001"/>
    <n v="2"/>
    <n v="420"/>
  </r>
  <r>
    <x v="3"/>
    <x v="11"/>
    <x v="1"/>
    <x v="1"/>
    <x v="1"/>
    <n v="0.378"/>
    <n v="1151"/>
    <s v="100"/>
    <n v="1188.8"/>
    <n v="17.100000000000001"/>
    <n v="2"/>
    <n v="420"/>
  </r>
  <r>
    <x v="3"/>
    <x v="11"/>
    <x v="1"/>
    <x v="1"/>
    <x v="2"/>
    <n v="0.45"/>
    <n v="749"/>
    <s v="100"/>
    <n v="794"/>
    <n v="17.100000000000001"/>
    <n v="2"/>
    <n v="420"/>
  </r>
  <r>
    <x v="3"/>
    <x v="11"/>
    <x v="1"/>
    <x v="2"/>
    <x v="1"/>
    <n v="0.253"/>
    <n v="2700"/>
    <s v="100"/>
    <n v="2725.3"/>
    <n v="17.100000000000001"/>
    <n v="2"/>
    <n v="420"/>
  </r>
  <r>
    <x v="3"/>
    <x v="11"/>
    <x v="1"/>
    <x v="2"/>
    <x v="2"/>
    <n v="0.3"/>
    <n v="1789"/>
    <s v="100"/>
    <n v="1819"/>
    <n v="17.100000000000001"/>
    <n v="2"/>
    <n v="420"/>
  </r>
  <r>
    <x v="3"/>
    <x v="11"/>
    <x v="1"/>
    <x v="3"/>
    <x v="1"/>
    <n v="0.193"/>
    <n v="3260"/>
    <s v="100"/>
    <n v="3279.3"/>
    <n v="17.100000000000001"/>
    <n v="2"/>
    <n v="420"/>
  </r>
  <r>
    <x v="3"/>
    <x v="11"/>
    <x v="1"/>
    <x v="3"/>
    <x v="2"/>
    <n v="0.223"/>
    <n v="2160"/>
    <s v="100"/>
    <n v="2182.3000000000002"/>
    <n v="17.100000000000001"/>
    <n v="2"/>
    <n v="420"/>
  </r>
  <r>
    <x v="3"/>
    <x v="12"/>
    <x v="1"/>
    <x v="0"/>
    <x v="0"/>
    <n v="3.6999999999999998E-2"/>
    <n v="0"/>
    <s v="100"/>
    <n v="3.6999999999999997"/>
    <n v="0.61299999999999999"/>
    <n v="0"/>
    <n v="0"/>
  </r>
  <r>
    <x v="3"/>
    <x v="12"/>
    <x v="1"/>
    <x v="1"/>
    <x v="1"/>
    <n v="2.1999999999999999E-2"/>
    <n v="47"/>
    <s v="100"/>
    <n v="49.2"/>
    <n v="0.61299999999999999"/>
    <n v="0"/>
    <n v="0"/>
  </r>
  <r>
    <x v="3"/>
    <x v="12"/>
    <x v="1"/>
    <x v="1"/>
    <x v="2"/>
    <n v="2.1999999999999999E-2"/>
    <n v="31"/>
    <s v="100"/>
    <n v="33.200000000000003"/>
    <n v="0.61299999999999999"/>
    <n v="0"/>
    <n v="0"/>
  </r>
  <r>
    <x v="3"/>
    <x v="12"/>
    <x v="1"/>
    <x v="2"/>
    <x v="1"/>
    <n v="1.4999999999999999E-2"/>
    <n v="111"/>
    <s v="100"/>
    <n v="112.5"/>
    <n v="0.61299999999999999"/>
    <n v="0"/>
    <n v="0"/>
  </r>
  <r>
    <x v="3"/>
    <x v="12"/>
    <x v="1"/>
    <x v="2"/>
    <x v="2"/>
    <n v="1.4999999999999999E-2"/>
    <n v="73"/>
    <s v="100"/>
    <n v="74.5"/>
    <n v="0.61299999999999999"/>
    <n v="0"/>
    <n v="0"/>
  </r>
  <r>
    <x v="3"/>
    <x v="12"/>
    <x v="1"/>
    <x v="3"/>
    <x v="1"/>
    <n v="1.2999999999999999E-2"/>
    <n v="135"/>
    <s v="100"/>
    <n v="136.30000000000001"/>
    <n v="0.61299999999999999"/>
    <n v="0"/>
    <n v="0"/>
  </r>
  <r>
    <x v="3"/>
    <x v="12"/>
    <x v="1"/>
    <x v="3"/>
    <x v="2"/>
    <n v="1.2999999999999999E-2"/>
    <n v="84"/>
    <s v="100"/>
    <n v="85.3"/>
    <n v="0.61299999999999999"/>
    <n v="0"/>
    <n v="0"/>
  </r>
  <r>
    <x v="4"/>
    <x v="0"/>
    <x v="0"/>
    <x v="0"/>
    <x v="0"/>
    <n v="0.16500000000000001"/>
    <n v="0"/>
    <s v="100"/>
    <n v="16.5"/>
    <n v="1.7"/>
    <n v="2"/>
    <n v="350"/>
  </r>
  <r>
    <x v="4"/>
    <x v="0"/>
    <x v="0"/>
    <x v="1"/>
    <x v="1"/>
    <n v="8.7999999999999995E-2"/>
    <n v="273"/>
    <s v="100"/>
    <n v="281.8"/>
    <n v="1.7"/>
    <n v="2"/>
    <n v="350"/>
  </r>
  <r>
    <x v="4"/>
    <x v="0"/>
    <x v="0"/>
    <x v="1"/>
    <x v="2"/>
    <n v="0.1"/>
    <n v="178"/>
    <s v="100"/>
    <n v="188"/>
    <n v="1.7"/>
    <n v="2"/>
    <n v="350"/>
  </r>
  <r>
    <x v="4"/>
    <x v="0"/>
    <x v="0"/>
    <x v="2"/>
    <x v="1"/>
    <n v="5.2999999999999999E-2"/>
    <n v="638"/>
    <s v="100"/>
    <n v="643.29999999999995"/>
    <n v="1.7"/>
    <n v="2"/>
    <n v="350"/>
  </r>
  <r>
    <x v="4"/>
    <x v="0"/>
    <x v="0"/>
    <x v="2"/>
    <x v="2"/>
    <n v="0.06"/>
    <n v="415"/>
    <s v="100"/>
    <n v="421"/>
    <n v="1.7"/>
    <n v="2"/>
    <n v="350"/>
  </r>
  <r>
    <x v="4"/>
    <x v="0"/>
    <x v="0"/>
    <x v="3"/>
    <x v="1"/>
    <n v="3.5000000000000003E-2"/>
    <n v="775"/>
    <s v="100"/>
    <n v="778.5"/>
    <n v="1.7"/>
    <n v="2"/>
    <n v="350"/>
  </r>
  <r>
    <x v="4"/>
    <x v="0"/>
    <x v="0"/>
    <x v="3"/>
    <x v="2"/>
    <n v="0.04"/>
    <n v="500"/>
    <s v="100"/>
    <n v="504"/>
    <n v="1.7"/>
    <n v="2"/>
    <n v="350"/>
  </r>
  <r>
    <x v="4"/>
    <x v="1"/>
    <x v="0"/>
    <x v="0"/>
    <x v="0"/>
    <n v="0.66"/>
    <n v="0"/>
    <s v="100"/>
    <n v="66"/>
    <n v="7"/>
    <n v="8"/>
    <n v="1690"/>
  </r>
  <r>
    <x v="4"/>
    <x v="1"/>
    <x v="0"/>
    <x v="1"/>
    <x v="1"/>
    <n v="0.35199999999999998"/>
    <n v="1092"/>
    <s v="100"/>
    <n v="1127.2"/>
    <n v="7"/>
    <n v="8"/>
    <n v="1690"/>
  </r>
  <r>
    <x v="4"/>
    <x v="1"/>
    <x v="0"/>
    <x v="1"/>
    <x v="2"/>
    <n v="0.4"/>
    <n v="712"/>
    <s v="100"/>
    <n v="752"/>
    <n v="7"/>
    <n v="8"/>
    <n v="1690"/>
  </r>
  <r>
    <x v="4"/>
    <x v="1"/>
    <x v="0"/>
    <x v="2"/>
    <x v="1"/>
    <n v="0.21199999999999999"/>
    <n v="2552"/>
    <s v="100"/>
    <n v="2573.1999999999998"/>
    <n v="7"/>
    <n v="8"/>
    <n v="1690"/>
  </r>
  <r>
    <x v="4"/>
    <x v="1"/>
    <x v="0"/>
    <x v="2"/>
    <x v="2"/>
    <n v="0.24"/>
    <n v="1660"/>
    <s v="100"/>
    <n v="1684"/>
    <n v="7"/>
    <n v="8"/>
    <n v="1690"/>
  </r>
  <r>
    <x v="4"/>
    <x v="1"/>
    <x v="0"/>
    <x v="3"/>
    <x v="1"/>
    <n v="0.14000000000000001"/>
    <n v="3100"/>
    <s v="100"/>
    <n v="3114"/>
    <n v="7"/>
    <n v="8"/>
    <n v="1690"/>
  </r>
  <r>
    <x v="4"/>
    <x v="1"/>
    <x v="0"/>
    <x v="3"/>
    <x v="2"/>
    <n v="0.16"/>
    <n v="2000"/>
    <s v="100"/>
    <n v="2016"/>
    <n v="7"/>
    <n v="8"/>
    <n v="1690"/>
  </r>
  <r>
    <x v="4"/>
    <x v="2"/>
    <x v="0"/>
    <x v="0"/>
    <x v="0"/>
    <n v="1.3"/>
    <n v="0"/>
    <s v="100"/>
    <n v="130"/>
    <n v="23"/>
    <n v="0"/>
    <n v="1690"/>
  </r>
  <r>
    <x v="4"/>
    <x v="2"/>
    <x v="0"/>
    <x v="1"/>
    <x v="1"/>
    <n v="0.74199999999999999"/>
    <n v="2225"/>
    <s v="100"/>
    <n v="2299.1999999999998"/>
    <n v="23"/>
    <n v="0"/>
    <n v="1690"/>
  </r>
  <r>
    <x v="4"/>
    <x v="2"/>
    <x v="0"/>
    <x v="1"/>
    <x v="2"/>
    <n v="0.74199999999999999"/>
    <n v="1450"/>
    <s v="100"/>
    <n v="1524.2"/>
    <n v="23"/>
    <n v="0"/>
    <n v="1690"/>
  </r>
  <r>
    <x v="4"/>
    <x v="2"/>
    <x v="0"/>
    <x v="2"/>
    <x v="1"/>
    <n v="0.45"/>
    <n v="5056"/>
    <s v="100"/>
    <n v="5101"/>
    <n v="23"/>
    <n v="0"/>
    <n v="1690"/>
  </r>
  <r>
    <x v="4"/>
    <x v="2"/>
    <x v="0"/>
    <x v="2"/>
    <x v="2"/>
    <n v="0.45"/>
    <n v="3286"/>
    <s v="100"/>
    <n v="3331"/>
    <n v="23"/>
    <n v="0"/>
    <n v="1690"/>
  </r>
  <r>
    <x v="4"/>
    <x v="2"/>
    <x v="0"/>
    <x v="3"/>
    <x v="1"/>
    <n v="0.29699999999999999"/>
    <n v="6300"/>
    <s v="100"/>
    <n v="6329.7"/>
    <n v="23"/>
    <n v="0"/>
    <n v="1690"/>
  </r>
  <r>
    <x v="4"/>
    <x v="2"/>
    <x v="0"/>
    <x v="3"/>
    <x v="2"/>
    <n v="0.29699999999999999"/>
    <n v="4060"/>
    <s v="100"/>
    <n v="4089.7"/>
    <n v="23"/>
    <n v="0"/>
    <n v="1690"/>
  </r>
  <r>
    <x v="4"/>
    <x v="3"/>
    <x v="0"/>
    <x v="0"/>
    <x v="0"/>
    <n v="2.4"/>
    <n v="0"/>
    <s v="100"/>
    <n v="240"/>
    <n v="60.5"/>
    <n v="0"/>
    <n v="3370"/>
  </r>
  <r>
    <x v="4"/>
    <x v="3"/>
    <x v="0"/>
    <x v="1"/>
    <x v="1"/>
    <n v="0.90400000000000003"/>
    <n v="2710"/>
    <s v="100"/>
    <n v="2800.4"/>
    <n v="60.5"/>
    <n v="0"/>
    <n v="3370"/>
  </r>
  <r>
    <x v="4"/>
    <x v="3"/>
    <x v="0"/>
    <x v="1"/>
    <x v="2"/>
    <n v="0.90400000000000003"/>
    <n v="1762"/>
    <s v="100"/>
    <n v="1852.4"/>
    <n v="60.5"/>
    <n v="0"/>
    <n v="3370"/>
  </r>
  <r>
    <x v="4"/>
    <x v="3"/>
    <x v="0"/>
    <x v="2"/>
    <x v="1"/>
    <n v="0.54"/>
    <n v="6378"/>
    <s v="100"/>
    <n v="6432"/>
    <n v="60.5"/>
    <n v="0"/>
    <n v="3370"/>
  </r>
  <r>
    <x v="4"/>
    <x v="3"/>
    <x v="0"/>
    <x v="2"/>
    <x v="2"/>
    <n v="0.54"/>
    <n v="4146"/>
    <s v="100"/>
    <n v="4200"/>
    <n v="60.5"/>
    <n v="0"/>
    <n v="3370"/>
  </r>
  <r>
    <x v="4"/>
    <x v="3"/>
    <x v="0"/>
    <x v="3"/>
    <x v="1"/>
    <n v="0.36099999999999999"/>
    <n v="7670"/>
    <s v="100"/>
    <n v="7706.1"/>
    <n v="60.5"/>
    <n v="0"/>
    <n v="3370"/>
  </r>
  <r>
    <x v="4"/>
    <x v="3"/>
    <x v="0"/>
    <x v="3"/>
    <x v="2"/>
    <n v="0.36099999999999999"/>
    <n v="5000"/>
    <s v="100"/>
    <n v="5036.1000000000004"/>
    <n v="60.5"/>
    <n v="0"/>
    <n v="3370"/>
  </r>
  <r>
    <x v="4"/>
    <x v="4"/>
    <x v="0"/>
    <x v="0"/>
    <x v="0"/>
    <n v="2.1"/>
    <n v="0"/>
    <s v="100"/>
    <n v="210"/>
    <n v="22"/>
    <n v="0"/>
    <n v="1690"/>
  </r>
  <r>
    <x v="4"/>
    <x v="4"/>
    <x v="0"/>
    <x v="1"/>
    <x v="1"/>
    <n v="1.234"/>
    <n v="3700"/>
    <s v="100"/>
    <n v="3823.4"/>
    <n v="22"/>
    <n v="0"/>
    <n v="1690"/>
  </r>
  <r>
    <x v="4"/>
    <x v="4"/>
    <x v="0"/>
    <x v="1"/>
    <x v="2"/>
    <n v="1.234"/>
    <n v="2410"/>
    <s v="100"/>
    <n v="2533.4"/>
    <n v="22"/>
    <n v="0"/>
    <n v="1690"/>
  </r>
  <r>
    <x v="4"/>
    <x v="4"/>
    <x v="0"/>
    <x v="2"/>
    <x v="1"/>
    <n v="0.74"/>
    <n v="8650"/>
    <s v="100"/>
    <n v="8724"/>
    <n v="22"/>
    <n v="0"/>
    <n v="1690"/>
  </r>
  <r>
    <x v="4"/>
    <x v="4"/>
    <x v="0"/>
    <x v="2"/>
    <x v="2"/>
    <n v="0.74"/>
    <n v="5630"/>
    <s v="100"/>
    <n v="5704"/>
    <n v="22"/>
    <n v="0"/>
    <n v="1690"/>
  </r>
  <r>
    <x v="4"/>
    <x v="4"/>
    <x v="0"/>
    <x v="3"/>
    <x v="1"/>
    <n v="0.49399999999999999"/>
    <n v="10490"/>
    <s v="100"/>
    <n v="10539.4"/>
    <n v="22"/>
    <n v="0"/>
    <n v="1690"/>
  </r>
  <r>
    <x v="4"/>
    <x v="4"/>
    <x v="0"/>
    <x v="3"/>
    <x v="2"/>
    <n v="0.49399999999999999"/>
    <n v="6830"/>
    <s v="100"/>
    <n v="6879.4"/>
    <n v="22"/>
    <n v="0"/>
    <n v="1690"/>
  </r>
  <r>
    <x v="4"/>
    <x v="13"/>
    <x v="0"/>
    <x v="0"/>
    <x v="0"/>
    <n v="3.1"/>
    <n v="0"/>
    <s v="100"/>
    <n v="310"/>
    <n v="60.5"/>
    <n v="0"/>
    <n v="0"/>
  </r>
  <r>
    <x v="4"/>
    <x v="13"/>
    <x v="0"/>
    <x v="1"/>
    <x v="1"/>
    <n v="1.1499999999999999"/>
    <n v="3884"/>
    <s v="100"/>
    <n v="3999"/>
    <n v="60.5"/>
    <n v="0"/>
    <n v="0"/>
  </r>
  <r>
    <x v="4"/>
    <x v="13"/>
    <x v="0"/>
    <x v="1"/>
    <x v="2"/>
    <n v="1.4770000000000001"/>
    <n v="2576"/>
    <s v="100"/>
    <n v="2723.7"/>
    <n v="60.5"/>
    <n v="0"/>
    <n v="0"/>
  </r>
  <r>
    <x v="4"/>
    <x v="13"/>
    <x v="0"/>
    <x v="2"/>
    <x v="1"/>
    <n v="0.70499999999999996"/>
    <n v="9133"/>
    <s v="100"/>
    <n v="9203.5"/>
    <n v="60.5"/>
    <n v="0"/>
    <n v="0"/>
  </r>
  <r>
    <x v="4"/>
    <x v="13"/>
    <x v="0"/>
    <x v="2"/>
    <x v="2"/>
    <n v="0.90900000000000003"/>
    <n v="5973"/>
    <s v="100"/>
    <n v="6063.9"/>
    <n v="60.5"/>
    <n v="0"/>
    <n v="0"/>
  </r>
  <r>
    <x v="4"/>
    <x v="13"/>
    <x v="0"/>
    <x v="3"/>
    <x v="1"/>
    <n v="0.48199999999999998"/>
    <n v="10960"/>
    <s v="100"/>
    <n v="11008.2"/>
    <n v="60.5"/>
    <n v="0"/>
    <n v="0"/>
  </r>
  <r>
    <x v="4"/>
    <x v="13"/>
    <x v="0"/>
    <x v="3"/>
    <x v="2"/>
    <n v="0.621"/>
    <n v="7280"/>
    <s v="100"/>
    <n v="7342.1"/>
    <n v="60.5"/>
    <n v="0"/>
    <n v="0"/>
  </r>
  <r>
    <x v="4"/>
    <x v="5"/>
    <x v="0"/>
    <x v="0"/>
    <x v="0"/>
    <n v="0.32"/>
    <n v="0"/>
    <s v="100"/>
    <n v="32"/>
    <n v="7.5"/>
    <n v="2"/>
    <n v="850"/>
  </r>
  <r>
    <x v="4"/>
    <x v="5"/>
    <x v="0"/>
    <x v="1"/>
    <x v="1"/>
    <n v="0.124"/>
    <n v="425.2"/>
    <s v="100"/>
    <n v="437.59999999999997"/>
    <n v="7.5"/>
    <n v="2"/>
    <n v="850"/>
  </r>
  <r>
    <x v="4"/>
    <x v="5"/>
    <x v="0"/>
    <x v="1"/>
    <x v="2"/>
    <n v="0.156"/>
    <n v="276"/>
    <s v="100"/>
    <n v="291.60000000000002"/>
    <n v="7.5"/>
    <n v="2"/>
    <n v="850"/>
  </r>
  <r>
    <x v="4"/>
    <x v="5"/>
    <x v="0"/>
    <x v="2"/>
    <x v="1"/>
    <n v="7.5999999999999998E-2"/>
    <n v="1000"/>
    <s v="100"/>
    <n v="1007.6"/>
    <n v="7.5"/>
    <n v="2"/>
    <n v="850"/>
  </r>
  <r>
    <x v="4"/>
    <x v="5"/>
    <x v="0"/>
    <x v="2"/>
    <x v="2"/>
    <n v="9.6000000000000002E-2"/>
    <n v="640"/>
    <s v="100"/>
    <n v="649.6"/>
    <n v="7.5"/>
    <n v="2"/>
    <n v="850"/>
  </r>
  <r>
    <x v="4"/>
    <x v="5"/>
    <x v="0"/>
    <x v="3"/>
    <x v="1"/>
    <n v="5.1999999999999998E-2"/>
    <n v="1200"/>
    <s v="100"/>
    <n v="1205.2"/>
    <n v="7.5"/>
    <n v="2"/>
    <n v="850"/>
  </r>
  <r>
    <x v="4"/>
    <x v="5"/>
    <x v="0"/>
    <x v="3"/>
    <x v="2"/>
    <n v="6.4000000000000001E-2"/>
    <n v="780"/>
    <s v="100"/>
    <n v="786.4"/>
    <n v="7.5"/>
    <n v="2"/>
    <n v="850"/>
  </r>
  <r>
    <x v="4"/>
    <x v="6"/>
    <x v="0"/>
    <x v="0"/>
    <x v="0"/>
    <n v="0.16"/>
    <n v="0"/>
    <s v="100"/>
    <n v="16"/>
    <n v="3.75"/>
    <n v="1"/>
    <n v="410"/>
  </r>
  <r>
    <x v="4"/>
    <x v="6"/>
    <x v="0"/>
    <x v="1"/>
    <x v="1"/>
    <n v="6.3E-2"/>
    <n v="212.5"/>
    <s v="100"/>
    <n v="218.8"/>
    <n v="3.75"/>
    <n v="1"/>
    <n v="410"/>
  </r>
  <r>
    <x v="4"/>
    <x v="6"/>
    <x v="0"/>
    <x v="1"/>
    <x v="2"/>
    <n v="7.8E-2"/>
    <n v="138"/>
    <s v="100"/>
    <n v="145.80000000000001"/>
    <n v="3.75"/>
    <n v="1"/>
    <n v="410"/>
  </r>
  <r>
    <x v="4"/>
    <x v="6"/>
    <x v="0"/>
    <x v="2"/>
    <x v="1"/>
    <n v="3.7999999999999999E-2"/>
    <n v="500"/>
    <s v="100"/>
    <n v="503.8"/>
    <n v="3.75"/>
    <n v="1"/>
    <n v="410"/>
  </r>
  <r>
    <x v="4"/>
    <x v="6"/>
    <x v="0"/>
    <x v="2"/>
    <x v="2"/>
    <n v="4.8000000000000001E-2"/>
    <n v="320"/>
    <s v="100"/>
    <n v="324.8"/>
    <n v="3.75"/>
    <n v="1"/>
    <n v="410"/>
  </r>
  <r>
    <x v="4"/>
    <x v="6"/>
    <x v="0"/>
    <x v="3"/>
    <x v="1"/>
    <n v="2.5999999999999999E-2"/>
    <n v="600"/>
    <s v="100"/>
    <n v="602.6"/>
    <n v="3.75"/>
    <n v="1"/>
    <n v="410"/>
  </r>
  <r>
    <x v="4"/>
    <x v="6"/>
    <x v="0"/>
    <x v="3"/>
    <x v="2"/>
    <n v="3.2000000000000001E-2"/>
    <n v="390"/>
    <s v="100"/>
    <n v="393.2"/>
    <n v="3.75"/>
    <n v="1"/>
    <n v="410"/>
  </r>
  <r>
    <x v="4"/>
    <x v="7"/>
    <x v="0"/>
    <x v="0"/>
    <x v="0"/>
    <n v="0.08"/>
    <n v="0"/>
    <s v="100"/>
    <n v="8"/>
    <n v="1.7"/>
    <n v="1"/>
    <n v="160"/>
  </r>
  <r>
    <x v="4"/>
    <x v="7"/>
    <x v="0"/>
    <x v="1"/>
    <x v="1"/>
    <n v="3.1E-2"/>
    <n v="106.3"/>
    <s v="100"/>
    <n v="109.39999999999999"/>
    <n v="1.7"/>
    <n v="1"/>
    <n v="160"/>
  </r>
  <r>
    <x v="4"/>
    <x v="7"/>
    <x v="0"/>
    <x v="1"/>
    <x v="2"/>
    <n v="3.9E-2"/>
    <n v="69"/>
    <s v="100"/>
    <n v="72.900000000000006"/>
    <n v="1.7"/>
    <n v="1"/>
    <n v="160"/>
  </r>
  <r>
    <x v="4"/>
    <x v="7"/>
    <x v="0"/>
    <x v="2"/>
    <x v="1"/>
    <n v="1.9E-2"/>
    <n v="250"/>
    <s v="100"/>
    <n v="251.9"/>
    <n v="1.7"/>
    <n v="1"/>
    <n v="160"/>
  </r>
  <r>
    <x v="4"/>
    <x v="7"/>
    <x v="0"/>
    <x v="2"/>
    <x v="2"/>
    <n v="2.4E-2"/>
    <n v="160"/>
    <s v="100"/>
    <n v="162.4"/>
    <n v="1.7"/>
    <n v="1"/>
    <n v="160"/>
  </r>
  <r>
    <x v="4"/>
    <x v="7"/>
    <x v="0"/>
    <x v="3"/>
    <x v="1"/>
    <n v="1.2999999999999999E-2"/>
    <n v="300"/>
    <s v="100"/>
    <n v="301.3"/>
    <n v="1.7"/>
    <n v="1"/>
    <n v="160"/>
  </r>
  <r>
    <x v="4"/>
    <x v="7"/>
    <x v="0"/>
    <x v="3"/>
    <x v="2"/>
    <n v="1.6E-2"/>
    <n v="195"/>
    <s v="100"/>
    <n v="196.6"/>
    <n v="1.7"/>
    <n v="1"/>
    <n v="160"/>
  </r>
  <r>
    <x v="4"/>
    <x v="8"/>
    <x v="0"/>
    <x v="0"/>
    <x v="0"/>
    <n v="0.64"/>
    <n v="0"/>
    <s v="100"/>
    <n v="64"/>
    <n v="15"/>
    <n v="4"/>
    <n v="1690"/>
  </r>
  <r>
    <x v="4"/>
    <x v="8"/>
    <x v="0"/>
    <x v="1"/>
    <x v="1"/>
    <n v="0.248"/>
    <n v="850.4"/>
    <s v="100"/>
    <n v="875.19999999999993"/>
    <n v="15"/>
    <n v="4"/>
    <n v="1690"/>
  </r>
  <r>
    <x v="4"/>
    <x v="8"/>
    <x v="0"/>
    <x v="1"/>
    <x v="2"/>
    <n v="0.312"/>
    <n v="552"/>
    <s v="100"/>
    <n v="583.20000000000005"/>
    <n v="15"/>
    <n v="4"/>
    <n v="1690"/>
  </r>
  <r>
    <x v="4"/>
    <x v="8"/>
    <x v="0"/>
    <x v="2"/>
    <x v="1"/>
    <n v="0.152"/>
    <n v="2000"/>
    <s v="100"/>
    <n v="2015.2"/>
    <n v="15"/>
    <n v="4"/>
    <n v="1690"/>
  </r>
  <r>
    <x v="4"/>
    <x v="8"/>
    <x v="0"/>
    <x v="2"/>
    <x v="2"/>
    <n v="0.192"/>
    <n v="1280"/>
    <s v="100"/>
    <n v="1299.2"/>
    <n v="15"/>
    <n v="4"/>
    <n v="1690"/>
  </r>
  <r>
    <x v="4"/>
    <x v="8"/>
    <x v="0"/>
    <x v="3"/>
    <x v="1"/>
    <n v="0.104"/>
    <n v="2400"/>
    <s v="100"/>
    <n v="2410.4"/>
    <n v="15"/>
    <n v="4"/>
    <n v="1690"/>
  </r>
  <r>
    <x v="4"/>
    <x v="8"/>
    <x v="0"/>
    <x v="3"/>
    <x v="2"/>
    <n v="0.128"/>
    <n v="1560"/>
    <s v="100"/>
    <n v="1572.8"/>
    <n v="15"/>
    <n v="4"/>
    <n v="1690"/>
  </r>
  <r>
    <x v="4"/>
    <x v="9"/>
    <x v="0"/>
    <x v="0"/>
    <x v="0"/>
    <n v="0.9"/>
    <n v="0"/>
    <s v="100"/>
    <n v="90"/>
    <n v="34.200000000000003"/>
    <n v="4"/>
    <n v="850"/>
  </r>
  <r>
    <x v="4"/>
    <x v="9"/>
    <x v="0"/>
    <x v="1"/>
    <x v="1"/>
    <n v="0.35"/>
    <n v="1096"/>
    <s v="100"/>
    <n v="1131"/>
    <n v="34.200000000000003"/>
    <n v="4"/>
    <n v="850"/>
  </r>
  <r>
    <x v="4"/>
    <x v="9"/>
    <x v="0"/>
    <x v="1"/>
    <x v="2"/>
    <n v="0.44"/>
    <n v="706"/>
    <s v="100"/>
    <n v="750"/>
    <n v="34.200000000000003"/>
    <n v="4"/>
    <n v="850"/>
  </r>
  <r>
    <x v="4"/>
    <x v="9"/>
    <x v="0"/>
    <x v="2"/>
    <x v="1"/>
    <n v="0.21"/>
    <n v="2566"/>
    <s v="100"/>
    <n v="2587"/>
    <n v="34.200000000000003"/>
    <n v="4"/>
    <n v="850"/>
  </r>
  <r>
    <x v="4"/>
    <x v="9"/>
    <x v="0"/>
    <x v="2"/>
    <x v="2"/>
    <n v="0.26600000000000001"/>
    <n v="1700"/>
    <s v="100"/>
    <n v="1726.6"/>
    <n v="34.200000000000003"/>
    <n v="4"/>
    <n v="850"/>
  </r>
  <r>
    <x v="4"/>
    <x v="9"/>
    <x v="0"/>
    <x v="3"/>
    <x v="1"/>
    <n v="0.14000000000000001"/>
    <n v="3100"/>
    <s v="100"/>
    <n v="3114"/>
    <n v="34.200000000000003"/>
    <n v="4"/>
    <n v="850"/>
  </r>
  <r>
    <x v="4"/>
    <x v="9"/>
    <x v="0"/>
    <x v="3"/>
    <x v="2"/>
    <n v="0.17599999999999999"/>
    <n v="2060"/>
    <s v="100"/>
    <n v="2077.6"/>
    <n v="34.200000000000003"/>
    <n v="4"/>
    <n v="850"/>
  </r>
  <r>
    <x v="4"/>
    <x v="10"/>
    <x v="0"/>
    <x v="0"/>
    <x v="0"/>
    <n v="1.8"/>
    <n v="0"/>
    <s v="100"/>
    <n v="180"/>
    <n v="68.400000000000006"/>
    <n v="8"/>
    <n v="1690"/>
  </r>
  <r>
    <x v="4"/>
    <x v="10"/>
    <x v="0"/>
    <x v="1"/>
    <x v="1"/>
    <n v="0.7"/>
    <n v="2192"/>
    <s v="100"/>
    <n v="2262"/>
    <n v="68.400000000000006"/>
    <n v="8"/>
    <n v="1690"/>
  </r>
  <r>
    <x v="4"/>
    <x v="10"/>
    <x v="0"/>
    <x v="1"/>
    <x v="2"/>
    <n v="0.88"/>
    <n v="1412"/>
    <s v="100"/>
    <n v="1500"/>
    <n v="68.400000000000006"/>
    <n v="8"/>
    <n v="1690"/>
  </r>
  <r>
    <x v="4"/>
    <x v="10"/>
    <x v="0"/>
    <x v="2"/>
    <x v="1"/>
    <n v="0.42"/>
    <n v="5132"/>
    <s v="100"/>
    <n v="5174"/>
    <n v="68.400000000000006"/>
    <n v="8"/>
    <n v="1690"/>
  </r>
  <r>
    <x v="4"/>
    <x v="10"/>
    <x v="0"/>
    <x v="2"/>
    <x v="2"/>
    <n v="0.53200000000000003"/>
    <n v="3400"/>
    <s v="100"/>
    <n v="3453.2"/>
    <n v="68.400000000000006"/>
    <n v="8"/>
    <n v="1690"/>
  </r>
  <r>
    <x v="4"/>
    <x v="10"/>
    <x v="0"/>
    <x v="3"/>
    <x v="1"/>
    <n v="0.28000000000000003"/>
    <n v="6200"/>
    <s v="100"/>
    <n v="6228"/>
    <n v="68.400000000000006"/>
    <n v="8"/>
    <n v="1690"/>
  </r>
  <r>
    <x v="4"/>
    <x v="10"/>
    <x v="0"/>
    <x v="3"/>
    <x v="2"/>
    <n v="0.35199999999999998"/>
    <n v="4120"/>
    <s v="100"/>
    <n v="4155.2"/>
    <n v="68.400000000000006"/>
    <n v="8"/>
    <n v="1690"/>
  </r>
  <r>
    <x v="4"/>
    <x v="11"/>
    <x v="0"/>
    <x v="0"/>
    <x v="0"/>
    <n v="0.45"/>
    <n v="0"/>
    <s v="100"/>
    <n v="45"/>
    <n v="17.100000000000001"/>
    <n v="2"/>
    <n v="420"/>
  </r>
  <r>
    <x v="4"/>
    <x v="11"/>
    <x v="0"/>
    <x v="1"/>
    <x v="1"/>
    <n v="0.17499999999999999"/>
    <n v="548"/>
    <s v="100"/>
    <n v="565.5"/>
    <n v="17.100000000000001"/>
    <n v="2"/>
    <n v="420"/>
  </r>
  <r>
    <x v="4"/>
    <x v="11"/>
    <x v="0"/>
    <x v="1"/>
    <x v="2"/>
    <n v="0.22"/>
    <n v="353"/>
    <s v="100"/>
    <n v="375"/>
    <n v="17.100000000000001"/>
    <n v="2"/>
    <n v="420"/>
  </r>
  <r>
    <x v="4"/>
    <x v="11"/>
    <x v="0"/>
    <x v="2"/>
    <x v="1"/>
    <n v="0.105"/>
    <n v="1283"/>
    <s v="100"/>
    <n v="1293.5"/>
    <n v="17.100000000000001"/>
    <n v="2"/>
    <n v="420"/>
  </r>
  <r>
    <x v="4"/>
    <x v="11"/>
    <x v="0"/>
    <x v="2"/>
    <x v="2"/>
    <n v="0.13300000000000001"/>
    <n v="850"/>
    <s v="100"/>
    <n v="863.3"/>
    <n v="17.100000000000001"/>
    <n v="2"/>
    <n v="420"/>
  </r>
  <r>
    <x v="4"/>
    <x v="11"/>
    <x v="0"/>
    <x v="3"/>
    <x v="1"/>
    <n v="7.0000000000000007E-2"/>
    <n v="1550"/>
    <s v="100"/>
    <n v="1557"/>
    <n v="17.100000000000001"/>
    <n v="2"/>
    <n v="420"/>
  </r>
  <r>
    <x v="4"/>
    <x v="11"/>
    <x v="0"/>
    <x v="3"/>
    <x v="2"/>
    <n v="8.7999999999999995E-2"/>
    <n v="1030"/>
    <s v="100"/>
    <n v="1038.8"/>
    <n v="17.100000000000001"/>
    <n v="2"/>
    <n v="420"/>
  </r>
  <r>
    <x v="4"/>
    <x v="12"/>
    <x v="0"/>
    <x v="0"/>
    <x v="0"/>
    <n v="0.02"/>
    <n v="0"/>
    <s v="100"/>
    <n v="2"/>
    <n v="0.61299999999999999"/>
    <n v="0"/>
    <n v="0"/>
  </r>
  <r>
    <x v="4"/>
    <x v="12"/>
    <x v="0"/>
    <x v="1"/>
    <x v="1"/>
    <n v="1.2E-2"/>
    <n v="35"/>
    <s v="100"/>
    <n v="36.200000000000003"/>
    <n v="0.61299999999999999"/>
    <n v="0"/>
    <n v="0"/>
  </r>
  <r>
    <x v="4"/>
    <x v="12"/>
    <x v="0"/>
    <x v="1"/>
    <x v="2"/>
    <n v="1.2E-2"/>
    <n v="23"/>
    <s v="100"/>
    <n v="24.2"/>
    <n v="0.61299999999999999"/>
    <n v="0"/>
    <n v="0"/>
  </r>
  <r>
    <x v="4"/>
    <x v="12"/>
    <x v="0"/>
    <x v="2"/>
    <x v="1"/>
    <n v="7.0000000000000001E-3"/>
    <n v="82"/>
    <s v="100"/>
    <n v="82.7"/>
    <n v="0.61299999999999999"/>
    <n v="0"/>
    <n v="0"/>
  </r>
  <r>
    <x v="4"/>
    <x v="12"/>
    <x v="0"/>
    <x v="2"/>
    <x v="2"/>
    <n v="7.0000000000000001E-3"/>
    <n v="54"/>
    <s v="100"/>
    <n v="54.7"/>
    <n v="0.61299999999999999"/>
    <n v="0"/>
    <n v="0"/>
  </r>
  <r>
    <x v="4"/>
    <x v="12"/>
    <x v="0"/>
    <x v="3"/>
    <x v="1"/>
    <n v="5.0000000000000001E-3"/>
    <n v="100"/>
    <s v="100"/>
    <n v="100.5"/>
    <n v="0.61299999999999999"/>
    <n v="0"/>
    <n v="0"/>
  </r>
  <r>
    <x v="4"/>
    <x v="12"/>
    <x v="0"/>
    <x v="3"/>
    <x v="2"/>
    <n v="5.0000000000000001E-3"/>
    <n v="62"/>
    <s v="100"/>
    <n v="62.5"/>
    <n v="0.61299999999999999"/>
    <n v="0"/>
    <n v="0"/>
  </r>
  <r>
    <x v="4"/>
    <x v="0"/>
    <x v="1"/>
    <x v="0"/>
    <x v="0"/>
    <n v="0.28499999999999998"/>
    <n v="0"/>
    <s v="100"/>
    <n v="28.499999999999996"/>
    <n v="1.7"/>
    <n v="2"/>
    <n v="350"/>
  </r>
  <r>
    <x v="4"/>
    <x v="0"/>
    <x v="1"/>
    <x v="1"/>
    <x v="1"/>
    <n v="0.153"/>
    <n v="273"/>
    <s v="100"/>
    <n v="288.3"/>
    <n v="1.7"/>
    <n v="2"/>
    <n v="350"/>
  </r>
  <r>
    <x v="4"/>
    <x v="0"/>
    <x v="1"/>
    <x v="1"/>
    <x v="2"/>
    <n v="0.16500000000000001"/>
    <n v="178"/>
    <s v="100"/>
    <n v="194.5"/>
    <n v="1.7"/>
    <n v="2"/>
    <n v="350"/>
  </r>
  <r>
    <x v="4"/>
    <x v="0"/>
    <x v="1"/>
    <x v="2"/>
    <x v="1"/>
    <n v="0.11799999999999999"/>
    <n v="638"/>
    <s v="100"/>
    <n v="649.79999999999995"/>
    <n v="1.7"/>
    <n v="2"/>
    <n v="350"/>
  </r>
  <r>
    <x v="4"/>
    <x v="0"/>
    <x v="1"/>
    <x v="2"/>
    <x v="2"/>
    <n v="0.125"/>
    <n v="415"/>
    <s v="100"/>
    <n v="427.5"/>
    <n v="1.7"/>
    <n v="2"/>
    <n v="350"/>
  </r>
  <r>
    <x v="4"/>
    <x v="0"/>
    <x v="1"/>
    <x v="3"/>
    <x v="1"/>
    <n v="0.1"/>
    <n v="775"/>
    <s v="100"/>
    <n v="785"/>
    <n v="1.7"/>
    <n v="2"/>
    <n v="350"/>
  </r>
  <r>
    <x v="4"/>
    <x v="0"/>
    <x v="1"/>
    <x v="3"/>
    <x v="2"/>
    <n v="0.105"/>
    <n v="500"/>
    <s v="100"/>
    <n v="510.5"/>
    <n v="1.7"/>
    <n v="2"/>
    <n v="350"/>
  </r>
  <r>
    <x v="4"/>
    <x v="1"/>
    <x v="1"/>
    <x v="0"/>
    <x v="0"/>
    <n v="1.1399999999999999"/>
    <n v="0"/>
    <s v="100"/>
    <n v="113.99999999999999"/>
    <n v="7"/>
    <n v="8"/>
    <n v="1690"/>
  </r>
  <r>
    <x v="4"/>
    <x v="1"/>
    <x v="1"/>
    <x v="1"/>
    <x v="1"/>
    <n v="0.61199999999999999"/>
    <n v="1092"/>
    <s v="100"/>
    <n v="1153.2"/>
    <n v="7"/>
    <n v="8"/>
    <n v="1690"/>
  </r>
  <r>
    <x v="4"/>
    <x v="1"/>
    <x v="1"/>
    <x v="1"/>
    <x v="2"/>
    <n v="0.66"/>
    <n v="712"/>
    <s v="100"/>
    <n v="778"/>
    <n v="7"/>
    <n v="8"/>
    <n v="1690"/>
  </r>
  <r>
    <x v="4"/>
    <x v="1"/>
    <x v="1"/>
    <x v="2"/>
    <x v="1"/>
    <n v="0.47199999999999998"/>
    <n v="2552"/>
    <s v="100"/>
    <n v="2599.1999999999998"/>
    <n v="7"/>
    <n v="8"/>
    <n v="1690"/>
  </r>
  <r>
    <x v="4"/>
    <x v="1"/>
    <x v="1"/>
    <x v="2"/>
    <x v="2"/>
    <n v="0.5"/>
    <n v="1660"/>
    <s v="100"/>
    <n v="1710"/>
    <n v="7"/>
    <n v="8"/>
    <n v="1690"/>
  </r>
  <r>
    <x v="4"/>
    <x v="1"/>
    <x v="1"/>
    <x v="3"/>
    <x v="1"/>
    <n v="0.4"/>
    <n v="3100"/>
    <s v="100"/>
    <n v="3140"/>
    <n v="7"/>
    <n v="8"/>
    <n v="1690"/>
  </r>
  <r>
    <x v="4"/>
    <x v="1"/>
    <x v="1"/>
    <x v="3"/>
    <x v="2"/>
    <n v="0.42"/>
    <n v="2000"/>
    <s v="100"/>
    <n v="2042"/>
    <n v="7"/>
    <n v="8"/>
    <n v="1690"/>
  </r>
  <r>
    <x v="4"/>
    <x v="2"/>
    <x v="1"/>
    <x v="0"/>
    <x v="0"/>
    <n v="1.61"/>
    <n v="0"/>
    <s v="100"/>
    <n v="161"/>
    <n v="23"/>
    <n v="0"/>
    <n v="1690"/>
  </r>
  <r>
    <x v="4"/>
    <x v="2"/>
    <x v="1"/>
    <x v="1"/>
    <x v="1"/>
    <n v="0.92200000000000004"/>
    <n v="2225"/>
    <s v="100"/>
    <n v="2317.1999999999998"/>
    <n v="23"/>
    <n v="0"/>
    <n v="1690"/>
  </r>
  <r>
    <x v="4"/>
    <x v="2"/>
    <x v="1"/>
    <x v="1"/>
    <x v="2"/>
    <n v="0.92200000000000004"/>
    <n v="1450"/>
    <s v="100"/>
    <n v="1542.2"/>
    <n v="23"/>
    <n v="0"/>
    <n v="1690"/>
  </r>
  <r>
    <x v="4"/>
    <x v="2"/>
    <x v="1"/>
    <x v="2"/>
    <x v="1"/>
    <n v="0.63"/>
    <n v="5056"/>
    <s v="100"/>
    <n v="5119"/>
    <n v="23"/>
    <n v="0"/>
    <n v="1690"/>
  </r>
  <r>
    <x v="4"/>
    <x v="2"/>
    <x v="1"/>
    <x v="2"/>
    <x v="2"/>
    <n v="0.63"/>
    <n v="3286"/>
    <s v="100"/>
    <n v="3349"/>
    <n v="23"/>
    <n v="0"/>
    <n v="1690"/>
  </r>
  <r>
    <x v="4"/>
    <x v="2"/>
    <x v="1"/>
    <x v="3"/>
    <x v="1"/>
    <n v="0.47699999999999998"/>
    <n v="6300"/>
    <s v="100"/>
    <n v="6347.7"/>
    <n v="23"/>
    <n v="0"/>
    <n v="1690"/>
  </r>
  <r>
    <x v="4"/>
    <x v="2"/>
    <x v="1"/>
    <x v="3"/>
    <x v="2"/>
    <n v="0.47699999999999998"/>
    <n v="4060"/>
    <s v="100"/>
    <n v="4107.7"/>
    <n v="23"/>
    <n v="0"/>
    <n v="1690"/>
  </r>
  <r>
    <x v="4"/>
    <x v="3"/>
    <x v="1"/>
    <x v="0"/>
    <x v="0"/>
    <n v="2.97"/>
    <n v="0"/>
    <s v="100"/>
    <n v="297"/>
    <n v="60.5"/>
    <n v="0"/>
    <n v="3370"/>
  </r>
  <r>
    <x v="4"/>
    <x v="3"/>
    <x v="1"/>
    <x v="1"/>
    <x v="1"/>
    <n v="1.1140000000000001"/>
    <n v="2710"/>
    <s v="100"/>
    <n v="2821.4"/>
    <n v="60.5"/>
    <n v="0"/>
    <n v="3370"/>
  </r>
  <r>
    <x v="4"/>
    <x v="3"/>
    <x v="1"/>
    <x v="1"/>
    <x v="2"/>
    <n v="1.1140000000000001"/>
    <n v="1762"/>
    <s v="100"/>
    <n v="1873.4"/>
    <n v="60.5"/>
    <n v="0"/>
    <n v="3370"/>
  </r>
  <r>
    <x v="4"/>
    <x v="3"/>
    <x v="1"/>
    <x v="2"/>
    <x v="1"/>
    <n v="0.75"/>
    <n v="6378"/>
    <s v="100"/>
    <n v="6453"/>
    <n v="60.5"/>
    <n v="0"/>
    <n v="3370"/>
  </r>
  <r>
    <x v="4"/>
    <x v="3"/>
    <x v="1"/>
    <x v="2"/>
    <x v="2"/>
    <n v="0.75"/>
    <n v="4146"/>
    <s v="100"/>
    <n v="4221"/>
    <n v="60.5"/>
    <n v="0"/>
    <n v="3370"/>
  </r>
  <r>
    <x v="4"/>
    <x v="3"/>
    <x v="1"/>
    <x v="3"/>
    <x v="1"/>
    <n v="0.57099999999999995"/>
    <n v="7670"/>
    <s v="100"/>
    <n v="7727.1"/>
    <n v="60.5"/>
    <n v="0"/>
    <n v="3370"/>
  </r>
  <r>
    <x v="4"/>
    <x v="3"/>
    <x v="1"/>
    <x v="3"/>
    <x v="2"/>
    <n v="0.57099999999999995"/>
    <n v="5000"/>
    <s v="100"/>
    <n v="5057.1000000000004"/>
    <n v="60.5"/>
    <n v="0"/>
    <n v="3370"/>
  </r>
  <r>
    <x v="4"/>
    <x v="4"/>
    <x v="1"/>
    <x v="0"/>
    <x v="0"/>
    <n v="2.6"/>
    <n v="0"/>
    <s v="100"/>
    <n v="260"/>
    <n v="22"/>
    <n v="0"/>
    <n v="1690"/>
  </r>
  <r>
    <x v="4"/>
    <x v="4"/>
    <x v="1"/>
    <x v="1"/>
    <x v="1"/>
    <n v="1.534"/>
    <n v="3700"/>
    <s v="100"/>
    <n v="3853.4"/>
    <n v="22"/>
    <n v="0"/>
    <n v="1690"/>
  </r>
  <r>
    <x v="4"/>
    <x v="4"/>
    <x v="1"/>
    <x v="1"/>
    <x v="2"/>
    <n v="1.534"/>
    <n v="2410"/>
    <s v="100"/>
    <n v="2563.4"/>
    <n v="22"/>
    <n v="0"/>
    <n v="1690"/>
  </r>
  <r>
    <x v="4"/>
    <x v="4"/>
    <x v="1"/>
    <x v="2"/>
    <x v="1"/>
    <n v="1.04"/>
    <n v="8650"/>
    <s v="100"/>
    <n v="8754"/>
    <n v="22"/>
    <n v="0"/>
    <n v="1690"/>
  </r>
  <r>
    <x v="4"/>
    <x v="4"/>
    <x v="1"/>
    <x v="2"/>
    <x v="2"/>
    <n v="1.04"/>
    <n v="5630"/>
    <s v="100"/>
    <n v="5734"/>
    <n v="22"/>
    <n v="0"/>
    <n v="1690"/>
  </r>
  <r>
    <x v="4"/>
    <x v="4"/>
    <x v="1"/>
    <x v="3"/>
    <x v="1"/>
    <n v="0.79400000000000004"/>
    <n v="10490"/>
    <s v="100"/>
    <n v="10569.4"/>
    <n v="22"/>
    <n v="0"/>
    <n v="1690"/>
  </r>
  <r>
    <x v="4"/>
    <x v="4"/>
    <x v="1"/>
    <x v="3"/>
    <x v="2"/>
    <n v="0.79400000000000004"/>
    <n v="6830"/>
    <s v="100"/>
    <n v="6909.4"/>
    <n v="22"/>
    <n v="0"/>
    <n v="1690"/>
  </r>
  <r>
    <x v="4"/>
    <x v="13"/>
    <x v="1"/>
    <x v="0"/>
    <x v="0"/>
    <n v="3.58"/>
    <n v="0"/>
    <s v="100"/>
    <n v="358"/>
    <n v="60.5"/>
    <n v="0"/>
    <n v="0"/>
  </r>
  <r>
    <x v="4"/>
    <x v="13"/>
    <x v="1"/>
    <x v="1"/>
    <x v="1"/>
    <n v="1.63"/>
    <n v="3884"/>
    <s v="100"/>
    <n v="4047"/>
    <n v="60.5"/>
    <n v="0"/>
    <n v="0"/>
  </r>
  <r>
    <x v="4"/>
    <x v="13"/>
    <x v="1"/>
    <x v="1"/>
    <x v="2"/>
    <n v="1.9570000000000001"/>
    <n v="2576"/>
    <s v="100"/>
    <n v="2771.7"/>
    <n v="60.5"/>
    <n v="0"/>
    <n v="0"/>
  </r>
  <r>
    <x v="4"/>
    <x v="13"/>
    <x v="1"/>
    <x v="2"/>
    <x v="1"/>
    <n v="1.1850000000000001"/>
    <n v="9133"/>
    <s v="100"/>
    <n v="9251.5"/>
    <n v="60.5"/>
    <n v="0"/>
    <n v="0"/>
  </r>
  <r>
    <x v="4"/>
    <x v="13"/>
    <x v="1"/>
    <x v="2"/>
    <x v="2"/>
    <n v="1.389"/>
    <n v="5973"/>
    <s v="100"/>
    <n v="6111.9"/>
    <n v="60.5"/>
    <n v="0"/>
    <n v="0"/>
  </r>
  <r>
    <x v="4"/>
    <x v="13"/>
    <x v="1"/>
    <x v="3"/>
    <x v="1"/>
    <n v="0.96199999999999997"/>
    <n v="10960"/>
    <s v="100"/>
    <n v="11056.2"/>
    <n v="60.5"/>
    <n v="0"/>
    <n v="0"/>
  </r>
  <r>
    <x v="4"/>
    <x v="13"/>
    <x v="1"/>
    <x v="3"/>
    <x v="2"/>
    <n v="1.101"/>
    <n v="7280"/>
    <s v="100"/>
    <n v="7390.1"/>
    <n v="60.5"/>
    <n v="0"/>
    <n v="0"/>
  </r>
  <r>
    <x v="4"/>
    <x v="5"/>
    <x v="1"/>
    <x v="0"/>
    <x v="0"/>
    <n v="0.46"/>
    <n v="0"/>
    <s v="100"/>
    <n v="46"/>
    <n v="7.5"/>
    <n v="2"/>
    <n v="850"/>
  </r>
  <r>
    <x v="4"/>
    <x v="5"/>
    <x v="1"/>
    <x v="1"/>
    <x v="1"/>
    <n v="0.20399999999999999"/>
    <n v="425.2"/>
    <s v="100"/>
    <n v="445.59999999999997"/>
    <n v="7.5"/>
    <n v="2"/>
    <n v="850"/>
  </r>
  <r>
    <x v="4"/>
    <x v="5"/>
    <x v="1"/>
    <x v="1"/>
    <x v="2"/>
    <n v="0.23499999999999999"/>
    <n v="276"/>
    <s v="100"/>
    <n v="299.5"/>
    <n v="7.5"/>
    <n v="2"/>
    <n v="850"/>
  </r>
  <r>
    <x v="4"/>
    <x v="5"/>
    <x v="1"/>
    <x v="2"/>
    <x v="1"/>
    <n v="0.156"/>
    <n v="1000"/>
    <s v="100"/>
    <n v="1015.6"/>
    <n v="7.5"/>
    <n v="2"/>
    <n v="850"/>
  </r>
  <r>
    <x v="4"/>
    <x v="5"/>
    <x v="1"/>
    <x v="2"/>
    <x v="2"/>
    <n v="0.17499999999999999"/>
    <n v="640"/>
    <s v="100"/>
    <n v="657.5"/>
    <n v="7.5"/>
    <n v="2"/>
    <n v="850"/>
  </r>
  <r>
    <x v="4"/>
    <x v="5"/>
    <x v="1"/>
    <x v="3"/>
    <x v="1"/>
    <n v="0.13200000000000001"/>
    <n v="1200"/>
    <s v="100"/>
    <n v="1213.2"/>
    <n v="7.5"/>
    <n v="2"/>
    <n v="850"/>
  </r>
  <r>
    <x v="4"/>
    <x v="5"/>
    <x v="1"/>
    <x v="3"/>
    <x v="2"/>
    <n v="0.14499999999999999"/>
    <n v="780"/>
    <s v="100"/>
    <n v="794.5"/>
    <n v="7.5"/>
    <n v="2"/>
    <n v="850"/>
  </r>
  <r>
    <x v="4"/>
    <x v="6"/>
    <x v="1"/>
    <x v="0"/>
    <x v="0"/>
    <n v="0.23"/>
    <n v="0"/>
    <s v="100"/>
    <n v="23"/>
    <n v="3.75"/>
    <n v="1"/>
    <n v="410"/>
  </r>
  <r>
    <x v="4"/>
    <x v="6"/>
    <x v="1"/>
    <x v="1"/>
    <x v="1"/>
    <n v="0.10299999999999999"/>
    <n v="212.5"/>
    <s v="100"/>
    <n v="222.8"/>
    <n v="3.75"/>
    <n v="1"/>
    <n v="410"/>
  </r>
  <r>
    <x v="4"/>
    <x v="6"/>
    <x v="1"/>
    <x v="1"/>
    <x v="2"/>
    <n v="0.11799999999999999"/>
    <n v="138"/>
    <s v="100"/>
    <n v="149.80000000000001"/>
    <n v="3.75"/>
    <n v="1"/>
    <n v="410"/>
  </r>
  <r>
    <x v="4"/>
    <x v="6"/>
    <x v="1"/>
    <x v="2"/>
    <x v="1"/>
    <n v="7.8E-2"/>
    <n v="500"/>
    <s v="100"/>
    <n v="507.8"/>
    <n v="3.75"/>
    <n v="1"/>
    <n v="410"/>
  </r>
  <r>
    <x v="4"/>
    <x v="6"/>
    <x v="1"/>
    <x v="2"/>
    <x v="2"/>
    <n v="8.7999999999999995E-2"/>
    <n v="320"/>
    <s v="100"/>
    <n v="328.8"/>
    <n v="3.75"/>
    <n v="1"/>
    <n v="410"/>
  </r>
  <r>
    <x v="4"/>
    <x v="6"/>
    <x v="1"/>
    <x v="3"/>
    <x v="1"/>
    <n v="6.6000000000000003E-2"/>
    <n v="600"/>
    <s v="100"/>
    <n v="606.6"/>
    <n v="3.75"/>
    <n v="1"/>
    <n v="410"/>
  </r>
  <r>
    <x v="4"/>
    <x v="6"/>
    <x v="1"/>
    <x v="3"/>
    <x v="2"/>
    <n v="7.2999999999999995E-2"/>
    <n v="390"/>
    <s v="100"/>
    <n v="397.3"/>
    <n v="3.75"/>
    <n v="1"/>
    <n v="410"/>
  </r>
  <r>
    <x v="4"/>
    <x v="7"/>
    <x v="1"/>
    <x v="0"/>
    <x v="0"/>
    <n v="0.115"/>
    <n v="0"/>
    <s v="100"/>
    <n v="11.5"/>
    <n v="1.7"/>
    <n v="1"/>
    <n v="160"/>
  </r>
  <r>
    <x v="4"/>
    <x v="7"/>
    <x v="1"/>
    <x v="1"/>
    <x v="1"/>
    <n v="5.0999999999999997E-2"/>
    <n v="106.3"/>
    <s v="100"/>
    <n v="111.39999999999999"/>
    <n v="1.7"/>
    <n v="1"/>
    <n v="160"/>
  </r>
  <r>
    <x v="4"/>
    <x v="7"/>
    <x v="1"/>
    <x v="1"/>
    <x v="2"/>
    <n v="5.8999999999999997E-2"/>
    <n v="69"/>
    <s v="100"/>
    <n v="74.900000000000006"/>
    <n v="1.7"/>
    <n v="1"/>
    <n v="160"/>
  </r>
  <r>
    <x v="4"/>
    <x v="7"/>
    <x v="1"/>
    <x v="2"/>
    <x v="1"/>
    <n v="3.9E-2"/>
    <n v="250"/>
    <s v="100"/>
    <n v="253.9"/>
    <n v="1.7"/>
    <n v="1"/>
    <n v="160"/>
  </r>
  <r>
    <x v="4"/>
    <x v="7"/>
    <x v="1"/>
    <x v="2"/>
    <x v="2"/>
    <n v="4.3999999999999997E-2"/>
    <n v="160"/>
    <s v="100"/>
    <n v="164.4"/>
    <n v="1.7"/>
    <n v="1"/>
    <n v="160"/>
  </r>
  <r>
    <x v="4"/>
    <x v="7"/>
    <x v="1"/>
    <x v="3"/>
    <x v="1"/>
    <n v="3.3000000000000002E-2"/>
    <n v="300"/>
    <s v="100"/>
    <n v="303.3"/>
    <n v="1.7"/>
    <n v="1"/>
    <n v="160"/>
  </r>
  <r>
    <x v="4"/>
    <x v="7"/>
    <x v="1"/>
    <x v="3"/>
    <x v="2"/>
    <n v="3.5999999999999997E-2"/>
    <n v="195"/>
    <s v="100"/>
    <n v="198.6"/>
    <n v="1.7"/>
    <n v="1"/>
    <n v="160"/>
  </r>
  <r>
    <x v="4"/>
    <x v="8"/>
    <x v="1"/>
    <x v="0"/>
    <x v="0"/>
    <n v="0.92"/>
    <n v="0"/>
    <s v="100"/>
    <n v="92"/>
    <n v="15"/>
    <n v="4"/>
    <n v="1690"/>
  </r>
  <r>
    <x v="4"/>
    <x v="8"/>
    <x v="1"/>
    <x v="1"/>
    <x v="1"/>
    <n v="0.40799999999999997"/>
    <n v="850.4"/>
    <s v="100"/>
    <n v="891.19999999999993"/>
    <n v="15"/>
    <n v="4"/>
    <n v="1690"/>
  </r>
  <r>
    <x v="4"/>
    <x v="8"/>
    <x v="1"/>
    <x v="1"/>
    <x v="2"/>
    <n v="0.47"/>
    <n v="552"/>
    <s v="100"/>
    <n v="599"/>
    <n v="15"/>
    <n v="4"/>
    <n v="1690"/>
  </r>
  <r>
    <x v="4"/>
    <x v="8"/>
    <x v="1"/>
    <x v="2"/>
    <x v="1"/>
    <n v="0.312"/>
    <n v="2000"/>
    <s v="100"/>
    <n v="2031.2"/>
    <n v="15"/>
    <n v="4"/>
    <n v="1690"/>
  </r>
  <r>
    <x v="4"/>
    <x v="8"/>
    <x v="1"/>
    <x v="2"/>
    <x v="2"/>
    <n v="0.35"/>
    <n v="1280"/>
    <s v="100"/>
    <n v="1315"/>
    <n v="15"/>
    <n v="4"/>
    <n v="1690"/>
  </r>
  <r>
    <x v="4"/>
    <x v="8"/>
    <x v="1"/>
    <x v="3"/>
    <x v="1"/>
    <n v="0.26400000000000001"/>
    <n v="2400"/>
    <s v="100"/>
    <n v="2426.4"/>
    <n v="15"/>
    <n v="4"/>
    <n v="1690"/>
  </r>
  <r>
    <x v="4"/>
    <x v="8"/>
    <x v="1"/>
    <x v="3"/>
    <x v="2"/>
    <n v="0.28999999999999998"/>
    <n v="1560"/>
    <s v="100"/>
    <n v="1589"/>
    <n v="15"/>
    <n v="4"/>
    <n v="1690"/>
  </r>
  <r>
    <x v="4"/>
    <x v="9"/>
    <x v="1"/>
    <x v="0"/>
    <x v="0"/>
    <n v="1.1399999999999999"/>
    <n v="0"/>
    <s v="100"/>
    <n v="113.99999999999999"/>
    <n v="34.200000000000003"/>
    <n v="4"/>
    <n v="850"/>
  </r>
  <r>
    <x v="4"/>
    <x v="9"/>
    <x v="1"/>
    <x v="1"/>
    <x v="1"/>
    <n v="0.49"/>
    <n v="1096"/>
    <s v="100"/>
    <n v="1145"/>
    <n v="34.200000000000003"/>
    <n v="4"/>
    <n v="850"/>
  </r>
  <r>
    <x v="4"/>
    <x v="9"/>
    <x v="1"/>
    <x v="1"/>
    <x v="2"/>
    <n v="0.57999999999999996"/>
    <n v="706"/>
    <s v="100"/>
    <n v="764"/>
    <n v="34.200000000000003"/>
    <n v="4"/>
    <n v="850"/>
  </r>
  <r>
    <x v="4"/>
    <x v="9"/>
    <x v="1"/>
    <x v="2"/>
    <x v="1"/>
    <n v="0.35"/>
    <n v="2566"/>
    <s v="100"/>
    <n v="2601"/>
    <n v="34.200000000000003"/>
    <n v="4"/>
    <n v="850"/>
  </r>
  <r>
    <x v="4"/>
    <x v="9"/>
    <x v="1"/>
    <x v="2"/>
    <x v="2"/>
    <n v="0.40500000000000003"/>
    <n v="1700"/>
    <s v="100"/>
    <n v="1740.5"/>
    <n v="34.200000000000003"/>
    <n v="4"/>
    <n v="850"/>
  </r>
  <r>
    <x v="4"/>
    <x v="9"/>
    <x v="1"/>
    <x v="3"/>
    <x v="1"/>
    <n v="0.28000000000000003"/>
    <n v="3100"/>
    <s v="100"/>
    <n v="3128"/>
    <n v="34.200000000000003"/>
    <n v="4"/>
    <n v="850"/>
  </r>
  <r>
    <x v="4"/>
    <x v="9"/>
    <x v="1"/>
    <x v="3"/>
    <x v="2"/>
    <n v="0.315"/>
    <n v="2060"/>
    <s v="100"/>
    <n v="2091.5"/>
    <n v="34.200000000000003"/>
    <n v="4"/>
    <n v="850"/>
  </r>
  <r>
    <x v="4"/>
    <x v="10"/>
    <x v="1"/>
    <x v="0"/>
    <x v="0"/>
    <n v="2.2799999999999998"/>
    <n v="0"/>
    <s v="100"/>
    <n v="227.99999999999997"/>
    <n v="68.400000000000006"/>
    <n v="8"/>
    <n v="1690"/>
  </r>
  <r>
    <x v="4"/>
    <x v="10"/>
    <x v="1"/>
    <x v="1"/>
    <x v="1"/>
    <n v="0.98"/>
    <n v="2192"/>
    <s v="100"/>
    <n v="2290"/>
    <n v="68.400000000000006"/>
    <n v="8"/>
    <n v="1690"/>
  </r>
  <r>
    <x v="4"/>
    <x v="10"/>
    <x v="1"/>
    <x v="1"/>
    <x v="2"/>
    <n v="1.1599999999999999"/>
    <n v="1412"/>
    <s v="100"/>
    <n v="1528"/>
    <n v="68.400000000000006"/>
    <n v="8"/>
    <n v="1690"/>
  </r>
  <r>
    <x v="4"/>
    <x v="10"/>
    <x v="1"/>
    <x v="2"/>
    <x v="1"/>
    <n v="0.7"/>
    <n v="5132"/>
    <s v="100"/>
    <n v="5202"/>
    <n v="68.400000000000006"/>
    <n v="8"/>
    <n v="1690"/>
  </r>
  <r>
    <x v="4"/>
    <x v="10"/>
    <x v="1"/>
    <x v="2"/>
    <x v="2"/>
    <n v="0.81"/>
    <n v="3400"/>
    <s v="100"/>
    <n v="3481"/>
    <n v="68.400000000000006"/>
    <n v="8"/>
    <n v="1690"/>
  </r>
  <r>
    <x v="4"/>
    <x v="10"/>
    <x v="1"/>
    <x v="3"/>
    <x v="1"/>
    <n v="0.56000000000000005"/>
    <n v="6200"/>
    <s v="100"/>
    <n v="6256"/>
    <n v="68.400000000000006"/>
    <n v="8"/>
    <n v="1690"/>
  </r>
  <r>
    <x v="4"/>
    <x v="10"/>
    <x v="1"/>
    <x v="3"/>
    <x v="2"/>
    <n v="0.63"/>
    <n v="4120"/>
    <s v="100"/>
    <n v="4183"/>
    <n v="68.400000000000006"/>
    <n v="8"/>
    <n v="1690"/>
  </r>
  <r>
    <x v="4"/>
    <x v="11"/>
    <x v="1"/>
    <x v="0"/>
    <x v="0"/>
    <n v="0.56999999999999995"/>
    <n v="0"/>
    <s v="100"/>
    <n v="56.999999999999993"/>
    <n v="17.100000000000001"/>
    <n v="2"/>
    <n v="420"/>
  </r>
  <r>
    <x v="4"/>
    <x v="11"/>
    <x v="1"/>
    <x v="1"/>
    <x v="1"/>
    <n v="0.245"/>
    <n v="548"/>
    <s v="100"/>
    <n v="572.5"/>
    <n v="17.100000000000001"/>
    <n v="2"/>
    <n v="420"/>
  </r>
  <r>
    <x v="4"/>
    <x v="11"/>
    <x v="1"/>
    <x v="1"/>
    <x v="2"/>
    <n v="0.28999999999999998"/>
    <n v="353"/>
    <s v="100"/>
    <n v="382"/>
    <n v="17.100000000000001"/>
    <n v="2"/>
    <n v="420"/>
  </r>
  <r>
    <x v="4"/>
    <x v="11"/>
    <x v="1"/>
    <x v="2"/>
    <x v="1"/>
    <n v="0.17499999999999999"/>
    <n v="1283"/>
    <s v="100"/>
    <n v="1300.5"/>
    <n v="17.100000000000001"/>
    <n v="2"/>
    <n v="420"/>
  </r>
  <r>
    <x v="4"/>
    <x v="11"/>
    <x v="1"/>
    <x v="2"/>
    <x v="2"/>
    <n v="0.20300000000000001"/>
    <n v="850"/>
    <s v="100"/>
    <n v="870.3"/>
    <n v="17.100000000000001"/>
    <n v="2"/>
    <n v="420"/>
  </r>
  <r>
    <x v="4"/>
    <x v="11"/>
    <x v="1"/>
    <x v="3"/>
    <x v="1"/>
    <n v="0.14000000000000001"/>
    <n v="1550"/>
    <s v="100"/>
    <n v="1564"/>
    <n v="17.100000000000001"/>
    <n v="2"/>
    <n v="420"/>
  </r>
  <r>
    <x v="4"/>
    <x v="11"/>
    <x v="1"/>
    <x v="3"/>
    <x v="2"/>
    <n v="0.158"/>
    <n v="1030"/>
    <s v="100"/>
    <n v="1045.8"/>
    <n v="17.100000000000001"/>
    <n v="2"/>
    <n v="420"/>
  </r>
  <r>
    <x v="4"/>
    <x v="12"/>
    <x v="1"/>
    <x v="0"/>
    <x v="0"/>
    <n v="0.02"/>
    <n v="0"/>
    <s v="100"/>
    <n v="2"/>
    <n v="0.61299999999999999"/>
    <n v="0"/>
    <n v="0"/>
  </r>
  <r>
    <x v="4"/>
    <x v="12"/>
    <x v="1"/>
    <x v="1"/>
    <x v="1"/>
    <n v="1.2E-2"/>
    <n v="35"/>
    <s v="100"/>
    <n v="36.200000000000003"/>
    <n v="0.61299999999999999"/>
    <n v="0"/>
    <n v="0"/>
  </r>
  <r>
    <x v="4"/>
    <x v="12"/>
    <x v="1"/>
    <x v="1"/>
    <x v="2"/>
    <n v="1.4E-2"/>
    <n v="23"/>
    <s v="100"/>
    <n v="24.4"/>
    <n v="0.61299999999999999"/>
    <n v="0"/>
    <n v="0"/>
  </r>
  <r>
    <x v="4"/>
    <x v="12"/>
    <x v="1"/>
    <x v="2"/>
    <x v="1"/>
    <n v="8.9999999999999993E-3"/>
    <n v="82"/>
    <s v="100"/>
    <n v="82.9"/>
    <n v="0.61299999999999999"/>
    <n v="0"/>
    <n v="0"/>
  </r>
  <r>
    <x v="4"/>
    <x v="12"/>
    <x v="1"/>
    <x v="2"/>
    <x v="2"/>
    <n v="8.9999999999999993E-3"/>
    <n v="54"/>
    <s v="100"/>
    <n v="54.9"/>
    <n v="0.61299999999999999"/>
    <n v="0"/>
    <n v="0"/>
  </r>
  <r>
    <x v="4"/>
    <x v="12"/>
    <x v="1"/>
    <x v="3"/>
    <x v="1"/>
    <n v="7.0000000000000001E-3"/>
    <n v="100"/>
    <s v="100"/>
    <n v="100.7"/>
    <n v="0.61299999999999999"/>
    <n v="0"/>
    <n v="0"/>
  </r>
  <r>
    <x v="4"/>
    <x v="12"/>
    <x v="1"/>
    <x v="3"/>
    <x v="2"/>
    <n v="6.0000000000000001E-3"/>
    <n v="62"/>
    <s v="100"/>
    <n v="62.6"/>
    <n v="0.61299999999999999"/>
    <n v="0"/>
    <n v="0"/>
  </r>
  <r>
    <x v="5"/>
    <x v="0"/>
    <x v="0"/>
    <x v="0"/>
    <x v="0"/>
    <n v="0.186"/>
    <n v="0"/>
    <s v="100"/>
    <n v="18.600000000000001"/>
    <n v="1.7"/>
    <n v="2"/>
    <n v="350"/>
  </r>
  <r>
    <x v="5"/>
    <x v="0"/>
    <x v="0"/>
    <x v="1"/>
    <x v="1"/>
    <n v="0.11"/>
    <n v="273"/>
    <s v="100"/>
    <n v="284"/>
    <n v="1.7"/>
    <n v="2"/>
    <n v="350"/>
  </r>
  <r>
    <x v="5"/>
    <x v="0"/>
    <x v="0"/>
    <x v="1"/>
    <x v="2"/>
    <n v="0.125"/>
    <n v="178"/>
    <s v="100"/>
    <n v="190.5"/>
    <n v="1.7"/>
    <n v="2"/>
    <n v="350"/>
  </r>
  <r>
    <x v="5"/>
    <x v="0"/>
    <x v="0"/>
    <x v="2"/>
    <x v="1"/>
    <n v="7.0000000000000007E-2"/>
    <n v="638"/>
    <s v="100"/>
    <n v="645"/>
    <n v="1.7"/>
    <n v="2"/>
    <n v="350"/>
  </r>
  <r>
    <x v="5"/>
    <x v="0"/>
    <x v="0"/>
    <x v="2"/>
    <x v="2"/>
    <n v="0.08"/>
    <n v="415"/>
    <s v="100"/>
    <n v="423"/>
    <n v="1.7"/>
    <n v="2"/>
    <n v="350"/>
  </r>
  <r>
    <x v="5"/>
    <x v="0"/>
    <x v="0"/>
    <x v="3"/>
    <x v="1"/>
    <n v="5.5E-2"/>
    <n v="775"/>
    <s v="100"/>
    <n v="780.5"/>
    <n v="1.7"/>
    <n v="2"/>
    <n v="350"/>
  </r>
  <r>
    <x v="5"/>
    <x v="0"/>
    <x v="0"/>
    <x v="3"/>
    <x v="2"/>
    <n v="6.3E-2"/>
    <n v="500"/>
    <s v="100"/>
    <n v="506.3"/>
    <n v="1.7"/>
    <n v="2"/>
    <n v="350"/>
  </r>
  <r>
    <x v="5"/>
    <x v="1"/>
    <x v="0"/>
    <x v="0"/>
    <x v="0"/>
    <n v="0.74399999999999999"/>
    <n v="0"/>
    <s v="100"/>
    <n v="74.400000000000006"/>
    <n v="7"/>
    <n v="8"/>
    <n v="1690"/>
  </r>
  <r>
    <x v="5"/>
    <x v="1"/>
    <x v="0"/>
    <x v="1"/>
    <x v="1"/>
    <n v="0.44"/>
    <n v="1092"/>
    <s v="100"/>
    <n v="1136"/>
    <n v="7"/>
    <n v="8"/>
    <n v="1690"/>
  </r>
  <r>
    <x v="5"/>
    <x v="1"/>
    <x v="0"/>
    <x v="1"/>
    <x v="2"/>
    <n v="0.5"/>
    <n v="712"/>
    <s v="100"/>
    <n v="762"/>
    <n v="7"/>
    <n v="8"/>
    <n v="1690"/>
  </r>
  <r>
    <x v="5"/>
    <x v="1"/>
    <x v="0"/>
    <x v="2"/>
    <x v="1"/>
    <n v="0.28000000000000003"/>
    <n v="2552"/>
    <s v="100"/>
    <n v="2580"/>
    <n v="7"/>
    <n v="8"/>
    <n v="1690"/>
  </r>
  <r>
    <x v="5"/>
    <x v="1"/>
    <x v="0"/>
    <x v="2"/>
    <x v="2"/>
    <n v="0.32"/>
    <n v="1660"/>
    <s v="100"/>
    <n v="1692"/>
    <n v="7"/>
    <n v="8"/>
    <n v="1690"/>
  </r>
  <r>
    <x v="5"/>
    <x v="1"/>
    <x v="0"/>
    <x v="3"/>
    <x v="1"/>
    <n v="0.22"/>
    <n v="3100"/>
    <s v="100"/>
    <n v="3122"/>
    <n v="7"/>
    <n v="8"/>
    <n v="1690"/>
  </r>
  <r>
    <x v="5"/>
    <x v="1"/>
    <x v="0"/>
    <x v="3"/>
    <x v="2"/>
    <n v="0.25"/>
    <n v="2000"/>
    <s v="100"/>
    <n v="2025"/>
    <n v="7"/>
    <n v="8"/>
    <n v="1690"/>
  </r>
  <r>
    <x v="5"/>
    <x v="2"/>
    <x v="0"/>
    <x v="0"/>
    <x v="0"/>
    <m/>
    <n v="0"/>
    <s v="100"/>
    <n v="0"/>
    <n v="23"/>
    <n v="0"/>
    <n v="1690"/>
  </r>
  <r>
    <x v="5"/>
    <x v="2"/>
    <x v="0"/>
    <x v="1"/>
    <x v="1"/>
    <m/>
    <m/>
    <s v="100"/>
    <n v="0"/>
    <n v="23"/>
    <n v="0"/>
    <n v="1690"/>
  </r>
  <r>
    <x v="5"/>
    <x v="2"/>
    <x v="0"/>
    <x v="1"/>
    <x v="2"/>
    <m/>
    <m/>
    <s v="100"/>
    <n v="0"/>
    <n v="23"/>
    <n v="0"/>
    <n v="1690"/>
  </r>
  <r>
    <x v="5"/>
    <x v="2"/>
    <x v="0"/>
    <x v="2"/>
    <x v="1"/>
    <m/>
    <m/>
    <s v="100"/>
    <n v="0"/>
    <n v="23"/>
    <n v="0"/>
    <n v="1690"/>
  </r>
  <r>
    <x v="5"/>
    <x v="2"/>
    <x v="0"/>
    <x v="2"/>
    <x v="2"/>
    <m/>
    <m/>
    <s v="100"/>
    <n v="0"/>
    <n v="23"/>
    <n v="0"/>
    <n v="1690"/>
  </r>
  <r>
    <x v="5"/>
    <x v="2"/>
    <x v="0"/>
    <x v="3"/>
    <x v="1"/>
    <m/>
    <m/>
    <s v="100"/>
    <n v="0"/>
    <n v="23"/>
    <n v="0"/>
    <n v="1690"/>
  </r>
  <r>
    <x v="5"/>
    <x v="2"/>
    <x v="0"/>
    <x v="3"/>
    <x v="2"/>
    <m/>
    <m/>
    <s v="100"/>
    <n v="0"/>
    <n v="23"/>
    <n v="0"/>
    <n v="1690"/>
  </r>
  <r>
    <x v="5"/>
    <x v="3"/>
    <x v="0"/>
    <x v="1"/>
    <x v="1"/>
    <m/>
    <m/>
    <s v="100"/>
    <n v="0"/>
    <n v="60.5"/>
    <n v="0"/>
    <n v="3370"/>
  </r>
  <r>
    <x v="5"/>
    <x v="3"/>
    <x v="0"/>
    <x v="1"/>
    <x v="2"/>
    <m/>
    <m/>
    <s v="100"/>
    <n v="0"/>
    <n v="60.5"/>
    <n v="0"/>
    <n v="3370"/>
  </r>
  <r>
    <x v="5"/>
    <x v="3"/>
    <x v="0"/>
    <x v="2"/>
    <x v="1"/>
    <m/>
    <m/>
    <s v="100"/>
    <n v="0"/>
    <n v="60.5"/>
    <n v="0"/>
    <n v="3370"/>
  </r>
  <r>
    <x v="5"/>
    <x v="3"/>
    <x v="0"/>
    <x v="2"/>
    <x v="2"/>
    <m/>
    <m/>
    <s v="100"/>
    <n v="0"/>
    <n v="60.5"/>
    <n v="0"/>
    <n v="3370"/>
  </r>
  <r>
    <x v="5"/>
    <x v="3"/>
    <x v="0"/>
    <x v="3"/>
    <x v="1"/>
    <m/>
    <m/>
    <s v="100"/>
    <n v="0"/>
    <n v="60.5"/>
    <n v="0"/>
    <n v="3370"/>
  </r>
  <r>
    <x v="5"/>
    <x v="3"/>
    <x v="0"/>
    <x v="3"/>
    <x v="2"/>
    <m/>
    <m/>
    <s v="100"/>
    <n v="0"/>
    <n v="60.5"/>
    <n v="0"/>
    <n v="3370"/>
  </r>
  <r>
    <x v="5"/>
    <x v="4"/>
    <x v="0"/>
    <x v="0"/>
    <x v="0"/>
    <m/>
    <n v="0"/>
    <s v="100"/>
    <n v="0"/>
    <n v="22"/>
    <n v="0"/>
    <n v="1690"/>
  </r>
  <r>
    <x v="5"/>
    <x v="4"/>
    <x v="0"/>
    <x v="1"/>
    <x v="1"/>
    <m/>
    <m/>
    <s v="100"/>
    <n v="0"/>
    <n v="22"/>
    <n v="0"/>
    <n v="1690"/>
  </r>
  <r>
    <x v="5"/>
    <x v="4"/>
    <x v="0"/>
    <x v="1"/>
    <x v="2"/>
    <m/>
    <m/>
    <s v="100"/>
    <n v="0"/>
    <n v="22"/>
    <n v="0"/>
    <n v="1690"/>
  </r>
  <r>
    <x v="5"/>
    <x v="4"/>
    <x v="0"/>
    <x v="2"/>
    <x v="1"/>
    <m/>
    <m/>
    <s v="100"/>
    <n v="0"/>
    <n v="22"/>
    <n v="0"/>
    <n v="1690"/>
  </r>
  <r>
    <x v="5"/>
    <x v="4"/>
    <x v="0"/>
    <x v="2"/>
    <x v="2"/>
    <m/>
    <m/>
    <s v="100"/>
    <n v="0"/>
    <n v="22"/>
    <n v="0"/>
    <n v="1690"/>
  </r>
  <r>
    <x v="5"/>
    <x v="4"/>
    <x v="0"/>
    <x v="3"/>
    <x v="1"/>
    <m/>
    <m/>
    <s v="100"/>
    <n v="0"/>
    <n v="22"/>
    <n v="0"/>
    <n v="1690"/>
  </r>
  <r>
    <x v="5"/>
    <x v="4"/>
    <x v="0"/>
    <x v="3"/>
    <x v="2"/>
    <m/>
    <m/>
    <s v="100"/>
    <n v="0"/>
    <n v="22"/>
    <n v="0"/>
    <n v="1690"/>
  </r>
  <r>
    <x v="5"/>
    <x v="5"/>
    <x v="0"/>
    <x v="0"/>
    <x v="0"/>
    <n v="0.36"/>
    <n v="0"/>
    <s v="100"/>
    <n v="36"/>
    <n v="7.5"/>
    <n v="2"/>
    <n v="850"/>
  </r>
  <r>
    <x v="5"/>
    <x v="5"/>
    <x v="0"/>
    <x v="1"/>
    <x v="1"/>
    <n v="0.156"/>
    <n v="425.2"/>
    <s v="100"/>
    <n v="440.8"/>
    <n v="7.5"/>
    <n v="2"/>
    <n v="850"/>
  </r>
  <r>
    <x v="5"/>
    <x v="5"/>
    <x v="0"/>
    <x v="1"/>
    <x v="2"/>
    <n v="0.19600000000000001"/>
    <n v="276"/>
    <s v="100"/>
    <n v="295.60000000000002"/>
    <n v="7.5"/>
    <n v="2"/>
    <n v="850"/>
  </r>
  <r>
    <x v="5"/>
    <x v="5"/>
    <x v="0"/>
    <x v="2"/>
    <x v="1"/>
    <n v="0.1"/>
    <n v="1000"/>
    <s v="100"/>
    <n v="1010"/>
    <n v="7.5"/>
    <n v="2"/>
    <n v="850"/>
  </r>
  <r>
    <x v="5"/>
    <x v="5"/>
    <x v="0"/>
    <x v="2"/>
    <x v="2"/>
    <n v="0.124"/>
    <n v="640"/>
    <s v="100"/>
    <n v="652.4"/>
    <n v="7.5"/>
    <n v="2"/>
    <n v="850"/>
  </r>
  <r>
    <x v="5"/>
    <x v="5"/>
    <x v="0"/>
    <x v="3"/>
    <x v="1"/>
    <n v="0.08"/>
    <n v="1200"/>
    <s v="100"/>
    <n v="1208"/>
    <n v="7.5"/>
    <n v="2"/>
    <n v="850"/>
  </r>
  <r>
    <x v="5"/>
    <x v="5"/>
    <x v="0"/>
    <x v="3"/>
    <x v="2"/>
    <n v="0.1"/>
    <n v="780"/>
    <s v="100"/>
    <n v="790"/>
    <n v="7.5"/>
    <n v="2"/>
    <n v="850"/>
  </r>
  <r>
    <x v="5"/>
    <x v="6"/>
    <x v="0"/>
    <x v="0"/>
    <x v="0"/>
    <n v="0.18"/>
    <n v="0"/>
    <s v="100"/>
    <n v="18"/>
    <n v="3.75"/>
    <n v="1"/>
    <n v="410"/>
  </r>
  <r>
    <x v="5"/>
    <x v="6"/>
    <x v="0"/>
    <x v="1"/>
    <x v="1"/>
    <n v="7.8E-2"/>
    <n v="212.5"/>
    <s v="100"/>
    <n v="220.3"/>
    <n v="3.75"/>
    <n v="1"/>
    <n v="410"/>
  </r>
  <r>
    <x v="5"/>
    <x v="6"/>
    <x v="0"/>
    <x v="1"/>
    <x v="2"/>
    <n v="9.8000000000000004E-2"/>
    <n v="138"/>
    <s v="100"/>
    <n v="147.80000000000001"/>
    <n v="3.75"/>
    <n v="1"/>
    <n v="410"/>
  </r>
  <r>
    <x v="5"/>
    <x v="6"/>
    <x v="0"/>
    <x v="2"/>
    <x v="1"/>
    <n v="0.05"/>
    <n v="500"/>
    <s v="100"/>
    <n v="505"/>
    <n v="3.75"/>
    <n v="1"/>
    <n v="410"/>
  </r>
  <r>
    <x v="5"/>
    <x v="6"/>
    <x v="0"/>
    <x v="2"/>
    <x v="2"/>
    <n v="6.3E-2"/>
    <n v="320"/>
    <s v="100"/>
    <n v="326.3"/>
    <n v="3.75"/>
    <n v="1"/>
    <n v="410"/>
  </r>
  <r>
    <x v="5"/>
    <x v="6"/>
    <x v="0"/>
    <x v="3"/>
    <x v="1"/>
    <n v="0.04"/>
    <n v="600"/>
    <s v="100"/>
    <n v="604"/>
    <n v="3.75"/>
    <n v="1"/>
    <n v="410"/>
  </r>
  <r>
    <x v="5"/>
    <x v="6"/>
    <x v="0"/>
    <x v="3"/>
    <x v="2"/>
    <n v="0.05"/>
    <n v="390"/>
    <s v="100"/>
    <n v="395"/>
    <n v="3.75"/>
    <n v="1"/>
    <n v="410"/>
  </r>
  <r>
    <x v="5"/>
    <x v="7"/>
    <x v="0"/>
    <x v="0"/>
    <x v="0"/>
    <n v="0.09"/>
    <n v="0"/>
    <s v="100"/>
    <n v="9"/>
    <n v="1.7"/>
    <n v="1"/>
    <n v="160"/>
  </r>
  <r>
    <x v="5"/>
    <x v="7"/>
    <x v="0"/>
    <x v="1"/>
    <x v="1"/>
    <n v="3.9E-2"/>
    <n v="106.3"/>
    <s v="100"/>
    <n v="110.2"/>
    <n v="1.7"/>
    <n v="1"/>
    <n v="160"/>
  </r>
  <r>
    <x v="5"/>
    <x v="7"/>
    <x v="0"/>
    <x v="1"/>
    <x v="2"/>
    <n v="4.9000000000000002E-2"/>
    <n v="69"/>
    <s v="100"/>
    <n v="73.900000000000006"/>
    <n v="1.7"/>
    <n v="1"/>
    <n v="160"/>
  </r>
  <r>
    <x v="5"/>
    <x v="7"/>
    <x v="0"/>
    <x v="2"/>
    <x v="1"/>
    <n v="2.5000000000000001E-2"/>
    <n v="250"/>
    <s v="100"/>
    <n v="252.5"/>
    <n v="1.7"/>
    <n v="1"/>
    <n v="160"/>
  </r>
  <r>
    <x v="5"/>
    <x v="7"/>
    <x v="0"/>
    <x v="2"/>
    <x v="2"/>
    <n v="3.1E-2"/>
    <n v="160"/>
    <s v="100"/>
    <n v="163.1"/>
    <n v="1.7"/>
    <n v="1"/>
    <n v="160"/>
  </r>
  <r>
    <x v="5"/>
    <x v="7"/>
    <x v="0"/>
    <x v="3"/>
    <x v="1"/>
    <n v="0.02"/>
    <n v="300"/>
    <s v="100"/>
    <n v="302"/>
    <n v="1.7"/>
    <n v="1"/>
    <n v="160"/>
  </r>
  <r>
    <x v="5"/>
    <x v="7"/>
    <x v="0"/>
    <x v="3"/>
    <x v="2"/>
    <n v="2.5000000000000001E-2"/>
    <n v="195"/>
    <s v="100"/>
    <n v="197.5"/>
    <n v="1.7"/>
    <n v="1"/>
    <n v="160"/>
  </r>
  <r>
    <x v="5"/>
    <x v="8"/>
    <x v="0"/>
    <x v="0"/>
    <x v="0"/>
    <n v="0.72"/>
    <n v="0"/>
    <s v="100"/>
    <n v="72"/>
    <n v="15"/>
    <n v="4"/>
    <n v="1690"/>
  </r>
  <r>
    <x v="5"/>
    <x v="8"/>
    <x v="0"/>
    <x v="1"/>
    <x v="1"/>
    <n v="0.312"/>
    <n v="850.4"/>
    <s v="100"/>
    <n v="881.6"/>
    <n v="15"/>
    <n v="4"/>
    <n v="1690"/>
  </r>
  <r>
    <x v="5"/>
    <x v="8"/>
    <x v="0"/>
    <x v="1"/>
    <x v="2"/>
    <n v="0.39200000000000002"/>
    <n v="552"/>
    <s v="100"/>
    <n v="591.20000000000005"/>
    <n v="15"/>
    <n v="4"/>
    <n v="1690"/>
  </r>
  <r>
    <x v="5"/>
    <x v="8"/>
    <x v="0"/>
    <x v="2"/>
    <x v="1"/>
    <n v="0.2"/>
    <n v="2000"/>
    <s v="100"/>
    <n v="2020"/>
    <n v="15"/>
    <n v="4"/>
    <n v="1690"/>
  </r>
  <r>
    <x v="5"/>
    <x v="8"/>
    <x v="0"/>
    <x v="2"/>
    <x v="2"/>
    <n v="0.248"/>
    <n v="1280"/>
    <s v="100"/>
    <n v="1304.8"/>
    <n v="15"/>
    <n v="4"/>
    <n v="1690"/>
  </r>
  <r>
    <x v="5"/>
    <x v="8"/>
    <x v="0"/>
    <x v="3"/>
    <x v="1"/>
    <n v="0.16"/>
    <n v="2400"/>
    <s v="100"/>
    <n v="2416"/>
    <n v="15"/>
    <n v="4"/>
    <n v="1690"/>
  </r>
  <r>
    <x v="5"/>
    <x v="8"/>
    <x v="0"/>
    <x v="3"/>
    <x v="2"/>
    <n v="0.2"/>
    <n v="1560"/>
    <s v="100"/>
    <n v="1580"/>
    <n v="15"/>
    <n v="4"/>
    <n v="1690"/>
  </r>
  <r>
    <x v="5"/>
    <x v="9"/>
    <x v="0"/>
    <x v="0"/>
    <x v="0"/>
    <n v="1.012"/>
    <n v="0"/>
    <s v="100"/>
    <n v="101.2"/>
    <n v="34.200000000000003"/>
    <n v="4"/>
    <n v="850"/>
  </r>
  <r>
    <x v="5"/>
    <x v="9"/>
    <x v="0"/>
    <x v="1"/>
    <x v="1"/>
    <n v="0.46"/>
    <n v="1096"/>
    <s v="100"/>
    <n v="1142"/>
    <n v="34.200000000000003"/>
    <n v="4"/>
    <n v="850"/>
  </r>
  <r>
    <x v="5"/>
    <x v="9"/>
    <x v="0"/>
    <x v="1"/>
    <x v="2"/>
    <n v="0.57599999999999996"/>
    <n v="706"/>
    <s v="100"/>
    <n v="763.6"/>
    <n v="34.200000000000003"/>
    <n v="4"/>
    <n v="850"/>
  </r>
  <r>
    <x v="5"/>
    <x v="9"/>
    <x v="0"/>
    <x v="2"/>
    <x v="1"/>
    <n v="0.29599999999999999"/>
    <n v="2566"/>
    <s v="100"/>
    <n v="2595.6"/>
    <n v="34.200000000000003"/>
    <n v="4"/>
    <n v="850"/>
  </r>
  <r>
    <x v="5"/>
    <x v="9"/>
    <x v="0"/>
    <x v="2"/>
    <x v="2"/>
    <n v="0.37"/>
    <n v="1700"/>
    <s v="100"/>
    <n v="1737"/>
    <n v="34.200000000000003"/>
    <n v="4"/>
    <n v="850"/>
  </r>
  <r>
    <x v="5"/>
    <x v="9"/>
    <x v="0"/>
    <x v="3"/>
    <x v="1"/>
    <n v="0.23599999999999999"/>
    <n v="3100"/>
    <s v="100"/>
    <n v="3123.6"/>
    <n v="34.200000000000003"/>
    <n v="4"/>
    <n v="850"/>
  </r>
  <r>
    <x v="5"/>
    <x v="9"/>
    <x v="0"/>
    <x v="3"/>
    <x v="2"/>
    <n v="0.29599999999999999"/>
    <n v="2060"/>
    <s v="100"/>
    <n v="2089.6"/>
    <n v="34.200000000000003"/>
    <n v="4"/>
    <n v="850"/>
  </r>
  <r>
    <x v="5"/>
    <x v="10"/>
    <x v="0"/>
    <x v="0"/>
    <x v="0"/>
    <n v="2.024"/>
    <n v="0"/>
    <s v="100"/>
    <n v="202.4"/>
    <n v="68.400000000000006"/>
    <n v="8"/>
    <n v="1690"/>
  </r>
  <r>
    <x v="5"/>
    <x v="10"/>
    <x v="0"/>
    <x v="1"/>
    <x v="1"/>
    <n v="0.92"/>
    <n v="2192"/>
    <s v="100"/>
    <n v="2284"/>
    <n v="68.400000000000006"/>
    <n v="8"/>
    <n v="1690"/>
  </r>
  <r>
    <x v="5"/>
    <x v="10"/>
    <x v="0"/>
    <x v="1"/>
    <x v="2"/>
    <n v="1.1519999999999999"/>
    <n v="1412"/>
    <s v="100"/>
    <n v="1527.2"/>
    <n v="68.400000000000006"/>
    <n v="8"/>
    <n v="1690"/>
  </r>
  <r>
    <x v="5"/>
    <x v="10"/>
    <x v="0"/>
    <x v="2"/>
    <x v="1"/>
    <n v="0.59199999999999997"/>
    <n v="5132"/>
    <s v="100"/>
    <n v="5191.2"/>
    <n v="68.400000000000006"/>
    <n v="8"/>
    <n v="1690"/>
  </r>
  <r>
    <x v="5"/>
    <x v="10"/>
    <x v="0"/>
    <x v="2"/>
    <x v="2"/>
    <n v="0.74"/>
    <n v="3400"/>
    <s v="100"/>
    <n v="3474"/>
    <n v="68.400000000000006"/>
    <n v="8"/>
    <n v="1690"/>
  </r>
  <r>
    <x v="5"/>
    <x v="10"/>
    <x v="0"/>
    <x v="3"/>
    <x v="1"/>
    <n v="0.47199999999999998"/>
    <n v="6200"/>
    <s v="100"/>
    <n v="6247.2"/>
    <n v="68.400000000000006"/>
    <n v="8"/>
    <n v="1690"/>
  </r>
  <r>
    <x v="5"/>
    <x v="10"/>
    <x v="0"/>
    <x v="3"/>
    <x v="2"/>
    <n v="0.59199999999999997"/>
    <n v="4120"/>
    <s v="100"/>
    <n v="4179.2"/>
    <n v="68.400000000000006"/>
    <n v="8"/>
    <n v="1690"/>
  </r>
  <r>
    <x v="5"/>
    <x v="11"/>
    <x v="0"/>
    <x v="0"/>
    <x v="0"/>
    <n v="0.50600000000000001"/>
    <n v="0"/>
    <s v="100"/>
    <n v="50.6"/>
    <n v="17.100000000000001"/>
    <n v="2"/>
    <n v="420"/>
  </r>
  <r>
    <x v="5"/>
    <x v="11"/>
    <x v="0"/>
    <x v="1"/>
    <x v="1"/>
    <n v="0.23"/>
    <n v="548"/>
    <s v="100"/>
    <n v="571"/>
    <n v="17.100000000000001"/>
    <n v="2"/>
    <n v="420"/>
  </r>
  <r>
    <x v="5"/>
    <x v="11"/>
    <x v="0"/>
    <x v="1"/>
    <x v="2"/>
    <n v="0.28799999999999998"/>
    <n v="353"/>
    <s v="100"/>
    <n v="381.8"/>
    <n v="17.100000000000001"/>
    <n v="2"/>
    <n v="420"/>
  </r>
  <r>
    <x v="5"/>
    <x v="11"/>
    <x v="0"/>
    <x v="2"/>
    <x v="1"/>
    <n v="0.14799999999999999"/>
    <n v="1283"/>
    <s v="100"/>
    <n v="1297.8"/>
    <n v="17.100000000000001"/>
    <n v="2"/>
    <n v="420"/>
  </r>
  <r>
    <x v="5"/>
    <x v="11"/>
    <x v="0"/>
    <x v="2"/>
    <x v="2"/>
    <n v="0.185"/>
    <n v="850"/>
    <s v="100"/>
    <n v="868.5"/>
    <n v="17.100000000000001"/>
    <n v="2"/>
    <n v="420"/>
  </r>
  <r>
    <x v="5"/>
    <x v="11"/>
    <x v="0"/>
    <x v="3"/>
    <x v="1"/>
    <n v="0.11799999999999999"/>
    <n v="1550"/>
    <s v="100"/>
    <n v="1561.8"/>
    <n v="17.100000000000001"/>
    <n v="2"/>
    <n v="420"/>
  </r>
  <r>
    <x v="5"/>
    <x v="11"/>
    <x v="0"/>
    <x v="3"/>
    <x v="2"/>
    <n v="0.14799999999999999"/>
    <n v="1030"/>
    <s v="100"/>
    <n v="1044.8"/>
    <n v="17.100000000000001"/>
    <n v="2"/>
    <n v="420"/>
  </r>
  <r>
    <x v="5"/>
    <x v="12"/>
    <x v="0"/>
    <x v="0"/>
    <x v="0"/>
    <n v="2.5000000000000001E-2"/>
    <n v="0"/>
    <s v="100"/>
    <n v="2.5"/>
    <n v="0.61299999999999999"/>
    <n v="0"/>
    <n v="0"/>
  </r>
  <r>
    <x v="5"/>
    <x v="12"/>
    <x v="0"/>
    <x v="1"/>
    <x v="1"/>
    <n v="1.4999999999999999E-2"/>
    <n v="35"/>
    <s v="100"/>
    <n v="36.5"/>
    <n v="0.61299999999999999"/>
    <n v="0"/>
    <n v="0"/>
  </r>
  <r>
    <x v="5"/>
    <x v="12"/>
    <x v="0"/>
    <x v="1"/>
    <x v="2"/>
    <n v="1.4999999999999999E-2"/>
    <n v="23"/>
    <s v="100"/>
    <n v="24.5"/>
    <n v="0.61299999999999999"/>
    <n v="0"/>
    <n v="0"/>
  </r>
  <r>
    <x v="5"/>
    <x v="12"/>
    <x v="0"/>
    <x v="2"/>
    <x v="1"/>
    <n v="0.01"/>
    <n v="82"/>
    <s v="100"/>
    <n v="83"/>
    <n v="0.61299999999999999"/>
    <n v="0"/>
    <n v="0"/>
  </r>
  <r>
    <x v="5"/>
    <x v="12"/>
    <x v="0"/>
    <x v="2"/>
    <x v="2"/>
    <n v="0.01"/>
    <n v="54"/>
    <s v="100"/>
    <n v="55"/>
    <n v="0.61299999999999999"/>
    <n v="0"/>
    <n v="0"/>
  </r>
  <r>
    <x v="5"/>
    <x v="12"/>
    <x v="0"/>
    <x v="3"/>
    <x v="1"/>
    <n v="8.0000000000000002E-3"/>
    <n v="100"/>
    <s v="100"/>
    <n v="100.8"/>
    <n v="0.61299999999999999"/>
    <n v="0"/>
    <n v="0"/>
  </r>
  <r>
    <x v="5"/>
    <x v="12"/>
    <x v="0"/>
    <x v="3"/>
    <x v="2"/>
    <n v="8.0000000000000002E-3"/>
    <n v="62"/>
    <s v="100"/>
    <n v="62.8"/>
    <n v="0.61299999999999999"/>
    <n v="0"/>
    <n v="0"/>
  </r>
  <r>
    <x v="5"/>
    <x v="0"/>
    <x v="1"/>
    <x v="0"/>
    <x v="0"/>
    <n v="0.30599999999999999"/>
    <n v="0"/>
    <s v="100"/>
    <n v="30.599999999999998"/>
    <n v="1.7"/>
    <n v="2"/>
    <n v="350"/>
  </r>
  <r>
    <x v="5"/>
    <x v="0"/>
    <x v="1"/>
    <x v="1"/>
    <x v="1"/>
    <n v="0.17499999999999999"/>
    <n v="273"/>
    <s v="100"/>
    <n v="290.5"/>
    <n v="1.7"/>
    <n v="2"/>
    <n v="350"/>
  </r>
  <r>
    <x v="5"/>
    <x v="0"/>
    <x v="1"/>
    <x v="1"/>
    <x v="2"/>
    <n v="0.19"/>
    <n v="178"/>
    <s v="100"/>
    <n v="197"/>
    <n v="1.7"/>
    <n v="2"/>
    <n v="350"/>
  </r>
  <r>
    <x v="5"/>
    <x v="0"/>
    <x v="1"/>
    <x v="2"/>
    <x v="1"/>
    <n v="0.13500000000000001"/>
    <n v="638"/>
    <s v="100"/>
    <n v="651.5"/>
    <n v="1.7"/>
    <n v="2"/>
    <n v="350"/>
  </r>
  <r>
    <x v="5"/>
    <x v="0"/>
    <x v="1"/>
    <x v="2"/>
    <x v="2"/>
    <n v="0.14499999999999999"/>
    <n v="415"/>
    <s v="100"/>
    <n v="429.5"/>
    <n v="1.7"/>
    <n v="2"/>
    <n v="350"/>
  </r>
  <r>
    <x v="5"/>
    <x v="0"/>
    <x v="1"/>
    <x v="3"/>
    <x v="1"/>
    <n v="0.12"/>
    <n v="775"/>
    <s v="100"/>
    <n v="787"/>
    <n v="1.7"/>
    <n v="2"/>
    <n v="350"/>
  </r>
  <r>
    <x v="5"/>
    <x v="0"/>
    <x v="1"/>
    <x v="3"/>
    <x v="2"/>
    <n v="0.128"/>
    <n v="500"/>
    <s v="100"/>
    <n v="512.79999999999995"/>
    <n v="1.7"/>
    <n v="2"/>
    <n v="350"/>
  </r>
  <r>
    <x v="5"/>
    <x v="1"/>
    <x v="1"/>
    <x v="0"/>
    <x v="0"/>
    <n v="1.224"/>
    <n v="0"/>
    <s v="100"/>
    <n v="122.39999999999999"/>
    <n v="7"/>
    <n v="8"/>
    <n v="1690"/>
  </r>
  <r>
    <x v="5"/>
    <x v="1"/>
    <x v="1"/>
    <x v="1"/>
    <x v="1"/>
    <n v="0.7"/>
    <n v="1092"/>
    <s v="100"/>
    <n v="1162"/>
    <n v="7"/>
    <n v="8"/>
    <n v="1690"/>
  </r>
  <r>
    <x v="5"/>
    <x v="1"/>
    <x v="1"/>
    <x v="1"/>
    <x v="2"/>
    <n v="0.76"/>
    <n v="712"/>
    <s v="100"/>
    <n v="788"/>
    <n v="7"/>
    <n v="8"/>
    <n v="1690"/>
  </r>
  <r>
    <x v="5"/>
    <x v="1"/>
    <x v="1"/>
    <x v="2"/>
    <x v="1"/>
    <n v="0.54"/>
    <n v="2552"/>
    <s v="100"/>
    <n v="2606"/>
    <n v="7"/>
    <n v="8"/>
    <n v="1690"/>
  </r>
  <r>
    <x v="5"/>
    <x v="1"/>
    <x v="1"/>
    <x v="2"/>
    <x v="2"/>
    <n v="0.57999999999999996"/>
    <n v="1660"/>
    <s v="100"/>
    <n v="1718"/>
    <n v="7"/>
    <n v="8"/>
    <n v="1690"/>
  </r>
  <r>
    <x v="5"/>
    <x v="1"/>
    <x v="1"/>
    <x v="3"/>
    <x v="1"/>
    <n v="0.48"/>
    <n v="3100"/>
    <s v="100"/>
    <n v="3148"/>
    <n v="7"/>
    <n v="8"/>
    <n v="1690"/>
  </r>
  <r>
    <x v="5"/>
    <x v="1"/>
    <x v="1"/>
    <x v="3"/>
    <x v="2"/>
    <n v="0.51"/>
    <n v="2000"/>
    <s v="100"/>
    <n v="2051"/>
    <n v="7"/>
    <n v="8"/>
    <n v="1690"/>
  </r>
  <r>
    <x v="5"/>
    <x v="2"/>
    <x v="1"/>
    <x v="0"/>
    <x v="0"/>
    <m/>
    <n v="0"/>
    <s v="100"/>
    <n v="0"/>
    <n v="23"/>
    <n v="0"/>
    <n v="1690"/>
  </r>
  <r>
    <x v="5"/>
    <x v="2"/>
    <x v="1"/>
    <x v="1"/>
    <x v="1"/>
    <m/>
    <m/>
    <s v="100"/>
    <n v="0"/>
    <n v="23"/>
    <n v="0"/>
    <n v="1690"/>
  </r>
  <r>
    <x v="5"/>
    <x v="2"/>
    <x v="1"/>
    <x v="1"/>
    <x v="2"/>
    <m/>
    <m/>
    <s v="100"/>
    <n v="0"/>
    <n v="23"/>
    <n v="0"/>
    <n v="1690"/>
  </r>
  <r>
    <x v="5"/>
    <x v="2"/>
    <x v="1"/>
    <x v="2"/>
    <x v="1"/>
    <m/>
    <m/>
    <s v="100"/>
    <n v="0"/>
    <n v="23"/>
    <n v="0"/>
    <n v="1690"/>
  </r>
  <r>
    <x v="5"/>
    <x v="2"/>
    <x v="1"/>
    <x v="2"/>
    <x v="2"/>
    <m/>
    <m/>
    <s v="100"/>
    <n v="0"/>
    <n v="23"/>
    <n v="0"/>
    <n v="1690"/>
  </r>
  <r>
    <x v="5"/>
    <x v="2"/>
    <x v="1"/>
    <x v="3"/>
    <x v="1"/>
    <m/>
    <m/>
    <s v="100"/>
    <n v="0"/>
    <n v="23"/>
    <n v="0"/>
    <n v="1690"/>
  </r>
  <r>
    <x v="5"/>
    <x v="2"/>
    <x v="1"/>
    <x v="3"/>
    <x v="2"/>
    <m/>
    <m/>
    <s v="100"/>
    <n v="0"/>
    <n v="23"/>
    <n v="0"/>
    <n v="1690"/>
  </r>
  <r>
    <x v="5"/>
    <x v="3"/>
    <x v="1"/>
    <x v="1"/>
    <x v="1"/>
    <m/>
    <m/>
    <s v="100"/>
    <n v="0"/>
    <n v="60.5"/>
    <n v="0"/>
    <n v="3370"/>
  </r>
  <r>
    <x v="5"/>
    <x v="3"/>
    <x v="1"/>
    <x v="1"/>
    <x v="2"/>
    <m/>
    <m/>
    <s v="100"/>
    <n v="0"/>
    <n v="60.5"/>
    <n v="0"/>
    <n v="3370"/>
  </r>
  <r>
    <x v="5"/>
    <x v="3"/>
    <x v="1"/>
    <x v="2"/>
    <x v="1"/>
    <m/>
    <m/>
    <s v="100"/>
    <n v="0"/>
    <n v="60.5"/>
    <n v="0"/>
    <n v="3370"/>
  </r>
  <r>
    <x v="5"/>
    <x v="3"/>
    <x v="1"/>
    <x v="2"/>
    <x v="2"/>
    <m/>
    <m/>
    <s v="100"/>
    <n v="0"/>
    <n v="60.5"/>
    <n v="0"/>
    <n v="3370"/>
  </r>
  <r>
    <x v="5"/>
    <x v="3"/>
    <x v="1"/>
    <x v="3"/>
    <x v="1"/>
    <m/>
    <m/>
    <s v="100"/>
    <n v="0"/>
    <n v="60.5"/>
    <n v="0"/>
    <n v="3370"/>
  </r>
  <r>
    <x v="5"/>
    <x v="3"/>
    <x v="1"/>
    <x v="3"/>
    <x v="2"/>
    <m/>
    <m/>
    <s v="100"/>
    <n v="0"/>
    <n v="60.5"/>
    <n v="0"/>
    <n v="3370"/>
  </r>
  <r>
    <x v="5"/>
    <x v="4"/>
    <x v="1"/>
    <x v="0"/>
    <x v="0"/>
    <m/>
    <n v="0"/>
    <s v="100"/>
    <n v="0"/>
    <n v="22"/>
    <n v="0"/>
    <n v="1690"/>
  </r>
  <r>
    <x v="5"/>
    <x v="4"/>
    <x v="1"/>
    <x v="1"/>
    <x v="1"/>
    <m/>
    <m/>
    <s v="100"/>
    <n v="0"/>
    <n v="22"/>
    <n v="0"/>
    <n v="1690"/>
  </r>
  <r>
    <x v="5"/>
    <x v="4"/>
    <x v="1"/>
    <x v="1"/>
    <x v="2"/>
    <m/>
    <m/>
    <s v="100"/>
    <n v="0"/>
    <n v="22"/>
    <n v="0"/>
    <n v="1690"/>
  </r>
  <r>
    <x v="5"/>
    <x v="4"/>
    <x v="1"/>
    <x v="2"/>
    <x v="1"/>
    <m/>
    <m/>
    <s v="100"/>
    <n v="0"/>
    <n v="22"/>
    <n v="0"/>
    <n v="1690"/>
  </r>
  <r>
    <x v="5"/>
    <x v="4"/>
    <x v="1"/>
    <x v="2"/>
    <x v="2"/>
    <m/>
    <m/>
    <s v="100"/>
    <n v="0"/>
    <n v="22"/>
    <n v="0"/>
    <n v="1690"/>
  </r>
  <r>
    <x v="5"/>
    <x v="4"/>
    <x v="1"/>
    <x v="3"/>
    <x v="1"/>
    <m/>
    <m/>
    <s v="100"/>
    <n v="0"/>
    <n v="22"/>
    <n v="0"/>
    <n v="1690"/>
  </r>
  <r>
    <x v="5"/>
    <x v="4"/>
    <x v="1"/>
    <x v="3"/>
    <x v="2"/>
    <m/>
    <m/>
    <s v="100"/>
    <n v="0"/>
    <n v="22"/>
    <n v="0"/>
    <n v="1690"/>
  </r>
  <r>
    <x v="5"/>
    <x v="5"/>
    <x v="1"/>
    <x v="0"/>
    <x v="0"/>
    <n v="0.5"/>
    <n v="0"/>
    <s v="100"/>
    <n v="50"/>
    <n v="7.5"/>
    <n v="2"/>
    <n v="850"/>
  </r>
  <r>
    <x v="5"/>
    <x v="5"/>
    <x v="1"/>
    <x v="1"/>
    <x v="1"/>
    <n v="0.23599999999999999"/>
    <n v="425.2"/>
    <s v="100"/>
    <n v="448.8"/>
    <n v="7.5"/>
    <n v="2"/>
    <n v="850"/>
  </r>
  <r>
    <x v="5"/>
    <x v="5"/>
    <x v="1"/>
    <x v="1"/>
    <x v="2"/>
    <n v="0.27500000000000002"/>
    <n v="276"/>
    <s v="100"/>
    <n v="303.5"/>
    <n v="7.5"/>
    <n v="2"/>
    <n v="850"/>
  </r>
  <r>
    <x v="5"/>
    <x v="5"/>
    <x v="1"/>
    <x v="2"/>
    <x v="1"/>
    <n v="0.18"/>
    <n v="1000"/>
    <s v="100"/>
    <n v="1018"/>
    <n v="7.5"/>
    <n v="2"/>
    <n v="850"/>
  </r>
  <r>
    <x v="5"/>
    <x v="5"/>
    <x v="1"/>
    <x v="2"/>
    <x v="2"/>
    <n v="0.20499999999999999"/>
    <n v="640"/>
    <s v="100"/>
    <n v="660.5"/>
    <n v="7.5"/>
    <n v="2"/>
    <n v="850"/>
  </r>
  <r>
    <x v="5"/>
    <x v="5"/>
    <x v="1"/>
    <x v="3"/>
    <x v="1"/>
    <n v="0.16"/>
    <n v="1200"/>
    <s v="100"/>
    <n v="1216"/>
    <n v="7.5"/>
    <n v="2"/>
    <n v="850"/>
  </r>
  <r>
    <x v="5"/>
    <x v="5"/>
    <x v="1"/>
    <x v="3"/>
    <x v="2"/>
    <n v="0.18"/>
    <n v="780"/>
    <s v="100"/>
    <n v="798"/>
    <n v="7.5"/>
    <n v="2"/>
    <n v="850"/>
  </r>
  <r>
    <x v="5"/>
    <x v="6"/>
    <x v="1"/>
    <x v="0"/>
    <x v="0"/>
    <n v="0.25"/>
    <n v="0"/>
    <s v="100"/>
    <n v="25"/>
    <n v="3.75"/>
    <n v="1"/>
    <n v="410"/>
  </r>
  <r>
    <x v="5"/>
    <x v="6"/>
    <x v="1"/>
    <x v="1"/>
    <x v="1"/>
    <n v="0.11799999999999999"/>
    <n v="212.5"/>
    <s v="100"/>
    <n v="224.3"/>
    <n v="3.75"/>
    <n v="1"/>
    <n v="410"/>
  </r>
  <r>
    <x v="5"/>
    <x v="6"/>
    <x v="1"/>
    <x v="1"/>
    <x v="2"/>
    <n v="0.13800000000000001"/>
    <n v="138"/>
    <s v="100"/>
    <n v="151.80000000000001"/>
    <n v="3.75"/>
    <n v="1"/>
    <n v="410"/>
  </r>
  <r>
    <x v="5"/>
    <x v="6"/>
    <x v="1"/>
    <x v="2"/>
    <x v="1"/>
    <n v="0.09"/>
    <n v="500"/>
    <s v="100"/>
    <n v="509"/>
    <n v="3.75"/>
    <n v="1"/>
    <n v="410"/>
  </r>
  <r>
    <x v="5"/>
    <x v="6"/>
    <x v="1"/>
    <x v="2"/>
    <x v="2"/>
    <n v="0.10299999999999999"/>
    <n v="320"/>
    <s v="100"/>
    <n v="330.3"/>
    <n v="3.75"/>
    <n v="1"/>
    <n v="410"/>
  </r>
  <r>
    <x v="5"/>
    <x v="6"/>
    <x v="1"/>
    <x v="3"/>
    <x v="1"/>
    <n v="0.08"/>
    <n v="600"/>
    <s v="100"/>
    <n v="608"/>
    <n v="3.75"/>
    <n v="1"/>
    <n v="410"/>
  </r>
  <r>
    <x v="5"/>
    <x v="6"/>
    <x v="1"/>
    <x v="3"/>
    <x v="2"/>
    <n v="0.09"/>
    <n v="390"/>
    <s v="100"/>
    <n v="399"/>
    <n v="3.75"/>
    <n v="1"/>
    <n v="410"/>
  </r>
  <r>
    <x v="5"/>
    <x v="7"/>
    <x v="1"/>
    <x v="0"/>
    <x v="0"/>
    <n v="0.125"/>
    <n v="0"/>
    <s v="100"/>
    <n v="12.5"/>
    <n v="1.7"/>
    <n v="1"/>
    <n v="160"/>
  </r>
  <r>
    <x v="5"/>
    <x v="7"/>
    <x v="1"/>
    <x v="1"/>
    <x v="1"/>
    <n v="5.8999999999999997E-2"/>
    <n v="106.3"/>
    <s v="100"/>
    <n v="112.2"/>
    <n v="1.7"/>
    <n v="1"/>
    <n v="160"/>
  </r>
  <r>
    <x v="5"/>
    <x v="7"/>
    <x v="1"/>
    <x v="1"/>
    <x v="2"/>
    <n v="6.9000000000000006E-2"/>
    <n v="69"/>
    <s v="100"/>
    <n v="75.900000000000006"/>
    <n v="1.7"/>
    <n v="1"/>
    <n v="160"/>
  </r>
  <r>
    <x v="5"/>
    <x v="7"/>
    <x v="1"/>
    <x v="2"/>
    <x v="1"/>
    <n v="4.4999999999999998E-2"/>
    <n v="250"/>
    <s v="100"/>
    <n v="254.5"/>
    <n v="1.7"/>
    <n v="1"/>
    <n v="160"/>
  </r>
  <r>
    <x v="5"/>
    <x v="7"/>
    <x v="1"/>
    <x v="2"/>
    <x v="2"/>
    <n v="5.0999999999999997E-2"/>
    <n v="160"/>
    <s v="100"/>
    <n v="165.1"/>
    <n v="1.7"/>
    <n v="1"/>
    <n v="160"/>
  </r>
  <r>
    <x v="5"/>
    <x v="7"/>
    <x v="1"/>
    <x v="3"/>
    <x v="1"/>
    <n v="0.04"/>
    <n v="300"/>
    <s v="100"/>
    <n v="304"/>
    <n v="1.7"/>
    <n v="1"/>
    <n v="160"/>
  </r>
  <r>
    <x v="5"/>
    <x v="7"/>
    <x v="1"/>
    <x v="3"/>
    <x v="2"/>
    <n v="4.4999999999999998E-2"/>
    <n v="195"/>
    <s v="100"/>
    <n v="199.5"/>
    <n v="1.7"/>
    <n v="1"/>
    <n v="160"/>
  </r>
  <r>
    <x v="5"/>
    <x v="8"/>
    <x v="1"/>
    <x v="0"/>
    <x v="0"/>
    <n v="1"/>
    <n v="0"/>
    <s v="100"/>
    <n v="100"/>
    <n v="15"/>
    <n v="4"/>
    <n v="1690"/>
  </r>
  <r>
    <x v="5"/>
    <x v="8"/>
    <x v="1"/>
    <x v="1"/>
    <x v="1"/>
    <n v="0.47199999999999998"/>
    <n v="850.4"/>
    <s v="100"/>
    <n v="897.6"/>
    <n v="15"/>
    <n v="4"/>
    <n v="1690"/>
  </r>
  <r>
    <x v="5"/>
    <x v="8"/>
    <x v="1"/>
    <x v="1"/>
    <x v="2"/>
    <n v="0.55000000000000004"/>
    <n v="552"/>
    <s v="100"/>
    <n v="607"/>
    <n v="15"/>
    <n v="4"/>
    <n v="1690"/>
  </r>
  <r>
    <x v="5"/>
    <x v="8"/>
    <x v="1"/>
    <x v="2"/>
    <x v="1"/>
    <n v="0.36"/>
    <n v="2000"/>
    <s v="100"/>
    <n v="2036"/>
    <n v="15"/>
    <n v="4"/>
    <n v="1690"/>
  </r>
  <r>
    <x v="5"/>
    <x v="8"/>
    <x v="1"/>
    <x v="2"/>
    <x v="2"/>
    <n v="0.41"/>
    <n v="1280"/>
    <s v="100"/>
    <n v="1321"/>
    <n v="15"/>
    <n v="4"/>
    <n v="1690"/>
  </r>
  <r>
    <x v="5"/>
    <x v="8"/>
    <x v="1"/>
    <x v="3"/>
    <x v="1"/>
    <n v="0.32"/>
    <n v="2400"/>
    <s v="100"/>
    <n v="2432"/>
    <n v="15"/>
    <n v="4"/>
    <n v="1690"/>
  </r>
  <r>
    <x v="5"/>
    <x v="8"/>
    <x v="1"/>
    <x v="3"/>
    <x v="2"/>
    <n v="0.36"/>
    <n v="1560"/>
    <s v="100"/>
    <n v="1596"/>
    <n v="15"/>
    <n v="4"/>
    <n v="1690"/>
  </r>
  <r>
    <x v="5"/>
    <x v="9"/>
    <x v="1"/>
    <x v="0"/>
    <x v="0"/>
    <n v="1.252"/>
    <n v="0"/>
    <s v="100"/>
    <n v="125.2"/>
    <n v="34.200000000000003"/>
    <n v="4"/>
    <n v="850"/>
  </r>
  <r>
    <x v="5"/>
    <x v="9"/>
    <x v="1"/>
    <x v="1"/>
    <x v="1"/>
    <n v="0.62"/>
    <n v="1096"/>
    <s v="100"/>
    <n v="1158"/>
    <n v="34.200000000000003"/>
    <n v="4"/>
    <n v="850"/>
  </r>
  <r>
    <x v="5"/>
    <x v="9"/>
    <x v="1"/>
    <x v="1"/>
    <x v="2"/>
    <n v="0.73499999999999999"/>
    <n v="706"/>
    <s v="100"/>
    <n v="779.5"/>
    <n v="34.200000000000003"/>
    <n v="4"/>
    <n v="850"/>
  </r>
  <r>
    <x v="5"/>
    <x v="9"/>
    <x v="1"/>
    <x v="2"/>
    <x v="1"/>
    <n v="0.45600000000000002"/>
    <n v="2566"/>
    <s v="100"/>
    <n v="2611.6"/>
    <n v="34.200000000000003"/>
    <n v="4"/>
    <n v="850"/>
  </r>
  <r>
    <x v="5"/>
    <x v="9"/>
    <x v="1"/>
    <x v="2"/>
    <x v="2"/>
    <n v="0.53"/>
    <n v="1700"/>
    <s v="100"/>
    <n v="1753"/>
    <n v="34.200000000000003"/>
    <n v="4"/>
    <n v="850"/>
  </r>
  <r>
    <x v="5"/>
    <x v="9"/>
    <x v="1"/>
    <x v="3"/>
    <x v="1"/>
    <n v="0.39600000000000002"/>
    <n v="3100"/>
    <s v="100"/>
    <n v="3139.6"/>
    <n v="34.200000000000003"/>
    <n v="4"/>
    <n v="850"/>
  </r>
  <r>
    <x v="5"/>
    <x v="9"/>
    <x v="1"/>
    <x v="3"/>
    <x v="2"/>
    <n v="0.45500000000000002"/>
    <n v="2060"/>
    <s v="100"/>
    <n v="2105.5"/>
    <n v="34.200000000000003"/>
    <n v="4"/>
    <n v="850"/>
  </r>
  <r>
    <x v="5"/>
    <x v="10"/>
    <x v="1"/>
    <x v="0"/>
    <x v="0"/>
    <n v="2.504"/>
    <n v="0"/>
    <s v="100"/>
    <n v="250.4"/>
    <n v="68.400000000000006"/>
    <n v="8"/>
    <n v="1690"/>
  </r>
  <r>
    <x v="5"/>
    <x v="10"/>
    <x v="1"/>
    <x v="1"/>
    <x v="1"/>
    <n v="1.24"/>
    <n v="2192"/>
    <s v="100"/>
    <n v="2316"/>
    <n v="68.400000000000006"/>
    <n v="8"/>
    <n v="1690"/>
  </r>
  <r>
    <x v="5"/>
    <x v="10"/>
    <x v="1"/>
    <x v="1"/>
    <x v="2"/>
    <n v="1.47"/>
    <n v="1412"/>
    <s v="100"/>
    <n v="1559"/>
    <n v="68.400000000000006"/>
    <n v="8"/>
    <n v="1690"/>
  </r>
  <r>
    <x v="5"/>
    <x v="10"/>
    <x v="1"/>
    <x v="2"/>
    <x v="1"/>
    <n v="0.91200000000000003"/>
    <n v="5132"/>
    <s v="100"/>
    <n v="5223.2"/>
    <n v="68.400000000000006"/>
    <n v="8"/>
    <n v="1690"/>
  </r>
  <r>
    <x v="5"/>
    <x v="10"/>
    <x v="1"/>
    <x v="2"/>
    <x v="2"/>
    <n v="1.06"/>
    <n v="3400"/>
    <s v="100"/>
    <n v="3506"/>
    <n v="68.400000000000006"/>
    <n v="8"/>
    <n v="1690"/>
  </r>
  <r>
    <x v="5"/>
    <x v="10"/>
    <x v="1"/>
    <x v="3"/>
    <x v="1"/>
    <n v="0.79200000000000004"/>
    <n v="6200"/>
    <s v="100"/>
    <n v="6279.2"/>
    <n v="68.400000000000006"/>
    <n v="8"/>
    <n v="1690"/>
  </r>
  <r>
    <x v="5"/>
    <x v="10"/>
    <x v="1"/>
    <x v="3"/>
    <x v="2"/>
    <n v="0.91"/>
    <n v="4120"/>
    <s v="100"/>
    <n v="4211"/>
    <n v="68.400000000000006"/>
    <n v="8"/>
    <n v="1690"/>
  </r>
  <r>
    <x v="5"/>
    <x v="11"/>
    <x v="1"/>
    <x v="0"/>
    <x v="0"/>
    <n v="0.626"/>
    <n v="0"/>
    <s v="100"/>
    <n v="62.6"/>
    <n v="17.100000000000001"/>
    <n v="2"/>
    <n v="420"/>
  </r>
  <r>
    <x v="5"/>
    <x v="11"/>
    <x v="1"/>
    <x v="1"/>
    <x v="1"/>
    <n v="0.31"/>
    <n v="548"/>
    <s v="100"/>
    <n v="579"/>
    <n v="17.100000000000001"/>
    <n v="2"/>
    <n v="420"/>
  </r>
  <r>
    <x v="5"/>
    <x v="11"/>
    <x v="1"/>
    <x v="1"/>
    <x v="2"/>
    <n v="0.36799999999999999"/>
    <n v="353"/>
    <s v="100"/>
    <n v="389.8"/>
    <n v="17.100000000000001"/>
    <n v="2"/>
    <n v="420"/>
  </r>
  <r>
    <x v="5"/>
    <x v="11"/>
    <x v="1"/>
    <x v="2"/>
    <x v="1"/>
    <n v="0.22800000000000001"/>
    <n v="1283"/>
    <s v="100"/>
    <n v="1305.8"/>
    <n v="17.100000000000001"/>
    <n v="2"/>
    <n v="420"/>
  </r>
  <r>
    <x v="5"/>
    <x v="11"/>
    <x v="1"/>
    <x v="2"/>
    <x v="2"/>
    <n v="0.26500000000000001"/>
    <n v="850"/>
    <s v="100"/>
    <n v="876.5"/>
    <n v="17.100000000000001"/>
    <n v="2"/>
    <n v="420"/>
  </r>
  <r>
    <x v="5"/>
    <x v="11"/>
    <x v="1"/>
    <x v="3"/>
    <x v="1"/>
    <n v="0.19800000000000001"/>
    <n v="1550"/>
    <s v="100"/>
    <n v="1569.8"/>
    <n v="17.100000000000001"/>
    <n v="2"/>
    <n v="420"/>
  </r>
  <r>
    <x v="5"/>
    <x v="11"/>
    <x v="1"/>
    <x v="3"/>
    <x v="2"/>
    <n v="0.22800000000000001"/>
    <n v="1030"/>
    <s v="100"/>
    <n v="1052.8"/>
    <n v="17.100000000000001"/>
    <n v="2"/>
    <n v="420"/>
  </r>
  <r>
    <x v="5"/>
    <x v="12"/>
    <x v="1"/>
    <x v="0"/>
    <x v="0"/>
    <n v="3.5000000000000003E-2"/>
    <n v="0"/>
    <s v="100"/>
    <n v="3.5000000000000004"/>
    <n v="0.61299999999999999"/>
    <n v="0"/>
    <n v="0"/>
  </r>
  <r>
    <x v="5"/>
    <x v="12"/>
    <x v="1"/>
    <x v="1"/>
    <x v="1"/>
    <n v="2.1000000000000001E-2"/>
    <n v="35"/>
    <s v="100"/>
    <n v="37.1"/>
    <n v="0.61299999999999999"/>
    <n v="0"/>
    <n v="0"/>
  </r>
  <r>
    <x v="5"/>
    <x v="12"/>
    <x v="1"/>
    <x v="1"/>
    <x v="2"/>
    <n v="2.1000000000000001E-2"/>
    <n v="23"/>
    <s v="100"/>
    <n v="25.1"/>
    <n v="0.61299999999999999"/>
    <n v="0"/>
    <n v="0"/>
  </r>
  <r>
    <x v="5"/>
    <x v="12"/>
    <x v="1"/>
    <x v="2"/>
    <x v="1"/>
    <n v="1.6E-2"/>
    <n v="82"/>
    <s v="100"/>
    <n v="83.6"/>
    <n v="0.61299999999999999"/>
    <n v="0"/>
    <n v="0"/>
  </r>
  <r>
    <x v="5"/>
    <x v="12"/>
    <x v="1"/>
    <x v="2"/>
    <x v="2"/>
    <n v="1.6E-2"/>
    <n v="54"/>
    <s v="100"/>
    <n v="55.6"/>
    <n v="0.61299999999999999"/>
    <n v="0"/>
    <n v="0"/>
  </r>
  <r>
    <x v="5"/>
    <x v="12"/>
    <x v="1"/>
    <x v="3"/>
    <x v="1"/>
    <n v="1.4E-2"/>
    <n v="100"/>
    <s v="100"/>
    <n v="101.4"/>
    <n v="0.61299999999999999"/>
    <n v="0"/>
    <n v="0"/>
  </r>
  <r>
    <x v="5"/>
    <x v="12"/>
    <x v="1"/>
    <x v="3"/>
    <x v="2"/>
    <n v="1.4E-2"/>
    <n v="62"/>
    <s v="100"/>
    <n v="63.4"/>
    <n v="0.61299999999999999"/>
    <n v="0"/>
    <n v="0"/>
  </r>
  <r>
    <x v="6"/>
    <x v="0"/>
    <x v="0"/>
    <x v="0"/>
    <x v="0"/>
    <n v="0.16500000000000001"/>
    <n v="0"/>
    <s v="100"/>
    <n v="16.5"/>
    <n v="1.7"/>
    <n v="2"/>
    <n v="350"/>
  </r>
  <r>
    <x v="6"/>
    <x v="0"/>
    <x v="0"/>
    <x v="1"/>
    <x v="1"/>
    <n v="8.7999999999999995E-2"/>
    <n v="273"/>
    <s v="100"/>
    <n v="281.8"/>
    <n v="1.7"/>
    <n v="2"/>
    <n v="350"/>
  </r>
  <r>
    <x v="6"/>
    <x v="0"/>
    <x v="0"/>
    <x v="1"/>
    <x v="2"/>
    <n v="0.1"/>
    <n v="178"/>
    <s v="100"/>
    <n v="188"/>
    <n v="1.7"/>
    <n v="2"/>
    <n v="350"/>
  </r>
  <r>
    <x v="6"/>
    <x v="0"/>
    <x v="0"/>
    <x v="2"/>
    <x v="1"/>
    <n v="5.2999999999999999E-2"/>
    <n v="638"/>
    <s v="100"/>
    <n v="643.29999999999995"/>
    <n v="1.7"/>
    <n v="2"/>
    <n v="350"/>
  </r>
  <r>
    <x v="6"/>
    <x v="0"/>
    <x v="0"/>
    <x v="2"/>
    <x v="2"/>
    <n v="0.06"/>
    <n v="415"/>
    <s v="100"/>
    <n v="421"/>
    <n v="1.7"/>
    <n v="2"/>
    <n v="350"/>
  </r>
  <r>
    <x v="6"/>
    <x v="0"/>
    <x v="0"/>
    <x v="3"/>
    <x v="1"/>
    <n v="3.5000000000000003E-2"/>
    <n v="775"/>
    <s v="100"/>
    <n v="778.5"/>
    <n v="1.7"/>
    <n v="2"/>
    <n v="350"/>
  </r>
  <r>
    <x v="6"/>
    <x v="0"/>
    <x v="0"/>
    <x v="3"/>
    <x v="2"/>
    <n v="0.04"/>
    <n v="500"/>
    <s v="100"/>
    <n v="504"/>
    <n v="1.7"/>
    <n v="2"/>
    <n v="350"/>
  </r>
  <r>
    <x v="6"/>
    <x v="1"/>
    <x v="0"/>
    <x v="0"/>
    <x v="0"/>
    <n v="0.66"/>
    <n v="0"/>
    <s v="100"/>
    <n v="66"/>
    <n v="7"/>
    <n v="8"/>
    <n v="1690"/>
  </r>
  <r>
    <x v="6"/>
    <x v="1"/>
    <x v="0"/>
    <x v="1"/>
    <x v="1"/>
    <n v="0.35199999999999998"/>
    <n v="1092"/>
    <s v="100"/>
    <n v="1127.2"/>
    <n v="7"/>
    <n v="8"/>
    <n v="1690"/>
  </r>
  <r>
    <x v="6"/>
    <x v="1"/>
    <x v="0"/>
    <x v="1"/>
    <x v="2"/>
    <n v="0.4"/>
    <n v="712"/>
    <s v="100"/>
    <n v="752"/>
    <n v="7"/>
    <n v="8"/>
    <n v="1690"/>
  </r>
  <r>
    <x v="6"/>
    <x v="1"/>
    <x v="0"/>
    <x v="2"/>
    <x v="1"/>
    <n v="0.21199999999999999"/>
    <n v="2552"/>
    <s v="100"/>
    <n v="2573.1999999999998"/>
    <n v="7"/>
    <n v="8"/>
    <n v="1690"/>
  </r>
  <r>
    <x v="6"/>
    <x v="1"/>
    <x v="0"/>
    <x v="2"/>
    <x v="2"/>
    <n v="0.24"/>
    <n v="1660"/>
    <s v="100"/>
    <n v="1684"/>
    <n v="7"/>
    <n v="8"/>
    <n v="1690"/>
  </r>
  <r>
    <x v="6"/>
    <x v="1"/>
    <x v="0"/>
    <x v="3"/>
    <x v="1"/>
    <n v="0.14000000000000001"/>
    <n v="3100"/>
    <s v="100"/>
    <n v="3114"/>
    <n v="7"/>
    <n v="8"/>
    <n v="1690"/>
  </r>
  <r>
    <x v="6"/>
    <x v="1"/>
    <x v="0"/>
    <x v="3"/>
    <x v="2"/>
    <n v="0.16"/>
    <n v="2000"/>
    <s v="100"/>
    <n v="2016"/>
    <n v="7"/>
    <n v="8"/>
    <n v="1690"/>
  </r>
  <r>
    <x v="6"/>
    <x v="2"/>
    <x v="0"/>
    <x v="0"/>
    <x v="0"/>
    <m/>
    <n v="0"/>
    <s v="100"/>
    <n v="0"/>
    <n v="23"/>
    <n v="0"/>
    <n v="1690"/>
  </r>
  <r>
    <x v="6"/>
    <x v="2"/>
    <x v="0"/>
    <x v="1"/>
    <x v="1"/>
    <m/>
    <m/>
    <s v="100"/>
    <n v="0"/>
    <n v="23"/>
    <n v="0"/>
    <n v="1690"/>
  </r>
  <r>
    <x v="6"/>
    <x v="2"/>
    <x v="0"/>
    <x v="1"/>
    <x v="2"/>
    <m/>
    <m/>
    <s v="100"/>
    <n v="0"/>
    <n v="23"/>
    <n v="0"/>
    <n v="1690"/>
  </r>
  <r>
    <x v="6"/>
    <x v="2"/>
    <x v="0"/>
    <x v="2"/>
    <x v="1"/>
    <m/>
    <m/>
    <s v="100"/>
    <n v="0"/>
    <n v="23"/>
    <n v="0"/>
    <n v="1690"/>
  </r>
  <r>
    <x v="6"/>
    <x v="2"/>
    <x v="0"/>
    <x v="2"/>
    <x v="2"/>
    <m/>
    <m/>
    <s v="100"/>
    <n v="0"/>
    <n v="23"/>
    <n v="0"/>
    <n v="1690"/>
  </r>
  <r>
    <x v="6"/>
    <x v="2"/>
    <x v="0"/>
    <x v="3"/>
    <x v="1"/>
    <m/>
    <m/>
    <s v="100"/>
    <n v="0"/>
    <n v="23"/>
    <n v="0"/>
    <n v="1690"/>
  </r>
  <r>
    <x v="6"/>
    <x v="2"/>
    <x v="0"/>
    <x v="3"/>
    <x v="2"/>
    <m/>
    <m/>
    <s v="100"/>
    <n v="0"/>
    <n v="23"/>
    <n v="0"/>
    <n v="1690"/>
  </r>
  <r>
    <x v="6"/>
    <x v="3"/>
    <x v="0"/>
    <x v="0"/>
    <x v="0"/>
    <n v="2.4"/>
    <n v="0"/>
    <s v="100"/>
    <n v="240"/>
    <n v="60.5"/>
    <n v="0"/>
    <n v="3370"/>
  </r>
  <r>
    <x v="6"/>
    <x v="3"/>
    <x v="0"/>
    <x v="1"/>
    <x v="1"/>
    <n v="1.18"/>
    <n v="2710"/>
    <s v="100"/>
    <n v="2828"/>
    <n v="60.5"/>
    <n v="0"/>
    <n v="3370"/>
  </r>
  <r>
    <x v="6"/>
    <x v="3"/>
    <x v="0"/>
    <x v="1"/>
    <x v="2"/>
    <n v="1.18"/>
    <n v="1762"/>
    <s v="100"/>
    <n v="1880"/>
    <n v="60.5"/>
    <n v="0"/>
    <n v="3370"/>
  </r>
  <r>
    <x v="6"/>
    <x v="3"/>
    <x v="0"/>
    <x v="2"/>
    <x v="1"/>
    <n v="0.54"/>
    <n v="6378"/>
    <s v="100"/>
    <n v="6432"/>
    <n v="60.5"/>
    <n v="0"/>
    <n v="3370"/>
  </r>
  <r>
    <x v="6"/>
    <x v="3"/>
    <x v="0"/>
    <x v="2"/>
    <x v="2"/>
    <n v="0.54"/>
    <n v="4146"/>
    <s v="100"/>
    <n v="4200"/>
    <n v="60.5"/>
    <n v="0"/>
    <n v="3370"/>
  </r>
  <r>
    <x v="6"/>
    <x v="3"/>
    <x v="0"/>
    <x v="3"/>
    <x v="1"/>
    <n v="0.36099999999999999"/>
    <n v="7670"/>
    <s v="100"/>
    <n v="7706.1"/>
    <n v="60.5"/>
    <n v="0"/>
    <n v="3370"/>
  </r>
  <r>
    <x v="6"/>
    <x v="3"/>
    <x v="0"/>
    <x v="3"/>
    <x v="2"/>
    <n v="0.36099999999999999"/>
    <n v="5000"/>
    <s v="100"/>
    <n v="5036.1000000000004"/>
    <n v="60.5"/>
    <n v="0"/>
    <n v="3370"/>
  </r>
  <r>
    <x v="6"/>
    <x v="4"/>
    <x v="0"/>
    <x v="0"/>
    <x v="0"/>
    <m/>
    <n v="0"/>
    <s v="100"/>
    <n v="0"/>
    <n v="22"/>
    <n v="0"/>
    <n v="1690"/>
  </r>
  <r>
    <x v="6"/>
    <x v="4"/>
    <x v="0"/>
    <x v="1"/>
    <x v="1"/>
    <m/>
    <m/>
    <s v="100"/>
    <n v="0"/>
    <n v="22"/>
    <n v="0"/>
    <n v="1690"/>
  </r>
  <r>
    <x v="6"/>
    <x v="4"/>
    <x v="0"/>
    <x v="1"/>
    <x v="2"/>
    <m/>
    <m/>
    <s v="100"/>
    <n v="0"/>
    <n v="22"/>
    <n v="0"/>
    <n v="1690"/>
  </r>
  <r>
    <x v="6"/>
    <x v="4"/>
    <x v="0"/>
    <x v="2"/>
    <x v="1"/>
    <m/>
    <m/>
    <s v="100"/>
    <n v="0"/>
    <n v="22"/>
    <n v="0"/>
    <n v="1690"/>
  </r>
  <r>
    <x v="6"/>
    <x v="4"/>
    <x v="0"/>
    <x v="2"/>
    <x v="2"/>
    <m/>
    <m/>
    <s v="100"/>
    <n v="0"/>
    <n v="22"/>
    <n v="0"/>
    <n v="1690"/>
  </r>
  <r>
    <x v="6"/>
    <x v="4"/>
    <x v="0"/>
    <x v="3"/>
    <x v="1"/>
    <m/>
    <m/>
    <s v="100"/>
    <n v="0"/>
    <n v="22"/>
    <n v="0"/>
    <n v="1690"/>
  </r>
  <r>
    <x v="6"/>
    <x v="4"/>
    <x v="0"/>
    <x v="3"/>
    <x v="2"/>
    <m/>
    <m/>
    <s v="100"/>
    <n v="0"/>
    <n v="22"/>
    <n v="0"/>
    <n v="1690"/>
  </r>
  <r>
    <x v="6"/>
    <x v="5"/>
    <x v="0"/>
    <x v="0"/>
    <x v="0"/>
    <n v="0.32"/>
    <n v="0"/>
    <s v="100"/>
    <n v="32"/>
    <n v="7.5"/>
    <n v="2"/>
    <n v="850"/>
  </r>
  <r>
    <x v="6"/>
    <x v="5"/>
    <x v="0"/>
    <x v="1"/>
    <x v="1"/>
    <n v="0.124"/>
    <n v="425.2"/>
    <s v="100"/>
    <n v="437.59999999999997"/>
    <n v="7.5"/>
    <n v="2"/>
    <n v="850"/>
  </r>
  <r>
    <x v="6"/>
    <x v="5"/>
    <x v="0"/>
    <x v="1"/>
    <x v="2"/>
    <n v="0.156"/>
    <n v="276"/>
    <s v="100"/>
    <n v="291.60000000000002"/>
    <n v="7.5"/>
    <n v="2"/>
    <n v="850"/>
  </r>
  <r>
    <x v="6"/>
    <x v="5"/>
    <x v="0"/>
    <x v="2"/>
    <x v="1"/>
    <n v="7.5999999999999998E-2"/>
    <n v="1000"/>
    <s v="100"/>
    <n v="1007.6"/>
    <n v="7.5"/>
    <n v="2"/>
    <n v="850"/>
  </r>
  <r>
    <x v="6"/>
    <x v="5"/>
    <x v="0"/>
    <x v="2"/>
    <x v="2"/>
    <n v="9.6000000000000002E-2"/>
    <n v="640"/>
    <s v="100"/>
    <n v="649.6"/>
    <n v="7.5"/>
    <n v="2"/>
    <n v="850"/>
  </r>
  <r>
    <x v="6"/>
    <x v="5"/>
    <x v="0"/>
    <x v="3"/>
    <x v="1"/>
    <n v="5.1999999999999998E-2"/>
    <n v="1200"/>
    <s v="100"/>
    <n v="1205.2"/>
    <n v="7.5"/>
    <n v="2"/>
    <n v="850"/>
  </r>
  <r>
    <x v="6"/>
    <x v="5"/>
    <x v="0"/>
    <x v="3"/>
    <x v="2"/>
    <n v="6.4000000000000001E-2"/>
    <n v="780"/>
    <s v="100"/>
    <n v="786.4"/>
    <n v="7.5"/>
    <n v="2"/>
    <n v="850"/>
  </r>
  <r>
    <x v="6"/>
    <x v="6"/>
    <x v="0"/>
    <x v="0"/>
    <x v="0"/>
    <n v="0.16"/>
    <n v="0"/>
    <s v="100"/>
    <n v="16"/>
    <n v="3.75"/>
    <n v="1"/>
    <n v="410"/>
  </r>
  <r>
    <x v="6"/>
    <x v="6"/>
    <x v="0"/>
    <x v="1"/>
    <x v="1"/>
    <n v="6.3E-2"/>
    <n v="212.5"/>
    <s v="100"/>
    <n v="218.8"/>
    <n v="3.75"/>
    <n v="1"/>
    <n v="410"/>
  </r>
  <r>
    <x v="6"/>
    <x v="6"/>
    <x v="0"/>
    <x v="1"/>
    <x v="2"/>
    <n v="7.8E-2"/>
    <n v="138"/>
    <s v="100"/>
    <n v="145.80000000000001"/>
    <n v="3.75"/>
    <n v="1"/>
    <n v="410"/>
  </r>
  <r>
    <x v="6"/>
    <x v="6"/>
    <x v="0"/>
    <x v="2"/>
    <x v="1"/>
    <n v="3.7999999999999999E-2"/>
    <n v="500"/>
    <s v="100"/>
    <n v="503.8"/>
    <n v="3.75"/>
    <n v="1"/>
    <n v="410"/>
  </r>
  <r>
    <x v="6"/>
    <x v="6"/>
    <x v="0"/>
    <x v="2"/>
    <x v="2"/>
    <n v="4.8000000000000001E-2"/>
    <n v="320"/>
    <s v="100"/>
    <n v="324.8"/>
    <n v="3.75"/>
    <n v="1"/>
    <n v="410"/>
  </r>
  <r>
    <x v="6"/>
    <x v="6"/>
    <x v="0"/>
    <x v="3"/>
    <x v="1"/>
    <n v="2.5999999999999999E-2"/>
    <n v="600"/>
    <s v="100"/>
    <n v="602.6"/>
    <n v="3.75"/>
    <n v="1"/>
    <n v="410"/>
  </r>
  <r>
    <x v="6"/>
    <x v="6"/>
    <x v="0"/>
    <x v="3"/>
    <x v="2"/>
    <n v="3.2000000000000001E-2"/>
    <n v="390"/>
    <s v="100"/>
    <n v="393.2"/>
    <n v="3.75"/>
    <n v="1"/>
    <n v="410"/>
  </r>
  <r>
    <x v="6"/>
    <x v="7"/>
    <x v="0"/>
    <x v="0"/>
    <x v="0"/>
    <n v="0.08"/>
    <n v="0"/>
    <s v="100"/>
    <n v="8"/>
    <n v="1.7"/>
    <n v="1"/>
    <n v="160"/>
  </r>
  <r>
    <x v="6"/>
    <x v="7"/>
    <x v="0"/>
    <x v="1"/>
    <x v="1"/>
    <n v="3.1E-2"/>
    <n v="106.3"/>
    <s v="100"/>
    <n v="109.39999999999999"/>
    <n v="1.7"/>
    <n v="1"/>
    <n v="160"/>
  </r>
  <r>
    <x v="6"/>
    <x v="7"/>
    <x v="0"/>
    <x v="1"/>
    <x v="2"/>
    <n v="3.9E-2"/>
    <n v="69"/>
    <s v="100"/>
    <n v="72.900000000000006"/>
    <n v="1.7"/>
    <n v="1"/>
    <n v="160"/>
  </r>
  <r>
    <x v="6"/>
    <x v="7"/>
    <x v="0"/>
    <x v="2"/>
    <x v="1"/>
    <n v="1.9E-2"/>
    <n v="250"/>
    <s v="100"/>
    <n v="251.9"/>
    <n v="1.7"/>
    <n v="1"/>
    <n v="160"/>
  </r>
  <r>
    <x v="6"/>
    <x v="7"/>
    <x v="0"/>
    <x v="2"/>
    <x v="2"/>
    <n v="2.4E-2"/>
    <n v="160"/>
    <s v="100"/>
    <n v="162.4"/>
    <n v="1.7"/>
    <n v="1"/>
    <n v="160"/>
  </r>
  <r>
    <x v="6"/>
    <x v="7"/>
    <x v="0"/>
    <x v="3"/>
    <x v="1"/>
    <n v="1.2999999999999999E-2"/>
    <n v="300"/>
    <s v="100"/>
    <n v="301.3"/>
    <n v="1.7"/>
    <n v="1"/>
    <n v="160"/>
  </r>
  <r>
    <x v="6"/>
    <x v="7"/>
    <x v="0"/>
    <x v="3"/>
    <x v="2"/>
    <n v="1.6E-2"/>
    <n v="195"/>
    <s v="100"/>
    <n v="196.6"/>
    <n v="1.7"/>
    <n v="1"/>
    <n v="160"/>
  </r>
  <r>
    <x v="6"/>
    <x v="8"/>
    <x v="0"/>
    <x v="0"/>
    <x v="0"/>
    <n v="0.64"/>
    <n v="0"/>
    <s v="100"/>
    <n v="64"/>
    <n v="15"/>
    <n v="4"/>
    <n v="1690"/>
  </r>
  <r>
    <x v="6"/>
    <x v="8"/>
    <x v="0"/>
    <x v="1"/>
    <x v="1"/>
    <n v="0.248"/>
    <n v="850.4"/>
    <s v="100"/>
    <n v="875.19999999999993"/>
    <n v="15"/>
    <n v="4"/>
    <n v="1690"/>
  </r>
  <r>
    <x v="6"/>
    <x v="8"/>
    <x v="0"/>
    <x v="1"/>
    <x v="2"/>
    <n v="0.312"/>
    <n v="552"/>
    <s v="100"/>
    <n v="583.20000000000005"/>
    <n v="15"/>
    <n v="4"/>
    <n v="1690"/>
  </r>
  <r>
    <x v="6"/>
    <x v="8"/>
    <x v="0"/>
    <x v="2"/>
    <x v="1"/>
    <n v="0.152"/>
    <n v="2000"/>
    <s v="100"/>
    <n v="2015.2"/>
    <n v="15"/>
    <n v="4"/>
    <n v="1690"/>
  </r>
  <r>
    <x v="6"/>
    <x v="8"/>
    <x v="0"/>
    <x v="2"/>
    <x v="2"/>
    <n v="0.192"/>
    <n v="1280"/>
    <s v="100"/>
    <n v="1299.2"/>
    <n v="15"/>
    <n v="4"/>
    <n v="1690"/>
  </r>
  <r>
    <x v="6"/>
    <x v="8"/>
    <x v="0"/>
    <x v="3"/>
    <x v="1"/>
    <n v="0.104"/>
    <n v="2400"/>
    <s v="100"/>
    <n v="2410.4"/>
    <n v="15"/>
    <n v="4"/>
    <n v="1690"/>
  </r>
  <r>
    <x v="6"/>
    <x v="8"/>
    <x v="0"/>
    <x v="3"/>
    <x v="2"/>
    <n v="0.128"/>
    <n v="1560"/>
    <s v="100"/>
    <n v="1572.8"/>
    <n v="15"/>
    <n v="4"/>
    <n v="1690"/>
  </r>
  <r>
    <x v="6"/>
    <x v="9"/>
    <x v="0"/>
    <x v="0"/>
    <x v="0"/>
    <n v="0.9"/>
    <n v="0"/>
    <s v="100"/>
    <n v="90"/>
    <n v="34.200000000000003"/>
    <n v="4"/>
    <n v="850"/>
  </r>
  <r>
    <x v="6"/>
    <x v="9"/>
    <x v="0"/>
    <x v="1"/>
    <x v="1"/>
    <n v="0.35"/>
    <n v="1096"/>
    <s v="100"/>
    <n v="1131"/>
    <n v="34.200000000000003"/>
    <n v="4"/>
    <n v="850"/>
  </r>
  <r>
    <x v="6"/>
    <x v="9"/>
    <x v="0"/>
    <x v="1"/>
    <x v="2"/>
    <n v="0.44"/>
    <n v="706"/>
    <s v="100"/>
    <n v="750"/>
    <n v="34.200000000000003"/>
    <n v="4"/>
    <n v="850"/>
  </r>
  <r>
    <x v="6"/>
    <x v="9"/>
    <x v="0"/>
    <x v="2"/>
    <x v="1"/>
    <n v="0.21"/>
    <n v="2566"/>
    <s v="100"/>
    <n v="2587"/>
    <n v="34.200000000000003"/>
    <n v="4"/>
    <n v="850"/>
  </r>
  <r>
    <x v="6"/>
    <x v="9"/>
    <x v="0"/>
    <x v="2"/>
    <x v="2"/>
    <n v="0.26600000000000001"/>
    <n v="1700"/>
    <s v="100"/>
    <n v="1726.6"/>
    <n v="34.200000000000003"/>
    <n v="4"/>
    <n v="850"/>
  </r>
  <r>
    <x v="6"/>
    <x v="9"/>
    <x v="0"/>
    <x v="3"/>
    <x v="1"/>
    <n v="0.14000000000000001"/>
    <n v="3100"/>
    <s v="100"/>
    <n v="3114"/>
    <n v="34.200000000000003"/>
    <n v="4"/>
    <n v="850"/>
  </r>
  <r>
    <x v="6"/>
    <x v="9"/>
    <x v="0"/>
    <x v="3"/>
    <x v="2"/>
    <n v="0.17599999999999999"/>
    <n v="2060"/>
    <s v="100"/>
    <n v="2077.6"/>
    <n v="34.200000000000003"/>
    <n v="4"/>
    <n v="850"/>
  </r>
  <r>
    <x v="6"/>
    <x v="10"/>
    <x v="0"/>
    <x v="0"/>
    <x v="0"/>
    <n v="1.8"/>
    <n v="0"/>
    <s v="100"/>
    <n v="180"/>
    <n v="68.400000000000006"/>
    <n v="8"/>
    <n v="1690"/>
  </r>
  <r>
    <x v="6"/>
    <x v="10"/>
    <x v="0"/>
    <x v="1"/>
    <x v="1"/>
    <n v="0.7"/>
    <n v="2192"/>
    <s v="100"/>
    <n v="2262"/>
    <n v="68.400000000000006"/>
    <n v="8"/>
    <n v="1690"/>
  </r>
  <r>
    <x v="6"/>
    <x v="10"/>
    <x v="0"/>
    <x v="1"/>
    <x v="2"/>
    <n v="0.88"/>
    <n v="1412"/>
    <s v="100"/>
    <n v="1500"/>
    <n v="68.400000000000006"/>
    <n v="8"/>
    <n v="1690"/>
  </r>
  <r>
    <x v="6"/>
    <x v="10"/>
    <x v="0"/>
    <x v="2"/>
    <x v="1"/>
    <n v="0.42"/>
    <n v="5132"/>
    <s v="100"/>
    <n v="5174"/>
    <n v="68.400000000000006"/>
    <n v="8"/>
    <n v="1690"/>
  </r>
  <r>
    <x v="6"/>
    <x v="10"/>
    <x v="0"/>
    <x v="2"/>
    <x v="2"/>
    <n v="0.53200000000000003"/>
    <n v="3400"/>
    <s v="100"/>
    <n v="3453.2"/>
    <n v="68.400000000000006"/>
    <n v="8"/>
    <n v="1690"/>
  </r>
  <r>
    <x v="6"/>
    <x v="10"/>
    <x v="0"/>
    <x v="3"/>
    <x v="1"/>
    <n v="0.28000000000000003"/>
    <n v="6200"/>
    <s v="100"/>
    <n v="6228"/>
    <n v="68.400000000000006"/>
    <n v="8"/>
    <n v="1690"/>
  </r>
  <r>
    <x v="6"/>
    <x v="10"/>
    <x v="0"/>
    <x v="3"/>
    <x v="2"/>
    <n v="0.35199999999999998"/>
    <n v="4120"/>
    <s v="100"/>
    <n v="4155.2"/>
    <n v="68.400000000000006"/>
    <n v="8"/>
    <n v="1690"/>
  </r>
  <r>
    <x v="6"/>
    <x v="11"/>
    <x v="0"/>
    <x v="0"/>
    <x v="0"/>
    <n v="0.45"/>
    <n v="0"/>
    <s v="100"/>
    <n v="45"/>
    <n v="17.100000000000001"/>
    <n v="2"/>
    <n v="420"/>
  </r>
  <r>
    <x v="6"/>
    <x v="11"/>
    <x v="0"/>
    <x v="1"/>
    <x v="1"/>
    <n v="0.17499999999999999"/>
    <n v="548"/>
    <s v="100"/>
    <n v="565.5"/>
    <n v="17.100000000000001"/>
    <n v="2"/>
    <n v="420"/>
  </r>
  <r>
    <x v="6"/>
    <x v="11"/>
    <x v="0"/>
    <x v="1"/>
    <x v="2"/>
    <n v="0.22"/>
    <n v="353"/>
    <s v="100"/>
    <n v="375"/>
    <n v="17.100000000000001"/>
    <n v="2"/>
    <n v="420"/>
  </r>
  <r>
    <x v="6"/>
    <x v="11"/>
    <x v="0"/>
    <x v="2"/>
    <x v="1"/>
    <n v="0.105"/>
    <n v="1283"/>
    <s v="100"/>
    <n v="1293.5"/>
    <n v="17.100000000000001"/>
    <n v="2"/>
    <n v="420"/>
  </r>
  <r>
    <x v="6"/>
    <x v="11"/>
    <x v="0"/>
    <x v="2"/>
    <x v="2"/>
    <n v="0.13300000000000001"/>
    <n v="850"/>
    <s v="100"/>
    <n v="863.3"/>
    <n v="17.100000000000001"/>
    <n v="2"/>
    <n v="420"/>
  </r>
  <r>
    <x v="6"/>
    <x v="11"/>
    <x v="0"/>
    <x v="3"/>
    <x v="1"/>
    <n v="7.0000000000000007E-2"/>
    <n v="1550"/>
    <s v="100"/>
    <n v="1557"/>
    <n v="17.100000000000001"/>
    <n v="2"/>
    <n v="420"/>
  </r>
  <r>
    <x v="6"/>
    <x v="11"/>
    <x v="0"/>
    <x v="3"/>
    <x v="2"/>
    <n v="8.7999999999999995E-2"/>
    <n v="1030"/>
    <s v="100"/>
    <n v="1038.8"/>
    <n v="17.100000000000001"/>
    <n v="2"/>
    <n v="420"/>
  </r>
  <r>
    <x v="6"/>
    <x v="12"/>
    <x v="0"/>
    <x v="0"/>
    <x v="0"/>
    <n v="0.02"/>
    <n v="0"/>
    <s v="100"/>
    <n v="2"/>
    <n v="0.61299999999999999"/>
    <n v="0"/>
    <n v="0"/>
  </r>
  <r>
    <x v="6"/>
    <x v="12"/>
    <x v="0"/>
    <x v="1"/>
    <x v="1"/>
    <n v="1.2E-2"/>
    <n v="35"/>
    <s v="100"/>
    <n v="36.200000000000003"/>
    <n v="0.61299999999999999"/>
    <n v="0"/>
    <n v="0"/>
  </r>
  <r>
    <x v="6"/>
    <x v="12"/>
    <x v="0"/>
    <x v="1"/>
    <x v="2"/>
    <n v="1.2E-2"/>
    <n v="23"/>
    <s v="100"/>
    <n v="24.2"/>
    <n v="0.61299999999999999"/>
    <n v="0"/>
    <n v="0"/>
  </r>
  <r>
    <x v="6"/>
    <x v="12"/>
    <x v="0"/>
    <x v="2"/>
    <x v="1"/>
    <n v="7.0000000000000001E-3"/>
    <n v="82"/>
    <s v="100"/>
    <n v="82.7"/>
    <n v="0.61299999999999999"/>
    <n v="0"/>
    <n v="0"/>
  </r>
  <r>
    <x v="6"/>
    <x v="12"/>
    <x v="0"/>
    <x v="2"/>
    <x v="2"/>
    <n v="7.0000000000000001E-3"/>
    <n v="54"/>
    <s v="100"/>
    <n v="54.7"/>
    <n v="0.61299999999999999"/>
    <n v="0"/>
    <n v="0"/>
  </r>
  <r>
    <x v="6"/>
    <x v="12"/>
    <x v="0"/>
    <x v="3"/>
    <x v="1"/>
    <n v="5.0000000000000001E-3"/>
    <n v="100"/>
    <s v="100"/>
    <n v="100.5"/>
    <n v="0.61299999999999999"/>
    <n v="0"/>
    <n v="0"/>
  </r>
  <r>
    <x v="6"/>
    <x v="12"/>
    <x v="0"/>
    <x v="3"/>
    <x v="2"/>
    <n v="5.0000000000000001E-3"/>
    <n v="62"/>
    <s v="100"/>
    <n v="62.5"/>
    <n v="0.61299999999999999"/>
    <n v="0"/>
    <n v="0"/>
  </r>
  <r>
    <x v="6"/>
    <x v="0"/>
    <x v="1"/>
    <x v="0"/>
    <x v="0"/>
    <n v="0.28499999999999998"/>
    <n v="0"/>
    <s v="100"/>
    <n v="28.499999999999996"/>
    <n v="1.7"/>
    <n v="2"/>
    <n v="350"/>
  </r>
  <r>
    <x v="6"/>
    <x v="0"/>
    <x v="1"/>
    <x v="1"/>
    <x v="1"/>
    <n v="0.153"/>
    <n v="273"/>
    <s v="100"/>
    <n v="288.3"/>
    <n v="1.7"/>
    <n v="2"/>
    <n v="350"/>
  </r>
  <r>
    <x v="6"/>
    <x v="0"/>
    <x v="1"/>
    <x v="1"/>
    <x v="2"/>
    <n v="0.16500000000000001"/>
    <n v="178"/>
    <s v="100"/>
    <n v="194.5"/>
    <n v="1.7"/>
    <n v="2"/>
    <n v="350"/>
  </r>
  <r>
    <x v="6"/>
    <x v="0"/>
    <x v="1"/>
    <x v="2"/>
    <x v="1"/>
    <n v="0.11799999999999999"/>
    <n v="638"/>
    <s v="100"/>
    <n v="649.79999999999995"/>
    <n v="1.7"/>
    <n v="2"/>
    <n v="350"/>
  </r>
  <r>
    <x v="6"/>
    <x v="0"/>
    <x v="1"/>
    <x v="2"/>
    <x v="2"/>
    <n v="0.125"/>
    <n v="415"/>
    <s v="100"/>
    <n v="427.5"/>
    <n v="1.7"/>
    <n v="2"/>
    <n v="350"/>
  </r>
  <r>
    <x v="6"/>
    <x v="0"/>
    <x v="1"/>
    <x v="3"/>
    <x v="1"/>
    <n v="0.1"/>
    <n v="775"/>
    <s v="100"/>
    <n v="785"/>
    <n v="1.7"/>
    <n v="2"/>
    <n v="350"/>
  </r>
  <r>
    <x v="6"/>
    <x v="0"/>
    <x v="1"/>
    <x v="3"/>
    <x v="2"/>
    <n v="0.105"/>
    <n v="500"/>
    <s v="100"/>
    <n v="510.5"/>
    <n v="1.7"/>
    <n v="2"/>
    <n v="350"/>
  </r>
  <r>
    <x v="6"/>
    <x v="1"/>
    <x v="1"/>
    <x v="0"/>
    <x v="0"/>
    <n v="1.1399999999999999"/>
    <n v="0"/>
    <s v="100"/>
    <n v="113.99999999999999"/>
    <n v="7"/>
    <n v="8"/>
    <n v="1690"/>
  </r>
  <r>
    <x v="6"/>
    <x v="1"/>
    <x v="1"/>
    <x v="1"/>
    <x v="1"/>
    <n v="0.61199999999999999"/>
    <n v="1092"/>
    <s v="100"/>
    <n v="1153.2"/>
    <n v="7"/>
    <n v="8"/>
    <n v="1690"/>
  </r>
  <r>
    <x v="6"/>
    <x v="1"/>
    <x v="1"/>
    <x v="1"/>
    <x v="2"/>
    <n v="0.66"/>
    <n v="712"/>
    <s v="100"/>
    <n v="778"/>
    <n v="7"/>
    <n v="8"/>
    <n v="1690"/>
  </r>
  <r>
    <x v="6"/>
    <x v="1"/>
    <x v="1"/>
    <x v="2"/>
    <x v="1"/>
    <n v="0.47199999999999998"/>
    <n v="2552"/>
    <s v="100"/>
    <n v="2599.1999999999998"/>
    <n v="7"/>
    <n v="8"/>
    <n v="1690"/>
  </r>
  <r>
    <x v="6"/>
    <x v="1"/>
    <x v="1"/>
    <x v="2"/>
    <x v="2"/>
    <n v="0.5"/>
    <n v="1660"/>
    <s v="100"/>
    <n v="1710"/>
    <n v="7"/>
    <n v="8"/>
    <n v="1690"/>
  </r>
  <r>
    <x v="6"/>
    <x v="1"/>
    <x v="1"/>
    <x v="3"/>
    <x v="1"/>
    <n v="0.4"/>
    <n v="3100"/>
    <s v="100"/>
    <n v="3140"/>
    <n v="7"/>
    <n v="8"/>
    <n v="1690"/>
  </r>
  <r>
    <x v="6"/>
    <x v="1"/>
    <x v="1"/>
    <x v="3"/>
    <x v="2"/>
    <n v="0.42"/>
    <n v="2000"/>
    <s v="100"/>
    <n v="2042"/>
    <n v="7"/>
    <n v="8"/>
    <n v="1690"/>
  </r>
  <r>
    <x v="6"/>
    <x v="2"/>
    <x v="1"/>
    <x v="0"/>
    <x v="0"/>
    <m/>
    <n v="0"/>
    <s v="100"/>
    <n v="0"/>
    <n v="23"/>
    <n v="0"/>
    <n v="1690"/>
  </r>
  <r>
    <x v="6"/>
    <x v="2"/>
    <x v="1"/>
    <x v="1"/>
    <x v="1"/>
    <m/>
    <m/>
    <s v="100"/>
    <n v="0"/>
    <n v="23"/>
    <n v="0"/>
    <n v="1690"/>
  </r>
  <r>
    <x v="6"/>
    <x v="2"/>
    <x v="1"/>
    <x v="1"/>
    <x v="2"/>
    <m/>
    <m/>
    <s v="100"/>
    <n v="0"/>
    <n v="23"/>
    <n v="0"/>
    <n v="1690"/>
  </r>
  <r>
    <x v="6"/>
    <x v="2"/>
    <x v="1"/>
    <x v="2"/>
    <x v="1"/>
    <m/>
    <m/>
    <s v="100"/>
    <n v="0"/>
    <n v="23"/>
    <n v="0"/>
    <n v="1690"/>
  </r>
  <r>
    <x v="6"/>
    <x v="2"/>
    <x v="1"/>
    <x v="2"/>
    <x v="2"/>
    <m/>
    <m/>
    <s v="100"/>
    <n v="0"/>
    <n v="23"/>
    <n v="0"/>
    <n v="1690"/>
  </r>
  <r>
    <x v="6"/>
    <x v="2"/>
    <x v="1"/>
    <x v="3"/>
    <x v="1"/>
    <m/>
    <m/>
    <s v="100"/>
    <n v="0"/>
    <n v="23"/>
    <n v="0"/>
    <n v="1690"/>
  </r>
  <r>
    <x v="6"/>
    <x v="2"/>
    <x v="1"/>
    <x v="3"/>
    <x v="2"/>
    <m/>
    <m/>
    <s v="100"/>
    <n v="0"/>
    <n v="23"/>
    <n v="0"/>
    <n v="1690"/>
  </r>
  <r>
    <x v="6"/>
    <x v="3"/>
    <x v="1"/>
    <x v="0"/>
    <x v="0"/>
    <n v="2.97"/>
    <n v="0"/>
    <s v="100"/>
    <n v="297"/>
    <n v="60.5"/>
    <n v="0"/>
    <n v="3370"/>
  </r>
  <r>
    <x v="6"/>
    <x v="3"/>
    <x v="1"/>
    <x v="1"/>
    <x v="1"/>
    <n v="1.1140000000000001"/>
    <n v="2710"/>
    <s v="100"/>
    <n v="2821.4"/>
    <n v="60.5"/>
    <n v="0"/>
    <n v="3370"/>
  </r>
  <r>
    <x v="6"/>
    <x v="3"/>
    <x v="1"/>
    <x v="1"/>
    <x v="2"/>
    <n v="1.1140000000000001"/>
    <n v="1762"/>
    <s v="100"/>
    <n v="1873.4"/>
    <n v="60.5"/>
    <n v="0"/>
    <n v="3370"/>
  </r>
  <r>
    <x v="6"/>
    <x v="3"/>
    <x v="1"/>
    <x v="2"/>
    <x v="1"/>
    <n v="0.75"/>
    <n v="6378"/>
    <s v="100"/>
    <n v="6453"/>
    <n v="60.5"/>
    <n v="0"/>
    <n v="3370"/>
  </r>
  <r>
    <x v="6"/>
    <x v="3"/>
    <x v="1"/>
    <x v="2"/>
    <x v="2"/>
    <n v="0.75"/>
    <n v="4146"/>
    <s v="100"/>
    <n v="4221"/>
    <n v="60.5"/>
    <n v="0"/>
    <n v="3370"/>
  </r>
  <r>
    <x v="6"/>
    <x v="3"/>
    <x v="1"/>
    <x v="3"/>
    <x v="1"/>
    <n v="0.57099999999999995"/>
    <n v="7670"/>
    <s v="100"/>
    <n v="7727.1"/>
    <n v="60.5"/>
    <n v="0"/>
    <n v="3370"/>
  </r>
  <r>
    <x v="6"/>
    <x v="3"/>
    <x v="1"/>
    <x v="3"/>
    <x v="2"/>
    <n v="0.57099999999999995"/>
    <n v="5000"/>
    <s v="100"/>
    <n v="5057.1000000000004"/>
    <n v="60.5"/>
    <n v="0"/>
    <n v="3370"/>
  </r>
  <r>
    <x v="6"/>
    <x v="4"/>
    <x v="1"/>
    <x v="0"/>
    <x v="0"/>
    <m/>
    <n v="0"/>
    <s v="100"/>
    <n v="0"/>
    <n v="22"/>
    <n v="0"/>
    <n v="1690"/>
  </r>
  <r>
    <x v="6"/>
    <x v="4"/>
    <x v="1"/>
    <x v="1"/>
    <x v="1"/>
    <m/>
    <m/>
    <s v="100"/>
    <n v="0"/>
    <n v="22"/>
    <n v="0"/>
    <n v="1690"/>
  </r>
  <r>
    <x v="6"/>
    <x v="4"/>
    <x v="1"/>
    <x v="1"/>
    <x v="2"/>
    <m/>
    <m/>
    <s v="100"/>
    <n v="0"/>
    <n v="22"/>
    <n v="0"/>
    <n v="1690"/>
  </r>
  <r>
    <x v="6"/>
    <x v="4"/>
    <x v="1"/>
    <x v="2"/>
    <x v="1"/>
    <m/>
    <m/>
    <s v="100"/>
    <n v="0"/>
    <n v="22"/>
    <n v="0"/>
    <n v="1690"/>
  </r>
  <r>
    <x v="6"/>
    <x v="4"/>
    <x v="1"/>
    <x v="2"/>
    <x v="2"/>
    <m/>
    <m/>
    <s v="100"/>
    <n v="0"/>
    <n v="22"/>
    <n v="0"/>
    <n v="1690"/>
  </r>
  <r>
    <x v="6"/>
    <x v="4"/>
    <x v="1"/>
    <x v="3"/>
    <x v="1"/>
    <m/>
    <m/>
    <s v="100"/>
    <n v="0"/>
    <n v="22"/>
    <n v="0"/>
    <n v="1690"/>
  </r>
  <r>
    <x v="6"/>
    <x v="4"/>
    <x v="1"/>
    <x v="3"/>
    <x v="2"/>
    <m/>
    <m/>
    <s v="100"/>
    <n v="0"/>
    <n v="22"/>
    <n v="0"/>
    <n v="1690"/>
  </r>
  <r>
    <x v="6"/>
    <x v="5"/>
    <x v="1"/>
    <x v="0"/>
    <x v="0"/>
    <n v="0.46"/>
    <n v="0"/>
    <s v="100"/>
    <n v="46"/>
    <n v="7.5"/>
    <n v="2"/>
    <n v="850"/>
  </r>
  <r>
    <x v="6"/>
    <x v="5"/>
    <x v="1"/>
    <x v="1"/>
    <x v="1"/>
    <n v="0.20399999999999999"/>
    <n v="425.2"/>
    <s v="100"/>
    <n v="445.59999999999997"/>
    <n v="7.5"/>
    <n v="2"/>
    <n v="850"/>
  </r>
  <r>
    <x v="6"/>
    <x v="5"/>
    <x v="1"/>
    <x v="1"/>
    <x v="2"/>
    <n v="0.23499999999999999"/>
    <n v="276"/>
    <s v="100"/>
    <n v="299.5"/>
    <n v="7.5"/>
    <n v="2"/>
    <n v="850"/>
  </r>
  <r>
    <x v="6"/>
    <x v="5"/>
    <x v="1"/>
    <x v="2"/>
    <x v="1"/>
    <n v="0.156"/>
    <n v="1000"/>
    <s v="100"/>
    <n v="1015.6"/>
    <n v="7.5"/>
    <n v="2"/>
    <n v="850"/>
  </r>
  <r>
    <x v="6"/>
    <x v="5"/>
    <x v="1"/>
    <x v="2"/>
    <x v="2"/>
    <n v="0.17499999999999999"/>
    <n v="640"/>
    <s v="100"/>
    <n v="657.5"/>
    <n v="7.5"/>
    <n v="2"/>
    <n v="850"/>
  </r>
  <r>
    <x v="6"/>
    <x v="5"/>
    <x v="1"/>
    <x v="3"/>
    <x v="1"/>
    <n v="0.13200000000000001"/>
    <n v="1200"/>
    <s v="100"/>
    <n v="1213.2"/>
    <n v="7.5"/>
    <n v="2"/>
    <n v="850"/>
  </r>
  <r>
    <x v="6"/>
    <x v="5"/>
    <x v="1"/>
    <x v="3"/>
    <x v="2"/>
    <n v="0.14499999999999999"/>
    <n v="780"/>
    <s v="100"/>
    <n v="794.5"/>
    <n v="7.5"/>
    <n v="2"/>
    <n v="850"/>
  </r>
  <r>
    <x v="6"/>
    <x v="6"/>
    <x v="1"/>
    <x v="0"/>
    <x v="0"/>
    <n v="0.23"/>
    <n v="0"/>
    <s v="100"/>
    <n v="23"/>
    <n v="3.75"/>
    <n v="1"/>
    <n v="410"/>
  </r>
  <r>
    <x v="6"/>
    <x v="6"/>
    <x v="1"/>
    <x v="1"/>
    <x v="1"/>
    <n v="0.10299999999999999"/>
    <n v="212.5"/>
    <s v="100"/>
    <n v="222.8"/>
    <n v="3.75"/>
    <n v="1"/>
    <n v="410"/>
  </r>
  <r>
    <x v="6"/>
    <x v="6"/>
    <x v="1"/>
    <x v="1"/>
    <x v="2"/>
    <n v="0.11799999999999999"/>
    <n v="138"/>
    <s v="100"/>
    <n v="149.80000000000001"/>
    <n v="3.75"/>
    <n v="1"/>
    <n v="410"/>
  </r>
  <r>
    <x v="6"/>
    <x v="6"/>
    <x v="1"/>
    <x v="2"/>
    <x v="1"/>
    <n v="7.8E-2"/>
    <n v="500"/>
    <s v="100"/>
    <n v="507.8"/>
    <n v="3.75"/>
    <n v="1"/>
    <n v="410"/>
  </r>
  <r>
    <x v="6"/>
    <x v="6"/>
    <x v="1"/>
    <x v="2"/>
    <x v="2"/>
    <n v="8.7999999999999995E-2"/>
    <n v="320"/>
    <s v="100"/>
    <n v="328.8"/>
    <n v="3.75"/>
    <n v="1"/>
    <n v="410"/>
  </r>
  <r>
    <x v="6"/>
    <x v="6"/>
    <x v="1"/>
    <x v="3"/>
    <x v="1"/>
    <n v="6.6000000000000003E-2"/>
    <n v="600"/>
    <s v="100"/>
    <n v="606.6"/>
    <n v="3.75"/>
    <n v="1"/>
    <n v="410"/>
  </r>
  <r>
    <x v="6"/>
    <x v="6"/>
    <x v="1"/>
    <x v="3"/>
    <x v="2"/>
    <n v="7.2999999999999995E-2"/>
    <n v="390"/>
    <s v="100"/>
    <n v="397.3"/>
    <n v="3.75"/>
    <n v="1"/>
    <n v="410"/>
  </r>
  <r>
    <x v="6"/>
    <x v="7"/>
    <x v="1"/>
    <x v="0"/>
    <x v="0"/>
    <n v="0.115"/>
    <n v="0"/>
    <s v="100"/>
    <n v="11.5"/>
    <n v="1.7"/>
    <n v="1"/>
    <n v="160"/>
  </r>
  <r>
    <x v="6"/>
    <x v="7"/>
    <x v="1"/>
    <x v="1"/>
    <x v="1"/>
    <n v="5.0999999999999997E-2"/>
    <n v="106.3"/>
    <s v="100"/>
    <n v="111.39999999999999"/>
    <n v="1.7"/>
    <n v="1"/>
    <n v="160"/>
  </r>
  <r>
    <x v="6"/>
    <x v="7"/>
    <x v="1"/>
    <x v="1"/>
    <x v="2"/>
    <n v="5.8999999999999997E-2"/>
    <n v="69"/>
    <s v="100"/>
    <n v="74.900000000000006"/>
    <n v="1.7"/>
    <n v="1"/>
    <n v="160"/>
  </r>
  <r>
    <x v="6"/>
    <x v="7"/>
    <x v="1"/>
    <x v="2"/>
    <x v="1"/>
    <n v="3.9E-2"/>
    <n v="250"/>
    <s v="100"/>
    <n v="253.9"/>
    <n v="1.7"/>
    <n v="1"/>
    <n v="160"/>
  </r>
  <r>
    <x v="6"/>
    <x v="7"/>
    <x v="1"/>
    <x v="2"/>
    <x v="2"/>
    <n v="4.3999999999999997E-2"/>
    <n v="160"/>
    <s v="100"/>
    <n v="164.4"/>
    <n v="1.7"/>
    <n v="1"/>
    <n v="160"/>
  </r>
  <r>
    <x v="6"/>
    <x v="7"/>
    <x v="1"/>
    <x v="3"/>
    <x v="1"/>
    <n v="3.3000000000000002E-2"/>
    <n v="300"/>
    <s v="100"/>
    <n v="303.3"/>
    <n v="1.7"/>
    <n v="1"/>
    <n v="160"/>
  </r>
  <r>
    <x v="6"/>
    <x v="7"/>
    <x v="1"/>
    <x v="3"/>
    <x v="2"/>
    <n v="3.5999999999999997E-2"/>
    <n v="195"/>
    <s v="100"/>
    <n v="198.6"/>
    <n v="1.7"/>
    <n v="1"/>
    <n v="160"/>
  </r>
  <r>
    <x v="6"/>
    <x v="8"/>
    <x v="1"/>
    <x v="0"/>
    <x v="0"/>
    <n v="0.92"/>
    <n v="0"/>
    <s v="100"/>
    <n v="92"/>
    <n v="15"/>
    <n v="4"/>
    <n v="1690"/>
  </r>
  <r>
    <x v="6"/>
    <x v="8"/>
    <x v="1"/>
    <x v="1"/>
    <x v="1"/>
    <n v="0.40799999999999997"/>
    <n v="850.4"/>
    <s v="100"/>
    <n v="891.19999999999993"/>
    <n v="15"/>
    <n v="4"/>
    <n v="1690"/>
  </r>
  <r>
    <x v="6"/>
    <x v="8"/>
    <x v="1"/>
    <x v="1"/>
    <x v="2"/>
    <n v="0.47"/>
    <n v="552"/>
    <s v="100"/>
    <n v="599"/>
    <n v="15"/>
    <n v="4"/>
    <n v="1690"/>
  </r>
  <r>
    <x v="6"/>
    <x v="8"/>
    <x v="1"/>
    <x v="2"/>
    <x v="1"/>
    <n v="0.312"/>
    <n v="2000"/>
    <s v="100"/>
    <n v="2031.2"/>
    <n v="15"/>
    <n v="4"/>
    <n v="1690"/>
  </r>
  <r>
    <x v="6"/>
    <x v="8"/>
    <x v="1"/>
    <x v="2"/>
    <x v="2"/>
    <n v="0.35"/>
    <n v="1280"/>
    <s v="100"/>
    <n v="1315"/>
    <n v="15"/>
    <n v="4"/>
    <n v="1690"/>
  </r>
  <r>
    <x v="6"/>
    <x v="8"/>
    <x v="1"/>
    <x v="3"/>
    <x v="1"/>
    <n v="0.26400000000000001"/>
    <n v="2400"/>
    <s v="100"/>
    <n v="2426.4"/>
    <n v="15"/>
    <n v="4"/>
    <n v="1690"/>
  </r>
  <r>
    <x v="6"/>
    <x v="8"/>
    <x v="1"/>
    <x v="3"/>
    <x v="2"/>
    <n v="0.28999999999999998"/>
    <n v="1560"/>
    <s v="100"/>
    <n v="1589"/>
    <n v="15"/>
    <n v="4"/>
    <n v="1690"/>
  </r>
  <r>
    <x v="6"/>
    <x v="9"/>
    <x v="1"/>
    <x v="0"/>
    <x v="0"/>
    <n v="1.1399999999999999"/>
    <n v="0"/>
    <s v="100"/>
    <n v="113.99999999999999"/>
    <n v="34.200000000000003"/>
    <n v="4"/>
    <n v="850"/>
  </r>
  <r>
    <x v="6"/>
    <x v="9"/>
    <x v="1"/>
    <x v="1"/>
    <x v="1"/>
    <n v="0.49"/>
    <n v="1096"/>
    <s v="100"/>
    <n v="1145"/>
    <n v="34.200000000000003"/>
    <n v="4"/>
    <n v="850"/>
  </r>
  <r>
    <x v="6"/>
    <x v="9"/>
    <x v="1"/>
    <x v="1"/>
    <x v="2"/>
    <n v="0.57999999999999996"/>
    <n v="706"/>
    <s v="100"/>
    <n v="764"/>
    <n v="34.200000000000003"/>
    <n v="4"/>
    <n v="850"/>
  </r>
  <r>
    <x v="6"/>
    <x v="9"/>
    <x v="1"/>
    <x v="2"/>
    <x v="1"/>
    <n v="0.35"/>
    <n v="2566"/>
    <s v="100"/>
    <n v="2601"/>
    <n v="34.200000000000003"/>
    <n v="4"/>
    <n v="850"/>
  </r>
  <r>
    <x v="6"/>
    <x v="9"/>
    <x v="1"/>
    <x v="2"/>
    <x v="2"/>
    <n v="0.40500000000000003"/>
    <n v="1700"/>
    <s v="100"/>
    <n v="1740.5"/>
    <n v="34.200000000000003"/>
    <n v="4"/>
    <n v="850"/>
  </r>
  <r>
    <x v="6"/>
    <x v="9"/>
    <x v="1"/>
    <x v="3"/>
    <x v="1"/>
    <n v="0.28000000000000003"/>
    <n v="3100"/>
    <s v="100"/>
    <n v="3128"/>
    <n v="34.200000000000003"/>
    <n v="4"/>
    <n v="850"/>
  </r>
  <r>
    <x v="6"/>
    <x v="9"/>
    <x v="1"/>
    <x v="3"/>
    <x v="2"/>
    <n v="0.315"/>
    <n v="2060"/>
    <s v="100"/>
    <n v="2091.5"/>
    <n v="34.200000000000003"/>
    <n v="4"/>
    <n v="850"/>
  </r>
  <r>
    <x v="6"/>
    <x v="10"/>
    <x v="1"/>
    <x v="0"/>
    <x v="0"/>
    <n v="2.2799999999999998"/>
    <n v="0"/>
    <s v="100"/>
    <n v="227.99999999999997"/>
    <n v="68.400000000000006"/>
    <n v="8"/>
    <n v="1690"/>
  </r>
  <r>
    <x v="6"/>
    <x v="10"/>
    <x v="1"/>
    <x v="1"/>
    <x v="1"/>
    <n v="0.98"/>
    <n v="2192"/>
    <s v="100"/>
    <n v="2290"/>
    <n v="68.400000000000006"/>
    <n v="8"/>
    <n v="1690"/>
  </r>
  <r>
    <x v="6"/>
    <x v="10"/>
    <x v="1"/>
    <x v="1"/>
    <x v="2"/>
    <n v="1.1599999999999999"/>
    <n v="1412"/>
    <s v="100"/>
    <n v="1528"/>
    <n v="68.400000000000006"/>
    <n v="8"/>
    <n v="1690"/>
  </r>
  <r>
    <x v="6"/>
    <x v="10"/>
    <x v="1"/>
    <x v="2"/>
    <x v="1"/>
    <n v="0.7"/>
    <n v="5132"/>
    <s v="100"/>
    <n v="5202"/>
    <n v="68.400000000000006"/>
    <n v="8"/>
    <n v="1690"/>
  </r>
  <r>
    <x v="6"/>
    <x v="10"/>
    <x v="1"/>
    <x v="2"/>
    <x v="2"/>
    <n v="0.81"/>
    <n v="3400"/>
    <s v="100"/>
    <n v="3481"/>
    <n v="68.400000000000006"/>
    <n v="8"/>
    <n v="1690"/>
  </r>
  <r>
    <x v="6"/>
    <x v="10"/>
    <x v="1"/>
    <x v="3"/>
    <x v="1"/>
    <n v="0.56000000000000005"/>
    <n v="6200"/>
    <s v="100"/>
    <n v="6256"/>
    <n v="68.400000000000006"/>
    <n v="8"/>
    <n v="1690"/>
  </r>
  <r>
    <x v="6"/>
    <x v="10"/>
    <x v="1"/>
    <x v="3"/>
    <x v="2"/>
    <n v="0.63"/>
    <n v="4120"/>
    <s v="100"/>
    <n v="4183"/>
    <n v="68.400000000000006"/>
    <n v="8"/>
    <n v="1690"/>
  </r>
  <r>
    <x v="6"/>
    <x v="11"/>
    <x v="1"/>
    <x v="0"/>
    <x v="0"/>
    <n v="0.56999999999999995"/>
    <n v="0"/>
    <s v="100"/>
    <n v="56.999999999999993"/>
    <n v="17.100000000000001"/>
    <n v="2"/>
    <n v="420"/>
  </r>
  <r>
    <x v="6"/>
    <x v="11"/>
    <x v="1"/>
    <x v="1"/>
    <x v="1"/>
    <n v="0.245"/>
    <n v="548"/>
    <s v="100"/>
    <n v="572.5"/>
    <n v="17.100000000000001"/>
    <n v="2"/>
    <n v="420"/>
  </r>
  <r>
    <x v="6"/>
    <x v="11"/>
    <x v="1"/>
    <x v="1"/>
    <x v="2"/>
    <n v="0.28999999999999998"/>
    <n v="353"/>
    <s v="100"/>
    <n v="382"/>
    <n v="17.100000000000001"/>
    <n v="2"/>
    <n v="420"/>
  </r>
  <r>
    <x v="6"/>
    <x v="11"/>
    <x v="1"/>
    <x v="2"/>
    <x v="1"/>
    <n v="0.17499999999999999"/>
    <n v="1283"/>
    <s v="100"/>
    <n v="1300.5"/>
    <n v="17.100000000000001"/>
    <n v="2"/>
    <n v="420"/>
  </r>
  <r>
    <x v="6"/>
    <x v="11"/>
    <x v="1"/>
    <x v="2"/>
    <x v="2"/>
    <n v="0.20300000000000001"/>
    <n v="850"/>
    <s v="100"/>
    <n v="870.3"/>
    <n v="17.100000000000001"/>
    <n v="2"/>
    <n v="420"/>
  </r>
  <r>
    <x v="6"/>
    <x v="11"/>
    <x v="1"/>
    <x v="3"/>
    <x v="1"/>
    <n v="0.14000000000000001"/>
    <n v="1550"/>
    <s v="100"/>
    <n v="1564"/>
    <n v="17.100000000000001"/>
    <n v="2"/>
    <n v="420"/>
  </r>
  <r>
    <x v="6"/>
    <x v="11"/>
    <x v="1"/>
    <x v="3"/>
    <x v="2"/>
    <n v="0.158"/>
    <n v="1030"/>
    <s v="100"/>
    <n v="1045.8"/>
    <n v="17.100000000000001"/>
    <n v="2"/>
    <n v="420"/>
  </r>
  <r>
    <x v="6"/>
    <x v="12"/>
    <x v="1"/>
    <x v="0"/>
    <x v="0"/>
    <n v="0.02"/>
    <n v="0"/>
    <s v="100"/>
    <n v="2"/>
    <n v="0.61299999999999999"/>
    <n v="0"/>
    <n v="0"/>
  </r>
  <r>
    <x v="6"/>
    <x v="12"/>
    <x v="1"/>
    <x v="1"/>
    <x v="1"/>
    <n v="1.2E-2"/>
    <n v="35"/>
    <s v="100"/>
    <n v="36.200000000000003"/>
    <n v="0.61299999999999999"/>
    <n v="0"/>
    <n v="0"/>
  </r>
  <r>
    <x v="6"/>
    <x v="12"/>
    <x v="1"/>
    <x v="1"/>
    <x v="2"/>
    <n v="1.4E-2"/>
    <n v="23"/>
    <s v="100"/>
    <n v="24.4"/>
    <n v="0.61299999999999999"/>
    <n v="0"/>
    <n v="0"/>
  </r>
  <r>
    <x v="6"/>
    <x v="12"/>
    <x v="1"/>
    <x v="2"/>
    <x v="1"/>
    <n v="8.9999999999999993E-3"/>
    <n v="82"/>
    <s v="100"/>
    <n v="82.9"/>
    <n v="0.61299999999999999"/>
    <n v="0"/>
    <n v="0"/>
  </r>
  <r>
    <x v="6"/>
    <x v="12"/>
    <x v="1"/>
    <x v="2"/>
    <x v="2"/>
    <n v="8.9999999999999993E-3"/>
    <n v="54"/>
    <s v="100"/>
    <n v="54.9"/>
    <n v="0.61299999999999999"/>
    <n v="0"/>
    <n v="0"/>
  </r>
  <r>
    <x v="6"/>
    <x v="12"/>
    <x v="1"/>
    <x v="3"/>
    <x v="1"/>
    <n v="7.0000000000000001E-3"/>
    <n v="100"/>
    <s v="100"/>
    <n v="100.7"/>
    <n v="0.61299999999999999"/>
    <n v="0"/>
    <n v="0"/>
  </r>
  <r>
    <x v="6"/>
    <x v="12"/>
    <x v="1"/>
    <x v="3"/>
    <x v="2"/>
    <n v="6.0000000000000001E-3"/>
    <n v="62"/>
    <s v="100"/>
    <n v="62.6"/>
    <n v="0.61299999999999999"/>
    <n v="0"/>
    <n v="0"/>
  </r>
  <r>
    <x v="7"/>
    <x v="14"/>
    <x v="2"/>
    <x v="4"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6:M14" firstHeaderRow="1" firstDataRow="3" firstDataCol="1" rowPageCount="3" colPageCount="1"/>
  <pivotFields count="9"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16">
        <item x="0"/>
        <item x="1"/>
        <item x="2"/>
        <item x="3"/>
        <item x="4"/>
        <item x="13"/>
        <item x="5"/>
        <item x="6"/>
        <item x="7"/>
        <item x="8"/>
        <item x="9"/>
        <item x="10"/>
        <item x="11"/>
        <item x="12"/>
        <item x="1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multipleItemSelectionAllowed="1" showAll="0">
      <items count="4">
        <item x="0"/>
        <item x="1"/>
        <item x="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axis="axisRow" showAll="0" sortType="ascending">
      <items count="13">
        <item x="0"/>
        <item m="1" x="11"/>
        <item m="1" x="7"/>
        <item x="1"/>
        <item m="1" x="8"/>
        <item m="1" x="6"/>
        <item x="2"/>
        <item m="1" x="9"/>
        <item x="3"/>
        <item m="1" x="10"/>
        <item x="4"/>
        <item x="5"/>
        <item t="default"/>
      </items>
    </pivotField>
    <pivotField dataField="1" showAll="0"/>
  </pivotFields>
  <rowFields count="1">
    <field x="7"/>
  </rowFields>
  <rowItems count="6">
    <i>
      <x/>
    </i>
    <i>
      <x v="3"/>
    </i>
    <i>
      <x v="6"/>
    </i>
    <i>
      <x v="8"/>
    </i>
    <i>
      <x v="10"/>
    </i>
    <i t="grand">
      <x/>
    </i>
  </rowItems>
  <colFields count="2">
    <field x="4"/>
    <field x="3"/>
  </colFields>
  <colItems count="12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 v="2"/>
    </i>
    <i t="default">
      <x v="3"/>
    </i>
    <i t="grand">
      <x/>
    </i>
  </colItems>
  <pageFields count="3">
    <pageField fld="0" item="2" hier="-1"/>
    <pageField fld="1" item="13" hier="-1"/>
    <pageField fld="2" item="1" hier="-1"/>
  </pageFields>
  <dataFields count="1">
    <dataField name="Suma de cost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5:P10" firstHeaderRow="1" firstDataRow="2" firstDataCol="1" rowPageCount="3" colPageCount="1"/>
  <pivotFields count="13">
    <pivotField axis="axisPage" showAll="0">
      <items count="4">
        <item x="0"/>
        <item x="1"/>
        <item x="2"/>
        <item t="default"/>
      </items>
    </pivotField>
    <pivotField axis="axisCol" showAll="0">
      <items count="15">
        <item x="0"/>
        <item x="1"/>
        <item x="2"/>
        <item x="3"/>
        <item x="4"/>
        <item x="13"/>
        <item x="5"/>
        <item x="6"/>
        <item x="7"/>
        <item x="8"/>
        <item x="9"/>
        <item x="10"/>
        <item x="11"/>
        <item x="12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multipleItemSelectionAllowed="1" showAll="0">
      <items count="5">
        <item x="0"/>
        <item x="1"/>
        <item x="2"/>
        <item h="1" x="3"/>
        <item t="default"/>
      </items>
    </pivotField>
    <pivotField showAll="0">
      <items count="227">
        <item x="189"/>
        <item x="113"/>
        <item x="191"/>
        <item x="115"/>
        <item x="193"/>
        <item x="190"/>
        <item x="192"/>
        <item x="114"/>
        <item x="117"/>
        <item x="152"/>
        <item x="59"/>
        <item x="150"/>
        <item x="56"/>
        <item x="116"/>
        <item x="61"/>
        <item x="151"/>
        <item x="118"/>
        <item x="58"/>
        <item x="153"/>
        <item x="145"/>
        <item x="60"/>
        <item x="46"/>
        <item x="154"/>
        <item x="63"/>
        <item x="66"/>
        <item x="155"/>
        <item x="43"/>
        <item x="57"/>
        <item x="121"/>
        <item x="48"/>
        <item x="156"/>
        <item x="3"/>
        <item x="119"/>
        <item x="65"/>
        <item x="0"/>
        <item x="123"/>
        <item x="45"/>
        <item x="64"/>
        <item x="146"/>
        <item x="5"/>
        <item x="32"/>
        <item x="47"/>
        <item x="53"/>
        <item x="2"/>
        <item x="62"/>
        <item x="50"/>
        <item x="55"/>
        <item x="148"/>
        <item x="29"/>
        <item x="44"/>
        <item x="122"/>
        <item x="52"/>
        <item x="34"/>
        <item x="149"/>
        <item x="4"/>
        <item x="138"/>
        <item x="120"/>
        <item x="125"/>
        <item x="54"/>
        <item x="10"/>
        <item x="128"/>
        <item x="1"/>
        <item x="7"/>
        <item x="31"/>
        <item x="126"/>
        <item x="182"/>
        <item x="12"/>
        <item x="51"/>
        <item x="139"/>
        <item x="9"/>
        <item x="103"/>
        <item x="105"/>
        <item x="69"/>
        <item x="147"/>
        <item x="33"/>
        <item x="127"/>
        <item x="39"/>
        <item x="141"/>
        <item x="49"/>
        <item x="183"/>
        <item x="124"/>
        <item x="6"/>
        <item x="11"/>
        <item x="36"/>
        <item x="137"/>
        <item x="187"/>
        <item x="41"/>
        <item x="143"/>
        <item x="8"/>
        <item x="110"/>
        <item x="30"/>
        <item x="131"/>
        <item x="185"/>
        <item x="38"/>
        <item x="71"/>
        <item x="144"/>
        <item x="17"/>
        <item x="107"/>
        <item x="129"/>
        <item x="104"/>
        <item x="40"/>
        <item x="186"/>
        <item x="142"/>
        <item x="14"/>
        <item x="133"/>
        <item x="13"/>
        <item x="68"/>
        <item x="109"/>
        <item x="162"/>
        <item x="37"/>
        <item x="188"/>
        <item x="158"/>
        <item x="19"/>
        <item x="79"/>
        <item x="82"/>
        <item x="111"/>
        <item x="140"/>
        <item x="70"/>
        <item x="75"/>
        <item x="16"/>
        <item x="35"/>
        <item x="164"/>
        <item x="73"/>
        <item x="157"/>
        <item x="169"/>
        <item x="77"/>
        <item x="108"/>
        <item x="160"/>
        <item x="80"/>
        <item x="87"/>
        <item x="67"/>
        <item x="132"/>
        <item x="166"/>
        <item x="171"/>
        <item x="42"/>
        <item x="161"/>
        <item x="18"/>
        <item x="84"/>
        <item x="89"/>
        <item x="130"/>
        <item x="184"/>
        <item x="81"/>
        <item x="106"/>
        <item x="76"/>
        <item x="168"/>
        <item x="24"/>
        <item x="136"/>
        <item x="15"/>
        <item x="21"/>
        <item x="112"/>
        <item x="163"/>
        <item x="86"/>
        <item x="172"/>
        <item x="26"/>
        <item x="74"/>
        <item x="170"/>
        <item x="23"/>
        <item x="90"/>
        <item x="94"/>
        <item x="88"/>
        <item x="159"/>
        <item x="135"/>
        <item x="167"/>
        <item x="72"/>
        <item x="174"/>
        <item x="215"/>
        <item x="134"/>
        <item x="20"/>
        <item x="25"/>
        <item x="198"/>
        <item x="179"/>
        <item x="85"/>
        <item x="22"/>
        <item x="92"/>
        <item x="202"/>
        <item x="195"/>
        <item x="99"/>
        <item x="176"/>
        <item x="181"/>
        <item x="78"/>
        <item x="212"/>
        <item x="96"/>
        <item x="101"/>
        <item x="200"/>
        <item x="165"/>
        <item x="93"/>
        <item x="217"/>
        <item x="203"/>
        <item x="83"/>
        <item x="197"/>
        <item x="178"/>
        <item x="208"/>
        <item x="27"/>
        <item x="173"/>
        <item x="98"/>
        <item x="205"/>
        <item x="180"/>
        <item x="91"/>
        <item x="222"/>
        <item x="100"/>
        <item x="214"/>
        <item x="210"/>
        <item x="199"/>
        <item x="196"/>
        <item x="207"/>
        <item x="177"/>
        <item x="224"/>
        <item x="219"/>
        <item x="97"/>
        <item x="221"/>
        <item x="209"/>
        <item x="206"/>
        <item x="175"/>
        <item x="216"/>
        <item x="95"/>
        <item x="223"/>
        <item x="102"/>
        <item x="204"/>
        <item x="220"/>
        <item x="211"/>
        <item x="213"/>
        <item x="194"/>
        <item x="201"/>
        <item x="218"/>
        <item x="225"/>
        <item x="28"/>
        <item t="default"/>
      </items>
    </pivotField>
    <pivotField showAll="0">
      <items count="137">
        <item x="6"/>
        <item x="113"/>
        <item x="56"/>
        <item x="116"/>
        <item x="59"/>
        <item x="114"/>
        <item x="57"/>
        <item x="112"/>
        <item x="55"/>
        <item x="85"/>
        <item x="27"/>
        <item x="117"/>
        <item x="60"/>
        <item x="115"/>
        <item x="58"/>
        <item x="88"/>
        <item x="30"/>
        <item x="80"/>
        <item x="21"/>
        <item x="86"/>
        <item x="28"/>
        <item x="62"/>
        <item x="1"/>
        <item x="84"/>
        <item x="26"/>
        <item x="83"/>
        <item x="24"/>
        <item x="89"/>
        <item x="31"/>
        <item x="65"/>
        <item x="74"/>
        <item x="4"/>
        <item x="15"/>
        <item x="87"/>
        <item x="29"/>
        <item x="81"/>
        <item x="22"/>
        <item x="107"/>
        <item x="50"/>
        <item x="79"/>
        <item x="20"/>
        <item x="63"/>
        <item x="77"/>
        <item x="2"/>
        <item x="18"/>
        <item x="61"/>
        <item x="25"/>
        <item x="0"/>
        <item x="110"/>
        <item x="91"/>
        <item x="53"/>
        <item x="33"/>
        <item x="82"/>
        <item x="23"/>
        <item x="66"/>
        <item x="75"/>
        <item x="5"/>
        <item x="16"/>
        <item x="96"/>
        <item x="68"/>
        <item x="39"/>
        <item x="8"/>
        <item x="64"/>
        <item x="73"/>
        <item x="3"/>
        <item x="14"/>
        <item x="108"/>
        <item x="94"/>
        <item x="36"/>
        <item x="51"/>
        <item x="78"/>
        <item x="106"/>
        <item x="19"/>
        <item x="49"/>
        <item x="71"/>
        <item x="98"/>
        <item x="11"/>
        <item x="41"/>
        <item x="76"/>
        <item x="17"/>
        <item x="92"/>
        <item x="111"/>
        <item x="34"/>
        <item x="54"/>
        <item x="101"/>
        <item x="44"/>
        <item x="109"/>
        <item x="90"/>
        <item x="52"/>
        <item x="32"/>
        <item x="69"/>
        <item x="97"/>
        <item x="9"/>
        <item x="120"/>
        <item x="40"/>
        <item x="67"/>
        <item x="95"/>
        <item x="37"/>
        <item x="7"/>
        <item x="38"/>
        <item x="104"/>
        <item x="47"/>
        <item x="93"/>
        <item x="125"/>
        <item x="35"/>
        <item x="72"/>
        <item x="99"/>
        <item x="131"/>
        <item x="12"/>
        <item x="42"/>
        <item x="122"/>
        <item x="70"/>
        <item x="10"/>
        <item x="102"/>
        <item x="45"/>
        <item x="128"/>
        <item x="134"/>
        <item x="100"/>
        <item x="121"/>
        <item x="43"/>
        <item x="118"/>
        <item x="105"/>
        <item x="48"/>
        <item x="126"/>
        <item x="132"/>
        <item x="103"/>
        <item x="123"/>
        <item x="46"/>
        <item x="124"/>
        <item x="130"/>
        <item x="119"/>
        <item x="129"/>
        <item x="135"/>
        <item x="127"/>
        <item x="133"/>
        <item x="13"/>
        <item t="default"/>
      </items>
    </pivotField>
    <pivotField showAll="0"/>
    <pivotField numFmtId="49" showAll="0"/>
    <pivotField showAll="0"/>
    <pivotField dataField="1" showAll="0">
      <items count="150">
        <item x="117"/>
        <item x="120"/>
        <item x="80"/>
        <item x="87"/>
        <item x="92"/>
        <item x="98"/>
        <item x="123"/>
        <item x="103"/>
        <item x="31"/>
        <item x="22"/>
        <item x="30"/>
        <item x="66"/>
        <item x="34"/>
        <item x="16"/>
        <item x="89"/>
        <item x="83"/>
        <item x="74"/>
        <item x="95"/>
        <item x="126"/>
        <item x="100"/>
        <item x="121"/>
        <item x="37"/>
        <item x="40"/>
        <item x="25"/>
        <item x="46"/>
        <item x="29"/>
        <item x="19"/>
        <item x="86"/>
        <item x="77"/>
        <item x="119"/>
        <item x="116"/>
        <item x="48"/>
        <item x="14"/>
        <item x="8"/>
        <item x="144"/>
        <item x="43"/>
        <item x="69"/>
        <item x="90"/>
        <item x="81"/>
        <item x="88"/>
        <item x="147"/>
        <item x="93"/>
        <item x="79"/>
        <item x="99"/>
        <item x="141"/>
        <item x="91"/>
        <item x="35"/>
        <item x="60"/>
        <item x="23"/>
        <item x="137"/>
        <item x="139"/>
        <item x="32"/>
        <item x="75"/>
        <item x="67"/>
        <item x="85"/>
        <item x="54"/>
        <item x="17"/>
        <item x="97"/>
        <item x="102"/>
        <item x="27"/>
        <item x="33"/>
        <item x="129"/>
        <item x="21"/>
        <item x="15"/>
        <item x="11"/>
        <item x="72"/>
        <item x="65"/>
        <item x="41"/>
        <item x="138"/>
        <item x="124"/>
        <item x="73"/>
        <item x="39"/>
        <item x="45"/>
        <item x="9"/>
        <item x="122"/>
        <item x="13"/>
        <item x="49"/>
        <item x="145"/>
        <item x="84"/>
        <item x="96"/>
        <item x="63"/>
        <item x="1"/>
        <item x="47"/>
        <item x="7"/>
        <item x="143"/>
        <item x="118"/>
        <item x="51"/>
        <item x="101"/>
        <item x="38"/>
        <item x="142"/>
        <item x="61"/>
        <item x="132"/>
        <item x="94"/>
        <item x="82"/>
        <item x="26"/>
        <item x="71"/>
        <item x="53"/>
        <item x="59"/>
        <item x="55"/>
        <item x="4"/>
        <item x="140"/>
        <item x="78"/>
        <item x="20"/>
        <item x="44"/>
        <item x="36"/>
        <item x="127"/>
        <item x="70"/>
        <item x="2"/>
        <item x="0"/>
        <item x="24"/>
        <item x="18"/>
        <item x="125"/>
        <item x="28"/>
        <item x="148"/>
        <item x="42"/>
        <item x="105"/>
        <item x="76"/>
        <item x="57"/>
        <item x="68"/>
        <item x="146"/>
        <item x="131"/>
        <item x="133"/>
        <item x="12"/>
        <item x="104"/>
        <item x="10"/>
        <item x="52"/>
        <item x="106"/>
        <item x="64"/>
        <item x="110"/>
        <item x="135"/>
        <item x="111"/>
        <item x="50"/>
        <item x="62"/>
        <item x="5"/>
        <item x="58"/>
        <item x="3"/>
        <item x="130"/>
        <item x="56"/>
        <item x="112"/>
        <item x="128"/>
        <item x="134"/>
        <item x="108"/>
        <item x="136"/>
        <item x="109"/>
        <item x="107"/>
        <item x="114"/>
        <item x="113"/>
        <item x="115"/>
        <item x="6"/>
        <item t="default"/>
      </items>
    </pivotField>
    <pivotField showAll="0">
      <items count="149">
        <item x="116"/>
        <item x="122"/>
        <item x="88"/>
        <item x="83"/>
        <item x="94"/>
        <item x="99"/>
        <item x="37"/>
        <item x="25"/>
        <item x="29"/>
        <item x="19"/>
        <item x="86"/>
        <item x="77"/>
        <item x="43"/>
        <item x="69"/>
        <item x="146"/>
        <item x="140"/>
        <item x="128"/>
        <item x="11"/>
        <item x="123"/>
        <item x="119"/>
        <item x="121"/>
        <item x="84"/>
        <item x="95"/>
        <item x="63"/>
        <item x="117"/>
        <item x="51"/>
        <item x="100"/>
        <item x="38"/>
        <item x="141"/>
        <item x="93"/>
        <item x="82"/>
        <item x="26"/>
        <item x="4"/>
        <item x="139"/>
        <item x="78"/>
        <item x="20"/>
        <item x="44"/>
        <item x="36"/>
        <item x="70"/>
        <item x="24"/>
        <item x="18"/>
        <item x="80"/>
        <item x="28"/>
        <item x="147"/>
        <item x="42"/>
        <item x="76"/>
        <item x="57"/>
        <item x="68"/>
        <item x="145"/>
        <item x="91"/>
        <item x="12"/>
        <item x="97"/>
        <item x="102"/>
        <item x="10"/>
        <item x="52"/>
        <item x="64"/>
        <item x="31"/>
        <item x="22"/>
        <item x="30"/>
        <item x="66"/>
        <item x="34"/>
        <item x="16"/>
        <item x="134"/>
        <item x="74"/>
        <item x="50"/>
        <item x="62"/>
        <item x="125"/>
        <item x="5"/>
        <item x="58"/>
        <item x="3"/>
        <item x="120"/>
        <item x="129"/>
        <item x="56"/>
        <item x="40"/>
        <item x="46"/>
        <item x="127"/>
        <item x="133"/>
        <item x="107"/>
        <item x="118"/>
        <item x="135"/>
        <item x="115"/>
        <item x="48"/>
        <item x="14"/>
        <item x="8"/>
        <item x="143"/>
        <item x="89"/>
        <item x="81"/>
        <item x="87"/>
        <item x="92"/>
        <item x="108"/>
        <item x="106"/>
        <item x="79"/>
        <item x="98"/>
        <item x="90"/>
        <item x="35"/>
        <item x="113"/>
        <item x="60"/>
        <item x="23"/>
        <item x="136"/>
        <item x="138"/>
        <item x="32"/>
        <item x="75"/>
        <item x="67"/>
        <item x="85"/>
        <item x="54"/>
        <item x="17"/>
        <item x="96"/>
        <item x="101"/>
        <item x="27"/>
        <item x="112"/>
        <item x="33"/>
        <item x="21"/>
        <item x="15"/>
        <item x="72"/>
        <item x="65"/>
        <item x="41"/>
        <item x="137"/>
        <item x="73"/>
        <item x="39"/>
        <item x="45"/>
        <item x="114"/>
        <item x="9"/>
        <item x="13"/>
        <item x="49"/>
        <item x="144"/>
        <item x="1"/>
        <item x="47"/>
        <item x="7"/>
        <item x="142"/>
        <item x="61"/>
        <item x="131"/>
        <item x="71"/>
        <item x="53"/>
        <item x="59"/>
        <item x="55"/>
        <item x="126"/>
        <item x="2"/>
        <item x="0"/>
        <item x="124"/>
        <item x="104"/>
        <item x="130"/>
        <item x="132"/>
        <item x="103"/>
        <item x="105"/>
        <item x="109"/>
        <item x="110"/>
        <item x="111"/>
        <item h="1" x="6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3">
    <pageField fld="3" item="0" hier="-1"/>
    <pageField fld="2" item="0" hier="-1"/>
    <pageField fld="0" item="2" hier="-1"/>
  </pageFields>
  <dataFields count="1">
    <dataField name="Suma de BE (days)" fld="10" baseField="0" baseItem="0"/>
  </dataFields>
  <chartFormats count="14">
    <chartFormat chart="0" format="1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5:F22" firstHeaderRow="1" firstDataRow="3" firstDataCol="1" rowPageCount="2" colPageCount="1"/>
  <pivotFields count="13"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6">
        <item x="1"/>
        <item x="2"/>
        <item x="3"/>
        <item x="4"/>
        <item x="13"/>
        <item x="0"/>
        <item x="9"/>
        <item x="10"/>
        <item x="11"/>
        <item x="8"/>
        <item x="5"/>
        <item x="6"/>
        <item x="7"/>
        <item x="12"/>
        <item x="1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4">
        <item x="0"/>
        <item h="1" x="1"/>
        <item h="1" x="2"/>
        <item t="default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3"/>
    <field x="4"/>
  </colFields>
  <colItems count="5">
    <i>
      <x/>
      <x/>
    </i>
    <i r="1">
      <x v="1"/>
    </i>
    <i r="1">
      <x v="2"/>
    </i>
    <i t="default">
      <x/>
    </i>
    <i t="grand">
      <x/>
    </i>
  </colItems>
  <pageFields count="2">
    <pageField fld="2" item="0" hier="-1"/>
    <pageField fld="0" item="2" hier="-1"/>
  </pageFields>
  <dataFields count="1">
    <dataField name="Suma de BE (%term)" fld="11" baseField="0" baseItem="0"/>
  </dataFields>
  <chartFormats count="7">
    <chartFormat chart="0" format="16" series="1">
      <pivotArea type="data" outline="0" fieldPosition="0">
        <references count="2"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3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3" count="1" selected="0">
            <x v="2"/>
          </reference>
          <reference field="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6:F22" firstHeaderRow="1" firstDataRow="2" firstDataCol="1" rowPageCount="3" colPageCount="1"/>
  <pivotFields count="12">
    <pivotField axis="axisPage" showAll="0">
      <items count="9">
        <item x="2"/>
        <item x="0"/>
        <item x="1"/>
        <item x="3"/>
        <item x="4"/>
        <item x="5"/>
        <item x="6"/>
        <item x="7"/>
        <item t="default"/>
      </items>
    </pivotField>
    <pivotField axis="axisRow" showAll="0">
      <items count="16">
        <item x="0"/>
        <item x="1"/>
        <item x="2"/>
        <item x="3"/>
        <item x="4"/>
        <item x="13"/>
        <item x="10"/>
        <item x="9"/>
        <item x="11"/>
        <item x="8"/>
        <item x="5"/>
        <item x="6"/>
        <item x="7"/>
        <item x="12"/>
        <item x="1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6">
        <item x="3"/>
        <item x="2"/>
        <item x="1"/>
        <item x="0"/>
        <item x="4"/>
        <item t="default"/>
      </items>
    </pivotField>
    <pivotField axis="axisPage" multipleItemSelectionAllowed="1" showAll="0">
      <items count="4">
        <item x="2"/>
        <item h="1"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3">
    <pageField fld="4" hier="-1"/>
    <pageField fld="0" item="4" hier="-1"/>
    <pageField fld="2" item="0" hier="-1"/>
  </pageFields>
  <dataFields count="1">
    <dataField name="Suma de price" fld="5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aws_ondeman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ws_reserved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ws_ondemand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ws_ondemand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ws_ondemand_4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ws_ondemand_3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aws_ondemand_2" connectionId="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aws_reserved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aws_reserved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aws_ondemand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aws_ondemand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aws_reserved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J17"/>
  <sheetViews>
    <sheetView tabSelected="1" workbookViewId="0">
      <selection activeCell="H8" sqref="H8"/>
    </sheetView>
  </sheetViews>
  <sheetFormatPr baseColWidth="10" defaultColWidth="9.140625" defaultRowHeight="15"/>
  <cols>
    <col min="1" max="1" width="11.7109375" style="3" bestFit="1" customWidth="1"/>
    <col min="2" max="2" width="66.42578125" style="1" customWidth="1"/>
    <col min="3" max="16384" width="9.140625" style="3"/>
  </cols>
  <sheetData>
    <row r="1" spans="1:10">
      <c r="A1" s="4" t="s">
        <v>48</v>
      </c>
      <c r="B1" s="5" t="s">
        <v>47</v>
      </c>
      <c r="C1" s="4" t="s">
        <v>49</v>
      </c>
      <c r="D1" s="4" t="s">
        <v>41</v>
      </c>
      <c r="E1" s="4" t="s">
        <v>43</v>
      </c>
      <c r="F1" s="4" t="s">
        <v>42</v>
      </c>
      <c r="G1" s="4" t="s">
        <v>44</v>
      </c>
      <c r="H1" s="4" t="s">
        <v>46</v>
      </c>
      <c r="I1" s="3" t="s">
        <v>51</v>
      </c>
      <c r="J1" s="3" t="s">
        <v>55</v>
      </c>
    </row>
    <row r="2" spans="1:10" ht="33.75">
      <c r="A2" s="6" t="s">
        <v>19</v>
      </c>
      <c r="B2" s="1" t="s">
        <v>0</v>
      </c>
      <c r="C2" s="3" t="s">
        <v>50</v>
      </c>
      <c r="D2" s="3">
        <v>1.7</v>
      </c>
      <c r="E2" s="3">
        <v>1</v>
      </c>
      <c r="F2" s="3">
        <v>1</v>
      </c>
      <c r="G2" s="3" t="s">
        <v>45</v>
      </c>
      <c r="H2" s="3">
        <v>160</v>
      </c>
      <c r="I2" s="3" t="s">
        <v>52</v>
      </c>
      <c r="J2" s="3" t="s">
        <v>53</v>
      </c>
    </row>
    <row r="3" spans="1:10" ht="33.75">
      <c r="A3" s="3" t="s">
        <v>22</v>
      </c>
      <c r="B3" s="1" t="s">
        <v>1</v>
      </c>
      <c r="C3" s="3" t="s">
        <v>50</v>
      </c>
      <c r="D3" s="3">
        <v>3.75</v>
      </c>
      <c r="E3" s="3">
        <v>1</v>
      </c>
      <c r="F3" s="3">
        <v>2</v>
      </c>
      <c r="G3" s="3" t="s">
        <v>45</v>
      </c>
      <c r="H3" s="3">
        <v>410</v>
      </c>
      <c r="I3" s="3" t="s">
        <v>52</v>
      </c>
      <c r="J3" s="3" t="s">
        <v>53</v>
      </c>
    </row>
    <row r="4" spans="1:10" ht="33.75">
      <c r="A4" s="3" t="s">
        <v>23</v>
      </c>
      <c r="B4" s="1" t="s">
        <v>2</v>
      </c>
      <c r="C4" s="3" t="s">
        <v>50</v>
      </c>
      <c r="D4" s="3">
        <v>7.5</v>
      </c>
      <c r="E4" s="3">
        <v>2</v>
      </c>
      <c r="F4" s="3">
        <v>4</v>
      </c>
      <c r="G4" s="3">
        <v>64</v>
      </c>
      <c r="H4" s="3">
        <v>850</v>
      </c>
      <c r="I4" s="3" t="s">
        <v>54</v>
      </c>
      <c r="J4" s="3">
        <v>500</v>
      </c>
    </row>
    <row r="5" spans="1:10" ht="33.75">
      <c r="A5" s="3" t="s">
        <v>24</v>
      </c>
      <c r="B5" s="1" t="s">
        <v>3</v>
      </c>
      <c r="C5" s="3" t="s">
        <v>50</v>
      </c>
      <c r="D5" s="3">
        <v>15</v>
      </c>
      <c r="E5" s="3">
        <v>4</v>
      </c>
      <c r="F5" s="3">
        <v>8</v>
      </c>
      <c r="G5" s="3">
        <v>64</v>
      </c>
      <c r="H5" s="3">
        <v>1690</v>
      </c>
      <c r="I5" s="3" t="s">
        <v>54</v>
      </c>
      <c r="J5" s="3">
        <v>1000</v>
      </c>
    </row>
    <row r="6" spans="1:10" ht="33.75">
      <c r="A6" s="3" t="s">
        <v>91</v>
      </c>
      <c r="B6" s="1" t="s">
        <v>90</v>
      </c>
      <c r="C6" s="3" t="s">
        <v>50</v>
      </c>
      <c r="D6" s="3">
        <v>15</v>
      </c>
      <c r="E6" s="3">
        <v>4</v>
      </c>
      <c r="F6" s="3">
        <v>13</v>
      </c>
      <c r="G6" s="3">
        <v>64</v>
      </c>
      <c r="H6" s="3">
        <v>0</v>
      </c>
      <c r="I6" s="3" t="s">
        <v>52</v>
      </c>
      <c r="J6" s="3" t="s">
        <v>53</v>
      </c>
    </row>
    <row r="7" spans="1:10" ht="33.75">
      <c r="A7" s="3" t="s">
        <v>92</v>
      </c>
      <c r="B7" s="1" t="s">
        <v>93</v>
      </c>
      <c r="C7" s="3" t="s">
        <v>50</v>
      </c>
      <c r="D7" s="3">
        <v>30</v>
      </c>
      <c r="E7" s="3">
        <v>8</v>
      </c>
      <c r="F7" s="3">
        <v>26</v>
      </c>
      <c r="G7" s="3">
        <v>64</v>
      </c>
      <c r="H7" s="3">
        <v>0</v>
      </c>
      <c r="I7" s="3" t="s">
        <v>54</v>
      </c>
      <c r="J7" s="3" t="s">
        <v>53</v>
      </c>
    </row>
    <row r="8" spans="1:10" ht="22.5">
      <c r="A8" s="3" t="s">
        <v>25</v>
      </c>
      <c r="B8" s="1" t="s">
        <v>4</v>
      </c>
      <c r="C8" s="3" t="s">
        <v>50</v>
      </c>
      <c r="D8" s="3">
        <v>0.61299999999999999</v>
      </c>
      <c r="F8" s="3">
        <v>2</v>
      </c>
      <c r="G8" s="3" t="s">
        <v>45</v>
      </c>
      <c r="H8" s="3">
        <v>0</v>
      </c>
      <c r="I8" s="3" t="s">
        <v>56</v>
      </c>
      <c r="J8" s="3" t="s">
        <v>53</v>
      </c>
    </row>
    <row r="9" spans="1:10" ht="33.75">
      <c r="A9" s="3" t="s">
        <v>26</v>
      </c>
      <c r="B9" s="1" t="s">
        <v>5</v>
      </c>
      <c r="C9" s="3" t="s">
        <v>50</v>
      </c>
      <c r="D9" s="3">
        <v>17.100000000000001</v>
      </c>
      <c r="E9" s="3">
        <v>2</v>
      </c>
      <c r="F9" s="3">
        <v>6.5</v>
      </c>
      <c r="G9" s="3">
        <v>64</v>
      </c>
      <c r="H9" s="3">
        <v>420</v>
      </c>
      <c r="I9" s="3" t="s">
        <v>52</v>
      </c>
      <c r="J9" s="3" t="s">
        <v>53</v>
      </c>
    </row>
    <row r="10" spans="1:10" ht="33.75">
      <c r="A10" s="3" t="s">
        <v>27</v>
      </c>
      <c r="B10" s="1" t="s">
        <v>6</v>
      </c>
      <c r="C10" s="3" t="s">
        <v>50</v>
      </c>
      <c r="D10" s="3">
        <v>34.200000000000003</v>
      </c>
      <c r="E10" s="3">
        <v>4</v>
      </c>
      <c r="F10" s="3">
        <v>13</v>
      </c>
      <c r="G10" s="3">
        <v>64</v>
      </c>
      <c r="H10" s="3">
        <v>850</v>
      </c>
      <c r="I10" s="3" t="s">
        <v>54</v>
      </c>
      <c r="J10" s="3" t="s">
        <v>53</v>
      </c>
    </row>
    <row r="11" spans="1:10" ht="33.75">
      <c r="A11" s="3" t="s">
        <v>28</v>
      </c>
      <c r="B11" s="1" t="s">
        <v>7</v>
      </c>
      <c r="C11" s="3" t="s">
        <v>50</v>
      </c>
      <c r="D11" s="3">
        <v>68.400000000000006</v>
      </c>
      <c r="E11" s="3">
        <v>8</v>
      </c>
      <c r="F11" s="3">
        <v>26</v>
      </c>
      <c r="G11" s="3">
        <v>64</v>
      </c>
      <c r="H11" s="3">
        <v>1690</v>
      </c>
      <c r="I11" s="3" t="s">
        <v>54</v>
      </c>
      <c r="J11" s="3">
        <v>1000</v>
      </c>
    </row>
    <row r="12" spans="1:10" ht="33.75">
      <c r="A12" s="3" t="s">
        <v>29</v>
      </c>
      <c r="B12" s="1" t="s">
        <v>8</v>
      </c>
      <c r="C12" s="3" t="s">
        <v>50</v>
      </c>
      <c r="D12" s="3">
        <v>1.7</v>
      </c>
      <c r="E12" s="3">
        <v>2</v>
      </c>
      <c r="F12" s="3">
        <v>5</v>
      </c>
      <c r="G12" s="3" t="s">
        <v>45</v>
      </c>
      <c r="H12" s="3">
        <v>350</v>
      </c>
      <c r="I12" s="3" t="s">
        <v>52</v>
      </c>
      <c r="J12" s="3" t="s">
        <v>53</v>
      </c>
    </row>
    <row r="13" spans="1:10" ht="33.75">
      <c r="A13" s="3" t="s">
        <v>30</v>
      </c>
      <c r="B13" s="1" t="s">
        <v>9</v>
      </c>
      <c r="C13" s="3" t="s">
        <v>50</v>
      </c>
      <c r="D13" s="3">
        <v>7</v>
      </c>
      <c r="E13" s="3">
        <v>8</v>
      </c>
      <c r="F13" s="3">
        <v>20</v>
      </c>
      <c r="G13" s="3">
        <v>64</v>
      </c>
      <c r="H13" s="3">
        <v>1690</v>
      </c>
      <c r="I13" s="3" t="s">
        <v>54</v>
      </c>
      <c r="J13" s="3" t="s">
        <v>53</v>
      </c>
    </row>
    <row r="14" spans="1:10" ht="33.75">
      <c r="A14" s="3" t="s">
        <v>31</v>
      </c>
      <c r="B14" s="1" t="s">
        <v>10</v>
      </c>
      <c r="C14" s="3" t="s">
        <v>50</v>
      </c>
      <c r="D14" s="3">
        <v>23</v>
      </c>
      <c r="E14" s="3">
        <v>8</v>
      </c>
      <c r="F14" s="3">
        <v>33.5</v>
      </c>
      <c r="G14" s="3">
        <v>64</v>
      </c>
      <c r="H14" s="3">
        <v>1690</v>
      </c>
      <c r="I14" s="3" t="s">
        <v>57</v>
      </c>
      <c r="J14" s="3" t="s">
        <v>53</v>
      </c>
    </row>
    <row r="15" spans="1:10" ht="33.75">
      <c r="A15" s="3" t="s">
        <v>32</v>
      </c>
      <c r="B15" s="1" t="s">
        <v>11</v>
      </c>
      <c r="C15" s="3" t="s">
        <v>50</v>
      </c>
      <c r="D15" s="3">
        <v>60.5</v>
      </c>
      <c r="E15" s="3">
        <v>16</v>
      </c>
      <c r="F15" s="3">
        <v>88</v>
      </c>
      <c r="G15" s="3">
        <v>64</v>
      </c>
      <c r="H15" s="3">
        <v>3370</v>
      </c>
      <c r="I15" s="3" t="s">
        <v>57</v>
      </c>
      <c r="J15" s="3" t="s">
        <v>53</v>
      </c>
    </row>
    <row r="16" spans="1:10" ht="33.75">
      <c r="A16" s="3" t="s">
        <v>33</v>
      </c>
      <c r="B16" s="1" t="s">
        <v>12</v>
      </c>
      <c r="C16" s="3" t="s">
        <v>50</v>
      </c>
      <c r="D16" s="3">
        <v>22</v>
      </c>
      <c r="E16" s="3">
        <v>8</v>
      </c>
      <c r="F16" s="3">
        <v>33.5</v>
      </c>
      <c r="G16" s="3">
        <v>64</v>
      </c>
      <c r="H16" s="3">
        <v>1690</v>
      </c>
      <c r="I16" s="3" t="s">
        <v>57</v>
      </c>
      <c r="J16" s="3" t="s">
        <v>53</v>
      </c>
    </row>
    <row r="17" spans="1:10" ht="33.75">
      <c r="A17" s="3" t="s">
        <v>34</v>
      </c>
      <c r="B17" s="1" t="s">
        <v>13</v>
      </c>
      <c r="C17" s="3" t="s">
        <v>50</v>
      </c>
      <c r="D17" s="3">
        <v>60.5</v>
      </c>
      <c r="E17" s="3">
        <v>16</v>
      </c>
      <c r="F17" s="3">
        <v>35</v>
      </c>
      <c r="G17" s="3">
        <v>64</v>
      </c>
      <c r="H17" s="3">
        <f>2*1024</f>
        <v>2048</v>
      </c>
      <c r="I17" s="3" t="s">
        <v>57</v>
      </c>
      <c r="J17" s="3" t="s">
        <v>53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5"/>
  <dimension ref="A1:L1295"/>
  <sheetViews>
    <sheetView workbookViewId="0">
      <selection activeCell="G32" sqref="G32"/>
    </sheetView>
  </sheetViews>
  <sheetFormatPr baseColWidth="10" defaultRowHeight="15"/>
  <cols>
    <col min="1" max="1" width="14.28515625" bestFit="1" customWidth="1"/>
    <col min="2" max="2" width="11.7109375" bestFit="1" customWidth="1"/>
    <col min="3" max="3" width="6.85546875" bestFit="1" customWidth="1"/>
    <col min="4" max="4" width="10.5703125" bestFit="1" customWidth="1"/>
    <col min="5" max="5" width="5.85546875" bestFit="1" customWidth="1"/>
    <col min="6" max="6" width="5.5703125" bestFit="1" customWidth="1"/>
    <col min="7" max="7" width="7.7109375" bestFit="1" customWidth="1"/>
    <col min="8" max="8" width="7.7109375" customWidth="1"/>
    <col min="10" max="10" width="11.85546875" bestFit="1" customWidth="1"/>
  </cols>
  <sheetData>
    <row r="1" spans="1:12">
      <c r="A1" s="2" t="s">
        <v>14</v>
      </c>
      <c r="B1" s="2" t="s">
        <v>15</v>
      </c>
      <c r="C1" s="2" t="s">
        <v>16</v>
      </c>
      <c r="D1" s="2" t="s">
        <v>58</v>
      </c>
      <c r="E1" s="2" t="s">
        <v>59</v>
      </c>
      <c r="F1" s="8" t="s">
        <v>17</v>
      </c>
      <c r="G1" s="8" t="s">
        <v>60</v>
      </c>
      <c r="H1" s="8" t="s">
        <v>84</v>
      </c>
      <c r="I1" s="2" t="s">
        <v>68</v>
      </c>
      <c r="J1" s="4" t="s">
        <v>41</v>
      </c>
      <c r="K1" s="4" t="s">
        <v>42</v>
      </c>
      <c r="L1" s="4" t="s">
        <v>46</v>
      </c>
    </row>
    <row r="2" spans="1:12">
      <c r="A2" t="s">
        <v>39</v>
      </c>
      <c r="B2" t="s">
        <v>29</v>
      </c>
      <c r="C2" t="s">
        <v>20</v>
      </c>
      <c r="D2" t="s">
        <v>66</v>
      </c>
      <c r="F2" s="7">
        <v>0.19</v>
      </c>
      <c r="G2">
        <v>0</v>
      </c>
      <c r="H2" s="7" t="s">
        <v>85</v>
      </c>
      <c r="I2" s="7">
        <f t="shared" ref="I2:I65" si="0">G2+H2*F2</f>
        <v>19</v>
      </c>
      <c r="J2">
        <f>VLOOKUP(B2,'type vs capacity'!$A$2:$K$17,4,FALSE)</f>
        <v>1.7</v>
      </c>
      <c r="K2">
        <f>VLOOKUP(B2,'type vs capacity'!$A$2:$K$17,5,FALSE)</f>
        <v>2</v>
      </c>
      <c r="L2">
        <f>VLOOKUP(B2,'type vs capacity'!$A$2:$K$17,8,FALSE)</f>
        <v>350</v>
      </c>
    </row>
    <row r="3" spans="1:12">
      <c r="A3" t="s">
        <v>39</v>
      </c>
      <c r="B3" t="s">
        <v>29</v>
      </c>
      <c r="C3" t="s">
        <v>20</v>
      </c>
      <c r="D3" t="s">
        <v>61</v>
      </c>
      <c r="E3" t="s">
        <v>62</v>
      </c>
      <c r="F3" s="7">
        <v>0.12</v>
      </c>
      <c r="G3" s="7">
        <v>286</v>
      </c>
      <c r="H3" s="7" t="s">
        <v>85</v>
      </c>
      <c r="I3" s="7">
        <f t="shared" si="0"/>
        <v>298</v>
      </c>
      <c r="J3">
        <f>VLOOKUP(B3,'type vs capacity'!$A$2:$K$17,4,FALSE)</f>
        <v>1.7</v>
      </c>
      <c r="K3">
        <f>VLOOKUP(B3,'type vs capacity'!$A$2:$K$17,5,FALSE)</f>
        <v>2</v>
      </c>
      <c r="L3">
        <f>VLOOKUP(B3,'type vs capacity'!$A$2:$K$17,8,FALSE)</f>
        <v>350</v>
      </c>
    </row>
    <row r="4" spans="1:12">
      <c r="A4" t="s">
        <v>39</v>
      </c>
      <c r="B4" t="s">
        <v>29</v>
      </c>
      <c r="C4" t="s">
        <v>20</v>
      </c>
      <c r="D4" t="s">
        <v>61</v>
      </c>
      <c r="E4" t="s">
        <v>63</v>
      </c>
      <c r="F4" s="7">
        <v>0.13800000000000001</v>
      </c>
      <c r="G4" s="7">
        <v>187</v>
      </c>
      <c r="H4" s="7" t="s">
        <v>85</v>
      </c>
      <c r="I4" s="7">
        <f t="shared" si="0"/>
        <v>200.8</v>
      </c>
      <c r="J4">
        <f>VLOOKUP(B4,'type vs capacity'!$A$2:$K$17,4,FALSE)</f>
        <v>1.7</v>
      </c>
      <c r="K4">
        <f>VLOOKUP(B4,'type vs capacity'!$A$2:$K$17,5,FALSE)</f>
        <v>2</v>
      </c>
      <c r="L4">
        <f>VLOOKUP(B4,'type vs capacity'!$A$2:$K$17,8,FALSE)</f>
        <v>350</v>
      </c>
    </row>
    <row r="5" spans="1:12">
      <c r="A5" t="s">
        <v>39</v>
      </c>
      <c r="B5" t="s">
        <v>29</v>
      </c>
      <c r="C5" t="s">
        <v>20</v>
      </c>
      <c r="D5" t="s">
        <v>64</v>
      </c>
      <c r="E5" t="s">
        <v>62</v>
      </c>
      <c r="F5" s="7">
        <v>0.08</v>
      </c>
      <c r="G5" s="7">
        <v>670</v>
      </c>
      <c r="H5" s="7" t="s">
        <v>85</v>
      </c>
      <c r="I5" s="7">
        <f t="shared" si="0"/>
        <v>678</v>
      </c>
      <c r="J5">
        <f>VLOOKUP(B5,'type vs capacity'!$A$2:$K$17,4,FALSE)</f>
        <v>1.7</v>
      </c>
      <c r="K5">
        <f>VLOOKUP(B5,'type vs capacity'!$A$2:$K$17,5,FALSE)</f>
        <v>2</v>
      </c>
      <c r="L5">
        <f>VLOOKUP(B5,'type vs capacity'!$A$2:$K$17,8,FALSE)</f>
        <v>350</v>
      </c>
    </row>
    <row r="6" spans="1:12">
      <c r="A6" t="s">
        <v>39</v>
      </c>
      <c r="B6" t="s">
        <v>29</v>
      </c>
      <c r="C6" t="s">
        <v>20</v>
      </c>
      <c r="D6" t="s">
        <v>64</v>
      </c>
      <c r="E6" t="s">
        <v>63</v>
      </c>
      <c r="F6" s="7">
        <v>0.09</v>
      </c>
      <c r="G6" s="7">
        <v>436</v>
      </c>
      <c r="H6" s="7" t="s">
        <v>85</v>
      </c>
      <c r="I6" s="7">
        <f t="shared" si="0"/>
        <v>445</v>
      </c>
      <c r="J6">
        <f>VLOOKUP(B6,'type vs capacity'!$A$2:$K$17,4,FALSE)</f>
        <v>1.7</v>
      </c>
      <c r="K6">
        <f>VLOOKUP(B6,'type vs capacity'!$A$2:$K$17,5,FALSE)</f>
        <v>2</v>
      </c>
      <c r="L6">
        <f>VLOOKUP(B6,'type vs capacity'!$A$2:$K$17,8,FALSE)</f>
        <v>350</v>
      </c>
    </row>
    <row r="7" spans="1:12">
      <c r="A7" t="s">
        <v>39</v>
      </c>
      <c r="B7" t="s">
        <v>29</v>
      </c>
      <c r="C7" t="s">
        <v>20</v>
      </c>
      <c r="D7" t="s">
        <v>65</v>
      </c>
      <c r="E7" t="s">
        <v>62</v>
      </c>
      <c r="F7" s="7">
        <v>0.06</v>
      </c>
      <c r="G7" s="7">
        <v>814</v>
      </c>
      <c r="H7" s="7" t="s">
        <v>85</v>
      </c>
      <c r="I7" s="7">
        <f t="shared" si="0"/>
        <v>820</v>
      </c>
      <c r="J7">
        <f>VLOOKUP(B7,'type vs capacity'!$A$2:$K$17,4,FALSE)</f>
        <v>1.7</v>
      </c>
      <c r="K7">
        <f>VLOOKUP(B7,'type vs capacity'!$A$2:$K$17,5,FALSE)</f>
        <v>2</v>
      </c>
      <c r="L7">
        <f>VLOOKUP(B7,'type vs capacity'!$A$2:$K$17,8,FALSE)</f>
        <v>350</v>
      </c>
    </row>
    <row r="8" spans="1:12">
      <c r="A8" t="s">
        <v>39</v>
      </c>
      <c r="B8" t="s">
        <v>29</v>
      </c>
      <c r="C8" t="s">
        <v>20</v>
      </c>
      <c r="D8" t="s">
        <v>65</v>
      </c>
      <c r="E8" t="s">
        <v>63</v>
      </c>
      <c r="F8" s="7">
        <v>6.9000000000000006E-2</v>
      </c>
      <c r="G8" s="7">
        <v>530</v>
      </c>
      <c r="H8" s="7" t="s">
        <v>85</v>
      </c>
      <c r="I8" s="7">
        <f t="shared" si="0"/>
        <v>536.9</v>
      </c>
      <c r="J8">
        <f>VLOOKUP(B8,'type vs capacity'!$A$2:$K$17,4,FALSE)</f>
        <v>1.7</v>
      </c>
      <c r="K8">
        <f>VLOOKUP(B8,'type vs capacity'!$A$2:$K$17,5,FALSE)</f>
        <v>2</v>
      </c>
      <c r="L8">
        <f>VLOOKUP(B8,'type vs capacity'!$A$2:$K$17,8,FALSE)</f>
        <v>350</v>
      </c>
    </row>
    <row r="9" spans="1:12">
      <c r="A9" t="s">
        <v>39</v>
      </c>
      <c r="B9" t="s">
        <v>30</v>
      </c>
      <c r="C9" t="s">
        <v>20</v>
      </c>
      <c r="D9" t="s">
        <v>66</v>
      </c>
      <c r="F9" s="7">
        <v>0.76</v>
      </c>
      <c r="G9">
        <v>0</v>
      </c>
      <c r="H9" s="7" t="s">
        <v>85</v>
      </c>
      <c r="I9" s="7">
        <f t="shared" si="0"/>
        <v>76</v>
      </c>
      <c r="J9">
        <f>VLOOKUP(B9,'type vs capacity'!$A$2:$K$17,4,FALSE)</f>
        <v>7</v>
      </c>
      <c r="K9">
        <f>VLOOKUP(B9,'type vs capacity'!$A$2:$K$17,5,FALSE)</f>
        <v>8</v>
      </c>
      <c r="L9">
        <f>VLOOKUP(B9,'type vs capacity'!$A$2:$K$17,8,FALSE)</f>
        <v>1690</v>
      </c>
    </row>
    <row r="10" spans="1:12">
      <c r="A10" t="s">
        <v>39</v>
      </c>
      <c r="B10" t="s">
        <v>30</v>
      </c>
      <c r="C10" t="s">
        <v>20</v>
      </c>
      <c r="D10" t="s">
        <v>61</v>
      </c>
      <c r="E10" t="s">
        <v>62</v>
      </c>
      <c r="F10" s="7">
        <v>0.48</v>
      </c>
      <c r="G10" s="7">
        <v>1144</v>
      </c>
      <c r="H10" s="7" t="s">
        <v>85</v>
      </c>
      <c r="I10" s="7">
        <f t="shared" si="0"/>
        <v>1192</v>
      </c>
      <c r="J10">
        <f>VLOOKUP(B10,'type vs capacity'!$A$2:$K$17,4,FALSE)</f>
        <v>7</v>
      </c>
      <c r="K10">
        <f>VLOOKUP(B10,'type vs capacity'!$A$2:$K$17,5,FALSE)</f>
        <v>8</v>
      </c>
      <c r="L10">
        <f>VLOOKUP(B10,'type vs capacity'!$A$2:$K$17,8,FALSE)</f>
        <v>1690</v>
      </c>
    </row>
    <row r="11" spans="1:12">
      <c r="A11" t="s">
        <v>39</v>
      </c>
      <c r="B11" t="s">
        <v>30</v>
      </c>
      <c r="C11" t="s">
        <v>20</v>
      </c>
      <c r="D11" t="s">
        <v>61</v>
      </c>
      <c r="E11" t="s">
        <v>63</v>
      </c>
      <c r="F11" s="7">
        <v>0.55000000000000004</v>
      </c>
      <c r="G11" s="7">
        <v>748</v>
      </c>
      <c r="H11" s="7" t="s">
        <v>85</v>
      </c>
      <c r="I11" s="7">
        <f t="shared" si="0"/>
        <v>803</v>
      </c>
      <c r="J11">
        <f>VLOOKUP(B11,'type vs capacity'!$A$2:$K$17,4,FALSE)</f>
        <v>7</v>
      </c>
      <c r="K11">
        <f>VLOOKUP(B11,'type vs capacity'!$A$2:$K$17,5,FALSE)</f>
        <v>8</v>
      </c>
      <c r="L11">
        <f>VLOOKUP(B11,'type vs capacity'!$A$2:$K$17,8,FALSE)</f>
        <v>1690</v>
      </c>
    </row>
    <row r="12" spans="1:12">
      <c r="A12" t="s">
        <v>39</v>
      </c>
      <c r="B12" t="s">
        <v>30</v>
      </c>
      <c r="C12" t="s">
        <v>20</v>
      </c>
      <c r="D12" t="s">
        <v>64</v>
      </c>
      <c r="E12" t="s">
        <v>62</v>
      </c>
      <c r="F12" s="7">
        <v>0.32</v>
      </c>
      <c r="G12" s="7">
        <v>2680</v>
      </c>
      <c r="H12" s="7" t="s">
        <v>85</v>
      </c>
      <c r="I12" s="7">
        <f t="shared" si="0"/>
        <v>2712</v>
      </c>
      <c r="J12">
        <f>VLOOKUP(B12,'type vs capacity'!$A$2:$K$17,4,FALSE)</f>
        <v>7</v>
      </c>
      <c r="K12">
        <f>VLOOKUP(B12,'type vs capacity'!$A$2:$K$17,5,FALSE)</f>
        <v>8</v>
      </c>
      <c r="L12">
        <f>VLOOKUP(B12,'type vs capacity'!$A$2:$K$17,8,FALSE)</f>
        <v>1690</v>
      </c>
    </row>
    <row r="13" spans="1:12">
      <c r="A13" t="s">
        <v>39</v>
      </c>
      <c r="B13" t="s">
        <v>30</v>
      </c>
      <c r="C13" t="s">
        <v>20</v>
      </c>
      <c r="D13" t="s">
        <v>64</v>
      </c>
      <c r="E13" t="s">
        <v>63</v>
      </c>
      <c r="F13" s="7">
        <v>0.36</v>
      </c>
      <c r="G13" s="7">
        <v>1744</v>
      </c>
      <c r="H13" s="7" t="s">
        <v>85</v>
      </c>
      <c r="I13" s="7">
        <f t="shared" si="0"/>
        <v>1780</v>
      </c>
      <c r="J13">
        <f>VLOOKUP(B13,'type vs capacity'!$A$2:$K$17,4,FALSE)</f>
        <v>7</v>
      </c>
      <c r="K13">
        <f>VLOOKUP(B13,'type vs capacity'!$A$2:$K$17,5,FALSE)</f>
        <v>8</v>
      </c>
      <c r="L13">
        <f>VLOOKUP(B13,'type vs capacity'!$A$2:$K$17,8,FALSE)</f>
        <v>1690</v>
      </c>
    </row>
    <row r="14" spans="1:12">
      <c r="A14" t="s">
        <v>39</v>
      </c>
      <c r="B14" t="s">
        <v>30</v>
      </c>
      <c r="C14" t="s">
        <v>20</v>
      </c>
      <c r="D14" t="s">
        <v>65</v>
      </c>
      <c r="E14" t="s">
        <v>62</v>
      </c>
      <c r="F14" s="7">
        <v>0.24</v>
      </c>
      <c r="G14" s="7">
        <v>3256</v>
      </c>
      <c r="H14" s="7" t="s">
        <v>85</v>
      </c>
      <c r="I14" s="7">
        <f t="shared" si="0"/>
        <v>3280</v>
      </c>
      <c r="J14">
        <f>VLOOKUP(B14,'type vs capacity'!$A$2:$K$17,4,FALSE)</f>
        <v>7</v>
      </c>
      <c r="K14">
        <f>VLOOKUP(B14,'type vs capacity'!$A$2:$K$17,5,FALSE)</f>
        <v>8</v>
      </c>
      <c r="L14">
        <f>VLOOKUP(B14,'type vs capacity'!$A$2:$K$17,8,FALSE)</f>
        <v>1690</v>
      </c>
    </row>
    <row r="15" spans="1:12">
      <c r="A15" t="s">
        <v>39</v>
      </c>
      <c r="B15" t="s">
        <v>30</v>
      </c>
      <c r="C15" t="s">
        <v>20</v>
      </c>
      <c r="D15" t="s">
        <v>65</v>
      </c>
      <c r="E15" t="s">
        <v>63</v>
      </c>
      <c r="F15" s="7">
        <v>0.27600000000000002</v>
      </c>
      <c r="G15" s="7">
        <v>2120</v>
      </c>
      <c r="H15" s="7" t="s">
        <v>85</v>
      </c>
      <c r="I15" s="7">
        <f t="shared" si="0"/>
        <v>2147.6</v>
      </c>
      <c r="J15">
        <f>VLOOKUP(B15,'type vs capacity'!$A$2:$K$17,4,FALSE)</f>
        <v>7</v>
      </c>
      <c r="K15">
        <f>VLOOKUP(B15,'type vs capacity'!$A$2:$K$17,5,FALSE)</f>
        <v>8</v>
      </c>
      <c r="L15">
        <f>VLOOKUP(B15,'type vs capacity'!$A$2:$K$17,8,FALSE)</f>
        <v>1690</v>
      </c>
    </row>
    <row r="16" spans="1:12">
      <c r="A16" t="s">
        <v>39</v>
      </c>
      <c r="B16" t="s">
        <v>31</v>
      </c>
      <c r="C16" t="s">
        <v>20</v>
      </c>
      <c r="D16" t="s">
        <v>66</v>
      </c>
      <c r="G16">
        <v>0</v>
      </c>
      <c r="H16" s="7" t="s">
        <v>85</v>
      </c>
      <c r="I16" s="7">
        <f t="shared" si="0"/>
        <v>0</v>
      </c>
      <c r="J16">
        <f>VLOOKUP(B16,'type vs capacity'!$A$2:$K$17,4,FALSE)</f>
        <v>23</v>
      </c>
      <c r="K16">
        <f>VLOOKUP(B16,'type vs capacity'!$A$2:$K$17,5,FALSE)</f>
        <v>8</v>
      </c>
      <c r="L16">
        <f>VLOOKUP(B16,'type vs capacity'!$A$2:$K$17,8,FALSE)</f>
        <v>1690</v>
      </c>
    </row>
    <row r="17" spans="1:12">
      <c r="A17" t="s">
        <v>39</v>
      </c>
      <c r="B17" t="s">
        <v>31</v>
      </c>
      <c r="C17" t="s">
        <v>20</v>
      </c>
      <c r="D17" t="s">
        <v>61</v>
      </c>
      <c r="E17" t="s">
        <v>62</v>
      </c>
      <c r="H17" s="7" t="s">
        <v>85</v>
      </c>
      <c r="I17" s="7">
        <f t="shared" si="0"/>
        <v>0</v>
      </c>
      <c r="J17">
        <f>VLOOKUP(B17,'type vs capacity'!$A$2:$K$17,4,FALSE)</f>
        <v>23</v>
      </c>
      <c r="K17">
        <f>VLOOKUP(B17,'type vs capacity'!$A$2:$K$17,5,FALSE)</f>
        <v>8</v>
      </c>
      <c r="L17">
        <f>VLOOKUP(B17,'type vs capacity'!$A$2:$K$17,8,FALSE)</f>
        <v>1690</v>
      </c>
    </row>
    <row r="18" spans="1:12">
      <c r="A18" t="s">
        <v>39</v>
      </c>
      <c r="B18" t="s">
        <v>31</v>
      </c>
      <c r="C18" t="s">
        <v>20</v>
      </c>
      <c r="D18" t="s">
        <v>61</v>
      </c>
      <c r="E18" t="s">
        <v>63</v>
      </c>
      <c r="H18" s="7" t="s">
        <v>85</v>
      </c>
      <c r="I18" s="7">
        <f t="shared" si="0"/>
        <v>0</v>
      </c>
      <c r="J18">
        <f>VLOOKUP(B18,'type vs capacity'!$A$2:$K$17,4,FALSE)</f>
        <v>23</v>
      </c>
      <c r="K18">
        <f>VLOOKUP(B18,'type vs capacity'!$A$2:$K$17,5,FALSE)</f>
        <v>8</v>
      </c>
      <c r="L18">
        <f>VLOOKUP(B18,'type vs capacity'!$A$2:$K$17,8,FALSE)</f>
        <v>1690</v>
      </c>
    </row>
    <row r="19" spans="1:12">
      <c r="A19" t="s">
        <v>39</v>
      </c>
      <c r="B19" t="s">
        <v>31</v>
      </c>
      <c r="C19" t="s">
        <v>20</v>
      </c>
      <c r="D19" t="s">
        <v>64</v>
      </c>
      <c r="E19" t="s">
        <v>62</v>
      </c>
      <c r="H19" s="7" t="s">
        <v>85</v>
      </c>
      <c r="I19" s="7">
        <f t="shared" si="0"/>
        <v>0</v>
      </c>
      <c r="J19">
        <f>VLOOKUP(B19,'type vs capacity'!$A$2:$K$17,4,FALSE)</f>
        <v>23</v>
      </c>
      <c r="K19">
        <f>VLOOKUP(B19,'type vs capacity'!$A$2:$K$17,5,FALSE)</f>
        <v>8</v>
      </c>
      <c r="L19">
        <f>VLOOKUP(B19,'type vs capacity'!$A$2:$K$17,8,FALSE)</f>
        <v>1690</v>
      </c>
    </row>
    <row r="20" spans="1:12">
      <c r="A20" t="s">
        <v>39</v>
      </c>
      <c r="B20" t="s">
        <v>31</v>
      </c>
      <c r="C20" t="s">
        <v>20</v>
      </c>
      <c r="D20" t="s">
        <v>64</v>
      </c>
      <c r="E20" t="s">
        <v>63</v>
      </c>
      <c r="H20" s="7" t="s">
        <v>85</v>
      </c>
      <c r="I20" s="7">
        <f t="shared" si="0"/>
        <v>0</v>
      </c>
      <c r="J20">
        <f>VLOOKUP(B20,'type vs capacity'!$A$2:$K$17,4,FALSE)</f>
        <v>23</v>
      </c>
      <c r="K20">
        <f>VLOOKUP(B20,'type vs capacity'!$A$2:$K$17,5,FALSE)</f>
        <v>8</v>
      </c>
      <c r="L20">
        <f>VLOOKUP(B20,'type vs capacity'!$A$2:$K$17,8,FALSE)</f>
        <v>1690</v>
      </c>
    </row>
    <row r="21" spans="1:12">
      <c r="A21" t="s">
        <v>39</v>
      </c>
      <c r="B21" t="s">
        <v>31</v>
      </c>
      <c r="C21" t="s">
        <v>20</v>
      </c>
      <c r="D21" t="s">
        <v>65</v>
      </c>
      <c r="E21" t="s">
        <v>62</v>
      </c>
      <c r="H21" s="7" t="s">
        <v>85</v>
      </c>
      <c r="I21" s="7">
        <f t="shared" si="0"/>
        <v>0</v>
      </c>
      <c r="J21">
        <f>VLOOKUP(B21,'type vs capacity'!$A$2:$K$17,4,FALSE)</f>
        <v>23</v>
      </c>
      <c r="K21">
        <f>VLOOKUP(B21,'type vs capacity'!$A$2:$K$17,5,FALSE)</f>
        <v>8</v>
      </c>
      <c r="L21">
        <f>VLOOKUP(B21,'type vs capacity'!$A$2:$K$17,8,FALSE)</f>
        <v>1690</v>
      </c>
    </row>
    <row r="22" spans="1:12">
      <c r="A22" t="s">
        <v>39</v>
      </c>
      <c r="B22" t="s">
        <v>31</v>
      </c>
      <c r="C22" t="s">
        <v>20</v>
      </c>
      <c r="D22" t="s">
        <v>65</v>
      </c>
      <c r="E22" t="s">
        <v>63</v>
      </c>
      <c r="H22" s="7" t="s">
        <v>85</v>
      </c>
      <c r="I22" s="7">
        <f t="shared" si="0"/>
        <v>0</v>
      </c>
      <c r="J22">
        <f>VLOOKUP(B22,'type vs capacity'!$A$2:$K$17,4,FALSE)</f>
        <v>23</v>
      </c>
      <c r="K22">
        <f>VLOOKUP(B22,'type vs capacity'!$A$2:$K$17,5,FALSE)</f>
        <v>8</v>
      </c>
      <c r="L22">
        <f>VLOOKUP(B22,'type vs capacity'!$A$2:$K$17,8,FALSE)</f>
        <v>1690</v>
      </c>
    </row>
    <row r="23" spans="1:12">
      <c r="A23" t="s">
        <v>39</v>
      </c>
      <c r="B23" t="s">
        <v>32</v>
      </c>
      <c r="C23" t="s">
        <v>20</v>
      </c>
      <c r="D23" t="s">
        <v>61</v>
      </c>
      <c r="E23" t="s">
        <v>62</v>
      </c>
      <c r="H23" s="7" t="s">
        <v>85</v>
      </c>
      <c r="I23" s="7">
        <f t="shared" si="0"/>
        <v>0</v>
      </c>
      <c r="J23">
        <f>VLOOKUP(B23,'type vs capacity'!$A$2:$K$17,4,FALSE)</f>
        <v>60.5</v>
      </c>
      <c r="K23">
        <f>VLOOKUP(B23,'type vs capacity'!$A$2:$K$17,5,FALSE)</f>
        <v>16</v>
      </c>
      <c r="L23">
        <f>VLOOKUP(B23,'type vs capacity'!$A$2:$K$17,8,FALSE)</f>
        <v>3370</v>
      </c>
    </row>
    <row r="24" spans="1:12">
      <c r="A24" t="s">
        <v>39</v>
      </c>
      <c r="B24" t="s">
        <v>32</v>
      </c>
      <c r="C24" t="s">
        <v>20</v>
      </c>
      <c r="D24" t="s">
        <v>61</v>
      </c>
      <c r="E24" t="s">
        <v>63</v>
      </c>
      <c r="H24" s="7" t="s">
        <v>85</v>
      </c>
      <c r="I24" s="7">
        <f t="shared" si="0"/>
        <v>0</v>
      </c>
      <c r="J24">
        <f>VLOOKUP(B24,'type vs capacity'!$A$2:$K$17,4,FALSE)</f>
        <v>60.5</v>
      </c>
      <c r="K24">
        <f>VLOOKUP(B24,'type vs capacity'!$A$2:$K$17,5,FALSE)</f>
        <v>16</v>
      </c>
      <c r="L24">
        <f>VLOOKUP(B24,'type vs capacity'!$A$2:$K$17,8,FALSE)</f>
        <v>3370</v>
      </c>
    </row>
    <row r="25" spans="1:12">
      <c r="A25" t="s">
        <v>39</v>
      </c>
      <c r="B25" t="s">
        <v>32</v>
      </c>
      <c r="C25" t="s">
        <v>20</v>
      </c>
      <c r="D25" t="s">
        <v>64</v>
      </c>
      <c r="E25" t="s">
        <v>62</v>
      </c>
      <c r="H25" s="7" t="s">
        <v>85</v>
      </c>
      <c r="I25" s="7">
        <f t="shared" si="0"/>
        <v>0</v>
      </c>
      <c r="J25">
        <f>VLOOKUP(B25,'type vs capacity'!$A$2:$K$17,4,FALSE)</f>
        <v>60.5</v>
      </c>
      <c r="K25">
        <f>VLOOKUP(B25,'type vs capacity'!$A$2:$K$17,5,FALSE)</f>
        <v>16</v>
      </c>
      <c r="L25">
        <f>VLOOKUP(B25,'type vs capacity'!$A$2:$K$17,8,FALSE)</f>
        <v>3370</v>
      </c>
    </row>
    <row r="26" spans="1:12">
      <c r="A26" t="s">
        <v>39</v>
      </c>
      <c r="B26" t="s">
        <v>32</v>
      </c>
      <c r="C26" t="s">
        <v>20</v>
      </c>
      <c r="D26" t="s">
        <v>64</v>
      </c>
      <c r="E26" t="s">
        <v>63</v>
      </c>
      <c r="H26" s="7" t="s">
        <v>85</v>
      </c>
      <c r="I26" s="7">
        <f t="shared" si="0"/>
        <v>0</v>
      </c>
      <c r="J26">
        <f>VLOOKUP(B26,'type vs capacity'!$A$2:$K$17,4,FALSE)</f>
        <v>60.5</v>
      </c>
      <c r="K26">
        <f>VLOOKUP(B26,'type vs capacity'!$A$2:$K$17,5,FALSE)</f>
        <v>16</v>
      </c>
      <c r="L26">
        <f>VLOOKUP(B26,'type vs capacity'!$A$2:$K$17,8,FALSE)</f>
        <v>3370</v>
      </c>
    </row>
    <row r="27" spans="1:12">
      <c r="A27" t="s">
        <v>39</v>
      </c>
      <c r="B27" t="s">
        <v>32</v>
      </c>
      <c r="C27" t="s">
        <v>20</v>
      </c>
      <c r="D27" t="s">
        <v>65</v>
      </c>
      <c r="E27" t="s">
        <v>62</v>
      </c>
      <c r="H27" s="7" t="s">
        <v>85</v>
      </c>
      <c r="I27" s="7">
        <f t="shared" si="0"/>
        <v>0</v>
      </c>
      <c r="J27">
        <f>VLOOKUP(B27,'type vs capacity'!$A$2:$K$17,4,FALSE)</f>
        <v>60.5</v>
      </c>
      <c r="K27">
        <f>VLOOKUP(B27,'type vs capacity'!$A$2:$K$17,5,FALSE)</f>
        <v>16</v>
      </c>
      <c r="L27">
        <f>VLOOKUP(B27,'type vs capacity'!$A$2:$K$17,8,FALSE)</f>
        <v>3370</v>
      </c>
    </row>
    <row r="28" spans="1:12">
      <c r="A28" t="s">
        <v>39</v>
      </c>
      <c r="B28" t="s">
        <v>32</v>
      </c>
      <c r="C28" t="s">
        <v>20</v>
      </c>
      <c r="D28" t="s">
        <v>65</v>
      </c>
      <c r="E28" t="s">
        <v>63</v>
      </c>
      <c r="H28" s="7" t="s">
        <v>85</v>
      </c>
      <c r="I28" s="7">
        <f t="shared" si="0"/>
        <v>0</v>
      </c>
      <c r="J28">
        <f>VLOOKUP(B28,'type vs capacity'!$A$2:$K$17,4,FALSE)</f>
        <v>60.5</v>
      </c>
      <c r="K28">
        <f>VLOOKUP(B28,'type vs capacity'!$A$2:$K$17,5,FALSE)</f>
        <v>16</v>
      </c>
      <c r="L28">
        <f>VLOOKUP(B28,'type vs capacity'!$A$2:$K$17,8,FALSE)</f>
        <v>3370</v>
      </c>
    </row>
    <row r="29" spans="1:12">
      <c r="A29" t="s">
        <v>39</v>
      </c>
      <c r="B29" t="s">
        <v>33</v>
      </c>
      <c r="C29" t="s">
        <v>20</v>
      </c>
      <c r="D29" t="s">
        <v>66</v>
      </c>
      <c r="G29">
        <v>0</v>
      </c>
      <c r="H29" s="7" t="s">
        <v>85</v>
      </c>
      <c r="I29" s="7">
        <f t="shared" si="0"/>
        <v>0</v>
      </c>
      <c r="J29">
        <f>VLOOKUP(B29,'type vs capacity'!$A$2:$K$17,4,FALSE)</f>
        <v>22</v>
      </c>
      <c r="K29">
        <f>VLOOKUP(B29,'type vs capacity'!$A$2:$K$17,5,FALSE)</f>
        <v>8</v>
      </c>
      <c r="L29">
        <f>VLOOKUP(B29,'type vs capacity'!$A$2:$K$17,8,FALSE)</f>
        <v>1690</v>
      </c>
    </row>
    <row r="30" spans="1:12">
      <c r="A30" t="s">
        <v>39</v>
      </c>
      <c r="B30" t="s">
        <v>33</v>
      </c>
      <c r="C30" t="s">
        <v>20</v>
      </c>
      <c r="D30" t="s">
        <v>61</v>
      </c>
      <c r="E30" t="s">
        <v>62</v>
      </c>
      <c r="H30" s="7" t="s">
        <v>85</v>
      </c>
      <c r="I30" s="7">
        <f t="shared" si="0"/>
        <v>0</v>
      </c>
      <c r="J30">
        <f>VLOOKUP(B30,'type vs capacity'!$A$2:$K$17,4,FALSE)</f>
        <v>22</v>
      </c>
      <c r="K30">
        <f>VLOOKUP(B30,'type vs capacity'!$A$2:$K$17,5,FALSE)</f>
        <v>8</v>
      </c>
      <c r="L30">
        <f>VLOOKUP(B30,'type vs capacity'!$A$2:$K$17,8,FALSE)</f>
        <v>1690</v>
      </c>
    </row>
    <row r="31" spans="1:12">
      <c r="A31" t="s">
        <v>39</v>
      </c>
      <c r="B31" t="s">
        <v>33</v>
      </c>
      <c r="C31" t="s">
        <v>20</v>
      </c>
      <c r="D31" t="s">
        <v>61</v>
      </c>
      <c r="E31" t="s">
        <v>63</v>
      </c>
      <c r="H31" s="7" t="s">
        <v>85</v>
      </c>
      <c r="I31" s="7">
        <f t="shared" si="0"/>
        <v>0</v>
      </c>
      <c r="J31">
        <f>VLOOKUP(B31,'type vs capacity'!$A$2:$K$17,4,FALSE)</f>
        <v>22</v>
      </c>
      <c r="K31">
        <f>VLOOKUP(B31,'type vs capacity'!$A$2:$K$17,5,FALSE)</f>
        <v>8</v>
      </c>
      <c r="L31">
        <f>VLOOKUP(B31,'type vs capacity'!$A$2:$K$17,8,FALSE)</f>
        <v>1690</v>
      </c>
    </row>
    <row r="32" spans="1:12">
      <c r="A32" t="s">
        <v>39</v>
      </c>
      <c r="B32" t="s">
        <v>33</v>
      </c>
      <c r="C32" t="s">
        <v>20</v>
      </c>
      <c r="D32" t="s">
        <v>64</v>
      </c>
      <c r="E32" t="s">
        <v>62</v>
      </c>
      <c r="H32" s="7" t="s">
        <v>85</v>
      </c>
      <c r="I32" s="7">
        <f t="shared" si="0"/>
        <v>0</v>
      </c>
      <c r="J32">
        <f>VLOOKUP(B32,'type vs capacity'!$A$2:$K$17,4,FALSE)</f>
        <v>22</v>
      </c>
      <c r="K32">
        <f>VLOOKUP(B32,'type vs capacity'!$A$2:$K$17,5,FALSE)</f>
        <v>8</v>
      </c>
      <c r="L32">
        <f>VLOOKUP(B32,'type vs capacity'!$A$2:$K$17,8,FALSE)</f>
        <v>1690</v>
      </c>
    </row>
    <row r="33" spans="1:12">
      <c r="A33" t="s">
        <v>39</v>
      </c>
      <c r="B33" t="s">
        <v>33</v>
      </c>
      <c r="C33" t="s">
        <v>20</v>
      </c>
      <c r="D33" t="s">
        <v>64</v>
      </c>
      <c r="E33" t="s">
        <v>63</v>
      </c>
      <c r="H33" s="7" t="s">
        <v>85</v>
      </c>
      <c r="I33" s="7">
        <f t="shared" si="0"/>
        <v>0</v>
      </c>
      <c r="J33">
        <f>VLOOKUP(B33,'type vs capacity'!$A$2:$K$17,4,FALSE)</f>
        <v>22</v>
      </c>
      <c r="K33">
        <f>VLOOKUP(B33,'type vs capacity'!$A$2:$K$17,5,FALSE)</f>
        <v>8</v>
      </c>
      <c r="L33">
        <f>VLOOKUP(B33,'type vs capacity'!$A$2:$K$17,8,FALSE)</f>
        <v>1690</v>
      </c>
    </row>
    <row r="34" spans="1:12">
      <c r="A34" t="s">
        <v>39</v>
      </c>
      <c r="B34" t="s">
        <v>33</v>
      </c>
      <c r="C34" t="s">
        <v>20</v>
      </c>
      <c r="D34" t="s">
        <v>65</v>
      </c>
      <c r="E34" t="s">
        <v>62</v>
      </c>
      <c r="H34" s="7" t="s">
        <v>85</v>
      </c>
      <c r="I34" s="7">
        <f t="shared" si="0"/>
        <v>0</v>
      </c>
      <c r="J34">
        <f>VLOOKUP(B34,'type vs capacity'!$A$2:$K$17,4,FALSE)</f>
        <v>22</v>
      </c>
      <c r="K34">
        <f>VLOOKUP(B34,'type vs capacity'!$A$2:$K$17,5,FALSE)</f>
        <v>8</v>
      </c>
      <c r="L34">
        <f>VLOOKUP(B34,'type vs capacity'!$A$2:$K$17,8,FALSE)</f>
        <v>1690</v>
      </c>
    </row>
    <row r="35" spans="1:12">
      <c r="A35" t="s">
        <v>39</v>
      </c>
      <c r="B35" t="s">
        <v>33</v>
      </c>
      <c r="C35" t="s">
        <v>20</v>
      </c>
      <c r="D35" t="s">
        <v>65</v>
      </c>
      <c r="E35" t="s">
        <v>63</v>
      </c>
      <c r="H35" s="7" t="s">
        <v>85</v>
      </c>
      <c r="I35" s="7">
        <f t="shared" si="0"/>
        <v>0</v>
      </c>
      <c r="J35">
        <f>VLOOKUP(B35,'type vs capacity'!$A$2:$K$17,4,FALSE)</f>
        <v>22</v>
      </c>
      <c r="K35">
        <f>VLOOKUP(B35,'type vs capacity'!$A$2:$K$17,5,FALSE)</f>
        <v>8</v>
      </c>
      <c r="L35">
        <f>VLOOKUP(B35,'type vs capacity'!$A$2:$K$17,8,FALSE)</f>
        <v>1690</v>
      </c>
    </row>
    <row r="36" spans="1:12">
      <c r="A36" t="s">
        <v>39</v>
      </c>
      <c r="B36" t="s">
        <v>23</v>
      </c>
      <c r="C36" t="s">
        <v>20</v>
      </c>
      <c r="D36" t="s">
        <v>66</v>
      </c>
      <c r="F36" s="7">
        <v>0.36799999999999999</v>
      </c>
      <c r="G36">
        <v>0</v>
      </c>
      <c r="H36" s="7" t="s">
        <v>85</v>
      </c>
      <c r="I36" s="7">
        <f t="shared" si="0"/>
        <v>36.799999999999997</v>
      </c>
      <c r="J36">
        <f>VLOOKUP(B36,'type vs capacity'!$A$2:$K$17,4,FALSE)</f>
        <v>7.5</v>
      </c>
      <c r="K36">
        <f>VLOOKUP(B36,'type vs capacity'!$A$2:$K$17,5,FALSE)</f>
        <v>2</v>
      </c>
      <c r="L36">
        <f>VLOOKUP(B36,'type vs capacity'!$A$2:$K$17,8,FALSE)</f>
        <v>850</v>
      </c>
    </row>
    <row r="37" spans="1:12">
      <c r="A37" t="s">
        <v>39</v>
      </c>
      <c r="B37" t="s">
        <v>23</v>
      </c>
      <c r="C37" t="s">
        <v>20</v>
      </c>
      <c r="D37" t="s">
        <v>61</v>
      </c>
      <c r="E37" t="s">
        <v>62</v>
      </c>
      <c r="F37" s="7">
        <v>0.17199999999999999</v>
      </c>
      <c r="G37" s="7">
        <v>446.4</v>
      </c>
      <c r="H37" s="7" t="s">
        <v>85</v>
      </c>
      <c r="I37" s="7">
        <f t="shared" si="0"/>
        <v>463.59999999999997</v>
      </c>
      <c r="J37">
        <f>VLOOKUP(B37,'type vs capacity'!$A$2:$K$17,4,FALSE)</f>
        <v>7.5</v>
      </c>
      <c r="K37">
        <f>VLOOKUP(B37,'type vs capacity'!$A$2:$K$17,5,FALSE)</f>
        <v>2</v>
      </c>
      <c r="L37">
        <f>VLOOKUP(B37,'type vs capacity'!$A$2:$K$17,8,FALSE)</f>
        <v>850</v>
      </c>
    </row>
    <row r="38" spans="1:12">
      <c r="A38" t="s">
        <v>39</v>
      </c>
      <c r="B38" t="s">
        <v>23</v>
      </c>
      <c r="C38" t="s">
        <v>20</v>
      </c>
      <c r="D38" t="s">
        <v>61</v>
      </c>
      <c r="E38" t="s">
        <v>63</v>
      </c>
      <c r="F38" s="7">
        <v>0.216</v>
      </c>
      <c r="G38" s="7">
        <v>288</v>
      </c>
      <c r="H38" s="7" t="s">
        <v>85</v>
      </c>
      <c r="I38" s="7">
        <f t="shared" si="0"/>
        <v>309.60000000000002</v>
      </c>
      <c r="J38">
        <f>VLOOKUP(B38,'type vs capacity'!$A$2:$K$17,4,FALSE)</f>
        <v>7.5</v>
      </c>
      <c r="K38">
        <f>VLOOKUP(B38,'type vs capacity'!$A$2:$K$17,5,FALSE)</f>
        <v>2</v>
      </c>
      <c r="L38">
        <f>VLOOKUP(B38,'type vs capacity'!$A$2:$K$17,8,FALSE)</f>
        <v>850</v>
      </c>
    </row>
    <row r="39" spans="1:12">
      <c r="A39" t="s">
        <v>39</v>
      </c>
      <c r="B39" t="s">
        <v>23</v>
      </c>
      <c r="C39" t="s">
        <v>20</v>
      </c>
      <c r="D39" t="s">
        <v>64</v>
      </c>
      <c r="E39" t="s">
        <v>62</v>
      </c>
      <c r="F39" s="7">
        <v>0.11600000000000001</v>
      </c>
      <c r="G39" s="7">
        <v>1050</v>
      </c>
      <c r="H39" s="7" t="s">
        <v>85</v>
      </c>
      <c r="I39" s="7">
        <f t="shared" si="0"/>
        <v>1061.5999999999999</v>
      </c>
      <c r="J39">
        <f>VLOOKUP(B39,'type vs capacity'!$A$2:$K$17,4,FALSE)</f>
        <v>7.5</v>
      </c>
      <c r="K39">
        <f>VLOOKUP(B39,'type vs capacity'!$A$2:$K$17,5,FALSE)</f>
        <v>2</v>
      </c>
      <c r="L39">
        <f>VLOOKUP(B39,'type vs capacity'!$A$2:$K$17,8,FALSE)</f>
        <v>850</v>
      </c>
    </row>
    <row r="40" spans="1:12">
      <c r="A40" t="s">
        <v>39</v>
      </c>
      <c r="B40" t="s">
        <v>23</v>
      </c>
      <c r="C40" t="s">
        <v>20</v>
      </c>
      <c r="D40" t="s">
        <v>64</v>
      </c>
      <c r="E40" t="s">
        <v>63</v>
      </c>
      <c r="F40" s="7">
        <v>0.14399999999999999</v>
      </c>
      <c r="G40" s="7">
        <v>672</v>
      </c>
      <c r="H40" s="7" t="s">
        <v>85</v>
      </c>
      <c r="I40" s="7">
        <f t="shared" si="0"/>
        <v>686.4</v>
      </c>
      <c r="J40">
        <f>VLOOKUP(B40,'type vs capacity'!$A$2:$K$17,4,FALSE)</f>
        <v>7.5</v>
      </c>
      <c r="K40">
        <f>VLOOKUP(B40,'type vs capacity'!$A$2:$K$17,5,FALSE)</f>
        <v>2</v>
      </c>
      <c r="L40">
        <f>VLOOKUP(B40,'type vs capacity'!$A$2:$K$17,8,FALSE)</f>
        <v>850</v>
      </c>
    </row>
    <row r="41" spans="1:12">
      <c r="A41" t="s">
        <v>39</v>
      </c>
      <c r="B41" t="s">
        <v>23</v>
      </c>
      <c r="C41" t="s">
        <v>20</v>
      </c>
      <c r="D41" t="s">
        <v>65</v>
      </c>
      <c r="E41" t="s">
        <v>62</v>
      </c>
      <c r="F41" s="7">
        <v>8.4000000000000005E-2</v>
      </c>
      <c r="G41" s="7">
        <v>1260</v>
      </c>
      <c r="H41" s="7" t="s">
        <v>85</v>
      </c>
      <c r="I41" s="7">
        <f t="shared" si="0"/>
        <v>1268.4000000000001</v>
      </c>
      <c r="J41">
        <f>VLOOKUP(B41,'type vs capacity'!$A$2:$K$17,4,FALSE)</f>
        <v>7.5</v>
      </c>
      <c r="K41">
        <f>VLOOKUP(B41,'type vs capacity'!$A$2:$K$17,5,FALSE)</f>
        <v>2</v>
      </c>
      <c r="L41">
        <f>VLOOKUP(B41,'type vs capacity'!$A$2:$K$17,8,FALSE)</f>
        <v>850</v>
      </c>
    </row>
    <row r="42" spans="1:12">
      <c r="A42" t="s">
        <v>39</v>
      </c>
      <c r="B42" t="s">
        <v>23</v>
      </c>
      <c r="C42" t="s">
        <v>20</v>
      </c>
      <c r="D42" t="s">
        <v>65</v>
      </c>
      <c r="E42" t="s">
        <v>63</v>
      </c>
      <c r="F42" s="7">
        <v>0.104</v>
      </c>
      <c r="G42" s="7">
        <v>820</v>
      </c>
      <c r="H42" s="7" t="s">
        <v>85</v>
      </c>
      <c r="I42" s="7">
        <f t="shared" si="0"/>
        <v>830.4</v>
      </c>
      <c r="J42">
        <f>VLOOKUP(B42,'type vs capacity'!$A$2:$K$17,4,FALSE)</f>
        <v>7.5</v>
      </c>
      <c r="K42">
        <f>VLOOKUP(B42,'type vs capacity'!$A$2:$K$17,5,FALSE)</f>
        <v>2</v>
      </c>
      <c r="L42">
        <f>VLOOKUP(B42,'type vs capacity'!$A$2:$K$17,8,FALSE)</f>
        <v>850</v>
      </c>
    </row>
    <row r="43" spans="1:12">
      <c r="A43" t="s">
        <v>39</v>
      </c>
      <c r="B43" t="s">
        <v>22</v>
      </c>
      <c r="C43" t="s">
        <v>20</v>
      </c>
      <c r="D43" t="s">
        <v>66</v>
      </c>
      <c r="F43" s="7">
        <v>0.184</v>
      </c>
      <c r="G43">
        <v>0</v>
      </c>
      <c r="H43" s="7" t="s">
        <v>85</v>
      </c>
      <c r="I43" s="7">
        <f t="shared" si="0"/>
        <v>18.399999999999999</v>
      </c>
      <c r="J43">
        <f>VLOOKUP(B43,'type vs capacity'!$A$2:$K$17,4,FALSE)</f>
        <v>3.75</v>
      </c>
      <c r="K43">
        <f>VLOOKUP(B43,'type vs capacity'!$A$2:$K$17,5,FALSE)</f>
        <v>1</v>
      </c>
      <c r="L43">
        <f>VLOOKUP(B43,'type vs capacity'!$A$2:$K$17,8,FALSE)</f>
        <v>410</v>
      </c>
    </row>
    <row r="44" spans="1:12">
      <c r="A44" t="s">
        <v>39</v>
      </c>
      <c r="B44" t="s">
        <v>22</v>
      </c>
      <c r="C44" t="s">
        <v>20</v>
      </c>
      <c r="D44" t="s">
        <v>61</v>
      </c>
      <c r="E44" t="s">
        <v>62</v>
      </c>
      <c r="F44" s="7">
        <v>8.5000000000000006E-2</v>
      </c>
      <c r="G44" s="7">
        <v>223.2</v>
      </c>
      <c r="H44" s="7" t="s">
        <v>85</v>
      </c>
      <c r="I44" s="7">
        <f t="shared" si="0"/>
        <v>231.7</v>
      </c>
      <c r="J44">
        <f>VLOOKUP(B44,'type vs capacity'!$A$2:$K$17,4,FALSE)</f>
        <v>3.75</v>
      </c>
      <c r="K44">
        <f>VLOOKUP(B44,'type vs capacity'!$A$2:$K$17,5,FALSE)</f>
        <v>1</v>
      </c>
      <c r="L44">
        <f>VLOOKUP(B44,'type vs capacity'!$A$2:$K$17,8,FALSE)</f>
        <v>410</v>
      </c>
    </row>
    <row r="45" spans="1:12">
      <c r="A45" t="s">
        <v>39</v>
      </c>
      <c r="B45" t="s">
        <v>22</v>
      </c>
      <c r="C45" t="s">
        <v>20</v>
      </c>
      <c r="D45" t="s">
        <v>61</v>
      </c>
      <c r="E45" t="s">
        <v>63</v>
      </c>
      <c r="F45" s="7">
        <v>0.108</v>
      </c>
      <c r="G45" s="7">
        <v>144</v>
      </c>
      <c r="H45" s="7" t="s">
        <v>85</v>
      </c>
      <c r="I45" s="7">
        <f t="shared" si="0"/>
        <v>154.80000000000001</v>
      </c>
      <c r="J45">
        <f>VLOOKUP(B45,'type vs capacity'!$A$2:$K$17,4,FALSE)</f>
        <v>3.75</v>
      </c>
      <c r="K45">
        <f>VLOOKUP(B45,'type vs capacity'!$A$2:$K$17,5,FALSE)</f>
        <v>1</v>
      </c>
      <c r="L45">
        <f>VLOOKUP(B45,'type vs capacity'!$A$2:$K$17,8,FALSE)</f>
        <v>410</v>
      </c>
    </row>
    <row r="46" spans="1:12">
      <c r="A46" t="s">
        <v>39</v>
      </c>
      <c r="B46" t="s">
        <v>22</v>
      </c>
      <c r="C46" t="s">
        <v>20</v>
      </c>
      <c r="D46" t="s">
        <v>64</v>
      </c>
      <c r="E46" t="s">
        <v>62</v>
      </c>
      <c r="F46" s="7">
        <v>5.8000000000000003E-2</v>
      </c>
      <c r="G46" s="7">
        <v>525</v>
      </c>
      <c r="H46" s="7" t="s">
        <v>85</v>
      </c>
      <c r="I46" s="7">
        <f t="shared" si="0"/>
        <v>530.79999999999995</v>
      </c>
      <c r="J46">
        <f>VLOOKUP(B46,'type vs capacity'!$A$2:$K$17,4,FALSE)</f>
        <v>3.75</v>
      </c>
      <c r="K46">
        <f>VLOOKUP(B46,'type vs capacity'!$A$2:$K$17,5,FALSE)</f>
        <v>1</v>
      </c>
      <c r="L46">
        <f>VLOOKUP(B46,'type vs capacity'!$A$2:$K$17,8,FALSE)</f>
        <v>410</v>
      </c>
    </row>
    <row r="47" spans="1:12">
      <c r="A47" t="s">
        <v>39</v>
      </c>
      <c r="B47" t="s">
        <v>22</v>
      </c>
      <c r="C47" t="s">
        <v>20</v>
      </c>
      <c r="D47" t="s">
        <v>64</v>
      </c>
      <c r="E47" t="s">
        <v>63</v>
      </c>
      <c r="F47" s="7">
        <v>7.2999999999999995E-2</v>
      </c>
      <c r="G47" s="7">
        <v>336</v>
      </c>
      <c r="H47" s="7" t="s">
        <v>85</v>
      </c>
      <c r="I47" s="7">
        <f t="shared" si="0"/>
        <v>343.3</v>
      </c>
      <c r="J47">
        <f>VLOOKUP(B47,'type vs capacity'!$A$2:$K$17,4,FALSE)</f>
        <v>3.75</v>
      </c>
      <c r="K47">
        <f>VLOOKUP(B47,'type vs capacity'!$A$2:$K$17,5,FALSE)</f>
        <v>1</v>
      </c>
      <c r="L47">
        <f>VLOOKUP(B47,'type vs capacity'!$A$2:$K$17,8,FALSE)</f>
        <v>410</v>
      </c>
    </row>
    <row r="48" spans="1:12">
      <c r="A48" t="s">
        <v>39</v>
      </c>
      <c r="B48" t="s">
        <v>22</v>
      </c>
      <c r="C48" t="s">
        <v>20</v>
      </c>
      <c r="D48" t="s">
        <v>65</v>
      </c>
      <c r="E48" t="s">
        <v>62</v>
      </c>
      <c r="F48" s="7">
        <v>4.3999999999999997E-2</v>
      </c>
      <c r="G48" s="7">
        <v>630</v>
      </c>
      <c r="H48" s="7" t="s">
        <v>85</v>
      </c>
      <c r="I48" s="7">
        <f t="shared" si="0"/>
        <v>634.4</v>
      </c>
      <c r="J48">
        <f>VLOOKUP(B48,'type vs capacity'!$A$2:$K$17,4,FALSE)</f>
        <v>3.75</v>
      </c>
      <c r="K48">
        <f>VLOOKUP(B48,'type vs capacity'!$A$2:$K$17,5,FALSE)</f>
        <v>1</v>
      </c>
      <c r="L48">
        <f>VLOOKUP(B48,'type vs capacity'!$A$2:$K$17,8,FALSE)</f>
        <v>410</v>
      </c>
    </row>
    <row r="49" spans="1:12">
      <c r="A49" t="s">
        <v>39</v>
      </c>
      <c r="B49" t="s">
        <v>22</v>
      </c>
      <c r="C49" t="s">
        <v>20</v>
      </c>
      <c r="D49" t="s">
        <v>65</v>
      </c>
      <c r="E49" t="s">
        <v>63</v>
      </c>
      <c r="F49" s="7">
        <v>5.1999999999999998E-2</v>
      </c>
      <c r="G49" s="7">
        <v>410</v>
      </c>
      <c r="H49" s="7" t="s">
        <v>85</v>
      </c>
      <c r="I49" s="7">
        <f t="shared" si="0"/>
        <v>415.2</v>
      </c>
      <c r="J49">
        <f>VLOOKUP(B49,'type vs capacity'!$A$2:$K$17,4,FALSE)</f>
        <v>3.75</v>
      </c>
      <c r="K49">
        <f>VLOOKUP(B49,'type vs capacity'!$A$2:$K$17,5,FALSE)</f>
        <v>1</v>
      </c>
      <c r="L49">
        <f>VLOOKUP(B49,'type vs capacity'!$A$2:$K$17,8,FALSE)</f>
        <v>410</v>
      </c>
    </row>
    <row r="50" spans="1:12">
      <c r="A50" t="s">
        <v>39</v>
      </c>
      <c r="B50" t="s">
        <v>19</v>
      </c>
      <c r="C50" t="s">
        <v>20</v>
      </c>
      <c r="D50" t="s">
        <v>66</v>
      </c>
      <c r="F50" s="7">
        <v>9.1999999999999998E-2</v>
      </c>
      <c r="G50">
        <v>0</v>
      </c>
      <c r="H50" s="7" t="s">
        <v>85</v>
      </c>
      <c r="I50" s="7">
        <f t="shared" si="0"/>
        <v>9.1999999999999993</v>
      </c>
      <c r="J50">
        <f>VLOOKUP(B50,'type vs capacity'!$A$2:$K$17,4,FALSE)</f>
        <v>1.7</v>
      </c>
      <c r="K50">
        <f>VLOOKUP(B50,'type vs capacity'!$A$2:$K$17,5,FALSE)</f>
        <v>1</v>
      </c>
      <c r="L50">
        <f>VLOOKUP(B50,'type vs capacity'!$A$2:$K$17,8,FALSE)</f>
        <v>160</v>
      </c>
    </row>
    <row r="51" spans="1:12">
      <c r="A51" t="s">
        <v>39</v>
      </c>
      <c r="B51" t="s">
        <v>19</v>
      </c>
      <c r="C51" t="s">
        <v>20</v>
      </c>
      <c r="D51" t="s">
        <v>61</v>
      </c>
      <c r="E51" t="s">
        <v>62</v>
      </c>
      <c r="F51" s="7">
        <v>4.2999999999999997E-2</v>
      </c>
      <c r="G51" s="7">
        <v>111.6</v>
      </c>
      <c r="H51" s="7" t="s">
        <v>85</v>
      </c>
      <c r="I51" s="7">
        <f t="shared" si="0"/>
        <v>115.89999999999999</v>
      </c>
      <c r="J51">
        <f>VLOOKUP(B51,'type vs capacity'!$A$2:$K$17,4,FALSE)</f>
        <v>1.7</v>
      </c>
      <c r="K51">
        <f>VLOOKUP(B51,'type vs capacity'!$A$2:$K$17,5,FALSE)</f>
        <v>1</v>
      </c>
      <c r="L51">
        <f>VLOOKUP(B51,'type vs capacity'!$A$2:$K$17,8,FALSE)</f>
        <v>160</v>
      </c>
    </row>
    <row r="52" spans="1:12">
      <c r="A52" t="s">
        <v>39</v>
      </c>
      <c r="B52" t="s">
        <v>19</v>
      </c>
      <c r="C52" t="s">
        <v>20</v>
      </c>
      <c r="D52" t="s">
        <v>61</v>
      </c>
      <c r="E52" t="s">
        <v>63</v>
      </c>
      <c r="F52" s="7">
        <v>5.3999999999999999E-2</v>
      </c>
      <c r="G52" s="7">
        <v>72</v>
      </c>
      <c r="H52" s="7" t="s">
        <v>85</v>
      </c>
      <c r="I52" s="7">
        <f t="shared" si="0"/>
        <v>77.400000000000006</v>
      </c>
      <c r="J52">
        <f>VLOOKUP(B52,'type vs capacity'!$A$2:$K$17,4,FALSE)</f>
        <v>1.7</v>
      </c>
      <c r="K52">
        <f>VLOOKUP(B52,'type vs capacity'!$A$2:$K$17,5,FALSE)</f>
        <v>1</v>
      </c>
      <c r="L52">
        <f>VLOOKUP(B52,'type vs capacity'!$A$2:$K$17,8,FALSE)</f>
        <v>160</v>
      </c>
    </row>
    <row r="53" spans="1:12">
      <c r="A53" t="s">
        <v>39</v>
      </c>
      <c r="B53" t="s">
        <v>19</v>
      </c>
      <c r="C53" t="s">
        <v>20</v>
      </c>
      <c r="D53" t="s">
        <v>64</v>
      </c>
      <c r="E53" t="s">
        <v>62</v>
      </c>
      <c r="F53" s="7">
        <v>2.9000000000000001E-2</v>
      </c>
      <c r="G53" s="7">
        <v>262.5</v>
      </c>
      <c r="H53" s="7" t="s">
        <v>85</v>
      </c>
      <c r="I53" s="7">
        <f t="shared" si="0"/>
        <v>265.39999999999998</v>
      </c>
      <c r="J53">
        <f>VLOOKUP(B53,'type vs capacity'!$A$2:$K$17,4,FALSE)</f>
        <v>1.7</v>
      </c>
      <c r="K53">
        <f>VLOOKUP(B53,'type vs capacity'!$A$2:$K$17,5,FALSE)</f>
        <v>1</v>
      </c>
      <c r="L53">
        <f>VLOOKUP(B53,'type vs capacity'!$A$2:$K$17,8,FALSE)</f>
        <v>160</v>
      </c>
    </row>
    <row r="54" spans="1:12">
      <c r="A54" t="s">
        <v>39</v>
      </c>
      <c r="B54" t="s">
        <v>19</v>
      </c>
      <c r="C54" t="s">
        <v>20</v>
      </c>
      <c r="D54" t="s">
        <v>64</v>
      </c>
      <c r="E54" t="s">
        <v>63</v>
      </c>
      <c r="F54" s="7">
        <v>3.5999999999999997E-2</v>
      </c>
      <c r="G54" s="7">
        <v>168</v>
      </c>
      <c r="H54" s="7" t="s">
        <v>85</v>
      </c>
      <c r="I54" s="7">
        <f t="shared" si="0"/>
        <v>171.6</v>
      </c>
      <c r="J54">
        <f>VLOOKUP(B54,'type vs capacity'!$A$2:$K$17,4,FALSE)</f>
        <v>1.7</v>
      </c>
      <c r="K54">
        <f>VLOOKUP(B54,'type vs capacity'!$A$2:$K$17,5,FALSE)</f>
        <v>1</v>
      </c>
      <c r="L54">
        <f>VLOOKUP(B54,'type vs capacity'!$A$2:$K$17,8,FALSE)</f>
        <v>160</v>
      </c>
    </row>
    <row r="55" spans="1:12">
      <c r="A55" t="s">
        <v>39</v>
      </c>
      <c r="B55" t="s">
        <v>19</v>
      </c>
      <c r="C55" t="s">
        <v>20</v>
      </c>
      <c r="D55" t="s">
        <v>65</v>
      </c>
      <c r="E55" t="s">
        <v>62</v>
      </c>
      <c r="F55" s="7">
        <v>2.1000000000000001E-2</v>
      </c>
      <c r="G55" s="7">
        <v>315</v>
      </c>
      <c r="H55" s="7" t="s">
        <v>85</v>
      </c>
      <c r="I55" s="7">
        <f t="shared" si="0"/>
        <v>317.10000000000002</v>
      </c>
      <c r="J55">
        <f>VLOOKUP(B55,'type vs capacity'!$A$2:$K$17,4,FALSE)</f>
        <v>1.7</v>
      </c>
      <c r="K55">
        <f>VLOOKUP(B55,'type vs capacity'!$A$2:$K$17,5,FALSE)</f>
        <v>1</v>
      </c>
      <c r="L55">
        <f>VLOOKUP(B55,'type vs capacity'!$A$2:$K$17,8,FALSE)</f>
        <v>160</v>
      </c>
    </row>
    <row r="56" spans="1:12">
      <c r="A56" t="s">
        <v>39</v>
      </c>
      <c r="B56" t="s">
        <v>19</v>
      </c>
      <c r="C56" t="s">
        <v>20</v>
      </c>
      <c r="D56" t="s">
        <v>65</v>
      </c>
      <c r="E56" t="s">
        <v>63</v>
      </c>
      <c r="F56" s="7">
        <v>2.5999999999999999E-2</v>
      </c>
      <c r="G56" s="7">
        <v>205</v>
      </c>
      <c r="H56" s="7" t="s">
        <v>85</v>
      </c>
      <c r="I56" s="7">
        <f t="shared" si="0"/>
        <v>207.6</v>
      </c>
      <c r="J56">
        <f>VLOOKUP(B56,'type vs capacity'!$A$2:$K$17,4,FALSE)</f>
        <v>1.7</v>
      </c>
      <c r="K56">
        <f>VLOOKUP(B56,'type vs capacity'!$A$2:$K$17,5,FALSE)</f>
        <v>1</v>
      </c>
      <c r="L56">
        <f>VLOOKUP(B56,'type vs capacity'!$A$2:$K$17,8,FALSE)</f>
        <v>160</v>
      </c>
    </row>
    <row r="57" spans="1:12">
      <c r="A57" t="s">
        <v>39</v>
      </c>
      <c r="B57" t="s">
        <v>24</v>
      </c>
      <c r="C57" t="s">
        <v>20</v>
      </c>
      <c r="D57" t="s">
        <v>66</v>
      </c>
      <c r="F57" s="7">
        <v>0.73599999999999999</v>
      </c>
      <c r="G57">
        <v>0</v>
      </c>
      <c r="H57" s="7" t="s">
        <v>85</v>
      </c>
      <c r="I57" s="7">
        <f t="shared" si="0"/>
        <v>73.599999999999994</v>
      </c>
      <c r="J57">
        <f>VLOOKUP(B57,'type vs capacity'!$A$2:$K$17,4,FALSE)</f>
        <v>15</v>
      </c>
      <c r="K57">
        <f>VLOOKUP(B57,'type vs capacity'!$A$2:$K$17,5,FALSE)</f>
        <v>4</v>
      </c>
      <c r="L57">
        <f>VLOOKUP(B57,'type vs capacity'!$A$2:$K$17,8,FALSE)</f>
        <v>1690</v>
      </c>
    </row>
    <row r="58" spans="1:12">
      <c r="A58" t="s">
        <v>39</v>
      </c>
      <c r="B58" t="s">
        <v>24</v>
      </c>
      <c r="C58" t="s">
        <v>20</v>
      </c>
      <c r="D58" t="s">
        <v>61</v>
      </c>
      <c r="E58" t="s">
        <v>62</v>
      </c>
      <c r="F58" s="7">
        <v>0.34399999999999997</v>
      </c>
      <c r="G58" s="7">
        <v>892.8</v>
      </c>
      <c r="H58" s="7" t="s">
        <v>85</v>
      </c>
      <c r="I58" s="7">
        <f t="shared" si="0"/>
        <v>927.19999999999993</v>
      </c>
      <c r="J58">
        <f>VLOOKUP(B58,'type vs capacity'!$A$2:$K$17,4,FALSE)</f>
        <v>15</v>
      </c>
      <c r="K58">
        <f>VLOOKUP(B58,'type vs capacity'!$A$2:$K$17,5,FALSE)</f>
        <v>4</v>
      </c>
      <c r="L58">
        <f>VLOOKUP(B58,'type vs capacity'!$A$2:$K$17,8,FALSE)</f>
        <v>1690</v>
      </c>
    </row>
    <row r="59" spans="1:12">
      <c r="A59" t="s">
        <v>39</v>
      </c>
      <c r="B59" t="s">
        <v>24</v>
      </c>
      <c r="C59" t="s">
        <v>20</v>
      </c>
      <c r="D59" t="s">
        <v>61</v>
      </c>
      <c r="E59" t="s">
        <v>63</v>
      </c>
      <c r="F59" s="7">
        <v>0.432</v>
      </c>
      <c r="G59" s="7">
        <v>576</v>
      </c>
      <c r="H59" s="7" t="s">
        <v>85</v>
      </c>
      <c r="I59" s="7">
        <f t="shared" si="0"/>
        <v>619.20000000000005</v>
      </c>
      <c r="J59">
        <f>VLOOKUP(B59,'type vs capacity'!$A$2:$K$17,4,FALSE)</f>
        <v>15</v>
      </c>
      <c r="K59">
        <f>VLOOKUP(B59,'type vs capacity'!$A$2:$K$17,5,FALSE)</f>
        <v>4</v>
      </c>
      <c r="L59">
        <f>VLOOKUP(B59,'type vs capacity'!$A$2:$K$17,8,FALSE)</f>
        <v>1690</v>
      </c>
    </row>
    <row r="60" spans="1:12">
      <c r="A60" t="s">
        <v>39</v>
      </c>
      <c r="B60" t="s">
        <v>24</v>
      </c>
      <c r="C60" t="s">
        <v>20</v>
      </c>
      <c r="D60" t="s">
        <v>64</v>
      </c>
      <c r="E60" t="s">
        <v>62</v>
      </c>
      <c r="F60" s="7">
        <v>0.23200000000000001</v>
      </c>
      <c r="G60" s="7">
        <v>2100</v>
      </c>
      <c r="H60" s="7" t="s">
        <v>85</v>
      </c>
      <c r="I60" s="7">
        <f t="shared" si="0"/>
        <v>2123.1999999999998</v>
      </c>
      <c r="J60">
        <f>VLOOKUP(B60,'type vs capacity'!$A$2:$K$17,4,FALSE)</f>
        <v>15</v>
      </c>
      <c r="K60">
        <f>VLOOKUP(B60,'type vs capacity'!$A$2:$K$17,5,FALSE)</f>
        <v>4</v>
      </c>
      <c r="L60">
        <f>VLOOKUP(B60,'type vs capacity'!$A$2:$K$17,8,FALSE)</f>
        <v>1690</v>
      </c>
    </row>
    <row r="61" spans="1:12">
      <c r="A61" t="s">
        <v>39</v>
      </c>
      <c r="B61" t="s">
        <v>24</v>
      </c>
      <c r="C61" t="s">
        <v>20</v>
      </c>
      <c r="D61" t="s">
        <v>64</v>
      </c>
      <c r="E61" t="s">
        <v>63</v>
      </c>
      <c r="F61" s="7">
        <v>0.28799999999999998</v>
      </c>
      <c r="G61" s="7">
        <v>1344</v>
      </c>
      <c r="H61" s="7" t="s">
        <v>85</v>
      </c>
      <c r="I61" s="7">
        <f t="shared" si="0"/>
        <v>1372.8</v>
      </c>
      <c r="J61">
        <f>VLOOKUP(B61,'type vs capacity'!$A$2:$K$17,4,FALSE)</f>
        <v>15</v>
      </c>
      <c r="K61">
        <f>VLOOKUP(B61,'type vs capacity'!$A$2:$K$17,5,FALSE)</f>
        <v>4</v>
      </c>
      <c r="L61">
        <f>VLOOKUP(B61,'type vs capacity'!$A$2:$K$17,8,FALSE)</f>
        <v>1690</v>
      </c>
    </row>
    <row r="62" spans="1:12">
      <c r="A62" t="s">
        <v>39</v>
      </c>
      <c r="B62" t="s">
        <v>24</v>
      </c>
      <c r="C62" t="s">
        <v>20</v>
      </c>
      <c r="D62" t="s">
        <v>65</v>
      </c>
      <c r="E62" t="s">
        <v>62</v>
      </c>
      <c r="F62" s="7">
        <v>0.16800000000000001</v>
      </c>
      <c r="G62" s="7">
        <v>2520</v>
      </c>
      <c r="H62" s="7" t="s">
        <v>85</v>
      </c>
      <c r="I62" s="7">
        <f t="shared" si="0"/>
        <v>2536.8000000000002</v>
      </c>
      <c r="J62">
        <f>VLOOKUP(B62,'type vs capacity'!$A$2:$K$17,4,FALSE)</f>
        <v>15</v>
      </c>
      <c r="K62">
        <f>VLOOKUP(B62,'type vs capacity'!$A$2:$K$17,5,FALSE)</f>
        <v>4</v>
      </c>
      <c r="L62">
        <f>VLOOKUP(B62,'type vs capacity'!$A$2:$K$17,8,FALSE)</f>
        <v>1690</v>
      </c>
    </row>
    <row r="63" spans="1:12">
      <c r="A63" t="s">
        <v>39</v>
      </c>
      <c r="B63" t="s">
        <v>24</v>
      </c>
      <c r="C63" t="s">
        <v>20</v>
      </c>
      <c r="D63" t="s">
        <v>65</v>
      </c>
      <c r="E63" t="s">
        <v>63</v>
      </c>
      <c r="F63" s="7">
        <v>0.20799999999999999</v>
      </c>
      <c r="G63" s="7">
        <v>1640</v>
      </c>
      <c r="H63" s="7" t="s">
        <v>85</v>
      </c>
      <c r="I63" s="7">
        <f t="shared" si="0"/>
        <v>1660.8</v>
      </c>
      <c r="J63">
        <f>VLOOKUP(B63,'type vs capacity'!$A$2:$K$17,4,FALSE)</f>
        <v>15</v>
      </c>
      <c r="K63">
        <f>VLOOKUP(B63,'type vs capacity'!$A$2:$K$17,5,FALSE)</f>
        <v>4</v>
      </c>
      <c r="L63">
        <f>VLOOKUP(B63,'type vs capacity'!$A$2:$K$17,8,FALSE)</f>
        <v>1690</v>
      </c>
    </row>
    <row r="64" spans="1:12">
      <c r="A64" t="s">
        <v>39</v>
      </c>
      <c r="B64" t="s">
        <v>27</v>
      </c>
      <c r="C64" t="s">
        <v>20</v>
      </c>
      <c r="D64" t="s">
        <v>66</v>
      </c>
      <c r="F64" s="7">
        <v>1.036</v>
      </c>
      <c r="G64">
        <v>0</v>
      </c>
      <c r="H64" s="7" t="s">
        <v>85</v>
      </c>
      <c r="I64" s="7">
        <f t="shared" si="0"/>
        <v>103.60000000000001</v>
      </c>
      <c r="J64">
        <f>VLOOKUP(B64,'type vs capacity'!$A$2:$K$17,4,FALSE)</f>
        <v>34.200000000000003</v>
      </c>
      <c r="K64">
        <f>VLOOKUP(B64,'type vs capacity'!$A$2:$K$17,5,FALSE)</f>
        <v>4</v>
      </c>
      <c r="L64">
        <f>VLOOKUP(B64,'type vs capacity'!$A$2:$K$17,8,FALSE)</f>
        <v>850</v>
      </c>
    </row>
    <row r="65" spans="1:12">
      <c r="A65" t="s">
        <v>39</v>
      </c>
      <c r="B65" t="s">
        <v>27</v>
      </c>
      <c r="C65" t="s">
        <v>20</v>
      </c>
      <c r="D65" t="s">
        <v>61</v>
      </c>
      <c r="E65" t="s">
        <v>62</v>
      </c>
      <c r="F65" s="7">
        <v>0.51</v>
      </c>
      <c r="G65" s="7">
        <v>1150</v>
      </c>
      <c r="H65" s="7" t="s">
        <v>85</v>
      </c>
      <c r="I65" s="7">
        <f t="shared" si="0"/>
        <v>1201</v>
      </c>
      <c r="J65">
        <f>VLOOKUP(B65,'type vs capacity'!$A$2:$K$17,4,FALSE)</f>
        <v>34.200000000000003</v>
      </c>
      <c r="K65">
        <f>VLOOKUP(B65,'type vs capacity'!$A$2:$K$17,5,FALSE)</f>
        <v>4</v>
      </c>
      <c r="L65">
        <f>VLOOKUP(B65,'type vs capacity'!$A$2:$K$17,8,FALSE)</f>
        <v>850</v>
      </c>
    </row>
    <row r="66" spans="1:12">
      <c r="A66" t="s">
        <v>39</v>
      </c>
      <c r="B66" t="s">
        <v>27</v>
      </c>
      <c r="C66" t="s">
        <v>20</v>
      </c>
      <c r="D66" t="s">
        <v>61</v>
      </c>
      <c r="E66" t="s">
        <v>63</v>
      </c>
      <c r="F66" s="7">
        <v>0.64</v>
      </c>
      <c r="G66" s="7">
        <v>746</v>
      </c>
      <c r="H66" s="7" t="s">
        <v>85</v>
      </c>
      <c r="I66" s="7">
        <f t="shared" ref="I66:I129" si="1">G66+H66*F66</f>
        <v>810</v>
      </c>
      <c r="J66">
        <f>VLOOKUP(B66,'type vs capacity'!$A$2:$K$17,4,FALSE)</f>
        <v>34.200000000000003</v>
      </c>
      <c r="K66">
        <f>VLOOKUP(B66,'type vs capacity'!$A$2:$K$17,5,FALSE)</f>
        <v>4</v>
      </c>
      <c r="L66">
        <f>VLOOKUP(B66,'type vs capacity'!$A$2:$K$17,8,FALSE)</f>
        <v>850</v>
      </c>
    </row>
    <row r="67" spans="1:12">
      <c r="A67" t="s">
        <v>39</v>
      </c>
      <c r="B67" t="s">
        <v>27</v>
      </c>
      <c r="C67" t="s">
        <v>20</v>
      </c>
      <c r="D67" t="s">
        <v>64</v>
      </c>
      <c r="E67" t="s">
        <v>62</v>
      </c>
      <c r="F67" s="7">
        <v>0.33</v>
      </c>
      <c r="G67" s="7">
        <v>2694</v>
      </c>
      <c r="H67" s="7" t="s">
        <v>85</v>
      </c>
      <c r="I67" s="7">
        <f t="shared" si="1"/>
        <v>2727</v>
      </c>
      <c r="J67">
        <f>VLOOKUP(B67,'type vs capacity'!$A$2:$K$17,4,FALSE)</f>
        <v>34.200000000000003</v>
      </c>
      <c r="K67">
        <f>VLOOKUP(B67,'type vs capacity'!$A$2:$K$17,5,FALSE)</f>
        <v>4</v>
      </c>
      <c r="L67">
        <f>VLOOKUP(B67,'type vs capacity'!$A$2:$K$17,8,FALSE)</f>
        <v>850</v>
      </c>
    </row>
    <row r="68" spans="1:12">
      <c r="A68" t="s">
        <v>39</v>
      </c>
      <c r="B68" t="s">
        <v>27</v>
      </c>
      <c r="C68" t="s">
        <v>20</v>
      </c>
      <c r="D68" t="s">
        <v>64</v>
      </c>
      <c r="E68" t="s">
        <v>63</v>
      </c>
      <c r="F68" s="7">
        <v>0.41599999999999998</v>
      </c>
      <c r="G68" s="7">
        <v>1786</v>
      </c>
      <c r="H68" s="7" t="s">
        <v>85</v>
      </c>
      <c r="I68" s="7">
        <f t="shared" si="1"/>
        <v>1827.6</v>
      </c>
      <c r="J68">
        <f>VLOOKUP(B68,'type vs capacity'!$A$2:$K$17,4,FALSE)</f>
        <v>34.200000000000003</v>
      </c>
      <c r="K68">
        <f>VLOOKUP(B68,'type vs capacity'!$A$2:$K$17,5,FALSE)</f>
        <v>4</v>
      </c>
      <c r="L68">
        <f>VLOOKUP(B68,'type vs capacity'!$A$2:$K$17,8,FALSE)</f>
        <v>850</v>
      </c>
    </row>
    <row r="69" spans="1:12">
      <c r="A69" t="s">
        <v>39</v>
      </c>
      <c r="B69" t="s">
        <v>27</v>
      </c>
      <c r="C69" t="s">
        <v>20</v>
      </c>
      <c r="D69" t="s">
        <v>65</v>
      </c>
      <c r="E69" t="s">
        <v>62</v>
      </c>
      <c r="F69" s="7">
        <v>0.26</v>
      </c>
      <c r="G69" s="7">
        <v>3256</v>
      </c>
      <c r="H69" s="7" t="s">
        <v>85</v>
      </c>
      <c r="I69" s="7">
        <f t="shared" si="1"/>
        <v>3282</v>
      </c>
      <c r="J69">
        <f>VLOOKUP(B69,'type vs capacity'!$A$2:$K$17,4,FALSE)</f>
        <v>34.200000000000003</v>
      </c>
      <c r="K69">
        <f>VLOOKUP(B69,'type vs capacity'!$A$2:$K$17,5,FALSE)</f>
        <v>4</v>
      </c>
      <c r="L69">
        <f>VLOOKUP(B69,'type vs capacity'!$A$2:$K$17,8,FALSE)</f>
        <v>850</v>
      </c>
    </row>
    <row r="70" spans="1:12">
      <c r="A70" t="s">
        <v>39</v>
      </c>
      <c r="B70" t="s">
        <v>27</v>
      </c>
      <c r="C70" t="s">
        <v>20</v>
      </c>
      <c r="D70" t="s">
        <v>65</v>
      </c>
      <c r="E70" t="s">
        <v>63</v>
      </c>
      <c r="F70" s="7">
        <v>0.32600000000000001</v>
      </c>
      <c r="G70" s="7">
        <v>2158</v>
      </c>
      <c r="H70" s="7" t="s">
        <v>85</v>
      </c>
      <c r="I70" s="7">
        <f t="shared" si="1"/>
        <v>2190.6</v>
      </c>
      <c r="J70">
        <f>VLOOKUP(B70,'type vs capacity'!$A$2:$K$17,4,FALSE)</f>
        <v>34.200000000000003</v>
      </c>
      <c r="K70">
        <f>VLOOKUP(B70,'type vs capacity'!$A$2:$K$17,5,FALSE)</f>
        <v>4</v>
      </c>
      <c r="L70">
        <f>VLOOKUP(B70,'type vs capacity'!$A$2:$K$17,8,FALSE)</f>
        <v>850</v>
      </c>
    </row>
    <row r="71" spans="1:12">
      <c r="A71" t="s">
        <v>39</v>
      </c>
      <c r="B71" t="s">
        <v>28</v>
      </c>
      <c r="C71" t="s">
        <v>20</v>
      </c>
      <c r="D71" t="s">
        <v>66</v>
      </c>
      <c r="F71" s="7">
        <v>2.0720000000000001</v>
      </c>
      <c r="G71">
        <v>0</v>
      </c>
      <c r="H71" s="7" t="s">
        <v>85</v>
      </c>
      <c r="I71" s="7">
        <f t="shared" si="1"/>
        <v>207.20000000000002</v>
      </c>
      <c r="J71">
        <f>VLOOKUP(B71,'type vs capacity'!$A$2:$K$17,4,FALSE)</f>
        <v>68.400000000000006</v>
      </c>
      <c r="K71">
        <f>VLOOKUP(B71,'type vs capacity'!$A$2:$K$17,5,FALSE)</f>
        <v>8</v>
      </c>
      <c r="L71">
        <f>VLOOKUP(B71,'type vs capacity'!$A$2:$K$17,8,FALSE)</f>
        <v>1690</v>
      </c>
    </row>
    <row r="72" spans="1:12">
      <c r="A72" t="s">
        <v>39</v>
      </c>
      <c r="B72" t="s">
        <v>28</v>
      </c>
      <c r="C72" t="s">
        <v>20</v>
      </c>
      <c r="D72" t="s">
        <v>61</v>
      </c>
      <c r="E72" t="s">
        <v>62</v>
      </c>
      <c r="F72" s="7">
        <v>1.02</v>
      </c>
      <c r="G72" s="7">
        <v>2300</v>
      </c>
      <c r="H72" s="7" t="s">
        <v>85</v>
      </c>
      <c r="I72" s="7">
        <f t="shared" si="1"/>
        <v>2402</v>
      </c>
      <c r="J72">
        <f>VLOOKUP(B72,'type vs capacity'!$A$2:$K$17,4,FALSE)</f>
        <v>68.400000000000006</v>
      </c>
      <c r="K72">
        <f>VLOOKUP(B72,'type vs capacity'!$A$2:$K$17,5,FALSE)</f>
        <v>8</v>
      </c>
      <c r="L72">
        <f>VLOOKUP(B72,'type vs capacity'!$A$2:$K$17,8,FALSE)</f>
        <v>1690</v>
      </c>
    </row>
    <row r="73" spans="1:12">
      <c r="A73" t="s">
        <v>39</v>
      </c>
      <c r="B73" t="s">
        <v>28</v>
      </c>
      <c r="C73" t="s">
        <v>20</v>
      </c>
      <c r="D73" t="s">
        <v>61</v>
      </c>
      <c r="E73" t="s">
        <v>63</v>
      </c>
      <c r="F73" s="7">
        <v>1.28</v>
      </c>
      <c r="G73" s="7">
        <v>1492</v>
      </c>
      <c r="H73" s="7" t="s">
        <v>85</v>
      </c>
      <c r="I73" s="7">
        <f t="shared" si="1"/>
        <v>1620</v>
      </c>
      <c r="J73">
        <f>VLOOKUP(B73,'type vs capacity'!$A$2:$K$17,4,FALSE)</f>
        <v>68.400000000000006</v>
      </c>
      <c r="K73">
        <f>VLOOKUP(B73,'type vs capacity'!$A$2:$K$17,5,FALSE)</f>
        <v>8</v>
      </c>
      <c r="L73">
        <f>VLOOKUP(B73,'type vs capacity'!$A$2:$K$17,8,FALSE)</f>
        <v>1690</v>
      </c>
    </row>
    <row r="74" spans="1:12">
      <c r="A74" t="s">
        <v>39</v>
      </c>
      <c r="B74" t="s">
        <v>28</v>
      </c>
      <c r="C74" t="s">
        <v>20</v>
      </c>
      <c r="D74" t="s">
        <v>64</v>
      </c>
      <c r="E74" t="s">
        <v>62</v>
      </c>
      <c r="F74" s="7">
        <v>0.66</v>
      </c>
      <c r="G74" s="7">
        <v>5388</v>
      </c>
      <c r="H74" s="7" t="s">
        <v>85</v>
      </c>
      <c r="I74" s="7">
        <f t="shared" si="1"/>
        <v>5454</v>
      </c>
      <c r="J74">
        <f>VLOOKUP(B74,'type vs capacity'!$A$2:$K$17,4,FALSE)</f>
        <v>68.400000000000006</v>
      </c>
      <c r="K74">
        <f>VLOOKUP(B74,'type vs capacity'!$A$2:$K$17,5,FALSE)</f>
        <v>8</v>
      </c>
      <c r="L74">
        <f>VLOOKUP(B74,'type vs capacity'!$A$2:$K$17,8,FALSE)</f>
        <v>1690</v>
      </c>
    </row>
    <row r="75" spans="1:12">
      <c r="A75" t="s">
        <v>39</v>
      </c>
      <c r="B75" t="s">
        <v>28</v>
      </c>
      <c r="C75" t="s">
        <v>20</v>
      </c>
      <c r="D75" t="s">
        <v>64</v>
      </c>
      <c r="E75" t="s">
        <v>63</v>
      </c>
      <c r="F75" s="7">
        <v>0.83199999999999996</v>
      </c>
      <c r="G75" s="7">
        <v>3572</v>
      </c>
      <c r="H75" s="7" t="s">
        <v>85</v>
      </c>
      <c r="I75" s="7">
        <f t="shared" si="1"/>
        <v>3655.2</v>
      </c>
      <c r="J75">
        <f>VLOOKUP(B75,'type vs capacity'!$A$2:$K$17,4,FALSE)</f>
        <v>68.400000000000006</v>
      </c>
      <c r="K75">
        <f>VLOOKUP(B75,'type vs capacity'!$A$2:$K$17,5,FALSE)</f>
        <v>8</v>
      </c>
      <c r="L75">
        <f>VLOOKUP(B75,'type vs capacity'!$A$2:$K$17,8,FALSE)</f>
        <v>1690</v>
      </c>
    </row>
    <row r="76" spans="1:12">
      <c r="A76" t="s">
        <v>39</v>
      </c>
      <c r="B76" t="s">
        <v>28</v>
      </c>
      <c r="C76" t="s">
        <v>20</v>
      </c>
      <c r="D76" t="s">
        <v>65</v>
      </c>
      <c r="E76" t="s">
        <v>62</v>
      </c>
      <c r="F76" s="7">
        <v>0.52</v>
      </c>
      <c r="G76" s="7">
        <v>6512</v>
      </c>
      <c r="H76" s="7" t="s">
        <v>85</v>
      </c>
      <c r="I76" s="7">
        <f t="shared" si="1"/>
        <v>6564</v>
      </c>
      <c r="J76">
        <f>VLOOKUP(B76,'type vs capacity'!$A$2:$K$17,4,FALSE)</f>
        <v>68.400000000000006</v>
      </c>
      <c r="K76">
        <f>VLOOKUP(B76,'type vs capacity'!$A$2:$K$17,5,FALSE)</f>
        <v>8</v>
      </c>
      <c r="L76">
        <f>VLOOKUP(B76,'type vs capacity'!$A$2:$K$17,8,FALSE)</f>
        <v>1690</v>
      </c>
    </row>
    <row r="77" spans="1:12">
      <c r="A77" t="s">
        <v>39</v>
      </c>
      <c r="B77" t="s">
        <v>28</v>
      </c>
      <c r="C77" t="s">
        <v>20</v>
      </c>
      <c r="D77" t="s">
        <v>65</v>
      </c>
      <c r="E77" t="s">
        <v>63</v>
      </c>
      <c r="F77" s="7">
        <v>0.65200000000000002</v>
      </c>
      <c r="G77" s="7">
        <v>4316</v>
      </c>
      <c r="H77" s="7" t="s">
        <v>85</v>
      </c>
      <c r="I77" s="7">
        <f t="shared" si="1"/>
        <v>4381.2</v>
      </c>
      <c r="J77">
        <f>VLOOKUP(B77,'type vs capacity'!$A$2:$K$17,4,FALSE)</f>
        <v>68.400000000000006</v>
      </c>
      <c r="K77">
        <f>VLOOKUP(B77,'type vs capacity'!$A$2:$K$17,5,FALSE)</f>
        <v>8</v>
      </c>
      <c r="L77">
        <f>VLOOKUP(B77,'type vs capacity'!$A$2:$K$17,8,FALSE)</f>
        <v>1690</v>
      </c>
    </row>
    <row r="78" spans="1:12">
      <c r="A78" t="s">
        <v>39</v>
      </c>
      <c r="B78" t="s">
        <v>26</v>
      </c>
      <c r="C78" t="s">
        <v>20</v>
      </c>
      <c r="D78" t="s">
        <v>66</v>
      </c>
      <c r="F78" s="7">
        <v>0.51800000000000002</v>
      </c>
      <c r="G78">
        <v>0</v>
      </c>
      <c r="H78" s="7" t="s">
        <v>85</v>
      </c>
      <c r="I78" s="7">
        <f t="shared" si="1"/>
        <v>51.800000000000004</v>
      </c>
      <c r="J78">
        <f>VLOOKUP(B78,'type vs capacity'!$A$2:$K$17,4,FALSE)</f>
        <v>17.100000000000001</v>
      </c>
      <c r="K78">
        <f>VLOOKUP(B78,'type vs capacity'!$A$2:$K$17,5,FALSE)</f>
        <v>2</v>
      </c>
      <c r="L78">
        <f>VLOOKUP(B78,'type vs capacity'!$A$2:$K$17,8,FALSE)</f>
        <v>420</v>
      </c>
    </row>
    <row r="79" spans="1:12">
      <c r="A79" t="s">
        <v>39</v>
      </c>
      <c r="B79" t="s">
        <v>26</v>
      </c>
      <c r="C79" t="s">
        <v>20</v>
      </c>
      <c r="D79" t="s">
        <v>61</v>
      </c>
      <c r="E79" t="s">
        <v>62</v>
      </c>
      <c r="F79" s="7">
        <v>0.255</v>
      </c>
      <c r="G79" s="7">
        <v>575</v>
      </c>
      <c r="H79" s="7" t="s">
        <v>85</v>
      </c>
      <c r="I79" s="7">
        <f t="shared" si="1"/>
        <v>600.5</v>
      </c>
      <c r="J79">
        <f>VLOOKUP(B79,'type vs capacity'!$A$2:$K$17,4,FALSE)</f>
        <v>17.100000000000001</v>
      </c>
      <c r="K79">
        <f>VLOOKUP(B79,'type vs capacity'!$A$2:$K$17,5,FALSE)</f>
        <v>2</v>
      </c>
      <c r="L79">
        <f>VLOOKUP(B79,'type vs capacity'!$A$2:$K$17,8,FALSE)</f>
        <v>420</v>
      </c>
    </row>
    <row r="80" spans="1:12">
      <c r="A80" t="s">
        <v>39</v>
      </c>
      <c r="B80" t="s">
        <v>26</v>
      </c>
      <c r="C80" t="s">
        <v>20</v>
      </c>
      <c r="D80" t="s">
        <v>61</v>
      </c>
      <c r="E80" t="s">
        <v>63</v>
      </c>
      <c r="F80" s="7">
        <v>0.32</v>
      </c>
      <c r="G80" s="7">
        <v>373</v>
      </c>
      <c r="H80" s="7" t="s">
        <v>85</v>
      </c>
      <c r="I80" s="7">
        <f t="shared" si="1"/>
        <v>405</v>
      </c>
      <c r="J80">
        <f>VLOOKUP(B80,'type vs capacity'!$A$2:$K$17,4,FALSE)</f>
        <v>17.100000000000001</v>
      </c>
      <c r="K80">
        <f>VLOOKUP(B80,'type vs capacity'!$A$2:$K$17,5,FALSE)</f>
        <v>2</v>
      </c>
      <c r="L80">
        <f>VLOOKUP(B80,'type vs capacity'!$A$2:$K$17,8,FALSE)</f>
        <v>420</v>
      </c>
    </row>
    <row r="81" spans="1:12">
      <c r="A81" t="s">
        <v>39</v>
      </c>
      <c r="B81" t="s">
        <v>26</v>
      </c>
      <c r="C81" t="s">
        <v>20</v>
      </c>
      <c r="D81" t="s">
        <v>64</v>
      </c>
      <c r="E81" t="s">
        <v>62</v>
      </c>
      <c r="F81" s="7">
        <v>0.16500000000000001</v>
      </c>
      <c r="G81" s="7">
        <v>1347</v>
      </c>
      <c r="H81" s="7" t="s">
        <v>85</v>
      </c>
      <c r="I81" s="7">
        <f t="shared" si="1"/>
        <v>1363.5</v>
      </c>
      <c r="J81">
        <f>VLOOKUP(B81,'type vs capacity'!$A$2:$K$17,4,FALSE)</f>
        <v>17.100000000000001</v>
      </c>
      <c r="K81">
        <f>VLOOKUP(B81,'type vs capacity'!$A$2:$K$17,5,FALSE)</f>
        <v>2</v>
      </c>
      <c r="L81">
        <f>VLOOKUP(B81,'type vs capacity'!$A$2:$K$17,8,FALSE)</f>
        <v>420</v>
      </c>
    </row>
    <row r="82" spans="1:12">
      <c r="A82" t="s">
        <v>39</v>
      </c>
      <c r="B82" t="s">
        <v>26</v>
      </c>
      <c r="C82" t="s">
        <v>20</v>
      </c>
      <c r="D82" t="s">
        <v>64</v>
      </c>
      <c r="E82" t="s">
        <v>63</v>
      </c>
      <c r="F82" s="7">
        <v>0.20799999999999999</v>
      </c>
      <c r="G82" s="7">
        <v>893</v>
      </c>
      <c r="H82" s="7" t="s">
        <v>85</v>
      </c>
      <c r="I82" s="7">
        <f t="shared" si="1"/>
        <v>913.8</v>
      </c>
      <c r="J82">
        <f>VLOOKUP(B82,'type vs capacity'!$A$2:$K$17,4,FALSE)</f>
        <v>17.100000000000001</v>
      </c>
      <c r="K82">
        <f>VLOOKUP(B82,'type vs capacity'!$A$2:$K$17,5,FALSE)</f>
        <v>2</v>
      </c>
      <c r="L82">
        <f>VLOOKUP(B82,'type vs capacity'!$A$2:$K$17,8,FALSE)</f>
        <v>420</v>
      </c>
    </row>
    <row r="83" spans="1:12">
      <c r="A83" t="s">
        <v>39</v>
      </c>
      <c r="B83" t="s">
        <v>26</v>
      </c>
      <c r="C83" t="s">
        <v>20</v>
      </c>
      <c r="D83" t="s">
        <v>65</v>
      </c>
      <c r="E83" t="s">
        <v>62</v>
      </c>
      <c r="F83" s="7">
        <v>0.13</v>
      </c>
      <c r="G83" s="7">
        <v>1628</v>
      </c>
      <c r="H83" s="7" t="s">
        <v>85</v>
      </c>
      <c r="I83" s="7">
        <f t="shared" si="1"/>
        <v>1641</v>
      </c>
      <c r="J83">
        <f>VLOOKUP(B83,'type vs capacity'!$A$2:$K$17,4,FALSE)</f>
        <v>17.100000000000001</v>
      </c>
      <c r="K83">
        <f>VLOOKUP(B83,'type vs capacity'!$A$2:$K$17,5,FALSE)</f>
        <v>2</v>
      </c>
      <c r="L83">
        <f>VLOOKUP(B83,'type vs capacity'!$A$2:$K$17,8,FALSE)</f>
        <v>420</v>
      </c>
    </row>
    <row r="84" spans="1:12">
      <c r="A84" t="s">
        <v>39</v>
      </c>
      <c r="B84" t="s">
        <v>26</v>
      </c>
      <c r="C84" t="s">
        <v>20</v>
      </c>
      <c r="D84" t="s">
        <v>65</v>
      </c>
      <c r="E84" t="s">
        <v>63</v>
      </c>
      <c r="F84" s="7">
        <v>0.16300000000000001</v>
      </c>
      <c r="G84" s="7">
        <v>1079</v>
      </c>
      <c r="H84" s="7" t="s">
        <v>85</v>
      </c>
      <c r="I84" s="7">
        <f t="shared" si="1"/>
        <v>1095.3</v>
      </c>
      <c r="J84">
        <f>VLOOKUP(B84,'type vs capacity'!$A$2:$K$17,4,FALSE)</f>
        <v>17.100000000000001</v>
      </c>
      <c r="K84">
        <f>VLOOKUP(B84,'type vs capacity'!$A$2:$K$17,5,FALSE)</f>
        <v>2</v>
      </c>
      <c r="L84">
        <f>VLOOKUP(B84,'type vs capacity'!$A$2:$K$17,8,FALSE)</f>
        <v>420</v>
      </c>
    </row>
    <row r="85" spans="1:12">
      <c r="A85" t="s">
        <v>39</v>
      </c>
      <c r="B85" t="s">
        <v>25</v>
      </c>
      <c r="C85" t="s">
        <v>20</v>
      </c>
      <c r="D85" t="s">
        <v>66</v>
      </c>
      <c r="F85" s="7">
        <v>2.7E-2</v>
      </c>
      <c r="G85">
        <v>0</v>
      </c>
      <c r="H85" s="7" t="s">
        <v>85</v>
      </c>
      <c r="I85" s="7">
        <f t="shared" si="1"/>
        <v>2.7</v>
      </c>
      <c r="J85">
        <f>VLOOKUP(B85,'type vs capacity'!$A$2:$K$17,4,FALSE)</f>
        <v>0.61299999999999999</v>
      </c>
      <c r="K85">
        <f>VLOOKUP(B85,'type vs capacity'!$A$2:$K$17,5,FALSE)</f>
        <v>0</v>
      </c>
      <c r="L85">
        <f>VLOOKUP(B85,'type vs capacity'!$A$2:$K$17,8,FALSE)</f>
        <v>0</v>
      </c>
    </row>
    <row r="86" spans="1:12">
      <c r="A86" t="s">
        <v>39</v>
      </c>
      <c r="B86" t="s">
        <v>25</v>
      </c>
      <c r="C86" t="s">
        <v>20</v>
      </c>
      <c r="D86" t="s">
        <v>61</v>
      </c>
      <c r="E86" t="s">
        <v>62</v>
      </c>
      <c r="F86" s="7">
        <v>1.7000000000000001E-2</v>
      </c>
      <c r="G86" s="7">
        <v>37</v>
      </c>
      <c r="H86" s="7" t="s">
        <v>85</v>
      </c>
      <c r="I86" s="7">
        <f t="shared" si="1"/>
        <v>38.700000000000003</v>
      </c>
      <c r="J86">
        <f>VLOOKUP(B86,'type vs capacity'!$A$2:$K$17,4,FALSE)</f>
        <v>0.61299999999999999</v>
      </c>
      <c r="K86">
        <f>VLOOKUP(B86,'type vs capacity'!$A$2:$K$17,5,FALSE)</f>
        <v>0</v>
      </c>
      <c r="L86">
        <f>VLOOKUP(B86,'type vs capacity'!$A$2:$K$17,8,FALSE)</f>
        <v>0</v>
      </c>
    </row>
    <row r="87" spans="1:12">
      <c r="A87" t="s">
        <v>39</v>
      </c>
      <c r="B87" t="s">
        <v>25</v>
      </c>
      <c r="C87" t="s">
        <v>20</v>
      </c>
      <c r="D87" t="s">
        <v>61</v>
      </c>
      <c r="E87" t="s">
        <v>63</v>
      </c>
      <c r="F87" s="7">
        <v>1.7000000000000001E-2</v>
      </c>
      <c r="G87" s="7">
        <v>24</v>
      </c>
      <c r="H87" s="7" t="s">
        <v>85</v>
      </c>
      <c r="I87" s="7">
        <f t="shared" si="1"/>
        <v>25.7</v>
      </c>
      <c r="J87">
        <f>VLOOKUP(B87,'type vs capacity'!$A$2:$K$17,4,FALSE)</f>
        <v>0.61299999999999999</v>
      </c>
      <c r="K87">
        <f>VLOOKUP(B87,'type vs capacity'!$A$2:$K$17,5,FALSE)</f>
        <v>0</v>
      </c>
      <c r="L87">
        <f>VLOOKUP(B87,'type vs capacity'!$A$2:$K$17,8,FALSE)</f>
        <v>0</v>
      </c>
    </row>
    <row r="88" spans="1:12">
      <c r="A88" t="s">
        <v>39</v>
      </c>
      <c r="B88" t="s">
        <v>25</v>
      </c>
      <c r="C88" t="s">
        <v>20</v>
      </c>
      <c r="D88" t="s">
        <v>64</v>
      </c>
      <c r="E88" t="s">
        <v>62</v>
      </c>
      <c r="F88" s="7">
        <v>1.0999999999999999E-2</v>
      </c>
      <c r="G88" s="7">
        <v>86</v>
      </c>
      <c r="H88" s="7" t="s">
        <v>85</v>
      </c>
      <c r="I88" s="7">
        <f t="shared" si="1"/>
        <v>87.1</v>
      </c>
      <c r="J88">
        <f>VLOOKUP(B88,'type vs capacity'!$A$2:$K$17,4,FALSE)</f>
        <v>0.61299999999999999</v>
      </c>
      <c r="K88">
        <f>VLOOKUP(B88,'type vs capacity'!$A$2:$K$17,5,FALSE)</f>
        <v>0</v>
      </c>
      <c r="L88">
        <f>VLOOKUP(B88,'type vs capacity'!$A$2:$K$17,8,FALSE)</f>
        <v>0</v>
      </c>
    </row>
    <row r="89" spans="1:12">
      <c r="A89" t="s">
        <v>39</v>
      </c>
      <c r="B89" t="s">
        <v>25</v>
      </c>
      <c r="C89" t="s">
        <v>20</v>
      </c>
      <c r="D89" t="s">
        <v>64</v>
      </c>
      <c r="E89" t="s">
        <v>63</v>
      </c>
      <c r="F89" s="7">
        <v>1.0999999999999999E-2</v>
      </c>
      <c r="G89" s="7">
        <v>57</v>
      </c>
      <c r="H89" s="7" t="s">
        <v>85</v>
      </c>
      <c r="I89" s="7">
        <f t="shared" si="1"/>
        <v>58.1</v>
      </c>
      <c r="J89">
        <f>VLOOKUP(B89,'type vs capacity'!$A$2:$K$17,4,FALSE)</f>
        <v>0.61299999999999999</v>
      </c>
      <c r="K89">
        <f>VLOOKUP(B89,'type vs capacity'!$A$2:$K$17,5,FALSE)</f>
        <v>0</v>
      </c>
      <c r="L89">
        <f>VLOOKUP(B89,'type vs capacity'!$A$2:$K$17,8,FALSE)</f>
        <v>0</v>
      </c>
    </row>
    <row r="90" spans="1:12">
      <c r="A90" t="s">
        <v>39</v>
      </c>
      <c r="B90" t="s">
        <v>25</v>
      </c>
      <c r="C90" t="s">
        <v>20</v>
      </c>
      <c r="D90" t="s">
        <v>65</v>
      </c>
      <c r="E90" t="s">
        <v>62</v>
      </c>
      <c r="F90" s="7">
        <v>8.9999999999999993E-3</v>
      </c>
      <c r="G90" s="7">
        <v>105</v>
      </c>
      <c r="H90" s="7" t="s">
        <v>85</v>
      </c>
      <c r="I90" s="7">
        <f t="shared" si="1"/>
        <v>105.9</v>
      </c>
      <c r="J90">
        <f>VLOOKUP(B90,'type vs capacity'!$A$2:$K$17,4,FALSE)</f>
        <v>0.61299999999999999</v>
      </c>
      <c r="K90">
        <f>VLOOKUP(B90,'type vs capacity'!$A$2:$K$17,5,FALSE)</f>
        <v>0</v>
      </c>
      <c r="L90">
        <f>VLOOKUP(B90,'type vs capacity'!$A$2:$K$17,8,FALSE)</f>
        <v>0</v>
      </c>
    </row>
    <row r="91" spans="1:12">
      <c r="A91" t="s">
        <v>39</v>
      </c>
      <c r="B91" t="s">
        <v>25</v>
      </c>
      <c r="C91" t="s">
        <v>20</v>
      </c>
      <c r="D91" t="s">
        <v>65</v>
      </c>
      <c r="E91" t="s">
        <v>63</v>
      </c>
      <c r="F91" s="7">
        <v>8.9999999999999993E-3</v>
      </c>
      <c r="G91" s="7">
        <v>65</v>
      </c>
      <c r="H91" s="7" t="s">
        <v>85</v>
      </c>
      <c r="I91" s="7">
        <f t="shared" si="1"/>
        <v>65.900000000000006</v>
      </c>
      <c r="J91">
        <f>VLOOKUP(B91,'type vs capacity'!$A$2:$K$17,4,FALSE)</f>
        <v>0.61299999999999999</v>
      </c>
      <c r="K91">
        <f>VLOOKUP(B91,'type vs capacity'!$A$2:$K$17,5,FALSE)</f>
        <v>0</v>
      </c>
      <c r="L91">
        <f>VLOOKUP(B91,'type vs capacity'!$A$2:$K$17,8,FALSE)</f>
        <v>0</v>
      </c>
    </row>
    <row r="92" spans="1:12">
      <c r="A92" t="s">
        <v>39</v>
      </c>
      <c r="B92" t="s">
        <v>29</v>
      </c>
      <c r="C92" t="s">
        <v>21</v>
      </c>
      <c r="D92" t="s">
        <v>66</v>
      </c>
      <c r="F92" s="7">
        <v>0.28499999999999998</v>
      </c>
      <c r="G92">
        <v>0</v>
      </c>
      <c r="H92" s="7" t="s">
        <v>85</v>
      </c>
      <c r="I92" s="7">
        <f t="shared" si="1"/>
        <v>28.499999999999996</v>
      </c>
      <c r="J92">
        <f>VLOOKUP(B92,'type vs capacity'!$A$2:$K$17,4,FALSE)</f>
        <v>1.7</v>
      </c>
      <c r="K92">
        <f>VLOOKUP(B92,'type vs capacity'!$A$2:$K$17,5,FALSE)</f>
        <v>2</v>
      </c>
      <c r="L92">
        <f>VLOOKUP(B92,'type vs capacity'!$A$2:$K$17,8,FALSE)</f>
        <v>350</v>
      </c>
    </row>
    <row r="93" spans="1:12">
      <c r="A93" t="s">
        <v>39</v>
      </c>
      <c r="B93" t="s">
        <v>29</v>
      </c>
      <c r="C93" t="s">
        <v>21</v>
      </c>
      <c r="D93" t="s">
        <v>61</v>
      </c>
      <c r="E93" t="s">
        <v>62</v>
      </c>
      <c r="F93" s="7">
        <v>0.193</v>
      </c>
      <c r="G93" s="7">
        <v>286</v>
      </c>
      <c r="H93" s="7" t="s">
        <v>85</v>
      </c>
      <c r="I93" s="7">
        <f t="shared" si="1"/>
        <v>305.3</v>
      </c>
      <c r="J93">
        <f>VLOOKUP(B93,'type vs capacity'!$A$2:$K$17,4,FALSE)</f>
        <v>1.7</v>
      </c>
      <c r="K93">
        <f>VLOOKUP(B93,'type vs capacity'!$A$2:$K$17,5,FALSE)</f>
        <v>2</v>
      </c>
      <c r="L93">
        <f>VLOOKUP(B93,'type vs capacity'!$A$2:$K$17,8,FALSE)</f>
        <v>350</v>
      </c>
    </row>
    <row r="94" spans="1:12">
      <c r="A94" t="s">
        <v>39</v>
      </c>
      <c r="B94" t="s">
        <v>29</v>
      </c>
      <c r="C94" t="s">
        <v>21</v>
      </c>
      <c r="D94" t="s">
        <v>61</v>
      </c>
      <c r="E94" t="s">
        <v>63</v>
      </c>
      <c r="F94" s="7">
        <v>0.20799999999999999</v>
      </c>
      <c r="G94" s="7">
        <v>187</v>
      </c>
      <c r="H94" s="7" t="s">
        <v>85</v>
      </c>
      <c r="I94" s="7">
        <f t="shared" si="1"/>
        <v>207.8</v>
      </c>
      <c r="J94">
        <f>VLOOKUP(B94,'type vs capacity'!$A$2:$K$17,4,FALSE)</f>
        <v>1.7</v>
      </c>
      <c r="K94">
        <f>VLOOKUP(B94,'type vs capacity'!$A$2:$K$17,5,FALSE)</f>
        <v>2</v>
      </c>
      <c r="L94">
        <f>VLOOKUP(B94,'type vs capacity'!$A$2:$K$17,8,FALSE)</f>
        <v>350</v>
      </c>
    </row>
    <row r="95" spans="1:12">
      <c r="A95" t="s">
        <v>39</v>
      </c>
      <c r="B95" t="s">
        <v>29</v>
      </c>
      <c r="C95" t="s">
        <v>21</v>
      </c>
      <c r="D95" t="s">
        <v>64</v>
      </c>
      <c r="E95" t="s">
        <v>62</v>
      </c>
      <c r="F95" s="7">
        <v>0.15</v>
      </c>
      <c r="G95" s="7">
        <v>670</v>
      </c>
      <c r="H95" s="7" t="s">
        <v>85</v>
      </c>
      <c r="I95" s="7">
        <f t="shared" si="1"/>
        <v>685</v>
      </c>
      <c r="J95">
        <f>VLOOKUP(B95,'type vs capacity'!$A$2:$K$17,4,FALSE)</f>
        <v>1.7</v>
      </c>
      <c r="K95">
        <f>VLOOKUP(B95,'type vs capacity'!$A$2:$K$17,5,FALSE)</f>
        <v>2</v>
      </c>
      <c r="L95">
        <f>VLOOKUP(B95,'type vs capacity'!$A$2:$K$17,8,FALSE)</f>
        <v>350</v>
      </c>
    </row>
    <row r="96" spans="1:12">
      <c r="A96" t="s">
        <v>39</v>
      </c>
      <c r="B96" t="s">
        <v>29</v>
      </c>
      <c r="C96" t="s">
        <v>21</v>
      </c>
      <c r="D96" t="s">
        <v>64</v>
      </c>
      <c r="E96" t="s">
        <v>63</v>
      </c>
      <c r="F96" s="7">
        <v>0.16</v>
      </c>
      <c r="G96" s="7">
        <v>436</v>
      </c>
      <c r="H96" s="7" t="s">
        <v>85</v>
      </c>
      <c r="I96" s="7">
        <f t="shared" si="1"/>
        <v>452</v>
      </c>
      <c r="J96">
        <f>VLOOKUP(B96,'type vs capacity'!$A$2:$K$17,4,FALSE)</f>
        <v>1.7</v>
      </c>
      <c r="K96">
        <f>VLOOKUP(B96,'type vs capacity'!$A$2:$K$17,5,FALSE)</f>
        <v>2</v>
      </c>
      <c r="L96">
        <f>VLOOKUP(B96,'type vs capacity'!$A$2:$K$17,8,FALSE)</f>
        <v>350</v>
      </c>
    </row>
    <row r="97" spans="1:12">
      <c r="A97" t="s">
        <v>39</v>
      </c>
      <c r="B97" t="s">
        <v>29</v>
      </c>
      <c r="C97" t="s">
        <v>21</v>
      </c>
      <c r="D97" t="s">
        <v>65</v>
      </c>
      <c r="E97" t="s">
        <v>62</v>
      </c>
      <c r="F97" s="7">
        <v>0.13300000000000001</v>
      </c>
      <c r="G97" s="7">
        <v>814</v>
      </c>
      <c r="H97" s="7" t="s">
        <v>85</v>
      </c>
      <c r="I97" s="7">
        <f t="shared" si="1"/>
        <v>827.3</v>
      </c>
      <c r="J97">
        <f>VLOOKUP(B97,'type vs capacity'!$A$2:$K$17,4,FALSE)</f>
        <v>1.7</v>
      </c>
      <c r="K97">
        <f>VLOOKUP(B97,'type vs capacity'!$A$2:$K$17,5,FALSE)</f>
        <v>2</v>
      </c>
      <c r="L97">
        <f>VLOOKUP(B97,'type vs capacity'!$A$2:$K$17,8,FALSE)</f>
        <v>350</v>
      </c>
    </row>
    <row r="98" spans="1:12">
      <c r="A98" t="s">
        <v>39</v>
      </c>
      <c r="B98" t="s">
        <v>29</v>
      </c>
      <c r="C98" t="s">
        <v>21</v>
      </c>
      <c r="D98" t="s">
        <v>65</v>
      </c>
      <c r="E98" t="s">
        <v>63</v>
      </c>
      <c r="F98" s="7">
        <v>0.13900000000000001</v>
      </c>
      <c r="G98" s="7">
        <v>530</v>
      </c>
      <c r="H98" s="7" t="s">
        <v>85</v>
      </c>
      <c r="I98" s="7">
        <f t="shared" si="1"/>
        <v>543.9</v>
      </c>
      <c r="J98">
        <f>VLOOKUP(B98,'type vs capacity'!$A$2:$K$17,4,FALSE)</f>
        <v>1.7</v>
      </c>
      <c r="K98">
        <f>VLOOKUP(B98,'type vs capacity'!$A$2:$K$17,5,FALSE)</f>
        <v>2</v>
      </c>
      <c r="L98">
        <f>VLOOKUP(B98,'type vs capacity'!$A$2:$K$17,8,FALSE)</f>
        <v>350</v>
      </c>
    </row>
    <row r="99" spans="1:12">
      <c r="A99" t="s">
        <v>39</v>
      </c>
      <c r="B99" t="s">
        <v>30</v>
      </c>
      <c r="C99" t="s">
        <v>21</v>
      </c>
      <c r="D99" t="s">
        <v>66</v>
      </c>
      <c r="F99" s="7">
        <v>1.1399999999999999</v>
      </c>
      <c r="G99">
        <v>0</v>
      </c>
      <c r="H99" s="7" t="s">
        <v>85</v>
      </c>
      <c r="I99" s="7">
        <f t="shared" si="1"/>
        <v>113.99999999999999</v>
      </c>
      <c r="J99">
        <f>VLOOKUP(B99,'type vs capacity'!$A$2:$K$17,4,FALSE)</f>
        <v>7</v>
      </c>
      <c r="K99">
        <f>VLOOKUP(B99,'type vs capacity'!$A$2:$K$17,5,FALSE)</f>
        <v>8</v>
      </c>
      <c r="L99">
        <f>VLOOKUP(B99,'type vs capacity'!$A$2:$K$17,8,FALSE)</f>
        <v>1690</v>
      </c>
    </row>
    <row r="100" spans="1:12">
      <c r="A100" t="s">
        <v>39</v>
      </c>
      <c r="B100" t="s">
        <v>30</v>
      </c>
      <c r="C100" t="s">
        <v>21</v>
      </c>
      <c r="D100" t="s">
        <v>61</v>
      </c>
      <c r="E100" t="s">
        <v>62</v>
      </c>
      <c r="F100" s="7">
        <v>0.77200000000000002</v>
      </c>
      <c r="G100" s="7">
        <v>1144</v>
      </c>
      <c r="H100" s="7" t="s">
        <v>85</v>
      </c>
      <c r="I100" s="7">
        <f t="shared" si="1"/>
        <v>1221.2</v>
      </c>
      <c r="J100">
        <f>VLOOKUP(B100,'type vs capacity'!$A$2:$K$17,4,FALSE)</f>
        <v>7</v>
      </c>
      <c r="K100">
        <f>VLOOKUP(B100,'type vs capacity'!$A$2:$K$17,5,FALSE)</f>
        <v>8</v>
      </c>
      <c r="L100">
        <f>VLOOKUP(B100,'type vs capacity'!$A$2:$K$17,8,FALSE)</f>
        <v>1690</v>
      </c>
    </row>
    <row r="101" spans="1:12">
      <c r="A101" t="s">
        <v>39</v>
      </c>
      <c r="B101" t="s">
        <v>30</v>
      </c>
      <c r="C101" t="s">
        <v>21</v>
      </c>
      <c r="D101" t="s">
        <v>61</v>
      </c>
      <c r="E101" t="s">
        <v>63</v>
      </c>
      <c r="F101" s="7">
        <v>0.83</v>
      </c>
      <c r="G101" s="7">
        <v>748</v>
      </c>
      <c r="H101" s="7" t="s">
        <v>85</v>
      </c>
      <c r="I101" s="7">
        <f t="shared" si="1"/>
        <v>831</v>
      </c>
      <c r="J101">
        <f>VLOOKUP(B101,'type vs capacity'!$A$2:$K$17,4,FALSE)</f>
        <v>7</v>
      </c>
      <c r="K101">
        <f>VLOOKUP(B101,'type vs capacity'!$A$2:$K$17,5,FALSE)</f>
        <v>8</v>
      </c>
      <c r="L101">
        <f>VLOOKUP(B101,'type vs capacity'!$A$2:$K$17,8,FALSE)</f>
        <v>1690</v>
      </c>
    </row>
    <row r="102" spans="1:12">
      <c r="A102" t="s">
        <v>39</v>
      </c>
      <c r="B102" t="s">
        <v>30</v>
      </c>
      <c r="C102" t="s">
        <v>21</v>
      </c>
      <c r="D102" t="s">
        <v>64</v>
      </c>
      <c r="E102" t="s">
        <v>62</v>
      </c>
      <c r="F102" s="7">
        <v>0.6</v>
      </c>
      <c r="G102" s="7">
        <v>2680</v>
      </c>
      <c r="H102" s="7" t="s">
        <v>85</v>
      </c>
      <c r="I102" s="7">
        <f t="shared" si="1"/>
        <v>2740</v>
      </c>
      <c r="J102">
        <f>VLOOKUP(B102,'type vs capacity'!$A$2:$K$17,4,FALSE)</f>
        <v>7</v>
      </c>
      <c r="K102">
        <f>VLOOKUP(B102,'type vs capacity'!$A$2:$K$17,5,FALSE)</f>
        <v>8</v>
      </c>
      <c r="L102">
        <f>VLOOKUP(B102,'type vs capacity'!$A$2:$K$17,8,FALSE)</f>
        <v>1690</v>
      </c>
    </row>
    <row r="103" spans="1:12">
      <c r="A103" t="s">
        <v>39</v>
      </c>
      <c r="B103" t="s">
        <v>30</v>
      </c>
      <c r="C103" t="s">
        <v>21</v>
      </c>
      <c r="D103" t="s">
        <v>64</v>
      </c>
      <c r="E103" t="s">
        <v>63</v>
      </c>
      <c r="F103" s="7">
        <v>0.64</v>
      </c>
      <c r="G103" s="7">
        <v>1744</v>
      </c>
      <c r="H103" s="7" t="s">
        <v>85</v>
      </c>
      <c r="I103" s="7">
        <f t="shared" si="1"/>
        <v>1808</v>
      </c>
      <c r="J103">
        <f>VLOOKUP(B103,'type vs capacity'!$A$2:$K$17,4,FALSE)</f>
        <v>7</v>
      </c>
      <c r="K103">
        <f>VLOOKUP(B103,'type vs capacity'!$A$2:$K$17,5,FALSE)</f>
        <v>8</v>
      </c>
      <c r="L103">
        <f>VLOOKUP(B103,'type vs capacity'!$A$2:$K$17,8,FALSE)</f>
        <v>1690</v>
      </c>
    </row>
    <row r="104" spans="1:12">
      <c r="A104" t="s">
        <v>39</v>
      </c>
      <c r="B104" t="s">
        <v>30</v>
      </c>
      <c r="C104" t="s">
        <v>21</v>
      </c>
      <c r="D104" t="s">
        <v>65</v>
      </c>
      <c r="E104" t="s">
        <v>62</v>
      </c>
      <c r="F104" s="7">
        <v>0.53200000000000003</v>
      </c>
      <c r="G104" s="7">
        <v>3256</v>
      </c>
      <c r="H104" s="7" t="s">
        <v>85</v>
      </c>
      <c r="I104" s="7">
        <f t="shared" si="1"/>
        <v>3309.2</v>
      </c>
      <c r="J104">
        <f>VLOOKUP(B104,'type vs capacity'!$A$2:$K$17,4,FALSE)</f>
        <v>7</v>
      </c>
      <c r="K104">
        <f>VLOOKUP(B104,'type vs capacity'!$A$2:$K$17,5,FALSE)</f>
        <v>8</v>
      </c>
      <c r="L104">
        <f>VLOOKUP(B104,'type vs capacity'!$A$2:$K$17,8,FALSE)</f>
        <v>1690</v>
      </c>
    </row>
    <row r="105" spans="1:12">
      <c r="A105" t="s">
        <v>39</v>
      </c>
      <c r="B105" t="s">
        <v>30</v>
      </c>
      <c r="C105" t="s">
        <v>21</v>
      </c>
      <c r="D105" t="s">
        <v>65</v>
      </c>
      <c r="E105" t="s">
        <v>63</v>
      </c>
      <c r="F105" s="7">
        <v>0.55600000000000005</v>
      </c>
      <c r="G105" s="7">
        <v>2120</v>
      </c>
      <c r="H105" s="7" t="s">
        <v>85</v>
      </c>
      <c r="I105" s="7">
        <f t="shared" si="1"/>
        <v>2175.6</v>
      </c>
      <c r="J105">
        <f>VLOOKUP(B105,'type vs capacity'!$A$2:$K$17,4,FALSE)</f>
        <v>7</v>
      </c>
      <c r="K105">
        <f>VLOOKUP(B105,'type vs capacity'!$A$2:$K$17,5,FALSE)</f>
        <v>8</v>
      </c>
      <c r="L105">
        <f>VLOOKUP(B105,'type vs capacity'!$A$2:$K$17,8,FALSE)</f>
        <v>1690</v>
      </c>
    </row>
    <row r="106" spans="1:12">
      <c r="A106" t="s">
        <v>39</v>
      </c>
      <c r="B106" t="s">
        <v>31</v>
      </c>
      <c r="C106" t="s">
        <v>21</v>
      </c>
      <c r="D106" t="s">
        <v>66</v>
      </c>
      <c r="G106">
        <v>0</v>
      </c>
      <c r="H106" s="7" t="s">
        <v>85</v>
      </c>
      <c r="I106" s="7">
        <f t="shared" si="1"/>
        <v>0</v>
      </c>
      <c r="J106">
        <f>VLOOKUP(B106,'type vs capacity'!$A$2:$K$17,4,FALSE)</f>
        <v>23</v>
      </c>
      <c r="K106">
        <f>VLOOKUP(B106,'type vs capacity'!$A$2:$K$17,5,FALSE)</f>
        <v>8</v>
      </c>
      <c r="L106">
        <f>VLOOKUP(B106,'type vs capacity'!$A$2:$K$17,8,FALSE)</f>
        <v>1690</v>
      </c>
    </row>
    <row r="107" spans="1:12">
      <c r="A107" t="s">
        <v>39</v>
      </c>
      <c r="B107" t="s">
        <v>31</v>
      </c>
      <c r="C107" t="s">
        <v>21</v>
      </c>
      <c r="D107" t="s">
        <v>61</v>
      </c>
      <c r="E107" t="s">
        <v>62</v>
      </c>
      <c r="H107" s="7" t="s">
        <v>85</v>
      </c>
      <c r="I107" s="7">
        <f t="shared" si="1"/>
        <v>0</v>
      </c>
      <c r="J107">
        <f>VLOOKUP(B107,'type vs capacity'!$A$2:$K$17,4,FALSE)</f>
        <v>23</v>
      </c>
      <c r="K107">
        <f>VLOOKUP(B107,'type vs capacity'!$A$2:$K$17,5,FALSE)</f>
        <v>8</v>
      </c>
      <c r="L107">
        <f>VLOOKUP(B107,'type vs capacity'!$A$2:$K$17,8,FALSE)</f>
        <v>1690</v>
      </c>
    </row>
    <row r="108" spans="1:12">
      <c r="A108" t="s">
        <v>39</v>
      </c>
      <c r="B108" t="s">
        <v>31</v>
      </c>
      <c r="C108" t="s">
        <v>21</v>
      </c>
      <c r="D108" t="s">
        <v>61</v>
      </c>
      <c r="E108" t="s">
        <v>63</v>
      </c>
      <c r="H108" s="7" t="s">
        <v>85</v>
      </c>
      <c r="I108" s="7">
        <f t="shared" si="1"/>
        <v>0</v>
      </c>
      <c r="J108">
        <f>VLOOKUP(B108,'type vs capacity'!$A$2:$K$17,4,FALSE)</f>
        <v>23</v>
      </c>
      <c r="K108">
        <f>VLOOKUP(B108,'type vs capacity'!$A$2:$K$17,5,FALSE)</f>
        <v>8</v>
      </c>
      <c r="L108">
        <f>VLOOKUP(B108,'type vs capacity'!$A$2:$K$17,8,FALSE)</f>
        <v>1690</v>
      </c>
    </row>
    <row r="109" spans="1:12">
      <c r="A109" t="s">
        <v>39</v>
      </c>
      <c r="B109" t="s">
        <v>31</v>
      </c>
      <c r="C109" t="s">
        <v>21</v>
      </c>
      <c r="D109" t="s">
        <v>64</v>
      </c>
      <c r="E109" t="s">
        <v>62</v>
      </c>
      <c r="H109" s="7" t="s">
        <v>85</v>
      </c>
      <c r="I109" s="7">
        <f t="shared" si="1"/>
        <v>0</v>
      </c>
      <c r="J109">
        <f>VLOOKUP(B109,'type vs capacity'!$A$2:$K$17,4,FALSE)</f>
        <v>23</v>
      </c>
      <c r="K109">
        <f>VLOOKUP(B109,'type vs capacity'!$A$2:$K$17,5,FALSE)</f>
        <v>8</v>
      </c>
      <c r="L109">
        <f>VLOOKUP(B109,'type vs capacity'!$A$2:$K$17,8,FALSE)</f>
        <v>1690</v>
      </c>
    </row>
    <row r="110" spans="1:12">
      <c r="A110" t="s">
        <v>39</v>
      </c>
      <c r="B110" t="s">
        <v>31</v>
      </c>
      <c r="C110" t="s">
        <v>21</v>
      </c>
      <c r="D110" t="s">
        <v>64</v>
      </c>
      <c r="E110" t="s">
        <v>63</v>
      </c>
      <c r="H110" s="7" t="s">
        <v>85</v>
      </c>
      <c r="I110" s="7">
        <f t="shared" si="1"/>
        <v>0</v>
      </c>
      <c r="J110">
        <f>VLOOKUP(B110,'type vs capacity'!$A$2:$K$17,4,FALSE)</f>
        <v>23</v>
      </c>
      <c r="K110">
        <f>VLOOKUP(B110,'type vs capacity'!$A$2:$K$17,5,FALSE)</f>
        <v>8</v>
      </c>
      <c r="L110">
        <f>VLOOKUP(B110,'type vs capacity'!$A$2:$K$17,8,FALSE)</f>
        <v>1690</v>
      </c>
    </row>
    <row r="111" spans="1:12">
      <c r="A111" t="s">
        <v>39</v>
      </c>
      <c r="B111" t="s">
        <v>31</v>
      </c>
      <c r="C111" t="s">
        <v>21</v>
      </c>
      <c r="D111" t="s">
        <v>65</v>
      </c>
      <c r="E111" t="s">
        <v>62</v>
      </c>
      <c r="H111" s="7" t="s">
        <v>85</v>
      </c>
      <c r="I111" s="7">
        <f t="shared" si="1"/>
        <v>0</v>
      </c>
      <c r="J111">
        <f>VLOOKUP(B111,'type vs capacity'!$A$2:$K$17,4,FALSE)</f>
        <v>23</v>
      </c>
      <c r="K111">
        <f>VLOOKUP(B111,'type vs capacity'!$A$2:$K$17,5,FALSE)</f>
        <v>8</v>
      </c>
      <c r="L111">
        <f>VLOOKUP(B111,'type vs capacity'!$A$2:$K$17,8,FALSE)</f>
        <v>1690</v>
      </c>
    </row>
    <row r="112" spans="1:12">
      <c r="A112" t="s">
        <v>39</v>
      </c>
      <c r="B112" t="s">
        <v>31</v>
      </c>
      <c r="C112" t="s">
        <v>21</v>
      </c>
      <c r="D112" t="s">
        <v>65</v>
      </c>
      <c r="E112" t="s">
        <v>63</v>
      </c>
      <c r="H112" s="7" t="s">
        <v>85</v>
      </c>
      <c r="I112" s="7">
        <f t="shared" si="1"/>
        <v>0</v>
      </c>
      <c r="J112">
        <f>VLOOKUP(B112,'type vs capacity'!$A$2:$K$17,4,FALSE)</f>
        <v>23</v>
      </c>
      <c r="K112">
        <f>VLOOKUP(B112,'type vs capacity'!$A$2:$K$17,5,FALSE)</f>
        <v>8</v>
      </c>
      <c r="L112">
        <f>VLOOKUP(B112,'type vs capacity'!$A$2:$K$17,8,FALSE)</f>
        <v>1690</v>
      </c>
    </row>
    <row r="113" spans="1:12">
      <c r="A113" t="s">
        <v>39</v>
      </c>
      <c r="B113" t="s">
        <v>32</v>
      </c>
      <c r="C113" t="s">
        <v>21</v>
      </c>
      <c r="D113" t="s">
        <v>61</v>
      </c>
      <c r="E113" t="s">
        <v>62</v>
      </c>
      <c r="H113" s="7" t="s">
        <v>85</v>
      </c>
      <c r="I113" s="7">
        <f t="shared" si="1"/>
        <v>0</v>
      </c>
      <c r="J113">
        <f>VLOOKUP(B113,'type vs capacity'!$A$2:$K$17,4,FALSE)</f>
        <v>60.5</v>
      </c>
      <c r="K113">
        <f>VLOOKUP(B113,'type vs capacity'!$A$2:$K$17,5,FALSE)</f>
        <v>16</v>
      </c>
      <c r="L113">
        <f>VLOOKUP(B113,'type vs capacity'!$A$2:$K$17,8,FALSE)</f>
        <v>3370</v>
      </c>
    </row>
    <row r="114" spans="1:12">
      <c r="A114" t="s">
        <v>39</v>
      </c>
      <c r="B114" t="s">
        <v>32</v>
      </c>
      <c r="C114" t="s">
        <v>21</v>
      </c>
      <c r="D114" t="s">
        <v>61</v>
      </c>
      <c r="E114" t="s">
        <v>63</v>
      </c>
      <c r="H114" s="7" t="s">
        <v>85</v>
      </c>
      <c r="I114" s="7">
        <f t="shared" si="1"/>
        <v>0</v>
      </c>
      <c r="J114">
        <f>VLOOKUP(B114,'type vs capacity'!$A$2:$K$17,4,FALSE)</f>
        <v>60.5</v>
      </c>
      <c r="K114">
        <f>VLOOKUP(B114,'type vs capacity'!$A$2:$K$17,5,FALSE)</f>
        <v>16</v>
      </c>
      <c r="L114">
        <f>VLOOKUP(B114,'type vs capacity'!$A$2:$K$17,8,FALSE)</f>
        <v>3370</v>
      </c>
    </row>
    <row r="115" spans="1:12">
      <c r="A115" t="s">
        <v>39</v>
      </c>
      <c r="B115" t="s">
        <v>32</v>
      </c>
      <c r="C115" t="s">
        <v>21</v>
      </c>
      <c r="D115" t="s">
        <v>64</v>
      </c>
      <c r="E115" t="s">
        <v>62</v>
      </c>
      <c r="H115" s="7" t="s">
        <v>85</v>
      </c>
      <c r="I115" s="7">
        <f t="shared" si="1"/>
        <v>0</v>
      </c>
      <c r="J115">
        <f>VLOOKUP(B115,'type vs capacity'!$A$2:$K$17,4,FALSE)</f>
        <v>60.5</v>
      </c>
      <c r="K115">
        <f>VLOOKUP(B115,'type vs capacity'!$A$2:$K$17,5,FALSE)</f>
        <v>16</v>
      </c>
      <c r="L115">
        <f>VLOOKUP(B115,'type vs capacity'!$A$2:$K$17,8,FALSE)</f>
        <v>3370</v>
      </c>
    </row>
    <row r="116" spans="1:12">
      <c r="A116" t="s">
        <v>39</v>
      </c>
      <c r="B116" t="s">
        <v>32</v>
      </c>
      <c r="C116" t="s">
        <v>21</v>
      </c>
      <c r="D116" t="s">
        <v>64</v>
      </c>
      <c r="E116" t="s">
        <v>63</v>
      </c>
      <c r="H116" s="7" t="s">
        <v>85</v>
      </c>
      <c r="I116" s="7">
        <f t="shared" si="1"/>
        <v>0</v>
      </c>
      <c r="J116">
        <f>VLOOKUP(B116,'type vs capacity'!$A$2:$K$17,4,FALSE)</f>
        <v>60.5</v>
      </c>
      <c r="K116">
        <f>VLOOKUP(B116,'type vs capacity'!$A$2:$K$17,5,FALSE)</f>
        <v>16</v>
      </c>
      <c r="L116">
        <f>VLOOKUP(B116,'type vs capacity'!$A$2:$K$17,8,FALSE)</f>
        <v>3370</v>
      </c>
    </row>
    <row r="117" spans="1:12">
      <c r="A117" t="s">
        <v>39</v>
      </c>
      <c r="B117" t="s">
        <v>32</v>
      </c>
      <c r="C117" t="s">
        <v>21</v>
      </c>
      <c r="D117" t="s">
        <v>65</v>
      </c>
      <c r="E117" t="s">
        <v>62</v>
      </c>
      <c r="H117" s="7" t="s">
        <v>85</v>
      </c>
      <c r="I117" s="7">
        <f t="shared" si="1"/>
        <v>0</v>
      </c>
      <c r="J117">
        <f>VLOOKUP(B117,'type vs capacity'!$A$2:$K$17,4,FALSE)</f>
        <v>60.5</v>
      </c>
      <c r="K117">
        <f>VLOOKUP(B117,'type vs capacity'!$A$2:$K$17,5,FALSE)</f>
        <v>16</v>
      </c>
      <c r="L117">
        <f>VLOOKUP(B117,'type vs capacity'!$A$2:$K$17,8,FALSE)</f>
        <v>3370</v>
      </c>
    </row>
    <row r="118" spans="1:12">
      <c r="A118" t="s">
        <v>39</v>
      </c>
      <c r="B118" t="s">
        <v>32</v>
      </c>
      <c r="C118" t="s">
        <v>21</v>
      </c>
      <c r="D118" t="s">
        <v>65</v>
      </c>
      <c r="E118" t="s">
        <v>63</v>
      </c>
      <c r="H118" s="7" t="s">
        <v>85</v>
      </c>
      <c r="I118" s="7">
        <f t="shared" si="1"/>
        <v>0</v>
      </c>
      <c r="J118">
        <f>VLOOKUP(B118,'type vs capacity'!$A$2:$K$17,4,FALSE)</f>
        <v>60.5</v>
      </c>
      <c r="K118">
        <f>VLOOKUP(B118,'type vs capacity'!$A$2:$K$17,5,FALSE)</f>
        <v>16</v>
      </c>
      <c r="L118">
        <f>VLOOKUP(B118,'type vs capacity'!$A$2:$K$17,8,FALSE)</f>
        <v>3370</v>
      </c>
    </row>
    <row r="119" spans="1:12">
      <c r="A119" t="s">
        <v>39</v>
      </c>
      <c r="B119" t="s">
        <v>33</v>
      </c>
      <c r="C119" t="s">
        <v>21</v>
      </c>
      <c r="D119" t="s">
        <v>66</v>
      </c>
      <c r="G119">
        <v>0</v>
      </c>
      <c r="H119" s="7" t="s">
        <v>85</v>
      </c>
      <c r="I119" s="7">
        <f t="shared" si="1"/>
        <v>0</v>
      </c>
      <c r="J119">
        <f>VLOOKUP(B119,'type vs capacity'!$A$2:$K$17,4,FALSE)</f>
        <v>22</v>
      </c>
      <c r="K119">
        <f>VLOOKUP(B119,'type vs capacity'!$A$2:$K$17,5,FALSE)</f>
        <v>8</v>
      </c>
      <c r="L119">
        <f>VLOOKUP(B119,'type vs capacity'!$A$2:$K$17,8,FALSE)</f>
        <v>1690</v>
      </c>
    </row>
    <row r="120" spans="1:12">
      <c r="A120" t="s">
        <v>39</v>
      </c>
      <c r="B120" t="s">
        <v>33</v>
      </c>
      <c r="C120" t="s">
        <v>21</v>
      </c>
      <c r="D120" t="s">
        <v>61</v>
      </c>
      <c r="E120" t="s">
        <v>62</v>
      </c>
      <c r="H120" s="7" t="s">
        <v>85</v>
      </c>
      <c r="I120" s="7">
        <f t="shared" si="1"/>
        <v>0</v>
      </c>
      <c r="J120">
        <f>VLOOKUP(B120,'type vs capacity'!$A$2:$K$17,4,FALSE)</f>
        <v>22</v>
      </c>
      <c r="K120">
        <f>VLOOKUP(B120,'type vs capacity'!$A$2:$K$17,5,FALSE)</f>
        <v>8</v>
      </c>
      <c r="L120">
        <f>VLOOKUP(B120,'type vs capacity'!$A$2:$K$17,8,FALSE)</f>
        <v>1690</v>
      </c>
    </row>
    <row r="121" spans="1:12">
      <c r="A121" t="s">
        <v>39</v>
      </c>
      <c r="B121" t="s">
        <v>33</v>
      </c>
      <c r="C121" t="s">
        <v>21</v>
      </c>
      <c r="D121" t="s">
        <v>61</v>
      </c>
      <c r="E121" t="s">
        <v>63</v>
      </c>
      <c r="H121" s="7" t="s">
        <v>85</v>
      </c>
      <c r="I121" s="7">
        <f t="shared" si="1"/>
        <v>0</v>
      </c>
      <c r="J121">
        <f>VLOOKUP(B121,'type vs capacity'!$A$2:$K$17,4,FALSE)</f>
        <v>22</v>
      </c>
      <c r="K121">
        <f>VLOOKUP(B121,'type vs capacity'!$A$2:$K$17,5,FALSE)</f>
        <v>8</v>
      </c>
      <c r="L121">
        <f>VLOOKUP(B121,'type vs capacity'!$A$2:$K$17,8,FALSE)</f>
        <v>1690</v>
      </c>
    </row>
    <row r="122" spans="1:12">
      <c r="A122" t="s">
        <v>39</v>
      </c>
      <c r="B122" t="s">
        <v>33</v>
      </c>
      <c r="C122" t="s">
        <v>21</v>
      </c>
      <c r="D122" t="s">
        <v>64</v>
      </c>
      <c r="E122" t="s">
        <v>62</v>
      </c>
      <c r="H122" s="7" t="s">
        <v>85</v>
      </c>
      <c r="I122" s="7">
        <f t="shared" si="1"/>
        <v>0</v>
      </c>
      <c r="J122">
        <f>VLOOKUP(B122,'type vs capacity'!$A$2:$K$17,4,FALSE)</f>
        <v>22</v>
      </c>
      <c r="K122">
        <f>VLOOKUP(B122,'type vs capacity'!$A$2:$K$17,5,FALSE)</f>
        <v>8</v>
      </c>
      <c r="L122">
        <f>VLOOKUP(B122,'type vs capacity'!$A$2:$K$17,8,FALSE)</f>
        <v>1690</v>
      </c>
    </row>
    <row r="123" spans="1:12">
      <c r="A123" t="s">
        <v>39</v>
      </c>
      <c r="B123" t="s">
        <v>33</v>
      </c>
      <c r="C123" t="s">
        <v>21</v>
      </c>
      <c r="D123" t="s">
        <v>64</v>
      </c>
      <c r="E123" t="s">
        <v>63</v>
      </c>
      <c r="H123" s="7" t="s">
        <v>85</v>
      </c>
      <c r="I123" s="7">
        <f t="shared" si="1"/>
        <v>0</v>
      </c>
      <c r="J123">
        <f>VLOOKUP(B123,'type vs capacity'!$A$2:$K$17,4,FALSE)</f>
        <v>22</v>
      </c>
      <c r="K123">
        <f>VLOOKUP(B123,'type vs capacity'!$A$2:$K$17,5,FALSE)</f>
        <v>8</v>
      </c>
      <c r="L123">
        <f>VLOOKUP(B123,'type vs capacity'!$A$2:$K$17,8,FALSE)</f>
        <v>1690</v>
      </c>
    </row>
    <row r="124" spans="1:12">
      <c r="A124" t="s">
        <v>39</v>
      </c>
      <c r="B124" t="s">
        <v>33</v>
      </c>
      <c r="C124" t="s">
        <v>21</v>
      </c>
      <c r="D124" t="s">
        <v>65</v>
      </c>
      <c r="E124" t="s">
        <v>62</v>
      </c>
      <c r="H124" s="7" t="s">
        <v>85</v>
      </c>
      <c r="I124" s="7">
        <f t="shared" si="1"/>
        <v>0</v>
      </c>
      <c r="J124">
        <f>VLOOKUP(B124,'type vs capacity'!$A$2:$K$17,4,FALSE)</f>
        <v>22</v>
      </c>
      <c r="K124">
        <f>VLOOKUP(B124,'type vs capacity'!$A$2:$K$17,5,FALSE)</f>
        <v>8</v>
      </c>
      <c r="L124">
        <f>VLOOKUP(B124,'type vs capacity'!$A$2:$K$17,8,FALSE)</f>
        <v>1690</v>
      </c>
    </row>
    <row r="125" spans="1:12">
      <c r="A125" t="s">
        <v>39</v>
      </c>
      <c r="B125" t="s">
        <v>33</v>
      </c>
      <c r="C125" t="s">
        <v>21</v>
      </c>
      <c r="D125" t="s">
        <v>65</v>
      </c>
      <c r="E125" t="s">
        <v>63</v>
      </c>
      <c r="H125" s="7" t="s">
        <v>85</v>
      </c>
      <c r="I125" s="7">
        <f t="shared" si="1"/>
        <v>0</v>
      </c>
      <c r="J125">
        <f>VLOOKUP(B125,'type vs capacity'!$A$2:$K$17,4,FALSE)</f>
        <v>22</v>
      </c>
      <c r="K125">
        <f>VLOOKUP(B125,'type vs capacity'!$A$2:$K$17,5,FALSE)</f>
        <v>8</v>
      </c>
      <c r="L125">
        <f>VLOOKUP(B125,'type vs capacity'!$A$2:$K$17,8,FALSE)</f>
        <v>1690</v>
      </c>
    </row>
    <row r="126" spans="1:12">
      <c r="A126" t="s">
        <v>39</v>
      </c>
      <c r="B126" t="s">
        <v>23</v>
      </c>
      <c r="C126" t="s">
        <v>21</v>
      </c>
      <c r="D126" t="s">
        <v>66</v>
      </c>
      <c r="F126" s="7">
        <v>0.46</v>
      </c>
      <c r="G126">
        <v>0</v>
      </c>
      <c r="H126" s="7" t="s">
        <v>85</v>
      </c>
      <c r="I126" s="7">
        <f t="shared" si="1"/>
        <v>46</v>
      </c>
      <c r="J126">
        <f>VLOOKUP(B126,'type vs capacity'!$A$2:$K$17,4,FALSE)</f>
        <v>7.5</v>
      </c>
      <c r="K126">
        <f>VLOOKUP(B126,'type vs capacity'!$A$2:$K$17,5,FALSE)</f>
        <v>2</v>
      </c>
      <c r="L126">
        <f>VLOOKUP(B126,'type vs capacity'!$A$2:$K$17,8,FALSE)</f>
        <v>850</v>
      </c>
    </row>
    <row r="127" spans="1:12">
      <c r="A127" t="s">
        <v>39</v>
      </c>
      <c r="B127" t="s">
        <v>23</v>
      </c>
      <c r="C127" t="s">
        <v>21</v>
      </c>
      <c r="D127" t="s">
        <v>61</v>
      </c>
      <c r="E127" t="s">
        <v>62</v>
      </c>
      <c r="F127" s="7">
        <v>0.26</v>
      </c>
      <c r="G127" s="7">
        <v>446.4</v>
      </c>
      <c r="H127" s="7" t="s">
        <v>85</v>
      </c>
      <c r="I127" s="7">
        <f t="shared" si="1"/>
        <v>472.4</v>
      </c>
      <c r="J127">
        <f>VLOOKUP(B127,'type vs capacity'!$A$2:$K$17,4,FALSE)</f>
        <v>7.5</v>
      </c>
      <c r="K127">
        <f>VLOOKUP(B127,'type vs capacity'!$A$2:$K$17,5,FALSE)</f>
        <v>2</v>
      </c>
      <c r="L127">
        <f>VLOOKUP(B127,'type vs capacity'!$A$2:$K$17,8,FALSE)</f>
        <v>850</v>
      </c>
    </row>
    <row r="128" spans="1:12">
      <c r="A128" t="s">
        <v>39</v>
      </c>
      <c r="B128" t="s">
        <v>23</v>
      </c>
      <c r="C128" t="s">
        <v>21</v>
      </c>
      <c r="D128" t="s">
        <v>61</v>
      </c>
      <c r="E128" t="s">
        <v>63</v>
      </c>
      <c r="F128" s="7">
        <v>0.30499999999999999</v>
      </c>
      <c r="G128" s="7">
        <v>288</v>
      </c>
      <c r="H128" s="7" t="s">
        <v>85</v>
      </c>
      <c r="I128" s="7">
        <f t="shared" si="1"/>
        <v>318.5</v>
      </c>
      <c r="J128">
        <f>VLOOKUP(B128,'type vs capacity'!$A$2:$K$17,4,FALSE)</f>
        <v>7.5</v>
      </c>
      <c r="K128">
        <f>VLOOKUP(B128,'type vs capacity'!$A$2:$K$17,5,FALSE)</f>
        <v>2</v>
      </c>
      <c r="L128">
        <f>VLOOKUP(B128,'type vs capacity'!$A$2:$K$17,8,FALSE)</f>
        <v>850</v>
      </c>
    </row>
    <row r="129" spans="1:12">
      <c r="A129" t="s">
        <v>39</v>
      </c>
      <c r="B129" t="s">
        <v>23</v>
      </c>
      <c r="C129" t="s">
        <v>21</v>
      </c>
      <c r="D129" t="s">
        <v>64</v>
      </c>
      <c r="E129" t="s">
        <v>62</v>
      </c>
      <c r="F129" s="7">
        <v>0.2</v>
      </c>
      <c r="G129" s="7">
        <v>1050</v>
      </c>
      <c r="H129" s="7" t="s">
        <v>85</v>
      </c>
      <c r="I129" s="7">
        <f t="shared" si="1"/>
        <v>1070</v>
      </c>
      <c r="J129">
        <f>VLOOKUP(B129,'type vs capacity'!$A$2:$K$17,4,FALSE)</f>
        <v>7.5</v>
      </c>
      <c r="K129">
        <f>VLOOKUP(B129,'type vs capacity'!$A$2:$K$17,5,FALSE)</f>
        <v>2</v>
      </c>
      <c r="L129">
        <f>VLOOKUP(B129,'type vs capacity'!$A$2:$K$17,8,FALSE)</f>
        <v>850</v>
      </c>
    </row>
    <row r="130" spans="1:12">
      <c r="A130" t="s">
        <v>39</v>
      </c>
      <c r="B130" t="s">
        <v>23</v>
      </c>
      <c r="C130" t="s">
        <v>21</v>
      </c>
      <c r="D130" t="s">
        <v>64</v>
      </c>
      <c r="E130" t="s">
        <v>63</v>
      </c>
      <c r="F130" s="7">
        <v>0.23</v>
      </c>
      <c r="G130" s="7">
        <v>672</v>
      </c>
      <c r="H130" s="7" t="s">
        <v>85</v>
      </c>
      <c r="I130" s="7">
        <f t="shared" ref="I130:I193" si="2">G130+H130*F130</f>
        <v>695</v>
      </c>
      <c r="J130">
        <f>VLOOKUP(B130,'type vs capacity'!$A$2:$K$17,4,FALSE)</f>
        <v>7.5</v>
      </c>
      <c r="K130">
        <f>VLOOKUP(B130,'type vs capacity'!$A$2:$K$17,5,FALSE)</f>
        <v>2</v>
      </c>
      <c r="L130">
        <f>VLOOKUP(B130,'type vs capacity'!$A$2:$K$17,8,FALSE)</f>
        <v>850</v>
      </c>
    </row>
    <row r="131" spans="1:12">
      <c r="A131" t="s">
        <v>39</v>
      </c>
      <c r="B131" t="s">
        <v>23</v>
      </c>
      <c r="C131" t="s">
        <v>21</v>
      </c>
      <c r="D131" t="s">
        <v>65</v>
      </c>
      <c r="E131" t="s">
        <v>62</v>
      </c>
      <c r="F131" s="7">
        <v>0.17599999999999999</v>
      </c>
      <c r="G131" s="7">
        <v>1260</v>
      </c>
      <c r="H131" s="7" t="s">
        <v>85</v>
      </c>
      <c r="I131" s="7">
        <f t="shared" si="2"/>
        <v>1277.5999999999999</v>
      </c>
      <c r="J131">
        <f>VLOOKUP(B131,'type vs capacity'!$A$2:$K$17,4,FALSE)</f>
        <v>7.5</v>
      </c>
      <c r="K131">
        <f>VLOOKUP(B131,'type vs capacity'!$A$2:$K$17,5,FALSE)</f>
        <v>2</v>
      </c>
      <c r="L131">
        <f>VLOOKUP(B131,'type vs capacity'!$A$2:$K$17,8,FALSE)</f>
        <v>850</v>
      </c>
    </row>
    <row r="132" spans="1:12">
      <c r="A132" t="s">
        <v>39</v>
      </c>
      <c r="B132" t="s">
        <v>23</v>
      </c>
      <c r="C132" t="s">
        <v>21</v>
      </c>
      <c r="D132" t="s">
        <v>65</v>
      </c>
      <c r="E132" t="s">
        <v>63</v>
      </c>
      <c r="F132" s="7">
        <v>0.19500000000000001</v>
      </c>
      <c r="G132" s="7">
        <v>820</v>
      </c>
      <c r="H132" s="7" t="s">
        <v>85</v>
      </c>
      <c r="I132" s="7">
        <f t="shared" si="2"/>
        <v>839.5</v>
      </c>
      <c r="J132">
        <f>VLOOKUP(B132,'type vs capacity'!$A$2:$K$17,4,FALSE)</f>
        <v>7.5</v>
      </c>
      <c r="K132">
        <f>VLOOKUP(B132,'type vs capacity'!$A$2:$K$17,5,FALSE)</f>
        <v>2</v>
      </c>
      <c r="L132">
        <f>VLOOKUP(B132,'type vs capacity'!$A$2:$K$17,8,FALSE)</f>
        <v>850</v>
      </c>
    </row>
    <row r="133" spans="1:12">
      <c r="A133" t="s">
        <v>39</v>
      </c>
      <c r="B133" t="s">
        <v>22</v>
      </c>
      <c r="C133" t="s">
        <v>21</v>
      </c>
      <c r="D133" t="s">
        <v>66</v>
      </c>
      <c r="F133" s="7">
        <v>0.23</v>
      </c>
      <c r="G133">
        <v>0</v>
      </c>
      <c r="H133" s="7" t="s">
        <v>85</v>
      </c>
      <c r="I133" s="7">
        <f t="shared" si="2"/>
        <v>23</v>
      </c>
      <c r="J133">
        <f>VLOOKUP(B133,'type vs capacity'!$A$2:$K$17,4,FALSE)</f>
        <v>3.75</v>
      </c>
      <c r="K133">
        <f>VLOOKUP(B133,'type vs capacity'!$A$2:$K$17,5,FALSE)</f>
        <v>1</v>
      </c>
      <c r="L133">
        <f>VLOOKUP(B133,'type vs capacity'!$A$2:$K$17,8,FALSE)</f>
        <v>410</v>
      </c>
    </row>
    <row r="134" spans="1:12">
      <c r="A134" t="s">
        <v>39</v>
      </c>
      <c r="B134" t="s">
        <v>22</v>
      </c>
      <c r="C134" t="s">
        <v>21</v>
      </c>
      <c r="D134" t="s">
        <v>61</v>
      </c>
      <c r="E134" t="s">
        <v>62</v>
      </c>
      <c r="F134" s="7">
        <v>0.13</v>
      </c>
      <c r="G134" s="7">
        <v>223.2</v>
      </c>
      <c r="H134" s="7" t="s">
        <v>85</v>
      </c>
      <c r="I134" s="7">
        <f t="shared" si="2"/>
        <v>236.2</v>
      </c>
      <c r="J134">
        <f>VLOOKUP(B134,'type vs capacity'!$A$2:$K$17,4,FALSE)</f>
        <v>3.75</v>
      </c>
      <c r="K134">
        <f>VLOOKUP(B134,'type vs capacity'!$A$2:$K$17,5,FALSE)</f>
        <v>1</v>
      </c>
      <c r="L134">
        <f>VLOOKUP(B134,'type vs capacity'!$A$2:$K$17,8,FALSE)</f>
        <v>410</v>
      </c>
    </row>
    <row r="135" spans="1:12">
      <c r="A135" t="s">
        <v>39</v>
      </c>
      <c r="B135" t="s">
        <v>22</v>
      </c>
      <c r="C135" t="s">
        <v>21</v>
      </c>
      <c r="D135" t="s">
        <v>61</v>
      </c>
      <c r="E135" t="s">
        <v>63</v>
      </c>
      <c r="F135" s="7">
        <v>0.153</v>
      </c>
      <c r="G135" s="7">
        <v>144</v>
      </c>
      <c r="H135" s="7" t="s">
        <v>85</v>
      </c>
      <c r="I135" s="7">
        <f t="shared" si="2"/>
        <v>159.30000000000001</v>
      </c>
      <c r="J135">
        <f>VLOOKUP(B135,'type vs capacity'!$A$2:$K$17,4,FALSE)</f>
        <v>3.75</v>
      </c>
      <c r="K135">
        <f>VLOOKUP(B135,'type vs capacity'!$A$2:$K$17,5,FALSE)</f>
        <v>1</v>
      </c>
      <c r="L135">
        <f>VLOOKUP(B135,'type vs capacity'!$A$2:$K$17,8,FALSE)</f>
        <v>410</v>
      </c>
    </row>
    <row r="136" spans="1:12">
      <c r="A136" t="s">
        <v>39</v>
      </c>
      <c r="B136" t="s">
        <v>22</v>
      </c>
      <c r="C136" t="s">
        <v>21</v>
      </c>
      <c r="D136" t="s">
        <v>64</v>
      </c>
      <c r="E136" t="s">
        <v>62</v>
      </c>
      <c r="F136" s="7">
        <v>0.1</v>
      </c>
      <c r="G136" s="7">
        <v>525</v>
      </c>
      <c r="H136" s="7" t="s">
        <v>85</v>
      </c>
      <c r="I136" s="7">
        <f t="shared" si="2"/>
        <v>535</v>
      </c>
      <c r="J136">
        <f>VLOOKUP(B136,'type vs capacity'!$A$2:$K$17,4,FALSE)</f>
        <v>3.75</v>
      </c>
      <c r="K136">
        <f>VLOOKUP(B136,'type vs capacity'!$A$2:$K$17,5,FALSE)</f>
        <v>1</v>
      </c>
      <c r="L136">
        <f>VLOOKUP(B136,'type vs capacity'!$A$2:$K$17,8,FALSE)</f>
        <v>410</v>
      </c>
    </row>
    <row r="137" spans="1:12">
      <c r="A137" t="s">
        <v>39</v>
      </c>
      <c r="B137" t="s">
        <v>22</v>
      </c>
      <c r="C137" t="s">
        <v>21</v>
      </c>
      <c r="D137" t="s">
        <v>64</v>
      </c>
      <c r="E137" t="s">
        <v>63</v>
      </c>
      <c r="F137" s="7">
        <v>0.115</v>
      </c>
      <c r="G137" s="7">
        <v>336</v>
      </c>
      <c r="H137" s="7" t="s">
        <v>85</v>
      </c>
      <c r="I137" s="7">
        <f t="shared" si="2"/>
        <v>347.5</v>
      </c>
      <c r="J137">
        <f>VLOOKUP(B137,'type vs capacity'!$A$2:$K$17,4,FALSE)</f>
        <v>3.75</v>
      </c>
      <c r="K137">
        <f>VLOOKUP(B137,'type vs capacity'!$A$2:$K$17,5,FALSE)</f>
        <v>1</v>
      </c>
      <c r="L137">
        <f>VLOOKUP(B137,'type vs capacity'!$A$2:$K$17,8,FALSE)</f>
        <v>410</v>
      </c>
    </row>
    <row r="138" spans="1:12">
      <c r="A138" t="s">
        <v>39</v>
      </c>
      <c r="B138" t="s">
        <v>22</v>
      </c>
      <c r="C138" t="s">
        <v>21</v>
      </c>
      <c r="D138" t="s">
        <v>65</v>
      </c>
      <c r="E138" t="s">
        <v>62</v>
      </c>
      <c r="F138" s="7">
        <v>8.7999999999999995E-2</v>
      </c>
      <c r="G138" s="7">
        <v>630</v>
      </c>
      <c r="H138" s="7" t="s">
        <v>85</v>
      </c>
      <c r="I138" s="7">
        <f t="shared" si="2"/>
        <v>638.79999999999995</v>
      </c>
      <c r="J138">
        <f>VLOOKUP(B138,'type vs capacity'!$A$2:$K$17,4,FALSE)</f>
        <v>3.75</v>
      </c>
      <c r="K138">
        <f>VLOOKUP(B138,'type vs capacity'!$A$2:$K$17,5,FALSE)</f>
        <v>1</v>
      </c>
      <c r="L138">
        <f>VLOOKUP(B138,'type vs capacity'!$A$2:$K$17,8,FALSE)</f>
        <v>410</v>
      </c>
    </row>
    <row r="139" spans="1:12">
      <c r="A139" t="s">
        <v>39</v>
      </c>
      <c r="B139" t="s">
        <v>22</v>
      </c>
      <c r="C139" t="s">
        <v>21</v>
      </c>
      <c r="D139" t="s">
        <v>65</v>
      </c>
      <c r="E139" t="s">
        <v>63</v>
      </c>
      <c r="F139" s="7">
        <v>9.8000000000000004E-2</v>
      </c>
      <c r="G139" s="7">
        <v>410</v>
      </c>
      <c r="H139" s="7" t="s">
        <v>85</v>
      </c>
      <c r="I139" s="7">
        <f t="shared" si="2"/>
        <v>419.8</v>
      </c>
      <c r="J139">
        <f>VLOOKUP(B139,'type vs capacity'!$A$2:$K$17,4,FALSE)</f>
        <v>3.75</v>
      </c>
      <c r="K139">
        <f>VLOOKUP(B139,'type vs capacity'!$A$2:$K$17,5,FALSE)</f>
        <v>1</v>
      </c>
      <c r="L139">
        <f>VLOOKUP(B139,'type vs capacity'!$A$2:$K$17,8,FALSE)</f>
        <v>410</v>
      </c>
    </row>
    <row r="140" spans="1:12">
      <c r="A140" t="s">
        <v>39</v>
      </c>
      <c r="B140" t="s">
        <v>19</v>
      </c>
      <c r="C140" t="s">
        <v>21</v>
      </c>
      <c r="D140" t="s">
        <v>66</v>
      </c>
      <c r="F140" s="7">
        <v>0.115</v>
      </c>
      <c r="G140">
        <v>0</v>
      </c>
      <c r="H140" s="7" t="s">
        <v>85</v>
      </c>
      <c r="I140" s="7">
        <f t="shared" si="2"/>
        <v>11.5</v>
      </c>
      <c r="J140">
        <f>VLOOKUP(B140,'type vs capacity'!$A$2:$K$17,4,FALSE)</f>
        <v>1.7</v>
      </c>
      <c r="K140">
        <f>VLOOKUP(B140,'type vs capacity'!$A$2:$K$17,5,FALSE)</f>
        <v>1</v>
      </c>
      <c r="L140">
        <f>VLOOKUP(B140,'type vs capacity'!$A$2:$K$17,8,FALSE)</f>
        <v>160</v>
      </c>
    </row>
    <row r="141" spans="1:12">
      <c r="A141" t="s">
        <v>39</v>
      </c>
      <c r="B141" t="s">
        <v>19</v>
      </c>
      <c r="C141" t="s">
        <v>21</v>
      </c>
      <c r="D141" t="s">
        <v>61</v>
      </c>
      <c r="E141" t="s">
        <v>62</v>
      </c>
      <c r="F141" s="7">
        <v>6.5000000000000002E-2</v>
      </c>
      <c r="G141" s="7">
        <v>111.6</v>
      </c>
      <c r="H141" s="7" t="s">
        <v>85</v>
      </c>
      <c r="I141" s="7">
        <f t="shared" si="2"/>
        <v>118.1</v>
      </c>
      <c r="J141">
        <f>VLOOKUP(B141,'type vs capacity'!$A$2:$K$17,4,FALSE)</f>
        <v>1.7</v>
      </c>
      <c r="K141">
        <f>VLOOKUP(B141,'type vs capacity'!$A$2:$K$17,5,FALSE)</f>
        <v>1</v>
      </c>
      <c r="L141">
        <f>VLOOKUP(B141,'type vs capacity'!$A$2:$K$17,8,FALSE)</f>
        <v>160</v>
      </c>
    </row>
    <row r="142" spans="1:12">
      <c r="A142" t="s">
        <v>39</v>
      </c>
      <c r="B142" t="s">
        <v>19</v>
      </c>
      <c r="C142" t="s">
        <v>21</v>
      </c>
      <c r="D142" t="s">
        <v>61</v>
      </c>
      <c r="E142" t="s">
        <v>63</v>
      </c>
      <c r="F142" s="7">
        <v>7.5999999999999998E-2</v>
      </c>
      <c r="G142" s="7">
        <v>72</v>
      </c>
      <c r="H142" s="7" t="s">
        <v>85</v>
      </c>
      <c r="I142" s="7">
        <f t="shared" si="2"/>
        <v>79.599999999999994</v>
      </c>
      <c r="J142">
        <f>VLOOKUP(B142,'type vs capacity'!$A$2:$K$17,4,FALSE)</f>
        <v>1.7</v>
      </c>
      <c r="K142">
        <f>VLOOKUP(B142,'type vs capacity'!$A$2:$K$17,5,FALSE)</f>
        <v>1</v>
      </c>
      <c r="L142">
        <f>VLOOKUP(B142,'type vs capacity'!$A$2:$K$17,8,FALSE)</f>
        <v>160</v>
      </c>
    </row>
    <row r="143" spans="1:12">
      <c r="A143" t="s">
        <v>39</v>
      </c>
      <c r="B143" t="s">
        <v>19</v>
      </c>
      <c r="C143" t="s">
        <v>21</v>
      </c>
      <c r="D143" t="s">
        <v>64</v>
      </c>
      <c r="E143" t="s">
        <v>62</v>
      </c>
      <c r="F143" s="7">
        <v>0.05</v>
      </c>
      <c r="G143" s="7">
        <v>262.5</v>
      </c>
      <c r="H143" s="7" t="s">
        <v>85</v>
      </c>
      <c r="I143" s="7">
        <f t="shared" si="2"/>
        <v>267.5</v>
      </c>
      <c r="J143">
        <f>VLOOKUP(B143,'type vs capacity'!$A$2:$K$17,4,FALSE)</f>
        <v>1.7</v>
      </c>
      <c r="K143">
        <f>VLOOKUP(B143,'type vs capacity'!$A$2:$K$17,5,FALSE)</f>
        <v>1</v>
      </c>
      <c r="L143">
        <f>VLOOKUP(B143,'type vs capacity'!$A$2:$K$17,8,FALSE)</f>
        <v>160</v>
      </c>
    </row>
    <row r="144" spans="1:12">
      <c r="A144" t="s">
        <v>39</v>
      </c>
      <c r="B144" t="s">
        <v>19</v>
      </c>
      <c r="C144" t="s">
        <v>21</v>
      </c>
      <c r="D144" t="s">
        <v>64</v>
      </c>
      <c r="E144" t="s">
        <v>63</v>
      </c>
      <c r="F144" s="7">
        <v>5.8000000000000003E-2</v>
      </c>
      <c r="G144" s="7">
        <v>168</v>
      </c>
      <c r="H144" s="7" t="s">
        <v>85</v>
      </c>
      <c r="I144" s="7">
        <f t="shared" si="2"/>
        <v>173.8</v>
      </c>
      <c r="J144">
        <f>VLOOKUP(B144,'type vs capacity'!$A$2:$K$17,4,FALSE)</f>
        <v>1.7</v>
      </c>
      <c r="K144">
        <f>VLOOKUP(B144,'type vs capacity'!$A$2:$K$17,5,FALSE)</f>
        <v>1</v>
      </c>
      <c r="L144">
        <f>VLOOKUP(B144,'type vs capacity'!$A$2:$K$17,8,FALSE)</f>
        <v>160</v>
      </c>
    </row>
    <row r="145" spans="1:12">
      <c r="A145" t="s">
        <v>39</v>
      </c>
      <c r="B145" t="s">
        <v>19</v>
      </c>
      <c r="C145" t="s">
        <v>21</v>
      </c>
      <c r="D145" t="s">
        <v>65</v>
      </c>
      <c r="E145" t="s">
        <v>62</v>
      </c>
      <c r="F145" s="7">
        <v>4.3999999999999997E-2</v>
      </c>
      <c r="G145" s="7">
        <v>315</v>
      </c>
      <c r="H145" s="7" t="s">
        <v>85</v>
      </c>
      <c r="I145" s="7">
        <f t="shared" si="2"/>
        <v>319.39999999999998</v>
      </c>
      <c r="J145">
        <f>VLOOKUP(B145,'type vs capacity'!$A$2:$K$17,4,FALSE)</f>
        <v>1.7</v>
      </c>
      <c r="K145">
        <f>VLOOKUP(B145,'type vs capacity'!$A$2:$K$17,5,FALSE)</f>
        <v>1</v>
      </c>
      <c r="L145">
        <f>VLOOKUP(B145,'type vs capacity'!$A$2:$K$17,8,FALSE)</f>
        <v>160</v>
      </c>
    </row>
    <row r="146" spans="1:12">
      <c r="A146" t="s">
        <v>39</v>
      </c>
      <c r="B146" t="s">
        <v>19</v>
      </c>
      <c r="C146" t="s">
        <v>21</v>
      </c>
      <c r="D146" t="s">
        <v>65</v>
      </c>
      <c r="E146" t="s">
        <v>63</v>
      </c>
      <c r="F146" s="7">
        <v>4.9000000000000002E-2</v>
      </c>
      <c r="G146" s="7">
        <v>205</v>
      </c>
      <c r="H146" s="7" t="s">
        <v>85</v>
      </c>
      <c r="I146" s="7">
        <f t="shared" si="2"/>
        <v>209.9</v>
      </c>
      <c r="J146">
        <f>VLOOKUP(B146,'type vs capacity'!$A$2:$K$17,4,FALSE)</f>
        <v>1.7</v>
      </c>
      <c r="K146">
        <f>VLOOKUP(B146,'type vs capacity'!$A$2:$K$17,5,FALSE)</f>
        <v>1</v>
      </c>
      <c r="L146">
        <f>VLOOKUP(B146,'type vs capacity'!$A$2:$K$17,8,FALSE)</f>
        <v>160</v>
      </c>
    </row>
    <row r="147" spans="1:12">
      <c r="A147" t="s">
        <v>39</v>
      </c>
      <c r="B147" t="s">
        <v>24</v>
      </c>
      <c r="C147" t="s">
        <v>21</v>
      </c>
      <c r="D147" t="s">
        <v>66</v>
      </c>
      <c r="F147" s="7">
        <v>0.92</v>
      </c>
      <c r="G147">
        <v>0</v>
      </c>
      <c r="H147" s="7" t="s">
        <v>85</v>
      </c>
      <c r="I147" s="7">
        <f t="shared" si="2"/>
        <v>92</v>
      </c>
      <c r="J147">
        <f>VLOOKUP(B147,'type vs capacity'!$A$2:$K$17,4,FALSE)</f>
        <v>15</v>
      </c>
      <c r="K147">
        <f>VLOOKUP(B147,'type vs capacity'!$A$2:$K$17,5,FALSE)</f>
        <v>4</v>
      </c>
      <c r="L147">
        <f>VLOOKUP(B147,'type vs capacity'!$A$2:$K$17,8,FALSE)</f>
        <v>1690</v>
      </c>
    </row>
    <row r="148" spans="1:12">
      <c r="A148" t="s">
        <v>39</v>
      </c>
      <c r="B148" t="s">
        <v>24</v>
      </c>
      <c r="C148" t="s">
        <v>21</v>
      </c>
      <c r="D148" t="s">
        <v>61</v>
      </c>
      <c r="E148" t="s">
        <v>62</v>
      </c>
      <c r="F148" s="7">
        <v>0.52</v>
      </c>
      <c r="G148" s="7">
        <v>892.8</v>
      </c>
      <c r="H148" s="7" t="s">
        <v>85</v>
      </c>
      <c r="I148" s="7">
        <f t="shared" si="2"/>
        <v>944.8</v>
      </c>
      <c r="J148">
        <f>VLOOKUP(B148,'type vs capacity'!$A$2:$K$17,4,FALSE)</f>
        <v>15</v>
      </c>
      <c r="K148">
        <f>VLOOKUP(B148,'type vs capacity'!$A$2:$K$17,5,FALSE)</f>
        <v>4</v>
      </c>
      <c r="L148">
        <f>VLOOKUP(B148,'type vs capacity'!$A$2:$K$17,8,FALSE)</f>
        <v>1690</v>
      </c>
    </row>
    <row r="149" spans="1:12">
      <c r="A149" t="s">
        <v>39</v>
      </c>
      <c r="B149" t="s">
        <v>24</v>
      </c>
      <c r="C149" t="s">
        <v>21</v>
      </c>
      <c r="D149" t="s">
        <v>61</v>
      </c>
      <c r="E149" t="s">
        <v>63</v>
      </c>
      <c r="F149" s="7">
        <v>0.61</v>
      </c>
      <c r="G149" s="7">
        <v>576</v>
      </c>
      <c r="H149" s="7" t="s">
        <v>85</v>
      </c>
      <c r="I149" s="7">
        <f t="shared" si="2"/>
        <v>637</v>
      </c>
      <c r="J149">
        <f>VLOOKUP(B149,'type vs capacity'!$A$2:$K$17,4,FALSE)</f>
        <v>15</v>
      </c>
      <c r="K149">
        <f>VLOOKUP(B149,'type vs capacity'!$A$2:$K$17,5,FALSE)</f>
        <v>4</v>
      </c>
      <c r="L149">
        <f>VLOOKUP(B149,'type vs capacity'!$A$2:$K$17,8,FALSE)</f>
        <v>1690</v>
      </c>
    </row>
    <row r="150" spans="1:12">
      <c r="A150" t="s">
        <v>39</v>
      </c>
      <c r="B150" t="s">
        <v>24</v>
      </c>
      <c r="C150" t="s">
        <v>21</v>
      </c>
      <c r="D150" t="s">
        <v>64</v>
      </c>
      <c r="E150" t="s">
        <v>62</v>
      </c>
      <c r="F150" s="7">
        <v>0.4</v>
      </c>
      <c r="G150" s="7">
        <v>2100</v>
      </c>
      <c r="H150" s="7" t="s">
        <v>85</v>
      </c>
      <c r="I150" s="7">
        <f t="shared" si="2"/>
        <v>2140</v>
      </c>
      <c r="J150">
        <f>VLOOKUP(B150,'type vs capacity'!$A$2:$K$17,4,FALSE)</f>
        <v>15</v>
      </c>
      <c r="K150">
        <f>VLOOKUP(B150,'type vs capacity'!$A$2:$K$17,5,FALSE)</f>
        <v>4</v>
      </c>
      <c r="L150">
        <f>VLOOKUP(B150,'type vs capacity'!$A$2:$K$17,8,FALSE)</f>
        <v>1690</v>
      </c>
    </row>
    <row r="151" spans="1:12">
      <c r="A151" t="s">
        <v>39</v>
      </c>
      <c r="B151" t="s">
        <v>24</v>
      </c>
      <c r="C151" t="s">
        <v>21</v>
      </c>
      <c r="D151" t="s">
        <v>64</v>
      </c>
      <c r="E151" t="s">
        <v>63</v>
      </c>
      <c r="F151" s="7">
        <v>0.46</v>
      </c>
      <c r="G151" s="7">
        <v>1344</v>
      </c>
      <c r="H151" s="7" t="s">
        <v>85</v>
      </c>
      <c r="I151" s="7">
        <f t="shared" si="2"/>
        <v>1390</v>
      </c>
      <c r="J151">
        <f>VLOOKUP(B151,'type vs capacity'!$A$2:$K$17,4,FALSE)</f>
        <v>15</v>
      </c>
      <c r="K151">
        <f>VLOOKUP(B151,'type vs capacity'!$A$2:$K$17,5,FALSE)</f>
        <v>4</v>
      </c>
      <c r="L151">
        <f>VLOOKUP(B151,'type vs capacity'!$A$2:$K$17,8,FALSE)</f>
        <v>1690</v>
      </c>
    </row>
    <row r="152" spans="1:12">
      <c r="A152" t="s">
        <v>39</v>
      </c>
      <c r="B152" t="s">
        <v>24</v>
      </c>
      <c r="C152" t="s">
        <v>21</v>
      </c>
      <c r="D152" t="s">
        <v>65</v>
      </c>
      <c r="E152" t="s">
        <v>62</v>
      </c>
      <c r="F152" s="7">
        <v>0.35199999999999998</v>
      </c>
      <c r="G152" s="7">
        <v>2520</v>
      </c>
      <c r="H152" s="7" t="s">
        <v>85</v>
      </c>
      <c r="I152" s="7">
        <f t="shared" si="2"/>
        <v>2555.1999999999998</v>
      </c>
      <c r="J152">
        <f>VLOOKUP(B152,'type vs capacity'!$A$2:$K$17,4,FALSE)</f>
        <v>15</v>
      </c>
      <c r="K152">
        <f>VLOOKUP(B152,'type vs capacity'!$A$2:$K$17,5,FALSE)</f>
        <v>4</v>
      </c>
      <c r="L152">
        <f>VLOOKUP(B152,'type vs capacity'!$A$2:$K$17,8,FALSE)</f>
        <v>1690</v>
      </c>
    </row>
    <row r="153" spans="1:12">
      <c r="A153" t="s">
        <v>39</v>
      </c>
      <c r="B153" t="s">
        <v>24</v>
      </c>
      <c r="C153" t="s">
        <v>21</v>
      </c>
      <c r="D153" t="s">
        <v>65</v>
      </c>
      <c r="E153" t="s">
        <v>63</v>
      </c>
      <c r="F153" s="7">
        <v>0.39</v>
      </c>
      <c r="G153" s="7">
        <v>1640</v>
      </c>
      <c r="H153" s="7" t="s">
        <v>85</v>
      </c>
      <c r="I153" s="7">
        <f t="shared" si="2"/>
        <v>1679</v>
      </c>
      <c r="J153">
        <f>VLOOKUP(B153,'type vs capacity'!$A$2:$K$17,4,FALSE)</f>
        <v>15</v>
      </c>
      <c r="K153">
        <f>VLOOKUP(B153,'type vs capacity'!$A$2:$K$17,5,FALSE)</f>
        <v>4</v>
      </c>
      <c r="L153">
        <f>VLOOKUP(B153,'type vs capacity'!$A$2:$K$17,8,FALSE)</f>
        <v>1690</v>
      </c>
    </row>
    <row r="154" spans="1:12">
      <c r="A154" t="s">
        <v>39</v>
      </c>
      <c r="B154" t="s">
        <v>27</v>
      </c>
      <c r="C154" t="s">
        <v>21</v>
      </c>
      <c r="D154" t="s">
        <v>66</v>
      </c>
      <c r="F154" s="7">
        <v>1.1399999999999999</v>
      </c>
      <c r="G154">
        <v>0</v>
      </c>
      <c r="H154" s="7" t="s">
        <v>85</v>
      </c>
      <c r="I154" s="7">
        <f t="shared" si="2"/>
        <v>113.99999999999999</v>
      </c>
      <c r="J154">
        <f>VLOOKUP(B154,'type vs capacity'!$A$2:$K$17,4,FALSE)</f>
        <v>34.200000000000003</v>
      </c>
      <c r="K154">
        <f>VLOOKUP(B154,'type vs capacity'!$A$2:$K$17,5,FALSE)</f>
        <v>4</v>
      </c>
      <c r="L154">
        <f>VLOOKUP(B154,'type vs capacity'!$A$2:$K$17,8,FALSE)</f>
        <v>850</v>
      </c>
    </row>
    <row r="155" spans="1:12">
      <c r="A155" t="s">
        <v>39</v>
      </c>
      <c r="B155" t="s">
        <v>27</v>
      </c>
      <c r="C155" t="s">
        <v>21</v>
      </c>
      <c r="D155" t="s">
        <v>61</v>
      </c>
      <c r="E155" t="s">
        <v>62</v>
      </c>
      <c r="F155" s="7">
        <v>0.67600000000000005</v>
      </c>
      <c r="G155" s="7">
        <v>1150</v>
      </c>
      <c r="H155" s="7" t="s">
        <v>85</v>
      </c>
      <c r="I155" s="7">
        <f t="shared" si="2"/>
        <v>1217.5999999999999</v>
      </c>
      <c r="J155">
        <f>VLOOKUP(B155,'type vs capacity'!$A$2:$K$17,4,FALSE)</f>
        <v>34.200000000000003</v>
      </c>
      <c r="K155">
        <f>VLOOKUP(B155,'type vs capacity'!$A$2:$K$17,5,FALSE)</f>
        <v>4</v>
      </c>
      <c r="L155">
        <f>VLOOKUP(B155,'type vs capacity'!$A$2:$K$17,8,FALSE)</f>
        <v>850</v>
      </c>
    </row>
    <row r="156" spans="1:12">
      <c r="A156" t="s">
        <v>39</v>
      </c>
      <c r="B156" t="s">
        <v>27</v>
      </c>
      <c r="C156" t="s">
        <v>21</v>
      </c>
      <c r="D156" t="s">
        <v>61</v>
      </c>
      <c r="E156" t="s">
        <v>63</v>
      </c>
      <c r="F156" s="7">
        <v>0.80500000000000005</v>
      </c>
      <c r="G156" s="7">
        <v>746</v>
      </c>
      <c r="H156" s="7" t="s">
        <v>85</v>
      </c>
      <c r="I156" s="7">
        <f t="shared" si="2"/>
        <v>826.5</v>
      </c>
      <c r="J156">
        <f>VLOOKUP(B156,'type vs capacity'!$A$2:$K$17,4,FALSE)</f>
        <v>34.200000000000003</v>
      </c>
      <c r="K156">
        <f>VLOOKUP(B156,'type vs capacity'!$A$2:$K$17,5,FALSE)</f>
        <v>4</v>
      </c>
      <c r="L156">
        <f>VLOOKUP(B156,'type vs capacity'!$A$2:$K$17,8,FALSE)</f>
        <v>850</v>
      </c>
    </row>
    <row r="157" spans="1:12">
      <c r="A157" t="s">
        <v>39</v>
      </c>
      <c r="B157" t="s">
        <v>27</v>
      </c>
      <c r="C157" t="s">
        <v>21</v>
      </c>
      <c r="D157" t="s">
        <v>64</v>
      </c>
      <c r="E157" t="s">
        <v>62</v>
      </c>
      <c r="F157" s="7">
        <v>0.496</v>
      </c>
      <c r="G157" s="7">
        <v>2694</v>
      </c>
      <c r="H157" s="7" t="s">
        <v>85</v>
      </c>
      <c r="I157" s="7">
        <f t="shared" si="2"/>
        <v>2743.6</v>
      </c>
      <c r="J157">
        <f>VLOOKUP(B157,'type vs capacity'!$A$2:$K$17,4,FALSE)</f>
        <v>34.200000000000003</v>
      </c>
      <c r="K157">
        <f>VLOOKUP(B157,'type vs capacity'!$A$2:$K$17,5,FALSE)</f>
        <v>4</v>
      </c>
      <c r="L157">
        <f>VLOOKUP(B157,'type vs capacity'!$A$2:$K$17,8,FALSE)</f>
        <v>850</v>
      </c>
    </row>
    <row r="158" spans="1:12">
      <c r="A158" t="s">
        <v>39</v>
      </c>
      <c r="B158" t="s">
        <v>27</v>
      </c>
      <c r="C158" t="s">
        <v>21</v>
      </c>
      <c r="D158" t="s">
        <v>64</v>
      </c>
      <c r="E158" t="s">
        <v>63</v>
      </c>
      <c r="F158" s="7">
        <v>0.57999999999999996</v>
      </c>
      <c r="G158" s="7">
        <v>1786</v>
      </c>
      <c r="H158" s="7" t="s">
        <v>85</v>
      </c>
      <c r="I158" s="7">
        <f t="shared" si="2"/>
        <v>1844</v>
      </c>
      <c r="J158">
        <f>VLOOKUP(B158,'type vs capacity'!$A$2:$K$17,4,FALSE)</f>
        <v>34.200000000000003</v>
      </c>
      <c r="K158">
        <f>VLOOKUP(B158,'type vs capacity'!$A$2:$K$17,5,FALSE)</f>
        <v>4</v>
      </c>
      <c r="L158">
        <f>VLOOKUP(B158,'type vs capacity'!$A$2:$K$17,8,FALSE)</f>
        <v>850</v>
      </c>
    </row>
    <row r="159" spans="1:12">
      <c r="A159" t="s">
        <v>39</v>
      </c>
      <c r="B159" t="s">
        <v>27</v>
      </c>
      <c r="C159" t="s">
        <v>21</v>
      </c>
      <c r="D159" t="s">
        <v>65</v>
      </c>
      <c r="E159" t="s">
        <v>62</v>
      </c>
      <c r="F159" s="7">
        <v>0.43</v>
      </c>
      <c r="G159" s="7">
        <v>3256</v>
      </c>
      <c r="H159" s="7" t="s">
        <v>85</v>
      </c>
      <c r="I159" s="7">
        <f t="shared" si="2"/>
        <v>3299</v>
      </c>
      <c r="J159">
        <f>VLOOKUP(B159,'type vs capacity'!$A$2:$K$17,4,FALSE)</f>
        <v>34.200000000000003</v>
      </c>
      <c r="K159">
        <f>VLOOKUP(B159,'type vs capacity'!$A$2:$K$17,5,FALSE)</f>
        <v>4</v>
      </c>
      <c r="L159">
        <f>VLOOKUP(B159,'type vs capacity'!$A$2:$K$17,8,FALSE)</f>
        <v>850</v>
      </c>
    </row>
    <row r="160" spans="1:12">
      <c r="A160" t="s">
        <v>39</v>
      </c>
      <c r="B160" t="s">
        <v>27</v>
      </c>
      <c r="C160" t="s">
        <v>21</v>
      </c>
      <c r="D160" t="s">
        <v>65</v>
      </c>
      <c r="E160" t="s">
        <v>63</v>
      </c>
      <c r="F160" s="7">
        <v>0.495</v>
      </c>
      <c r="G160" s="7">
        <v>2158</v>
      </c>
      <c r="H160" s="7" t="s">
        <v>85</v>
      </c>
      <c r="I160" s="7">
        <f t="shared" si="2"/>
        <v>2207.5</v>
      </c>
      <c r="J160">
        <f>VLOOKUP(B160,'type vs capacity'!$A$2:$K$17,4,FALSE)</f>
        <v>34.200000000000003</v>
      </c>
      <c r="K160">
        <f>VLOOKUP(B160,'type vs capacity'!$A$2:$K$17,5,FALSE)</f>
        <v>4</v>
      </c>
      <c r="L160">
        <f>VLOOKUP(B160,'type vs capacity'!$A$2:$K$17,8,FALSE)</f>
        <v>850</v>
      </c>
    </row>
    <row r="161" spans="1:12">
      <c r="A161" t="s">
        <v>39</v>
      </c>
      <c r="B161" t="s">
        <v>28</v>
      </c>
      <c r="C161" t="s">
        <v>21</v>
      </c>
      <c r="D161" t="s">
        <v>66</v>
      </c>
      <c r="F161" s="7">
        <v>2.2799999999999998</v>
      </c>
      <c r="G161">
        <v>0</v>
      </c>
      <c r="H161" s="7" t="s">
        <v>85</v>
      </c>
      <c r="I161" s="7">
        <f t="shared" si="2"/>
        <v>227.99999999999997</v>
      </c>
      <c r="J161">
        <f>VLOOKUP(B161,'type vs capacity'!$A$2:$K$17,4,FALSE)</f>
        <v>68.400000000000006</v>
      </c>
      <c r="K161">
        <f>VLOOKUP(B161,'type vs capacity'!$A$2:$K$17,5,FALSE)</f>
        <v>8</v>
      </c>
      <c r="L161">
        <f>VLOOKUP(B161,'type vs capacity'!$A$2:$K$17,8,FALSE)</f>
        <v>1690</v>
      </c>
    </row>
    <row r="162" spans="1:12">
      <c r="A162" t="s">
        <v>39</v>
      </c>
      <c r="B162" t="s">
        <v>28</v>
      </c>
      <c r="C162" t="s">
        <v>21</v>
      </c>
      <c r="D162" t="s">
        <v>61</v>
      </c>
      <c r="E162" t="s">
        <v>62</v>
      </c>
      <c r="F162" s="7">
        <v>1.3520000000000001</v>
      </c>
      <c r="G162" s="7">
        <v>2300</v>
      </c>
      <c r="H162" s="7" t="s">
        <v>85</v>
      </c>
      <c r="I162" s="7">
        <f t="shared" si="2"/>
        <v>2435.1999999999998</v>
      </c>
      <c r="J162">
        <f>VLOOKUP(B162,'type vs capacity'!$A$2:$K$17,4,FALSE)</f>
        <v>68.400000000000006</v>
      </c>
      <c r="K162">
        <f>VLOOKUP(B162,'type vs capacity'!$A$2:$K$17,5,FALSE)</f>
        <v>8</v>
      </c>
      <c r="L162">
        <f>VLOOKUP(B162,'type vs capacity'!$A$2:$K$17,8,FALSE)</f>
        <v>1690</v>
      </c>
    </row>
    <row r="163" spans="1:12">
      <c r="A163" t="s">
        <v>39</v>
      </c>
      <c r="B163" t="s">
        <v>28</v>
      </c>
      <c r="C163" t="s">
        <v>21</v>
      </c>
      <c r="D163" t="s">
        <v>61</v>
      </c>
      <c r="E163" t="s">
        <v>63</v>
      </c>
      <c r="F163" s="7">
        <v>1.61</v>
      </c>
      <c r="G163" s="7">
        <v>1492</v>
      </c>
      <c r="H163" s="7" t="s">
        <v>85</v>
      </c>
      <c r="I163" s="7">
        <f t="shared" si="2"/>
        <v>1653</v>
      </c>
      <c r="J163">
        <f>VLOOKUP(B163,'type vs capacity'!$A$2:$K$17,4,FALSE)</f>
        <v>68.400000000000006</v>
      </c>
      <c r="K163">
        <f>VLOOKUP(B163,'type vs capacity'!$A$2:$K$17,5,FALSE)</f>
        <v>8</v>
      </c>
      <c r="L163">
        <f>VLOOKUP(B163,'type vs capacity'!$A$2:$K$17,8,FALSE)</f>
        <v>1690</v>
      </c>
    </row>
    <row r="164" spans="1:12">
      <c r="A164" t="s">
        <v>39</v>
      </c>
      <c r="B164" t="s">
        <v>28</v>
      </c>
      <c r="C164" t="s">
        <v>21</v>
      </c>
      <c r="D164" t="s">
        <v>64</v>
      </c>
      <c r="E164" t="s">
        <v>62</v>
      </c>
      <c r="F164" s="7">
        <v>0.99199999999999999</v>
      </c>
      <c r="G164" s="7">
        <v>5388</v>
      </c>
      <c r="H164" s="7" t="s">
        <v>85</v>
      </c>
      <c r="I164" s="7">
        <f t="shared" si="2"/>
        <v>5487.2</v>
      </c>
      <c r="J164">
        <f>VLOOKUP(B164,'type vs capacity'!$A$2:$K$17,4,FALSE)</f>
        <v>68.400000000000006</v>
      </c>
      <c r="K164">
        <f>VLOOKUP(B164,'type vs capacity'!$A$2:$K$17,5,FALSE)</f>
        <v>8</v>
      </c>
      <c r="L164">
        <f>VLOOKUP(B164,'type vs capacity'!$A$2:$K$17,8,FALSE)</f>
        <v>1690</v>
      </c>
    </row>
    <row r="165" spans="1:12">
      <c r="A165" t="s">
        <v>39</v>
      </c>
      <c r="B165" t="s">
        <v>28</v>
      </c>
      <c r="C165" t="s">
        <v>21</v>
      </c>
      <c r="D165" t="s">
        <v>64</v>
      </c>
      <c r="E165" t="s">
        <v>63</v>
      </c>
      <c r="F165" s="7">
        <v>1.1599999999999999</v>
      </c>
      <c r="G165" s="7">
        <v>3572</v>
      </c>
      <c r="H165" s="7" t="s">
        <v>85</v>
      </c>
      <c r="I165" s="7">
        <f t="shared" si="2"/>
        <v>3688</v>
      </c>
      <c r="J165">
        <f>VLOOKUP(B165,'type vs capacity'!$A$2:$K$17,4,FALSE)</f>
        <v>68.400000000000006</v>
      </c>
      <c r="K165">
        <f>VLOOKUP(B165,'type vs capacity'!$A$2:$K$17,5,FALSE)</f>
        <v>8</v>
      </c>
      <c r="L165">
        <f>VLOOKUP(B165,'type vs capacity'!$A$2:$K$17,8,FALSE)</f>
        <v>1690</v>
      </c>
    </row>
    <row r="166" spans="1:12">
      <c r="A166" t="s">
        <v>39</v>
      </c>
      <c r="B166" t="s">
        <v>28</v>
      </c>
      <c r="C166" t="s">
        <v>21</v>
      </c>
      <c r="D166" t="s">
        <v>65</v>
      </c>
      <c r="E166" t="s">
        <v>62</v>
      </c>
      <c r="F166" s="7">
        <v>0.86</v>
      </c>
      <c r="G166" s="7">
        <v>6512</v>
      </c>
      <c r="H166" s="7" t="s">
        <v>85</v>
      </c>
      <c r="I166" s="7">
        <f t="shared" si="2"/>
        <v>6598</v>
      </c>
      <c r="J166">
        <f>VLOOKUP(B166,'type vs capacity'!$A$2:$K$17,4,FALSE)</f>
        <v>68.400000000000006</v>
      </c>
      <c r="K166">
        <f>VLOOKUP(B166,'type vs capacity'!$A$2:$K$17,5,FALSE)</f>
        <v>8</v>
      </c>
      <c r="L166">
        <f>VLOOKUP(B166,'type vs capacity'!$A$2:$K$17,8,FALSE)</f>
        <v>1690</v>
      </c>
    </row>
    <row r="167" spans="1:12">
      <c r="A167" t="s">
        <v>39</v>
      </c>
      <c r="B167" t="s">
        <v>28</v>
      </c>
      <c r="C167" t="s">
        <v>21</v>
      </c>
      <c r="D167" t="s">
        <v>65</v>
      </c>
      <c r="E167" t="s">
        <v>63</v>
      </c>
      <c r="F167" s="7">
        <v>0.99</v>
      </c>
      <c r="G167" s="7">
        <v>4316</v>
      </c>
      <c r="H167" s="7" t="s">
        <v>85</v>
      </c>
      <c r="I167" s="7">
        <f t="shared" si="2"/>
        <v>4415</v>
      </c>
      <c r="J167">
        <f>VLOOKUP(B167,'type vs capacity'!$A$2:$K$17,4,FALSE)</f>
        <v>68.400000000000006</v>
      </c>
      <c r="K167">
        <f>VLOOKUP(B167,'type vs capacity'!$A$2:$K$17,5,FALSE)</f>
        <v>8</v>
      </c>
      <c r="L167">
        <f>VLOOKUP(B167,'type vs capacity'!$A$2:$K$17,8,FALSE)</f>
        <v>1690</v>
      </c>
    </row>
    <row r="168" spans="1:12">
      <c r="A168" t="s">
        <v>39</v>
      </c>
      <c r="B168" t="s">
        <v>26</v>
      </c>
      <c r="C168" t="s">
        <v>21</v>
      </c>
      <c r="D168" t="s">
        <v>66</v>
      </c>
      <c r="F168" s="7">
        <v>0.56999999999999995</v>
      </c>
      <c r="G168">
        <v>0</v>
      </c>
      <c r="H168" s="7" t="s">
        <v>85</v>
      </c>
      <c r="I168" s="7">
        <f t="shared" si="2"/>
        <v>56.999999999999993</v>
      </c>
      <c r="J168">
        <f>VLOOKUP(B168,'type vs capacity'!$A$2:$K$17,4,FALSE)</f>
        <v>17.100000000000001</v>
      </c>
      <c r="K168">
        <f>VLOOKUP(B168,'type vs capacity'!$A$2:$K$17,5,FALSE)</f>
        <v>2</v>
      </c>
      <c r="L168">
        <f>VLOOKUP(B168,'type vs capacity'!$A$2:$K$17,8,FALSE)</f>
        <v>420</v>
      </c>
    </row>
    <row r="169" spans="1:12">
      <c r="A169" t="s">
        <v>39</v>
      </c>
      <c r="B169" t="s">
        <v>26</v>
      </c>
      <c r="C169" t="s">
        <v>21</v>
      </c>
      <c r="D169" t="s">
        <v>61</v>
      </c>
      <c r="E169" t="s">
        <v>62</v>
      </c>
      <c r="F169" s="7">
        <v>0.33800000000000002</v>
      </c>
      <c r="G169" s="7">
        <v>575</v>
      </c>
      <c r="H169" s="7" t="s">
        <v>85</v>
      </c>
      <c r="I169" s="7">
        <f t="shared" si="2"/>
        <v>608.79999999999995</v>
      </c>
      <c r="J169">
        <f>VLOOKUP(B169,'type vs capacity'!$A$2:$K$17,4,FALSE)</f>
        <v>17.100000000000001</v>
      </c>
      <c r="K169">
        <f>VLOOKUP(B169,'type vs capacity'!$A$2:$K$17,5,FALSE)</f>
        <v>2</v>
      </c>
      <c r="L169">
        <f>VLOOKUP(B169,'type vs capacity'!$A$2:$K$17,8,FALSE)</f>
        <v>420</v>
      </c>
    </row>
    <row r="170" spans="1:12">
      <c r="A170" t="s">
        <v>39</v>
      </c>
      <c r="B170" t="s">
        <v>26</v>
      </c>
      <c r="C170" t="s">
        <v>21</v>
      </c>
      <c r="D170" t="s">
        <v>61</v>
      </c>
      <c r="E170" t="s">
        <v>63</v>
      </c>
      <c r="F170" s="7">
        <v>0.40300000000000002</v>
      </c>
      <c r="G170" s="7">
        <v>373</v>
      </c>
      <c r="H170" s="7" t="s">
        <v>85</v>
      </c>
      <c r="I170" s="7">
        <f t="shared" si="2"/>
        <v>413.3</v>
      </c>
      <c r="J170">
        <f>VLOOKUP(B170,'type vs capacity'!$A$2:$K$17,4,FALSE)</f>
        <v>17.100000000000001</v>
      </c>
      <c r="K170">
        <f>VLOOKUP(B170,'type vs capacity'!$A$2:$K$17,5,FALSE)</f>
        <v>2</v>
      </c>
      <c r="L170">
        <f>VLOOKUP(B170,'type vs capacity'!$A$2:$K$17,8,FALSE)</f>
        <v>420</v>
      </c>
    </row>
    <row r="171" spans="1:12">
      <c r="A171" t="s">
        <v>39</v>
      </c>
      <c r="B171" t="s">
        <v>26</v>
      </c>
      <c r="C171" t="s">
        <v>21</v>
      </c>
      <c r="D171" t="s">
        <v>64</v>
      </c>
      <c r="E171" t="s">
        <v>62</v>
      </c>
      <c r="F171" s="7">
        <v>0.248</v>
      </c>
      <c r="G171" s="7">
        <v>1347</v>
      </c>
      <c r="H171" s="7" t="s">
        <v>85</v>
      </c>
      <c r="I171" s="7">
        <f t="shared" si="2"/>
        <v>1371.8</v>
      </c>
      <c r="J171">
        <f>VLOOKUP(B171,'type vs capacity'!$A$2:$K$17,4,FALSE)</f>
        <v>17.100000000000001</v>
      </c>
      <c r="K171">
        <f>VLOOKUP(B171,'type vs capacity'!$A$2:$K$17,5,FALSE)</f>
        <v>2</v>
      </c>
      <c r="L171">
        <f>VLOOKUP(B171,'type vs capacity'!$A$2:$K$17,8,FALSE)</f>
        <v>420</v>
      </c>
    </row>
    <row r="172" spans="1:12">
      <c r="A172" t="s">
        <v>39</v>
      </c>
      <c r="B172" t="s">
        <v>26</v>
      </c>
      <c r="C172" t="s">
        <v>21</v>
      </c>
      <c r="D172" t="s">
        <v>64</v>
      </c>
      <c r="E172" t="s">
        <v>63</v>
      </c>
      <c r="F172" s="7">
        <v>0.28999999999999998</v>
      </c>
      <c r="G172" s="7">
        <v>893</v>
      </c>
      <c r="H172" s="7" t="s">
        <v>85</v>
      </c>
      <c r="I172" s="7">
        <f t="shared" si="2"/>
        <v>922</v>
      </c>
      <c r="J172">
        <f>VLOOKUP(B172,'type vs capacity'!$A$2:$K$17,4,FALSE)</f>
        <v>17.100000000000001</v>
      </c>
      <c r="K172">
        <f>VLOOKUP(B172,'type vs capacity'!$A$2:$K$17,5,FALSE)</f>
        <v>2</v>
      </c>
      <c r="L172">
        <f>VLOOKUP(B172,'type vs capacity'!$A$2:$K$17,8,FALSE)</f>
        <v>420</v>
      </c>
    </row>
    <row r="173" spans="1:12">
      <c r="A173" t="s">
        <v>39</v>
      </c>
      <c r="B173" t="s">
        <v>26</v>
      </c>
      <c r="C173" t="s">
        <v>21</v>
      </c>
      <c r="D173" t="s">
        <v>65</v>
      </c>
      <c r="E173" t="s">
        <v>62</v>
      </c>
      <c r="F173" s="7">
        <v>0.215</v>
      </c>
      <c r="G173" s="7">
        <v>1628</v>
      </c>
      <c r="H173" s="7" t="s">
        <v>85</v>
      </c>
      <c r="I173" s="7">
        <f t="shared" si="2"/>
        <v>1649.5</v>
      </c>
      <c r="J173">
        <f>VLOOKUP(B173,'type vs capacity'!$A$2:$K$17,4,FALSE)</f>
        <v>17.100000000000001</v>
      </c>
      <c r="K173">
        <f>VLOOKUP(B173,'type vs capacity'!$A$2:$K$17,5,FALSE)</f>
        <v>2</v>
      </c>
      <c r="L173">
        <f>VLOOKUP(B173,'type vs capacity'!$A$2:$K$17,8,FALSE)</f>
        <v>420</v>
      </c>
    </row>
    <row r="174" spans="1:12">
      <c r="A174" t="s">
        <v>39</v>
      </c>
      <c r="B174" t="s">
        <v>26</v>
      </c>
      <c r="C174" t="s">
        <v>21</v>
      </c>
      <c r="D174" t="s">
        <v>65</v>
      </c>
      <c r="E174" t="s">
        <v>63</v>
      </c>
      <c r="F174" s="7">
        <v>0.248</v>
      </c>
      <c r="G174" s="7">
        <v>1079</v>
      </c>
      <c r="H174" s="7" t="s">
        <v>85</v>
      </c>
      <c r="I174" s="7">
        <f t="shared" si="2"/>
        <v>1103.8</v>
      </c>
      <c r="J174">
        <f>VLOOKUP(B174,'type vs capacity'!$A$2:$K$17,4,FALSE)</f>
        <v>17.100000000000001</v>
      </c>
      <c r="K174">
        <f>VLOOKUP(B174,'type vs capacity'!$A$2:$K$17,5,FALSE)</f>
        <v>2</v>
      </c>
      <c r="L174">
        <f>VLOOKUP(B174,'type vs capacity'!$A$2:$K$17,8,FALSE)</f>
        <v>420</v>
      </c>
    </row>
    <row r="175" spans="1:12">
      <c r="A175" t="s">
        <v>39</v>
      </c>
      <c r="B175" t="s">
        <v>25</v>
      </c>
      <c r="C175" t="s">
        <v>21</v>
      </c>
      <c r="D175" t="s">
        <v>66</v>
      </c>
      <c r="F175" s="7">
        <v>3.5000000000000003E-2</v>
      </c>
      <c r="G175">
        <v>0</v>
      </c>
      <c r="H175" s="7" t="s">
        <v>85</v>
      </c>
      <c r="I175" s="7">
        <f t="shared" si="2"/>
        <v>3.5000000000000004</v>
      </c>
      <c r="J175">
        <f>VLOOKUP(B175,'type vs capacity'!$A$2:$K$17,4,FALSE)</f>
        <v>0.61299999999999999</v>
      </c>
      <c r="K175">
        <f>VLOOKUP(B175,'type vs capacity'!$A$2:$K$17,5,FALSE)</f>
        <v>0</v>
      </c>
      <c r="L175">
        <f>VLOOKUP(B175,'type vs capacity'!$A$2:$K$17,8,FALSE)</f>
        <v>0</v>
      </c>
    </row>
    <row r="176" spans="1:12">
      <c r="A176" t="s">
        <v>39</v>
      </c>
      <c r="B176" t="s">
        <v>25</v>
      </c>
      <c r="C176" t="s">
        <v>21</v>
      </c>
      <c r="D176" t="s">
        <v>61</v>
      </c>
      <c r="E176" t="s">
        <v>62</v>
      </c>
      <c r="F176" s="7">
        <v>2.7E-2</v>
      </c>
      <c r="G176" s="7">
        <v>37</v>
      </c>
      <c r="H176" s="7" t="s">
        <v>85</v>
      </c>
      <c r="I176" s="7">
        <f t="shared" si="2"/>
        <v>39.700000000000003</v>
      </c>
      <c r="J176">
        <f>VLOOKUP(B176,'type vs capacity'!$A$2:$K$17,4,FALSE)</f>
        <v>0.61299999999999999</v>
      </c>
      <c r="K176">
        <f>VLOOKUP(B176,'type vs capacity'!$A$2:$K$17,5,FALSE)</f>
        <v>0</v>
      </c>
      <c r="L176">
        <f>VLOOKUP(B176,'type vs capacity'!$A$2:$K$17,8,FALSE)</f>
        <v>0</v>
      </c>
    </row>
    <row r="177" spans="1:12">
      <c r="A177" t="s">
        <v>39</v>
      </c>
      <c r="B177" t="s">
        <v>25</v>
      </c>
      <c r="C177" t="s">
        <v>21</v>
      </c>
      <c r="D177" t="s">
        <v>61</v>
      </c>
      <c r="E177" t="s">
        <v>63</v>
      </c>
      <c r="F177" s="7">
        <v>2.7E-2</v>
      </c>
      <c r="G177" s="7">
        <v>24</v>
      </c>
      <c r="H177" s="7" t="s">
        <v>85</v>
      </c>
      <c r="I177" s="7">
        <f t="shared" si="2"/>
        <v>26.7</v>
      </c>
      <c r="J177">
        <f>VLOOKUP(B177,'type vs capacity'!$A$2:$K$17,4,FALSE)</f>
        <v>0.61299999999999999</v>
      </c>
      <c r="K177">
        <f>VLOOKUP(B177,'type vs capacity'!$A$2:$K$17,5,FALSE)</f>
        <v>0</v>
      </c>
      <c r="L177">
        <f>VLOOKUP(B177,'type vs capacity'!$A$2:$K$17,8,FALSE)</f>
        <v>0</v>
      </c>
    </row>
    <row r="178" spans="1:12">
      <c r="A178" t="s">
        <v>39</v>
      </c>
      <c r="B178" t="s">
        <v>25</v>
      </c>
      <c r="C178" t="s">
        <v>21</v>
      </c>
      <c r="D178" t="s">
        <v>64</v>
      </c>
      <c r="E178" t="s">
        <v>62</v>
      </c>
      <c r="F178" s="7">
        <v>2.1000000000000001E-2</v>
      </c>
      <c r="G178" s="7">
        <v>86</v>
      </c>
      <c r="H178" s="7" t="s">
        <v>85</v>
      </c>
      <c r="I178" s="7">
        <f t="shared" si="2"/>
        <v>88.1</v>
      </c>
      <c r="J178">
        <f>VLOOKUP(B178,'type vs capacity'!$A$2:$K$17,4,FALSE)</f>
        <v>0.61299999999999999</v>
      </c>
      <c r="K178">
        <f>VLOOKUP(B178,'type vs capacity'!$A$2:$K$17,5,FALSE)</f>
        <v>0</v>
      </c>
      <c r="L178">
        <f>VLOOKUP(B178,'type vs capacity'!$A$2:$K$17,8,FALSE)</f>
        <v>0</v>
      </c>
    </row>
    <row r="179" spans="1:12">
      <c r="A179" t="s">
        <v>39</v>
      </c>
      <c r="B179" t="s">
        <v>25</v>
      </c>
      <c r="C179" t="s">
        <v>21</v>
      </c>
      <c r="D179" t="s">
        <v>64</v>
      </c>
      <c r="E179" t="s">
        <v>63</v>
      </c>
      <c r="F179" s="7">
        <v>2.1000000000000001E-2</v>
      </c>
      <c r="G179" s="7">
        <v>57</v>
      </c>
      <c r="H179" s="7" t="s">
        <v>85</v>
      </c>
      <c r="I179" s="7">
        <f t="shared" si="2"/>
        <v>59.1</v>
      </c>
      <c r="J179">
        <f>VLOOKUP(B179,'type vs capacity'!$A$2:$K$17,4,FALSE)</f>
        <v>0.61299999999999999</v>
      </c>
      <c r="K179">
        <f>VLOOKUP(B179,'type vs capacity'!$A$2:$K$17,5,FALSE)</f>
        <v>0</v>
      </c>
      <c r="L179">
        <f>VLOOKUP(B179,'type vs capacity'!$A$2:$K$17,8,FALSE)</f>
        <v>0</v>
      </c>
    </row>
    <row r="180" spans="1:12">
      <c r="A180" t="s">
        <v>39</v>
      </c>
      <c r="B180" t="s">
        <v>25</v>
      </c>
      <c r="C180" t="s">
        <v>21</v>
      </c>
      <c r="D180" t="s">
        <v>65</v>
      </c>
      <c r="E180" t="s">
        <v>62</v>
      </c>
      <c r="F180" s="7">
        <v>1.9E-2</v>
      </c>
      <c r="G180" s="7">
        <v>105</v>
      </c>
      <c r="H180" s="7" t="s">
        <v>85</v>
      </c>
      <c r="I180" s="7">
        <f t="shared" si="2"/>
        <v>106.9</v>
      </c>
      <c r="J180">
        <f>VLOOKUP(B180,'type vs capacity'!$A$2:$K$17,4,FALSE)</f>
        <v>0.61299999999999999</v>
      </c>
      <c r="K180">
        <f>VLOOKUP(B180,'type vs capacity'!$A$2:$K$17,5,FALSE)</f>
        <v>0</v>
      </c>
      <c r="L180">
        <f>VLOOKUP(B180,'type vs capacity'!$A$2:$K$17,8,FALSE)</f>
        <v>0</v>
      </c>
    </row>
    <row r="181" spans="1:12">
      <c r="A181" t="s">
        <v>39</v>
      </c>
      <c r="B181" t="s">
        <v>25</v>
      </c>
      <c r="C181" t="s">
        <v>21</v>
      </c>
      <c r="D181" t="s">
        <v>65</v>
      </c>
      <c r="E181" t="s">
        <v>63</v>
      </c>
      <c r="F181" s="7">
        <v>1.9E-2</v>
      </c>
      <c r="G181" s="7">
        <v>65</v>
      </c>
      <c r="H181" s="7" t="s">
        <v>85</v>
      </c>
      <c r="I181" s="7">
        <f t="shared" si="2"/>
        <v>66.900000000000006</v>
      </c>
      <c r="J181">
        <f>VLOOKUP(B181,'type vs capacity'!$A$2:$K$17,4,FALSE)</f>
        <v>0.61299999999999999</v>
      </c>
      <c r="K181">
        <f>VLOOKUP(B181,'type vs capacity'!$A$2:$K$17,5,FALSE)</f>
        <v>0</v>
      </c>
      <c r="L181">
        <f>VLOOKUP(B181,'type vs capacity'!$A$2:$K$17,8,FALSE)</f>
        <v>0</v>
      </c>
    </row>
    <row r="182" spans="1:12">
      <c r="A182" t="s">
        <v>38</v>
      </c>
      <c r="B182" t="s">
        <v>29</v>
      </c>
      <c r="C182" t="s">
        <v>20</v>
      </c>
      <c r="D182" t="s">
        <v>66</v>
      </c>
      <c r="F182" s="7">
        <v>0.186</v>
      </c>
      <c r="G182">
        <v>0</v>
      </c>
      <c r="H182" s="7" t="s">
        <v>85</v>
      </c>
      <c r="I182" s="7">
        <f t="shared" si="2"/>
        <v>18.600000000000001</v>
      </c>
      <c r="J182">
        <f>VLOOKUP(B182,'type vs capacity'!$A$2:$K$17,4,FALSE)</f>
        <v>1.7</v>
      </c>
      <c r="K182">
        <f>VLOOKUP(B182,'type vs capacity'!$A$2:$K$17,5,FALSE)</f>
        <v>2</v>
      </c>
      <c r="L182">
        <f>VLOOKUP(B182,'type vs capacity'!$A$2:$K$17,8,FALSE)</f>
        <v>350</v>
      </c>
    </row>
    <row r="183" spans="1:12">
      <c r="A183" t="s">
        <v>38</v>
      </c>
      <c r="B183" t="s">
        <v>29</v>
      </c>
      <c r="C183" t="s">
        <v>20</v>
      </c>
      <c r="D183" t="s">
        <v>61</v>
      </c>
      <c r="E183" t="s">
        <v>62</v>
      </c>
      <c r="F183" s="7">
        <v>0.11</v>
      </c>
      <c r="G183" s="7">
        <v>273</v>
      </c>
      <c r="H183" s="7" t="s">
        <v>85</v>
      </c>
      <c r="I183" s="7">
        <f t="shared" si="2"/>
        <v>284</v>
      </c>
      <c r="J183">
        <f>VLOOKUP(B183,'type vs capacity'!$A$2:$K$17,4,FALSE)</f>
        <v>1.7</v>
      </c>
      <c r="K183">
        <f>VLOOKUP(B183,'type vs capacity'!$A$2:$K$17,5,FALSE)</f>
        <v>2</v>
      </c>
      <c r="L183">
        <f>VLOOKUP(B183,'type vs capacity'!$A$2:$K$17,8,FALSE)</f>
        <v>350</v>
      </c>
    </row>
    <row r="184" spans="1:12">
      <c r="A184" t="s">
        <v>38</v>
      </c>
      <c r="B184" t="s">
        <v>29</v>
      </c>
      <c r="C184" t="s">
        <v>20</v>
      </c>
      <c r="D184" t="s">
        <v>61</v>
      </c>
      <c r="E184" t="s">
        <v>63</v>
      </c>
      <c r="F184" s="7">
        <v>0.125</v>
      </c>
      <c r="G184" s="7">
        <v>178</v>
      </c>
      <c r="H184" s="7" t="s">
        <v>85</v>
      </c>
      <c r="I184" s="7">
        <f t="shared" si="2"/>
        <v>190.5</v>
      </c>
      <c r="J184">
        <f>VLOOKUP(B184,'type vs capacity'!$A$2:$K$17,4,FALSE)</f>
        <v>1.7</v>
      </c>
      <c r="K184">
        <f>VLOOKUP(B184,'type vs capacity'!$A$2:$K$17,5,FALSE)</f>
        <v>2</v>
      </c>
      <c r="L184">
        <f>VLOOKUP(B184,'type vs capacity'!$A$2:$K$17,8,FALSE)</f>
        <v>350</v>
      </c>
    </row>
    <row r="185" spans="1:12">
      <c r="A185" t="s">
        <v>38</v>
      </c>
      <c r="B185" t="s">
        <v>29</v>
      </c>
      <c r="C185" t="s">
        <v>20</v>
      </c>
      <c r="D185" t="s">
        <v>64</v>
      </c>
      <c r="E185" t="s">
        <v>62</v>
      </c>
      <c r="F185" s="7">
        <v>7.0000000000000007E-2</v>
      </c>
      <c r="G185" s="7">
        <v>638</v>
      </c>
      <c r="H185" s="7" t="s">
        <v>85</v>
      </c>
      <c r="I185" s="7">
        <f t="shared" si="2"/>
        <v>645</v>
      </c>
      <c r="J185">
        <f>VLOOKUP(B185,'type vs capacity'!$A$2:$K$17,4,FALSE)</f>
        <v>1.7</v>
      </c>
      <c r="K185">
        <f>VLOOKUP(B185,'type vs capacity'!$A$2:$K$17,5,FALSE)</f>
        <v>2</v>
      </c>
      <c r="L185">
        <f>VLOOKUP(B185,'type vs capacity'!$A$2:$K$17,8,FALSE)</f>
        <v>350</v>
      </c>
    </row>
    <row r="186" spans="1:12">
      <c r="A186" t="s">
        <v>38</v>
      </c>
      <c r="B186" t="s">
        <v>29</v>
      </c>
      <c r="C186" t="s">
        <v>20</v>
      </c>
      <c r="D186" t="s">
        <v>64</v>
      </c>
      <c r="E186" t="s">
        <v>63</v>
      </c>
      <c r="F186" s="7">
        <v>0.08</v>
      </c>
      <c r="G186" s="7">
        <v>415</v>
      </c>
      <c r="H186" s="7" t="s">
        <v>85</v>
      </c>
      <c r="I186" s="7">
        <f t="shared" si="2"/>
        <v>423</v>
      </c>
      <c r="J186">
        <f>VLOOKUP(B186,'type vs capacity'!$A$2:$K$17,4,FALSE)</f>
        <v>1.7</v>
      </c>
      <c r="K186">
        <f>VLOOKUP(B186,'type vs capacity'!$A$2:$K$17,5,FALSE)</f>
        <v>2</v>
      </c>
      <c r="L186">
        <f>VLOOKUP(B186,'type vs capacity'!$A$2:$K$17,8,FALSE)</f>
        <v>350</v>
      </c>
    </row>
    <row r="187" spans="1:12">
      <c r="A187" t="s">
        <v>38</v>
      </c>
      <c r="B187" t="s">
        <v>29</v>
      </c>
      <c r="C187" t="s">
        <v>20</v>
      </c>
      <c r="D187" t="s">
        <v>65</v>
      </c>
      <c r="E187" t="s">
        <v>62</v>
      </c>
      <c r="F187" s="7">
        <v>5.5E-2</v>
      </c>
      <c r="G187" s="7">
        <v>775</v>
      </c>
      <c r="H187" s="7" t="s">
        <v>85</v>
      </c>
      <c r="I187" s="7">
        <f t="shared" si="2"/>
        <v>780.5</v>
      </c>
      <c r="J187">
        <f>VLOOKUP(B187,'type vs capacity'!$A$2:$K$17,4,FALSE)</f>
        <v>1.7</v>
      </c>
      <c r="K187">
        <f>VLOOKUP(B187,'type vs capacity'!$A$2:$K$17,5,FALSE)</f>
        <v>2</v>
      </c>
      <c r="L187">
        <f>VLOOKUP(B187,'type vs capacity'!$A$2:$K$17,8,FALSE)</f>
        <v>350</v>
      </c>
    </row>
    <row r="188" spans="1:12">
      <c r="A188" t="s">
        <v>38</v>
      </c>
      <c r="B188" t="s">
        <v>29</v>
      </c>
      <c r="C188" t="s">
        <v>20</v>
      </c>
      <c r="D188" t="s">
        <v>65</v>
      </c>
      <c r="E188" t="s">
        <v>63</v>
      </c>
      <c r="F188" s="7">
        <v>6.3E-2</v>
      </c>
      <c r="G188" s="7">
        <v>500</v>
      </c>
      <c r="H188" s="7" t="s">
        <v>85</v>
      </c>
      <c r="I188" s="7">
        <f t="shared" si="2"/>
        <v>506.3</v>
      </c>
      <c r="J188">
        <f>VLOOKUP(B188,'type vs capacity'!$A$2:$K$17,4,FALSE)</f>
        <v>1.7</v>
      </c>
      <c r="K188">
        <f>VLOOKUP(B188,'type vs capacity'!$A$2:$K$17,5,FALSE)</f>
        <v>2</v>
      </c>
      <c r="L188">
        <f>VLOOKUP(B188,'type vs capacity'!$A$2:$K$17,8,FALSE)</f>
        <v>350</v>
      </c>
    </row>
    <row r="189" spans="1:12">
      <c r="A189" t="s">
        <v>38</v>
      </c>
      <c r="B189" t="s">
        <v>30</v>
      </c>
      <c r="C189" t="s">
        <v>20</v>
      </c>
      <c r="D189" t="s">
        <v>66</v>
      </c>
      <c r="F189" s="7">
        <v>0.74399999999999999</v>
      </c>
      <c r="G189">
        <v>0</v>
      </c>
      <c r="H189" s="7" t="s">
        <v>85</v>
      </c>
      <c r="I189" s="7">
        <f t="shared" si="2"/>
        <v>74.400000000000006</v>
      </c>
      <c r="J189">
        <f>VLOOKUP(B189,'type vs capacity'!$A$2:$K$17,4,FALSE)</f>
        <v>7</v>
      </c>
      <c r="K189">
        <f>VLOOKUP(B189,'type vs capacity'!$A$2:$K$17,5,FALSE)</f>
        <v>8</v>
      </c>
      <c r="L189">
        <f>VLOOKUP(B189,'type vs capacity'!$A$2:$K$17,8,FALSE)</f>
        <v>1690</v>
      </c>
    </row>
    <row r="190" spans="1:12">
      <c r="A190" t="s">
        <v>38</v>
      </c>
      <c r="B190" t="s">
        <v>30</v>
      </c>
      <c r="C190" t="s">
        <v>20</v>
      </c>
      <c r="D190" t="s">
        <v>61</v>
      </c>
      <c r="E190" t="s">
        <v>62</v>
      </c>
      <c r="F190" s="7">
        <v>0.44</v>
      </c>
      <c r="G190" s="7">
        <v>1092</v>
      </c>
      <c r="H190" s="7" t="s">
        <v>85</v>
      </c>
      <c r="I190" s="7">
        <f t="shared" si="2"/>
        <v>1136</v>
      </c>
      <c r="J190">
        <f>VLOOKUP(B190,'type vs capacity'!$A$2:$K$17,4,FALSE)</f>
        <v>7</v>
      </c>
      <c r="K190">
        <f>VLOOKUP(B190,'type vs capacity'!$A$2:$K$17,5,FALSE)</f>
        <v>8</v>
      </c>
      <c r="L190">
        <f>VLOOKUP(B190,'type vs capacity'!$A$2:$K$17,8,FALSE)</f>
        <v>1690</v>
      </c>
    </row>
    <row r="191" spans="1:12">
      <c r="A191" t="s">
        <v>38</v>
      </c>
      <c r="B191" t="s">
        <v>30</v>
      </c>
      <c r="C191" t="s">
        <v>20</v>
      </c>
      <c r="D191" t="s">
        <v>61</v>
      </c>
      <c r="E191" t="s">
        <v>63</v>
      </c>
      <c r="F191" s="7">
        <v>0.5</v>
      </c>
      <c r="G191" s="7">
        <v>712</v>
      </c>
      <c r="H191" s="7" t="s">
        <v>85</v>
      </c>
      <c r="I191" s="7">
        <f t="shared" si="2"/>
        <v>762</v>
      </c>
      <c r="J191">
        <f>VLOOKUP(B191,'type vs capacity'!$A$2:$K$17,4,FALSE)</f>
        <v>7</v>
      </c>
      <c r="K191">
        <f>VLOOKUP(B191,'type vs capacity'!$A$2:$K$17,5,FALSE)</f>
        <v>8</v>
      </c>
      <c r="L191">
        <f>VLOOKUP(B191,'type vs capacity'!$A$2:$K$17,8,FALSE)</f>
        <v>1690</v>
      </c>
    </row>
    <row r="192" spans="1:12">
      <c r="A192" t="s">
        <v>38</v>
      </c>
      <c r="B192" t="s">
        <v>30</v>
      </c>
      <c r="C192" t="s">
        <v>20</v>
      </c>
      <c r="D192" t="s">
        <v>64</v>
      </c>
      <c r="E192" t="s">
        <v>62</v>
      </c>
      <c r="F192" s="7">
        <v>0.28000000000000003</v>
      </c>
      <c r="G192" s="7">
        <v>2552</v>
      </c>
      <c r="H192" s="7" t="s">
        <v>85</v>
      </c>
      <c r="I192" s="7">
        <f t="shared" si="2"/>
        <v>2580</v>
      </c>
      <c r="J192">
        <f>VLOOKUP(B192,'type vs capacity'!$A$2:$K$17,4,FALSE)</f>
        <v>7</v>
      </c>
      <c r="K192">
        <f>VLOOKUP(B192,'type vs capacity'!$A$2:$K$17,5,FALSE)</f>
        <v>8</v>
      </c>
      <c r="L192">
        <f>VLOOKUP(B192,'type vs capacity'!$A$2:$K$17,8,FALSE)</f>
        <v>1690</v>
      </c>
    </row>
    <row r="193" spans="1:12">
      <c r="A193" t="s">
        <v>38</v>
      </c>
      <c r="B193" t="s">
        <v>30</v>
      </c>
      <c r="C193" t="s">
        <v>20</v>
      </c>
      <c r="D193" t="s">
        <v>64</v>
      </c>
      <c r="E193" t="s">
        <v>63</v>
      </c>
      <c r="F193" s="7">
        <v>0.32</v>
      </c>
      <c r="G193" s="7">
        <v>1660</v>
      </c>
      <c r="H193" s="7" t="s">
        <v>85</v>
      </c>
      <c r="I193" s="7">
        <f t="shared" si="2"/>
        <v>1692</v>
      </c>
      <c r="J193">
        <f>VLOOKUP(B193,'type vs capacity'!$A$2:$K$17,4,FALSE)</f>
        <v>7</v>
      </c>
      <c r="K193">
        <f>VLOOKUP(B193,'type vs capacity'!$A$2:$K$17,5,FALSE)</f>
        <v>8</v>
      </c>
      <c r="L193">
        <f>VLOOKUP(B193,'type vs capacity'!$A$2:$K$17,8,FALSE)</f>
        <v>1690</v>
      </c>
    </row>
    <row r="194" spans="1:12">
      <c r="A194" t="s">
        <v>38</v>
      </c>
      <c r="B194" t="s">
        <v>30</v>
      </c>
      <c r="C194" t="s">
        <v>20</v>
      </c>
      <c r="D194" t="s">
        <v>65</v>
      </c>
      <c r="E194" t="s">
        <v>62</v>
      </c>
      <c r="F194" s="7">
        <v>0.22</v>
      </c>
      <c r="G194" s="7">
        <v>3100</v>
      </c>
      <c r="H194" s="7" t="s">
        <v>85</v>
      </c>
      <c r="I194" s="7">
        <f t="shared" ref="I194:I257" si="3">G194+H194*F194</f>
        <v>3122</v>
      </c>
      <c r="J194">
        <f>VLOOKUP(B194,'type vs capacity'!$A$2:$K$17,4,FALSE)</f>
        <v>7</v>
      </c>
      <c r="K194">
        <f>VLOOKUP(B194,'type vs capacity'!$A$2:$K$17,5,FALSE)</f>
        <v>8</v>
      </c>
      <c r="L194">
        <f>VLOOKUP(B194,'type vs capacity'!$A$2:$K$17,8,FALSE)</f>
        <v>1690</v>
      </c>
    </row>
    <row r="195" spans="1:12">
      <c r="A195" t="s">
        <v>38</v>
      </c>
      <c r="B195" t="s">
        <v>30</v>
      </c>
      <c r="C195" t="s">
        <v>20</v>
      </c>
      <c r="D195" t="s">
        <v>65</v>
      </c>
      <c r="E195" t="s">
        <v>63</v>
      </c>
      <c r="F195" s="7">
        <v>0.25</v>
      </c>
      <c r="G195" s="7">
        <v>2000</v>
      </c>
      <c r="H195" s="7" t="s">
        <v>85</v>
      </c>
      <c r="I195" s="7">
        <f t="shared" si="3"/>
        <v>2025</v>
      </c>
      <c r="J195">
        <f>VLOOKUP(B195,'type vs capacity'!$A$2:$K$17,4,FALSE)</f>
        <v>7</v>
      </c>
      <c r="K195">
        <f>VLOOKUP(B195,'type vs capacity'!$A$2:$K$17,5,FALSE)</f>
        <v>8</v>
      </c>
      <c r="L195">
        <f>VLOOKUP(B195,'type vs capacity'!$A$2:$K$17,8,FALSE)</f>
        <v>1690</v>
      </c>
    </row>
    <row r="196" spans="1:12">
      <c r="A196" t="s">
        <v>38</v>
      </c>
      <c r="B196" t="s">
        <v>31</v>
      </c>
      <c r="C196" t="s">
        <v>20</v>
      </c>
      <c r="D196" t="s">
        <v>66</v>
      </c>
      <c r="G196">
        <v>0</v>
      </c>
      <c r="H196" s="7" t="s">
        <v>85</v>
      </c>
      <c r="I196" s="7">
        <f t="shared" si="3"/>
        <v>0</v>
      </c>
      <c r="J196">
        <f>VLOOKUP(B196,'type vs capacity'!$A$2:$K$17,4,FALSE)</f>
        <v>23</v>
      </c>
      <c r="K196">
        <f>VLOOKUP(B196,'type vs capacity'!$A$2:$K$17,5,FALSE)</f>
        <v>8</v>
      </c>
      <c r="L196">
        <f>VLOOKUP(B196,'type vs capacity'!$A$2:$K$17,8,FALSE)</f>
        <v>1690</v>
      </c>
    </row>
    <row r="197" spans="1:12">
      <c r="A197" t="s">
        <v>38</v>
      </c>
      <c r="B197" t="s">
        <v>31</v>
      </c>
      <c r="C197" t="s">
        <v>20</v>
      </c>
      <c r="D197" t="s">
        <v>61</v>
      </c>
      <c r="E197" t="s">
        <v>62</v>
      </c>
      <c r="H197" s="7" t="s">
        <v>85</v>
      </c>
      <c r="I197" s="7">
        <f t="shared" si="3"/>
        <v>0</v>
      </c>
      <c r="J197">
        <f>VLOOKUP(B197,'type vs capacity'!$A$2:$K$17,4,FALSE)</f>
        <v>23</v>
      </c>
      <c r="K197">
        <f>VLOOKUP(B197,'type vs capacity'!$A$2:$K$17,5,FALSE)</f>
        <v>8</v>
      </c>
      <c r="L197">
        <f>VLOOKUP(B197,'type vs capacity'!$A$2:$K$17,8,FALSE)</f>
        <v>1690</v>
      </c>
    </row>
    <row r="198" spans="1:12">
      <c r="A198" t="s">
        <v>38</v>
      </c>
      <c r="B198" t="s">
        <v>31</v>
      </c>
      <c r="C198" t="s">
        <v>20</v>
      </c>
      <c r="D198" t="s">
        <v>61</v>
      </c>
      <c r="E198" t="s">
        <v>63</v>
      </c>
      <c r="H198" s="7" t="s">
        <v>85</v>
      </c>
      <c r="I198" s="7">
        <f t="shared" si="3"/>
        <v>0</v>
      </c>
      <c r="J198">
        <f>VLOOKUP(B198,'type vs capacity'!$A$2:$K$17,4,FALSE)</f>
        <v>23</v>
      </c>
      <c r="K198">
        <f>VLOOKUP(B198,'type vs capacity'!$A$2:$K$17,5,FALSE)</f>
        <v>8</v>
      </c>
      <c r="L198">
        <f>VLOOKUP(B198,'type vs capacity'!$A$2:$K$17,8,FALSE)</f>
        <v>1690</v>
      </c>
    </row>
    <row r="199" spans="1:12">
      <c r="A199" t="s">
        <v>38</v>
      </c>
      <c r="B199" t="s">
        <v>31</v>
      </c>
      <c r="C199" t="s">
        <v>20</v>
      </c>
      <c r="D199" t="s">
        <v>64</v>
      </c>
      <c r="E199" t="s">
        <v>62</v>
      </c>
      <c r="H199" s="7" t="s">
        <v>85</v>
      </c>
      <c r="I199" s="7">
        <f t="shared" si="3"/>
        <v>0</v>
      </c>
      <c r="J199">
        <f>VLOOKUP(B199,'type vs capacity'!$A$2:$K$17,4,FALSE)</f>
        <v>23</v>
      </c>
      <c r="K199">
        <f>VLOOKUP(B199,'type vs capacity'!$A$2:$K$17,5,FALSE)</f>
        <v>8</v>
      </c>
      <c r="L199">
        <f>VLOOKUP(B199,'type vs capacity'!$A$2:$K$17,8,FALSE)</f>
        <v>1690</v>
      </c>
    </row>
    <row r="200" spans="1:12">
      <c r="A200" t="s">
        <v>38</v>
      </c>
      <c r="B200" t="s">
        <v>31</v>
      </c>
      <c r="C200" t="s">
        <v>20</v>
      </c>
      <c r="D200" t="s">
        <v>64</v>
      </c>
      <c r="E200" t="s">
        <v>63</v>
      </c>
      <c r="H200" s="7" t="s">
        <v>85</v>
      </c>
      <c r="I200" s="7">
        <f t="shared" si="3"/>
        <v>0</v>
      </c>
      <c r="J200">
        <f>VLOOKUP(B200,'type vs capacity'!$A$2:$K$17,4,FALSE)</f>
        <v>23</v>
      </c>
      <c r="K200">
        <f>VLOOKUP(B200,'type vs capacity'!$A$2:$K$17,5,FALSE)</f>
        <v>8</v>
      </c>
      <c r="L200">
        <f>VLOOKUP(B200,'type vs capacity'!$A$2:$K$17,8,FALSE)</f>
        <v>1690</v>
      </c>
    </row>
    <row r="201" spans="1:12">
      <c r="A201" t="s">
        <v>38</v>
      </c>
      <c r="B201" t="s">
        <v>31</v>
      </c>
      <c r="C201" t="s">
        <v>20</v>
      </c>
      <c r="D201" t="s">
        <v>65</v>
      </c>
      <c r="E201" t="s">
        <v>62</v>
      </c>
      <c r="H201" s="7" t="s">
        <v>85</v>
      </c>
      <c r="I201" s="7">
        <f t="shared" si="3"/>
        <v>0</v>
      </c>
      <c r="J201">
        <f>VLOOKUP(B201,'type vs capacity'!$A$2:$K$17,4,FALSE)</f>
        <v>23</v>
      </c>
      <c r="K201">
        <f>VLOOKUP(B201,'type vs capacity'!$A$2:$K$17,5,FALSE)</f>
        <v>8</v>
      </c>
      <c r="L201">
        <f>VLOOKUP(B201,'type vs capacity'!$A$2:$K$17,8,FALSE)</f>
        <v>1690</v>
      </c>
    </row>
    <row r="202" spans="1:12">
      <c r="A202" t="s">
        <v>38</v>
      </c>
      <c r="B202" t="s">
        <v>31</v>
      </c>
      <c r="C202" t="s">
        <v>20</v>
      </c>
      <c r="D202" t="s">
        <v>65</v>
      </c>
      <c r="E202" t="s">
        <v>63</v>
      </c>
      <c r="H202" s="7" t="s">
        <v>85</v>
      </c>
      <c r="I202" s="7">
        <f t="shared" si="3"/>
        <v>0</v>
      </c>
      <c r="J202">
        <f>VLOOKUP(B202,'type vs capacity'!$A$2:$K$17,4,FALSE)</f>
        <v>23</v>
      </c>
      <c r="K202">
        <f>VLOOKUP(B202,'type vs capacity'!$A$2:$K$17,5,FALSE)</f>
        <v>8</v>
      </c>
      <c r="L202">
        <f>VLOOKUP(B202,'type vs capacity'!$A$2:$K$17,8,FALSE)</f>
        <v>1690</v>
      </c>
    </row>
    <row r="203" spans="1:12">
      <c r="A203" t="s">
        <v>38</v>
      </c>
      <c r="B203" t="s">
        <v>32</v>
      </c>
      <c r="C203" t="s">
        <v>20</v>
      </c>
      <c r="D203" t="s">
        <v>61</v>
      </c>
      <c r="E203" t="s">
        <v>62</v>
      </c>
      <c r="H203" s="7" t="s">
        <v>85</v>
      </c>
      <c r="I203" s="7">
        <f t="shared" si="3"/>
        <v>0</v>
      </c>
      <c r="J203">
        <f>VLOOKUP(B203,'type vs capacity'!$A$2:$K$17,4,FALSE)</f>
        <v>60.5</v>
      </c>
      <c r="K203">
        <f>VLOOKUP(B203,'type vs capacity'!$A$2:$K$17,5,FALSE)</f>
        <v>16</v>
      </c>
      <c r="L203">
        <f>VLOOKUP(B203,'type vs capacity'!$A$2:$K$17,8,FALSE)</f>
        <v>3370</v>
      </c>
    </row>
    <row r="204" spans="1:12">
      <c r="A204" t="s">
        <v>38</v>
      </c>
      <c r="B204" t="s">
        <v>32</v>
      </c>
      <c r="C204" t="s">
        <v>20</v>
      </c>
      <c r="D204" t="s">
        <v>61</v>
      </c>
      <c r="E204" t="s">
        <v>63</v>
      </c>
      <c r="H204" s="7" t="s">
        <v>85</v>
      </c>
      <c r="I204" s="7">
        <f t="shared" si="3"/>
        <v>0</v>
      </c>
      <c r="J204">
        <f>VLOOKUP(B204,'type vs capacity'!$A$2:$K$17,4,FALSE)</f>
        <v>60.5</v>
      </c>
      <c r="K204">
        <f>VLOOKUP(B204,'type vs capacity'!$A$2:$K$17,5,FALSE)</f>
        <v>16</v>
      </c>
      <c r="L204">
        <f>VLOOKUP(B204,'type vs capacity'!$A$2:$K$17,8,FALSE)</f>
        <v>3370</v>
      </c>
    </row>
    <row r="205" spans="1:12">
      <c r="A205" t="s">
        <v>38</v>
      </c>
      <c r="B205" t="s">
        <v>32</v>
      </c>
      <c r="C205" t="s">
        <v>20</v>
      </c>
      <c r="D205" t="s">
        <v>64</v>
      </c>
      <c r="E205" t="s">
        <v>62</v>
      </c>
      <c r="H205" s="7" t="s">
        <v>85</v>
      </c>
      <c r="I205" s="7">
        <f t="shared" si="3"/>
        <v>0</v>
      </c>
      <c r="J205">
        <f>VLOOKUP(B205,'type vs capacity'!$A$2:$K$17,4,FALSE)</f>
        <v>60.5</v>
      </c>
      <c r="K205">
        <f>VLOOKUP(B205,'type vs capacity'!$A$2:$K$17,5,FALSE)</f>
        <v>16</v>
      </c>
      <c r="L205">
        <f>VLOOKUP(B205,'type vs capacity'!$A$2:$K$17,8,FALSE)</f>
        <v>3370</v>
      </c>
    </row>
    <row r="206" spans="1:12">
      <c r="A206" t="s">
        <v>38</v>
      </c>
      <c r="B206" t="s">
        <v>32</v>
      </c>
      <c r="C206" t="s">
        <v>20</v>
      </c>
      <c r="D206" t="s">
        <v>64</v>
      </c>
      <c r="E206" t="s">
        <v>63</v>
      </c>
      <c r="H206" s="7" t="s">
        <v>85</v>
      </c>
      <c r="I206" s="7">
        <f t="shared" si="3"/>
        <v>0</v>
      </c>
      <c r="J206">
        <f>VLOOKUP(B206,'type vs capacity'!$A$2:$K$17,4,FALSE)</f>
        <v>60.5</v>
      </c>
      <c r="K206">
        <f>VLOOKUP(B206,'type vs capacity'!$A$2:$K$17,5,FALSE)</f>
        <v>16</v>
      </c>
      <c r="L206">
        <f>VLOOKUP(B206,'type vs capacity'!$A$2:$K$17,8,FALSE)</f>
        <v>3370</v>
      </c>
    </row>
    <row r="207" spans="1:12">
      <c r="A207" t="s">
        <v>38</v>
      </c>
      <c r="B207" t="s">
        <v>32</v>
      </c>
      <c r="C207" t="s">
        <v>20</v>
      </c>
      <c r="D207" t="s">
        <v>65</v>
      </c>
      <c r="E207" t="s">
        <v>62</v>
      </c>
      <c r="H207" s="7" t="s">
        <v>85</v>
      </c>
      <c r="I207" s="7">
        <f t="shared" si="3"/>
        <v>0</v>
      </c>
      <c r="J207">
        <f>VLOOKUP(B207,'type vs capacity'!$A$2:$K$17,4,FALSE)</f>
        <v>60.5</v>
      </c>
      <c r="K207">
        <f>VLOOKUP(B207,'type vs capacity'!$A$2:$K$17,5,FALSE)</f>
        <v>16</v>
      </c>
      <c r="L207">
        <f>VLOOKUP(B207,'type vs capacity'!$A$2:$K$17,8,FALSE)</f>
        <v>3370</v>
      </c>
    </row>
    <row r="208" spans="1:12">
      <c r="A208" t="s">
        <v>38</v>
      </c>
      <c r="B208" t="s">
        <v>32</v>
      </c>
      <c r="C208" t="s">
        <v>20</v>
      </c>
      <c r="D208" t="s">
        <v>65</v>
      </c>
      <c r="E208" t="s">
        <v>63</v>
      </c>
      <c r="H208" s="7" t="s">
        <v>85</v>
      </c>
      <c r="I208" s="7">
        <f t="shared" si="3"/>
        <v>0</v>
      </c>
      <c r="J208">
        <f>VLOOKUP(B208,'type vs capacity'!$A$2:$K$17,4,FALSE)</f>
        <v>60.5</v>
      </c>
      <c r="K208">
        <f>VLOOKUP(B208,'type vs capacity'!$A$2:$K$17,5,FALSE)</f>
        <v>16</v>
      </c>
      <c r="L208">
        <f>VLOOKUP(B208,'type vs capacity'!$A$2:$K$17,8,FALSE)</f>
        <v>3370</v>
      </c>
    </row>
    <row r="209" spans="1:12">
      <c r="A209" t="s">
        <v>38</v>
      </c>
      <c r="B209" t="s">
        <v>33</v>
      </c>
      <c r="C209" t="s">
        <v>20</v>
      </c>
      <c r="D209" t="s">
        <v>66</v>
      </c>
      <c r="G209">
        <v>0</v>
      </c>
      <c r="H209" s="7" t="s">
        <v>85</v>
      </c>
      <c r="I209" s="7">
        <f t="shared" si="3"/>
        <v>0</v>
      </c>
      <c r="J209">
        <f>VLOOKUP(B209,'type vs capacity'!$A$2:$K$17,4,FALSE)</f>
        <v>22</v>
      </c>
      <c r="K209">
        <f>VLOOKUP(B209,'type vs capacity'!$A$2:$K$17,5,FALSE)</f>
        <v>8</v>
      </c>
      <c r="L209">
        <f>VLOOKUP(B209,'type vs capacity'!$A$2:$K$17,8,FALSE)</f>
        <v>1690</v>
      </c>
    </row>
    <row r="210" spans="1:12">
      <c r="A210" t="s">
        <v>38</v>
      </c>
      <c r="B210" t="s">
        <v>33</v>
      </c>
      <c r="C210" t="s">
        <v>20</v>
      </c>
      <c r="D210" t="s">
        <v>61</v>
      </c>
      <c r="E210" t="s">
        <v>62</v>
      </c>
      <c r="H210" s="7" t="s">
        <v>85</v>
      </c>
      <c r="I210" s="7">
        <f t="shared" si="3"/>
        <v>0</v>
      </c>
      <c r="J210">
        <f>VLOOKUP(B210,'type vs capacity'!$A$2:$K$17,4,FALSE)</f>
        <v>22</v>
      </c>
      <c r="K210">
        <f>VLOOKUP(B210,'type vs capacity'!$A$2:$K$17,5,FALSE)</f>
        <v>8</v>
      </c>
      <c r="L210">
        <f>VLOOKUP(B210,'type vs capacity'!$A$2:$K$17,8,FALSE)</f>
        <v>1690</v>
      </c>
    </row>
    <row r="211" spans="1:12">
      <c r="A211" t="s">
        <v>38</v>
      </c>
      <c r="B211" t="s">
        <v>33</v>
      </c>
      <c r="C211" t="s">
        <v>20</v>
      </c>
      <c r="D211" t="s">
        <v>61</v>
      </c>
      <c r="E211" t="s">
        <v>63</v>
      </c>
      <c r="H211" s="7" t="s">
        <v>85</v>
      </c>
      <c r="I211" s="7">
        <f t="shared" si="3"/>
        <v>0</v>
      </c>
      <c r="J211">
        <f>VLOOKUP(B211,'type vs capacity'!$A$2:$K$17,4,FALSE)</f>
        <v>22</v>
      </c>
      <c r="K211">
        <f>VLOOKUP(B211,'type vs capacity'!$A$2:$K$17,5,FALSE)</f>
        <v>8</v>
      </c>
      <c r="L211">
        <f>VLOOKUP(B211,'type vs capacity'!$A$2:$K$17,8,FALSE)</f>
        <v>1690</v>
      </c>
    </row>
    <row r="212" spans="1:12">
      <c r="A212" t="s">
        <v>38</v>
      </c>
      <c r="B212" t="s">
        <v>33</v>
      </c>
      <c r="C212" t="s">
        <v>20</v>
      </c>
      <c r="D212" t="s">
        <v>64</v>
      </c>
      <c r="E212" t="s">
        <v>62</v>
      </c>
      <c r="H212" s="7" t="s">
        <v>85</v>
      </c>
      <c r="I212" s="7">
        <f t="shared" si="3"/>
        <v>0</v>
      </c>
      <c r="J212">
        <f>VLOOKUP(B212,'type vs capacity'!$A$2:$K$17,4,FALSE)</f>
        <v>22</v>
      </c>
      <c r="K212">
        <f>VLOOKUP(B212,'type vs capacity'!$A$2:$K$17,5,FALSE)</f>
        <v>8</v>
      </c>
      <c r="L212">
        <f>VLOOKUP(B212,'type vs capacity'!$A$2:$K$17,8,FALSE)</f>
        <v>1690</v>
      </c>
    </row>
    <row r="213" spans="1:12">
      <c r="A213" t="s">
        <v>38</v>
      </c>
      <c r="B213" t="s">
        <v>33</v>
      </c>
      <c r="C213" t="s">
        <v>20</v>
      </c>
      <c r="D213" t="s">
        <v>64</v>
      </c>
      <c r="E213" t="s">
        <v>63</v>
      </c>
      <c r="H213" s="7" t="s">
        <v>85</v>
      </c>
      <c r="I213" s="7">
        <f t="shared" si="3"/>
        <v>0</v>
      </c>
      <c r="J213">
        <f>VLOOKUP(B213,'type vs capacity'!$A$2:$K$17,4,FALSE)</f>
        <v>22</v>
      </c>
      <c r="K213">
        <f>VLOOKUP(B213,'type vs capacity'!$A$2:$K$17,5,FALSE)</f>
        <v>8</v>
      </c>
      <c r="L213">
        <f>VLOOKUP(B213,'type vs capacity'!$A$2:$K$17,8,FALSE)</f>
        <v>1690</v>
      </c>
    </row>
    <row r="214" spans="1:12">
      <c r="A214" t="s">
        <v>38</v>
      </c>
      <c r="B214" t="s">
        <v>33</v>
      </c>
      <c r="C214" t="s">
        <v>20</v>
      </c>
      <c r="D214" t="s">
        <v>65</v>
      </c>
      <c r="E214" t="s">
        <v>62</v>
      </c>
      <c r="H214" s="7" t="s">
        <v>85</v>
      </c>
      <c r="I214" s="7">
        <f t="shared" si="3"/>
        <v>0</v>
      </c>
      <c r="J214">
        <f>VLOOKUP(B214,'type vs capacity'!$A$2:$K$17,4,FALSE)</f>
        <v>22</v>
      </c>
      <c r="K214">
        <f>VLOOKUP(B214,'type vs capacity'!$A$2:$K$17,5,FALSE)</f>
        <v>8</v>
      </c>
      <c r="L214">
        <f>VLOOKUP(B214,'type vs capacity'!$A$2:$K$17,8,FALSE)</f>
        <v>1690</v>
      </c>
    </row>
    <row r="215" spans="1:12">
      <c r="A215" t="s">
        <v>38</v>
      </c>
      <c r="B215" t="s">
        <v>33</v>
      </c>
      <c r="C215" t="s">
        <v>20</v>
      </c>
      <c r="D215" t="s">
        <v>65</v>
      </c>
      <c r="E215" t="s">
        <v>63</v>
      </c>
      <c r="H215" s="7" t="s">
        <v>85</v>
      </c>
      <c r="I215" s="7">
        <f t="shared" si="3"/>
        <v>0</v>
      </c>
      <c r="J215">
        <f>VLOOKUP(B215,'type vs capacity'!$A$2:$K$17,4,FALSE)</f>
        <v>22</v>
      </c>
      <c r="K215">
        <f>VLOOKUP(B215,'type vs capacity'!$A$2:$K$17,5,FALSE)</f>
        <v>8</v>
      </c>
      <c r="L215">
        <f>VLOOKUP(B215,'type vs capacity'!$A$2:$K$17,8,FALSE)</f>
        <v>1690</v>
      </c>
    </row>
    <row r="216" spans="1:12">
      <c r="A216" t="s">
        <v>38</v>
      </c>
      <c r="B216" t="s">
        <v>23</v>
      </c>
      <c r="C216" t="s">
        <v>20</v>
      </c>
      <c r="D216" t="s">
        <v>66</v>
      </c>
      <c r="F216" s="7">
        <v>0.34</v>
      </c>
      <c r="G216">
        <v>0</v>
      </c>
      <c r="H216" s="7" t="s">
        <v>85</v>
      </c>
      <c r="I216" s="7">
        <f t="shared" si="3"/>
        <v>34</v>
      </c>
      <c r="J216">
        <f>VLOOKUP(B216,'type vs capacity'!$A$2:$K$17,4,FALSE)</f>
        <v>7.5</v>
      </c>
      <c r="K216">
        <f>VLOOKUP(B216,'type vs capacity'!$A$2:$K$17,5,FALSE)</f>
        <v>2</v>
      </c>
      <c r="L216">
        <f>VLOOKUP(B216,'type vs capacity'!$A$2:$K$17,8,FALSE)</f>
        <v>850</v>
      </c>
    </row>
    <row r="217" spans="1:12">
      <c r="A217" t="s">
        <v>38</v>
      </c>
      <c r="B217" t="s">
        <v>23</v>
      </c>
      <c r="C217" t="s">
        <v>20</v>
      </c>
      <c r="D217" t="s">
        <v>61</v>
      </c>
      <c r="E217" t="s">
        <v>62</v>
      </c>
      <c r="F217" s="7">
        <v>0.156</v>
      </c>
      <c r="G217" s="7">
        <v>425.2</v>
      </c>
      <c r="H217" s="7" t="s">
        <v>85</v>
      </c>
      <c r="I217" s="7">
        <f t="shared" si="3"/>
        <v>440.8</v>
      </c>
      <c r="J217">
        <f>VLOOKUP(B217,'type vs capacity'!$A$2:$K$17,4,FALSE)</f>
        <v>7.5</v>
      </c>
      <c r="K217">
        <f>VLOOKUP(B217,'type vs capacity'!$A$2:$K$17,5,FALSE)</f>
        <v>2</v>
      </c>
      <c r="L217">
        <f>VLOOKUP(B217,'type vs capacity'!$A$2:$K$17,8,FALSE)</f>
        <v>850</v>
      </c>
    </row>
    <row r="218" spans="1:12">
      <c r="A218" t="s">
        <v>38</v>
      </c>
      <c r="B218" t="s">
        <v>23</v>
      </c>
      <c r="C218" t="s">
        <v>20</v>
      </c>
      <c r="D218" t="s">
        <v>61</v>
      </c>
      <c r="E218" t="s">
        <v>63</v>
      </c>
      <c r="F218" s="7">
        <v>0.19600000000000001</v>
      </c>
      <c r="G218" s="7">
        <v>276</v>
      </c>
      <c r="H218" s="7" t="s">
        <v>85</v>
      </c>
      <c r="I218" s="7">
        <f t="shared" si="3"/>
        <v>295.60000000000002</v>
      </c>
      <c r="J218">
        <f>VLOOKUP(B218,'type vs capacity'!$A$2:$K$17,4,FALSE)</f>
        <v>7.5</v>
      </c>
      <c r="K218">
        <f>VLOOKUP(B218,'type vs capacity'!$A$2:$K$17,5,FALSE)</f>
        <v>2</v>
      </c>
      <c r="L218">
        <f>VLOOKUP(B218,'type vs capacity'!$A$2:$K$17,8,FALSE)</f>
        <v>850</v>
      </c>
    </row>
    <row r="219" spans="1:12">
      <c r="A219" t="s">
        <v>38</v>
      </c>
      <c r="B219" t="s">
        <v>23</v>
      </c>
      <c r="C219" t="s">
        <v>20</v>
      </c>
      <c r="D219" t="s">
        <v>64</v>
      </c>
      <c r="E219" t="s">
        <v>62</v>
      </c>
      <c r="F219" s="7">
        <v>0.1</v>
      </c>
      <c r="G219" s="7">
        <v>1000</v>
      </c>
      <c r="H219" s="7" t="s">
        <v>85</v>
      </c>
      <c r="I219" s="7">
        <f t="shared" si="3"/>
        <v>1010</v>
      </c>
      <c r="J219">
        <f>VLOOKUP(B219,'type vs capacity'!$A$2:$K$17,4,FALSE)</f>
        <v>7.5</v>
      </c>
      <c r="K219">
        <f>VLOOKUP(B219,'type vs capacity'!$A$2:$K$17,5,FALSE)</f>
        <v>2</v>
      </c>
      <c r="L219">
        <f>VLOOKUP(B219,'type vs capacity'!$A$2:$K$17,8,FALSE)</f>
        <v>850</v>
      </c>
    </row>
    <row r="220" spans="1:12">
      <c r="A220" t="s">
        <v>38</v>
      </c>
      <c r="B220" t="s">
        <v>23</v>
      </c>
      <c r="C220" t="s">
        <v>20</v>
      </c>
      <c r="D220" t="s">
        <v>64</v>
      </c>
      <c r="E220" t="s">
        <v>63</v>
      </c>
      <c r="F220" s="7">
        <v>0.124</v>
      </c>
      <c r="G220" s="7">
        <v>640</v>
      </c>
      <c r="H220" s="7" t="s">
        <v>85</v>
      </c>
      <c r="I220" s="7">
        <f t="shared" si="3"/>
        <v>652.4</v>
      </c>
      <c r="J220">
        <f>VLOOKUP(B220,'type vs capacity'!$A$2:$K$17,4,FALSE)</f>
        <v>7.5</v>
      </c>
      <c r="K220">
        <f>VLOOKUP(B220,'type vs capacity'!$A$2:$K$17,5,FALSE)</f>
        <v>2</v>
      </c>
      <c r="L220">
        <f>VLOOKUP(B220,'type vs capacity'!$A$2:$K$17,8,FALSE)</f>
        <v>850</v>
      </c>
    </row>
    <row r="221" spans="1:12">
      <c r="A221" t="s">
        <v>38</v>
      </c>
      <c r="B221" t="s">
        <v>23</v>
      </c>
      <c r="C221" t="s">
        <v>20</v>
      </c>
      <c r="D221" t="s">
        <v>65</v>
      </c>
      <c r="E221" t="s">
        <v>62</v>
      </c>
      <c r="F221" s="7">
        <v>0.08</v>
      </c>
      <c r="G221" s="7">
        <v>1200</v>
      </c>
      <c r="H221" s="7" t="s">
        <v>85</v>
      </c>
      <c r="I221" s="7">
        <f t="shared" si="3"/>
        <v>1208</v>
      </c>
      <c r="J221">
        <f>VLOOKUP(B221,'type vs capacity'!$A$2:$K$17,4,FALSE)</f>
        <v>7.5</v>
      </c>
      <c r="K221">
        <f>VLOOKUP(B221,'type vs capacity'!$A$2:$K$17,5,FALSE)</f>
        <v>2</v>
      </c>
      <c r="L221">
        <f>VLOOKUP(B221,'type vs capacity'!$A$2:$K$17,8,FALSE)</f>
        <v>850</v>
      </c>
    </row>
    <row r="222" spans="1:12">
      <c r="A222" t="s">
        <v>38</v>
      </c>
      <c r="B222" t="s">
        <v>23</v>
      </c>
      <c r="C222" t="s">
        <v>20</v>
      </c>
      <c r="D222" t="s">
        <v>65</v>
      </c>
      <c r="E222" t="s">
        <v>63</v>
      </c>
      <c r="F222" s="7">
        <v>0.1</v>
      </c>
      <c r="G222" s="7">
        <v>780</v>
      </c>
      <c r="H222" s="7" t="s">
        <v>85</v>
      </c>
      <c r="I222" s="7">
        <f t="shared" si="3"/>
        <v>790</v>
      </c>
      <c r="J222">
        <f>VLOOKUP(B222,'type vs capacity'!$A$2:$K$17,4,FALSE)</f>
        <v>7.5</v>
      </c>
      <c r="K222">
        <f>VLOOKUP(B222,'type vs capacity'!$A$2:$K$17,5,FALSE)</f>
        <v>2</v>
      </c>
      <c r="L222">
        <f>VLOOKUP(B222,'type vs capacity'!$A$2:$K$17,8,FALSE)</f>
        <v>850</v>
      </c>
    </row>
    <row r="223" spans="1:12">
      <c r="A223" t="s">
        <v>38</v>
      </c>
      <c r="B223" t="s">
        <v>22</v>
      </c>
      <c r="C223" t="s">
        <v>20</v>
      </c>
      <c r="D223" t="s">
        <v>66</v>
      </c>
      <c r="F223" s="7">
        <v>0.17</v>
      </c>
      <c r="G223">
        <v>0</v>
      </c>
      <c r="H223" s="7" t="s">
        <v>85</v>
      </c>
      <c r="I223" s="7">
        <f t="shared" si="3"/>
        <v>17</v>
      </c>
      <c r="J223">
        <f>VLOOKUP(B223,'type vs capacity'!$A$2:$K$17,4,FALSE)</f>
        <v>3.75</v>
      </c>
      <c r="K223">
        <f>VLOOKUP(B223,'type vs capacity'!$A$2:$K$17,5,FALSE)</f>
        <v>1</v>
      </c>
      <c r="L223">
        <f>VLOOKUP(B223,'type vs capacity'!$A$2:$K$17,8,FALSE)</f>
        <v>410</v>
      </c>
    </row>
    <row r="224" spans="1:12">
      <c r="A224" t="s">
        <v>38</v>
      </c>
      <c r="B224" t="s">
        <v>22</v>
      </c>
      <c r="C224" t="s">
        <v>20</v>
      </c>
      <c r="D224" t="s">
        <v>61</v>
      </c>
      <c r="E224" t="s">
        <v>62</v>
      </c>
      <c r="F224" s="7">
        <v>7.8E-2</v>
      </c>
      <c r="G224" s="7">
        <v>212.5</v>
      </c>
      <c r="H224" s="7" t="s">
        <v>85</v>
      </c>
      <c r="I224" s="7">
        <f t="shared" si="3"/>
        <v>220.3</v>
      </c>
      <c r="J224">
        <f>VLOOKUP(B224,'type vs capacity'!$A$2:$K$17,4,FALSE)</f>
        <v>3.75</v>
      </c>
      <c r="K224">
        <f>VLOOKUP(B224,'type vs capacity'!$A$2:$K$17,5,FALSE)</f>
        <v>1</v>
      </c>
      <c r="L224">
        <f>VLOOKUP(B224,'type vs capacity'!$A$2:$K$17,8,FALSE)</f>
        <v>410</v>
      </c>
    </row>
    <row r="225" spans="1:12">
      <c r="A225" t="s">
        <v>38</v>
      </c>
      <c r="B225" t="s">
        <v>22</v>
      </c>
      <c r="C225" t="s">
        <v>20</v>
      </c>
      <c r="D225" t="s">
        <v>61</v>
      </c>
      <c r="E225" t="s">
        <v>63</v>
      </c>
      <c r="F225" s="7">
        <v>9.8000000000000004E-2</v>
      </c>
      <c r="G225" s="7">
        <v>138</v>
      </c>
      <c r="H225" s="7" t="s">
        <v>85</v>
      </c>
      <c r="I225" s="7">
        <f t="shared" si="3"/>
        <v>147.80000000000001</v>
      </c>
      <c r="J225">
        <f>VLOOKUP(B225,'type vs capacity'!$A$2:$K$17,4,FALSE)</f>
        <v>3.75</v>
      </c>
      <c r="K225">
        <f>VLOOKUP(B225,'type vs capacity'!$A$2:$K$17,5,FALSE)</f>
        <v>1</v>
      </c>
      <c r="L225">
        <f>VLOOKUP(B225,'type vs capacity'!$A$2:$K$17,8,FALSE)</f>
        <v>410</v>
      </c>
    </row>
    <row r="226" spans="1:12">
      <c r="A226" t="s">
        <v>38</v>
      </c>
      <c r="B226" t="s">
        <v>22</v>
      </c>
      <c r="C226" t="s">
        <v>20</v>
      </c>
      <c r="D226" t="s">
        <v>64</v>
      </c>
      <c r="E226" t="s">
        <v>62</v>
      </c>
      <c r="F226" s="7">
        <v>0.05</v>
      </c>
      <c r="G226" s="7">
        <v>500</v>
      </c>
      <c r="H226" s="7" t="s">
        <v>85</v>
      </c>
      <c r="I226" s="7">
        <f t="shared" si="3"/>
        <v>505</v>
      </c>
      <c r="J226">
        <f>VLOOKUP(B226,'type vs capacity'!$A$2:$K$17,4,FALSE)</f>
        <v>3.75</v>
      </c>
      <c r="K226">
        <f>VLOOKUP(B226,'type vs capacity'!$A$2:$K$17,5,FALSE)</f>
        <v>1</v>
      </c>
      <c r="L226">
        <f>VLOOKUP(B226,'type vs capacity'!$A$2:$K$17,8,FALSE)</f>
        <v>410</v>
      </c>
    </row>
    <row r="227" spans="1:12">
      <c r="A227" t="s">
        <v>38</v>
      </c>
      <c r="B227" t="s">
        <v>22</v>
      </c>
      <c r="C227" t="s">
        <v>20</v>
      </c>
      <c r="D227" t="s">
        <v>64</v>
      </c>
      <c r="E227" t="s">
        <v>63</v>
      </c>
      <c r="F227" s="7">
        <v>6.3E-2</v>
      </c>
      <c r="G227" s="7">
        <v>320</v>
      </c>
      <c r="H227" s="7" t="s">
        <v>85</v>
      </c>
      <c r="I227" s="7">
        <f t="shared" si="3"/>
        <v>326.3</v>
      </c>
      <c r="J227">
        <f>VLOOKUP(B227,'type vs capacity'!$A$2:$K$17,4,FALSE)</f>
        <v>3.75</v>
      </c>
      <c r="K227">
        <f>VLOOKUP(B227,'type vs capacity'!$A$2:$K$17,5,FALSE)</f>
        <v>1</v>
      </c>
      <c r="L227">
        <f>VLOOKUP(B227,'type vs capacity'!$A$2:$K$17,8,FALSE)</f>
        <v>410</v>
      </c>
    </row>
    <row r="228" spans="1:12">
      <c r="A228" t="s">
        <v>38</v>
      </c>
      <c r="B228" t="s">
        <v>22</v>
      </c>
      <c r="C228" t="s">
        <v>20</v>
      </c>
      <c r="D228" t="s">
        <v>65</v>
      </c>
      <c r="E228" t="s">
        <v>62</v>
      </c>
      <c r="F228" s="7">
        <v>0.04</v>
      </c>
      <c r="G228" s="7">
        <v>600</v>
      </c>
      <c r="H228" s="7" t="s">
        <v>85</v>
      </c>
      <c r="I228" s="7">
        <f t="shared" si="3"/>
        <v>604</v>
      </c>
      <c r="J228">
        <f>VLOOKUP(B228,'type vs capacity'!$A$2:$K$17,4,FALSE)</f>
        <v>3.75</v>
      </c>
      <c r="K228">
        <f>VLOOKUP(B228,'type vs capacity'!$A$2:$K$17,5,FALSE)</f>
        <v>1</v>
      </c>
      <c r="L228">
        <f>VLOOKUP(B228,'type vs capacity'!$A$2:$K$17,8,FALSE)</f>
        <v>410</v>
      </c>
    </row>
    <row r="229" spans="1:12">
      <c r="A229" t="s">
        <v>38</v>
      </c>
      <c r="B229" t="s">
        <v>22</v>
      </c>
      <c r="C229" t="s">
        <v>20</v>
      </c>
      <c r="D229" t="s">
        <v>65</v>
      </c>
      <c r="E229" t="s">
        <v>63</v>
      </c>
      <c r="F229" s="7">
        <v>0.05</v>
      </c>
      <c r="G229" s="7">
        <v>390</v>
      </c>
      <c r="H229" s="7" t="s">
        <v>85</v>
      </c>
      <c r="I229" s="7">
        <f t="shared" si="3"/>
        <v>395</v>
      </c>
      <c r="J229">
        <f>VLOOKUP(B229,'type vs capacity'!$A$2:$K$17,4,FALSE)</f>
        <v>3.75</v>
      </c>
      <c r="K229">
        <f>VLOOKUP(B229,'type vs capacity'!$A$2:$K$17,5,FALSE)</f>
        <v>1</v>
      </c>
      <c r="L229">
        <f>VLOOKUP(B229,'type vs capacity'!$A$2:$K$17,8,FALSE)</f>
        <v>410</v>
      </c>
    </row>
    <row r="230" spans="1:12">
      <c r="A230" t="s">
        <v>38</v>
      </c>
      <c r="B230" t="s">
        <v>19</v>
      </c>
      <c r="C230" t="s">
        <v>20</v>
      </c>
      <c r="D230" t="s">
        <v>66</v>
      </c>
      <c r="F230" s="7">
        <v>8.5000000000000006E-2</v>
      </c>
      <c r="G230">
        <v>0</v>
      </c>
      <c r="H230" s="7" t="s">
        <v>85</v>
      </c>
      <c r="I230" s="7">
        <f t="shared" si="3"/>
        <v>8.5</v>
      </c>
      <c r="J230">
        <f>VLOOKUP(B230,'type vs capacity'!$A$2:$K$17,4,FALSE)</f>
        <v>1.7</v>
      </c>
      <c r="K230">
        <f>VLOOKUP(B230,'type vs capacity'!$A$2:$K$17,5,FALSE)</f>
        <v>1</v>
      </c>
      <c r="L230">
        <f>VLOOKUP(B230,'type vs capacity'!$A$2:$K$17,8,FALSE)</f>
        <v>160</v>
      </c>
    </row>
    <row r="231" spans="1:12">
      <c r="A231" t="s">
        <v>38</v>
      </c>
      <c r="B231" t="s">
        <v>19</v>
      </c>
      <c r="C231" t="s">
        <v>20</v>
      </c>
      <c r="D231" t="s">
        <v>61</v>
      </c>
      <c r="E231" t="s">
        <v>62</v>
      </c>
      <c r="F231" s="7">
        <v>3.9E-2</v>
      </c>
      <c r="G231" s="7">
        <v>106.3</v>
      </c>
      <c r="H231" s="7" t="s">
        <v>85</v>
      </c>
      <c r="I231" s="7">
        <f t="shared" si="3"/>
        <v>110.2</v>
      </c>
      <c r="J231">
        <f>VLOOKUP(B231,'type vs capacity'!$A$2:$K$17,4,FALSE)</f>
        <v>1.7</v>
      </c>
      <c r="K231">
        <f>VLOOKUP(B231,'type vs capacity'!$A$2:$K$17,5,FALSE)</f>
        <v>1</v>
      </c>
      <c r="L231">
        <f>VLOOKUP(B231,'type vs capacity'!$A$2:$K$17,8,FALSE)</f>
        <v>160</v>
      </c>
    </row>
    <row r="232" spans="1:12">
      <c r="A232" t="s">
        <v>38</v>
      </c>
      <c r="B232" t="s">
        <v>19</v>
      </c>
      <c r="C232" t="s">
        <v>20</v>
      </c>
      <c r="D232" t="s">
        <v>61</v>
      </c>
      <c r="E232" t="s">
        <v>63</v>
      </c>
      <c r="F232" s="7">
        <v>4.9000000000000002E-2</v>
      </c>
      <c r="G232" s="7">
        <v>69</v>
      </c>
      <c r="H232" s="7" t="s">
        <v>85</v>
      </c>
      <c r="I232" s="7">
        <f t="shared" si="3"/>
        <v>73.900000000000006</v>
      </c>
      <c r="J232">
        <f>VLOOKUP(B232,'type vs capacity'!$A$2:$K$17,4,FALSE)</f>
        <v>1.7</v>
      </c>
      <c r="K232">
        <f>VLOOKUP(B232,'type vs capacity'!$A$2:$K$17,5,FALSE)</f>
        <v>1</v>
      </c>
      <c r="L232">
        <f>VLOOKUP(B232,'type vs capacity'!$A$2:$K$17,8,FALSE)</f>
        <v>160</v>
      </c>
    </row>
    <row r="233" spans="1:12">
      <c r="A233" t="s">
        <v>38</v>
      </c>
      <c r="B233" t="s">
        <v>19</v>
      </c>
      <c r="C233" t="s">
        <v>20</v>
      </c>
      <c r="D233" t="s">
        <v>64</v>
      </c>
      <c r="E233" t="s">
        <v>62</v>
      </c>
      <c r="F233" s="7">
        <v>2.5000000000000001E-2</v>
      </c>
      <c r="G233" s="7">
        <v>250</v>
      </c>
      <c r="H233" s="7" t="s">
        <v>85</v>
      </c>
      <c r="I233" s="7">
        <f t="shared" si="3"/>
        <v>252.5</v>
      </c>
      <c r="J233">
        <f>VLOOKUP(B233,'type vs capacity'!$A$2:$K$17,4,FALSE)</f>
        <v>1.7</v>
      </c>
      <c r="K233">
        <f>VLOOKUP(B233,'type vs capacity'!$A$2:$K$17,5,FALSE)</f>
        <v>1</v>
      </c>
      <c r="L233">
        <f>VLOOKUP(B233,'type vs capacity'!$A$2:$K$17,8,FALSE)</f>
        <v>160</v>
      </c>
    </row>
    <row r="234" spans="1:12">
      <c r="A234" t="s">
        <v>38</v>
      </c>
      <c r="B234" t="s">
        <v>19</v>
      </c>
      <c r="C234" t="s">
        <v>20</v>
      </c>
      <c r="D234" t="s">
        <v>64</v>
      </c>
      <c r="E234" t="s">
        <v>63</v>
      </c>
      <c r="F234" s="7">
        <v>3.1E-2</v>
      </c>
      <c r="G234" s="7">
        <v>160</v>
      </c>
      <c r="H234" s="7" t="s">
        <v>85</v>
      </c>
      <c r="I234" s="7">
        <f t="shared" si="3"/>
        <v>163.1</v>
      </c>
      <c r="J234">
        <f>VLOOKUP(B234,'type vs capacity'!$A$2:$K$17,4,FALSE)</f>
        <v>1.7</v>
      </c>
      <c r="K234">
        <f>VLOOKUP(B234,'type vs capacity'!$A$2:$K$17,5,FALSE)</f>
        <v>1</v>
      </c>
      <c r="L234">
        <f>VLOOKUP(B234,'type vs capacity'!$A$2:$K$17,8,FALSE)</f>
        <v>160</v>
      </c>
    </row>
    <row r="235" spans="1:12">
      <c r="A235" t="s">
        <v>38</v>
      </c>
      <c r="B235" t="s">
        <v>19</v>
      </c>
      <c r="C235" t="s">
        <v>20</v>
      </c>
      <c r="D235" t="s">
        <v>65</v>
      </c>
      <c r="E235" t="s">
        <v>62</v>
      </c>
      <c r="F235" s="7">
        <v>0.02</v>
      </c>
      <c r="G235" s="7">
        <v>300</v>
      </c>
      <c r="H235" s="7" t="s">
        <v>85</v>
      </c>
      <c r="I235" s="7">
        <f t="shared" si="3"/>
        <v>302</v>
      </c>
      <c r="J235">
        <f>VLOOKUP(B235,'type vs capacity'!$A$2:$K$17,4,FALSE)</f>
        <v>1.7</v>
      </c>
      <c r="K235">
        <f>VLOOKUP(B235,'type vs capacity'!$A$2:$K$17,5,FALSE)</f>
        <v>1</v>
      </c>
      <c r="L235">
        <f>VLOOKUP(B235,'type vs capacity'!$A$2:$K$17,8,FALSE)</f>
        <v>160</v>
      </c>
    </row>
    <row r="236" spans="1:12">
      <c r="A236" t="s">
        <v>38</v>
      </c>
      <c r="B236" t="s">
        <v>19</v>
      </c>
      <c r="C236" t="s">
        <v>20</v>
      </c>
      <c r="D236" t="s">
        <v>65</v>
      </c>
      <c r="E236" t="s">
        <v>63</v>
      </c>
      <c r="F236" s="7">
        <v>2.5000000000000001E-2</v>
      </c>
      <c r="G236" s="7">
        <v>195</v>
      </c>
      <c r="H236" s="7" t="s">
        <v>85</v>
      </c>
      <c r="I236" s="7">
        <f t="shared" si="3"/>
        <v>197.5</v>
      </c>
      <c r="J236">
        <f>VLOOKUP(B236,'type vs capacity'!$A$2:$K$17,4,FALSE)</f>
        <v>1.7</v>
      </c>
      <c r="K236">
        <f>VLOOKUP(B236,'type vs capacity'!$A$2:$K$17,5,FALSE)</f>
        <v>1</v>
      </c>
      <c r="L236">
        <f>VLOOKUP(B236,'type vs capacity'!$A$2:$K$17,8,FALSE)</f>
        <v>160</v>
      </c>
    </row>
    <row r="237" spans="1:12">
      <c r="A237" t="s">
        <v>38</v>
      </c>
      <c r="B237" t="s">
        <v>24</v>
      </c>
      <c r="C237" t="s">
        <v>20</v>
      </c>
      <c r="D237" t="s">
        <v>66</v>
      </c>
      <c r="F237" s="7">
        <v>0.68</v>
      </c>
      <c r="G237">
        <v>0</v>
      </c>
      <c r="H237" s="7" t="s">
        <v>85</v>
      </c>
      <c r="I237" s="7">
        <f t="shared" si="3"/>
        <v>68</v>
      </c>
      <c r="J237">
        <f>VLOOKUP(B237,'type vs capacity'!$A$2:$K$17,4,FALSE)</f>
        <v>15</v>
      </c>
      <c r="K237">
        <f>VLOOKUP(B237,'type vs capacity'!$A$2:$K$17,5,FALSE)</f>
        <v>4</v>
      </c>
      <c r="L237">
        <f>VLOOKUP(B237,'type vs capacity'!$A$2:$K$17,8,FALSE)</f>
        <v>1690</v>
      </c>
    </row>
    <row r="238" spans="1:12">
      <c r="A238" t="s">
        <v>38</v>
      </c>
      <c r="B238" t="s">
        <v>24</v>
      </c>
      <c r="C238" t="s">
        <v>20</v>
      </c>
      <c r="D238" t="s">
        <v>61</v>
      </c>
      <c r="E238" t="s">
        <v>62</v>
      </c>
      <c r="F238" s="7">
        <v>0.312</v>
      </c>
      <c r="G238" s="7">
        <v>850.4</v>
      </c>
      <c r="H238" s="7" t="s">
        <v>85</v>
      </c>
      <c r="I238" s="7">
        <f t="shared" si="3"/>
        <v>881.6</v>
      </c>
      <c r="J238">
        <f>VLOOKUP(B238,'type vs capacity'!$A$2:$K$17,4,FALSE)</f>
        <v>15</v>
      </c>
      <c r="K238">
        <f>VLOOKUP(B238,'type vs capacity'!$A$2:$K$17,5,FALSE)</f>
        <v>4</v>
      </c>
      <c r="L238">
        <f>VLOOKUP(B238,'type vs capacity'!$A$2:$K$17,8,FALSE)</f>
        <v>1690</v>
      </c>
    </row>
    <row r="239" spans="1:12">
      <c r="A239" t="s">
        <v>38</v>
      </c>
      <c r="B239" t="s">
        <v>24</v>
      </c>
      <c r="C239" t="s">
        <v>20</v>
      </c>
      <c r="D239" t="s">
        <v>61</v>
      </c>
      <c r="E239" t="s">
        <v>63</v>
      </c>
      <c r="F239" s="7">
        <v>0.39200000000000002</v>
      </c>
      <c r="G239" s="7">
        <v>552</v>
      </c>
      <c r="H239" s="7" t="s">
        <v>85</v>
      </c>
      <c r="I239" s="7">
        <f t="shared" si="3"/>
        <v>591.20000000000005</v>
      </c>
      <c r="J239">
        <f>VLOOKUP(B239,'type vs capacity'!$A$2:$K$17,4,FALSE)</f>
        <v>15</v>
      </c>
      <c r="K239">
        <f>VLOOKUP(B239,'type vs capacity'!$A$2:$K$17,5,FALSE)</f>
        <v>4</v>
      </c>
      <c r="L239">
        <f>VLOOKUP(B239,'type vs capacity'!$A$2:$K$17,8,FALSE)</f>
        <v>1690</v>
      </c>
    </row>
    <row r="240" spans="1:12">
      <c r="A240" t="s">
        <v>38</v>
      </c>
      <c r="B240" t="s">
        <v>24</v>
      </c>
      <c r="C240" t="s">
        <v>20</v>
      </c>
      <c r="D240" t="s">
        <v>64</v>
      </c>
      <c r="E240" t="s">
        <v>62</v>
      </c>
      <c r="F240" s="7">
        <v>0.2</v>
      </c>
      <c r="G240" s="7">
        <v>2000</v>
      </c>
      <c r="H240" s="7" t="s">
        <v>85</v>
      </c>
      <c r="I240" s="7">
        <f t="shared" si="3"/>
        <v>2020</v>
      </c>
      <c r="J240">
        <f>VLOOKUP(B240,'type vs capacity'!$A$2:$K$17,4,FALSE)</f>
        <v>15</v>
      </c>
      <c r="K240">
        <f>VLOOKUP(B240,'type vs capacity'!$A$2:$K$17,5,FALSE)</f>
        <v>4</v>
      </c>
      <c r="L240">
        <f>VLOOKUP(B240,'type vs capacity'!$A$2:$K$17,8,FALSE)</f>
        <v>1690</v>
      </c>
    </row>
    <row r="241" spans="1:12">
      <c r="A241" t="s">
        <v>38</v>
      </c>
      <c r="B241" t="s">
        <v>24</v>
      </c>
      <c r="C241" t="s">
        <v>20</v>
      </c>
      <c r="D241" t="s">
        <v>64</v>
      </c>
      <c r="E241" t="s">
        <v>63</v>
      </c>
      <c r="F241" s="7">
        <v>0.248</v>
      </c>
      <c r="G241" s="7">
        <v>1280</v>
      </c>
      <c r="H241" s="7" t="s">
        <v>85</v>
      </c>
      <c r="I241" s="7">
        <f t="shared" si="3"/>
        <v>1304.8</v>
      </c>
      <c r="J241">
        <f>VLOOKUP(B241,'type vs capacity'!$A$2:$K$17,4,FALSE)</f>
        <v>15</v>
      </c>
      <c r="K241">
        <f>VLOOKUP(B241,'type vs capacity'!$A$2:$K$17,5,FALSE)</f>
        <v>4</v>
      </c>
      <c r="L241">
        <f>VLOOKUP(B241,'type vs capacity'!$A$2:$K$17,8,FALSE)</f>
        <v>1690</v>
      </c>
    </row>
    <row r="242" spans="1:12">
      <c r="A242" t="s">
        <v>38</v>
      </c>
      <c r="B242" t="s">
        <v>24</v>
      </c>
      <c r="C242" t="s">
        <v>20</v>
      </c>
      <c r="D242" t="s">
        <v>65</v>
      </c>
      <c r="E242" t="s">
        <v>62</v>
      </c>
      <c r="F242" s="7">
        <v>0.16</v>
      </c>
      <c r="G242" s="7">
        <v>2400</v>
      </c>
      <c r="H242" s="7" t="s">
        <v>85</v>
      </c>
      <c r="I242" s="7">
        <f t="shared" si="3"/>
        <v>2416</v>
      </c>
      <c r="J242">
        <f>VLOOKUP(B242,'type vs capacity'!$A$2:$K$17,4,FALSE)</f>
        <v>15</v>
      </c>
      <c r="K242">
        <f>VLOOKUP(B242,'type vs capacity'!$A$2:$K$17,5,FALSE)</f>
        <v>4</v>
      </c>
      <c r="L242">
        <f>VLOOKUP(B242,'type vs capacity'!$A$2:$K$17,8,FALSE)</f>
        <v>1690</v>
      </c>
    </row>
    <row r="243" spans="1:12">
      <c r="A243" t="s">
        <v>38</v>
      </c>
      <c r="B243" t="s">
        <v>24</v>
      </c>
      <c r="C243" t="s">
        <v>20</v>
      </c>
      <c r="D243" t="s">
        <v>65</v>
      </c>
      <c r="E243" t="s">
        <v>63</v>
      </c>
      <c r="F243" s="7">
        <v>0.2</v>
      </c>
      <c r="G243" s="7">
        <v>1560</v>
      </c>
      <c r="H243" s="7" t="s">
        <v>85</v>
      </c>
      <c r="I243" s="7">
        <f t="shared" si="3"/>
        <v>1580</v>
      </c>
      <c r="J243">
        <f>VLOOKUP(B243,'type vs capacity'!$A$2:$K$17,4,FALSE)</f>
        <v>15</v>
      </c>
      <c r="K243">
        <f>VLOOKUP(B243,'type vs capacity'!$A$2:$K$17,5,FALSE)</f>
        <v>4</v>
      </c>
      <c r="L243">
        <f>VLOOKUP(B243,'type vs capacity'!$A$2:$K$17,8,FALSE)</f>
        <v>1690</v>
      </c>
    </row>
    <row r="244" spans="1:12">
      <c r="A244" t="s">
        <v>38</v>
      </c>
      <c r="B244" t="s">
        <v>27</v>
      </c>
      <c r="C244" t="s">
        <v>20</v>
      </c>
      <c r="D244" t="s">
        <v>66</v>
      </c>
      <c r="F244" s="7">
        <v>1.012</v>
      </c>
      <c r="G244">
        <v>0</v>
      </c>
      <c r="H244" s="7" t="s">
        <v>85</v>
      </c>
      <c r="I244" s="7">
        <f t="shared" si="3"/>
        <v>101.2</v>
      </c>
      <c r="J244">
        <f>VLOOKUP(B244,'type vs capacity'!$A$2:$K$17,4,FALSE)</f>
        <v>34.200000000000003</v>
      </c>
      <c r="K244">
        <f>VLOOKUP(B244,'type vs capacity'!$A$2:$K$17,5,FALSE)</f>
        <v>4</v>
      </c>
      <c r="L244">
        <f>VLOOKUP(B244,'type vs capacity'!$A$2:$K$17,8,FALSE)</f>
        <v>850</v>
      </c>
    </row>
    <row r="245" spans="1:12">
      <c r="A245" t="s">
        <v>38</v>
      </c>
      <c r="B245" t="s">
        <v>27</v>
      </c>
      <c r="C245" t="s">
        <v>20</v>
      </c>
      <c r="D245" t="s">
        <v>61</v>
      </c>
      <c r="E245" t="s">
        <v>62</v>
      </c>
      <c r="F245" s="7">
        <v>0.46</v>
      </c>
      <c r="G245" s="7">
        <v>1096</v>
      </c>
      <c r="H245" s="7" t="s">
        <v>85</v>
      </c>
      <c r="I245" s="7">
        <f t="shared" si="3"/>
        <v>1142</v>
      </c>
      <c r="J245">
        <f>VLOOKUP(B245,'type vs capacity'!$A$2:$K$17,4,FALSE)</f>
        <v>34.200000000000003</v>
      </c>
      <c r="K245">
        <f>VLOOKUP(B245,'type vs capacity'!$A$2:$K$17,5,FALSE)</f>
        <v>4</v>
      </c>
      <c r="L245">
        <f>VLOOKUP(B245,'type vs capacity'!$A$2:$K$17,8,FALSE)</f>
        <v>850</v>
      </c>
    </row>
    <row r="246" spans="1:12">
      <c r="A246" t="s">
        <v>38</v>
      </c>
      <c r="B246" t="s">
        <v>27</v>
      </c>
      <c r="C246" t="s">
        <v>20</v>
      </c>
      <c r="D246" t="s">
        <v>61</v>
      </c>
      <c r="E246" t="s">
        <v>63</v>
      </c>
      <c r="F246" s="7">
        <v>0.57599999999999996</v>
      </c>
      <c r="G246" s="7">
        <v>706</v>
      </c>
      <c r="H246" s="7" t="s">
        <v>85</v>
      </c>
      <c r="I246" s="7">
        <f t="shared" si="3"/>
        <v>763.6</v>
      </c>
      <c r="J246">
        <f>VLOOKUP(B246,'type vs capacity'!$A$2:$K$17,4,FALSE)</f>
        <v>34.200000000000003</v>
      </c>
      <c r="K246">
        <f>VLOOKUP(B246,'type vs capacity'!$A$2:$K$17,5,FALSE)</f>
        <v>4</v>
      </c>
      <c r="L246">
        <f>VLOOKUP(B246,'type vs capacity'!$A$2:$K$17,8,FALSE)</f>
        <v>850</v>
      </c>
    </row>
    <row r="247" spans="1:12">
      <c r="A247" t="s">
        <v>38</v>
      </c>
      <c r="B247" t="s">
        <v>27</v>
      </c>
      <c r="C247" t="s">
        <v>20</v>
      </c>
      <c r="D247" t="s">
        <v>64</v>
      </c>
      <c r="E247" t="s">
        <v>62</v>
      </c>
      <c r="F247" s="7">
        <v>0.29599999999999999</v>
      </c>
      <c r="G247" s="7">
        <v>2566</v>
      </c>
      <c r="H247" s="7" t="s">
        <v>85</v>
      </c>
      <c r="I247" s="7">
        <f t="shared" si="3"/>
        <v>2595.6</v>
      </c>
      <c r="J247">
        <f>VLOOKUP(B247,'type vs capacity'!$A$2:$K$17,4,FALSE)</f>
        <v>34.200000000000003</v>
      </c>
      <c r="K247">
        <f>VLOOKUP(B247,'type vs capacity'!$A$2:$K$17,5,FALSE)</f>
        <v>4</v>
      </c>
      <c r="L247">
        <f>VLOOKUP(B247,'type vs capacity'!$A$2:$K$17,8,FALSE)</f>
        <v>850</v>
      </c>
    </row>
    <row r="248" spans="1:12">
      <c r="A248" t="s">
        <v>38</v>
      </c>
      <c r="B248" t="s">
        <v>27</v>
      </c>
      <c r="C248" t="s">
        <v>20</v>
      </c>
      <c r="D248" t="s">
        <v>64</v>
      </c>
      <c r="E248" t="s">
        <v>63</v>
      </c>
      <c r="F248" s="7">
        <v>0.37</v>
      </c>
      <c r="G248" s="7">
        <v>1700</v>
      </c>
      <c r="H248" s="7" t="s">
        <v>85</v>
      </c>
      <c r="I248" s="7">
        <f t="shared" si="3"/>
        <v>1737</v>
      </c>
      <c r="J248">
        <f>VLOOKUP(B248,'type vs capacity'!$A$2:$K$17,4,FALSE)</f>
        <v>34.200000000000003</v>
      </c>
      <c r="K248">
        <f>VLOOKUP(B248,'type vs capacity'!$A$2:$K$17,5,FALSE)</f>
        <v>4</v>
      </c>
      <c r="L248">
        <f>VLOOKUP(B248,'type vs capacity'!$A$2:$K$17,8,FALSE)</f>
        <v>850</v>
      </c>
    </row>
    <row r="249" spans="1:12">
      <c r="A249" t="s">
        <v>38</v>
      </c>
      <c r="B249" t="s">
        <v>27</v>
      </c>
      <c r="C249" t="s">
        <v>20</v>
      </c>
      <c r="D249" t="s">
        <v>65</v>
      </c>
      <c r="E249" t="s">
        <v>62</v>
      </c>
      <c r="F249" s="7">
        <v>0.23599999999999999</v>
      </c>
      <c r="G249" s="7">
        <v>3100</v>
      </c>
      <c r="H249" s="7" t="s">
        <v>85</v>
      </c>
      <c r="I249" s="7">
        <f t="shared" si="3"/>
        <v>3123.6</v>
      </c>
      <c r="J249">
        <f>VLOOKUP(B249,'type vs capacity'!$A$2:$K$17,4,FALSE)</f>
        <v>34.200000000000003</v>
      </c>
      <c r="K249">
        <f>VLOOKUP(B249,'type vs capacity'!$A$2:$K$17,5,FALSE)</f>
        <v>4</v>
      </c>
      <c r="L249">
        <f>VLOOKUP(B249,'type vs capacity'!$A$2:$K$17,8,FALSE)</f>
        <v>850</v>
      </c>
    </row>
    <row r="250" spans="1:12">
      <c r="A250" t="s">
        <v>38</v>
      </c>
      <c r="B250" t="s">
        <v>27</v>
      </c>
      <c r="C250" t="s">
        <v>20</v>
      </c>
      <c r="D250" t="s">
        <v>65</v>
      </c>
      <c r="E250" t="s">
        <v>63</v>
      </c>
      <c r="F250" s="7">
        <v>0.29599999999999999</v>
      </c>
      <c r="G250" s="7">
        <v>2060</v>
      </c>
      <c r="H250" s="7" t="s">
        <v>85</v>
      </c>
      <c r="I250" s="7">
        <f t="shared" si="3"/>
        <v>2089.6</v>
      </c>
      <c r="J250">
        <f>VLOOKUP(B250,'type vs capacity'!$A$2:$K$17,4,FALSE)</f>
        <v>34.200000000000003</v>
      </c>
      <c r="K250">
        <f>VLOOKUP(B250,'type vs capacity'!$A$2:$K$17,5,FALSE)</f>
        <v>4</v>
      </c>
      <c r="L250">
        <f>VLOOKUP(B250,'type vs capacity'!$A$2:$K$17,8,FALSE)</f>
        <v>850</v>
      </c>
    </row>
    <row r="251" spans="1:12">
      <c r="A251" t="s">
        <v>38</v>
      </c>
      <c r="B251" t="s">
        <v>28</v>
      </c>
      <c r="C251" t="s">
        <v>20</v>
      </c>
      <c r="D251" t="s">
        <v>66</v>
      </c>
      <c r="F251" s="7">
        <v>2.024</v>
      </c>
      <c r="G251">
        <v>0</v>
      </c>
      <c r="H251" s="7" t="s">
        <v>85</v>
      </c>
      <c r="I251" s="7">
        <f t="shared" si="3"/>
        <v>202.4</v>
      </c>
      <c r="J251">
        <f>VLOOKUP(B251,'type vs capacity'!$A$2:$K$17,4,FALSE)</f>
        <v>68.400000000000006</v>
      </c>
      <c r="K251">
        <f>VLOOKUP(B251,'type vs capacity'!$A$2:$K$17,5,FALSE)</f>
        <v>8</v>
      </c>
      <c r="L251">
        <f>VLOOKUP(B251,'type vs capacity'!$A$2:$K$17,8,FALSE)</f>
        <v>1690</v>
      </c>
    </row>
    <row r="252" spans="1:12">
      <c r="A252" t="s">
        <v>38</v>
      </c>
      <c r="B252" t="s">
        <v>28</v>
      </c>
      <c r="C252" t="s">
        <v>20</v>
      </c>
      <c r="D252" t="s">
        <v>61</v>
      </c>
      <c r="E252" t="s">
        <v>62</v>
      </c>
      <c r="F252" s="7">
        <v>0.92</v>
      </c>
      <c r="G252" s="7">
        <v>2192</v>
      </c>
      <c r="H252" s="7" t="s">
        <v>85</v>
      </c>
      <c r="I252" s="7">
        <f t="shared" si="3"/>
        <v>2284</v>
      </c>
      <c r="J252">
        <f>VLOOKUP(B252,'type vs capacity'!$A$2:$K$17,4,FALSE)</f>
        <v>68.400000000000006</v>
      </c>
      <c r="K252">
        <f>VLOOKUP(B252,'type vs capacity'!$A$2:$K$17,5,FALSE)</f>
        <v>8</v>
      </c>
      <c r="L252">
        <f>VLOOKUP(B252,'type vs capacity'!$A$2:$K$17,8,FALSE)</f>
        <v>1690</v>
      </c>
    </row>
    <row r="253" spans="1:12">
      <c r="A253" t="s">
        <v>38</v>
      </c>
      <c r="B253" t="s">
        <v>28</v>
      </c>
      <c r="C253" t="s">
        <v>20</v>
      </c>
      <c r="D253" t="s">
        <v>61</v>
      </c>
      <c r="E253" t="s">
        <v>63</v>
      </c>
      <c r="F253" s="7">
        <v>1.1519999999999999</v>
      </c>
      <c r="G253" s="7">
        <v>1412</v>
      </c>
      <c r="H253" s="7" t="s">
        <v>85</v>
      </c>
      <c r="I253" s="7">
        <f t="shared" si="3"/>
        <v>1527.2</v>
      </c>
      <c r="J253">
        <f>VLOOKUP(B253,'type vs capacity'!$A$2:$K$17,4,FALSE)</f>
        <v>68.400000000000006</v>
      </c>
      <c r="K253">
        <f>VLOOKUP(B253,'type vs capacity'!$A$2:$K$17,5,FALSE)</f>
        <v>8</v>
      </c>
      <c r="L253">
        <f>VLOOKUP(B253,'type vs capacity'!$A$2:$K$17,8,FALSE)</f>
        <v>1690</v>
      </c>
    </row>
    <row r="254" spans="1:12">
      <c r="A254" t="s">
        <v>38</v>
      </c>
      <c r="B254" t="s">
        <v>28</v>
      </c>
      <c r="C254" t="s">
        <v>20</v>
      </c>
      <c r="D254" t="s">
        <v>64</v>
      </c>
      <c r="E254" t="s">
        <v>62</v>
      </c>
      <c r="F254" s="7">
        <v>0.59199999999999997</v>
      </c>
      <c r="G254" s="7">
        <v>5132</v>
      </c>
      <c r="H254" s="7" t="s">
        <v>85</v>
      </c>
      <c r="I254" s="7">
        <f t="shared" si="3"/>
        <v>5191.2</v>
      </c>
      <c r="J254">
        <f>VLOOKUP(B254,'type vs capacity'!$A$2:$K$17,4,FALSE)</f>
        <v>68.400000000000006</v>
      </c>
      <c r="K254">
        <f>VLOOKUP(B254,'type vs capacity'!$A$2:$K$17,5,FALSE)</f>
        <v>8</v>
      </c>
      <c r="L254">
        <f>VLOOKUP(B254,'type vs capacity'!$A$2:$K$17,8,FALSE)</f>
        <v>1690</v>
      </c>
    </row>
    <row r="255" spans="1:12">
      <c r="A255" t="s">
        <v>38</v>
      </c>
      <c r="B255" t="s">
        <v>28</v>
      </c>
      <c r="C255" t="s">
        <v>20</v>
      </c>
      <c r="D255" t="s">
        <v>64</v>
      </c>
      <c r="E255" t="s">
        <v>63</v>
      </c>
      <c r="F255" s="7">
        <v>0.74</v>
      </c>
      <c r="G255" s="7">
        <v>3400</v>
      </c>
      <c r="H255" s="7" t="s">
        <v>85</v>
      </c>
      <c r="I255" s="7">
        <f t="shared" si="3"/>
        <v>3474</v>
      </c>
      <c r="J255">
        <f>VLOOKUP(B255,'type vs capacity'!$A$2:$K$17,4,FALSE)</f>
        <v>68.400000000000006</v>
      </c>
      <c r="K255">
        <f>VLOOKUP(B255,'type vs capacity'!$A$2:$K$17,5,FALSE)</f>
        <v>8</v>
      </c>
      <c r="L255">
        <f>VLOOKUP(B255,'type vs capacity'!$A$2:$K$17,8,FALSE)</f>
        <v>1690</v>
      </c>
    </row>
    <row r="256" spans="1:12">
      <c r="A256" t="s">
        <v>38</v>
      </c>
      <c r="B256" t="s">
        <v>28</v>
      </c>
      <c r="C256" t="s">
        <v>20</v>
      </c>
      <c r="D256" t="s">
        <v>65</v>
      </c>
      <c r="E256" t="s">
        <v>62</v>
      </c>
      <c r="F256" s="7">
        <v>0.47199999999999998</v>
      </c>
      <c r="G256" s="7">
        <v>6200</v>
      </c>
      <c r="H256" s="7" t="s">
        <v>85</v>
      </c>
      <c r="I256" s="7">
        <f t="shared" si="3"/>
        <v>6247.2</v>
      </c>
      <c r="J256">
        <f>VLOOKUP(B256,'type vs capacity'!$A$2:$K$17,4,FALSE)</f>
        <v>68.400000000000006</v>
      </c>
      <c r="K256">
        <f>VLOOKUP(B256,'type vs capacity'!$A$2:$K$17,5,FALSE)</f>
        <v>8</v>
      </c>
      <c r="L256">
        <f>VLOOKUP(B256,'type vs capacity'!$A$2:$K$17,8,FALSE)</f>
        <v>1690</v>
      </c>
    </row>
    <row r="257" spans="1:12">
      <c r="A257" t="s">
        <v>38</v>
      </c>
      <c r="B257" t="s">
        <v>28</v>
      </c>
      <c r="C257" t="s">
        <v>20</v>
      </c>
      <c r="D257" t="s">
        <v>65</v>
      </c>
      <c r="E257" t="s">
        <v>63</v>
      </c>
      <c r="F257" s="7">
        <v>0.59199999999999997</v>
      </c>
      <c r="G257" s="7">
        <v>4120</v>
      </c>
      <c r="H257" s="7" t="s">
        <v>85</v>
      </c>
      <c r="I257" s="7">
        <f t="shared" si="3"/>
        <v>4179.2</v>
      </c>
      <c r="J257">
        <f>VLOOKUP(B257,'type vs capacity'!$A$2:$K$17,4,FALSE)</f>
        <v>68.400000000000006</v>
      </c>
      <c r="K257">
        <f>VLOOKUP(B257,'type vs capacity'!$A$2:$K$17,5,FALSE)</f>
        <v>8</v>
      </c>
      <c r="L257">
        <f>VLOOKUP(B257,'type vs capacity'!$A$2:$K$17,8,FALSE)</f>
        <v>1690</v>
      </c>
    </row>
    <row r="258" spans="1:12">
      <c r="A258" t="s">
        <v>38</v>
      </c>
      <c r="B258" t="s">
        <v>26</v>
      </c>
      <c r="C258" t="s">
        <v>20</v>
      </c>
      <c r="D258" t="s">
        <v>66</v>
      </c>
      <c r="F258" s="7">
        <v>0.50600000000000001</v>
      </c>
      <c r="G258">
        <v>0</v>
      </c>
      <c r="H258" s="7" t="s">
        <v>85</v>
      </c>
      <c r="I258" s="7">
        <f t="shared" ref="I258:I321" si="4">G258+H258*F258</f>
        <v>50.6</v>
      </c>
      <c r="J258">
        <f>VLOOKUP(B258,'type vs capacity'!$A$2:$K$17,4,FALSE)</f>
        <v>17.100000000000001</v>
      </c>
      <c r="K258">
        <f>VLOOKUP(B258,'type vs capacity'!$A$2:$K$17,5,FALSE)</f>
        <v>2</v>
      </c>
      <c r="L258">
        <f>VLOOKUP(B258,'type vs capacity'!$A$2:$K$17,8,FALSE)</f>
        <v>420</v>
      </c>
    </row>
    <row r="259" spans="1:12">
      <c r="A259" t="s">
        <v>38</v>
      </c>
      <c r="B259" t="s">
        <v>26</v>
      </c>
      <c r="C259" t="s">
        <v>20</v>
      </c>
      <c r="D259" t="s">
        <v>61</v>
      </c>
      <c r="E259" t="s">
        <v>62</v>
      </c>
      <c r="F259" s="7">
        <v>0.23</v>
      </c>
      <c r="G259" s="7">
        <v>548</v>
      </c>
      <c r="H259" s="7" t="s">
        <v>85</v>
      </c>
      <c r="I259" s="7">
        <f t="shared" si="4"/>
        <v>571</v>
      </c>
      <c r="J259">
        <f>VLOOKUP(B259,'type vs capacity'!$A$2:$K$17,4,FALSE)</f>
        <v>17.100000000000001</v>
      </c>
      <c r="K259">
        <f>VLOOKUP(B259,'type vs capacity'!$A$2:$K$17,5,FALSE)</f>
        <v>2</v>
      </c>
      <c r="L259">
        <f>VLOOKUP(B259,'type vs capacity'!$A$2:$K$17,8,FALSE)</f>
        <v>420</v>
      </c>
    </row>
    <row r="260" spans="1:12">
      <c r="A260" t="s">
        <v>38</v>
      </c>
      <c r="B260" t="s">
        <v>26</v>
      </c>
      <c r="C260" t="s">
        <v>20</v>
      </c>
      <c r="D260" t="s">
        <v>61</v>
      </c>
      <c r="E260" t="s">
        <v>63</v>
      </c>
      <c r="F260" s="7">
        <v>0.28799999999999998</v>
      </c>
      <c r="G260" s="7">
        <v>353</v>
      </c>
      <c r="H260" s="7" t="s">
        <v>85</v>
      </c>
      <c r="I260" s="7">
        <f t="shared" si="4"/>
        <v>381.8</v>
      </c>
      <c r="J260">
        <f>VLOOKUP(B260,'type vs capacity'!$A$2:$K$17,4,FALSE)</f>
        <v>17.100000000000001</v>
      </c>
      <c r="K260">
        <f>VLOOKUP(B260,'type vs capacity'!$A$2:$K$17,5,FALSE)</f>
        <v>2</v>
      </c>
      <c r="L260">
        <f>VLOOKUP(B260,'type vs capacity'!$A$2:$K$17,8,FALSE)</f>
        <v>420</v>
      </c>
    </row>
    <row r="261" spans="1:12">
      <c r="A261" t="s">
        <v>38</v>
      </c>
      <c r="B261" t="s">
        <v>26</v>
      </c>
      <c r="C261" t="s">
        <v>20</v>
      </c>
      <c r="D261" t="s">
        <v>64</v>
      </c>
      <c r="E261" t="s">
        <v>62</v>
      </c>
      <c r="F261" s="7">
        <v>0.14799999999999999</v>
      </c>
      <c r="G261" s="7">
        <v>1283</v>
      </c>
      <c r="H261" s="7" t="s">
        <v>85</v>
      </c>
      <c r="I261" s="7">
        <f t="shared" si="4"/>
        <v>1297.8</v>
      </c>
      <c r="J261">
        <f>VLOOKUP(B261,'type vs capacity'!$A$2:$K$17,4,FALSE)</f>
        <v>17.100000000000001</v>
      </c>
      <c r="K261">
        <f>VLOOKUP(B261,'type vs capacity'!$A$2:$K$17,5,FALSE)</f>
        <v>2</v>
      </c>
      <c r="L261">
        <f>VLOOKUP(B261,'type vs capacity'!$A$2:$K$17,8,FALSE)</f>
        <v>420</v>
      </c>
    </row>
    <row r="262" spans="1:12">
      <c r="A262" t="s">
        <v>38</v>
      </c>
      <c r="B262" t="s">
        <v>26</v>
      </c>
      <c r="C262" t="s">
        <v>20</v>
      </c>
      <c r="D262" t="s">
        <v>64</v>
      </c>
      <c r="E262" t="s">
        <v>63</v>
      </c>
      <c r="F262" s="7">
        <v>0.185</v>
      </c>
      <c r="G262" s="7">
        <v>850</v>
      </c>
      <c r="H262" s="7" t="s">
        <v>85</v>
      </c>
      <c r="I262" s="7">
        <f t="shared" si="4"/>
        <v>868.5</v>
      </c>
      <c r="J262">
        <f>VLOOKUP(B262,'type vs capacity'!$A$2:$K$17,4,FALSE)</f>
        <v>17.100000000000001</v>
      </c>
      <c r="K262">
        <f>VLOOKUP(B262,'type vs capacity'!$A$2:$K$17,5,FALSE)</f>
        <v>2</v>
      </c>
      <c r="L262">
        <f>VLOOKUP(B262,'type vs capacity'!$A$2:$K$17,8,FALSE)</f>
        <v>420</v>
      </c>
    </row>
    <row r="263" spans="1:12">
      <c r="A263" t="s">
        <v>38</v>
      </c>
      <c r="B263" t="s">
        <v>26</v>
      </c>
      <c r="C263" t="s">
        <v>20</v>
      </c>
      <c r="D263" t="s">
        <v>65</v>
      </c>
      <c r="E263" t="s">
        <v>62</v>
      </c>
      <c r="F263" s="7">
        <v>0.11799999999999999</v>
      </c>
      <c r="G263" s="7">
        <v>1550</v>
      </c>
      <c r="H263" s="7" t="s">
        <v>85</v>
      </c>
      <c r="I263" s="7">
        <f t="shared" si="4"/>
        <v>1561.8</v>
      </c>
      <c r="J263">
        <f>VLOOKUP(B263,'type vs capacity'!$A$2:$K$17,4,FALSE)</f>
        <v>17.100000000000001</v>
      </c>
      <c r="K263">
        <f>VLOOKUP(B263,'type vs capacity'!$A$2:$K$17,5,FALSE)</f>
        <v>2</v>
      </c>
      <c r="L263">
        <f>VLOOKUP(B263,'type vs capacity'!$A$2:$K$17,8,FALSE)</f>
        <v>420</v>
      </c>
    </row>
    <row r="264" spans="1:12">
      <c r="A264" t="s">
        <v>38</v>
      </c>
      <c r="B264" t="s">
        <v>26</v>
      </c>
      <c r="C264" t="s">
        <v>20</v>
      </c>
      <c r="D264" t="s">
        <v>65</v>
      </c>
      <c r="E264" t="s">
        <v>63</v>
      </c>
      <c r="F264" s="7">
        <v>0.14799999999999999</v>
      </c>
      <c r="G264" s="7">
        <v>1030</v>
      </c>
      <c r="H264" s="7" t="s">
        <v>85</v>
      </c>
      <c r="I264" s="7">
        <f t="shared" si="4"/>
        <v>1044.8</v>
      </c>
      <c r="J264">
        <f>VLOOKUP(B264,'type vs capacity'!$A$2:$K$17,4,FALSE)</f>
        <v>17.100000000000001</v>
      </c>
      <c r="K264">
        <f>VLOOKUP(B264,'type vs capacity'!$A$2:$K$17,5,FALSE)</f>
        <v>2</v>
      </c>
      <c r="L264">
        <f>VLOOKUP(B264,'type vs capacity'!$A$2:$K$17,8,FALSE)</f>
        <v>420</v>
      </c>
    </row>
    <row r="265" spans="1:12">
      <c r="A265" t="s">
        <v>38</v>
      </c>
      <c r="B265" t="s">
        <v>25</v>
      </c>
      <c r="C265" t="s">
        <v>20</v>
      </c>
      <c r="D265" t="s">
        <v>66</v>
      </c>
      <c r="F265" s="7">
        <v>0.02</v>
      </c>
      <c r="G265">
        <v>0</v>
      </c>
      <c r="H265" s="7" t="s">
        <v>85</v>
      </c>
      <c r="I265" s="7">
        <f t="shared" si="4"/>
        <v>2</v>
      </c>
      <c r="J265">
        <f>VLOOKUP(B265,'type vs capacity'!$A$2:$K$17,4,FALSE)</f>
        <v>0.61299999999999999</v>
      </c>
      <c r="K265">
        <f>VLOOKUP(B265,'type vs capacity'!$A$2:$K$17,5,FALSE)</f>
        <v>0</v>
      </c>
      <c r="L265">
        <f>VLOOKUP(B265,'type vs capacity'!$A$2:$K$17,8,FALSE)</f>
        <v>0</v>
      </c>
    </row>
    <row r="266" spans="1:12">
      <c r="A266" t="s">
        <v>38</v>
      </c>
      <c r="B266" t="s">
        <v>25</v>
      </c>
      <c r="C266" t="s">
        <v>20</v>
      </c>
      <c r="D266" t="s">
        <v>61</v>
      </c>
      <c r="E266" t="s">
        <v>62</v>
      </c>
      <c r="F266" s="7">
        <v>1.4999999999999999E-2</v>
      </c>
      <c r="G266" s="7">
        <v>35</v>
      </c>
      <c r="H266" s="7" t="s">
        <v>85</v>
      </c>
      <c r="I266" s="7">
        <f t="shared" si="4"/>
        <v>36.5</v>
      </c>
      <c r="J266">
        <f>VLOOKUP(B266,'type vs capacity'!$A$2:$K$17,4,FALSE)</f>
        <v>0.61299999999999999</v>
      </c>
      <c r="K266">
        <f>VLOOKUP(B266,'type vs capacity'!$A$2:$K$17,5,FALSE)</f>
        <v>0</v>
      </c>
      <c r="L266">
        <f>VLOOKUP(B266,'type vs capacity'!$A$2:$K$17,8,FALSE)</f>
        <v>0</v>
      </c>
    </row>
    <row r="267" spans="1:12">
      <c r="A267" t="s">
        <v>38</v>
      </c>
      <c r="B267" t="s">
        <v>25</v>
      </c>
      <c r="C267" t="s">
        <v>20</v>
      </c>
      <c r="D267" t="s">
        <v>61</v>
      </c>
      <c r="E267" t="s">
        <v>63</v>
      </c>
      <c r="F267" s="7">
        <v>1.4999999999999999E-2</v>
      </c>
      <c r="G267" s="7">
        <v>23</v>
      </c>
      <c r="H267" s="7" t="s">
        <v>85</v>
      </c>
      <c r="I267" s="7">
        <f t="shared" si="4"/>
        <v>24.5</v>
      </c>
      <c r="J267">
        <f>VLOOKUP(B267,'type vs capacity'!$A$2:$K$17,4,FALSE)</f>
        <v>0.61299999999999999</v>
      </c>
      <c r="K267">
        <f>VLOOKUP(B267,'type vs capacity'!$A$2:$K$17,5,FALSE)</f>
        <v>0</v>
      </c>
      <c r="L267">
        <f>VLOOKUP(B267,'type vs capacity'!$A$2:$K$17,8,FALSE)</f>
        <v>0</v>
      </c>
    </row>
    <row r="268" spans="1:12">
      <c r="A268" t="s">
        <v>38</v>
      </c>
      <c r="B268" t="s">
        <v>25</v>
      </c>
      <c r="C268" t="s">
        <v>20</v>
      </c>
      <c r="D268" t="s">
        <v>64</v>
      </c>
      <c r="E268" t="s">
        <v>62</v>
      </c>
      <c r="F268" s="7">
        <v>0.01</v>
      </c>
      <c r="G268" s="7">
        <v>82</v>
      </c>
      <c r="H268" s="7" t="s">
        <v>85</v>
      </c>
      <c r="I268" s="7">
        <f t="shared" si="4"/>
        <v>83</v>
      </c>
      <c r="J268">
        <f>VLOOKUP(B268,'type vs capacity'!$A$2:$K$17,4,FALSE)</f>
        <v>0.61299999999999999</v>
      </c>
      <c r="K268">
        <f>VLOOKUP(B268,'type vs capacity'!$A$2:$K$17,5,FALSE)</f>
        <v>0</v>
      </c>
      <c r="L268">
        <f>VLOOKUP(B268,'type vs capacity'!$A$2:$K$17,8,FALSE)</f>
        <v>0</v>
      </c>
    </row>
    <row r="269" spans="1:12">
      <c r="A269" t="s">
        <v>38</v>
      </c>
      <c r="B269" t="s">
        <v>25</v>
      </c>
      <c r="C269" t="s">
        <v>20</v>
      </c>
      <c r="D269" t="s">
        <v>64</v>
      </c>
      <c r="E269" t="s">
        <v>63</v>
      </c>
      <c r="F269" s="7">
        <v>0.01</v>
      </c>
      <c r="G269" s="7">
        <v>54</v>
      </c>
      <c r="H269" s="7" t="s">
        <v>85</v>
      </c>
      <c r="I269" s="7">
        <f t="shared" si="4"/>
        <v>55</v>
      </c>
      <c r="J269">
        <f>VLOOKUP(B269,'type vs capacity'!$A$2:$K$17,4,FALSE)</f>
        <v>0.61299999999999999</v>
      </c>
      <c r="K269">
        <f>VLOOKUP(B269,'type vs capacity'!$A$2:$K$17,5,FALSE)</f>
        <v>0</v>
      </c>
      <c r="L269">
        <f>VLOOKUP(B269,'type vs capacity'!$A$2:$K$17,8,FALSE)</f>
        <v>0</v>
      </c>
    </row>
    <row r="270" spans="1:12">
      <c r="A270" t="s">
        <v>38</v>
      </c>
      <c r="B270" t="s">
        <v>25</v>
      </c>
      <c r="C270" t="s">
        <v>20</v>
      </c>
      <c r="D270" t="s">
        <v>65</v>
      </c>
      <c r="E270" t="s">
        <v>62</v>
      </c>
      <c r="F270" s="7">
        <v>8.0000000000000002E-3</v>
      </c>
      <c r="G270" s="7">
        <v>100</v>
      </c>
      <c r="H270" s="7" t="s">
        <v>85</v>
      </c>
      <c r="I270" s="7">
        <f t="shared" si="4"/>
        <v>100.8</v>
      </c>
      <c r="J270">
        <f>VLOOKUP(B270,'type vs capacity'!$A$2:$K$17,4,FALSE)</f>
        <v>0.61299999999999999</v>
      </c>
      <c r="K270">
        <f>VLOOKUP(B270,'type vs capacity'!$A$2:$K$17,5,FALSE)</f>
        <v>0</v>
      </c>
      <c r="L270">
        <f>VLOOKUP(B270,'type vs capacity'!$A$2:$K$17,8,FALSE)</f>
        <v>0</v>
      </c>
    </row>
    <row r="271" spans="1:12">
      <c r="A271" t="s">
        <v>38</v>
      </c>
      <c r="B271" t="s">
        <v>25</v>
      </c>
      <c r="C271" t="s">
        <v>20</v>
      </c>
      <c r="D271" t="s">
        <v>65</v>
      </c>
      <c r="E271" t="s">
        <v>63</v>
      </c>
      <c r="F271" s="7">
        <v>8.0000000000000002E-3</v>
      </c>
      <c r="G271" s="7">
        <v>62</v>
      </c>
      <c r="H271" s="7" t="s">
        <v>85</v>
      </c>
      <c r="I271" s="7">
        <f t="shared" si="4"/>
        <v>62.8</v>
      </c>
      <c r="J271">
        <f>VLOOKUP(B271,'type vs capacity'!$A$2:$K$17,4,FALSE)</f>
        <v>0.61299999999999999</v>
      </c>
      <c r="K271">
        <f>VLOOKUP(B271,'type vs capacity'!$A$2:$K$17,5,FALSE)</f>
        <v>0</v>
      </c>
      <c r="L271">
        <f>VLOOKUP(B271,'type vs capacity'!$A$2:$K$17,8,FALSE)</f>
        <v>0</v>
      </c>
    </row>
    <row r="272" spans="1:12">
      <c r="A272" t="s">
        <v>38</v>
      </c>
      <c r="B272" t="s">
        <v>29</v>
      </c>
      <c r="C272" t="s">
        <v>21</v>
      </c>
      <c r="D272" t="s">
        <v>66</v>
      </c>
      <c r="F272" s="7">
        <v>0.28499999999999998</v>
      </c>
      <c r="G272">
        <v>0</v>
      </c>
      <c r="H272" s="7" t="s">
        <v>85</v>
      </c>
      <c r="I272" s="7">
        <f t="shared" si="4"/>
        <v>28.499999999999996</v>
      </c>
      <c r="J272">
        <f>VLOOKUP(B272,'type vs capacity'!$A$2:$K$17,4,FALSE)</f>
        <v>1.7</v>
      </c>
      <c r="K272">
        <f>VLOOKUP(B272,'type vs capacity'!$A$2:$K$17,5,FALSE)</f>
        <v>2</v>
      </c>
      <c r="L272">
        <f>VLOOKUP(B272,'type vs capacity'!$A$2:$K$17,8,FALSE)</f>
        <v>350</v>
      </c>
    </row>
    <row r="273" spans="1:12">
      <c r="A273" t="s">
        <v>38</v>
      </c>
      <c r="B273" t="s">
        <v>29</v>
      </c>
      <c r="C273" t="s">
        <v>21</v>
      </c>
      <c r="D273" t="s">
        <v>61</v>
      </c>
      <c r="E273" t="s">
        <v>62</v>
      </c>
      <c r="F273" s="7">
        <v>0.17499999999999999</v>
      </c>
      <c r="G273" s="7">
        <v>273</v>
      </c>
      <c r="H273" s="7" t="s">
        <v>85</v>
      </c>
      <c r="I273" s="7">
        <f t="shared" si="4"/>
        <v>290.5</v>
      </c>
      <c r="J273">
        <f>VLOOKUP(B273,'type vs capacity'!$A$2:$K$17,4,FALSE)</f>
        <v>1.7</v>
      </c>
      <c r="K273">
        <f>VLOOKUP(B273,'type vs capacity'!$A$2:$K$17,5,FALSE)</f>
        <v>2</v>
      </c>
      <c r="L273">
        <f>VLOOKUP(B273,'type vs capacity'!$A$2:$K$17,8,FALSE)</f>
        <v>350</v>
      </c>
    </row>
    <row r="274" spans="1:12">
      <c r="A274" t="s">
        <v>38</v>
      </c>
      <c r="B274" t="s">
        <v>29</v>
      </c>
      <c r="C274" t="s">
        <v>21</v>
      </c>
      <c r="D274" t="s">
        <v>61</v>
      </c>
      <c r="E274" t="s">
        <v>63</v>
      </c>
      <c r="F274" s="7">
        <v>0.19</v>
      </c>
      <c r="G274" s="7">
        <v>178</v>
      </c>
      <c r="H274" s="7" t="s">
        <v>85</v>
      </c>
      <c r="I274" s="7">
        <f t="shared" si="4"/>
        <v>197</v>
      </c>
      <c r="J274">
        <f>VLOOKUP(B274,'type vs capacity'!$A$2:$K$17,4,FALSE)</f>
        <v>1.7</v>
      </c>
      <c r="K274">
        <f>VLOOKUP(B274,'type vs capacity'!$A$2:$K$17,5,FALSE)</f>
        <v>2</v>
      </c>
      <c r="L274">
        <f>VLOOKUP(B274,'type vs capacity'!$A$2:$K$17,8,FALSE)</f>
        <v>350</v>
      </c>
    </row>
    <row r="275" spans="1:12">
      <c r="A275" t="s">
        <v>38</v>
      </c>
      <c r="B275" t="s">
        <v>29</v>
      </c>
      <c r="C275" t="s">
        <v>21</v>
      </c>
      <c r="D275" t="s">
        <v>64</v>
      </c>
      <c r="E275" t="s">
        <v>62</v>
      </c>
      <c r="F275" s="7">
        <v>0.13500000000000001</v>
      </c>
      <c r="G275" s="7">
        <v>638</v>
      </c>
      <c r="H275" s="7" t="s">
        <v>85</v>
      </c>
      <c r="I275" s="7">
        <f t="shared" si="4"/>
        <v>651.5</v>
      </c>
      <c r="J275">
        <f>VLOOKUP(B275,'type vs capacity'!$A$2:$K$17,4,FALSE)</f>
        <v>1.7</v>
      </c>
      <c r="K275">
        <f>VLOOKUP(B275,'type vs capacity'!$A$2:$K$17,5,FALSE)</f>
        <v>2</v>
      </c>
      <c r="L275">
        <f>VLOOKUP(B275,'type vs capacity'!$A$2:$K$17,8,FALSE)</f>
        <v>350</v>
      </c>
    </row>
    <row r="276" spans="1:12">
      <c r="A276" t="s">
        <v>38</v>
      </c>
      <c r="B276" t="s">
        <v>29</v>
      </c>
      <c r="C276" t="s">
        <v>21</v>
      </c>
      <c r="D276" t="s">
        <v>64</v>
      </c>
      <c r="E276" t="s">
        <v>63</v>
      </c>
      <c r="F276" s="7">
        <v>0.14499999999999999</v>
      </c>
      <c r="G276" s="7">
        <v>415</v>
      </c>
      <c r="H276" s="7" t="s">
        <v>85</v>
      </c>
      <c r="I276" s="7">
        <f t="shared" si="4"/>
        <v>429.5</v>
      </c>
      <c r="J276">
        <f>VLOOKUP(B276,'type vs capacity'!$A$2:$K$17,4,FALSE)</f>
        <v>1.7</v>
      </c>
      <c r="K276">
        <f>VLOOKUP(B276,'type vs capacity'!$A$2:$K$17,5,FALSE)</f>
        <v>2</v>
      </c>
      <c r="L276">
        <f>VLOOKUP(B276,'type vs capacity'!$A$2:$K$17,8,FALSE)</f>
        <v>350</v>
      </c>
    </row>
    <row r="277" spans="1:12">
      <c r="A277" t="s">
        <v>38</v>
      </c>
      <c r="B277" t="s">
        <v>29</v>
      </c>
      <c r="C277" t="s">
        <v>21</v>
      </c>
      <c r="D277" t="s">
        <v>65</v>
      </c>
      <c r="E277" t="s">
        <v>62</v>
      </c>
      <c r="F277" s="7">
        <v>0.12</v>
      </c>
      <c r="G277" s="7">
        <v>775</v>
      </c>
      <c r="H277" s="7" t="s">
        <v>85</v>
      </c>
      <c r="I277" s="7">
        <f t="shared" si="4"/>
        <v>787</v>
      </c>
      <c r="J277">
        <f>VLOOKUP(B277,'type vs capacity'!$A$2:$K$17,4,FALSE)</f>
        <v>1.7</v>
      </c>
      <c r="K277">
        <f>VLOOKUP(B277,'type vs capacity'!$A$2:$K$17,5,FALSE)</f>
        <v>2</v>
      </c>
      <c r="L277">
        <f>VLOOKUP(B277,'type vs capacity'!$A$2:$K$17,8,FALSE)</f>
        <v>350</v>
      </c>
    </row>
    <row r="278" spans="1:12">
      <c r="A278" t="s">
        <v>38</v>
      </c>
      <c r="B278" t="s">
        <v>29</v>
      </c>
      <c r="C278" t="s">
        <v>21</v>
      </c>
      <c r="D278" t="s">
        <v>65</v>
      </c>
      <c r="E278" t="s">
        <v>63</v>
      </c>
      <c r="F278" s="7">
        <v>0.128</v>
      </c>
      <c r="G278" s="7">
        <v>500</v>
      </c>
      <c r="H278" s="7" t="s">
        <v>85</v>
      </c>
      <c r="I278" s="7">
        <f t="shared" si="4"/>
        <v>512.79999999999995</v>
      </c>
      <c r="J278">
        <f>VLOOKUP(B278,'type vs capacity'!$A$2:$K$17,4,FALSE)</f>
        <v>1.7</v>
      </c>
      <c r="K278">
        <f>VLOOKUP(B278,'type vs capacity'!$A$2:$K$17,5,FALSE)</f>
        <v>2</v>
      </c>
      <c r="L278">
        <f>VLOOKUP(B278,'type vs capacity'!$A$2:$K$17,8,FALSE)</f>
        <v>350</v>
      </c>
    </row>
    <row r="279" spans="1:12">
      <c r="A279" t="s">
        <v>38</v>
      </c>
      <c r="B279" t="s">
        <v>30</v>
      </c>
      <c r="C279" t="s">
        <v>21</v>
      </c>
      <c r="D279" t="s">
        <v>66</v>
      </c>
      <c r="F279" s="7">
        <v>1.1399999999999999</v>
      </c>
      <c r="G279">
        <v>0</v>
      </c>
      <c r="H279" s="7" t="s">
        <v>85</v>
      </c>
      <c r="I279" s="7">
        <f t="shared" si="4"/>
        <v>113.99999999999999</v>
      </c>
      <c r="J279">
        <f>VLOOKUP(B279,'type vs capacity'!$A$2:$K$17,4,FALSE)</f>
        <v>7</v>
      </c>
      <c r="K279">
        <f>VLOOKUP(B279,'type vs capacity'!$A$2:$K$17,5,FALSE)</f>
        <v>8</v>
      </c>
      <c r="L279">
        <f>VLOOKUP(B279,'type vs capacity'!$A$2:$K$17,8,FALSE)</f>
        <v>1690</v>
      </c>
    </row>
    <row r="280" spans="1:12">
      <c r="A280" t="s">
        <v>38</v>
      </c>
      <c r="B280" t="s">
        <v>30</v>
      </c>
      <c r="C280" t="s">
        <v>21</v>
      </c>
      <c r="D280" t="s">
        <v>61</v>
      </c>
      <c r="E280" t="s">
        <v>62</v>
      </c>
      <c r="F280" s="7">
        <v>0.7</v>
      </c>
      <c r="G280" s="7">
        <v>1092</v>
      </c>
      <c r="H280" s="7" t="s">
        <v>85</v>
      </c>
      <c r="I280" s="7">
        <f t="shared" si="4"/>
        <v>1162</v>
      </c>
      <c r="J280">
        <f>VLOOKUP(B280,'type vs capacity'!$A$2:$K$17,4,FALSE)</f>
        <v>7</v>
      </c>
      <c r="K280">
        <f>VLOOKUP(B280,'type vs capacity'!$A$2:$K$17,5,FALSE)</f>
        <v>8</v>
      </c>
      <c r="L280">
        <f>VLOOKUP(B280,'type vs capacity'!$A$2:$K$17,8,FALSE)</f>
        <v>1690</v>
      </c>
    </row>
    <row r="281" spans="1:12">
      <c r="A281" t="s">
        <v>38</v>
      </c>
      <c r="B281" t="s">
        <v>30</v>
      </c>
      <c r="C281" t="s">
        <v>21</v>
      </c>
      <c r="D281" t="s">
        <v>61</v>
      </c>
      <c r="E281" t="s">
        <v>63</v>
      </c>
      <c r="F281" s="7">
        <v>0.76</v>
      </c>
      <c r="G281" s="7">
        <v>712</v>
      </c>
      <c r="H281" s="7" t="s">
        <v>85</v>
      </c>
      <c r="I281" s="7">
        <f t="shared" si="4"/>
        <v>788</v>
      </c>
      <c r="J281">
        <f>VLOOKUP(B281,'type vs capacity'!$A$2:$K$17,4,FALSE)</f>
        <v>7</v>
      </c>
      <c r="K281">
        <f>VLOOKUP(B281,'type vs capacity'!$A$2:$K$17,5,FALSE)</f>
        <v>8</v>
      </c>
      <c r="L281">
        <f>VLOOKUP(B281,'type vs capacity'!$A$2:$K$17,8,FALSE)</f>
        <v>1690</v>
      </c>
    </row>
    <row r="282" spans="1:12">
      <c r="A282" t="s">
        <v>38</v>
      </c>
      <c r="B282" t="s">
        <v>30</v>
      </c>
      <c r="C282" t="s">
        <v>21</v>
      </c>
      <c r="D282" t="s">
        <v>64</v>
      </c>
      <c r="E282" t="s">
        <v>62</v>
      </c>
      <c r="F282" s="7">
        <v>0.54</v>
      </c>
      <c r="G282" s="7">
        <v>2552</v>
      </c>
      <c r="H282" s="7" t="s">
        <v>85</v>
      </c>
      <c r="I282" s="7">
        <f t="shared" si="4"/>
        <v>2606</v>
      </c>
      <c r="J282">
        <f>VLOOKUP(B282,'type vs capacity'!$A$2:$K$17,4,FALSE)</f>
        <v>7</v>
      </c>
      <c r="K282">
        <f>VLOOKUP(B282,'type vs capacity'!$A$2:$K$17,5,FALSE)</f>
        <v>8</v>
      </c>
      <c r="L282">
        <f>VLOOKUP(B282,'type vs capacity'!$A$2:$K$17,8,FALSE)</f>
        <v>1690</v>
      </c>
    </row>
    <row r="283" spans="1:12">
      <c r="A283" t="s">
        <v>38</v>
      </c>
      <c r="B283" t="s">
        <v>30</v>
      </c>
      <c r="C283" t="s">
        <v>21</v>
      </c>
      <c r="D283" t="s">
        <v>64</v>
      </c>
      <c r="E283" t="s">
        <v>63</v>
      </c>
      <c r="F283" s="7">
        <v>0.57999999999999996</v>
      </c>
      <c r="G283" s="7">
        <v>1660</v>
      </c>
      <c r="H283" s="7" t="s">
        <v>85</v>
      </c>
      <c r="I283" s="7">
        <f t="shared" si="4"/>
        <v>1718</v>
      </c>
      <c r="J283">
        <f>VLOOKUP(B283,'type vs capacity'!$A$2:$K$17,4,FALSE)</f>
        <v>7</v>
      </c>
      <c r="K283">
        <f>VLOOKUP(B283,'type vs capacity'!$A$2:$K$17,5,FALSE)</f>
        <v>8</v>
      </c>
      <c r="L283">
        <f>VLOOKUP(B283,'type vs capacity'!$A$2:$K$17,8,FALSE)</f>
        <v>1690</v>
      </c>
    </row>
    <row r="284" spans="1:12">
      <c r="A284" t="s">
        <v>38</v>
      </c>
      <c r="B284" t="s">
        <v>30</v>
      </c>
      <c r="C284" t="s">
        <v>21</v>
      </c>
      <c r="D284" t="s">
        <v>65</v>
      </c>
      <c r="E284" t="s">
        <v>62</v>
      </c>
      <c r="F284" s="7">
        <v>0.48</v>
      </c>
      <c r="G284" s="7">
        <v>3100</v>
      </c>
      <c r="H284" s="7" t="s">
        <v>85</v>
      </c>
      <c r="I284" s="7">
        <f t="shared" si="4"/>
        <v>3148</v>
      </c>
      <c r="J284">
        <f>VLOOKUP(B284,'type vs capacity'!$A$2:$K$17,4,FALSE)</f>
        <v>7</v>
      </c>
      <c r="K284">
        <f>VLOOKUP(B284,'type vs capacity'!$A$2:$K$17,5,FALSE)</f>
        <v>8</v>
      </c>
      <c r="L284">
        <f>VLOOKUP(B284,'type vs capacity'!$A$2:$K$17,8,FALSE)</f>
        <v>1690</v>
      </c>
    </row>
    <row r="285" spans="1:12">
      <c r="A285" t="s">
        <v>38</v>
      </c>
      <c r="B285" t="s">
        <v>30</v>
      </c>
      <c r="C285" t="s">
        <v>21</v>
      </c>
      <c r="D285" t="s">
        <v>65</v>
      </c>
      <c r="E285" t="s">
        <v>63</v>
      </c>
      <c r="F285" s="7">
        <v>0.51</v>
      </c>
      <c r="G285" s="7">
        <v>2000</v>
      </c>
      <c r="H285" s="7" t="s">
        <v>85</v>
      </c>
      <c r="I285" s="7">
        <f t="shared" si="4"/>
        <v>2051</v>
      </c>
      <c r="J285">
        <f>VLOOKUP(B285,'type vs capacity'!$A$2:$K$17,4,FALSE)</f>
        <v>7</v>
      </c>
      <c r="K285">
        <f>VLOOKUP(B285,'type vs capacity'!$A$2:$K$17,5,FALSE)</f>
        <v>8</v>
      </c>
      <c r="L285">
        <f>VLOOKUP(B285,'type vs capacity'!$A$2:$K$17,8,FALSE)</f>
        <v>1690</v>
      </c>
    </row>
    <row r="286" spans="1:12">
      <c r="A286" t="s">
        <v>38</v>
      </c>
      <c r="B286" t="s">
        <v>31</v>
      </c>
      <c r="C286" t="s">
        <v>21</v>
      </c>
      <c r="D286" t="s">
        <v>66</v>
      </c>
      <c r="G286">
        <v>0</v>
      </c>
      <c r="H286" s="7" t="s">
        <v>85</v>
      </c>
      <c r="I286" s="7">
        <f t="shared" si="4"/>
        <v>0</v>
      </c>
      <c r="J286">
        <f>VLOOKUP(B286,'type vs capacity'!$A$2:$K$17,4,FALSE)</f>
        <v>23</v>
      </c>
      <c r="K286">
        <f>VLOOKUP(B286,'type vs capacity'!$A$2:$K$17,5,FALSE)</f>
        <v>8</v>
      </c>
      <c r="L286">
        <f>VLOOKUP(B286,'type vs capacity'!$A$2:$K$17,8,FALSE)</f>
        <v>1690</v>
      </c>
    </row>
    <row r="287" spans="1:12">
      <c r="A287" t="s">
        <v>38</v>
      </c>
      <c r="B287" t="s">
        <v>31</v>
      </c>
      <c r="C287" t="s">
        <v>21</v>
      </c>
      <c r="D287" t="s">
        <v>61</v>
      </c>
      <c r="E287" t="s">
        <v>62</v>
      </c>
      <c r="H287" s="7" t="s">
        <v>85</v>
      </c>
      <c r="I287" s="7">
        <f t="shared" si="4"/>
        <v>0</v>
      </c>
      <c r="J287">
        <f>VLOOKUP(B287,'type vs capacity'!$A$2:$K$17,4,FALSE)</f>
        <v>23</v>
      </c>
      <c r="K287">
        <f>VLOOKUP(B287,'type vs capacity'!$A$2:$K$17,5,FALSE)</f>
        <v>8</v>
      </c>
      <c r="L287">
        <f>VLOOKUP(B287,'type vs capacity'!$A$2:$K$17,8,FALSE)</f>
        <v>1690</v>
      </c>
    </row>
    <row r="288" spans="1:12">
      <c r="A288" t="s">
        <v>38</v>
      </c>
      <c r="B288" t="s">
        <v>31</v>
      </c>
      <c r="C288" t="s">
        <v>21</v>
      </c>
      <c r="D288" t="s">
        <v>61</v>
      </c>
      <c r="E288" t="s">
        <v>63</v>
      </c>
      <c r="H288" s="7" t="s">
        <v>85</v>
      </c>
      <c r="I288" s="7">
        <f t="shared" si="4"/>
        <v>0</v>
      </c>
      <c r="J288">
        <f>VLOOKUP(B288,'type vs capacity'!$A$2:$K$17,4,FALSE)</f>
        <v>23</v>
      </c>
      <c r="K288">
        <f>VLOOKUP(B288,'type vs capacity'!$A$2:$K$17,5,FALSE)</f>
        <v>8</v>
      </c>
      <c r="L288">
        <f>VLOOKUP(B288,'type vs capacity'!$A$2:$K$17,8,FALSE)</f>
        <v>1690</v>
      </c>
    </row>
    <row r="289" spans="1:12">
      <c r="A289" t="s">
        <v>38</v>
      </c>
      <c r="B289" t="s">
        <v>31</v>
      </c>
      <c r="C289" t="s">
        <v>21</v>
      </c>
      <c r="D289" t="s">
        <v>64</v>
      </c>
      <c r="E289" t="s">
        <v>62</v>
      </c>
      <c r="H289" s="7" t="s">
        <v>85</v>
      </c>
      <c r="I289" s="7">
        <f t="shared" si="4"/>
        <v>0</v>
      </c>
      <c r="J289">
        <f>VLOOKUP(B289,'type vs capacity'!$A$2:$K$17,4,FALSE)</f>
        <v>23</v>
      </c>
      <c r="K289">
        <f>VLOOKUP(B289,'type vs capacity'!$A$2:$K$17,5,FALSE)</f>
        <v>8</v>
      </c>
      <c r="L289">
        <f>VLOOKUP(B289,'type vs capacity'!$A$2:$K$17,8,FALSE)</f>
        <v>1690</v>
      </c>
    </row>
    <row r="290" spans="1:12">
      <c r="A290" t="s">
        <v>38</v>
      </c>
      <c r="B290" t="s">
        <v>31</v>
      </c>
      <c r="C290" t="s">
        <v>21</v>
      </c>
      <c r="D290" t="s">
        <v>64</v>
      </c>
      <c r="E290" t="s">
        <v>63</v>
      </c>
      <c r="H290" s="7" t="s">
        <v>85</v>
      </c>
      <c r="I290" s="7">
        <f t="shared" si="4"/>
        <v>0</v>
      </c>
      <c r="J290">
        <f>VLOOKUP(B290,'type vs capacity'!$A$2:$K$17,4,FALSE)</f>
        <v>23</v>
      </c>
      <c r="K290">
        <f>VLOOKUP(B290,'type vs capacity'!$A$2:$K$17,5,FALSE)</f>
        <v>8</v>
      </c>
      <c r="L290">
        <f>VLOOKUP(B290,'type vs capacity'!$A$2:$K$17,8,FALSE)</f>
        <v>1690</v>
      </c>
    </row>
    <row r="291" spans="1:12">
      <c r="A291" t="s">
        <v>38</v>
      </c>
      <c r="B291" t="s">
        <v>31</v>
      </c>
      <c r="C291" t="s">
        <v>21</v>
      </c>
      <c r="D291" t="s">
        <v>65</v>
      </c>
      <c r="E291" t="s">
        <v>62</v>
      </c>
      <c r="H291" s="7" t="s">
        <v>85</v>
      </c>
      <c r="I291" s="7">
        <f t="shared" si="4"/>
        <v>0</v>
      </c>
      <c r="J291">
        <f>VLOOKUP(B291,'type vs capacity'!$A$2:$K$17,4,FALSE)</f>
        <v>23</v>
      </c>
      <c r="K291">
        <f>VLOOKUP(B291,'type vs capacity'!$A$2:$K$17,5,FALSE)</f>
        <v>8</v>
      </c>
      <c r="L291">
        <f>VLOOKUP(B291,'type vs capacity'!$A$2:$K$17,8,FALSE)</f>
        <v>1690</v>
      </c>
    </row>
    <row r="292" spans="1:12">
      <c r="A292" t="s">
        <v>38</v>
      </c>
      <c r="B292" t="s">
        <v>31</v>
      </c>
      <c r="C292" t="s">
        <v>21</v>
      </c>
      <c r="D292" t="s">
        <v>65</v>
      </c>
      <c r="E292" t="s">
        <v>63</v>
      </c>
      <c r="H292" s="7" t="s">
        <v>85</v>
      </c>
      <c r="I292" s="7">
        <f t="shared" si="4"/>
        <v>0</v>
      </c>
      <c r="J292">
        <f>VLOOKUP(B292,'type vs capacity'!$A$2:$K$17,4,FALSE)</f>
        <v>23</v>
      </c>
      <c r="K292">
        <f>VLOOKUP(B292,'type vs capacity'!$A$2:$K$17,5,FALSE)</f>
        <v>8</v>
      </c>
      <c r="L292">
        <f>VLOOKUP(B292,'type vs capacity'!$A$2:$K$17,8,FALSE)</f>
        <v>1690</v>
      </c>
    </row>
    <row r="293" spans="1:12">
      <c r="A293" t="s">
        <v>38</v>
      </c>
      <c r="B293" t="s">
        <v>32</v>
      </c>
      <c r="C293" t="s">
        <v>21</v>
      </c>
      <c r="D293" t="s">
        <v>61</v>
      </c>
      <c r="E293" t="s">
        <v>62</v>
      </c>
      <c r="H293" s="7" t="s">
        <v>85</v>
      </c>
      <c r="I293" s="7">
        <f t="shared" si="4"/>
        <v>0</v>
      </c>
      <c r="J293">
        <f>VLOOKUP(B293,'type vs capacity'!$A$2:$K$17,4,FALSE)</f>
        <v>60.5</v>
      </c>
      <c r="K293">
        <f>VLOOKUP(B293,'type vs capacity'!$A$2:$K$17,5,FALSE)</f>
        <v>16</v>
      </c>
      <c r="L293">
        <f>VLOOKUP(B293,'type vs capacity'!$A$2:$K$17,8,FALSE)</f>
        <v>3370</v>
      </c>
    </row>
    <row r="294" spans="1:12">
      <c r="A294" t="s">
        <v>38</v>
      </c>
      <c r="B294" t="s">
        <v>32</v>
      </c>
      <c r="C294" t="s">
        <v>21</v>
      </c>
      <c r="D294" t="s">
        <v>61</v>
      </c>
      <c r="E294" t="s">
        <v>63</v>
      </c>
      <c r="H294" s="7" t="s">
        <v>85</v>
      </c>
      <c r="I294" s="7">
        <f t="shared" si="4"/>
        <v>0</v>
      </c>
      <c r="J294">
        <f>VLOOKUP(B294,'type vs capacity'!$A$2:$K$17,4,FALSE)</f>
        <v>60.5</v>
      </c>
      <c r="K294">
        <f>VLOOKUP(B294,'type vs capacity'!$A$2:$K$17,5,FALSE)</f>
        <v>16</v>
      </c>
      <c r="L294">
        <f>VLOOKUP(B294,'type vs capacity'!$A$2:$K$17,8,FALSE)</f>
        <v>3370</v>
      </c>
    </row>
    <row r="295" spans="1:12">
      <c r="A295" t="s">
        <v>38</v>
      </c>
      <c r="B295" t="s">
        <v>32</v>
      </c>
      <c r="C295" t="s">
        <v>21</v>
      </c>
      <c r="D295" t="s">
        <v>64</v>
      </c>
      <c r="E295" t="s">
        <v>62</v>
      </c>
      <c r="H295" s="7" t="s">
        <v>85</v>
      </c>
      <c r="I295" s="7">
        <f t="shared" si="4"/>
        <v>0</v>
      </c>
      <c r="J295">
        <f>VLOOKUP(B295,'type vs capacity'!$A$2:$K$17,4,FALSE)</f>
        <v>60.5</v>
      </c>
      <c r="K295">
        <f>VLOOKUP(B295,'type vs capacity'!$A$2:$K$17,5,FALSE)</f>
        <v>16</v>
      </c>
      <c r="L295">
        <f>VLOOKUP(B295,'type vs capacity'!$A$2:$K$17,8,FALSE)</f>
        <v>3370</v>
      </c>
    </row>
    <row r="296" spans="1:12">
      <c r="A296" t="s">
        <v>38</v>
      </c>
      <c r="B296" t="s">
        <v>32</v>
      </c>
      <c r="C296" t="s">
        <v>21</v>
      </c>
      <c r="D296" t="s">
        <v>64</v>
      </c>
      <c r="E296" t="s">
        <v>63</v>
      </c>
      <c r="H296" s="7" t="s">
        <v>85</v>
      </c>
      <c r="I296" s="7">
        <f t="shared" si="4"/>
        <v>0</v>
      </c>
      <c r="J296">
        <f>VLOOKUP(B296,'type vs capacity'!$A$2:$K$17,4,FALSE)</f>
        <v>60.5</v>
      </c>
      <c r="K296">
        <f>VLOOKUP(B296,'type vs capacity'!$A$2:$K$17,5,FALSE)</f>
        <v>16</v>
      </c>
      <c r="L296">
        <f>VLOOKUP(B296,'type vs capacity'!$A$2:$K$17,8,FALSE)</f>
        <v>3370</v>
      </c>
    </row>
    <row r="297" spans="1:12">
      <c r="A297" t="s">
        <v>38</v>
      </c>
      <c r="B297" t="s">
        <v>32</v>
      </c>
      <c r="C297" t="s">
        <v>21</v>
      </c>
      <c r="D297" t="s">
        <v>65</v>
      </c>
      <c r="E297" t="s">
        <v>62</v>
      </c>
      <c r="H297" s="7" t="s">
        <v>85</v>
      </c>
      <c r="I297" s="7">
        <f t="shared" si="4"/>
        <v>0</v>
      </c>
      <c r="J297">
        <f>VLOOKUP(B297,'type vs capacity'!$A$2:$K$17,4,FALSE)</f>
        <v>60.5</v>
      </c>
      <c r="K297">
        <f>VLOOKUP(B297,'type vs capacity'!$A$2:$K$17,5,FALSE)</f>
        <v>16</v>
      </c>
      <c r="L297">
        <f>VLOOKUP(B297,'type vs capacity'!$A$2:$K$17,8,FALSE)</f>
        <v>3370</v>
      </c>
    </row>
    <row r="298" spans="1:12">
      <c r="A298" t="s">
        <v>38</v>
      </c>
      <c r="B298" t="s">
        <v>32</v>
      </c>
      <c r="C298" t="s">
        <v>21</v>
      </c>
      <c r="D298" t="s">
        <v>65</v>
      </c>
      <c r="E298" t="s">
        <v>63</v>
      </c>
      <c r="H298" s="7" t="s">
        <v>85</v>
      </c>
      <c r="I298" s="7">
        <f t="shared" si="4"/>
        <v>0</v>
      </c>
      <c r="J298">
        <f>VLOOKUP(B298,'type vs capacity'!$A$2:$K$17,4,FALSE)</f>
        <v>60.5</v>
      </c>
      <c r="K298">
        <f>VLOOKUP(B298,'type vs capacity'!$A$2:$K$17,5,FALSE)</f>
        <v>16</v>
      </c>
      <c r="L298">
        <f>VLOOKUP(B298,'type vs capacity'!$A$2:$K$17,8,FALSE)</f>
        <v>3370</v>
      </c>
    </row>
    <row r="299" spans="1:12">
      <c r="A299" t="s">
        <v>38</v>
      </c>
      <c r="B299" t="s">
        <v>33</v>
      </c>
      <c r="C299" t="s">
        <v>21</v>
      </c>
      <c r="D299" t="s">
        <v>66</v>
      </c>
      <c r="G299">
        <v>0</v>
      </c>
      <c r="H299" s="7" t="s">
        <v>85</v>
      </c>
      <c r="I299" s="7">
        <f t="shared" si="4"/>
        <v>0</v>
      </c>
      <c r="J299">
        <f>VLOOKUP(B299,'type vs capacity'!$A$2:$K$17,4,FALSE)</f>
        <v>22</v>
      </c>
      <c r="K299">
        <f>VLOOKUP(B299,'type vs capacity'!$A$2:$K$17,5,FALSE)</f>
        <v>8</v>
      </c>
      <c r="L299">
        <f>VLOOKUP(B299,'type vs capacity'!$A$2:$K$17,8,FALSE)</f>
        <v>1690</v>
      </c>
    </row>
    <row r="300" spans="1:12">
      <c r="A300" t="s">
        <v>38</v>
      </c>
      <c r="B300" t="s">
        <v>33</v>
      </c>
      <c r="C300" t="s">
        <v>21</v>
      </c>
      <c r="D300" t="s">
        <v>61</v>
      </c>
      <c r="E300" t="s">
        <v>62</v>
      </c>
      <c r="H300" s="7" t="s">
        <v>85</v>
      </c>
      <c r="I300" s="7">
        <f t="shared" si="4"/>
        <v>0</v>
      </c>
      <c r="J300">
        <f>VLOOKUP(B300,'type vs capacity'!$A$2:$K$17,4,FALSE)</f>
        <v>22</v>
      </c>
      <c r="K300">
        <f>VLOOKUP(B300,'type vs capacity'!$A$2:$K$17,5,FALSE)</f>
        <v>8</v>
      </c>
      <c r="L300">
        <f>VLOOKUP(B300,'type vs capacity'!$A$2:$K$17,8,FALSE)</f>
        <v>1690</v>
      </c>
    </row>
    <row r="301" spans="1:12">
      <c r="A301" t="s">
        <v>38</v>
      </c>
      <c r="B301" t="s">
        <v>33</v>
      </c>
      <c r="C301" t="s">
        <v>21</v>
      </c>
      <c r="D301" t="s">
        <v>61</v>
      </c>
      <c r="E301" t="s">
        <v>63</v>
      </c>
      <c r="H301" s="7" t="s">
        <v>85</v>
      </c>
      <c r="I301" s="7">
        <f t="shared" si="4"/>
        <v>0</v>
      </c>
      <c r="J301">
        <f>VLOOKUP(B301,'type vs capacity'!$A$2:$K$17,4,FALSE)</f>
        <v>22</v>
      </c>
      <c r="K301">
        <f>VLOOKUP(B301,'type vs capacity'!$A$2:$K$17,5,FALSE)</f>
        <v>8</v>
      </c>
      <c r="L301">
        <f>VLOOKUP(B301,'type vs capacity'!$A$2:$K$17,8,FALSE)</f>
        <v>1690</v>
      </c>
    </row>
    <row r="302" spans="1:12">
      <c r="A302" t="s">
        <v>38</v>
      </c>
      <c r="B302" t="s">
        <v>33</v>
      </c>
      <c r="C302" t="s">
        <v>21</v>
      </c>
      <c r="D302" t="s">
        <v>64</v>
      </c>
      <c r="E302" t="s">
        <v>62</v>
      </c>
      <c r="H302" s="7" t="s">
        <v>85</v>
      </c>
      <c r="I302" s="7">
        <f t="shared" si="4"/>
        <v>0</v>
      </c>
      <c r="J302">
        <f>VLOOKUP(B302,'type vs capacity'!$A$2:$K$17,4,FALSE)</f>
        <v>22</v>
      </c>
      <c r="K302">
        <f>VLOOKUP(B302,'type vs capacity'!$A$2:$K$17,5,FALSE)</f>
        <v>8</v>
      </c>
      <c r="L302">
        <f>VLOOKUP(B302,'type vs capacity'!$A$2:$K$17,8,FALSE)</f>
        <v>1690</v>
      </c>
    </row>
    <row r="303" spans="1:12">
      <c r="A303" t="s">
        <v>38</v>
      </c>
      <c r="B303" t="s">
        <v>33</v>
      </c>
      <c r="C303" t="s">
        <v>21</v>
      </c>
      <c r="D303" t="s">
        <v>64</v>
      </c>
      <c r="E303" t="s">
        <v>63</v>
      </c>
      <c r="H303" s="7" t="s">
        <v>85</v>
      </c>
      <c r="I303" s="7">
        <f t="shared" si="4"/>
        <v>0</v>
      </c>
      <c r="J303">
        <f>VLOOKUP(B303,'type vs capacity'!$A$2:$K$17,4,FALSE)</f>
        <v>22</v>
      </c>
      <c r="K303">
        <f>VLOOKUP(B303,'type vs capacity'!$A$2:$K$17,5,FALSE)</f>
        <v>8</v>
      </c>
      <c r="L303">
        <f>VLOOKUP(B303,'type vs capacity'!$A$2:$K$17,8,FALSE)</f>
        <v>1690</v>
      </c>
    </row>
    <row r="304" spans="1:12">
      <c r="A304" t="s">
        <v>38</v>
      </c>
      <c r="B304" t="s">
        <v>33</v>
      </c>
      <c r="C304" t="s">
        <v>21</v>
      </c>
      <c r="D304" t="s">
        <v>65</v>
      </c>
      <c r="E304" t="s">
        <v>62</v>
      </c>
      <c r="H304" s="7" t="s">
        <v>85</v>
      </c>
      <c r="I304" s="7">
        <f t="shared" si="4"/>
        <v>0</v>
      </c>
      <c r="J304">
        <f>VLOOKUP(B304,'type vs capacity'!$A$2:$K$17,4,FALSE)</f>
        <v>22</v>
      </c>
      <c r="K304">
        <f>VLOOKUP(B304,'type vs capacity'!$A$2:$K$17,5,FALSE)</f>
        <v>8</v>
      </c>
      <c r="L304">
        <f>VLOOKUP(B304,'type vs capacity'!$A$2:$K$17,8,FALSE)</f>
        <v>1690</v>
      </c>
    </row>
    <row r="305" spans="1:12">
      <c r="A305" t="s">
        <v>38</v>
      </c>
      <c r="B305" t="s">
        <v>33</v>
      </c>
      <c r="C305" t="s">
        <v>21</v>
      </c>
      <c r="D305" t="s">
        <v>65</v>
      </c>
      <c r="E305" t="s">
        <v>63</v>
      </c>
      <c r="H305" s="7" t="s">
        <v>85</v>
      </c>
      <c r="I305" s="7">
        <f t="shared" si="4"/>
        <v>0</v>
      </c>
      <c r="J305">
        <f>VLOOKUP(B305,'type vs capacity'!$A$2:$K$17,4,FALSE)</f>
        <v>22</v>
      </c>
      <c r="K305">
        <f>VLOOKUP(B305,'type vs capacity'!$A$2:$K$17,5,FALSE)</f>
        <v>8</v>
      </c>
      <c r="L305">
        <f>VLOOKUP(B305,'type vs capacity'!$A$2:$K$17,8,FALSE)</f>
        <v>1690</v>
      </c>
    </row>
    <row r="306" spans="1:12">
      <c r="A306" t="s">
        <v>38</v>
      </c>
      <c r="B306" t="s">
        <v>23</v>
      </c>
      <c r="C306" t="s">
        <v>21</v>
      </c>
      <c r="D306" t="s">
        <v>66</v>
      </c>
      <c r="F306" s="7">
        <v>0.46</v>
      </c>
      <c r="G306">
        <v>0</v>
      </c>
      <c r="H306" s="7" t="s">
        <v>85</v>
      </c>
      <c r="I306" s="7">
        <f t="shared" si="4"/>
        <v>46</v>
      </c>
      <c r="J306">
        <f>VLOOKUP(B306,'type vs capacity'!$A$2:$K$17,4,FALSE)</f>
        <v>7.5</v>
      </c>
      <c r="K306">
        <f>VLOOKUP(B306,'type vs capacity'!$A$2:$K$17,5,FALSE)</f>
        <v>2</v>
      </c>
      <c r="L306">
        <f>VLOOKUP(B306,'type vs capacity'!$A$2:$K$17,8,FALSE)</f>
        <v>850</v>
      </c>
    </row>
    <row r="307" spans="1:12">
      <c r="A307" t="s">
        <v>38</v>
      </c>
      <c r="B307" t="s">
        <v>23</v>
      </c>
      <c r="C307" t="s">
        <v>21</v>
      </c>
      <c r="D307" t="s">
        <v>61</v>
      </c>
      <c r="E307" t="s">
        <v>62</v>
      </c>
      <c r="F307" s="7">
        <v>0.23599999999999999</v>
      </c>
      <c r="G307" s="7">
        <v>425.2</v>
      </c>
      <c r="H307" s="7" t="s">
        <v>85</v>
      </c>
      <c r="I307" s="7">
        <f t="shared" si="4"/>
        <v>448.8</v>
      </c>
      <c r="J307">
        <f>VLOOKUP(B307,'type vs capacity'!$A$2:$K$17,4,FALSE)</f>
        <v>7.5</v>
      </c>
      <c r="K307">
        <f>VLOOKUP(B307,'type vs capacity'!$A$2:$K$17,5,FALSE)</f>
        <v>2</v>
      </c>
      <c r="L307">
        <f>VLOOKUP(B307,'type vs capacity'!$A$2:$K$17,8,FALSE)</f>
        <v>850</v>
      </c>
    </row>
    <row r="308" spans="1:12">
      <c r="A308" t="s">
        <v>38</v>
      </c>
      <c r="B308" t="s">
        <v>23</v>
      </c>
      <c r="C308" t="s">
        <v>21</v>
      </c>
      <c r="D308" t="s">
        <v>61</v>
      </c>
      <c r="E308" t="s">
        <v>63</v>
      </c>
      <c r="F308" s="7">
        <v>0.27500000000000002</v>
      </c>
      <c r="G308" s="7">
        <v>276</v>
      </c>
      <c r="H308" s="7" t="s">
        <v>85</v>
      </c>
      <c r="I308" s="7">
        <f t="shared" si="4"/>
        <v>303.5</v>
      </c>
      <c r="J308">
        <f>VLOOKUP(B308,'type vs capacity'!$A$2:$K$17,4,FALSE)</f>
        <v>7.5</v>
      </c>
      <c r="K308">
        <f>VLOOKUP(B308,'type vs capacity'!$A$2:$K$17,5,FALSE)</f>
        <v>2</v>
      </c>
      <c r="L308">
        <f>VLOOKUP(B308,'type vs capacity'!$A$2:$K$17,8,FALSE)</f>
        <v>850</v>
      </c>
    </row>
    <row r="309" spans="1:12">
      <c r="A309" t="s">
        <v>38</v>
      </c>
      <c r="B309" t="s">
        <v>23</v>
      </c>
      <c r="C309" t="s">
        <v>21</v>
      </c>
      <c r="D309" t="s">
        <v>64</v>
      </c>
      <c r="E309" t="s">
        <v>62</v>
      </c>
      <c r="F309" s="7">
        <v>0.18</v>
      </c>
      <c r="G309" s="7">
        <v>1000</v>
      </c>
      <c r="H309" s="7" t="s">
        <v>85</v>
      </c>
      <c r="I309" s="7">
        <f t="shared" si="4"/>
        <v>1018</v>
      </c>
      <c r="J309">
        <f>VLOOKUP(B309,'type vs capacity'!$A$2:$K$17,4,FALSE)</f>
        <v>7.5</v>
      </c>
      <c r="K309">
        <f>VLOOKUP(B309,'type vs capacity'!$A$2:$K$17,5,FALSE)</f>
        <v>2</v>
      </c>
      <c r="L309">
        <f>VLOOKUP(B309,'type vs capacity'!$A$2:$K$17,8,FALSE)</f>
        <v>850</v>
      </c>
    </row>
    <row r="310" spans="1:12">
      <c r="A310" t="s">
        <v>38</v>
      </c>
      <c r="B310" t="s">
        <v>23</v>
      </c>
      <c r="C310" t="s">
        <v>21</v>
      </c>
      <c r="D310" t="s">
        <v>64</v>
      </c>
      <c r="E310" t="s">
        <v>63</v>
      </c>
      <c r="F310" s="7">
        <v>0.20499999999999999</v>
      </c>
      <c r="G310" s="7">
        <v>640</v>
      </c>
      <c r="H310" s="7" t="s">
        <v>85</v>
      </c>
      <c r="I310" s="7">
        <f t="shared" si="4"/>
        <v>660.5</v>
      </c>
      <c r="J310">
        <f>VLOOKUP(B310,'type vs capacity'!$A$2:$K$17,4,FALSE)</f>
        <v>7.5</v>
      </c>
      <c r="K310">
        <f>VLOOKUP(B310,'type vs capacity'!$A$2:$K$17,5,FALSE)</f>
        <v>2</v>
      </c>
      <c r="L310">
        <f>VLOOKUP(B310,'type vs capacity'!$A$2:$K$17,8,FALSE)</f>
        <v>850</v>
      </c>
    </row>
    <row r="311" spans="1:12">
      <c r="A311" t="s">
        <v>38</v>
      </c>
      <c r="B311" t="s">
        <v>23</v>
      </c>
      <c r="C311" t="s">
        <v>21</v>
      </c>
      <c r="D311" t="s">
        <v>65</v>
      </c>
      <c r="E311" t="s">
        <v>62</v>
      </c>
      <c r="F311" s="7">
        <v>0.16</v>
      </c>
      <c r="G311" s="7">
        <v>1200</v>
      </c>
      <c r="H311" s="7" t="s">
        <v>85</v>
      </c>
      <c r="I311" s="7">
        <f t="shared" si="4"/>
        <v>1216</v>
      </c>
      <c r="J311">
        <f>VLOOKUP(B311,'type vs capacity'!$A$2:$K$17,4,FALSE)</f>
        <v>7.5</v>
      </c>
      <c r="K311">
        <f>VLOOKUP(B311,'type vs capacity'!$A$2:$K$17,5,FALSE)</f>
        <v>2</v>
      </c>
      <c r="L311">
        <f>VLOOKUP(B311,'type vs capacity'!$A$2:$K$17,8,FALSE)</f>
        <v>850</v>
      </c>
    </row>
    <row r="312" spans="1:12">
      <c r="A312" t="s">
        <v>38</v>
      </c>
      <c r="B312" t="s">
        <v>23</v>
      </c>
      <c r="C312" t="s">
        <v>21</v>
      </c>
      <c r="D312" t="s">
        <v>65</v>
      </c>
      <c r="E312" t="s">
        <v>63</v>
      </c>
      <c r="F312" s="7">
        <v>0.18</v>
      </c>
      <c r="G312" s="7">
        <v>780</v>
      </c>
      <c r="H312" s="7" t="s">
        <v>85</v>
      </c>
      <c r="I312" s="7">
        <f t="shared" si="4"/>
        <v>798</v>
      </c>
      <c r="J312">
        <f>VLOOKUP(B312,'type vs capacity'!$A$2:$K$17,4,FALSE)</f>
        <v>7.5</v>
      </c>
      <c r="K312">
        <f>VLOOKUP(B312,'type vs capacity'!$A$2:$K$17,5,FALSE)</f>
        <v>2</v>
      </c>
      <c r="L312">
        <f>VLOOKUP(B312,'type vs capacity'!$A$2:$K$17,8,FALSE)</f>
        <v>850</v>
      </c>
    </row>
    <row r="313" spans="1:12">
      <c r="A313" t="s">
        <v>38</v>
      </c>
      <c r="B313" t="s">
        <v>22</v>
      </c>
      <c r="C313" t="s">
        <v>21</v>
      </c>
      <c r="D313" t="s">
        <v>66</v>
      </c>
      <c r="F313" s="7">
        <v>0.23</v>
      </c>
      <c r="G313">
        <v>0</v>
      </c>
      <c r="H313" s="7" t="s">
        <v>85</v>
      </c>
      <c r="I313" s="7">
        <f t="shared" si="4"/>
        <v>23</v>
      </c>
      <c r="J313">
        <f>VLOOKUP(B313,'type vs capacity'!$A$2:$K$17,4,FALSE)</f>
        <v>3.75</v>
      </c>
      <c r="K313">
        <f>VLOOKUP(B313,'type vs capacity'!$A$2:$K$17,5,FALSE)</f>
        <v>1</v>
      </c>
      <c r="L313">
        <f>VLOOKUP(B313,'type vs capacity'!$A$2:$K$17,8,FALSE)</f>
        <v>410</v>
      </c>
    </row>
    <row r="314" spans="1:12">
      <c r="A314" t="s">
        <v>38</v>
      </c>
      <c r="B314" t="s">
        <v>22</v>
      </c>
      <c r="C314" t="s">
        <v>21</v>
      </c>
      <c r="D314" t="s">
        <v>61</v>
      </c>
      <c r="E314" t="s">
        <v>62</v>
      </c>
      <c r="F314" s="7">
        <v>0.11799999999999999</v>
      </c>
      <c r="G314" s="7">
        <v>212.5</v>
      </c>
      <c r="H314" s="7" t="s">
        <v>85</v>
      </c>
      <c r="I314" s="7">
        <f t="shared" si="4"/>
        <v>224.3</v>
      </c>
      <c r="J314">
        <f>VLOOKUP(B314,'type vs capacity'!$A$2:$K$17,4,FALSE)</f>
        <v>3.75</v>
      </c>
      <c r="K314">
        <f>VLOOKUP(B314,'type vs capacity'!$A$2:$K$17,5,FALSE)</f>
        <v>1</v>
      </c>
      <c r="L314">
        <f>VLOOKUP(B314,'type vs capacity'!$A$2:$K$17,8,FALSE)</f>
        <v>410</v>
      </c>
    </row>
    <row r="315" spans="1:12">
      <c r="A315" t="s">
        <v>38</v>
      </c>
      <c r="B315" t="s">
        <v>22</v>
      </c>
      <c r="C315" t="s">
        <v>21</v>
      </c>
      <c r="D315" t="s">
        <v>61</v>
      </c>
      <c r="E315" t="s">
        <v>63</v>
      </c>
      <c r="F315" s="7">
        <v>0.13800000000000001</v>
      </c>
      <c r="G315" s="7">
        <v>138</v>
      </c>
      <c r="H315" s="7" t="s">
        <v>85</v>
      </c>
      <c r="I315" s="7">
        <f t="shared" si="4"/>
        <v>151.80000000000001</v>
      </c>
      <c r="J315">
        <f>VLOOKUP(B315,'type vs capacity'!$A$2:$K$17,4,FALSE)</f>
        <v>3.75</v>
      </c>
      <c r="K315">
        <f>VLOOKUP(B315,'type vs capacity'!$A$2:$K$17,5,FALSE)</f>
        <v>1</v>
      </c>
      <c r="L315">
        <f>VLOOKUP(B315,'type vs capacity'!$A$2:$K$17,8,FALSE)</f>
        <v>410</v>
      </c>
    </row>
    <row r="316" spans="1:12">
      <c r="A316" t="s">
        <v>38</v>
      </c>
      <c r="B316" t="s">
        <v>22</v>
      </c>
      <c r="C316" t="s">
        <v>21</v>
      </c>
      <c r="D316" t="s">
        <v>64</v>
      </c>
      <c r="E316" t="s">
        <v>62</v>
      </c>
      <c r="F316" s="7">
        <v>0.09</v>
      </c>
      <c r="G316" s="7">
        <v>500</v>
      </c>
      <c r="H316" s="7" t="s">
        <v>85</v>
      </c>
      <c r="I316" s="7">
        <f t="shared" si="4"/>
        <v>509</v>
      </c>
      <c r="J316">
        <f>VLOOKUP(B316,'type vs capacity'!$A$2:$K$17,4,FALSE)</f>
        <v>3.75</v>
      </c>
      <c r="K316">
        <f>VLOOKUP(B316,'type vs capacity'!$A$2:$K$17,5,FALSE)</f>
        <v>1</v>
      </c>
      <c r="L316">
        <f>VLOOKUP(B316,'type vs capacity'!$A$2:$K$17,8,FALSE)</f>
        <v>410</v>
      </c>
    </row>
    <row r="317" spans="1:12">
      <c r="A317" t="s">
        <v>38</v>
      </c>
      <c r="B317" t="s">
        <v>22</v>
      </c>
      <c r="C317" t="s">
        <v>21</v>
      </c>
      <c r="D317" t="s">
        <v>64</v>
      </c>
      <c r="E317" t="s">
        <v>63</v>
      </c>
      <c r="F317" s="7">
        <v>0.10299999999999999</v>
      </c>
      <c r="G317" s="7">
        <v>320</v>
      </c>
      <c r="H317" s="7" t="s">
        <v>85</v>
      </c>
      <c r="I317" s="7">
        <f t="shared" si="4"/>
        <v>330.3</v>
      </c>
      <c r="J317">
        <f>VLOOKUP(B317,'type vs capacity'!$A$2:$K$17,4,FALSE)</f>
        <v>3.75</v>
      </c>
      <c r="K317">
        <f>VLOOKUP(B317,'type vs capacity'!$A$2:$K$17,5,FALSE)</f>
        <v>1</v>
      </c>
      <c r="L317">
        <f>VLOOKUP(B317,'type vs capacity'!$A$2:$K$17,8,FALSE)</f>
        <v>410</v>
      </c>
    </row>
    <row r="318" spans="1:12">
      <c r="A318" t="s">
        <v>38</v>
      </c>
      <c r="B318" t="s">
        <v>22</v>
      </c>
      <c r="C318" t="s">
        <v>21</v>
      </c>
      <c r="D318" t="s">
        <v>65</v>
      </c>
      <c r="E318" t="s">
        <v>62</v>
      </c>
      <c r="F318" s="7">
        <v>0.08</v>
      </c>
      <c r="G318" s="7">
        <v>600</v>
      </c>
      <c r="H318" s="7" t="s">
        <v>85</v>
      </c>
      <c r="I318" s="7">
        <f t="shared" si="4"/>
        <v>608</v>
      </c>
      <c r="J318">
        <f>VLOOKUP(B318,'type vs capacity'!$A$2:$K$17,4,FALSE)</f>
        <v>3.75</v>
      </c>
      <c r="K318">
        <f>VLOOKUP(B318,'type vs capacity'!$A$2:$K$17,5,FALSE)</f>
        <v>1</v>
      </c>
      <c r="L318">
        <f>VLOOKUP(B318,'type vs capacity'!$A$2:$K$17,8,FALSE)</f>
        <v>410</v>
      </c>
    </row>
    <row r="319" spans="1:12">
      <c r="A319" t="s">
        <v>38</v>
      </c>
      <c r="B319" t="s">
        <v>22</v>
      </c>
      <c r="C319" t="s">
        <v>21</v>
      </c>
      <c r="D319" t="s">
        <v>65</v>
      </c>
      <c r="E319" t="s">
        <v>63</v>
      </c>
      <c r="F319" s="7">
        <v>0.09</v>
      </c>
      <c r="G319" s="7">
        <v>390</v>
      </c>
      <c r="H319" s="7" t="s">
        <v>85</v>
      </c>
      <c r="I319" s="7">
        <f t="shared" si="4"/>
        <v>399</v>
      </c>
      <c r="J319">
        <f>VLOOKUP(B319,'type vs capacity'!$A$2:$K$17,4,FALSE)</f>
        <v>3.75</v>
      </c>
      <c r="K319">
        <f>VLOOKUP(B319,'type vs capacity'!$A$2:$K$17,5,FALSE)</f>
        <v>1</v>
      </c>
      <c r="L319">
        <f>VLOOKUP(B319,'type vs capacity'!$A$2:$K$17,8,FALSE)</f>
        <v>410</v>
      </c>
    </row>
    <row r="320" spans="1:12">
      <c r="A320" t="s">
        <v>38</v>
      </c>
      <c r="B320" t="s">
        <v>19</v>
      </c>
      <c r="C320" t="s">
        <v>21</v>
      </c>
      <c r="D320" t="s">
        <v>66</v>
      </c>
      <c r="F320" s="7">
        <v>0.115</v>
      </c>
      <c r="G320">
        <v>0</v>
      </c>
      <c r="H320" s="7" t="s">
        <v>85</v>
      </c>
      <c r="I320" s="7">
        <f t="shared" si="4"/>
        <v>11.5</v>
      </c>
      <c r="J320">
        <f>VLOOKUP(B320,'type vs capacity'!$A$2:$K$17,4,FALSE)</f>
        <v>1.7</v>
      </c>
      <c r="K320">
        <f>VLOOKUP(B320,'type vs capacity'!$A$2:$K$17,5,FALSE)</f>
        <v>1</v>
      </c>
      <c r="L320">
        <f>VLOOKUP(B320,'type vs capacity'!$A$2:$K$17,8,FALSE)</f>
        <v>160</v>
      </c>
    </row>
    <row r="321" spans="1:12">
      <c r="A321" t="s">
        <v>38</v>
      </c>
      <c r="B321" t="s">
        <v>19</v>
      </c>
      <c r="C321" t="s">
        <v>21</v>
      </c>
      <c r="D321" t="s">
        <v>61</v>
      </c>
      <c r="E321" t="s">
        <v>62</v>
      </c>
      <c r="F321" s="7">
        <v>5.8999999999999997E-2</v>
      </c>
      <c r="G321" s="7">
        <v>106.3</v>
      </c>
      <c r="H321" s="7" t="s">
        <v>85</v>
      </c>
      <c r="I321" s="7">
        <f t="shared" si="4"/>
        <v>112.2</v>
      </c>
      <c r="J321">
        <f>VLOOKUP(B321,'type vs capacity'!$A$2:$K$17,4,FALSE)</f>
        <v>1.7</v>
      </c>
      <c r="K321">
        <f>VLOOKUP(B321,'type vs capacity'!$A$2:$K$17,5,FALSE)</f>
        <v>1</v>
      </c>
      <c r="L321">
        <f>VLOOKUP(B321,'type vs capacity'!$A$2:$K$17,8,FALSE)</f>
        <v>160</v>
      </c>
    </row>
    <row r="322" spans="1:12">
      <c r="A322" t="s">
        <v>38</v>
      </c>
      <c r="B322" t="s">
        <v>19</v>
      </c>
      <c r="C322" t="s">
        <v>21</v>
      </c>
      <c r="D322" t="s">
        <v>61</v>
      </c>
      <c r="E322" t="s">
        <v>63</v>
      </c>
      <c r="F322" s="7">
        <v>6.9000000000000006E-2</v>
      </c>
      <c r="G322" s="7">
        <v>69</v>
      </c>
      <c r="H322" s="7" t="s">
        <v>85</v>
      </c>
      <c r="I322" s="7">
        <f t="shared" ref="I322:I385" si="5">G322+H322*F322</f>
        <v>75.900000000000006</v>
      </c>
      <c r="J322">
        <f>VLOOKUP(B322,'type vs capacity'!$A$2:$K$17,4,FALSE)</f>
        <v>1.7</v>
      </c>
      <c r="K322">
        <f>VLOOKUP(B322,'type vs capacity'!$A$2:$K$17,5,FALSE)</f>
        <v>1</v>
      </c>
      <c r="L322">
        <f>VLOOKUP(B322,'type vs capacity'!$A$2:$K$17,8,FALSE)</f>
        <v>160</v>
      </c>
    </row>
    <row r="323" spans="1:12">
      <c r="A323" t="s">
        <v>38</v>
      </c>
      <c r="B323" t="s">
        <v>19</v>
      </c>
      <c r="C323" t="s">
        <v>21</v>
      </c>
      <c r="D323" t="s">
        <v>64</v>
      </c>
      <c r="E323" t="s">
        <v>62</v>
      </c>
      <c r="F323" s="7">
        <v>4.4999999999999998E-2</v>
      </c>
      <c r="G323" s="7">
        <v>250</v>
      </c>
      <c r="H323" s="7" t="s">
        <v>85</v>
      </c>
      <c r="I323" s="7">
        <f t="shared" si="5"/>
        <v>254.5</v>
      </c>
      <c r="J323">
        <f>VLOOKUP(B323,'type vs capacity'!$A$2:$K$17,4,FALSE)</f>
        <v>1.7</v>
      </c>
      <c r="K323">
        <f>VLOOKUP(B323,'type vs capacity'!$A$2:$K$17,5,FALSE)</f>
        <v>1</v>
      </c>
      <c r="L323">
        <f>VLOOKUP(B323,'type vs capacity'!$A$2:$K$17,8,FALSE)</f>
        <v>160</v>
      </c>
    </row>
    <row r="324" spans="1:12">
      <c r="A324" t="s">
        <v>38</v>
      </c>
      <c r="B324" t="s">
        <v>19</v>
      </c>
      <c r="C324" t="s">
        <v>21</v>
      </c>
      <c r="D324" t="s">
        <v>64</v>
      </c>
      <c r="E324" t="s">
        <v>63</v>
      </c>
      <c r="F324" s="7">
        <v>5.0999999999999997E-2</v>
      </c>
      <c r="G324" s="7">
        <v>160</v>
      </c>
      <c r="H324" s="7" t="s">
        <v>85</v>
      </c>
      <c r="I324" s="7">
        <f t="shared" si="5"/>
        <v>165.1</v>
      </c>
      <c r="J324">
        <f>VLOOKUP(B324,'type vs capacity'!$A$2:$K$17,4,FALSE)</f>
        <v>1.7</v>
      </c>
      <c r="K324">
        <f>VLOOKUP(B324,'type vs capacity'!$A$2:$K$17,5,FALSE)</f>
        <v>1</v>
      </c>
      <c r="L324">
        <f>VLOOKUP(B324,'type vs capacity'!$A$2:$K$17,8,FALSE)</f>
        <v>160</v>
      </c>
    </row>
    <row r="325" spans="1:12">
      <c r="A325" t="s">
        <v>38</v>
      </c>
      <c r="B325" t="s">
        <v>19</v>
      </c>
      <c r="C325" t="s">
        <v>21</v>
      </c>
      <c r="D325" t="s">
        <v>65</v>
      </c>
      <c r="E325" t="s">
        <v>62</v>
      </c>
      <c r="F325" s="7">
        <v>0.04</v>
      </c>
      <c r="G325" s="7">
        <v>300</v>
      </c>
      <c r="H325" s="7" t="s">
        <v>85</v>
      </c>
      <c r="I325" s="7">
        <f t="shared" si="5"/>
        <v>304</v>
      </c>
      <c r="J325">
        <f>VLOOKUP(B325,'type vs capacity'!$A$2:$K$17,4,FALSE)</f>
        <v>1.7</v>
      </c>
      <c r="K325">
        <f>VLOOKUP(B325,'type vs capacity'!$A$2:$K$17,5,FALSE)</f>
        <v>1</v>
      </c>
      <c r="L325">
        <f>VLOOKUP(B325,'type vs capacity'!$A$2:$K$17,8,FALSE)</f>
        <v>160</v>
      </c>
    </row>
    <row r="326" spans="1:12">
      <c r="A326" t="s">
        <v>38</v>
      </c>
      <c r="B326" t="s">
        <v>19</v>
      </c>
      <c r="C326" t="s">
        <v>21</v>
      </c>
      <c r="D326" t="s">
        <v>65</v>
      </c>
      <c r="E326" t="s">
        <v>63</v>
      </c>
      <c r="F326" s="7">
        <v>4.4999999999999998E-2</v>
      </c>
      <c r="G326" s="7">
        <v>195</v>
      </c>
      <c r="H326" s="7" t="s">
        <v>85</v>
      </c>
      <c r="I326" s="7">
        <f t="shared" si="5"/>
        <v>199.5</v>
      </c>
      <c r="J326">
        <f>VLOOKUP(B326,'type vs capacity'!$A$2:$K$17,4,FALSE)</f>
        <v>1.7</v>
      </c>
      <c r="K326">
        <f>VLOOKUP(B326,'type vs capacity'!$A$2:$K$17,5,FALSE)</f>
        <v>1</v>
      </c>
      <c r="L326">
        <f>VLOOKUP(B326,'type vs capacity'!$A$2:$K$17,8,FALSE)</f>
        <v>160</v>
      </c>
    </row>
    <row r="327" spans="1:12">
      <c r="A327" t="s">
        <v>38</v>
      </c>
      <c r="B327" t="s">
        <v>24</v>
      </c>
      <c r="C327" t="s">
        <v>21</v>
      </c>
      <c r="D327" t="s">
        <v>66</v>
      </c>
      <c r="F327" s="7">
        <v>0.92</v>
      </c>
      <c r="G327">
        <v>0</v>
      </c>
      <c r="H327" s="7" t="s">
        <v>85</v>
      </c>
      <c r="I327" s="7">
        <f t="shared" si="5"/>
        <v>92</v>
      </c>
      <c r="J327">
        <f>VLOOKUP(B327,'type vs capacity'!$A$2:$K$17,4,FALSE)</f>
        <v>15</v>
      </c>
      <c r="K327">
        <f>VLOOKUP(B327,'type vs capacity'!$A$2:$K$17,5,FALSE)</f>
        <v>4</v>
      </c>
      <c r="L327">
        <f>VLOOKUP(B327,'type vs capacity'!$A$2:$K$17,8,FALSE)</f>
        <v>1690</v>
      </c>
    </row>
    <row r="328" spans="1:12">
      <c r="A328" t="s">
        <v>38</v>
      </c>
      <c r="B328" t="s">
        <v>24</v>
      </c>
      <c r="C328" t="s">
        <v>21</v>
      </c>
      <c r="D328" t="s">
        <v>61</v>
      </c>
      <c r="E328" t="s">
        <v>62</v>
      </c>
      <c r="F328" s="7">
        <v>0.47199999999999998</v>
      </c>
      <c r="G328" s="7">
        <v>850.4</v>
      </c>
      <c r="H328" s="7" t="s">
        <v>85</v>
      </c>
      <c r="I328" s="7">
        <f t="shared" si="5"/>
        <v>897.6</v>
      </c>
      <c r="J328">
        <f>VLOOKUP(B328,'type vs capacity'!$A$2:$K$17,4,FALSE)</f>
        <v>15</v>
      </c>
      <c r="K328">
        <f>VLOOKUP(B328,'type vs capacity'!$A$2:$K$17,5,FALSE)</f>
        <v>4</v>
      </c>
      <c r="L328">
        <f>VLOOKUP(B328,'type vs capacity'!$A$2:$K$17,8,FALSE)</f>
        <v>1690</v>
      </c>
    </row>
    <row r="329" spans="1:12">
      <c r="A329" t="s">
        <v>38</v>
      </c>
      <c r="B329" t="s">
        <v>24</v>
      </c>
      <c r="C329" t="s">
        <v>21</v>
      </c>
      <c r="D329" t="s">
        <v>61</v>
      </c>
      <c r="E329" t="s">
        <v>63</v>
      </c>
      <c r="F329" s="7">
        <v>0.55000000000000004</v>
      </c>
      <c r="G329" s="7">
        <v>552</v>
      </c>
      <c r="H329" s="7" t="s">
        <v>85</v>
      </c>
      <c r="I329" s="7">
        <f t="shared" si="5"/>
        <v>607</v>
      </c>
      <c r="J329">
        <f>VLOOKUP(B329,'type vs capacity'!$A$2:$K$17,4,FALSE)</f>
        <v>15</v>
      </c>
      <c r="K329">
        <f>VLOOKUP(B329,'type vs capacity'!$A$2:$K$17,5,FALSE)</f>
        <v>4</v>
      </c>
      <c r="L329">
        <f>VLOOKUP(B329,'type vs capacity'!$A$2:$K$17,8,FALSE)</f>
        <v>1690</v>
      </c>
    </row>
    <row r="330" spans="1:12">
      <c r="A330" t="s">
        <v>38</v>
      </c>
      <c r="B330" t="s">
        <v>24</v>
      </c>
      <c r="C330" t="s">
        <v>21</v>
      </c>
      <c r="D330" t="s">
        <v>64</v>
      </c>
      <c r="E330" t="s">
        <v>62</v>
      </c>
      <c r="F330" s="7">
        <v>0.36</v>
      </c>
      <c r="G330" s="7">
        <v>2000</v>
      </c>
      <c r="H330" s="7" t="s">
        <v>85</v>
      </c>
      <c r="I330" s="7">
        <f t="shared" si="5"/>
        <v>2036</v>
      </c>
      <c r="J330">
        <f>VLOOKUP(B330,'type vs capacity'!$A$2:$K$17,4,FALSE)</f>
        <v>15</v>
      </c>
      <c r="K330">
        <f>VLOOKUP(B330,'type vs capacity'!$A$2:$K$17,5,FALSE)</f>
        <v>4</v>
      </c>
      <c r="L330">
        <f>VLOOKUP(B330,'type vs capacity'!$A$2:$K$17,8,FALSE)</f>
        <v>1690</v>
      </c>
    </row>
    <row r="331" spans="1:12">
      <c r="A331" t="s">
        <v>38</v>
      </c>
      <c r="B331" t="s">
        <v>24</v>
      </c>
      <c r="C331" t="s">
        <v>21</v>
      </c>
      <c r="D331" t="s">
        <v>64</v>
      </c>
      <c r="E331" t="s">
        <v>63</v>
      </c>
      <c r="F331" s="7">
        <v>0.41</v>
      </c>
      <c r="G331" s="7">
        <v>1280</v>
      </c>
      <c r="H331" s="7" t="s">
        <v>85</v>
      </c>
      <c r="I331" s="7">
        <f t="shared" si="5"/>
        <v>1321</v>
      </c>
      <c r="J331">
        <f>VLOOKUP(B331,'type vs capacity'!$A$2:$K$17,4,FALSE)</f>
        <v>15</v>
      </c>
      <c r="K331">
        <f>VLOOKUP(B331,'type vs capacity'!$A$2:$K$17,5,FALSE)</f>
        <v>4</v>
      </c>
      <c r="L331">
        <f>VLOOKUP(B331,'type vs capacity'!$A$2:$K$17,8,FALSE)</f>
        <v>1690</v>
      </c>
    </row>
    <row r="332" spans="1:12">
      <c r="A332" t="s">
        <v>38</v>
      </c>
      <c r="B332" t="s">
        <v>24</v>
      </c>
      <c r="C332" t="s">
        <v>21</v>
      </c>
      <c r="D332" t="s">
        <v>65</v>
      </c>
      <c r="E332" t="s">
        <v>62</v>
      </c>
      <c r="F332" s="7">
        <v>0.32</v>
      </c>
      <c r="G332" s="7">
        <v>2400</v>
      </c>
      <c r="H332" s="7" t="s">
        <v>85</v>
      </c>
      <c r="I332" s="7">
        <f t="shared" si="5"/>
        <v>2432</v>
      </c>
      <c r="J332">
        <f>VLOOKUP(B332,'type vs capacity'!$A$2:$K$17,4,FALSE)</f>
        <v>15</v>
      </c>
      <c r="K332">
        <f>VLOOKUP(B332,'type vs capacity'!$A$2:$K$17,5,FALSE)</f>
        <v>4</v>
      </c>
      <c r="L332">
        <f>VLOOKUP(B332,'type vs capacity'!$A$2:$K$17,8,FALSE)</f>
        <v>1690</v>
      </c>
    </row>
    <row r="333" spans="1:12">
      <c r="A333" t="s">
        <v>38</v>
      </c>
      <c r="B333" t="s">
        <v>24</v>
      </c>
      <c r="C333" t="s">
        <v>21</v>
      </c>
      <c r="D333" t="s">
        <v>65</v>
      </c>
      <c r="E333" t="s">
        <v>63</v>
      </c>
      <c r="F333" s="7">
        <v>0.36</v>
      </c>
      <c r="G333" s="7">
        <v>1560</v>
      </c>
      <c r="H333" s="7" t="s">
        <v>85</v>
      </c>
      <c r="I333" s="7">
        <f t="shared" si="5"/>
        <v>1596</v>
      </c>
      <c r="J333">
        <f>VLOOKUP(B333,'type vs capacity'!$A$2:$K$17,4,FALSE)</f>
        <v>15</v>
      </c>
      <c r="K333">
        <f>VLOOKUP(B333,'type vs capacity'!$A$2:$K$17,5,FALSE)</f>
        <v>4</v>
      </c>
      <c r="L333">
        <f>VLOOKUP(B333,'type vs capacity'!$A$2:$K$17,8,FALSE)</f>
        <v>1690</v>
      </c>
    </row>
    <row r="334" spans="1:12">
      <c r="A334" t="s">
        <v>38</v>
      </c>
      <c r="B334" t="s">
        <v>27</v>
      </c>
      <c r="C334" t="s">
        <v>21</v>
      </c>
      <c r="D334" t="s">
        <v>66</v>
      </c>
      <c r="F334" s="7">
        <v>1.1399999999999999</v>
      </c>
      <c r="G334">
        <v>0</v>
      </c>
      <c r="H334" s="7" t="s">
        <v>85</v>
      </c>
      <c r="I334" s="7">
        <f t="shared" si="5"/>
        <v>113.99999999999999</v>
      </c>
      <c r="J334">
        <f>VLOOKUP(B334,'type vs capacity'!$A$2:$K$17,4,FALSE)</f>
        <v>34.200000000000003</v>
      </c>
      <c r="K334">
        <f>VLOOKUP(B334,'type vs capacity'!$A$2:$K$17,5,FALSE)</f>
        <v>4</v>
      </c>
      <c r="L334">
        <f>VLOOKUP(B334,'type vs capacity'!$A$2:$K$17,8,FALSE)</f>
        <v>850</v>
      </c>
    </row>
    <row r="335" spans="1:12">
      <c r="A335" t="s">
        <v>38</v>
      </c>
      <c r="B335" t="s">
        <v>27</v>
      </c>
      <c r="C335" t="s">
        <v>21</v>
      </c>
      <c r="D335" t="s">
        <v>61</v>
      </c>
      <c r="E335" t="s">
        <v>62</v>
      </c>
      <c r="F335" s="7">
        <v>0.62</v>
      </c>
      <c r="G335" s="7">
        <v>1096</v>
      </c>
      <c r="H335" s="7" t="s">
        <v>85</v>
      </c>
      <c r="I335" s="7">
        <f t="shared" si="5"/>
        <v>1158</v>
      </c>
      <c r="J335">
        <f>VLOOKUP(B335,'type vs capacity'!$A$2:$K$17,4,FALSE)</f>
        <v>34.200000000000003</v>
      </c>
      <c r="K335">
        <f>VLOOKUP(B335,'type vs capacity'!$A$2:$K$17,5,FALSE)</f>
        <v>4</v>
      </c>
      <c r="L335">
        <f>VLOOKUP(B335,'type vs capacity'!$A$2:$K$17,8,FALSE)</f>
        <v>850</v>
      </c>
    </row>
    <row r="336" spans="1:12">
      <c r="A336" t="s">
        <v>38</v>
      </c>
      <c r="B336" t="s">
        <v>27</v>
      </c>
      <c r="C336" t="s">
        <v>21</v>
      </c>
      <c r="D336" t="s">
        <v>61</v>
      </c>
      <c r="E336" t="s">
        <v>63</v>
      </c>
      <c r="F336" s="7">
        <v>0.73499999999999999</v>
      </c>
      <c r="G336" s="7">
        <v>706</v>
      </c>
      <c r="H336" s="7" t="s">
        <v>85</v>
      </c>
      <c r="I336" s="7">
        <f t="shared" si="5"/>
        <v>779.5</v>
      </c>
      <c r="J336">
        <f>VLOOKUP(B336,'type vs capacity'!$A$2:$K$17,4,FALSE)</f>
        <v>34.200000000000003</v>
      </c>
      <c r="K336">
        <f>VLOOKUP(B336,'type vs capacity'!$A$2:$K$17,5,FALSE)</f>
        <v>4</v>
      </c>
      <c r="L336">
        <f>VLOOKUP(B336,'type vs capacity'!$A$2:$K$17,8,FALSE)</f>
        <v>850</v>
      </c>
    </row>
    <row r="337" spans="1:12">
      <c r="A337" t="s">
        <v>38</v>
      </c>
      <c r="B337" t="s">
        <v>27</v>
      </c>
      <c r="C337" t="s">
        <v>21</v>
      </c>
      <c r="D337" t="s">
        <v>64</v>
      </c>
      <c r="E337" t="s">
        <v>62</v>
      </c>
      <c r="F337" s="7">
        <v>0.45600000000000002</v>
      </c>
      <c r="G337" s="7">
        <v>2566</v>
      </c>
      <c r="H337" s="7" t="s">
        <v>85</v>
      </c>
      <c r="I337" s="7">
        <f t="shared" si="5"/>
        <v>2611.6</v>
      </c>
      <c r="J337">
        <f>VLOOKUP(B337,'type vs capacity'!$A$2:$K$17,4,FALSE)</f>
        <v>34.200000000000003</v>
      </c>
      <c r="K337">
        <f>VLOOKUP(B337,'type vs capacity'!$A$2:$K$17,5,FALSE)</f>
        <v>4</v>
      </c>
      <c r="L337">
        <f>VLOOKUP(B337,'type vs capacity'!$A$2:$K$17,8,FALSE)</f>
        <v>850</v>
      </c>
    </row>
    <row r="338" spans="1:12">
      <c r="A338" t="s">
        <v>38</v>
      </c>
      <c r="B338" t="s">
        <v>27</v>
      </c>
      <c r="C338" t="s">
        <v>21</v>
      </c>
      <c r="D338" t="s">
        <v>64</v>
      </c>
      <c r="E338" t="s">
        <v>63</v>
      </c>
      <c r="F338" s="7">
        <v>0.53</v>
      </c>
      <c r="G338" s="7">
        <v>1700</v>
      </c>
      <c r="H338" s="7" t="s">
        <v>85</v>
      </c>
      <c r="I338" s="7">
        <f t="shared" si="5"/>
        <v>1753</v>
      </c>
      <c r="J338">
        <f>VLOOKUP(B338,'type vs capacity'!$A$2:$K$17,4,FALSE)</f>
        <v>34.200000000000003</v>
      </c>
      <c r="K338">
        <f>VLOOKUP(B338,'type vs capacity'!$A$2:$K$17,5,FALSE)</f>
        <v>4</v>
      </c>
      <c r="L338">
        <f>VLOOKUP(B338,'type vs capacity'!$A$2:$K$17,8,FALSE)</f>
        <v>850</v>
      </c>
    </row>
    <row r="339" spans="1:12">
      <c r="A339" t="s">
        <v>38</v>
      </c>
      <c r="B339" t="s">
        <v>27</v>
      </c>
      <c r="C339" t="s">
        <v>21</v>
      </c>
      <c r="D339" t="s">
        <v>65</v>
      </c>
      <c r="E339" t="s">
        <v>62</v>
      </c>
      <c r="F339" s="7">
        <v>0.39600000000000002</v>
      </c>
      <c r="G339" s="7">
        <v>3100</v>
      </c>
      <c r="H339" s="7" t="s">
        <v>85</v>
      </c>
      <c r="I339" s="7">
        <f t="shared" si="5"/>
        <v>3139.6</v>
      </c>
      <c r="J339">
        <f>VLOOKUP(B339,'type vs capacity'!$A$2:$K$17,4,FALSE)</f>
        <v>34.200000000000003</v>
      </c>
      <c r="K339">
        <f>VLOOKUP(B339,'type vs capacity'!$A$2:$K$17,5,FALSE)</f>
        <v>4</v>
      </c>
      <c r="L339">
        <f>VLOOKUP(B339,'type vs capacity'!$A$2:$K$17,8,FALSE)</f>
        <v>850</v>
      </c>
    </row>
    <row r="340" spans="1:12">
      <c r="A340" t="s">
        <v>38</v>
      </c>
      <c r="B340" t="s">
        <v>27</v>
      </c>
      <c r="C340" t="s">
        <v>21</v>
      </c>
      <c r="D340" t="s">
        <v>65</v>
      </c>
      <c r="E340" t="s">
        <v>63</v>
      </c>
      <c r="F340" s="7">
        <v>0.45500000000000002</v>
      </c>
      <c r="G340" s="7">
        <v>2060</v>
      </c>
      <c r="H340" s="7" t="s">
        <v>85</v>
      </c>
      <c r="I340" s="7">
        <f t="shared" si="5"/>
        <v>2105.5</v>
      </c>
      <c r="J340">
        <f>VLOOKUP(B340,'type vs capacity'!$A$2:$K$17,4,FALSE)</f>
        <v>34.200000000000003</v>
      </c>
      <c r="K340">
        <f>VLOOKUP(B340,'type vs capacity'!$A$2:$K$17,5,FALSE)</f>
        <v>4</v>
      </c>
      <c r="L340">
        <f>VLOOKUP(B340,'type vs capacity'!$A$2:$K$17,8,FALSE)</f>
        <v>850</v>
      </c>
    </row>
    <row r="341" spans="1:12">
      <c r="A341" t="s">
        <v>38</v>
      </c>
      <c r="B341" t="s">
        <v>28</v>
      </c>
      <c r="C341" t="s">
        <v>21</v>
      </c>
      <c r="D341" t="s">
        <v>66</v>
      </c>
      <c r="F341" s="7">
        <v>2.2799999999999998</v>
      </c>
      <c r="G341">
        <v>0</v>
      </c>
      <c r="H341" s="7" t="s">
        <v>85</v>
      </c>
      <c r="I341" s="7">
        <f t="shared" si="5"/>
        <v>227.99999999999997</v>
      </c>
      <c r="J341">
        <f>VLOOKUP(B341,'type vs capacity'!$A$2:$K$17,4,FALSE)</f>
        <v>68.400000000000006</v>
      </c>
      <c r="K341">
        <f>VLOOKUP(B341,'type vs capacity'!$A$2:$K$17,5,FALSE)</f>
        <v>8</v>
      </c>
      <c r="L341">
        <f>VLOOKUP(B341,'type vs capacity'!$A$2:$K$17,8,FALSE)</f>
        <v>1690</v>
      </c>
    </row>
    <row r="342" spans="1:12">
      <c r="A342" t="s">
        <v>38</v>
      </c>
      <c r="B342" t="s">
        <v>28</v>
      </c>
      <c r="C342" t="s">
        <v>21</v>
      </c>
      <c r="D342" t="s">
        <v>61</v>
      </c>
      <c r="E342" t="s">
        <v>62</v>
      </c>
      <c r="F342" s="7">
        <v>1.24</v>
      </c>
      <c r="G342" s="7">
        <v>2192</v>
      </c>
      <c r="H342" s="7" t="s">
        <v>85</v>
      </c>
      <c r="I342" s="7">
        <f t="shared" si="5"/>
        <v>2316</v>
      </c>
      <c r="J342">
        <f>VLOOKUP(B342,'type vs capacity'!$A$2:$K$17,4,FALSE)</f>
        <v>68.400000000000006</v>
      </c>
      <c r="K342">
        <f>VLOOKUP(B342,'type vs capacity'!$A$2:$K$17,5,FALSE)</f>
        <v>8</v>
      </c>
      <c r="L342">
        <f>VLOOKUP(B342,'type vs capacity'!$A$2:$K$17,8,FALSE)</f>
        <v>1690</v>
      </c>
    </row>
    <row r="343" spans="1:12">
      <c r="A343" t="s">
        <v>38</v>
      </c>
      <c r="B343" t="s">
        <v>28</v>
      </c>
      <c r="C343" t="s">
        <v>21</v>
      </c>
      <c r="D343" t="s">
        <v>61</v>
      </c>
      <c r="E343" t="s">
        <v>63</v>
      </c>
      <c r="F343" s="7">
        <v>1.47</v>
      </c>
      <c r="G343" s="7">
        <v>1412</v>
      </c>
      <c r="H343" s="7" t="s">
        <v>85</v>
      </c>
      <c r="I343" s="7">
        <f t="shared" si="5"/>
        <v>1559</v>
      </c>
      <c r="J343">
        <f>VLOOKUP(B343,'type vs capacity'!$A$2:$K$17,4,FALSE)</f>
        <v>68.400000000000006</v>
      </c>
      <c r="K343">
        <f>VLOOKUP(B343,'type vs capacity'!$A$2:$K$17,5,FALSE)</f>
        <v>8</v>
      </c>
      <c r="L343">
        <f>VLOOKUP(B343,'type vs capacity'!$A$2:$K$17,8,FALSE)</f>
        <v>1690</v>
      </c>
    </row>
    <row r="344" spans="1:12">
      <c r="A344" t="s">
        <v>38</v>
      </c>
      <c r="B344" t="s">
        <v>28</v>
      </c>
      <c r="C344" t="s">
        <v>21</v>
      </c>
      <c r="D344" t="s">
        <v>64</v>
      </c>
      <c r="E344" t="s">
        <v>62</v>
      </c>
      <c r="F344" s="7">
        <v>0.91200000000000003</v>
      </c>
      <c r="G344" s="7">
        <v>5132</v>
      </c>
      <c r="H344" s="7" t="s">
        <v>85</v>
      </c>
      <c r="I344" s="7">
        <f t="shared" si="5"/>
        <v>5223.2</v>
      </c>
      <c r="J344">
        <f>VLOOKUP(B344,'type vs capacity'!$A$2:$K$17,4,FALSE)</f>
        <v>68.400000000000006</v>
      </c>
      <c r="K344">
        <f>VLOOKUP(B344,'type vs capacity'!$A$2:$K$17,5,FALSE)</f>
        <v>8</v>
      </c>
      <c r="L344">
        <f>VLOOKUP(B344,'type vs capacity'!$A$2:$K$17,8,FALSE)</f>
        <v>1690</v>
      </c>
    </row>
    <row r="345" spans="1:12">
      <c r="A345" t="s">
        <v>38</v>
      </c>
      <c r="B345" t="s">
        <v>28</v>
      </c>
      <c r="C345" t="s">
        <v>21</v>
      </c>
      <c r="D345" t="s">
        <v>64</v>
      </c>
      <c r="E345" t="s">
        <v>63</v>
      </c>
      <c r="F345" s="7">
        <v>1.06</v>
      </c>
      <c r="G345" s="7">
        <v>3400</v>
      </c>
      <c r="H345" s="7" t="s">
        <v>85</v>
      </c>
      <c r="I345" s="7">
        <f t="shared" si="5"/>
        <v>3506</v>
      </c>
      <c r="J345">
        <f>VLOOKUP(B345,'type vs capacity'!$A$2:$K$17,4,FALSE)</f>
        <v>68.400000000000006</v>
      </c>
      <c r="K345">
        <f>VLOOKUP(B345,'type vs capacity'!$A$2:$K$17,5,FALSE)</f>
        <v>8</v>
      </c>
      <c r="L345">
        <f>VLOOKUP(B345,'type vs capacity'!$A$2:$K$17,8,FALSE)</f>
        <v>1690</v>
      </c>
    </row>
    <row r="346" spans="1:12">
      <c r="A346" t="s">
        <v>38</v>
      </c>
      <c r="B346" t="s">
        <v>28</v>
      </c>
      <c r="C346" t="s">
        <v>21</v>
      </c>
      <c r="D346" t="s">
        <v>65</v>
      </c>
      <c r="E346" t="s">
        <v>62</v>
      </c>
      <c r="F346" s="7">
        <v>0.79200000000000004</v>
      </c>
      <c r="G346" s="7">
        <v>6200</v>
      </c>
      <c r="H346" s="7" t="s">
        <v>85</v>
      </c>
      <c r="I346" s="7">
        <f t="shared" si="5"/>
        <v>6279.2</v>
      </c>
      <c r="J346">
        <f>VLOOKUP(B346,'type vs capacity'!$A$2:$K$17,4,FALSE)</f>
        <v>68.400000000000006</v>
      </c>
      <c r="K346">
        <f>VLOOKUP(B346,'type vs capacity'!$A$2:$K$17,5,FALSE)</f>
        <v>8</v>
      </c>
      <c r="L346">
        <f>VLOOKUP(B346,'type vs capacity'!$A$2:$K$17,8,FALSE)</f>
        <v>1690</v>
      </c>
    </row>
    <row r="347" spans="1:12">
      <c r="A347" t="s">
        <v>38</v>
      </c>
      <c r="B347" t="s">
        <v>28</v>
      </c>
      <c r="C347" t="s">
        <v>21</v>
      </c>
      <c r="D347" t="s">
        <v>65</v>
      </c>
      <c r="E347" t="s">
        <v>63</v>
      </c>
      <c r="F347" s="7">
        <v>0.91</v>
      </c>
      <c r="G347" s="7">
        <v>4120</v>
      </c>
      <c r="H347" s="7" t="s">
        <v>85</v>
      </c>
      <c r="I347" s="7">
        <f t="shared" si="5"/>
        <v>4211</v>
      </c>
      <c r="J347">
        <f>VLOOKUP(B347,'type vs capacity'!$A$2:$K$17,4,FALSE)</f>
        <v>68.400000000000006</v>
      </c>
      <c r="K347">
        <f>VLOOKUP(B347,'type vs capacity'!$A$2:$K$17,5,FALSE)</f>
        <v>8</v>
      </c>
      <c r="L347">
        <f>VLOOKUP(B347,'type vs capacity'!$A$2:$K$17,8,FALSE)</f>
        <v>1690</v>
      </c>
    </row>
    <row r="348" spans="1:12">
      <c r="A348" t="s">
        <v>38</v>
      </c>
      <c r="B348" t="s">
        <v>26</v>
      </c>
      <c r="C348" t="s">
        <v>21</v>
      </c>
      <c r="D348" t="s">
        <v>66</v>
      </c>
      <c r="F348" s="7">
        <v>0.56999999999999995</v>
      </c>
      <c r="G348">
        <v>0</v>
      </c>
      <c r="H348" s="7" t="s">
        <v>85</v>
      </c>
      <c r="I348" s="7">
        <f t="shared" si="5"/>
        <v>56.999999999999993</v>
      </c>
      <c r="J348">
        <f>VLOOKUP(B348,'type vs capacity'!$A$2:$K$17,4,FALSE)</f>
        <v>17.100000000000001</v>
      </c>
      <c r="K348">
        <f>VLOOKUP(B348,'type vs capacity'!$A$2:$K$17,5,FALSE)</f>
        <v>2</v>
      </c>
      <c r="L348">
        <f>VLOOKUP(B348,'type vs capacity'!$A$2:$K$17,8,FALSE)</f>
        <v>420</v>
      </c>
    </row>
    <row r="349" spans="1:12">
      <c r="A349" t="s">
        <v>38</v>
      </c>
      <c r="B349" t="s">
        <v>26</v>
      </c>
      <c r="C349" t="s">
        <v>21</v>
      </c>
      <c r="D349" t="s">
        <v>61</v>
      </c>
      <c r="E349" t="s">
        <v>62</v>
      </c>
      <c r="F349" s="7">
        <v>0.31</v>
      </c>
      <c r="G349" s="7">
        <v>548</v>
      </c>
      <c r="H349" s="7" t="s">
        <v>85</v>
      </c>
      <c r="I349" s="7">
        <f t="shared" si="5"/>
        <v>579</v>
      </c>
      <c r="J349">
        <f>VLOOKUP(B349,'type vs capacity'!$A$2:$K$17,4,FALSE)</f>
        <v>17.100000000000001</v>
      </c>
      <c r="K349">
        <f>VLOOKUP(B349,'type vs capacity'!$A$2:$K$17,5,FALSE)</f>
        <v>2</v>
      </c>
      <c r="L349">
        <f>VLOOKUP(B349,'type vs capacity'!$A$2:$K$17,8,FALSE)</f>
        <v>420</v>
      </c>
    </row>
    <row r="350" spans="1:12">
      <c r="A350" t="s">
        <v>38</v>
      </c>
      <c r="B350" t="s">
        <v>26</v>
      </c>
      <c r="C350" t="s">
        <v>21</v>
      </c>
      <c r="D350" t="s">
        <v>61</v>
      </c>
      <c r="E350" t="s">
        <v>63</v>
      </c>
      <c r="F350" s="7">
        <v>0.36799999999999999</v>
      </c>
      <c r="G350" s="7">
        <v>353</v>
      </c>
      <c r="H350" s="7" t="s">
        <v>85</v>
      </c>
      <c r="I350" s="7">
        <f t="shared" si="5"/>
        <v>389.8</v>
      </c>
      <c r="J350">
        <f>VLOOKUP(B350,'type vs capacity'!$A$2:$K$17,4,FALSE)</f>
        <v>17.100000000000001</v>
      </c>
      <c r="K350">
        <f>VLOOKUP(B350,'type vs capacity'!$A$2:$K$17,5,FALSE)</f>
        <v>2</v>
      </c>
      <c r="L350">
        <f>VLOOKUP(B350,'type vs capacity'!$A$2:$K$17,8,FALSE)</f>
        <v>420</v>
      </c>
    </row>
    <row r="351" spans="1:12">
      <c r="A351" t="s">
        <v>38</v>
      </c>
      <c r="B351" t="s">
        <v>26</v>
      </c>
      <c r="C351" t="s">
        <v>21</v>
      </c>
      <c r="D351" t="s">
        <v>64</v>
      </c>
      <c r="E351" t="s">
        <v>62</v>
      </c>
      <c r="F351" s="7">
        <v>0.22800000000000001</v>
      </c>
      <c r="G351" s="7">
        <v>1283</v>
      </c>
      <c r="H351" s="7" t="s">
        <v>85</v>
      </c>
      <c r="I351" s="7">
        <f t="shared" si="5"/>
        <v>1305.8</v>
      </c>
      <c r="J351">
        <f>VLOOKUP(B351,'type vs capacity'!$A$2:$K$17,4,FALSE)</f>
        <v>17.100000000000001</v>
      </c>
      <c r="K351">
        <f>VLOOKUP(B351,'type vs capacity'!$A$2:$K$17,5,FALSE)</f>
        <v>2</v>
      </c>
      <c r="L351">
        <f>VLOOKUP(B351,'type vs capacity'!$A$2:$K$17,8,FALSE)</f>
        <v>420</v>
      </c>
    </row>
    <row r="352" spans="1:12">
      <c r="A352" t="s">
        <v>38</v>
      </c>
      <c r="B352" t="s">
        <v>26</v>
      </c>
      <c r="C352" t="s">
        <v>21</v>
      </c>
      <c r="D352" t="s">
        <v>64</v>
      </c>
      <c r="E352" t="s">
        <v>63</v>
      </c>
      <c r="F352" s="7">
        <v>0.26500000000000001</v>
      </c>
      <c r="G352" s="7">
        <v>850</v>
      </c>
      <c r="H352" s="7" t="s">
        <v>85</v>
      </c>
      <c r="I352" s="7">
        <f t="shared" si="5"/>
        <v>876.5</v>
      </c>
      <c r="J352">
        <f>VLOOKUP(B352,'type vs capacity'!$A$2:$K$17,4,FALSE)</f>
        <v>17.100000000000001</v>
      </c>
      <c r="K352">
        <f>VLOOKUP(B352,'type vs capacity'!$A$2:$K$17,5,FALSE)</f>
        <v>2</v>
      </c>
      <c r="L352">
        <f>VLOOKUP(B352,'type vs capacity'!$A$2:$K$17,8,FALSE)</f>
        <v>420</v>
      </c>
    </row>
    <row r="353" spans="1:12">
      <c r="A353" t="s">
        <v>38</v>
      </c>
      <c r="B353" t="s">
        <v>26</v>
      </c>
      <c r="C353" t="s">
        <v>21</v>
      </c>
      <c r="D353" t="s">
        <v>65</v>
      </c>
      <c r="E353" t="s">
        <v>62</v>
      </c>
      <c r="F353" s="7">
        <v>0.19800000000000001</v>
      </c>
      <c r="G353" s="7">
        <v>1550</v>
      </c>
      <c r="H353" s="7" t="s">
        <v>85</v>
      </c>
      <c r="I353" s="7">
        <f t="shared" si="5"/>
        <v>1569.8</v>
      </c>
      <c r="J353">
        <f>VLOOKUP(B353,'type vs capacity'!$A$2:$K$17,4,FALSE)</f>
        <v>17.100000000000001</v>
      </c>
      <c r="K353">
        <f>VLOOKUP(B353,'type vs capacity'!$A$2:$K$17,5,FALSE)</f>
        <v>2</v>
      </c>
      <c r="L353">
        <f>VLOOKUP(B353,'type vs capacity'!$A$2:$K$17,8,FALSE)</f>
        <v>420</v>
      </c>
    </row>
    <row r="354" spans="1:12">
      <c r="A354" t="s">
        <v>38</v>
      </c>
      <c r="B354" t="s">
        <v>26</v>
      </c>
      <c r="C354" t="s">
        <v>21</v>
      </c>
      <c r="D354" t="s">
        <v>65</v>
      </c>
      <c r="E354" t="s">
        <v>63</v>
      </c>
      <c r="F354" s="7">
        <v>0.22800000000000001</v>
      </c>
      <c r="G354" s="7">
        <v>1030</v>
      </c>
      <c r="H354" s="7" t="s">
        <v>85</v>
      </c>
      <c r="I354" s="7">
        <f t="shared" si="5"/>
        <v>1052.8</v>
      </c>
      <c r="J354">
        <f>VLOOKUP(B354,'type vs capacity'!$A$2:$K$17,4,FALSE)</f>
        <v>17.100000000000001</v>
      </c>
      <c r="K354">
        <f>VLOOKUP(B354,'type vs capacity'!$A$2:$K$17,5,FALSE)</f>
        <v>2</v>
      </c>
      <c r="L354">
        <f>VLOOKUP(B354,'type vs capacity'!$A$2:$K$17,8,FALSE)</f>
        <v>420</v>
      </c>
    </row>
    <row r="355" spans="1:12">
      <c r="A355" t="s">
        <v>38</v>
      </c>
      <c r="B355" t="s">
        <v>25</v>
      </c>
      <c r="C355" t="s">
        <v>21</v>
      </c>
      <c r="D355" t="s">
        <v>66</v>
      </c>
      <c r="F355" s="7">
        <v>0.02</v>
      </c>
      <c r="G355">
        <v>0</v>
      </c>
      <c r="H355" s="7" t="s">
        <v>85</v>
      </c>
      <c r="I355" s="7">
        <f t="shared" si="5"/>
        <v>2</v>
      </c>
      <c r="J355">
        <f>VLOOKUP(B355,'type vs capacity'!$A$2:$K$17,4,FALSE)</f>
        <v>0.61299999999999999</v>
      </c>
      <c r="K355">
        <f>VLOOKUP(B355,'type vs capacity'!$A$2:$K$17,5,FALSE)</f>
        <v>0</v>
      </c>
      <c r="L355">
        <f>VLOOKUP(B355,'type vs capacity'!$A$2:$K$17,8,FALSE)</f>
        <v>0</v>
      </c>
    </row>
    <row r="356" spans="1:12">
      <c r="A356" t="s">
        <v>38</v>
      </c>
      <c r="B356" t="s">
        <v>25</v>
      </c>
      <c r="C356" t="s">
        <v>21</v>
      </c>
      <c r="D356" t="s">
        <v>61</v>
      </c>
      <c r="E356" t="s">
        <v>62</v>
      </c>
      <c r="F356" s="7">
        <v>1.6E-2</v>
      </c>
      <c r="G356" s="7">
        <v>35</v>
      </c>
      <c r="H356" s="7" t="s">
        <v>85</v>
      </c>
      <c r="I356" s="7">
        <f t="shared" si="5"/>
        <v>36.6</v>
      </c>
      <c r="J356">
        <f>VLOOKUP(B356,'type vs capacity'!$A$2:$K$17,4,FALSE)</f>
        <v>0.61299999999999999</v>
      </c>
      <c r="K356">
        <f>VLOOKUP(B356,'type vs capacity'!$A$2:$K$17,5,FALSE)</f>
        <v>0</v>
      </c>
      <c r="L356">
        <f>VLOOKUP(B356,'type vs capacity'!$A$2:$K$17,8,FALSE)</f>
        <v>0</v>
      </c>
    </row>
    <row r="357" spans="1:12">
      <c r="A357" t="s">
        <v>38</v>
      </c>
      <c r="B357" t="s">
        <v>25</v>
      </c>
      <c r="C357" t="s">
        <v>21</v>
      </c>
      <c r="D357" t="s">
        <v>61</v>
      </c>
      <c r="E357" t="s">
        <v>63</v>
      </c>
      <c r="F357" s="7">
        <v>1.6E-2</v>
      </c>
      <c r="G357" s="7">
        <v>23</v>
      </c>
      <c r="H357" s="7" t="s">
        <v>85</v>
      </c>
      <c r="I357" s="7">
        <f t="shared" si="5"/>
        <v>24.6</v>
      </c>
      <c r="J357">
        <f>VLOOKUP(B357,'type vs capacity'!$A$2:$K$17,4,FALSE)</f>
        <v>0.61299999999999999</v>
      </c>
      <c r="K357">
        <f>VLOOKUP(B357,'type vs capacity'!$A$2:$K$17,5,FALSE)</f>
        <v>0</v>
      </c>
      <c r="L357">
        <f>VLOOKUP(B357,'type vs capacity'!$A$2:$K$17,8,FALSE)</f>
        <v>0</v>
      </c>
    </row>
    <row r="358" spans="1:12">
      <c r="A358" t="s">
        <v>38</v>
      </c>
      <c r="B358" t="s">
        <v>25</v>
      </c>
      <c r="C358" t="s">
        <v>21</v>
      </c>
      <c r="D358" t="s">
        <v>64</v>
      </c>
      <c r="E358" t="s">
        <v>62</v>
      </c>
      <c r="F358" s="7">
        <v>1.2E-2</v>
      </c>
      <c r="G358" s="7">
        <v>82</v>
      </c>
      <c r="H358" s="7" t="s">
        <v>85</v>
      </c>
      <c r="I358" s="7">
        <f t="shared" si="5"/>
        <v>83.2</v>
      </c>
      <c r="J358">
        <f>VLOOKUP(B358,'type vs capacity'!$A$2:$K$17,4,FALSE)</f>
        <v>0.61299999999999999</v>
      </c>
      <c r="K358">
        <f>VLOOKUP(B358,'type vs capacity'!$A$2:$K$17,5,FALSE)</f>
        <v>0</v>
      </c>
      <c r="L358">
        <f>VLOOKUP(B358,'type vs capacity'!$A$2:$K$17,8,FALSE)</f>
        <v>0</v>
      </c>
    </row>
    <row r="359" spans="1:12">
      <c r="A359" t="s">
        <v>38</v>
      </c>
      <c r="B359" t="s">
        <v>25</v>
      </c>
      <c r="C359" t="s">
        <v>21</v>
      </c>
      <c r="D359" t="s">
        <v>64</v>
      </c>
      <c r="E359" t="s">
        <v>63</v>
      </c>
      <c r="F359" s="7">
        <v>1.2E-2</v>
      </c>
      <c r="G359" s="7">
        <v>54</v>
      </c>
      <c r="H359" s="7" t="s">
        <v>85</v>
      </c>
      <c r="I359" s="7">
        <f t="shared" si="5"/>
        <v>55.2</v>
      </c>
      <c r="J359">
        <f>VLOOKUP(B359,'type vs capacity'!$A$2:$K$17,4,FALSE)</f>
        <v>0.61299999999999999</v>
      </c>
      <c r="K359">
        <f>VLOOKUP(B359,'type vs capacity'!$A$2:$K$17,5,FALSE)</f>
        <v>0</v>
      </c>
      <c r="L359">
        <f>VLOOKUP(B359,'type vs capacity'!$A$2:$K$17,8,FALSE)</f>
        <v>0</v>
      </c>
    </row>
    <row r="360" spans="1:12">
      <c r="A360" t="s">
        <v>38</v>
      </c>
      <c r="B360" t="s">
        <v>25</v>
      </c>
      <c r="C360" t="s">
        <v>21</v>
      </c>
      <c r="D360" t="s">
        <v>65</v>
      </c>
      <c r="E360" t="s">
        <v>62</v>
      </c>
      <c r="F360" s="7">
        <v>8.9999999999999993E-3</v>
      </c>
      <c r="G360" s="7">
        <v>100</v>
      </c>
      <c r="H360" s="7" t="s">
        <v>85</v>
      </c>
      <c r="I360" s="7">
        <f t="shared" si="5"/>
        <v>100.9</v>
      </c>
      <c r="J360">
        <f>VLOOKUP(B360,'type vs capacity'!$A$2:$K$17,4,FALSE)</f>
        <v>0.61299999999999999</v>
      </c>
      <c r="K360">
        <f>VLOOKUP(B360,'type vs capacity'!$A$2:$K$17,5,FALSE)</f>
        <v>0</v>
      </c>
      <c r="L360">
        <f>VLOOKUP(B360,'type vs capacity'!$A$2:$K$17,8,FALSE)</f>
        <v>0</v>
      </c>
    </row>
    <row r="361" spans="1:12">
      <c r="A361" t="s">
        <v>38</v>
      </c>
      <c r="B361" t="s">
        <v>25</v>
      </c>
      <c r="C361" t="s">
        <v>21</v>
      </c>
      <c r="D361" t="s">
        <v>65</v>
      </c>
      <c r="E361" t="s">
        <v>63</v>
      </c>
      <c r="F361" s="7">
        <v>8.9999999999999993E-3</v>
      </c>
      <c r="G361" s="7">
        <v>62</v>
      </c>
      <c r="H361" s="7" t="s">
        <v>85</v>
      </c>
      <c r="I361" s="7">
        <f t="shared" si="5"/>
        <v>62.9</v>
      </c>
      <c r="J361">
        <f>VLOOKUP(B361,'type vs capacity'!$A$2:$K$17,4,FALSE)</f>
        <v>0.61299999999999999</v>
      </c>
      <c r="K361">
        <f>VLOOKUP(B361,'type vs capacity'!$A$2:$K$17,5,FALSE)</f>
        <v>0</v>
      </c>
      <c r="L361">
        <f>VLOOKUP(B361,'type vs capacity'!$A$2:$K$17,8,FALSE)</f>
        <v>0</v>
      </c>
    </row>
    <row r="362" spans="1:12">
      <c r="A362" t="s">
        <v>37</v>
      </c>
      <c r="B362" t="s">
        <v>29</v>
      </c>
      <c r="C362" t="s">
        <v>20</v>
      </c>
      <c r="D362" t="s">
        <v>66</v>
      </c>
      <c r="F362" s="7">
        <v>0.186</v>
      </c>
      <c r="G362">
        <v>0</v>
      </c>
      <c r="H362" s="7" t="s">
        <v>85</v>
      </c>
      <c r="I362" s="7">
        <f t="shared" si="5"/>
        <v>18.600000000000001</v>
      </c>
      <c r="J362">
        <f>VLOOKUP(B362,'type vs capacity'!$A$2:$K$17,4,FALSE)</f>
        <v>1.7</v>
      </c>
      <c r="K362">
        <f>VLOOKUP(B362,'type vs capacity'!$A$2:$K$17,5,FALSE)</f>
        <v>2</v>
      </c>
      <c r="L362">
        <f>VLOOKUP(B362,'type vs capacity'!$A$2:$K$17,8,FALSE)</f>
        <v>350</v>
      </c>
    </row>
    <row r="363" spans="1:12">
      <c r="A363" t="s">
        <v>37</v>
      </c>
      <c r="B363" t="s">
        <v>29</v>
      </c>
      <c r="C363" t="s">
        <v>20</v>
      </c>
      <c r="D363" t="s">
        <v>61</v>
      </c>
      <c r="E363" t="s">
        <v>62</v>
      </c>
      <c r="F363" s="7">
        <v>0.11</v>
      </c>
      <c r="G363" s="7">
        <v>273</v>
      </c>
      <c r="H363" s="7" t="s">
        <v>85</v>
      </c>
      <c r="I363" s="7">
        <f t="shared" si="5"/>
        <v>284</v>
      </c>
      <c r="J363">
        <f>VLOOKUP(B363,'type vs capacity'!$A$2:$K$17,4,FALSE)</f>
        <v>1.7</v>
      </c>
      <c r="K363">
        <f>VLOOKUP(B363,'type vs capacity'!$A$2:$K$17,5,FALSE)</f>
        <v>2</v>
      </c>
      <c r="L363">
        <f>VLOOKUP(B363,'type vs capacity'!$A$2:$K$17,8,FALSE)</f>
        <v>350</v>
      </c>
    </row>
    <row r="364" spans="1:12">
      <c r="A364" t="s">
        <v>37</v>
      </c>
      <c r="B364" t="s">
        <v>29</v>
      </c>
      <c r="C364" t="s">
        <v>20</v>
      </c>
      <c r="D364" t="s">
        <v>61</v>
      </c>
      <c r="E364" t="s">
        <v>63</v>
      </c>
      <c r="F364" s="7">
        <v>0.125</v>
      </c>
      <c r="G364" s="7">
        <v>178</v>
      </c>
      <c r="H364" s="7" t="s">
        <v>85</v>
      </c>
      <c r="I364" s="7">
        <f t="shared" si="5"/>
        <v>190.5</v>
      </c>
      <c r="J364">
        <f>VLOOKUP(B364,'type vs capacity'!$A$2:$K$17,4,FALSE)</f>
        <v>1.7</v>
      </c>
      <c r="K364">
        <f>VLOOKUP(B364,'type vs capacity'!$A$2:$K$17,5,FALSE)</f>
        <v>2</v>
      </c>
      <c r="L364">
        <f>VLOOKUP(B364,'type vs capacity'!$A$2:$K$17,8,FALSE)</f>
        <v>350</v>
      </c>
    </row>
    <row r="365" spans="1:12">
      <c r="A365" t="s">
        <v>37</v>
      </c>
      <c r="B365" t="s">
        <v>29</v>
      </c>
      <c r="C365" t="s">
        <v>20</v>
      </c>
      <c r="D365" t="s">
        <v>64</v>
      </c>
      <c r="E365" t="s">
        <v>62</v>
      </c>
      <c r="F365" s="7">
        <v>7.0000000000000007E-2</v>
      </c>
      <c r="G365" s="7">
        <v>638</v>
      </c>
      <c r="H365" s="7" t="s">
        <v>85</v>
      </c>
      <c r="I365" s="7">
        <f t="shared" si="5"/>
        <v>645</v>
      </c>
      <c r="J365">
        <f>VLOOKUP(B365,'type vs capacity'!$A$2:$K$17,4,FALSE)</f>
        <v>1.7</v>
      </c>
      <c r="K365">
        <f>VLOOKUP(B365,'type vs capacity'!$A$2:$K$17,5,FALSE)</f>
        <v>2</v>
      </c>
      <c r="L365">
        <f>VLOOKUP(B365,'type vs capacity'!$A$2:$K$17,8,FALSE)</f>
        <v>350</v>
      </c>
    </row>
    <row r="366" spans="1:12">
      <c r="A366" t="s">
        <v>37</v>
      </c>
      <c r="B366" t="s">
        <v>29</v>
      </c>
      <c r="C366" t="s">
        <v>20</v>
      </c>
      <c r="D366" t="s">
        <v>64</v>
      </c>
      <c r="E366" t="s">
        <v>63</v>
      </c>
      <c r="F366" s="7">
        <v>0.08</v>
      </c>
      <c r="G366" s="7">
        <v>415</v>
      </c>
      <c r="H366" s="7" t="s">
        <v>85</v>
      </c>
      <c r="I366" s="7">
        <f t="shared" si="5"/>
        <v>423</v>
      </c>
      <c r="J366">
        <f>VLOOKUP(B366,'type vs capacity'!$A$2:$K$17,4,FALSE)</f>
        <v>1.7</v>
      </c>
      <c r="K366">
        <f>VLOOKUP(B366,'type vs capacity'!$A$2:$K$17,5,FALSE)</f>
        <v>2</v>
      </c>
      <c r="L366">
        <f>VLOOKUP(B366,'type vs capacity'!$A$2:$K$17,8,FALSE)</f>
        <v>350</v>
      </c>
    </row>
    <row r="367" spans="1:12">
      <c r="A367" t="s">
        <v>37</v>
      </c>
      <c r="B367" t="s">
        <v>29</v>
      </c>
      <c r="C367" t="s">
        <v>20</v>
      </c>
      <c r="D367" t="s">
        <v>65</v>
      </c>
      <c r="E367" t="s">
        <v>62</v>
      </c>
      <c r="F367" s="7">
        <v>5.5E-2</v>
      </c>
      <c r="G367" s="7">
        <v>775</v>
      </c>
      <c r="H367" s="7" t="s">
        <v>85</v>
      </c>
      <c r="I367" s="7">
        <f t="shared" si="5"/>
        <v>780.5</v>
      </c>
      <c r="J367">
        <f>VLOOKUP(B367,'type vs capacity'!$A$2:$K$17,4,FALSE)</f>
        <v>1.7</v>
      </c>
      <c r="K367">
        <f>VLOOKUP(B367,'type vs capacity'!$A$2:$K$17,5,FALSE)</f>
        <v>2</v>
      </c>
      <c r="L367">
        <f>VLOOKUP(B367,'type vs capacity'!$A$2:$K$17,8,FALSE)</f>
        <v>350</v>
      </c>
    </row>
    <row r="368" spans="1:12">
      <c r="A368" t="s">
        <v>37</v>
      </c>
      <c r="B368" t="s">
        <v>29</v>
      </c>
      <c r="C368" t="s">
        <v>20</v>
      </c>
      <c r="D368" t="s">
        <v>65</v>
      </c>
      <c r="E368" t="s">
        <v>63</v>
      </c>
      <c r="F368" s="7">
        <v>6.3E-2</v>
      </c>
      <c r="G368" s="7">
        <v>500</v>
      </c>
      <c r="H368" s="7" t="s">
        <v>85</v>
      </c>
      <c r="I368" s="7">
        <f t="shared" si="5"/>
        <v>506.3</v>
      </c>
      <c r="J368">
        <f>VLOOKUP(B368,'type vs capacity'!$A$2:$K$17,4,FALSE)</f>
        <v>1.7</v>
      </c>
      <c r="K368">
        <f>VLOOKUP(B368,'type vs capacity'!$A$2:$K$17,5,FALSE)</f>
        <v>2</v>
      </c>
      <c r="L368">
        <f>VLOOKUP(B368,'type vs capacity'!$A$2:$K$17,8,FALSE)</f>
        <v>350</v>
      </c>
    </row>
    <row r="369" spans="1:12">
      <c r="A369" t="s">
        <v>37</v>
      </c>
      <c r="B369" t="s">
        <v>30</v>
      </c>
      <c r="C369" t="s">
        <v>20</v>
      </c>
      <c r="D369" t="s">
        <v>66</v>
      </c>
      <c r="F369" s="7">
        <v>0.74399999999999999</v>
      </c>
      <c r="G369">
        <v>0</v>
      </c>
      <c r="H369" s="7" t="s">
        <v>85</v>
      </c>
      <c r="I369" s="7">
        <f t="shared" si="5"/>
        <v>74.400000000000006</v>
      </c>
      <c r="J369">
        <f>VLOOKUP(B369,'type vs capacity'!$A$2:$K$17,4,FALSE)</f>
        <v>7</v>
      </c>
      <c r="K369">
        <f>VLOOKUP(B369,'type vs capacity'!$A$2:$K$17,5,FALSE)</f>
        <v>8</v>
      </c>
      <c r="L369">
        <f>VLOOKUP(B369,'type vs capacity'!$A$2:$K$17,8,FALSE)</f>
        <v>1690</v>
      </c>
    </row>
    <row r="370" spans="1:12">
      <c r="A370" t="s">
        <v>37</v>
      </c>
      <c r="B370" t="s">
        <v>30</v>
      </c>
      <c r="C370" t="s">
        <v>20</v>
      </c>
      <c r="D370" t="s">
        <v>61</v>
      </c>
      <c r="E370" t="s">
        <v>62</v>
      </c>
      <c r="F370" s="7">
        <v>0.44</v>
      </c>
      <c r="G370" s="7">
        <v>1092</v>
      </c>
      <c r="H370" s="7" t="s">
        <v>85</v>
      </c>
      <c r="I370" s="7">
        <f t="shared" si="5"/>
        <v>1136</v>
      </c>
      <c r="J370">
        <f>VLOOKUP(B370,'type vs capacity'!$A$2:$K$17,4,FALSE)</f>
        <v>7</v>
      </c>
      <c r="K370">
        <f>VLOOKUP(B370,'type vs capacity'!$A$2:$K$17,5,FALSE)</f>
        <v>8</v>
      </c>
      <c r="L370">
        <f>VLOOKUP(B370,'type vs capacity'!$A$2:$K$17,8,FALSE)</f>
        <v>1690</v>
      </c>
    </row>
    <row r="371" spans="1:12">
      <c r="A371" t="s">
        <v>37</v>
      </c>
      <c r="B371" t="s">
        <v>30</v>
      </c>
      <c r="C371" t="s">
        <v>20</v>
      </c>
      <c r="D371" t="s">
        <v>61</v>
      </c>
      <c r="E371" t="s">
        <v>63</v>
      </c>
      <c r="F371" s="7">
        <v>0.5</v>
      </c>
      <c r="G371" s="7">
        <v>712</v>
      </c>
      <c r="H371" s="7" t="s">
        <v>85</v>
      </c>
      <c r="I371" s="7">
        <f t="shared" si="5"/>
        <v>762</v>
      </c>
      <c r="J371">
        <f>VLOOKUP(B371,'type vs capacity'!$A$2:$K$17,4,FALSE)</f>
        <v>7</v>
      </c>
      <c r="K371">
        <f>VLOOKUP(B371,'type vs capacity'!$A$2:$K$17,5,FALSE)</f>
        <v>8</v>
      </c>
      <c r="L371">
        <f>VLOOKUP(B371,'type vs capacity'!$A$2:$K$17,8,FALSE)</f>
        <v>1690</v>
      </c>
    </row>
    <row r="372" spans="1:12">
      <c r="A372" t="s">
        <v>37</v>
      </c>
      <c r="B372" t="s">
        <v>30</v>
      </c>
      <c r="C372" t="s">
        <v>20</v>
      </c>
      <c r="D372" t="s">
        <v>64</v>
      </c>
      <c r="E372" t="s">
        <v>62</v>
      </c>
      <c r="F372" s="7">
        <v>0.28000000000000003</v>
      </c>
      <c r="G372" s="7">
        <v>2552</v>
      </c>
      <c r="H372" s="7" t="s">
        <v>85</v>
      </c>
      <c r="I372" s="7">
        <f t="shared" si="5"/>
        <v>2580</v>
      </c>
      <c r="J372">
        <f>VLOOKUP(B372,'type vs capacity'!$A$2:$K$17,4,FALSE)</f>
        <v>7</v>
      </c>
      <c r="K372">
        <f>VLOOKUP(B372,'type vs capacity'!$A$2:$K$17,5,FALSE)</f>
        <v>8</v>
      </c>
      <c r="L372">
        <f>VLOOKUP(B372,'type vs capacity'!$A$2:$K$17,8,FALSE)</f>
        <v>1690</v>
      </c>
    </row>
    <row r="373" spans="1:12">
      <c r="A373" t="s">
        <v>37</v>
      </c>
      <c r="B373" t="s">
        <v>30</v>
      </c>
      <c r="C373" t="s">
        <v>20</v>
      </c>
      <c r="D373" t="s">
        <v>64</v>
      </c>
      <c r="E373" t="s">
        <v>63</v>
      </c>
      <c r="F373" s="7">
        <v>0.32</v>
      </c>
      <c r="G373" s="7">
        <v>1660</v>
      </c>
      <c r="H373" s="7" t="s">
        <v>85</v>
      </c>
      <c r="I373" s="7">
        <f t="shared" si="5"/>
        <v>1692</v>
      </c>
      <c r="J373">
        <f>VLOOKUP(B373,'type vs capacity'!$A$2:$K$17,4,FALSE)</f>
        <v>7</v>
      </c>
      <c r="K373">
        <f>VLOOKUP(B373,'type vs capacity'!$A$2:$K$17,5,FALSE)</f>
        <v>8</v>
      </c>
      <c r="L373">
        <f>VLOOKUP(B373,'type vs capacity'!$A$2:$K$17,8,FALSE)</f>
        <v>1690</v>
      </c>
    </row>
    <row r="374" spans="1:12">
      <c r="A374" t="s">
        <v>37</v>
      </c>
      <c r="B374" t="s">
        <v>30</v>
      </c>
      <c r="C374" t="s">
        <v>20</v>
      </c>
      <c r="D374" t="s">
        <v>65</v>
      </c>
      <c r="E374" t="s">
        <v>62</v>
      </c>
      <c r="F374" s="7">
        <v>0.22</v>
      </c>
      <c r="G374" s="7">
        <v>3100</v>
      </c>
      <c r="H374" s="7" t="s">
        <v>85</v>
      </c>
      <c r="I374" s="7">
        <f t="shared" si="5"/>
        <v>3122</v>
      </c>
      <c r="J374">
        <f>VLOOKUP(B374,'type vs capacity'!$A$2:$K$17,4,FALSE)</f>
        <v>7</v>
      </c>
      <c r="K374">
        <f>VLOOKUP(B374,'type vs capacity'!$A$2:$K$17,5,FALSE)</f>
        <v>8</v>
      </c>
      <c r="L374">
        <f>VLOOKUP(B374,'type vs capacity'!$A$2:$K$17,8,FALSE)</f>
        <v>1690</v>
      </c>
    </row>
    <row r="375" spans="1:12">
      <c r="A375" t="s">
        <v>37</v>
      </c>
      <c r="B375" t="s">
        <v>30</v>
      </c>
      <c r="C375" t="s">
        <v>20</v>
      </c>
      <c r="D375" t="s">
        <v>65</v>
      </c>
      <c r="E375" t="s">
        <v>63</v>
      </c>
      <c r="F375" s="7">
        <v>0.25</v>
      </c>
      <c r="G375" s="7">
        <v>2000</v>
      </c>
      <c r="H375" s="7" t="s">
        <v>85</v>
      </c>
      <c r="I375" s="7">
        <f t="shared" si="5"/>
        <v>2025</v>
      </c>
      <c r="J375">
        <f>VLOOKUP(B375,'type vs capacity'!$A$2:$K$17,4,FALSE)</f>
        <v>7</v>
      </c>
      <c r="K375">
        <f>VLOOKUP(B375,'type vs capacity'!$A$2:$K$17,5,FALSE)</f>
        <v>8</v>
      </c>
      <c r="L375">
        <f>VLOOKUP(B375,'type vs capacity'!$A$2:$K$17,8,FALSE)</f>
        <v>1690</v>
      </c>
    </row>
    <row r="376" spans="1:12">
      <c r="A376" t="s">
        <v>37</v>
      </c>
      <c r="B376" t="s">
        <v>31</v>
      </c>
      <c r="C376" t="s">
        <v>20</v>
      </c>
      <c r="D376" t="s">
        <v>66</v>
      </c>
      <c r="G376">
        <v>0</v>
      </c>
      <c r="H376" s="7" t="s">
        <v>85</v>
      </c>
      <c r="I376" s="7">
        <f t="shared" si="5"/>
        <v>0</v>
      </c>
      <c r="J376">
        <f>VLOOKUP(B376,'type vs capacity'!$A$2:$K$17,4,FALSE)</f>
        <v>23</v>
      </c>
      <c r="K376">
        <f>VLOOKUP(B376,'type vs capacity'!$A$2:$K$17,5,FALSE)</f>
        <v>8</v>
      </c>
      <c r="L376">
        <f>VLOOKUP(B376,'type vs capacity'!$A$2:$K$17,8,FALSE)</f>
        <v>1690</v>
      </c>
    </row>
    <row r="377" spans="1:12">
      <c r="A377" t="s">
        <v>37</v>
      </c>
      <c r="B377" t="s">
        <v>31</v>
      </c>
      <c r="C377" t="s">
        <v>20</v>
      </c>
      <c r="D377" t="s">
        <v>61</v>
      </c>
      <c r="E377" t="s">
        <v>62</v>
      </c>
      <c r="H377" s="7" t="s">
        <v>85</v>
      </c>
      <c r="I377" s="7">
        <f t="shared" si="5"/>
        <v>0</v>
      </c>
      <c r="J377">
        <f>VLOOKUP(B377,'type vs capacity'!$A$2:$K$17,4,FALSE)</f>
        <v>23</v>
      </c>
      <c r="K377">
        <f>VLOOKUP(B377,'type vs capacity'!$A$2:$K$17,5,FALSE)</f>
        <v>8</v>
      </c>
      <c r="L377">
        <f>VLOOKUP(B377,'type vs capacity'!$A$2:$K$17,8,FALSE)</f>
        <v>1690</v>
      </c>
    </row>
    <row r="378" spans="1:12">
      <c r="A378" t="s">
        <v>37</v>
      </c>
      <c r="B378" t="s">
        <v>31</v>
      </c>
      <c r="C378" t="s">
        <v>20</v>
      </c>
      <c r="D378" t="s">
        <v>61</v>
      </c>
      <c r="E378" t="s">
        <v>63</v>
      </c>
      <c r="H378" s="7" t="s">
        <v>85</v>
      </c>
      <c r="I378" s="7">
        <f t="shared" si="5"/>
        <v>0</v>
      </c>
      <c r="J378">
        <f>VLOOKUP(B378,'type vs capacity'!$A$2:$K$17,4,FALSE)</f>
        <v>23</v>
      </c>
      <c r="K378">
        <f>VLOOKUP(B378,'type vs capacity'!$A$2:$K$17,5,FALSE)</f>
        <v>8</v>
      </c>
      <c r="L378">
        <f>VLOOKUP(B378,'type vs capacity'!$A$2:$K$17,8,FALSE)</f>
        <v>1690</v>
      </c>
    </row>
    <row r="379" spans="1:12">
      <c r="A379" t="s">
        <v>37</v>
      </c>
      <c r="B379" t="s">
        <v>31</v>
      </c>
      <c r="C379" t="s">
        <v>20</v>
      </c>
      <c r="D379" t="s">
        <v>64</v>
      </c>
      <c r="E379" t="s">
        <v>62</v>
      </c>
      <c r="H379" s="7" t="s">
        <v>85</v>
      </c>
      <c r="I379" s="7">
        <f t="shared" si="5"/>
        <v>0</v>
      </c>
      <c r="J379">
        <f>VLOOKUP(B379,'type vs capacity'!$A$2:$K$17,4,FALSE)</f>
        <v>23</v>
      </c>
      <c r="K379">
        <f>VLOOKUP(B379,'type vs capacity'!$A$2:$K$17,5,FALSE)</f>
        <v>8</v>
      </c>
      <c r="L379">
        <f>VLOOKUP(B379,'type vs capacity'!$A$2:$K$17,8,FALSE)</f>
        <v>1690</v>
      </c>
    </row>
    <row r="380" spans="1:12">
      <c r="A380" t="s">
        <v>37</v>
      </c>
      <c r="B380" t="s">
        <v>31</v>
      </c>
      <c r="C380" t="s">
        <v>20</v>
      </c>
      <c r="D380" t="s">
        <v>64</v>
      </c>
      <c r="E380" t="s">
        <v>63</v>
      </c>
      <c r="H380" s="7" t="s">
        <v>85</v>
      </c>
      <c r="I380" s="7">
        <f t="shared" si="5"/>
        <v>0</v>
      </c>
      <c r="J380">
        <f>VLOOKUP(B380,'type vs capacity'!$A$2:$K$17,4,FALSE)</f>
        <v>23</v>
      </c>
      <c r="K380">
        <f>VLOOKUP(B380,'type vs capacity'!$A$2:$K$17,5,FALSE)</f>
        <v>8</v>
      </c>
      <c r="L380">
        <f>VLOOKUP(B380,'type vs capacity'!$A$2:$K$17,8,FALSE)</f>
        <v>1690</v>
      </c>
    </row>
    <row r="381" spans="1:12">
      <c r="A381" t="s">
        <v>37</v>
      </c>
      <c r="B381" t="s">
        <v>31</v>
      </c>
      <c r="C381" t="s">
        <v>20</v>
      </c>
      <c r="D381" t="s">
        <v>65</v>
      </c>
      <c r="E381" t="s">
        <v>62</v>
      </c>
      <c r="H381" s="7" t="s">
        <v>85</v>
      </c>
      <c r="I381" s="7">
        <f t="shared" si="5"/>
        <v>0</v>
      </c>
      <c r="J381">
        <f>VLOOKUP(B381,'type vs capacity'!$A$2:$K$17,4,FALSE)</f>
        <v>23</v>
      </c>
      <c r="K381">
        <f>VLOOKUP(B381,'type vs capacity'!$A$2:$K$17,5,FALSE)</f>
        <v>8</v>
      </c>
      <c r="L381">
        <f>VLOOKUP(B381,'type vs capacity'!$A$2:$K$17,8,FALSE)</f>
        <v>1690</v>
      </c>
    </row>
    <row r="382" spans="1:12">
      <c r="A382" t="s">
        <v>37</v>
      </c>
      <c r="B382" t="s">
        <v>31</v>
      </c>
      <c r="C382" t="s">
        <v>20</v>
      </c>
      <c r="D382" t="s">
        <v>65</v>
      </c>
      <c r="E382" t="s">
        <v>63</v>
      </c>
      <c r="H382" s="7" t="s">
        <v>85</v>
      </c>
      <c r="I382" s="7">
        <f t="shared" si="5"/>
        <v>0</v>
      </c>
      <c r="J382">
        <f>VLOOKUP(B382,'type vs capacity'!$A$2:$K$17,4,FALSE)</f>
        <v>23</v>
      </c>
      <c r="K382">
        <f>VLOOKUP(B382,'type vs capacity'!$A$2:$K$17,5,FALSE)</f>
        <v>8</v>
      </c>
      <c r="L382">
        <f>VLOOKUP(B382,'type vs capacity'!$A$2:$K$17,8,FALSE)</f>
        <v>1690</v>
      </c>
    </row>
    <row r="383" spans="1:12">
      <c r="A383" t="s">
        <v>37</v>
      </c>
      <c r="B383" t="s">
        <v>32</v>
      </c>
      <c r="C383" t="s">
        <v>20</v>
      </c>
      <c r="D383" t="s">
        <v>66</v>
      </c>
      <c r="F383" s="7">
        <v>2.7</v>
      </c>
      <c r="G383">
        <v>0</v>
      </c>
      <c r="H383" s="7" t="s">
        <v>85</v>
      </c>
      <c r="I383" s="7">
        <f t="shared" si="5"/>
        <v>270</v>
      </c>
      <c r="J383">
        <f>VLOOKUP(B383,'type vs capacity'!$A$2:$K$17,4,FALSE)</f>
        <v>60.5</v>
      </c>
      <c r="K383">
        <f>VLOOKUP(B383,'type vs capacity'!$A$2:$K$17,5,FALSE)</f>
        <v>16</v>
      </c>
      <c r="L383">
        <f>VLOOKUP(B383,'type vs capacity'!$A$2:$K$17,8,FALSE)</f>
        <v>3370</v>
      </c>
    </row>
    <row r="384" spans="1:12">
      <c r="A384" t="s">
        <v>37</v>
      </c>
      <c r="B384" t="s">
        <v>32</v>
      </c>
      <c r="C384" t="s">
        <v>20</v>
      </c>
      <c r="D384" t="s">
        <v>61</v>
      </c>
      <c r="E384" t="s">
        <v>62</v>
      </c>
      <c r="H384" s="7" t="s">
        <v>85</v>
      </c>
      <c r="I384" s="7">
        <f t="shared" si="5"/>
        <v>0</v>
      </c>
      <c r="J384">
        <f>VLOOKUP(B384,'type vs capacity'!$A$2:$K$17,4,FALSE)</f>
        <v>60.5</v>
      </c>
      <c r="K384">
        <f>VLOOKUP(B384,'type vs capacity'!$A$2:$K$17,5,FALSE)</f>
        <v>16</v>
      </c>
      <c r="L384">
        <f>VLOOKUP(B384,'type vs capacity'!$A$2:$K$17,8,FALSE)</f>
        <v>3370</v>
      </c>
    </row>
    <row r="385" spans="1:12">
      <c r="A385" t="s">
        <v>37</v>
      </c>
      <c r="B385" t="s">
        <v>32</v>
      </c>
      <c r="C385" t="s">
        <v>20</v>
      </c>
      <c r="D385" t="s">
        <v>61</v>
      </c>
      <c r="E385" t="s">
        <v>63</v>
      </c>
      <c r="H385" s="7" t="s">
        <v>85</v>
      </c>
      <c r="I385" s="7">
        <f t="shared" si="5"/>
        <v>0</v>
      </c>
      <c r="J385">
        <f>VLOOKUP(B385,'type vs capacity'!$A$2:$K$17,4,FALSE)</f>
        <v>60.5</v>
      </c>
      <c r="K385">
        <f>VLOOKUP(B385,'type vs capacity'!$A$2:$K$17,5,FALSE)</f>
        <v>16</v>
      </c>
      <c r="L385">
        <f>VLOOKUP(B385,'type vs capacity'!$A$2:$K$17,8,FALSE)</f>
        <v>3370</v>
      </c>
    </row>
    <row r="386" spans="1:12">
      <c r="A386" t="s">
        <v>37</v>
      </c>
      <c r="B386" t="s">
        <v>32</v>
      </c>
      <c r="C386" t="s">
        <v>20</v>
      </c>
      <c r="D386" t="s">
        <v>64</v>
      </c>
      <c r="E386" t="s">
        <v>62</v>
      </c>
      <c r="H386" s="7" t="s">
        <v>85</v>
      </c>
      <c r="I386" s="7">
        <f t="shared" ref="I386:I449" si="6">G386+H386*F386</f>
        <v>0</v>
      </c>
      <c r="J386">
        <f>VLOOKUP(B386,'type vs capacity'!$A$2:$K$17,4,FALSE)</f>
        <v>60.5</v>
      </c>
      <c r="K386">
        <f>VLOOKUP(B386,'type vs capacity'!$A$2:$K$17,5,FALSE)</f>
        <v>16</v>
      </c>
      <c r="L386">
        <f>VLOOKUP(B386,'type vs capacity'!$A$2:$K$17,8,FALSE)</f>
        <v>3370</v>
      </c>
    </row>
    <row r="387" spans="1:12">
      <c r="A387" t="s">
        <v>37</v>
      </c>
      <c r="B387" t="s">
        <v>32</v>
      </c>
      <c r="C387" t="s">
        <v>20</v>
      </c>
      <c r="D387" t="s">
        <v>64</v>
      </c>
      <c r="E387" t="s">
        <v>63</v>
      </c>
      <c r="H387" s="7" t="s">
        <v>85</v>
      </c>
      <c r="I387" s="7">
        <f t="shared" si="6"/>
        <v>0</v>
      </c>
      <c r="J387">
        <f>VLOOKUP(B387,'type vs capacity'!$A$2:$K$17,4,FALSE)</f>
        <v>60.5</v>
      </c>
      <c r="K387">
        <f>VLOOKUP(B387,'type vs capacity'!$A$2:$K$17,5,FALSE)</f>
        <v>16</v>
      </c>
      <c r="L387">
        <f>VLOOKUP(B387,'type vs capacity'!$A$2:$K$17,8,FALSE)</f>
        <v>3370</v>
      </c>
    </row>
    <row r="388" spans="1:12">
      <c r="A388" t="s">
        <v>37</v>
      </c>
      <c r="B388" t="s">
        <v>32</v>
      </c>
      <c r="C388" t="s">
        <v>20</v>
      </c>
      <c r="D388" t="s">
        <v>65</v>
      </c>
      <c r="E388" t="s">
        <v>62</v>
      </c>
      <c r="F388" s="7">
        <v>0.61</v>
      </c>
      <c r="G388" s="7">
        <v>7670</v>
      </c>
      <c r="H388" s="7" t="s">
        <v>85</v>
      </c>
      <c r="I388" s="7">
        <f t="shared" si="6"/>
        <v>7731</v>
      </c>
      <c r="J388">
        <f>VLOOKUP(B388,'type vs capacity'!$A$2:$K$17,4,FALSE)</f>
        <v>60.5</v>
      </c>
      <c r="K388">
        <f>VLOOKUP(B388,'type vs capacity'!$A$2:$K$17,5,FALSE)</f>
        <v>16</v>
      </c>
      <c r="L388">
        <f>VLOOKUP(B388,'type vs capacity'!$A$2:$K$17,8,FALSE)</f>
        <v>3370</v>
      </c>
    </row>
    <row r="389" spans="1:12">
      <c r="A389" t="s">
        <v>37</v>
      </c>
      <c r="B389" t="s">
        <v>32</v>
      </c>
      <c r="C389" t="s">
        <v>20</v>
      </c>
      <c r="D389" t="s">
        <v>65</v>
      </c>
      <c r="E389" t="s">
        <v>63</v>
      </c>
      <c r="F389" s="7">
        <v>0.61</v>
      </c>
      <c r="G389" s="7">
        <v>5000</v>
      </c>
      <c r="H389" s="7" t="s">
        <v>85</v>
      </c>
      <c r="I389" s="7">
        <f t="shared" si="6"/>
        <v>5061</v>
      </c>
      <c r="J389">
        <f>VLOOKUP(B389,'type vs capacity'!$A$2:$K$17,4,FALSE)</f>
        <v>60.5</v>
      </c>
      <c r="K389">
        <f>VLOOKUP(B389,'type vs capacity'!$A$2:$K$17,5,FALSE)</f>
        <v>16</v>
      </c>
      <c r="L389">
        <f>VLOOKUP(B389,'type vs capacity'!$A$2:$K$17,8,FALSE)</f>
        <v>3370</v>
      </c>
    </row>
    <row r="390" spans="1:12">
      <c r="A390" t="s">
        <v>37</v>
      </c>
      <c r="B390" t="s">
        <v>33</v>
      </c>
      <c r="C390" t="s">
        <v>20</v>
      </c>
      <c r="D390" t="s">
        <v>66</v>
      </c>
      <c r="F390" s="7">
        <v>2.36</v>
      </c>
      <c r="G390">
        <v>0</v>
      </c>
      <c r="H390" s="7" t="s">
        <v>85</v>
      </c>
      <c r="I390" s="7">
        <f t="shared" si="6"/>
        <v>236</v>
      </c>
      <c r="J390">
        <f>VLOOKUP(B390,'type vs capacity'!$A$2:$K$17,4,FALSE)</f>
        <v>22</v>
      </c>
      <c r="K390">
        <f>VLOOKUP(B390,'type vs capacity'!$A$2:$K$17,5,FALSE)</f>
        <v>8</v>
      </c>
      <c r="L390">
        <f>VLOOKUP(B390,'type vs capacity'!$A$2:$K$17,8,FALSE)</f>
        <v>1690</v>
      </c>
    </row>
    <row r="391" spans="1:12">
      <c r="A391" t="s">
        <v>37</v>
      </c>
      <c r="B391" t="s">
        <v>33</v>
      </c>
      <c r="C391" t="s">
        <v>20</v>
      </c>
      <c r="D391" t="s">
        <v>61</v>
      </c>
      <c r="E391" t="s">
        <v>62</v>
      </c>
      <c r="F391" s="7">
        <v>1.1599999999999999</v>
      </c>
      <c r="G391" s="7">
        <v>3700</v>
      </c>
      <c r="H391" s="7" t="s">
        <v>85</v>
      </c>
      <c r="I391" s="7">
        <f t="shared" si="6"/>
        <v>3816</v>
      </c>
      <c r="J391">
        <f>VLOOKUP(B391,'type vs capacity'!$A$2:$K$17,4,FALSE)</f>
        <v>22</v>
      </c>
      <c r="K391">
        <f>VLOOKUP(B391,'type vs capacity'!$A$2:$K$17,5,FALSE)</f>
        <v>8</v>
      </c>
      <c r="L391">
        <f>VLOOKUP(B391,'type vs capacity'!$A$2:$K$17,8,FALSE)</f>
        <v>1690</v>
      </c>
    </row>
    <row r="392" spans="1:12">
      <c r="A392" t="s">
        <v>37</v>
      </c>
      <c r="B392" t="s">
        <v>33</v>
      </c>
      <c r="C392" t="s">
        <v>20</v>
      </c>
      <c r="D392" t="s">
        <v>61</v>
      </c>
      <c r="E392" t="s">
        <v>63</v>
      </c>
      <c r="F392" s="7">
        <v>1.1599999999999999</v>
      </c>
      <c r="G392" s="7">
        <v>2410</v>
      </c>
      <c r="H392" s="7" t="s">
        <v>85</v>
      </c>
      <c r="I392" s="7">
        <f t="shared" si="6"/>
        <v>2526</v>
      </c>
      <c r="J392">
        <f>VLOOKUP(B392,'type vs capacity'!$A$2:$K$17,4,FALSE)</f>
        <v>22</v>
      </c>
      <c r="K392">
        <f>VLOOKUP(B392,'type vs capacity'!$A$2:$K$17,5,FALSE)</f>
        <v>8</v>
      </c>
      <c r="L392">
        <f>VLOOKUP(B392,'type vs capacity'!$A$2:$K$17,8,FALSE)</f>
        <v>1690</v>
      </c>
    </row>
    <row r="393" spans="1:12">
      <c r="A393" t="s">
        <v>37</v>
      </c>
      <c r="B393" t="s">
        <v>33</v>
      </c>
      <c r="C393" t="s">
        <v>20</v>
      </c>
      <c r="D393" t="s">
        <v>64</v>
      </c>
      <c r="E393" t="s">
        <v>62</v>
      </c>
      <c r="F393" s="7">
        <v>1.03</v>
      </c>
      <c r="G393" s="7">
        <v>8650</v>
      </c>
      <c r="H393" s="7" t="s">
        <v>85</v>
      </c>
      <c r="I393" s="7">
        <f t="shared" si="6"/>
        <v>8753</v>
      </c>
      <c r="J393">
        <f>VLOOKUP(B393,'type vs capacity'!$A$2:$K$17,4,FALSE)</f>
        <v>22</v>
      </c>
      <c r="K393">
        <f>VLOOKUP(B393,'type vs capacity'!$A$2:$K$17,5,FALSE)</f>
        <v>8</v>
      </c>
      <c r="L393">
        <f>VLOOKUP(B393,'type vs capacity'!$A$2:$K$17,8,FALSE)</f>
        <v>1690</v>
      </c>
    </row>
    <row r="394" spans="1:12">
      <c r="A394" t="s">
        <v>37</v>
      </c>
      <c r="B394" t="s">
        <v>33</v>
      </c>
      <c r="C394" t="s">
        <v>20</v>
      </c>
      <c r="D394" t="s">
        <v>64</v>
      </c>
      <c r="E394" t="s">
        <v>63</v>
      </c>
      <c r="F394" s="7">
        <v>1.03</v>
      </c>
      <c r="G394" s="7">
        <v>5630</v>
      </c>
      <c r="H394" s="7" t="s">
        <v>85</v>
      </c>
      <c r="I394" s="7">
        <f t="shared" si="6"/>
        <v>5733</v>
      </c>
      <c r="J394">
        <f>VLOOKUP(B394,'type vs capacity'!$A$2:$K$17,4,FALSE)</f>
        <v>22</v>
      </c>
      <c r="K394">
        <f>VLOOKUP(B394,'type vs capacity'!$A$2:$K$17,5,FALSE)</f>
        <v>8</v>
      </c>
      <c r="L394">
        <f>VLOOKUP(B394,'type vs capacity'!$A$2:$K$17,8,FALSE)</f>
        <v>1690</v>
      </c>
    </row>
    <row r="395" spans="1:12">
      <c r="A395" t="s">
        <v>37</v>
      </c>
      <c r="B395" t="s">
        <v>33</v>
      </c>
      <c r="C395" t="s">
        <v>20</v>
      </c>
      <c r="D395" t="s">
        <v>65</v>
      </c>
      <c r="E395" t="s">
        <v>62</v>
      </c>
      <c r="F395" s="7">
        <v>0.83499999999999996</v>
      </c>
      <c r="G395" s="7">
        <v>10490</v>
      </c>
      <c r="H395" s="7" t="s">
        <v>85</v>
      </c>
      <c r="I395" s="7">
        <f t="shared" si="6"/>
        <v>10573.5</v>
      </c>
      <c r="J395">
        <f>VLOOKUP(B395,'type vs capacity'!$A$2:$K$17,4,FALSE)</f>
        <v>22</v>
      </c>
      <c r="K395">
        <f>VLOOKUP(B395,'type vs capacity'!$A$2:$K$17,5,FALSE)</f>
        <v>8</v>
      </c>
      <c r="L395">
        <f>VLOOKUP(B395,'type vs capacity'!$A$2:$K$17,8,FALSE)</f>
        <v>1690</v>
      </c>
    </row>
    <row r="396" spans="1:12">
      <c r="A396" t="s">
        <v>37</v>
      </c>
      <c r="B396" t="s">
        <v>33</v>
      </c>
      <c r="C396" t="s">
        <v>20</v>
      </c>
      <c r="D396" t="s">
        <v>65</v>
      </c>
      <c r="E396" t="s">
        <v>63</v>
      </c>
      <c r="F396" s="7">
        <v>0.83499999999999996</v>
      </c>
      <c r="G396" s="7">
        <v>6830</v>
      </c>
      <c r="H396" s="7" t="s">
        <v>85</v>
      </c>
      <c r="I396" s="7">
        <f t="shared" si="6"/>
        <v>6913.5</v>
      </c>
      <c r="J396">
        <f>VLOOKUP(B396,'type vs capacity'!$A$2:$K$17,4,FALSE)</f>
        <v>22</v>
      </c>
      <c r="K396">
        <f>VLOOKUP(B396,'type vs capacity'!$A$2:$K$17,5,FALSE)</f>
        <v>8</v>
      </c>
      <c r="L396">
        <f>VLOOKUP(B396,'type vs capacity'!$A$2:$K$17,8,FALSE)</f>
        <v>1690</v>
      </c>
    </row>
    <row r="397" spans="1:12">
      <c r="A397" t="s">
        <v>37</v>
      </c>
      <c r="B397" t="s">
        <v>34</v>
      </c>
      <c r="C397" t="s">
        <v>20</v>
      </c>
      <c r="D397" t="s">
        <v>66</v>
      </c>
      <c r="F397" s="7">
        <v>3.41</v>
      </c>
      <c r="G397">
        <v>0</v>
      </c>
      <c r="H397" s="7" t="s">
        <v>85</v>
      </c>
      <c r="I397" s="7">
        <f t="shared" si="6"/>
        <v>341</v>
      </c>
      <c r="J397">
        <f>VLOOKUP(B397,'type vs capacity'!$A$2:$K$17,4,FALSE)</f>
        <v>60.5</v>
      </c>
      <c r="K397">
        <f>VLOOKUP(B397,'type vs capacity'!$A$2:$K$17,5,FALSE)</f>
        <v>16</v>
      </c>
      <c r="L397">
        <f>VLOOKUP(B397,'type vs capacity'!$A$2:$K$17,8,FALSE)</f>
        <v>2048</v>
      </c>
    </row>
    <row r="398" spans="1:12">
      <c r="A398" t="s">
        <v>37</v>
      </c>
      <c r="B398" t="s">
        <v>34</v>
      </c>
      <c r="C398" t="s">
        <v>20</v>
      </c>
      <c r="D398" t="s">
        <v>61</v>
      </c>
      <c r="E398" t="s">
        <v>62</v>
      </c>
      <c r="F398" s="7">
        <v>2.0350000000000001</v>
      </c>
      <c r="G398" s="7">
        <v>3884</v>
      </c>
      <c r="H398" s="7" t="s">
        <v>85</v>
      </c>
      <c r="I398" s="7">
        <f t="shared" si="6"/>
        <v>4087.5</v>
      </c>
      <c r="J398">
        <f>VLOOKUP(B398,'type vs capacity'!$A$2:$K$17,4,FALSE)</f>
        <v>60.5</v>
      </c>
      <c r="K398">
        <f>VLOOKUP(B398,'type vs capacity'!$A$2:$K$17,5,FALSE)</f>
        <v>16</v>
      </c>
      <c r="L398">
        <f>VLOOKUP(B398,'type vs capacity'!$A$2:$K$17,8,FALSE)</f>
        <v>2048</v>
      </c>
    </row>
    <row r="399" spans="1:12">
      <c r="A399" t="s">
        <v>37</v>
      </c>
      <c r="B399" t="s">
        <v>34</v>
      </c>
      <c r="C399" t="s">
        <v>20</v>
      </c>
      <c r="D399" t="s">
        <v>61</v>
      </c>
      <c r="E399" t="s">
        <v>63</v>
      </c>
      <c r="F399" s="7">
        <v>2.605</v>
      </c>
      <c r="G399" s="7">
        <v>2576</v>
      </c>
      <c r="H399" s="7" t="s">
        <v>85</v>
      </c>
      <c r="I399" s="7">
        <f t="shared" si="6"/>
        <v>2836.5</v>
      </c>
      <c r="J399">
        <f>VLOOKUP(B399,'type vs capacity'!$A$2:$K$17,4,FALSE)</f>
        <v>60.5</v>
      </c>
      <c r="K399">
        <f>VLOOKUP(B399,'type vs capacity'!$A$2:$K$17,5,FALSE)</f>
        <v>16</v>
      </c>
      <c r="L399">
        <f>VLOOKUP(B399,'type vs capacity'!$A$2:$K$17,8,FALSE)</f>
        <v>2048</v>
      </c>
    </row>
    <row r="400" spans="1:12">
      <c r="A400" t="s">
        <v>37</v>
      </c>
      <c r="B400" t="s">
        <v>34</v>
      </c>
      <c r="C400" t="s">
        <v>20</v>
      </c>
      <c r="D400" t="s">
        <v>64</v>
      </c>
      <c r="E400" t="s">
        <v>62</v>
      </c>
      <c r="F400" s="7">
        <v>1.022</v>
      </c>
      <c r="G400" s="7">
        <v>9133</v>
      </c>
      <c r="H400" s="7" t="s">
        <v>85</v>
      </c>
      <c r="I400" s="7">
        <f t="shared" si="6"/>
        <v>9235.2000000000007</v>
      </c>
      <c r="J400">
        <f>VLOOKUP(B400,'type vs capacity'!$A$2:$K$17,4,FALSE)</f>
        <v>60.5</v>
      </c>
      <c r="K400">
        <f>VLOOKUP(B400,'type vs capacity'!$A$2:$K$17,5,FALSE)</f>
        <v>16</v>
      </c>
      <c r="L400">
        <f>VLOOKUP(B400,'type vs capacity'!$A$2:$K$17,8,FALSE)</f>
        <v>2048</v>
      </c>
    </row>
    <row r="401" spans="1:12">
      <c r="A401" t="s">
        <v>37</v>
      </c>
      <c r="B401" t="s">
        <v>34</v>
      </c>
      <c r="C401" t="s">
        <v>20</v>
      </c>
      <c r="D401" t="s">
        <v>64</v>
      </c>
      <c r="E401" t="s">
        <v>63</v>
      </c>
      <c r="F401" s="7">
        <v>1.379</v>
      </c>
      <c r="G401" s="7">
        <v>5973</v>
      </c>
      <c r="H401" s="7" t="s">
        <v>85</v>
      </c>
      <c r="I401" s="7">
        <f t="shared" si="6"/>
        <v>6110.9</v>
      </c>
      <c r="J401">
        <f>VLOOKUP(B401,'type vs capacity'!$A$2:$K$17,4,FALSE)</f>
        <v>60.5</v>
      </c>
      <c r="K401">
        <f>VLOOKUP(B401,'type vs capacity'!$A$2:$K$17,5,FALSE)</f>
        <v>16</v>
      </c>
      <c r="L401">
        <f>VLOOKUP(B401,'type vs capacity'!$A$2:$K$17,8,FALSE)</f>
        <v>2048</v>
      </c>
    </row>
    <row r="402" spans="1:12">
      <c r="A402" t="s">
        <v>37</v>
      </c>
      <c r="B402" t="s">
        <v>34</v>
      </c>
      <c r="C402" t="s">
        <v>20</v>
      </c>
      <c r="D402" t="s">
        <v>65</v>
      </c>
      <c r="E402" t="s">
        <v>62</v>
      </c>
      <c r="F402" s="7">
        <v>0.74199999999999999</v>
      </c>
      <c r="G402" s="7">
        <v>10960</v>
      </c>
      <c r="H402" s="7" t="s">
        <v>85</v>
      </c>
      <c r="I402" s="7">
        <f t="shared" si="6"/>
        <v>11034.2</v>
      </c>
      <c r="J402">
        <f>VLOOKUP(B402,'type vs capacity'!$A$2:$K$17,4,FALSE)</f>
        <v>60.5</v>
      </c>
      <c r="K402">
        <f>VLOOKUP(B402,'type vs capacity'!$A$2:$K$17,5,FALSE)</f>
        <v>16</v>
      </c>
      <c r="L402">
        <f>VLOOKUP(B402,'type vs capacity'!$A$2:$K$17,8,FALSE)</f>
        <v>2048</v>
      </c>
    </row>
    <row r="403" spans="1:12">
      <c r="A403" t="s">
        <v>37</v>
      </c>
      <c r="B403" t="s">
        <v>34</v>
      </c>
      <c r="C403" t="s">
        <v>20</v>
      </c>
      <c r="D403" t="s">
        <v>65</v>
      </c>
      <c r="E403" t="s">
        <v>63</v>
      </c>
      <c r="F403" s="7">
        <v>0.93100000000000005</v>
      </c>
      <c r="G403" s="7">
        <v>7280</v>
      </c>
      <c r="H403" s="7" t="s">
        <v>85</v>
      </c>
      <c r="I403" s="7">
        <f t="shared" si="6"/>
        <v>7373.1</v>
      </c>
      <c r="J403">
        <f>VLOOKUP(B403,'type vs capacity'!$A$2:$K$17,4,FALSE)</f>
        <v>60.5</v>
      </c>
      <c r="K403">
        <f>VLOOKUP(B403,'type vs capacity'!$A$2:$K$17,5,FALSE)</f>
        <v>16</v>
      </c>
      <c r="L403">
        <f>VLOOKUP(B403,'type vs capacity'!$A$2:$K$17,8,FALSE)</f>
        <v>2048</v>
      </c>
    </row>
    <row r="404" spans="1:12">
      <c r="A404" t="s">
        <v>37</v>
      </c>
      <c r="B404" t="s">
        <v>23</v>
      </c>
      <c r="C404" t="s">
        <v>20</v>
      </c>
      <c r="D404" t="s">
        <v>66</v>
      </c>
      <c r="F404" s="7">
        <v>0.34</v>
      </c>
      <c r="G404">
        <v>0</v>
      </c>
      <c r="H404" s="7" t="s">
        <v>85</v>
      </c>
      <c r="I404" s="7">
        <f t="shared" si="6"/>
        <v>34</v>
      </c>
      <c r="J404">
        <f>VLOOKUP(B404,'type vs capacity'!$A$2:$K$17,4,FALSE)</f>
        <v>7.5</v>
      </c>
      <c r="K404">
        <f>VLOOKUP(B404,'type vs capacity'!$A$2:$K$17,5,FALSE)</f>
        <v>2</v>
      </c>
      <c r="L404">
        <f>VLOOKUP(B404,'type vs capacity'!$A$2:$K$17,8,FALSE)</f>
        <v>850</v>
      </c>
    </row>
    <row r="405" spans="1:12">
      <c r="A405" t="s">
        <v>37</v>
      </c>
      <c r="B405" t="s">
        <v>23</v>
      </c>
      <c r="C405" t="s">
        <v>20</v>
      </c>
      <c r="D405" t="s">
        <v>61</v>
      </c>
      <c r="E405" t="s">
        <v>62</v>
      </c>
      <c r="F405" s="7">
        <v>0.156</v>
      </c>
      <c r="G405" s="7">
        <v>425.2</v>
      </c>
      <c r="H405" s="7" t="s">
        <v>85</v>
      </c>
      <c r="I405" s="7">
        <f t="shared" si="6"/>
        <v>440.8</v>
      </c>
      <c r="J405">
        <f>VLOOKUP(B405,'type vs capacity'!$A$2:$K$17,4,FALSE)</f>
        <v>7.5</v>
      </c>
      <c r="K405">
        <f>VLOOKUP(B405,'type vs capacity'!$A$2:$K$17,5,FALSE)</f>
        <v>2</v>
      </c>
      <c r="L405">
        <f>VLOOKUP(B405,'type vs capacity'!$A$2:$K$17,8,FALSE)</f>
        <v>850</v>
      </c>
    </row>
    <row r="406" spans="1:12">
      <c r="A406" t="s">
        <v>37</v>
      </c>
      <c r="B406" t="s">
        <v>23</v>
      </c>
      <c r="C406" t="s">
        <v>20</v>
      </c>
      <c r="D406" t="s">
        <v>61</v>
      </c>
      <c r="E406" t="s">
        <v>63</v>
      </c>
      <c r="F406" s="7">
        <v>0.19600000000000001</v>
      </c>
      <c r="G406" s="7">
        <v>276</v>
      </c>
      <c r="H406" s="7" t="s">
        <v>85</v>
      </c>
      <c r="I406" s="7">
        <f t="shared" si="6"/>
        <v>295.60000000000002</v>
      </c>
      <c r="J406">
        <f>VLOOKUP(B406,'type vs capacity'!$A$2:$K$17,4,FALSE)</f>
        <v>7.5</v>
      </c>
      <c r="K406">
        <f>VLOOKUP(B406,'type vs capacity'!$A$2:$K$17,5,FALSE)</f>
        <v>2</v>
      </c>
      <c r="L406">
        <f>VLOOKUP(B406,'type vs capacity'!$A$2:$K$17,8,FALSE)</f>
        <v>850</v>
      </c>
    </row>
    <row r="407" spans="1:12">
      <c r="A407" t="s">
        <v>37</v>
      </c>
      <c r="B407" t="s">
        <v>23</v>
      </c>
      <c r="C407" t="s">
        <v>20</v>
      </c>
      <c r="D407" t="s">
        <v>64</v>
      </c>
      <c r="E407" t="s">
        <v>62</v>
      </c>
      <c r="F407" s="7">
        <v>0.1</v>
      </c>
      <c r="G407" s="7">
        <v>1000</v>
      </c>
      <c r="H407" s="7" t="s">
        <v>85</v>
      </c>
      <c r="I407" s="7">
        <f t="shared" si="6"/>
        <v>1010</v>
      </c>
      <c r="J407">
        <f>VLOOKUP(B407,'type vs capacity'!$A$2:$K$17,4,FALSE)</f>
        <v>7.5</v>
      </c>
      <c r="K407">
        <f>VLOOKUP(B407,'type vs capacity'!$A$2:$K$17,5,FALSE)</f>
        <v>2</v>
      </c>
      <c r="L407">
        <f>VLOOKUP(B407,'type vs capacity'!$A$2:$K$17,8,FALSE)</f>
        <v>850</v>
      </c>
    </row>
    <row r="408" spans="1:12">
      <c r="A408" t="s">
        <v>37</v>
      </c>
      <c r="B408" t="s">
        <v>23</v>
      </c>
      <c r="C408" t="s">
        <v>20</v>
      </c>
      <c r="D408" t="s">
        <v>64</v>
      </c>
      <c r="E408" t="s">
        <v>63</v>
      </c>
      <c r="F408" s="7">
        <v>0.124</v>
      </c>
      <c r="G408" s="7">
        <v>640</v>
      </c>
      <c r="H408" s="7" t="s">
        <v>85</v>
      </c>
      <c r="I408" s="7">
        <f t="shared" si="6"/>
        <v>652.4</v>
      </c>
      <c r="J408">
        <f>VLOOKUP(B408,'type vs capacity'!$A$2:$K$17,4,FALSE)</f>
        <v>7.5</v>
      </c>
      <c r="K408">
        <f>VLOOKUP(B408,'type vs capacity'!$A$2:$K$17,5,FALSE)</f>
        <v>2</v>
      </c>
      <c r="L408">
        <f>VLOOKUP(B408,'type vs capacity'!$A$2:$K$17,8,FALSE)</f>
        <v>850</v>
      </c>
    </row>
    <row r="409" spans="1:12">
      <c r="A409" t="s">
        <v>37</v>
      </c>
      <c r="B409" t="s">
        <v>23</v>
      </c>
      <c r="C409" t="s">
        <v>20</v>
      </c>
      <c r="D409" t="s">
        <v>65</v>
      </c>
      <c r="E409" t="s">
        <v>62</v>
      </c>
      <c r="F409" s="7">
        <v>0.08</v>
      </c>
      <c r="G409" s="7">
        <v>1200</v>
      </c>
      <c r="H409" s="7" t="s">
        <v>85</v>
      </c>
      <c r="I409" s="7">
        <f t="shared" si="6"/>
        <v>1208</v>
      </c>
      <c r="J409">
        <f>VLOOKUP(B409,'type vs capacity'!$A$2:$K$17,4,FALSE)</f>
        <v>7.5</v>
      </c>
      <c r="K409">
        <f>VLOOKUP(B409,'type vs capacity'!$A$2:$K$17,5,FALSE)</f>
        <v>2</v>
      </c>
      <c r="L409">
        <f>VLOOKUP(B409,'type vs capacity'!$A$2:$K$17,8,FALSE)</f>
        <v>850</v>
      </c>
    </row>
    <row r="410" spans="1:12">
      <c r="A410" t="s">
        <v>37</v>
      </c>
      <c r="B410" t="s">
        <v>23</v>
      </c>
      <c r="C410" t="s">
        <v>20</v>
      </c>
      <c r="D410" t="s">
        <v>65</v>
      </c>
      <c r="E410" t="s">
        <v>63</v>
      </c>
      <c r="F410" s="7">
        <v>0.1</v>
      </c>
      <c r="G410" s="7">
        <v>780</v>
      </c>
      <c r="H410" s="7" t="s">
        <v>85</v>
      </c>
      <c r="I410" s="7">
        <f t="shared" si="6"/>
        <v>790</v>
      </c>
      <c r="J410">
        <f>VLOOKUP(B410,'type vs capacity'!$A$2:$K$17,4,FALSE)</f>
        <v>7.5</v>
      </c>
      <c r="K410">
        <f>VLOOKUP(B410,'type vs capacity'!$A$2:$K$17,5,FALSE)</f>
        <v>2</v>
      </c>
      <c r="L410">
        <f>VLOOKUP(B410,'type vs capacity'!$A$2:$K$17,8,FALSE)</f>
        <v>850</v>
      </c>
    </row>
    <row r="411" spans="1:12">
      <c r="A411" t="s">
        <v>37</v>
      </c>
      <c r="B411" t="s">
        <v>22</v>
      </c>
      <c r="C411" t="s">
        <v>20</v>
      </c>
      <c r="D411" t="s">
        <v>66</v>
      </c>
      <c r="F411" s="7">
        <v>0.17</v>
      </c>
      <c r="G411">
        <v>0</v>
      </c>
      <c r="H411" s="7" t="s">
        <v>85</v>
      </c>
      <c r="I411" s="7">
        <f t="shared" si="6"/>
        <v>17</v>
      </c>
      <c r="J411">
        <f>VLOOKUP(B411,'type vs capacity'!$A$2:$K$17,4,FALSE)</f>
        <v>3.75</v>
      </c>
      <c r="K411">
        <f>VLOOKUP(B411,'type vs capacity'!$A$2:$K$17,5,FALSE)</f>
        <v>1</v>
      </c>
      <c r="L411">
        <f>VLOOKUP(B411,'type vs capacity'!$A$2:$K$17,8,FALSE)</f>
        <v>410</v>
      </c>
    </row>
    <row r="412" spans="1:12">
      <c r="A412" t="s">
        <v>37</v>
      </c>
      <c r="B412" t="s">
        <v>22</v>
      </c>
      <c r="C412" t="s">
        <v>20</v>
      </c>
      <c r="D412" t="s">
        <v>61</v>
      </c>
      <c r="E412" t="s">
        <v>62</v>
      </c>
      <c r="F412" s="7">
        <v>7.8E-2</v>
      </c>
      <c r="G412" s="7">
        <v>212.5</v>
      </c>
      <c r="H412" s="7" t="s">
        <v>85</v>
      </c>
      <c r="I412" s="7">
        <f t="shared" si="6"/>
        <v>220.3</v>
      </c>
      <c r="J412">
        <f>VLOOKUP(B412,'type vs capacity'!$A$2:$K$17,4,FALSE)</f>
        <v>3.75</v>
      </c>
      <c r="K412">
        <f>VLOOKUP(B412,'type vs capacity'!$A$2:$K$17,5,FALSE)</f>
        <v>1</v>
      </c>
      <c r="L412">
        <f>VLOOKUP(B412,'type vs capacity'!$A$2:$K$17,8,FALSE)</f>
        <v>410</v>
      </c>
    </row>
    <row r="413" spans="1:12">
      <c r="A413" t="s">
        <v>37</v>
      </c>
      <c r="B413" t="s">
        <v>22</v>
      </c>
      <c r="C413" t="s">
        <v>20</v>
      </c>
      <c r="D413" t="s">
        <v>61</v>
      </c>
      <c r="E413" t="s">
        <v>63</v>
      </c>
      <c r="F413" s="7">
        <v>9.8000000000000004E-2</v>
      </c>
      <c r="G413" s="7">
        <v>138</v>
      </c>
      <c r="H413" s="7" t="s">
        <v>85</v>
      </c>
      <c r="I413" s="7">
        <f t="shared" si="6"/>
        <v>147.80000000000001</v>
      </c>
      <c r="J413">
        <f>VLOOKUP(B413,'type vs capacity'!$A$2:$K$17,4,FALSE)</f>
        <v>3.75</v>
      </c>
      <c r="K413">
        <f>VLOOKUP(B413,'type vs capacity'!$A$2:$K$17,5,FALSE)</f>
        <v>1</v>
      </c>
      <c r="L413">
        <f>VLOOKUP(B413,'type vs capacity'!$A$2:$K$17,8,FALSE)</f>
        <v>410</v>
      </c>
    </row>
    <row r="414" spans="1:12">
      <c r="A414" t="s">
        <v>37</v>
      </c>
      <c r="B414" t="s">
        <v>22</v>
      </c>
      <c r="C414" t="s">
        <v>20</v>
      </c>
      <c r="D414" t="s">
        <v>64</v>
      </c>
      <c r="E414" t="s">
        <v>62</v>
      </c>
      <c r="F414" s="7">
        <v>0.05</v>
      </c>
      <c r="G414" s="7">
        <v>500</v>
      </c>
      <c r="H414" s="7" t="s">
        <v>85</v>
      </c>
      <c r="I414" s="7">
        <f t="shared" si="6"/>
        <v>505</v>
      </c>
      <c r="J414">
        <f>VLOOKUP(B414,'type vs capacity'!$A$2:$K$17,4,FALSE)</f>
        <v>3.75</v>
      </c>
      <c r="K414">
        <f>VLOOKUP(B414,'type vs capacity'!$A$2:$K$17,5,FALSE)</f>
        <v>1</v>
      </c>
      <c r="L414">
        <f>VLOOKUP(B414,'type vs capacity'!$A$2:$K$17,8,FALSE)</f>
        <v>410</v>
      </c>
    </row>
    <row r="415" spans="1:12">
      <c r="A415" t="s">
        <v>37</v>
      </c>
      <c r="B415" t="s">
        <v>22</v>
      </c>
      <c r="C415" t="s">
        <v>20</v>
      </c>
      <c r="D415" t="s">
        <v>64</v>
      </c>
      <c r="E415" t="s">
        <v>63</v>
      </c>
      <c r="F415" s="7">
        <v>6.3E-2</v>
      </c>
      <c r="G415" s="7">
        <v>320</v>
      </c>
      <c r="H415" s="7" t="s">
        <v>85</v>
      </c>
      <c r="I415" s="7">
        <f t="shared" si="6"/>
        <v>326.3</v>
      </c>
      <c r="J415">
        <f>VLOOKUP(B415,'type vs capacity'!$A$2:$K$17,4,FALSE)</f>
        <v>3.75</v>
      </c>
      <c r="K415">
        <f>VLOOKUP(B415,'type vs capacity'!$A$2:$K$17,5,FALSE)</f>
        <v>1</v>
      </c>
      <c r="L415">
        <f>VLOOKUP(B415,'type vs capacity'!$A$2:$K$17,8,FALSE)</f>
        <v>410</v>
      </c>
    </row>
    <row r="416" spans="1:12">
      <c r="A416" t="s">
        <v>37</v>
      </c>
      <c r="B416" t="s">
        <v>22</v>
      </c>
      <c r="C416" t="s">
        <v>20</v>
      </c>
      <c r="D416" t="s">
        <v>65</v>
      </c>
      <c r="E416" t="s">
        <v>62</v>
      </c>
      <c r="F416" s="7">
        <v>0.04</v>
      </c>
      <c r="G416" s="7">
        <v>600</v>
      </c>
      <c r="H416" s="7" t="s">
        <v>85</v>
      </c>
      <c r="I416" s="7">
        <f t="shared" si="6"/>
        <v>604</v>
      </c>
      <c r="J416">
        <f>VLOOKUP(B416,'type vs capacity'!$A$2:$K$17,4,FALSE)</f>
        <v>3.75</v>
      </c>
      <c r="K416">
        <f>VLOOKUP(B416,'type vs capacity'!$A$2:$K$17,5,FALSE)</f>
        <v>1</v>
      </c>
      <c r="L416">
        <f>VLOOKUP(B416,'type vs capacity'!$A$2:$K$17,8,FALSE)</f>
        <v>410</v>
      </c>
    </row>
    <row r="417" spans="1:12">
      <c r="A417" t="s">
        <v>37</v>
      </c>
      <c r="B417" t="s">
        <v>22</v>
      </c>
      <c r="C417" t="s">
        <v>20</v>
      </c>
      <c r="D417" t="s">
        <v>65</v>
      </c>
      <c r="E417" t="s">
        <v>63</v>
      </c>
      <c r="F417" s="7">
        <v>0.05</v>
      </c>
      <c r="G417" s="7">
        <v>390</v>
      </c>
      <c r="H417" s="7" t="s">
        <v>85</v>
      </c>
      <c r="I417" s="7">
        <f t="shared" si="6"/>
        <v>395</v>
      </c>
      <c r="J417">
        <f>VLOOKUP(B417,'type vs capacity'!$A$2:$K$17,4,FALSE)</f>
        <v>3.75</v>
      </c>
      <c r="K417">
        <f>VLOOKUP(B417,'type vs capacity'!$A$2:$K$17,5,FALSE)</f>
        <v>1</v>
      </c>
      <c r="L417">
        <f>VLOOKUP(B417,'type vs capacity'!$A$2:$K$17,8,FALSE)</f>
        <v>410</v>
      </c>
    </row>
    <row r="418" spans="1:12">
      <c r="A418" t="s">
        <v>37</v>
      </c>
      <c r="B418" t="s">
        <v>19</v>
      </c>
      <c r="C418" t="s">
        <v>20</v>
      </c>
      <c r="D418" t="s">
        <v>66</v>
      </c>
      <c r="F418" s="7">
        <v>8.5000000000000006E-2</v>
      </c>
      <c r="G418">
        <v>0</v>
      </c>
      <c r="H418" s="7" t="s">
        <v>85</v>
      </c>
      <c r="I418" s="7">
        <f t="shared" si="6"/>
        <v>8.5</v>
      </c>
      <c r="J418">
        <f>VLOOKUP(B418,'type vs capacity'!$A$2:$K$17,4,FALSE)</f>
        <v>1.7</v>
      </c>
      <c r="K418">
        <f>VLOOKUP(B418,'type vs capacity'!$A$2:$K$17,5,FALSE)</f>
        <v>1</v>
      </c>
      <c r="L418">
        <f>VLOOKUP(B418,'type vs capacity'!$A$2:$K$17,8,FALSE)</f>
        <v>160</v>
      </c>
    </row>
    <row r="419" spans="1:12">
      <c r="A419" t="s">
        <v>37</v>
      </c>
      <c r="B419" t="s">
        <v>19</v>
      </c>
      <c r="C419" t="s">
        <v>20</v>
      </c>
      <c r="D419" t="s">
        <v>61</v>
      </c>
      <c r="E419" t="s">
        <v>62</v>
      </c>
      <c r="F419" s="7">
        <v>3.9E-2</v>
      </c>
      <c r="G419" s="7">
        <v>106.3</v>
      </c>
      <c r="H419" s="7" t="s">
        <v>85</v>
      </c>
      <c r="I419" s="7">
        <f t="shared" si="6"/>
        <v>110.2</v>
      </c>
      <c r="J419">
        <f>VLOOKUP(B419,'type vs capacity'!$A$2:$K$17,4,FALSE)</f>
        <v>1.7</v>
      </c>
      <c r="K419">
        <f>VLOOKUP(B419,'type vs capacity'!$A$2:$K$17,5,FALSE)</f>
        <v>1</v>
      </c>
      <c r="L419">
        <f>VLOOKUP(B419,'type vs capacity'!$A$2:$K$17,8,FALSE)</f>
        <v>160</v>
      </c>
    </row>
    <row r="420" spans="1:12">
      <c r="A420" t="s">
        <v>37</v>
      </c>
      <c r="B420" t="s">
        <v>19</v>
      </c>
      <c r="C420" t="s">
        <v>20</v>
      </c>
      <c r="D420" t="s">
        <v>61</v>
      </c>
      <c r="E420" t="s">
        <v>63</v>
      </c>
      <c r="F420" s="7">
        <v>4.9000000000000002E-2</v>
      </c>
      <c r="G420" s="7">
        <v>69</v>
      </c>
      <c r="H420" s="7" t="s">
        <v>85</v>
      </c>
      <c r="I420" s="7">
        <f t="shared" si="6"/>
        <v>73.900000000000006</v>
      </c>
      <c r="J420">
        <f>VLOOKUP(B420,'type vs capacity'!$A$2:$K$17,4,FALSE)</f>
        <v>1.7</v>
      </c>
      <c r="K420">
        <f>VLOOKUP(B420,'type vs capacity'!$A$2:$K$17,5,FALSE)</f>
        <v>1</v>
      </c>
      <c r="L420">
        <f>VLOOKUP(B420,'type vs capacity'!$A$2:$K$17,8,FALSE)</f>
        <v>160</v>
      </c>
    </row>
    <row r="421" spans="1:12">
      <c r="A421" t="s">
        <v>37</v>
      </c>
      <c r="B421" t="s">
        <v>19</v>
      </c>
      <c r="C421" t="s">
        <v>20</v>
      </c>
      <c r="D421" t="s">
        <v>64</v>
      </c>
      <c r="E421" t="s">
        <v>62</v>
      </c>
      <c r="F421" s="7">
        <v>2.5000000000000001E-2</v>
      </c>
      <c r="G421" s="7">
        <v>250</v>
      </c>
      <c r="H421" s="7" t="s">
        <v>85</v>
      </c>
      <c r="I421" s="7">
        <f t="shared" si="6"/>
        <v>252.5</v>
      </c>
      <c r="J421">
        <f>VLOOKUP(B421,'type vs capacity'!$A$2:$K$17,4,FALSE)</f>
        <v>1.7</v>
      </c>
      <c r="K421">
        <f>VLOOKUP(B421,'type vs capacity'!$A$2:$K$17,5,FALSE)</f>
        <v>1</v>
      </c>
      <c r="L421">
        <f>VLOOKUP(B421,'type vs capacity'!$A$2:$K$17,8,FALSE)</f>
        <v>160</v>
      </c>
    </row>
    <row r="422" spans="1:12">
      <c r="A422" t="s">
        <v>37</v>
      </c>
      <c r="B422" t="s">
        <v>19</v>
      </c>
      <c r="C422" t="s">
        <v>20</v>
      </c>
      <c r="D422" t="s">
        <v>64</v>
      </c>
      <c r="E422" t="s">
        <v>63</v>
      </c>
      <c r="F422" s="7">
        <v>3.1E-2</v>
      </c>
      <c r="G422" s="7">
        <v>160</v>
      </c>
      <c r="H422" s="7" t="s">
        <v>85</v>
      </c>
      <c r="I422" s="7">
        <f t="shared" si="6"/>
        <v>163.1</v>
      </c>
      <c r="J422">
        <f>VLOOKUP(B422,'type vs capacity'!$A$2:$K$17,4,FALSE)</f>
        <v>1.7</v>
      </c>
      <c r="K422">
        <f>VLOOKUP(B422,'type vs capacity'!$A$2:$K$17,5,FALSE)</f>
        <v>1</v>
      </c>
      <c r="L422">
        <f>VLOOKUP(B422,'type vs capacity'!$A$2:$K$17,8,FALSE)</f>
        <v>160</v>
      </c>
    </row>
    <row r="423" spans="1:12">
      <c r="A423" t="s">
        <v>37</v>
      </c>
      <c r="B423" t="s">
        <v>19</v>
      </c>
      <c r="C423" t="s">
        <v>20</v>
      </c>
      <c r="D423" t="s">
        <v>65</v>
      </c>
      <c r="E423" t="s">
        <v>62</v>
      </c>
      <c r="F423" s="7">
        <v>0.02</v>
      </c>
      <c r="G423" s="7">
        <v>300</v>
      </c>
      <c r="H423" s="7" t="s">
        <v>85</v>
      </c>
      <c r="I423" s="7">
        <f t="shared" si="6"/>
        <v>302</v>
      </c>
      <c r="J423">
        <f>VLOOKUP(B423,'type vs capacity'!$A$2:$K$17,4,FALSE)</f>
        <v>1.7</v>
      </c>
      <c r="K423">
        <f>VLOOKUP(B423,'type vs capacity'!$A$2:$K$17,5,FALSE)</f>
        <v>1</v>
      </c>
      <c r="L423">
        <f>VLOOKUP(B423,'type vs capacity'!$A$2:$K$17,8,FALSE)</f>
        <v>160</v>
      </c>
    </row>
    <row r="424" spans="1:12">
      <c r="A424" t="s">
        <v>37</v>
      </c>
      <c r="B424" t="s">
        <v>19</v>
      </c>
      <c r="C424" t="s">
        <v>20</v>
      </c>
      <c r="D424" t="s">
        <v>65</v>
      </c>
      <c r="E424" t="s">
        <v>63</v>
      </c>
      <c r="F424" s="7">
        <v>2.5000000000000001E-2</v>
      </c>
      <c r="G424" s="7">
        <v>195</v>
      </c>
      <c r="H424" s="7" t="s">
        <v>85</v>
      </c>
      <c r="I424" s="7">
        <f t="shared" si="6"/>
        <v>197.5</v>
      </c>
      <c r="J424">
        <f>VLOOKUP(B424,'type vs capacity'!$A$2:$K$17,4,FALSE)</f>
        <v>1.7</v>
      </c>
      <c r="K424">
        <f>VLOOKUP(B424,'type vs capacity'!$A$2:$K$17,5,FALSE)</f>
        <v>1</v>
      </c>
      <c r="L424">
        <f>VLOOKUP(B424,'type vs capacity'!$A$2:$K$17,8,FALSE)</f>
        <v>160</v>
      </c>
    </row>
    <row r="425" spans="1:12">
      <c r="A425" t="s">
        <v>37</v>
      </c>
      <c r="B425" t="s">
        <v>24</v>
      </c>
      <c r="C425" t="s">
        <v>20</v>
      </c>
      <c r="D425" t="s">
        <v>66</v>
      </c>
      <c r="F425" s="7">
        <v>0.68</v>
      </c>
      <c r="G425">
        <v>0</v>
      </c>
      <c r="H425" s="7" t="s">
        <v>85</v>
      </c>
      <c r="I425" s="7">
        <f t="shared" si="6"/>
        <v>68</v>
      </c>
      <c r="J425">
        <f>VLOOKUP(B425,'type vs capacity'!$A$2:$K$17,4,FALSE)</f>
        <v>15</v>
      </c>
      <c r="K425">
        <f>VLOOKUP(B425,'type vs capacity'!$A$2:$K$17,5,FALSE)</f>
        <v>4</v>
      </c>
      <c r="L425">
        <f>VLOOKUP(B425,'type vs capacity'!$A$2:$K$17,8,FALSE)</f>
        <v>1690</v>
      </c>
    </row>
    <row r="426" spans="1:12">
      <c r="A426" t="s">
        <v>37</v>
      </c>
      <c r="B426" t="s">
        <v>24</v>
      </c>
      <c r="C426" t="s">
        <v>20</v>
      </c>
      <c r="D426" t="s">
        <v>61</v>
      </c>
      <c r="E426" t="s">
        <v>62</v>
      </c>
      <c r="F426" s="7">
        <v>0.312</v>
      </c>
      <c r="G426" s="7">
        <v>850.4</v>
      </c>
      <c r="H426" s="7" t="s">
        <v>85</v>
      </c>
      <c r="I426" s="7">
        <f t="shared" si="6"/>
        <v>881.6</v>
      </c>
      <c r="J426">
        <f>VLOOKUP(B426,'type vs capacity'!$A$2:$K$17,4,FALSE)</f>
        <v>15</v>
      </c>
      <c r="K426">
        <f>VLOOKUP(B426,'type vs capacity'!$A$2:$K$17,5,FALSE)</f>
        <v>4</v>
      </c>
      <c r="L426">
        <f>VLOOKUP(B426,'type vs capacity'!$A$2:$K$17,8,FALSE)</f>
        <v>1690</v>
      </c>
    </row>
    <row r="427" spans="1:12">
      <c r="A427" t="s">
        <v>37</v>
      </c>
      <c r="B427" t="s">
        <v>24</v>
      </c>
      <c r="C427" t="s">
        <v>20</v>
      </c>
      <c r="D427" t="s">
        <v>61</v>
      </c>
      <c r="E427" t="s">
        <v>63</v>
      </c>
      <c r="F427" s="7">
        <v>0.39200000000000002</v>
      </c>
      <c r="G427" s="7">
        <v>552</v>
      </c>
      <c r="H427" s="7" t="s">
        <v>85</v>
      </c>
      <c r="I427" s="7">
        <f t="shared" si="6"/>
        <v>591.20000000000005</v>
      </c>
      <c r="J427">
        <f>VLOOKUP(B427,'type vs capacity'!$A$2:$K$17,4,FALSE)</f>
        <v>15</v>
      </c>
      <c r="K427">
        <f>VLOOKUP(B427,'type vs capacity'!$A$2:$K$17,5,FALSE)</f>
        <v>4</v>
      </c>
      <c r="L427">
        <f>VLOOKUP(B427,'type vs capacity'!$A$2:$K$17,8,FALSE)</f>
        <v>1690</v>
      </c>
    </row>
    <row r="428" spans="1:12">
      <c r="A428" t="s">
        <v>37</v>
      </c>
      <c r="B428" t="s">
        <v>24</v>
      </c>
      <c r="C428" t="s">
        <v>20</v>
      </c>
      <c r="D428" t="s">
        <v>64</v>
      </c>
      <c r="E428" t="s">
        <v>62</v>
      </c>
      <c r="F428" s="7">
        <v>0.2</v>
      </c>
      <c r="G428" s="7">
        <v>2000</v>
      </c>
      <c r="H428" s="7" t="s">
        <v>85</v>
      </c>
      <c r="I428" s="7">
        <f t="shared" si="6"/>
        <v>2020</v>
      </c>
      <c r="J428">
        <f>VLOOKUP(B428,'type vs capacity'!$A$2:$K$17,4,FALSE)</f>
        <v>15</v>
      </c>
      <c r="K428">
        <f>VLOOKUP(B428,'type vs capacity'!$A$2:$K$17,5,FALSE)</f>
        <v>4</v>
      </c>
      <c r="L428">
        <f>VLOOKUP(B428,'type vs capacity'!$A$2:$K$17,8,FALSE)</f>
        <v>1690</v>
      </c>
    </row>
    <row r="429" spans="1:12">
      <c r="A429" t="s">
        <v>37</v>
      </c>
      <c r="B429" t="s">
        <v>24</v>
      </c>
      <c r="C429" t="s">
        <v>20</v>
      </c>
      <c r="D429" t="s">
        <v>64</v>
      </c>
      <c r="E429" t="s">
        <v>63</v>
      </c>
      <c r="F429" s="7">
        <v>0.248</v>
      </c>
      <c r="G429" s="7">
        <v>1280</v>
      </c>
      <c r="H429" s="7" t="s">
        <v>85</v>
      </c>
      <c r="I429" s="7">
        <f t="shared" si="6"/>
        <v>1304.8</v>
      </c>
      <c r="J429">
        <f>VLOOKUP(B429,'type vs capacity'!$A$2:$K$17,4,FALSE)</f>
        <v>15</v>
      </c>
      <c r="K429">
        <f>VLOOKUP(B429,'type vs capacity'!$A$2:$K$17,5,FALSE)</f>
        <v>4</v>
      </c>
      <c r="L429">
        <f>VLOOKUP(B429,'type vs capacity'!$A$2:$K$17,8,FALSE)</f>
        <v>1690</v>
      </c>
    </row>
    <row r="430" spans="1:12">
      <c r="A430" t="s">
        <v>37</v>
      </c>
      <c r="B430" t="s">
        <v>24</v>
      </c>
      <c r="C430" t="s">
        <v>20</v>
      </c>
      <c r="D430" t="s">
        <v>65</v>
      </c>
      <c r="E430" t="s">
        <v>62</v>
      </c>
      <c r="F430" s="7">
        <v>0.16</v>
      </c>
      <c r="G430" s="7">
        <v>2400</v>
      </c>
      <c r="H430" s="7" t="s">
        <v>85</v>
      </c>
      <c r="I430" s="7">
        <f t="shared" si="6"/>
        <v>2416</v>
      </c>
      <c r="J430">
        <f>VLOOKUP(B430,'type vs capacity'!$A$2:$K$17,4,FALSE)</f>
        <v>15</v>
      </c>
      <c r="K430">
        <f>VLOOKUP(B430,'type vs capacity'!$A$2:$K$17,5,FALSE)</f>
        <v>4</v>
      </c>
      <c r="L430">
        <f>VLOOKUP(B430,'type vs capacity'!$A$2:$K$17,8,FALSE)</f>
        <v>1690</v>
      </c>
    </row>
    <row r="431" spans="1:12">
      <c r="A431" t="s">
        <v>37</v>
      </c>
      <c r="B431" t="s">
        <v>24</v>
      </c>
      <c r="C431" t="s">
        <v>20</v>
      </c>
      <c r="D431" t="s">
        <v>65</v>
      </c>
      <c r="E431" t="s">
        <v>63</v>
      </c>
      <c r="F431" s="7">
        <v>0.2</v>
      </c>
      <c r="G431" s="7">
        <v>1560</v>
      </c>
      <c r="H431" s="7" t="s">
        <v>85</v>
      </c>
      <c r="I431" s="7">
        <f t="shared" si="6"/>
        <v>1580</v>
      </c>
      <c r="J431">
        <f>VLOOKUP(B431,'type vs capacity'!$A$2:$K$17,4,FALSE)</f>
        <v>15</v>
      </c>
      <c r="K431">
        <f>VLOOKUP(B431,'type vs capacity'!$A$2:$K$17,5,FALSE)</f>
        <v>4</v>
      </c>
      <c r="L431">
        <f>VLOOKUP(B431,'type vs capacity'!$A$2:$K$17,8,FALSE)</f>
        <v>1690</v>
      </c>
    </row>
    <row r="432" spans="1:12">
      <c r="A432" t="s">
        <v>37</v>
      </c>
      <c r="B432" t="s">
        <v>27</v>
      </c>
      <c r="C432" t="s">
        <v>20</v>
      </c>
      <c r="D432" t="s">
        <v>66</v>
      </c>
      <c r="F432" s="7">
        <v>1.012</v>
      </c>
      <c r="G432">
        <v>0</v>
      </c>
      <c r="H432" s="7" t="s">
        <v>85</v>
      </c>
      <c r="I432" s="7">
        <f t="shared" si="6"/>
        <v>101.2</v>
      </c>
      <c r="J432">
        <f>VLOOKUP(B432,'type vs capacity'!$A$2:$K$17,4,FALSE)</f>
        <v>34.200000000000003</v>
      </c>
      <c r="K432">
        <f>VLOOKUP(B432,'type vs capacity'!$A$2:$K$17,5,FALSE)</f>
        <v>4</v>
      </c>
      <c r="L432">
        <f>VLOOKUP(B432,'type vs capacity'!$A$2:$K$17,8,FALSE)</f>
        <v>850</v>
      </c>
    </row>
    <row r="433" spans="1:12">
      <c r="A433" t="s">
        <v>37</v>
      </c>
      <c r="B433" t="s">
        <v>27</v>
      </c>
      <c r="C433" t="s">
        <v>20</v>
      </c>
      <c r="D433" t="s">
        <v>61</v>
      </c>
      <c r="E433" t="s">
        <v>62</v>
      </c>
      <c r="F433" s="7">
        <v>0.46</v>
      </c>
      <c r="G433" s="7">
        <v>1096</v>
      </c>
      <c r="H433" s="7" t="s">
        <v>85</v>
      </c>
      <c r="I433" s="7">
        <f t="shared" si="6"/>
        <v>1142</v>
      </c>
      <c r="J433">
        <f>VLOOKUP(B433,'type vs capacity'!$A$2:$K$17,4,FALSE)</f>
        <v>34.200000000000003</v>
      </c>
      <c r="K433">
        <f>VLOOKUP(B433,'type vs capacity'!$A$2:$K$17,5,FALSE)</f>
        <v>4</v>
      </c>
      <c r="L433">
        <f>VLOOKUP(B433,'type vs capacity'!$A$2:$K$17,8,FALSE)</f>
        <v>850</v>
      </c>
    </row>
    <row r="434" spans="1:12">
      <c r="A434" t="s">
        <v>37</v>
      </c>
      <c r="B434" t="s">
        <v>27</v>
      </c>
      <c r="C434" t="s">
        <v>20</v>
      </c>
      <c r="D434" t="s">
        <v>61</v>
      </c>
      <c r="E434" t="s">
        <v>63</v>
      </c>
      <c r="F434" s="7">
        <v>0.57599999999999996</v>
      </c>
      <c r="G434" s="7">
        <v>706</v>
      </c>
      <c r="H434" s="7" t="s">
        <v>85</v>
      </c>
      <c r="I434" s="7">
        <f t="shared" si="6"/>
        <v>763.6</v>
      </c>
      <c r="J434">
        <f>VLOOKUP(B434,'type vs capacity'!$A$2:$K$17,4,FALSE)</f>
        <v>34.200000000000003</v>
      </c>
      <c r="K434">
        <f>VLOOKUP(B434,'type vs capacity'!$A$2:$K$17,5,FALSE)</f>
        <v>4</v>
      </c>
      <c r="L434">
        <f>VLOOKUP(B434,'type vs capacity'!$A$2:$K$17,8,FALSE)</f>
        <v>850</v>
      </c>
    </row>
    <row r="435" spans="1:12">
      <c r="A435" t="s">
        <v>37</v>
      </c>
      <c r="B435" t="s">
        <v>27</v>
      </c>
      <c r="C435" t="s">
        <v>20</v>
      </c>
      <c r="D435" t="s">
        <v>64</v>
      </c>
      <c r="E435" t="s">
        <v>62</v>
      </c>
      <c r="F435" s="7">
        <v>0.29599999999999999</v>
      </c>
      <c r="G435" s="7">
        <v>2566</v>
      </c>
      <c r="H435" s="7" t="s">
        <v>85</v>
      </c>
      <c r="I435" s="7">
        <f t="shared" si="6"/>
        <v>2595.6</v>
      </c>
      <c r="J435">
        <f>VLOOKUP(B435,'type vs capacity'!$A$2:$K$17,4,FALSE)</f>
        <v>34.200000000000003</v>
      </c>
      <c r="K435">
        <f>VLOOKUP(B435,'type vs capacity'!$A$2:$K$17,5,FALSE)</f>
        <v>4</v>
      </c>
      <c r="L435">
        <f>VLOOKUP(B435,'type vs capacity'!$A$2:$K$17,8,FALSE)</f>
        <v>850</v>
      </c>
    </row>
    <row r="436" spans="1:12">
      <c r="A436" t="s">
        <v>37</v>
      </c>
      <c r="B436" t="s">
        <v>27</v>
      </c>
      <c r="C436" t="s">
        <v>20</v>
      </c>
      <c r="D436" t="s">
        <v>64</v>
      </c>
      <c r="E436" t="s">
        <v>63</v>
      </c>
      <c r="F436" s="7">
        <v>0.37</v>
      </c>
      <c r="G436" s="7">
        <v>1700</v>
      </c>
      <c r="H436" s="7" t="s">
        <v>85</v>
      </c>
      <c r="I436" s="7">
        <f t="shared" si="6"/>
        <v>1737</v>
      </c>
      <c r="J436">
        <f>VLOOKUP(B436,'type vs capacity'!$A$2:$K$17,4,FALSE)</f>
        <v>34.200000000000003</v>
      </c>
      <c r="K436">
        <f>VLOOKUP(B436,'type vs capacity'!$A$2:$K$17,5,FALSE)</f>
        <v>4</v>
      </c>
      <c r="L436">
        <f>VLOOKUP(B436,'type vs capacity'!$A$2:$K$17,8,FALSE)</f>
        <v>850</v>
      </c>
    </row>
    <row r="437" spans="1:12">
      <c r="A437" t="s">
        <v>37</v>
      </c>
      <c r="B437" t="s">
        <v>27</v>
      </c>
      <c r="C437" t="s">
        <v>20</v>
      </c>
      <c r="D437" t="s">
        <v>65</v>
      </c>
      <c r="E437" t="s">
        <v>62</v>
      </c>
      <c r="F437" s="7">
        <v>0.23599999999999999</v>
      </c>
      <c r="G437" s="7">
        <v>3100</v>
      </c>
      <c r="H437" s="7" t="s">
        <v>85</v>
      </c>
      <c r="I437" s="7">
        <f t="shared" si="6"/>
        <v>3123.6</v>
      </c>
      <c r="J437">
        <f>VLOOKUP(B437,'type vs capacity'!$A$2:$K$17,4,FALSE)</f>
        <v>34.200000000000003</v>
      </c>
      <c r="K437">
        <f>VLOOKUP(B437,'type vs capacity'!$A$2:$K$17,5,FALSE)</f>
        <v>4</v>
      </c>
      <c r="L437">
        <f>VLOOKUP(B437,'type vs capacity'!$A$2:$K$17,8,FALSE)</f>
        <v>850</v>
      </c>
    </row>
    <row r="438" spans="1:12">
      <c r="A438" t="s">
        <v>37</v>
      </c>
      <c r="B438" t="s">
        <v>27</v>
      </c>
      <c r="C438" t="s">
        <v>20</v>
      </c>
      <c r="D438" t="s">
        <v>65</v>
      </c>
      <c r="E438" t="s">
        <v>63</v>
      </c>
      <c r="F438" s="7">
        <v>0.29599999999999999</v>
      </c>
      <c r="G438" s="7">
        <v>2060</v>
      </c>
      <c r="H438" s="7" t="s">
        <v>85</v>
      </c>
      <c r="I438" s="7">
        <f t="shared" si="6"/>
        <v>2089.6</v>
      </c>
      <c r="J438">
        <f>VLOOKUP(B438,'type vs capacity'!$A$2:$K$17,4,FALSE)</f>
        <v>34.200000000000003</v>
      </c>
      <c r="K438">
        <f>VLOOKUP(B438,'type vs capacity'!$A$2:$K$17,5,FALSE)</f>
        <v>4</v>
      </c>
      <c r="L438">
        <f>VLOOKUP(B438,'type vs capacity'!$A$2:$K$17,8,FALSE)</f>
        <v>850</v>
      </c>
    </row>
    <row r="439" spans="1:12">
      <c r="A439" t="s">
        <v>37</v>
      </c>
      <c r="B439" t="s">
        <v>28</v>
      </c>
      <c r="C439" t="s">
        <v>20</v>
      </c>
      <c r="D439" t="s">
        <v>66</v>
      </c>
      <c r="F439" s="7">
        <v>2.024</v>
      </c>
      <c r="G439">
        <v>0</v>
      </c>
      <c r="H439" s="7" t="s">
        <v>85</v>
      </c>
      <c r="I439" s="7">
        <f t="shared" si="6"/>
        <v>202.4</v>
      </c>
      <c r="J439">
        <f>VLOOKUP(B439,'type vs capacity'!$A$2:$K$17,4,FALSE)</f>
        <v>68.400000000000006</v>
      </c>
      <c r="K439">
        <f>VLOOKUP(B439,'type vs capacity'!$A$2:$K$17,5,FALSE)</f>
        <v>8</v>
      </c>
      <c r="L439">
        <f>VLOOKUP(B439,'type vs capacity'!$A$2:$K$17,8,FALSE)</f>
        <v>1690</v>
      </c>
    </row>
    <row r="440" spans="1:12">
      <c r="A440" t="s">
        <v>37</v>
      </c>
      <c r="B440" t="s">
        <v>28</v>
      </c>
      <c r="C440" t="s">
        <v>20</v>
      </c>
      <c r="D440" t="s">
        <v>61</v>
      </c>
      <c r="E440" t="s">
        <v>62</v>
      </c>
      <c r="F440" s="7">
        <v>0.92</v>
      </c>
      <c r="G440" s="7">
        <v>2192</v>
      </c>
      <c r="H440" s="7" t="s">
        <v>85</v>
      </c>
      <c r="I440" s="7">
        <f t="shared" si="6"/>
        <v>2284</v>
      </c>
      <c r="J440">
        <f>VLOOKUP(B440,'type vs capacity'!$A$2:$K$17,4,FALSE)</f>
        <v>68.400000000000006</v>
      </c>
      <c r="K440">
        <f>VLOOKUP(B440,'type vs capacity'!$A$2:$K$17,5,FALSE)</f>
        <v>8</v>
      </c>
      <c r="L440">
        <f>VLOOKUP(B440,'type vs capacity'!$A$2:$K$17,8,FALSE)</f>
        <v>1690</v>
      </c>
    </row>
    <row r="441" spans="1:12">
      <c r="A441" t="s">
        <v>37</v>
      </c>
      <c r="B441" t="s">
        <v>28</v>
      </c>
      <c r="C441" t="s">
        <v>20</v>
      </c>
      <c r="D441" t="s">
        <v>61</v>
      </c>
      <c r="E441" t="s">
        <v>63</v>
      </c>
      <c r="F441" s="7">
        <v>1.1519999999999999</v>
      </c>
      <c r="G441" s="7">
        <v>1412</v>
      </c>
      <c r="H441" s="7" t="s">
        <v>85</v>
      </c>
      <c r="I441" s="7">
        <f t="shared" si="6"/>
        <v>1527.2</v>
      </c>
      <c r="J441">
        <f>VLOOKUP(B441,'type vs capacity'!$A$2:$K$17,4,FALSE)</f>
        <v>68.400000000000006</v>
      </c>
      <c r="K441">
        <f>VLOOKUP(B441,'type vs capacity'!$A$2:$K$17,5,FALSE)</f>
        <v>8</v>
      </c>
      <c r="L441">
        <f>VLOOKUP(B441,'type vs capacity'!$A$2:$K$17,8,FALSE)</f>
        <v>1690</v>
      </c>
    </row>
    <row r="442" spans="1:12">
      <c r="A442" t="s">
        <v>37</v>
      </c>
      <c r="B442" t="s">
        <v>28</v>
      </c>
      <c r="C442" t="s">
        <v>20</v>
      </c>
      <c r="D442" t="s">
        <v>64</v>
      </c>
      <c r="E442" t="s">
        <v>62</v>
      </c>
      <c r="F442" s="7">
        <v>0.59199999999999997</v>
      </c>
      <c r="G442" s="7">
        <v>5132</v>
      </c>
      <c r="H442" s="7" t="s">
        <v>85</v>
      </c>
      <c r="I442" s="7">
        <f t="shared" si="6"/>
        <v>5191.2</v>
      </c>
      <c r="J442">
        <f>VLOOKUP(B442,'type vs capacity'!$A$2:$K$17,4,FALSE)</f>
        <v>68.400000000000006</v>
      </c>
      <c r="K442">
        <f>VLOOKUP(B442,'type vs capacity'!$A$2:$K$17,5,FALSE)</f>
        <v>8</v>
      </c>
      <c r="L442">
        <f>VLOOKUP(B442,'type vs capacity'!$A$2:$K$17,8,FALSE)</f>
        <v>1690</v>
      </c>
    </row>
    <row r="443" spans="1:12">
      <c r="A443" t="s">
        <v>37</v>
      </c>
      <c r="B443" t="s">
        <v>28</v>
      </c>
      <c r="C443" t="s">
        <v>20</v>
      </c>
      <c r="D443" t="s">
        <v>64</v>
      </c>
      <c r="E443" t="s">
        <v>63</v>
      </c>
      <c r="F443" s="7">
        <v>0.74</v>
      </c>
      <c r="G443" s="7">
        <v>3400</v>
      </c>
      <c r="H443" s="7" t="s">
        <v>85</v>
      </c>
      <c r="I443" s="7">
        <f t="shared" si="6"/>
        <v>3474</v>
      </c>
      <c r="J443">
        <f>VLOOKUP(B443,'type vs capacity'!$A$2:$K$17,4,FALSE)</f>
        <v>68.400000000000006</v>
      </c>
      <c r="K443">
        <f>VLOOKUP(B443,'type vs capacity'!$A$2:$K$17,5,FALSE)</f>
        <v>8</v>
      </c>
      <c r="L443">
        <f>VLOOKUP(B443,'type vs capacity'!$A$2:$K$17,8,FALSE)</f>
        <v>1690</v>
      </c>
    </row>
    <row r="444" spans="1:12">
      <c r="A444" t="s">
        <v>37</v>
      </c>
      <c r="B444" t="s">
        <v>28</v>
      </c>
      <c r="C444" t="s">
        <v>20</v>
      </c>
      <c r="D444" t="s">
        <v>65</v>
      </c>
      <c r="E444" t="s">
        <v>62</v>
      </c>
      <c r="F444" s="7">
        <v>0.47199999999999998</v>
      </c>
      <c r="G444" s="7">
        <v>6200</v>
      </c>
      <c r="H444" s="7" t="s">
        <v>85</v>
      </c>
      <c r="I444" s="7">
        <f t="shared" si="6"/>
        <v>6247.2</v>
      </c>
      <c r="J444">
        <f>VLOOKUP(B444,'type vs capacity'!$A$2:$K$17,4,FALSE)</f>
        <v>68.400000000000006</v>
      </c>
      <c r="K444">
        <f>VLOOKUP(B444,'type vs capacity'!$A$2:$K$17,5,FALSE)</f>
        <v>8</v>
      </c>
      <c r="L444">
        <f>VLOOKUP(B444,'type vs capacity'!$A$2:$K$17,8,FALSE)</f>
        <v>1690</v>
      </c>
    </row>
    <row r="445" spans="1:12">
      <c r="A445" t="s">
        <v>37</v>
      </c>
      <c r="B445" t="s">
        <v>28</v>
      </c>
      <c r="C445" t="s">
        <v>20</v>
      </c>
      <c r="D445" t="s">
        <v>65</v>
      </c>
      <c r="E445" t="s">
        <v>63</v>
      </c>
      <c r="F445" s="7">
        <v>0.59199999999999997</v>
      </c>
      <c r="G445" s="7">
        <v>4120</v>
      </c>
      <c r="H445" s="7" t="s">
        <v>85</v>
      </c>
      <c r="I445" s="7">
        <f t="shared" si="6"/>
        <v>4179.2</v>
      </c>
      <c r="J445">
        <f>VLOOKUP(B445,'type vs capacity'!$A$2:$K$17,4,FALSE)</f>
        <v>68.400000000000006</v>
      </c>
      <c r="K445">
        <f>VLOOKUP(B445,'type vs capacity'!$A$2:$K$17,5,FALSE)</f>
        <v>8</v>
      </c>
      <c r="L445">
        <f>VLOOKUP(B445,'type vs capacity'!$A$2:$K$17,8,FALSE)</f>
        <v>1690</v>
      </c>
    </row>
    <row r="446" spans="1:12">
      <c r="A446" t="s">
        <v>37</v>
      </c>
      <c r="B446" t="s">
        <v>26</v>
      </c>
      <c r="C446" t="s">
        <v>20</v>
      </c>
      <c r="D446" t="s">
        <v>66</v>
      </c>
      <c r="F446" s="7">
        <v>0.50600000000000001</v>
      </c>
      <c r="G446">
        <v>0</v>
      </c>
      <c r="H446" s="7" t="s">
        <v>85</v>
      </c>
      <c r="I446" s="7">
        <f t="shared" si="6"/>
        <v>50.6</v>
      </c>
      <c r="J446">
        <f>VLOOKUP(B446,'type vs capacity'!$A$2:$K$17,4,FALSE)</f>
        <v>17.100000000000001</v>
      </c>
      <c r="K446">
        <f>VLOOKUP(B446,'type vs capacity'!$A$2:$K$17,5,FALSE)</f>
        <v>2</v>
      </c>
      <c r="L446">
        <f>VLOOKUP(B446,'type vs capacity'!$A$2:$K$17,8,FALSE)</f>
        <v>420</v>
      </c>
    </row>
    <row r="447" spans="1:12">
      <c r="A447" t="s">
        <v>37</v>
      </c>
      <c r="B447" t="s">
        <v>26</v>
      </c>
      <c r="C447" t="s">
        <v>20</v>
      </c>
      <c r="D447" t="s">
        <v>61</v>
      </c>
      <c r="E447" t="s">
        <v>62</v>
      </c>
      <c r="F447" s="7">
        <v>0.23</v>
      </c>
      <c r="G447" s="7">
        <v>548</v>
      </c>
      <c r="H447" s="7" t="s">
        <v>85</v>
      </c>
      <c r="I447" s="7">
        <f t="shared" si="6"/>
        <v>571</v>
      </c>
      <c r="J447">
        <f>VLOOKUP(B447,'type vs capacity'!$A$2:$K$17,4,FALSE)</f>
        <v>17.100000000000001</v>
      </c>
      <c r="K447">
        <f>VLOOKUP(B447,'type vs capacity'!$A$2:$K$17,5,FALSE)</f>
        <v>2</v>
      </c>
      <c r="L447">
        <f>VLOOKUP(B447,'type vs capacity'!$A$2:$K$17,8,FALSE)</f>
        <v>420</v>
      </c>
    </row>
    <row r="448" spans="1:12">
      <c r="A448" t="s">
        <v>37</v>
      </c>
      <c r="B448" t="s">
        <v>26</v>
      </c>
      <c r="C448" t="s">
        <v>20</v>
      </c>
      <c r="D448" t="s">
        <v>61</v>
      </c>
      <c r="E448" t="s">
        <v>63</v>
      </c>
      <c r="F448" s="7">
        <v>0.28799999999999998</v>
      </c>
      <c r="G448" s="7">
        <v>353</v>
      </c>
      <c r="H448" s="7" t="s">
        <v>85</v>
      </c>
      <c r="I448" s="7">
        <f t="shared" si="6"/>
        <v>381.8</v>
      </c>
      <c r="J448">
        <f>VLOOKUP(B448,'type vs capacity'!$A$2:$K$17,4,FALSE)</f>
        <v>17.100000000000001</v>
      </c>
      <c r="K448">
        <f>VLOOKUP(B448,'type vs capacity'!$A$2:$K$17,5,FALSE)</f>
        <v>2</v>
      </c>
      <c r="L448">
        <f>VLOOKUP(B448,'type vs capacity'!$A$2:$K$17,8,FALSE)</f>
        <v>420</v>
      </c>
    </row>
    <row r="449" spans="1:12">
      <c r="A449" t="s">
        <v>37</v>
      </c>
      <c r="B449" t="s">
        <v>26</v>
      </c>
      <c r="C449" t="s">
        <v>20</v>
      </c>
      <c r="D449" t="s">
        <v>64</v>
      </c>
      <c r="E449" t="s">
        <v>62</v>
      </c>
      <c r="F449" s="7">
        <v>0.14799999999999999</v>
      </c>
      <c r="G449" s="7">
        <v>1283</v>
      </c>
      <c r="H449" s="7" t="s">
        <v>85</v>
      </c>
      <c r="I449" s="7">
        <f t="shared" si="6"/>
        <v>1297.8</v>
      </c>
      <c r="J449">
        <f>VLOOKUP(B449,'type vs capacity'!$A$2:$K$17,4,FALSE)</f>
        <v>17.100000000000001</v>
      </c>
      <c r="K449">
        <f>VLOOKUP(B449,'type vs capacity'!$A$2:$K$17,5,FALSE)</f>
        <v>2</v>
      </c>
      <c r="L449">
        <f>VLOOKUP(B449,'type vs capacity'!$A$2:$K$17,8,FALSE)</f>
        <v>420</v>
      </c>
    </row>
    <row r="450" spans="1:12">
      <c r="A450" t="s">
        <v>37</v>
      </c>
      <c r="B450" t="s">
        <v>26</v>
      </c>
      <c r="C450" t="s">
        <v>20</v>
      </c>
      <c r="D450" t="s">
        <v>64</v>
      </c>
      <c r="E450" t="s">
        <v>63</v>
      </c>
      <c r="F450" s="7">
        <v>0.185</v>
      </c>
      <c r="G450" s="7">
        <v>850</v>
      </c>
      <c r="H450" s="7" t="s">
        <v>85</v>
      </c>
      <c r="I450" s="7">
        <f t="shared" ref="I450:I513" si="7">G450+H450*F450</f>
        <v>868.5</v>
      </c>
      <c r="J450">
        <f>VLOOKUP(B450,'type vs capacity'!$A$2:$K$17,4,FALSE)</f>
        <v>17.100000000000001</v>
      </c>
      <c r="K450">
        <f>VLOOKUP(B450,'type vs capacity'!$A$2:$K$17,5,FALSE)</f>
        <v>2</v>
      </c>
      <c r="L450">
        <f>VLOOKUP(B450,'type vs capacity'!$A$2:$K$17,8,FALSE)</f>
        <v>420</v>
      </c>
    </row>
    <row r="451" spans="1:12">
      <c r="A451" t="s">
        <v>37</v>
      </c>
      <c r="B451" t="s">
        <v>26</v>
      </c>
      <c r="C451" t="s">
        <v>20</v>
      </c>
      <c r="D451" t="s">
        <v>65</v>
      </c>
      <c r="E451" t="s">
        <v>62</v>
      </c>
      <c r="F451" s="7">
        <v>0.11799999999999999</v>
      </c>
      <c r="G451" s="7">
        <v>1550</v>
      </c>
      <c r="H451" s="7" t="s">
        <v>85</v>
      </c>
      <c r="I451" s="7">
        <f t="shared" si="7"/>
        <v>1561.8</v>
      </c>
      <c r="J451">
        <f>VLOOKUP(B451,'type vs capacity'!$A$2:$K$17,4,FALSE)</f>
        <v>17.100000000000001</v>
      </c>
      <c r="K451">
        <f>VLOOKUP(B451,'type vs capacity'!$A$2:$K$17,5,FALSE)</f>
        <v>2</v>
      </c>
      <c r="L451">
        <f>VLOOKUP(B451,'type vs capacity'!$A$2:$K$17,8,FALSE)</f>
        <v>420</v>
      </c>
    </row>
    <row r="452" spans="1:12">
      <c r="A452" t="s">
        <v>37</v>
      </c>
      <c r="B452" t="s">
        <v>26</v>
      </c>
      <c r="C452" t="s">
        <v>20</v>
      </c>
      <c r="D452" t="s">
        <v>65</v>
      </c>
      <c r="E452" t="s">
        <v>63</v>
      </c>
      <c r="F452" s="7">
        <v>0.14799999999999999</v>
      </c>
      <c r="G452" s="7">
        <v>1030</v>
      </c>
      <c r="H452" s="7" t="s">
        <v>85</v>
      </c>
      <c r="I452" s="7">
        <f t="shared" si="7"/>
        <v>1044.8</v>
      </c>
      <c r="J452">
        <f>VLOOKUP(B452,'type vs capacity'!$A$2:$K$17,4,FALSE)</f>
        <v>17.100000000000001</v>
      </c>
      <c r="K452">
        <f>VLOOKUP(B452,'type vs capacity'!$A$2:$K$17,5,FALSE)</f>
        <v>2</v>
      </c>
      <c r="L452">
        <f>VLOOKUP(B452,'type vs capacity'!$A$2:$K$17,8,FALSE)</f>
        <v>420</v>
      </c>
    </row>
    <row r="453" spans="1:12">
      <c r="A453" t="s">
        <v>37</v>
      </c>
      <c r="B453" t="s">
        <v>25</v>
      </c>
      <c r="C453" t="s">
        <v>20</v>
      </c>
      <c r="D453" t="s">
        <v>66</v>
      </c>
      <c r="F453" s="7">
        <v>0.02</v>
      </c>
      <c r="G453">
        <v>0</v>
      </c>
      <c r="H453" s="7" t="s">
        <v>85</v>
      </c>
      <c r="I453" s="7">
        <f t="shared" si="7"/>
        <v>2</v>
      </c>
      <c r="J453">
        <f>VLOOKUP(B453,'type vs capacity'!$A$2:$K$17,4,FALSE)</f>
        <v>0.61299999999999999</v>
      </c>
      <c r="K453">
        <f>VLOOKUP(B453,'type vs capacity'!$A$2:$K$17,5,FALSE)</f>
        <v>0</v>
      </c>
      <c r="L453">
        <f>VLOOKUP(B453,'type vs capacity'!$A$2:$K$17,8,FALSE)</f>
        <v>0</v>
      </c>
    </row>
    <row r="454" spans="1:12">
      <c r="A454" t="s">
        <v>37</v>
      </c>
      <c r="B454" t="s">
        <v>25</v>
      </c>
      <c r="C454" t="s">
        <v>20</v>
      </c>
      <c r="D454" t="s">
        <v>61</v>
      </c>
      <c r="E454" t="s">
        <v>62</v>
      </c>
      <c r="F454" s="7">
        <v>1.4999999999999999E-2</v>
      </c>
      <c r="G454" s="7">
        <v>35</v>
      </c>
      <c r="H454" s="7" t="s">
        <v>85</v>
      </c>
      <c r="I454" s="7">
        <f t="shared" si="7"/>
        <v>36.5</v>
      </c>
      <c r="J454">
        <f>VLOOKUP(B454,'type vs capacity'!$A$2:$K$17,4,FALSE)</f>
        <v>0.61299999999999999</v>
      </c>
      <c r="K454">
        <f>VLOOKUP(B454,'type vs capacity'!$A$2:$K$17,5,FALSE)</f>
        <v>0</v>
      </c>
      <c r="L454">
        <f>VLOOKUP(B454,'type vs capacity'!$A$2:$K$17,8,FALSE)</f>
        <v>0</v>
      </c>
    </row>
    <row r="455" spans="1:12">
      <c r="A455" t="s">
        <v>37</v>
      </c>
      <c r="B455" t="s">
        <v>25</v>
      </c>
      <c r="C455" t="s">
        <v>20</v>
      </c>
      <c r="D455" t="s">
        <v>61</v>
      </c>
      <c r="E455" t="s">
        <v>63</v>
      </c>
      <c r="F455" s="7">
        <v>1.4999999999999999E-2</v>
      </c>
      <c r="G455" s="7">
        <v>23</v>
      </c>
      <c r="H455" s="7" t="s">
        <v>85</v>
      </c>
      <c r="I455" s="7">
        <f t="shared" si="7"/>
        <v>24.5</v>
      </c>
      <c r="J455">
        <f>VLOOKUP(B455,'type vs capacity'!$A$2:$K$17,4,FALSE)</f>
        <v>0.61299999999999999</v>
      </c>
      <c r="K455">
        <f>VLOOKUP(B455,'type vs capacity'!$A$2:$K$17,5,FALSE)</f>
        <v>0</v>
      </c>
      <c r="L455">
        <f>VLOOKUP(B455,'type vs capacity'!$A$2:$K$17,8,FALSE)</f>
        <v>0</v>
      </c>
    </row>
    <row r="456" spans="1:12">
      <c r="A456" t="s">
        <v>37</v>
      </c>
      <c r="B456" t="s">
        <v>25</v>
      </c>
      <c r="C456" t="s">
        <v>20</v>
      </c>
      <c r="D456" t="s">
        <v>64</v>
      </c>
      <c r="E456" t="s">
        <v>62</v>
      </c>
      <c r="F456" s="7">
        <v>0.01</v>
      </c>
      <c r="G456" s="7">
        <v>82</v>
      </c>
      <c r="H456" s="7" t="s">
        <v>85</v>
      </c>
      <c r="I456" s="7">
        <f t="shared" si="7"/>
        <v>83</v>
      </c>
      <c r="J456">
        <f>VLOOKUP(B456,'type vs capacity'!$A$2:$K$17,4,FALSE)</f>
        <v>0.61299999999999999</v>
      </c>
      <c r="K456">
        <f>VLOOKUP(B456,'type vs capacity'!$A$2:$K$17,5,FALSE)</f>
        <v>0</v>
      </c>
      <c r="L456">
        <f>VLOOKUP(B456,'type vs capacity'!$A$2:$K$17,8,FALSE)</f>
        <v>0</v>
      </c>
    </row>
    <row r="457" spans="1:12">
      <c r="A457" t="s">
        <v>37</v>
      </c>
      <c r="B457" t="s">
        <v>25</v>
      </c>
      <c r="C457" t="s">
        <v>20</v>
      </c>
      <c r="D457" t="s">
        <v>64</v>
      </c>
      <c r="E457" t="s">
        <v>63</v>
      </c>
      <c r="F457" s="7">
        <v>0.01</v>
      </c>
      <c r="G457" s="7">
        <v>54</v>
      </c>
      <c r="H457" s="7" t="s">
        <v>85</v>
      </c>
      <c r="I457" s="7">
        <f t="shared" si="7"/>
        <v>55</v>
      </c>
      <c r="J457">
        <f>VLOOKUP(B457,'type vs capacity'!$A$2:$K$17,4,FALSE)</f>
        <v>0.61299999999999999</v>
      </c>
      <c r="K457">
        <f>VLOOKUP(B457,'type vs capacity'!$A$2:$K$17,5,FALSE)</f>
        <v>0</v>
      </c>
      <c r="L457">
        <f>VLOOKUP(B457,'type vs capacity'!$A$2:$K$17,8,FALSE)</f>
        <v>0</v>
      </c>
    </row>
    <row r="458" spans="1:12">
      <c r="A458" t="s">
        <v>37</v>
      </c>
      <c r="B458" t="s">
        <v>25</v>
      </c>
      <c r="C458" t="s">
        <v>20</v>
      </c>
      <c r="D458" t="s">
        <v>65</v>
      </c>
      <c r="E458" t="s">
        <v>62</v>
      </c>
      <c r="F458" s="7">
        <v>8.0000000000000002E-3</v>
      </c>
      <c r="G458" s="7">
        <v>100</v>
      </c>
      <c r="H458" s="7" t="s">
        <v>85</v>
      </c>
      <c r="I458" s="7">
        <f t="shared" si="7"/>
        <v>100.8</v>
      </c>
      <c r="J458">
        <f>VLOOKUP(B458,'type vs capacity'!$A$2:$K$17,4,FALSE)</f>
        <v>0.61299999999999999</v>
      </c>
      <c r="K458">
        <f>VLOOKUP(B458,'type vs capacity'!$A$2:$K$17,5,FALSE)</f>
        <v>0</v>
      </c>
      <c r="L458">
        <f>VLOOKUP(B458,'type vs capacity'!$A$2:$K$17,8,FALSE)</f>
        <v>0</v>
      </c>
    </row>
    <row r="459" spans="1:12">
      <c r="A459" t="s">
        <v>37</v>
      </c>
      <c r="B459" t="s">
        <v>25</v>
      </c>
      <c r="C459" t="s">
        <v>20</v>
      </c>
      <c r="D459" t="s">
        <v>65</v>
      </c>
      <c r="E459" t="s">
        <v>63</v>
      </c>
      <c r="F459" s="7">
        <v>8.0000000000000002E-3</v>
      </c>
      <c r="G459" s="7">
        <v>62</v>
      </c>
      <c r="H459" s="7" t="s">
        <v>85</v>
      </c>
      <c r="I459" s="7">
        <f t="shared" si="7"/>
        <v>62.8</v>
      </c>
      <c r="J459">
        <f>VLOOKUP(B459,'type vs capacity'!$A$2:$K$17,4,FALSE)</f>
        <v>0.61299999999999999</v>
      </c>
      <c r="K459">
        <f>VLOOKUP(B459,'type vs capacity'!$A$2:$K$17,5,FALSE)</f>
        <v>0</v>
      </c>
      <c r="L459">
        <f>VLOOKUP(B459,'type vs capacity'!$A$2:$K$17,8,FALSE)</f>
        <v>0</v>
      </c>
    </row>
    <row r="460" spans="1:12">
      <c r="A460" t="s">
        <v>37</v>
      </c>
      <c r="B460" t="s">
        <v>29</v>
      </c>
      <c r="C460" t="s">
        <v>21</v>
      </c>
      <c r="D460" t="s">
        <v>66</v>
      </c>
      <c r="F460" s="7">
        <v>0.28499999999999998</v>
      </c>
      <c r="G460">
        <v>0</v>
      </c>
      <c r="H460" s="7" t="s">
        <v>85</v>
      </c>
      <c r="I460" s="7">
        <f t="shared" si="7"/>
        <v>28.499999999999996</v>
      </c>
      <c r="J460">
        <f>VLOOKUP(B460,'type vs capacity'!$A$2:$K$17,4,FALSE)</f>
        <v>1.7</v>
      </c>
      <c r="K460">
        <f>VLOOKUP(B460,'type vs capacity'!$A$2:$K$17,5,FALSE)</f>
        <v>2</v>
      </c>
      <c r="L460">
        <f>VLOOKUP(B460,'type vs capacity'!$A$2:$K$17,8,FALSE)</f>
        <v>350</v>
      </c>
    </row>
    <row r="461" spans="1:12">
      <c r="A461" t="s">
        <v>37</v>
      </c>
      <c r="B461" t="s">
        <v>29</v>
      </c>
      <c r="C461" t="s">
        <v>21</v>
      </c>
      <c r="D461" t="s">
        <v>61</v>
      </c>
      <c r="E461" t="s">
        <v>62</v>
      </c>
      <c r="F461" s="7">
        <v>0.17499999999999999</v>
      </c>
      <c r="G461" s="7">
        <v>273</v>
      </c>
      <c r="H461" s="7" t="s">
        <v>85</v>
      </c>
      <c r="I461" s="7">
        <f t="shared" si="7"/>
        <v>290.5</v>
      </c>
      <c r="J461">
        <f>VLOOKUP(B461,'type vs capacity'!$A$2:$K$17,4,FALSE)</f>
        <v>1.7</v>
      </c>
      <c r="K461">
        <f>VLOOKUP(B461,'type vs capacity'!$A$2:$K$17,5,FALSE)</f>
        <v>2</v>
      </c>
      <c r="L461">
        <f>VLOOKUP(B461,'type vs capacity'!$A$2:$K$17,8,FALSE)</f>
        <v>350</v>
      </c>
    </row>
    <row r="462" spans="1:12">
      <c r="A462" t="s">
        <v>37</v>
      </c>
      <c r="B462" t="s">
        <v>29</v>
      </c>
      <c r="C462" t="s">
        <v>21</v>
      </c>
      <c r="D462" t="s">
        <v>61</v>
      </c>
      <c r="E462" t="s">
        <v>63</v>
      </c>
      <c r="F462" s="7">
        <v>0.19</v>
      </c>
      <c r="G462" s="7">
        <v>178</v>
      </c>
      <c r="H462" s="7" t="s">
        <v>85</v>
      </c>
      <c r="I462" s="7">
        <f t="shared" si="7"/>
        <v>197</v>
      </c>
      <c r="J462">
        <f>VLOOKUP(B462,'type vs capacity'!$A$2:$K$17,4,FALSE)</f>
        <v>1.7</v>
      </c>
      <c r="K462">
        <f>VLOOKUP(B462,'type vs capacity'!$A$2:$K$17,5,FALSE)</f>
        <v>2</v>
      </c>
      <c r="L462">
        <f>VLOOKUP(B462,'type vs capacity'!$A$2:$K$17,8,FALSE)</f>
        <v>350</v>
      </c>
    </row>
    <row r="463" spans="1:12">
      <c r="A463" t="s">
        <v>37</v>
      </c>
      <c r="B463" t="s">
        <v>29</v>
      </c>
      <c r="C463" t="s">
        <v>21</v>
      </c>
      <c r="D463" t="s">
        <v>64</v>
      </c>
      <c r="E463" t="s">
        <v>62</v>
      </c>
      <c r="F463" s="7">
        <v>0.13500000000000001</v>
      </c>
      <c r="G463" s="7">
        <v>638</v>
      </c>
      <c r="H463" s="7" t="s">
        <v>85</v>
      </c>
      <c r="I463" s="7">
        <f t="shared" si="7"/>
        <v>651.5</v>
      </c>
      <c r="J463">
        <f>VLOOKUP(B463,'type vs capacity'!$A$2:$K$17,4,FALSE)</f>
        <v>1.7</v>
      </c>
      <c r="K463">
        <f>VLOOKUP(B463,'type vs capacity'!$A$2:$K$17,5,FALSE)</f>
        <v>2</v>
      </c>
      <c r="L463">
        <f>VLOOKUP(B463,'type vs capacity'!$A$2:$K$17,8,FALSE)</f>
        <v>350</v>
      </c>
    </row>
    <row r="464" spans="1:12">
      <c r="A464" t="s">
        <v>37</v>
      </c>
      <c r="B464" t="s">
        <v>29</v>
      </c>
      <c r="C464" t="s">
        <v>21</v>
      </c>
      <c r="D464" t="s">
        <v>64</v>
      </c>
      <c r="E464" t="s">
        <v>63</v>
      </c>
      <c r="F464" s="7">
        <v>0.14499999999999999</v>
      </c>
      <c r="G464" s="7">
        <v>415</v>
      </c>
      <c r="H464" s="7" t="s">
        <v>85</v>
      </c>
      <c r="I464" s="7">
        <f t="shared" si="7"/>
        <v>429.5</v>
      </c>
      <c r="J464">
        <f>VLOOKUP(B464,'type vs capacity'!$A$2:$K$17,4,FALSE)</f>
        <v>1.7</v>
      </c>
      <c r="K464">
        <f>VLOOKUP(B464,'type vs capacity'!$A$2:$K$17,5,FALSE)</f>
        <v>2</v>
      </c>
      <c r="L464">
        <f>VLOOKUP(B464,'type vs capacity'!$A$2:$K$17,8,FALSE)</f>
        <v>350</v>
      </c>
    </row>
    <row r="465" spans="1:12">
      <c r="A465" t="s">
        <v>37</v>
      </c>
      <c r="B465" t="s">
        <v>29</v>
      </c>
      <c r="C465" t="s">
        <v>21</v>
      </c>
      <c r="D465" t="s">
        <v>65</v>
      </c>
      <c r="E465" t="s">
        <v>62</v>
      </c>
      <c r="F465" s="7">
        <v>0.12</v>
      </c>
      <c r="G465" s="7">
        <v>775</v>
      </c>
      <c r="H465" s="7" t="s">
        <v>85</v>
      </c>
      <c r="I465" s="7">
        <f t="shared" si="7"/>
        <v>787</v>
      </c>
      <c r="J465">
        <f>VLOOKUP(B465,'type vs capacity'!$A$2:$K$17,4,FALSE)</f>
        <v>1.7</v>
      </c>
      <c r="K465">
        <f>VLOOKUP(B465,'type vs capacity'!$A$2:$K$17,5,FALSE)</f>
        <v>2</v>
      </c>
      <c r="L465">
        <f>VLOOKUP(B465,'type vs capacity'!$A$2:$K$17,8,FALSE)</f>
        <v>350</v>
      </c>
    </row>
    <row r="466" spans="1:12">
      <c r="A466" t="s">
        <v>37</v>
      </c>
      <c r="B466" t="s">
        <v>29</v>
      </c>
      <c r="C466" t="s">
        <v>21</v>
      </c>
      <c r="D466" t="s">
        <v>65</v>
      </c>
      <c r="E466" t="s">
        <v>63</v>
      </c>
      <c r="F466" s="7">
        <v>0.128</v>
      </c>
      <c r="G466" s="7">
        <v>500</v>
      </c>
      <c r="H466" s="7" t="s">
        <v>85</v>
      </c>
      <c r="I466" s="7">
        <f t="shared" si="7"/>
        <v>512.79999999999995</v>
      </c>
      <c r="J466">
        <f>VLOOKUP(B466,'type vs capacity'!$A$2:$K$17,4,FALSE)</f>
        <v>1.7</v>
      </c>
      <c r="K466">
        <f>VLOOKUP(B466,'type vs capacity'!$A$2:$K$17,5,FALSE)</f>
        <v>2</v>
      </c>
      <c r="L466">
        <f>VLOOKUP(B466,'type vs capacity'!$A$2:$K$17,8,FALSE)</f>
        <v>350</v>
      </c>
    </row>
    <row r="467" spans="1:12">
      <c r="A467" t="s">
        <v>37</v>
      </c>
      <c r="B467" t="s">
        <v>30</v>
      </c>
      <c r="C467" t="s">
        <v>21</v>
      </c>
      <c r="D467" t="s">
        <v>66</v>
      </c>
      <c r="F467" s="7">
        <v>1.1399999999999999</v>
      </c>
      <c r="G467">
        <v>0</v>
      </c>
      <c r="H467" s="7" t="s">
        <v>85</v>
      </c>
      <c r="I467" s="7">
        <f t="shared" si="7"/>
        <v>113.99999999999999</v>
      </c>
      <c r="J467">
        <f>VLOOKUP(B467,'type vs capacity'!$A$2:$K$17,4,FALSE)</f>
        <v>7</v>
      </c>
      <c r="K467">
        <f>VLOOKUP(B467,'type vs capacity'!$A$2:$K$17,5,FALSE)</f>
        <v>8</v>
      </c>
      <c r="L467">
        <f>VLOOKUP(B467,'type vs capacity'!$A$2:$K$17,8,FALSE)</f>
        <v>1690</v>
      </c>
    </row>
    <row r="468" spans="1:12">
      <c r="A468" t="s">
        <v>37</v>
      </c>
      <c r="B468" t="s">
        <v>30</v>
      </c>
      <c r="C468" t="s">
        <v>21</v>
      </c>
      <c r="D468" t="s">
        <v>61</v>
      </c>
      <c r="E468" t="s">
        <v>62</v>
      </c>
      <c r="F468" s="7">
        <v>0.7</v>
      </c>
      <c r="G468" s="7">
        <v>1092</v>
      </c>
      <c r="H468" s="7" t="s">
        <v>85</v>
      </c>
      <c r="I468" s="7">
        <f t="shared" si="7"/>
        <v>1162</v>
      </c>
      <c r="J468">
        <f>VLOOKUP(B468,'type vs capacity'!$A$2:$K$17,4,FALSE)</f>
        <v>7</v>
      </c>
      <c r="K468">
        <f>VLOOKUP(B468,'type vs capacity'!$A$2:$K$17,5,FALSE)</f>
        <v>8</v>
      </c>
      <c r="L468">
        <f>VLOOKUP(B468,'type vs capacity'!$A$2:$K$17,8,FALSE)</f>
        <v>1690</v>
      </c>
    </row>
    <row r="469" spans="1:12">
      <c r="A469" t="s">
        <v>37</v>
      </c>
      <c r="B469" t="s">
        <v>30</v>
      </c>
      <c r="C469" t="s">
        <v>21</v>
      </c>
      <c r="D469" t="s">
        <v>61</v>
      </c>
      <c r="E469" t="s">
        <v>63</v>
      </c>
      <c r="F469" s="7">
        <v>0.76</v>
      </c>
      <c r="G469" s="7">
        <v>712</v>
      </c>
      <c r="H469" s="7" t="s">
        <v>85</v>
      </c>
      <c r="I469" s="7">
        <f t="shared" si="7"/>
        <v>788</v>
      </c>
      <c r="J469">
        <f>VLOOKUP(B469,'type vs capacity'!$A$2:$K$17,4,FALSE)</f>
        <v>7</v>
      </c>
      <c r="K469">
        <f>VLOOKUP(B469,'type vs capacity'!$A$2:$K$17,5,FALSE)</f>
        <v>8</v>
      </c>
      <c r="L469">
        <f>VLOOKUP(B469,'type vs capacity'!$A$2:$K$17,8,FALSE)</f>
        <v>1690</v>
      </c>
    </row>
    <row r="470" spans="1:12">
      <c r="A470" t="s">
        <v>37</v>
      </c>
      <c r="B470" t="s">
        <v>30</v>
      </c>
      <c r="C470" t="s">
        <v>21</v>
      </c>
      <c r="D470" t="s">
        <v>64</v>
      </c>
      <c r="E470" t="s">
        <v>62</v>
      </c>
      <c r="F470" s="7">
        <v>0.54</v>
      </c>
      <c r="G470" s="7">
        <v>2552</v>
      </c>
      <c r="H470" s="7" t="s">
        <v>85</v>
      </c>
      <c r="I470" s="7">
        <f t="shared" si="7"/>
        <v>2606</v>
      </c>
      <c r="J470">
        <f>VLOOKUP(B470,'type vs capacity'!$A$2:$K$17,4,FALSE)</f>
        <v>7</v>
      </c>
      <c r="K470">
        <f>VLOOKUP(B470,'type vs capacity'!$A$2:$K$17,5,FALSE)</f>
        <v>8</v>
      </c>
      <c r="L470">
        <f>VLOOKUP(B470,'type vs capacity'!$A$2:$K$17,8,FALSE)</f>
        <v>1690</v>
      </c>
    </row>
    <row r="471" spans="1:12">
      <c r="A471" t="s">
        <v>37</v>
      </c>
      <c r="B471" t="s">
        <v>30</v>
      </c>
      <c r="C471" t="s">
        <v>21</v>
      </c>
      <c r="D471" t="s">
        <v>64</v>
      </c>
      <c r="E471" t="s">
        <v>63</v>
      </c>
      <c r="F471" s="7">
        <v>0.57999999999999996</v>
      </c>
      <c r="G471" s="7">
        <v>1660</v>
      </c>
      <c r="H471" s="7" t="s">
        <v>85</v>
      </c>
      <c r="I471" s="7">
        <f t="shared" si="7"/>
        <v>1718</v>
      </c>
      <c r="J471">
        <f>VLOOKUP(B471,'type vs capacity'!$A$2:$K$17,4,FALSE)</f>
        <v>7</v>
      </c>
      <c r="K471">
        <f>VLOOKUP(B471,'type vs capacity'!$A$2:$K$17,5,FALSE)</f>
        <v>8</v>
      </c>
      <c r="L471">
        <f>VLOOKUP(B471,'type vs capacity'!$A$2:$K$17,8,FALSE)</f>
        <v>1690</v>
      </c>
    </row>
    <row r="472" spans="1:12">
      <c r="A472" t="s">
        <v>37</v>
      </c>
      <c r="B472" t="s">
        <v>30</v>
      </c>
      <c r="C472" t="s">
        <v>21</v>
      </c>
      <c r="D472" t="s">
        <v>65</v>
      </c>
      <c r="E472" t="s">
        <v>62</v>
      </c>
      <c r="F472" s="7">
        <v>0.48</v>
      </c>
      <c r="G472" s="7">
        <v>3100</v>
      </c>
      <c r="H472" s="7" t="s">
        <v>85</v>
      </c>
      <c r="I472" s="7">
        <f t="shared" si="7"/>
        <v>3148</v>
      </c>
      <c r="J472">
        <f>VLOOKUP(B472,'type vs capacity'!$A$2:$K$17,4,FALSE)</f>
        <v>7</v>
      </c>
      <c r="K472">
        <f>VLOOKUP(B472,'type vs capacity'!$A$2:$K$17,5,FALSE)</f>
        <v>8</v>
      </c>
      <c r="L472">
        <f>VLOOKUP(B472,'type vs capacity'!$A$2:$K$17,8,FALSE)</f>
        <v>1690</v>
      </c>
    </row>
    <row r="473" spans="1:12">
      <c r="A473" t="s">
        <v>37</v>
      </c>
      <c r="B473" t="s">
        <v>30</v>
      </c>
      <c r="C473" t="s">
        <v>21</v>
      </c>
      <c r="D473" t="s">
        <v>65</v>
      </c>
      <c r="E473" t="s">
        <v>63</v>
      </c>
      <c r="F473" s="7">
        <v>0.51</v>
      </c>
      <c r="G473" s="7">
        <v>2000</v>
      </c>
      <c r="H473" s="7" t="s">
        <v>85</v>
      </c>
      <c r="I473" s="7">
        <f t="shared" si="7"/>
        <v>2051</v>
      </c>
      <c r="J473">
        <f>VLOOKUP(B473,'type vs capacity'!$A$2:$K$17,4,FALSE)</f>
        <v>7</v>
      </c>
      <c r="K473">
        <f>VLOOKUP(B473,'type vs capacity'!$A$2:$K$17,5,FALSE)</f>
        <v>8</v>
      </c>
      <c r="L473">
        <f>VLOOKUP(B473,'type vs capacity'!$A$2:$K$17,8,FALSE)</f>
        <v>1690</v>
      </c>
    </row>
    <row r="474" spans="1:12">
      <c r="A474" t="s">
        <v>37</v>
      </c>
      <c r="B474" t="s">
        <v>31</v>
      </c>
      <c r="C474" t="s">
        <v>21</v>
      </c>
      <c r="D474" t="s">
        <v>66</v>
      </c>
      <c r="G474">
        <v>0</v>
      </c>
      <c r="H474" s="7" t="s">
        <v>85</v>
      </c>
      <c r="I474" s="7">
        <f t="shared" si="7"/>
        <v>0</v>
      </c>
      <c r="J474">
        <f>VLOOKUP(B474,'type vs capacity'!$A$2:$K$17,4,FALSE)</f>
        <v>23</v>
      </c>
      <c r="K474">
        <f>VLOOKUP(B474,'type vs capacity'!$A$2:$K$17,5,FALSE)</f>
        <v>8</v>
      </c>
      <c r="L474">
        <f>VLOOKUP(B474,'type vs capacity'!$A$2:$K$17,8,FALSE)</f>
        <v>1690</v>
      </c>
    </row>
    <row r="475" spans="1:12">
      <c r="A475" t="s">
        <v>37</v>
      </c>
      <c r="B475" t="s">
        <v>31</v>
      </c>
      <c r="C475" t="s">
        <v>21</v>
      </c>
      <c r="D475" t="s">
        <v>61</v>
      </c>
      <c r="E475" t="s">
        <v>62</v>
      </c>
      <c r="H475" s="7" t="s">
        <v>85</v>
      </c>
      <c r="I475" s="7">
        <f t="shared" si="7"/>
        <v>0</v>
      </c>
      <c r="J475">
        <f>VLOOKUP(B475,'type vs capacity'!$A$2:$K$17,4,FALSE)</f>
        <v>23</v>
      </c>
      <c r="K475">
        <f>VLOOKUP(B475,'type vs capacity'!$A$2:$K$17,5,FALSE)</f>
        <v>8</v>
      </c>
      <c r="L475">
        <f>VLOOKUP(B475,'type vs capacity'!$A$2:$K$17,8,FALSE)</f>
        <v>1690</v>
      </c>
    </row>
    <row r="476" spans="1:12">
      <c r="A476" t="s">
        <v>37</v>
      </c>
      <c r="B476" t="s">
        <v>31</v>
      </c>
      <c r="C476" t="s">
        <v>21</v>
      </c>
      <c r="D476" t="s">
        <v>61</v>
      </c>
      <c r="E476" t="s">
        <v>63</v>
      </c>
      <c r="H476" s="7" t="s">
        <v>85</v>
      </c>
      <c r="I476" s="7">
        <f t="shared" si="7"/>
        <v>0</v>
      </c>
      <c r="J476">
        <f>VLOOKUP(B476,'type vs capacity'!$A$2:$K$17,4,FALSE)</f>
        <v>23</v>
      </c>
      <c r="K476">
        <f>VLOOKUP(B476,'type vs capacity'!$A$2:$K$17,5,FALSE)</f>
        <v>8</v>
      </c>
      <c r="L476">
        <f>VLOOKUP(B476,'type vs capacity'!$A$2:$K$17,8,FALSE)</f>
        <v>1690</v>
      </c>
    </row>
    <row r="477" spans="1:12">
      <c r="A477" t="s">
        <v>37</v>
      </c>
      <c r="B477" t="s">
        <v>31</v>
      </c>
      <c r="C477" t="s">
        <v>21</v>
      </c>
      <c r="D477" t="s">
        <v>64</v>
      </c>
      <c r="E477" t="s">
        <v>62</v>
      </c>
      <c r="H477" s="7" t="s">
        <v>85</v>
      </c>
      <c r="I477" s="7">
        <f t="shared" si="7"/>
        <v>0</v>
      </c>
      <c r="J477">
        <f>VLOOKUP(B477,'type vs capacity'!$A$2:$K$17,4,FALSE)</f>
        <v>23</v>
      </c>
      <c r="K477">
        <f>VLOOKUP(B477,'type vs capacity'!$A$2:$K$17,5,FALSE)</f>
        <v>8</v>
      </c>
      <c r="L477">
        <f>VLOOKUP(B477,'type vs capacity'!$A$2:$K$17,8,FALSE)</f>
        <v>1690</v>
      </c>
    </row>
    <row r="478" spans="1:12">
      <c r="A478" t="s">
        <v>37</v>
      </c>
      <c r="B478" t="s">
        <v>31</v>
      </c>
      <c r="C478" t="s">
        <v>21</v>
      </c>
      <c r="D478" t="s">
        <v>64</v>
      </c>
      <c r="E478" t="s">
        <v>63</v>
      </c>
      <c r="H478" s="7" t="s">
        <v>85</v>
      </c>
      <c r="I478" s="7">
        <f t="shared" si="7"/>
        <v>0</v>
      </c>
      <c r="J478">
        <f>VLOOKUP(B478,'type vs capacity'!$A$2:$K$17,4,FALSE)</f>
        <v>23</v>
      </c>
      <c r="K478">
        <f>VLOOKUP(B478,'type vs capacity'!$A$2:$K$17,5,FALSE)</f>
        <v>8</v>
      </c>
      <c r="L478">
        <f>VLOOKUP(B478,'type vs capacity'!$A$2:$K$17,8,FALSE)</f>
        <v>1690</v>
      </c>
    </row>
    <row r="479" spans="1:12">
      <c r="A479" t="s">
        <v>37</v>
      </c>
      <c r="B479" t="s">
        <v>31</v>
      </c>
      <c r="C479" t="s">
        <v>21</v>
      </c>
      <c r="D479" t="s">
        <v>65</v>
      </c>
      <c r="E479" t="s">
        <v>62</v>
      </c>
      <c r="H479" s="7" t="s">
        <v>85</v>
      </c>
      <c r="I479" s="7">
        <f t="shared" si="7"/>
        <v>0</v>
      </c>
      <c r="J479">
        <f>VLOOKUP(B479,'type vs capacity'!$A$2:$K$17,4,FALSE)</f>
        <v>23</v>
      </c>
      <c r="K479">
        <f>VLOOKUP(B479,'type vs capacity'!$A$2:$K$17,5,FALSE)</f>
        <v>8</v>
      </c>
      <c r="L479">
        <f>VLOOKUP(B479,'type vs capacity'!$A$2:$K$17,8,FALSE)</f>
        <v>1690</v>
      </c>
    </row>
    <row r="480" spans="1:12">
      <c r="A480" t="s">
        <v>37</v>
      </c>
      <c r="B480" t="s">
        <v>31</v>
      </c>
      <c r="C480" t="s">
        <v>21</v>
      </c>
      <c r="D480" t="s">
        <v>65</v>
      </c>
      <c r="E480" t="s">
        <v>63</v>
      </c>
      <c r="H480" s="7" t="s">
        <v>85</v>
      </c>
      <c r="I480" s="7">
        <f t="shared" si="7"/>
        <v>0</v>
      </c>
      <c r="J480">
        <f>VLOOKUP(B480,'type vs capacity'!$A$2:$K$17,4,FALSE)</f>
        <v>23</v>
      </c>
      <c r="K480">
        <f>VLOOKUP(B480,'type vs capacity'!$A$2:$K$17,5,FALSE)</f>
        <v>8</v>
      </c>
      <c r="L480">
        <f>VLOOKUP(B480,'type vs capacity'!$A$2:$K$17,8,FALSE)</f>
        <v>1690</v>
      </c>
    </row>
    <row r="481" spans="1:12">
      <c r="A481" t="s">
        <v>37</v>
      </c>
      <c r="B481" t="s">
        <v>32</v>
      </c>
      <c r="C481" t="s">
        <v>21</v>
      </c>
      <c r="D481" t="s">
        <v>66</v>
      </c>
      <c r="F481" s="7">
        <v>2.97</v>
      </c>
      <c r="G481">
        <v>0</v>
      </c>
      <c r="H481" s="7" t="s">
        <v>85</v>
      </c>
      <c r="I481" s="7">
        <f t="shared" si="7"/>
        <v>297</v>
      </c>
      <c r="J481">
        <f>VLOOKUP(B481,'type vs capacity'!$A$2:$K$17,4,FALSE)</f>
        <v>60.5</v>
      </c>
      <c r="K481">
        <f>VLOOKUP(B481,'type vs capacity'!$A$2:$K$17,5,FALSE)</f>
        <v>16</v>
      </c>
      <c r="L481">
        <f>VLOOKUP(B481,'type vs capacity'!$A$2:$K$17,8,FALSE)</f>
        <v>3370</v>
      </c>
    </row>
    <row r="482" spans="1:12">
      <c r="A482" t="s">
        <v>37</v>
      </c>
      <c r="B482" t="s">
        <v>32</v>
      </c>
      <c r="C482" t="s">
        <v>21</v>
      </c>
      <c r="D482" t="s">
        <v>61</v>
      </c>
      <c r="E482" t="s">
        <v>62</v>
      </c>
      <c r="F482" s="7">
        <v>1.4179999999999999</v>
      </c>
      <c r="G482" s="7">
        <v>2710</v>
      </c>
      <c r="H482" s="7" t="s">
        <v>85</v>
      </c>
      <c r="I482" s="7">
        <f t="shared" si="7"/>
        <v>2851.8</v>
      </c>
      <c r="J482">
        <f>VLOOKUP(B482,'type vs capacity'!$A$2:$K$17,4,FALSE)</f>
        <v>60.5</v>
      </c>
      <c r="K482">
        <f>VLOOKUP(B482,'type vs capacity'!$A$2:$K$17,5,FALSE)</f>
        <v>16</v>
      </c>
      <c r="L482">
        <f>VLOOKUP(B482,'type vs capacity'!$A$2:$K$17,8,FALSE)</f>
        <v>3370</v>
      </c>
    </row>
    <row r="483" spans="1:12">
      <c r="A483" t="s">
        <v>37</v>
      </c>
      <c r="B483" t="s">
        <v>32</v>
      </c>
      <c r="C483" t="s">
        <v>21</v>
      </c>
      <c r="D483" t="s">
        <v>61</v>
      </c>
      <c r="E483" t="s">
        <v>63</v>
      </c>
      <c r="F483" s="7">
        <v>1.4430000000000001</v>
      </c>
      <c r="G483" s="7">
        <v>1762</v>
      </c>
      <c r="H483" s="7" t="s">
        <v>85</v>
      </c>
      <c r="I483" s="7">
        <f t="shared" si="7"/>
        <v>1906.3</v>
      </c>
      <c r="J483">
        <f>VLOOKUP(B483,'type vs capacity'!$A$2:$K$17,4,FALSE)</f>
        <v>60.5</v>
      </c>
      <c r="K483">
        <f>VLOOKUP(B483,'type vs capacity'!$A$2:$K$17,5,FALSE)</f>
        <v>16</v>
      </c>
      <c r="L483">
        <f>VLOOKUP(B483,'type vs capacity'!$A$2:$K$17,8,FALSE)</f>
        <v>3370</v>
      </c>
    </row>
    <row r="484" spans="1:12">
      <c r="A484" t="s">
        <v>37</v>
      </c>
      <c r="B484" t="s">
        <v>32</v>
      </c>
      <c r="C484" t="s">
        <v>21</v>
      </c>
      <c r="D484" t="s">
        <v>64</v>
      </c>
      <c r="E484" t="s">
        <v>62</v>
      </c>
      <c r="F484" s="7">
        <v>0.998</v>
      </c>
      <c r="G484" s="7">
        <v>6378</v>
      </c>
      <c r="H484" s="7" t="s">
        <v>85</v>
      </c>
      <c r="I484" s="7">
        <f t="shared" si="7"/>
        <v>6477.8</v>
      </c>
      <c r="J484">
        <f>VLOOKUP(B484,'type vs capacity'!$A$2:$K$17,4,FALSE)</f>
        <v>60.5</v>
      </c>
      <c r="K484">
        <f>VLOOKUP(B484,'type vs capacity'!$A$2:$K$17,5,FALSE)</f>
        <v>16</v>
      </c>
      <c r="L484">
        <f>VLOOKUP(B484,'type vs capacity'!$A$2:$K$17,8,FALSE)</f>
        <v>3370</v>
      </c>
    </row>
    <row r="485" spans="1:12">
      <c r="A485" t="s">
        <v>37</v>
      </c>
      <c r="B485" t="s">
        <v>32</v>
      </c>
      <c r="C485" t="s">
        <v>21</v>
      </c>
      <c r="D485" t="s">
        <v>64</v>
      </c>
      <c r="E485" t="s">
        <v>63</v>
      </c>
      <c r="F485" s="7">
        <v>1.056</v>
      </c>
      <c r="G485" s="7">
        <v>4146</v>
      </c>
      <c r="H485" s="7" t="s">
        <v>85</v>
      </c>
      <c r="I485" s="7">
        <f t="shared" si="7"/>
        <v>4251.6000000000004</v>
      </c>
      <c r="J485">
        <f>VLOOKUP(B485,'type vs capacity'!$A$2:$K$17,4,FALSE)</f>
        <v>60.5</v>
      </c>
      <c r="K485">
        <f>VLOOKUP(B485,'type vs capacity'!$A$2:$K$17,5,FALSE)</f>
        <v>16</v>
      </c>
      <c r="L485">
        <f>VLOOKUP(B485,'type vs capacity'!$A$2:$K$17,8,FALSE)</f>
        <v>3370</v>
      </c>
    </row>
    <row r="486" spans="1:12">
      <c r="A486" t="s">
        <v>37</v>
      </c>
      <c r="B486" t="s">
        <v>32</v>
      </c>
      <c r="C486" t="s">
        <v>21</v>
      </c>
      <c r="D486" t="s">
        <v>65</v>
      </c>
      <c r="E486" t="s">
        <v>62</v>
      </c>
      <c r="F486" s="7">
        <v>0.78500000000000003</v>
      </c>
      <c r="G486" s="7">
        <v>7670</v>
      </c>
      <c r="H486" s="7" t="s">
        <v>85</v>
      </c>
      <c r="I486" s="7">
        <f t="shared" si="7"/>
        <v>7748.5</v>
      </c>
      <c r="J486">
        <f>VLOOKUP(B486,'type vs capacity'!$A$2:$K$17,4,FALSE)</f>
        <v>60.5</v>
      </c>
      <c r="K486">
        <f>VLOOKUP(B486,'type vs capacity'!$A$2:$K$17,5,FALSE)</f>
        <v>16</v>
      </c>
      <c r="L486">
        <f>VLOOKUP(B486,'type vs capacity'!$A$2:$K$17,8,FALSE)</f>
        <v>3370</v>
      </c>
    </row>
    <row r="487" spans="1:12">
      <c r="A487" t="s">
        <v>37</v>
      </c>
      <c r="B487" t="s">
        <v>32</v>
      </c>
      <c r="C487" t="s">
        <v>21</v>
      </c>
      <c r="D487" t="s">
        <v>65</v>
      </c>
      <c r="E487" t="s">
        <v>63</v>
      </c>
      <c r="F487" s="7">
        <v>0.85499999999999998</v>
      </c>
      <c r="G487" s="7">
        <v>5000</v>
      </c>
      <c r="H487" s="7" t="s">
        <v>85</v>
      </c>
      <c r="I487" s="7">
        <f t="shared" si="7"/>
        <v>5085.5</v>
      </c>
      <c r="J487">
        <f>VLOOKUP(B487,'type vs capacity'!$A$2:$K$17,4,FALSE)</f>
        <v>60.5</v>
      </c>
      <c r="K487">
        <f>VLOOKUP(B487,'type vs capacity'!$A$2:$K$17,5,FALSE)</f>
        <v>16</v>
      </c>
      <c r="L487">
        <f>VLOOKUP(B487,'type vs capacity'!$A$2:$K$17,8,FALSE)</f>
        <v>3370</v>
      </c>
    </row>
    <row r="488" spans="1:12">
      <c r="A488" t="s">
        <v>37</v>
      </c>
      <c r="B488" t="s">
        <v>33</v>
      </c>
      <c r="C488" t="s">
        <v>21</v>
      </c>
      <c r="D488" t="s">
        <v>66</v>
      </c>
      <c r="F488" s="7">
        <v>2.6</v>
      </c>
      <c r="G488">
        <v>0</v>
      </c>
      <c r="H488" s="7" t="s">
        <v>85</v>
      </c>
      <c r="I488" s="7">
        <f t="shared" si="7"/>
        <v>260</v>
      </c>
      <c r="J488">
        <f>VLOOKUP(B488,'type vs capacity'!$A$2:$K$17,4,FALSE)</f>
        <v>22</v>
      </c>
      <c r="K488">
        <f>VLOOKUP(B488,'type vs capacity'!$A$2:$K$17,5,FALSE)</f>
        <v>8</v>
      </c>
      <c r="L488">
        <f>VLOOKUP(B488,'type vs capacity'!$A$2:$K$17,8,FALSE)</f>
        <v>1690</v>
      </c>
    </row>
    <row r="489" spans="1:12">
      <c r="A489" t="s">
        <v>37</v>
      </c>
      <c r="B489" t="s">
        <v>33</v>
      </c>
      <c r="C489" t="s">
        <v>21</v>
      </c>
      <c r="D489" t="s">
        <v>61</v>
      </c>
      <c r="E489" t="s">
        <v>62</v>
      </c>
      <c r="F489" s="7">
        <v>1.9530000000000001</v>
      </c>
      <c r="G489" s="7">
        <v>3700</v>
      </c>
      <c r="H489" s="7" t="s">
        <v>85</v>
      </c>
      <c r="I489" s="7">
        <f t="shared" si="7"/>
        <v>3895.3</v>
      </c>
      <c r="J489">
        <f>VLOOKUP(B489,'type vs capacity'!$A$2:$K$17,4,FALSE)</f>
        <v>22</v>
      </c>
      <c r="K489">
        <f>VLOOKUP(B489,'type vs capacity'!$A$2:$K$17,5,FALSE)</f>
        <v>8</v>
      </c>
      <c r="L489">
        <f>VLOOKUP(B489,'type vs capacity'!$A$2:$K$17,8,FALSE)</f>
        <v>1690</v>
      </c>
    </row>
    <row r="490" spans="1:12">
      <c r="A490" t="s">
        <v>37</v>
      </c>
      <c r="B490" t="s">
        <v>33</v>
      </c>
      <c r="C490" t="s">
        <v>21</v>
      </c>
      <c r="D490" t="s">
        <v>61</v>
      </c>
      <c r="E490" t="s">
        <v>63</v>
      </c>
      <c r="F490" s="7">
        <v>1.986</v>
      </c>
      <c r="G490" s="7">
        <v>2410</v>
      </c>
      <c r="H490" s="7" t="s">
        <v>85</v>
      </c>
      <c r="I490" s="7">
        <f t="shared" si="7"/>
        <v>2608.6</v>
      </c>
      <c r="J490">
        <f>VLOOKUP(B490,'type vs capacity'!$A$2:$K$17,4,FALSE)</f>
        <v>22</v>
      </c>
      <c r="K490">
        <f>VLOOKUP(B490,'type vs capacity'!$A$2:$K$17,5,FALSE)</f>
        <v>8</v>
      </c>
      <c r="L490">
        <f>VLOOKUP(B490,'type vs capacity'!$A$2:$K$17,8,FALSE)</f>
        <v>1690</v>
      </c>
    </row>
    <row r="491" spans="1:12">
      <c r="A491" t="s">
        <v>37</v>
      </c>
      <c r="B491" t="s">
        <v>33</v>
      </c>
      <c r="C491" t="s">
        <v>21</v>
      </c>
      <c r="D491" t="s">
        <v>64</v>
      </c>
      <c r="E491" t="s">
        <v>62</v>
      </c>
      <c r="F491" s="7">
        <v>1.3819999999999999</v>
      </c>
      <c r="G491" s="7">
        <v>8650</v>
      </c>
      <c r="H491" s="7" t="s">
        <v>85</v>
      </c>
      <c r="I491" s="7">
        <f t="shared" si="7"/>
        <v>8788.2000000000007</v>
      </c>
      <c r="J491">
        <f>VLOOKUP(B491,'type vs capacity'!$A$2:$K$17,4,FALSE)</f>
        <v>22</v>
      </c>
      <c r="K491">
        <f>VLOOKUP(B491,'type vs capacity'!$A$2:$K$17,5,FALSE)</f>
        <v>8</v>
      </c>
      <c r="L491">
        <f>VLOOKUP(B491,'type vs capacity'!$A$2:$K$17,8,FALSE)</f>
        <v>1690</v>
      </c>
    </row>
    <row r="492" spans="1:12">
      <c r="A492" t="s">
        <v>37</v>
      </c>
      <c r="B492" t="s">
        <v>33</v>
      </c>
      <c r="C492" t="s">
        <v>21</v>
      </c>
      <c r="D492" t="s">
        <v>64</v>
      </c>
      <c r="E492" t="s">
        <v>63</v>
      </c>
      <c r="F492" s="7">
        <v>1.4610000000000001</v>
      </c>
      <c r="G492" s="7">
        <v>5630</v>
      </c>
      <c r="H492" s="7" t="s">
        <v>85</v>
      </c>
      <c r="I492" s="7">
        <f t="shared" si="7"/>
        <v>5776.1</v>
      </c>
      <c r="J492">
        <f>VLOOKUP(B492,'type vs capacity'!$A$2:$K$17,4,FALSE)</f>
        <v>22</v>
      </c>
      <c r="K492">
        <f>VLOOKUP(B492,'type vs capacity'!$A$2:$K$17,5,FALSE)</f>
        <v>8</v>
      </c>
      <c r="L492">
        <f>VLOOKUP(B492,'type vs capacity'!$A$2:$K$17,8,FALSE)</f>
        <v>1690</v>
      </c>
    </row>
    <row r="493" spans="1:12">
      <c r="A493" t="s">
        <v>37</v>
      </c>
      <c r="B493" t="s">
        <v>33</v>
      </c>
      <c r="C493" t="s">
        <v>21</v>
      </c>
      <c r="D493" t="s">
        <v>65</v>
      </c>
      <c r="E493" t="s">
        <v>62</v>
      </c>
      <c r="F493" s="7">
        <v>1.0920000000000001</v>
      </c>
      <c r="G493" s="7">
        <v>10490</v>
      </c>
      <c r="H493" s="7" t="s">
        <v>85</v>
      </c>
      <c r="I493" s="7">
        <f t="shared" si="7"/>
        <v>10599.2</v>
      </c>
      <c r="J493">
        <f>VLOOKUP(B493,'type vs capacity'!$A$2:$K$17,4,FALSE)</f>
        <v>22</v>
      </c>
      <c r="K493">
        <f>VLOOKUP(B493,'type vs capacity'!$A$2:$K$17,5,FALSE)</f>
        <v>8</v>
      </c>
      <c r="L493">
        <f>VLOOKUP(B493,'type vs capacity'!$A$2:$K$17,8,FALSE)</f>
        <v>1690</v>
      </c>
    </row>
    <row r="494" spans="1:12">
      <c r="A494" t="s">
        <v>37</v>
      </c>
      <c r="B494" t="s">
        <v>33</v>
      </c>
      <c r="C494" t="s">
        <v>21</v>
      </c>
      <c r="D494" t="s">
        <v>65</v>
      </c>
      <c r="E494" t="s">
        <v>63</v>
      </c>
      <c r="F494" s="7">
        <v>1.1870000000000001</v>
      </c>
      <c r="G494" s="7">
        <v>6830</v>
      </c>
      <c r="H494" s="7" t="s">
        <v>85</v>
      </c>
      <c r="I494" s="7">
        <f t="shared" si="7"/>
        <v>6948.7</v>
      </c>
      <c r="J494">
        <f>VLOOKUP(B494,'type vs capacity'!$A$2:$K$17,4,FALSE)</f>
        <v>22</v>
      </c>
      <c r="K494">
        <f>VLOOKUP(B494,'type vs capacity'!$A$2:$K$17,5,FALSE)</f>
        <v>8</v>
      </c>
      <c r="L494">
        <f>VLOOKUP(B494,'type vs capacity'!$A$2:$K$17,8,FALSE)</f>
        <v>1690</v>
      </c>
    </row>
    <row r="495" spans="1:12">
      <c r="A495" t="s">
        <v>37</v>
      </c>
      <c r="B495" t="s">
        <v>34</v>
      </c>
      <c r="C495" t="s">
        <v>21</v>
      </c>
      <c r="D495" t="s">
        <v>66</v>
      </c>
      <c r="F495" s="7">
        <v>3.58</v>
      </c>
      <c r="G495">
        <v>0</v>
      </c>
      <c r="H495" s="7" t="s">
        <v>85</v>
      </c>
      <c r="I495" s="7">
        <f t="shared" si="7"/>
        <v>358</v>
      </c>
      <c r="J495">
        <f>VLOOKUP(B495,'type vs capacity'!$A$2:$K$17,4,FALSE)</f>
        <v>60.5</v>
      </c>
      <c r="K495">
        <f>VLOOKUP(B495,'type vs capacity'!$A$2:$K$17,5,FALSE)</f>
        <v>16</v>
      </c>
      <c r="L495">
        <f>VLOOKUP(B495,'type vs capacity'!$A$2:$K$17,8,FALSE)</f>
        <v>2048</v>
      </c>
    </row>
    <row r="496" spans="1:12">
      <c r="A496" t="s">
        <v>37</v>
      </c>
      <c r="B496" t="s">
        <v>34</v>
      </c>
      <c r="C496" t="s">
        <v>21</v>
      </c>
      <c r="D496" t="s">
        <v>61</v>
      </c>
      <c r="E496" t="s">
        <v>62</v>
      </c>
      <c r="F496" s="7">
        <v>2.0739999999999998</v>
      </c>
      <c r="G496" s="7">
        <v>3884</v>
      </c>
      <c r="H496" s="7" t="s">
        <v>85</v>
      </c>
      <c r="I496" s="7">
        <f t="shared" si="7"/>
        <v>4091.4</v>
      </c>
      <c r="J496">
        <f>VLOOKUP(B496,'type vs capacity'!$A$2:$K$17,4,FALSE)</f>
        <v>60.5</v>
      </c>
      <c r="K496">
        <f>VLOOKUP(B496,'type vs capacity'!$A$2:$K$17,5,FALSE)</f>
        <v>16</v>
      </c>
      <c r="L496">
        <f>VLOOKUP(B496,'type vs capacity'!$A$2:$K$17,8,FALSE)</f>
        <v>2048</v>
      </c>
    </row>
    <row r="497" spans="1:12">
      <c r="A497" t="s">
        <v>37</v>
      </c>
      <c r="B497" t="s">
        <v>34</v>
      </c>
      <c r="C497" t="s">
        <v>21</v>
      </c>
      <c r="D497" t="s">
        <v>61</v>
      </c>
      <c r="E497" t="s">
        <v>63</v>
      </c>
      <c r="F497" s="7">
        <v>2.52</v>
      </c>
      <c r="G497" s="7">
        <v>2576</v>
      </c>
      <c r="H497" s="7" t="s">
        <v>85</v>
      </c>
      <c r="I497" s="7">
        <f t="shared" si="7"/>
        <v>2828</v>
      </c>
      <c r="J497">
        <f>VLOOKUP(B497,'type vs capacity'!$A$2:$K$17,4,FALSE)</f>
        <v>60.5</v>
      </c>
      <c r="K497">
        <f>VLOOKUP(B497,'type vs capacity'!$A$2:$K$17,5,FALSE)</f>
        <v>16</v>
      </c>
      <c r="L497">
        <f>VLOOKUP(B497,'type vs capacity'!$A$2:$K$17,8,FALSE)</f>
        <v>2048</v>
      </c>
    </row>
    <row r="498" spans="1:12">
      <c r="A498" t="s">
        <v>37</v>
      </c>
      <c r="B498" t="s">
        <v>34</v>
      </c>
      <c r="C498" t="s">
        <v>21</v>
      </c>
      <c r="D498" t="s">
        <v>64</v>
      </c>
      <c r="E498" t="s">
        <v>62</v>
      </c>
      <c r="F498" s="7">
        <v>1.5680000000000001</v>
      </c>
      <c r="G498" s="7">
        <v>9133</v>
      </c>
      <c r="H498" s="7" t="s">
        <v>85</v>
      </c>
      <c r="I498" s="7">
        <f t="shared" si="7"/>
        <v>9289.7999999999993</v>
      </c>
      <c r="J498">
        <f>VLOOKUP(B498,'type vs capacity'!$A$2:$K$17,4,FALSE)</f>
        <v>60.5</v>
      </c>
      <c r="K498">
        <f>VLOOKUP(B498,'type vs capacity'!$A$2:$K$17,5,FALSE)</f>
        <v>16</v>
      </c>
      <c r="L498">
        <f>VLOOKUP(B498,'type vs capacity'!$A$2:$K$17,8,FALSE)</f>
        <v>2048</v>
      </c>
    </row>
    <row r="499" spans="1:12">
      <c r="A499" t="s">
        <v>37</v>
      </c>
      <c r="B499" t="s">
        <v>34</v>
      </c>
      <c r="C499" t="s">
        <v>21</v>
      </c>
      <c r="D499" t="s">
        <v>64</v>
      </c>
      <c r="E499" t="s">
        <v>63</v>
      </c>
      <c r="F499" s="7">
        <v>1.907</v>
      </c>
      <c r="G499" s="7">
        <v>5973</v>
      </c>
      <c r="H499" s="7" t="s">
        <v>85</v>
      </c>
      <c r="I499" s="7">
        <f t="shared" si="7"/>
        <v>6163.7</v>
      </c>
      <c r="J499">
        <f>VLOOKUP(B499,'type vs capacity'!$A$2:$K$17,4,FALSE)</f>
        <v>60.5</v>
      </c>
      <c r="K499">
        <f>VLOOKUP(B499,'type vs capacity'!$A$2:$K$17,5,FALSE)</f>
        <v>16</v>
      </c>
      <c r="L499">
        <f>VLOOKUP(B499,'type vs capacity'!$A$2:$K$17,8,FALSE)</f>
        <v>2048</v>
      </c>
    </row>
    <row r="500" spans="1:12">
      <c r="A500" t="s">
        <v>37</v>
      </c>
      <c r="B500" t="s">
        <v>34</v>
      </c>
      <c r="C500" t="s">
        <v>21</v>
      </c>
      <c r="D500" t="s">
        <v>65</v>
      </c>
      <c r="E500" t="s">
        <v>62</v>
      </c>
      <c r="F500" s="7">
        <v>1.3069999999999999</v>
      </c>
      <c r="G500" s="7">
        <v>10960</v>
      </c>
      <c r="H500" s="7" t="s">
        <v>85</v>
      </c>
      <c r="I500" s="7">
        <f t="shared" si="7"/>
        <v>11090.7</v>
      </c>
      <c r="J500">
        <f>VLOOKUP(B500,'type vs capacity'!$A$2:$K$17,4,FALSE)</f>
        <v>60.5</v>
      </c>
      <c r="K500">
        <f>VLOOKUP(B500,'type vs capacity'!$A$2:$K$17,5,FALSE)</f>
        <v>16</v>
      </c>
      <c r="L500">
        <f>VLOOKUP(B500,'type vs capacity'!$A$2:$K$17,8,FALSE)</f>
        <v>2048</v>
      </c>
    </row>
    <row r="501" spans="1:12">
      <c r="A501" t="s">
        <v>37</v>
      </c>
      <c r="B501" t="s">
        <v>34</v>
      </c>
      <c r="C501" t="s">
        <v>21</v>
      </c>
      <c r="D501" t="s">
        <v>65</v>
      </c>
      <c r="E501" t="s">
        <v>63</v>
      </c>
      <c r="F501" s="7">
        <v>1.585</v>
      </c>
      <c r="G501" s="7">
        <v>7280</v>
      </c>
      <c r="H501" s="7" t="s">
        <v>85</v>
      </c>
      <c r="I501" s="7">
        <f t="shared" si="7"/>
        <v>7438.5</v>
      </c>
      <c r="J501">
        <f>VLOOKUP(B501,'type vs capacity'!$A$2:$K$17,4,FALSE)</f>
        <v>60.5</v>
      </c>
      <c r="K501">
        <f>VLOOKUP(B501,'type vs capacity'!$A$2:$K$17,5,FALSE)</f>
        <v>16</v>
      </c>
      <c r="L501">
        <f>VLOOKUP(B501,'type vs capacity'!$A$2:$K$17,8,FALSE)</f>
        <v>2048</v>
      </c>
    </row>
    <row r="502" spans="1:12">
      <c r="A502" t="s">
        <v>37</v>
      </c>
      <c r="B502" t="s">
        <v>23</v>
      </c>
      <c r="C502" t="s">
        <v>21</v>
      </c>
      <c r="D502" t="s">
        <v>66</v>
      </c>
      <c r="F502" s="7">
        <v>0.46</v>
      </c>
      <c r="G502">
        <v>0</v>
      </c>
      <c r="H502" s="7" t="s">
        <v>85</v>
      </c>
      <c r="I502" s="7">
        <f t="shared" si="7"/>
        <v>46</v>
      </c>
      <c r="J502">
        <f>VLOOKUP(B502,'type vs capacity'!$A$2:$K$17,4,FALSE)</f>
        <v>7.5</v>
      </c>
      <c r="K502">
        <f>VLOOKUP(B502,'type vs capacity'!$A$2:$K$17,5,FALSE)</f>
        <v>2</v>
      </c>
      <c r="L502">
        <f>VLOOKUP(B502,'type vs capacity'!$A$2:$K$17,8,FALSE)</f>
        <v>850</v>
      </c>
    </row>
    <row r="503" spans="1:12">
      <c r="A503" t="s">
        <v>37</v>
      </c>
      <c r="B503" t="s">
        <v>23</v>
      </c>
      <c r="C503" t="s">
        <v>21</v>
      </c>
      <c r="D503" t="s">
        <v>61</v>
      </c>
      <c r="E503" t="s">
        <v>62</v>
      </c>
      <c r="F503" s="7">
        <v>0.23599999999999999</v>
      </c>
      <c r="G503" s="7">
        <v>425.2</v>
      </c>
      <c r="H503" s="7" t="s">
        <v>85</v>
      </c>
      <c r="I503" s="7">
        <f t="shared" si="7"/>
        <v>448.8</v>
      </c>
      <c r="J503">
        <f>VLOOKUP(B503,'type vs capacity'!$A$2:$K$17,4,FALSE)</f>
        <v>7.5</v>
      </c>
      <c r="K503">
        <f>VLOOKUP(B503,'type vs capacity'!$A$2:$K$17,5,FALSE)</f>
        <v>2</v>
      </c>
      <c r="L503">
        <f>VLOOKUP(B503,'type vs capacity'!$A$2:$K$17,8,FALSE)</f>
        <v>850</v>
      </c>
    </row>
    <row r="504" spans="1:12">
      <c r="A504" t="s">
        <v>37</v>
      </c>
      <c r="B504" t="s">
        <v>23</v>
      </c>
      <c r="C504" t="s">
        <v>21</v>
      </c>
      <c r="D504" t="s">
        <v>61</v>
      </c>
      <c r="E504" t="s">
        <v>63</v>
      </c>
      <c r="F504" s="7">
        <v>0.27500000000000002</v>
      </c>
      <c r="G504" s="7">
        <v>276</v>
      </c>
      <c r="H504" s="7" t="s">
        <v>85</v>
      </c>
      <c r="I504" s="7">
        <f t="shared" si="7"/>
        <v>303.5</v>
      </c>
      <c r="J504">
        <f>VLOOKUP(B504,'type vs capacity'!$A$2:$K$17,4,FALSE)</f>
        <v>7.5</v>
      </c>
      <c r="K504">
        <f>VLOOKUP(B504,'type vs capacity'!$A$2:$K$17,5,FALSE)</f>
        <v>2</v>
      </c>
      <c r="L504">
        <f>VLOOKUP(B504,'type vs capacity'!$A$2:$K$17,8,FALSE)</f>
        <v>850</v>
      </c>
    </row>
    <row r="505" spans="1:12">
      <c r="A505" t="s">
        <v>37</v>
      </c>
      <c r="B505" t="s">
        <v>23</v>
      </c>
      <c r="C505" t="s">
        <v>21</v>
      </c>
      <c r="D505" t="s">
        <v>64</v>
      </c>
      <c r="E505" t="s">
        <v>62</v>
      </c>
      <c r="F505" s="7">
        <v>0.18</v>
      </c>
      <c r="G505" s="7">
        <v>1000</v>
      </c>
      <c r="H505" s="7" t="s">
        <v>85</v>
      </c>
      <c r="I505" s="7">
        <f t="shared" si="7"/>
        <v>1018</v>
      </c>
      <c r="J505">
        <f>VLOOKUP(B505,'type vs capacity'!$A$2:$K$17,4,FALSE)</f>
        <v>7.5</v>
      </c>
      <c r="K505">
        <f>VLOOKUP(B505,'type vs capacity'!$A$2:$K$17,5,FALSE)</f>
        <v>2</v>
      </c>
      <c r="L505">
        <f>VLOOKUP(B505,'type vs capacity'!$A$2:$K$17,8,FALSE)</f>
        <v>850</v>
      </c>
    </row>
    <row r="506" spans="1:12">
      <c r="A506" t="s">
        <v>37</v>
      </c>
      <c r="B506" t="s">
        <v>23</v>
      </c>
      <c r="C506" t="s">
        <v>21</v>
      </c>
      <c r="D506" t="s">
        <v>64</v>
      </c>
      <c r="E506" t="s">
        <v>63</v>
      </c>
      <c r="F506" s="7">
        <v>0.20499999999999999</v>
      </c>
      <c r="G506" s="7">
        <v>640</v>
      </c>
      <c r="H506" s="7" t="s">
        <v>85</v>
      </c>
      <c r="I506" s="7">
        <f t="shared" si="7"/>
        <v>660.5</v>
      </c>
      <c r="J506">
        <f>VLOOKUP(B506,'type vs capacity'!$A$2:$K$17,4,FALSE)</f>
        <v>7.5</v>
      </c>
      <c r="K506">
        <f>VLOOKUP(B506,'type vs capacity'!$A$2:$K$17,5,FALSE)</f>
        <v>2</v>
      </c>
      <c r="L506">
        <f>VLOOKUP(B506,'type vs capacity'!$A$2:$K$17,8,FALSE)</f>
        <v>850</v>
      </c>
    </row>
    <row r="507" spans="1:12">
      <c r="A507" t="s">
        <v>37</v>
      </c>
      <c r="B507" t="s">
        <v>23</v>
      </c>
      <c r="C507" t="s">
        <v>21</v>
      </c>
      <c r="D507" t="s">
        <v>65</v>
      </c>
      <c r="E507" t="s">
        <v>62</v>
      </c>
      <c r="F507" s="7">
        <v>0.16</v>
      </c>
      <c r="G507" s="7">
        <v>1200</v>
      </c>
      <c r="H507" s="7" t="s">
        <v>85</v>
      </c>
      <c r="I507" s="7">
        <f t="shared" si="7"/>
        <v>1216</v>
      </c>
      <c r="J507">
        <f>VLOOKUP(B507,'type vs capacity'!$A$2:$K$17,4,FALSE)</f>
        <v>7.5</v>
      </c>
      <c r="K507">
        <f>VLOOKUP(B507,'type vs capacity'!$A$2:$K$17,5,FALSE)</f>
        <v>2</v>
      </c>
      <c r="L507">
        <f>VLOOKUP(B507,'type vs capacity'!$A$2:$K$17,8,FALSE)</f>
        <v>850</v>
      </c>
    </row>
    <row r="508" spans="1:12">
      <c r="A508" t="s">
        <v>37</v>
      </c>
      <c r="B508" t="s">
        <v>23</v>
      </c>
      <c r="C508" t="s">
        <v>21</v>
      </c>
      <c r="D508" t="s">
        <v>65</v>
      </c>
      <c r="E508" t="s">
        <v>63</v>
      </c>
      <c r="F508" s="7">
        <v>0.18</v>
      </c>
      <c r="G508" s="7">
        <v>780</v>
      </c>
      <c r="H508" s="7" t="s">
        <v>85</v>
      </c>
      <c r="I508" s="7">
        <f t="shared" si="7"/>
        <v>798</v>
      </c>
      <c r="J508">
        <f>VLOOKUP(B508,'type vs capacity'!$A$2:$K$17,4,FALSE)</f>
        <v>7.5</v>
      </c>
      <c r="K508">
        <f>VLOOKUP(B508,'type vs capacity'!$A$2:$K$17,5,FALSE)</f>
        <v>2</v>
      </c>
      <c r="L508">
        <f>VLOOKUP(B508,'type vs capacity'!$A$2:$K$17,8,FALSE)</f>
        <v>850</v>
      </c>
    </row>
    <row r="509" spans="1:12">
      <c r="A509" t="s">
        <v>37</v>
      </c>
      <c r="B509" t="s">
        <v>22</v>
      </c>
      <c r="C509" t="s">
        <v>21</v>
      </c>
      <c r="D509" t="s">
        <v>66</v>
      </c>
      <c r="F509" s="7">
        <v>0.23</v>
      </c>
      <c r="G509">
        <v>0</v>
      </c>
      <c r="H509" s="7" t="s">
        <v>85</v>
      </c>
      <c r="I509" s="7">
        <f t="shared" si="7"/>
        <v>23</v>
      </c>
      <c r="J509">
        <f>VLOOKUP(B509,'type vs capacity'!$A$2:$K$17,4,FALSE)</f>
        <v>3.75</v>
      </c>
      <c r="K509">
        <f>VLOOKUP(B509,'type vs capacity'!$A$2:$K$17,5,FALSE)</f>
        <v>1</v>
      </c>
      <c r="L509">
        <f>VLOOKUP(B509,'type vs capacity'!$A$2:$K$17,8,FALSE)</f>
        <v>410</v>
      </c>
    </row>
    <row r="510" spans="1:12">
      <c r="A510" t="s">
        <v>37</v>
      </c>
      <c r="B510" t="s">
        <v>22</v>
      </c>
      <c r="C510" t="s">
        <v>21</v>
      </c>
      <c r="D510" t="s">
        <v>61</v>
      </c>
      <c r="E510" t="s">
        <v>62</v>
      </c>
      <c r="F510" s="7">
        <v>0.11799999999999999</v>
      </c>
      <c r="G510" s="7">
        <v>212.5</v>
      </c>
      <c r="H510" s="7" t="s">
        <v>85</v>
      </c>
      <c r="I510" s="7">
        <f t="shared" si="7"/>
        <v>224.3</v>
      </c>
      <c r="J510">
        <f>VLOOKUP(B510,'type vs capacity'!$A$2:$K$17,4,FALSE)</f>
        <v>3.75</v>
      </c>
      <c r="K510">
        <f>VLOOKUP(B510,'type vs capacity'!$A$2:$K$17,5,FALSE)</f>
        <v>1</v>
      </c>
      <c r="L510">
        <f>VLOOKUP(B510,'type vs capacity'!$A$2:$K$17,8,FALSE)</f>
        <v>410</v>
      </c>
    </row>
    <row r="511" spans="1:12">
      <c r="A511" t="s">
        <v>37</v>
      </c>
      <c r="B511" t="s">
        <v>22</v>
      </c>
      <c r="C511" t="s">
        <v>21</v>
      </c>
      <c r="D511" t="s">
        <v>61</v>
      </c>
      <c r="E511" t="s">
        <v>63</v>
      </c>
      <c r="F511" s="7">
        <v>0.13800000000000001</v>
      </c>
      <c r="G511" s="7">
        <v>138</v>
      </c>
      <c r="H511" s="7" t="s">
        <v>85</v>
      </c>
      <c r="I511" s="7">
        <f t="shared" si="7"/>
        <v>151.80000000000001</v>
      </c>
      <c r="J511">
        <f>VLOOKUP(B511,'type vs capacity'!$A$2:$K$17,4,FALSE)</f>
        <v>3.75</v>
      </c>
      <c r="K511">
        <f>VLOOKUP(B511,'type vs capacity'!$A$2:$K$17,5,FALSE)</f>
        <v>1</v>
      </c>
      <c r="L511">
        <f>VLOOKUP(B511,'type vs capacity'!$A$2:$K$17,8,FALSE)</f>
        <v>410</v>
      </c>
    </row>
    <row r="512" spans="1:12">
      <c r="A512" t="s">
        <v>37</v>
      </c>
      <c r="B512" t="s">
        <v>22</v>
      </c>
      <c r="C512" t="s">
        <v>21</v>
      </c>
      <c r="D512" t="s">
        <v>64</v>
      </c>
      <c r="E512" t="s">
        <v>62</v>
      </c>
      <c r="F512" s="7">
        <v>0.09</v>
      </c>
      <c r="G512" s="7">
        <v>500</v>
      </c>
      <c r="H512" s="7" t="s">
        <v>85</v>
      </c>
      <c r="I512" s="7">
        <f t="shared" si="7"/>
        <v>509</v>
      </c>
      <c r="J512">
        <f>VLOOKUP(B512,'type vs capacity'!$A$2:$K$17,4,FALSE)</f>
        <v>3.75</v>
      </c>
      <c r="K512">
        <f>VLOOKUP(B512,'type vs capacity'!$A$2:$K$17,5,FALSE)</f>
        <v>1</v>
      </c>
      <c r="L512">
        <f>VLOOKUP(B512,'type vs capacity'!$A$2:$K$17,8,FALSE)</f>
        <v>410</v>
      </c>
    </row>
    <row r="513" spans="1:12">
      <c r="A513" t="s">
        <v>37</v>
      </c>
      <c r="B513" t="s">
        <v>22</v>
      </c>
      <c r="C513" t="s">
        <v>21</v>
      </c>
      <c r="D513" t="s">
        <v>64</v>
      </c>
      <c r="E513" t="s">
        <v>63</v>
      </c>
      <c r="F513" s="7">
        <v>0.10299999999999999</v>
      </c>
      <c r="G513" s="7">
        <v>320</v>
      </c>
      <c r="H513" s="7" t="s">
        <v>85</v>
      </c>
      <c r="I513" s="7">
        <f t="shared" si="7"/>
        <v>330.3</v>
      </c>
      <c r="J513">
        <f>VLOOKUP(B513,'type vs capacity'!$A$2:$K$17,4,FALSE)</f>
        <v>3.75</v>
      </c>
      <c r="K513">
        <f>VLOOKUP(B513,'type vs capacity'!$A$2:$K$17,5,FALSE)</f>
        <v>1</v>
      </c>
      <c r="L513">
        <f>VLOOKUP(B513,'type vs capacity'!$A$2:$K$17,8,FALSE)</f>
        <v>410</v>
      </c>
    </row>
    <row r="514" spans="1:12">
      <c r="A514" t="s">
        <v>37</v>
      </c>
      <c r="B514" t="s">
        <v>22</v>
      </c>
      <c r="C514" t="s">
        <v>21</v>
      </c>
      <c r="D514" t="s">
        <v>65</v>
      </c>
      <c r="E514" t="s">
        <v>62</v>
      </c>
      <c r="F514" s="7">
        <v>0.08</v>
      </c>
      <c r="G514" s="7">
        <v>600</v>
      </c>
      <c r="H514" s="7" t="s">
        <v>85</v>
      </c>
      <c r="I514" s="7">
        <f t="shared" ref="I514:I577" si="8">G514+H514*F514</f>
        <v>608</v>
      </c>
      <c r="J514">
        <f>VLOOKUP(B514,'type vs capacity'!$A$2:$K$17,4,FALSE)</f>
        <v>3.75</v>
      </c>
      <c r="K514">
        <f>VLOOKUP(B514,'type vs capacity'!$A$2:$K$17,5,FALSE)</f>
        <v>1</v>
      </c>
      <c r="L514">
        <f>VLOOKUP(B514,'type vs capacity'!$A$2:$K$17,8,FALSE)</f>
        <v>410</v>
      </c>
    </row>
    <row r="515" spans="1:12">
      <c r="A515" t="s">
        <v>37</v>
      </c>
      <c r="B515" t="s">
        <v>22</v>
      </c>
      <c r="C515" t="s">
        <v>21</v>
      </c>
      <c r="D515" t="s">
        <v>65</v>
      </c>
      <c r="E515" t="s">
        <v>63</v>
      </c>
      <c r="F515" s="7">
        <v>0.09</v>
      </c>
      <c r="G515" s="7">
        <v>390</v>
      </c>
      <c r="H515" s="7" t="s">
        <v>85</v>
      </c>
      <c r="I515" s="7">
        <f t="shared" si="8"/>
        <v>399</v>
      </c>
      <c r="J515">
        <f>VLOOKUP(B515,'type vs capacity'!$A$2:$K$17,4,FALSE)</f>
        <v>3.75</v>
      </c>
      <c r="K515">
        <f>VLOOKUP(B515,'type vs capacity'!$A$2:$K$17,5,FALSE)</f>
        <v>1</v>
      </c>
      <c r="L515">
        <f>VLOOKUP(B515,'type vs capacity'!$A$2:$K$17,8,FALSE)</f>
        <v>410</v>
      </c>
    </row>
    <row r="516" spans="1:12">
      <c r="A516" t="s">
        <v>37</v>
      </c>
      <c r="B516" t="s">
        <v>19</v>
      </c>
      <c r="C516" t="s">
        <v>21</v>
      </c>
      <c r="D516" t="s">
        <v>66</v>
      </c>
      <c r="F516" s="7">
        <v>0.115</v>
      </c>
      <c r="G516">
        <v>0</v>
      </c>
      <c r="H516" s="7" t="s">
        <v>85</v>
      </c>
      <c r="I516" s="7">
        <f t="shared" si="8"/>
        <v>11.5</v>
      </c>
      <c r="J516">
        <f>VLOOKUP(B516,'type vs capacity'!$A$2:$K$17,4,FALSE)</f>
        <v>1.7</v>
      </c>
      <c r="K516">
        <f>VLOOKUP(B516,'type vs capacity'!$A$2:$K$17,5,FALSE)</f>
        <v>1</v>
      </c>
      <c r="L516">
        <f>VLOOKUP(B516,'type vs capacity'!$A$2:$K$17,8,FALSE)</f>
        <v>160</v>
      </c>
    </row>
    <row r="517" spans="1:12">
      <c r="A517" t="s">
        <v>37</v>
      </c>
      <c r="B517" t="s">
        <v>19</v>
      </c>
      <c r="C517" t="s">
        <v>21</v>
      </c>
      <c r="D517" t="s">
        <v>61</v>
      </c>
      <c r="E517" t="s">
        <v>62</v>
      </c>
      <c r="F517" s="7">
        <v>5.8999999999999997E-2</v>
      </c>
      <c r="G517" s="7">
        <v>106.3</v>
      </c>
      <c r="H517" s="7" t="s">
        <v>85</v>
      </c>
      <c r="I517" s="7">
        <f t="shared" si="8"/>
        <v>112.2</v>
      </c>
      <c r="J517">
        <f>VLOOKUP(B517,'type vs capacity'!$A$2:$K$17,4,FALSE)</f>
        <v>1.7</v>
      </c>
      <c r="K517">
        <f>VLOOKUP(B517,'type vs capacity'!$A$2:$K$17,5,FALSE)</f>
        <v>1</v>
      </c>
      <c r="L517">
        <f>VLOOKUP(B517,'type vs capacity'!$A$2:$K$17,8,FALSE)</f>
        <v>160</v>
      </c>
    </row>
    <row r="518" spans="1:12">
      <c r="A518" t="s">
        <v>37</v>
      </c>
      <c r="B518" t="s">
        <v>19</v>
      </c>
      <c r="C518" t="s">
        <v>21</v>
      </c>
      <c r="D518" t="s">
        <v>61</v>
      </c>
      <c r="E518" t="s">
        <v>63</v>
      </c>
      <c r="F518" s="7">
        <v>6.9000000000000006E-2</v>
      </c>
      <c r="G518" s="7">
        <v>69</v>
      </c>
      <c r="H518" s="7" t="s">
        <v>85</v>
      </c>
      <c r="I518" s="7">
        <f t="shared" si="8"/>
        <v>75.900000000000006</v>
      </c>
      <c r="J518">
        <f>VLOOKUP(B518,'type vs capacity'!$A$2:$K$17,4,FALSE)</f>
        <v>1.7</v>
      </c>
      <c r="K518">
        <f>VLOOKUP(B518,'type vs capacity'!$A$2:$K$17,5,FALSE)</f>
        <v>1</v>
      </c>
      <c r="L518">
        <f>VLOOKUP(B518,'type vs capacity'!$A$2:$K$17,8,FALSE)</f>
        <v>160</v>
      </c>
    </row>
    <row r="519" spans="1:12">
      <c r="A519" t="s">
        <v>37</v>
      </c>
      <c r="B519" t="s">
        <v>19</v>
      </c>
      <c r="C519" t="s">
        <v>21</v>
      </c>
      <c r="D519" t="s">
        <v>64</v>
      </c>
      <c r="E519" t="s">
        <v>62</v>
      </c>
      <c r="F519" s="7">
        <v>4.4999999999999998E-2</v>
      </c>
      <c r="G519" s="7">
        <v>250</v>
      </c>
      <c r="H519" s="7" t="s">
        <v>85</v>
      </c>
      <c r="I519" s="7">
        <f t="shared" si="8"/>
        <v>254.5</v>
      </c>
      <c r="J519">
        <f>VLOOKUP(B519,'type vs capacity'!$A$2:$K$17,4,FALSE)</f>
        <v>1.7</v>
      </c>
      <c r="K519">
        <f>VLOOKUP(B519,'type vs capacity'!$A$2:$K$17,5,FALSE)</f>
        <v>1</v>
      </c>
      <c r="L519">
        <f>VLOOKUP(B519,'type vs capacity'!$A$2:$K$17,8,FALSE)</f>
        <v>160</v>
      </c>
    </row>
    <row r="520" spans="1:12">
      <c r="A520" t="s">
        <v>37</v>
      </c>
      <c r="B520" t="s">
        <v>19</v>
      </c>
      <c r="C520" t="s">
        <v>21</v>
      </c>
      <c r="D520" t="s">
        <v>64</v>
      </c>
      <c r="E520" t="s">
        <v>63</v>
      </c>
      <c r="F520" s="7">
        <v>5.0999999999999997E-2</v>
      </c>
      <c r="G520" s="7">
        <v>160</v>
      </c>
      <c r="H520" s="7" t="s">
        <v>85</v>
      </c>
      <c r="I520" s="7">
        <f t="shared" si="8"/>
        <v>165.1</v>
      </c>
      <c r="J520">
        <f>VLOOKUP(B520,'type vs capacity'!$A$2:$K$17,4,FALSE)</f>
        <v>1.7</v>
      </c>
      <c r="K520">
        <f>VLOOKUP(B520,'type vs capacity'!$A$2:$K$17,5,FALSE)</f>
        <v>1</v>
      </c>
      <c r="L520">
        <f>VLOOKUP(B520,'type vs capacity'!$A$2:$K$17,8,FALSE)</f>
        <v>160</v>
      </c>
    </row>
    <row r="521" spans="1:12">
      <c r="A521" t="s">
        <v>37</v>
      </c>
      <c r="B521" t="s">
        <v>19</v>
      </c>
      <c r="C521" t="s">
        <v>21</v>
      </c>
      <c r="D521" t="s">
        <v>65</v>
      </c>
      <c r="E521" t="s">
        <v>62</v>
      </c>
      <c r="F521" s="7">
        <v>0.04</v>
      </c>
      <c r="G521" s="7">
        <v>300</v>
      </c>
      <c r="H521" s="7" t="s">
        <v>85</v>
      </c>
      <c r="I521" s="7">
        <f t="shared" si="8"/>
        <v>304</v>
      </c>
      <c r="J521">
        <f>VLOOKUP(B521,'type vs capacity'!$A$2:$K$17,4,FALSE)</f>
        <v>1.7</v>
      </c>
      <c r="K521">
        <f>VLOOKUP(B521,'type vs capacity'!$A$2:$K$17,5,FALSE)</f>
        <v>1</v>
      </c>
      <c r="L521">
        <f>VLOOKUP(B521,'type vs capacity'!$A$2:$K$17,8,FALSE)</f>
        <v>160</v>
      </c>
    </row>
    <row r="522" spans="1:12">
      <c r="A522" t="s">
        <v>37</v>
      </c>
      <c r="B522" t="s">
        <v>19</v>
      </c>
      <c r="C522" t="s">
        <v>21</v>
      </c>
      <c r="D522" t="s">
        <v>65</v>
      </c>
      <c r="E522" t="s">
        <v>63</v>
      </c>
      <c r="F522" s="7">
        <v>4.4999999999999998E-2</v>
      </c>
      <c r="G522" s="7">
        <v>195</v>
      </c>
      <c r="H522" s="7" t="s">
        <v>85</v>
      </c>
      <c r="I522" s="7">
        <f t="shared" si="8"/>
        <v>199.5</v>
      </c>
      <c r="J522">
        <f>VLOOKUP(B522,'type vs capacity'!$A$2:$K$17,4,FALSE)</f>
        <v>1.7</v>
      </c>
      <c r="K522">
        <f>VLOOKUP(B522,'type vs capacity'!$A$2:$K$17,5,FALSE)</f>
        <v>1</v>
      </c>
      <c r="L522">
        <f>VLOOKUP(B522,'type vs capacity'!$A$2:$K$17,8,FALSE)</f>
        <v>160</v>
      </c>
    </row>
    <row r="523" spans="1:12">
      <c r="A523" t="s">
        <v>37</v>
      </c>
      <c r="B523" t="s">
        <v>24</v>
      </c>
      <c r="C523" t="s">
        <v>21</v>
      </c>
      <c r="D523" t="s">
        <v>66</v>
      </c>
      <c r="F523" s="7">
        <v>0.92</v>
      </c>
      <c r="G523">
        <v>0</v>
      </c>
      <c r="H523" s="7" t="s">
        <v>85</v>
      </c>
      <c r="I523" s="7">
        <f t="shared" si="8"/>
        <v>92</v>
      </c>
      <c r="J523">
        <f>VLOOKUP(B523,'type vs capacity'!$A$2:$K$17,4,FALSE)</f>
        <v>15</v>
      </c>
      <c r="K523">
        <f>VLOOKUP(B523,'type vs capacity'!$A$2:$K$17,5,FALSE)</f>
        <v>4</v>
      </c>
      <c r="L523">
        <f>VLOOKUP(B523,'type vs capacity'!$A$2:$K$17,8,FALSE)</f>
        <v>1690</v>
      </c>
    </row>
    <row r="524" spans="1:12">
      <c r="A524" t="s">
        <v>37</v>
      </c>
      <c r="B524" t="s">
        <v>24</v>
      </c>
      <c r="C524" t="s">
        <v>21</v>
      </c>
      <c r="D524" t="s">
        <v>61</v>
      </c>
      <c r="E524" t="s">
        <v>62</v>
      </c>
      <c r="F524" s="7">
        <v>0.47199999999999998</v>
      </c>
      <c r="G524" s="7">
        <v>850.4</v>
      </c>
      <c r="H524" s="7" t="s">
        <v>85</v>
      </c>
      <c r="I524" s="7">
        <f t="shared" si="8"/>
        <v>897.6</v>
      </c>
      <c r="J524">
        <f>VLOOKUP(B524,'type vs capacity'!$A$2:$K$17,4,FALSE)</f>
        <v>15</v>
      </c>
      <c r="K524">
        <f>VLOOKUP(B524,'type vs capacity'!$A$2:$K$17,5,FALSE)</f>
        <v>4</v>
      </c>
      <c r="L524">
        <f>VLOOKUP(B524,'type vs capacity'!$A$2:$K$17,8,FALSE)</f>
        <v>1690</v>
      </c>
    </row>
    <row r="525" spans="1:12">
      <c r="A525" t="s">
        <v>37</v>
      </c>
      <c r="B525" t="s">
        <v>24</v>
      </c>
      <c r="C525" t="s">
        <v>21</v>
      </c>
      <c r="D525" t="s">
        <v>61</v>
      </c>
      <c r="E525" t="s">
        <v>63</v>
      </c>
      <c r="F525" s="7">
        <v>0.55000000000000004</v>
      </c>
      <c r="G525" s="7">
        <v>552</v>
      </c>
      <c r="H525" s="7" t="s">
        <v>85</v>
      </c>
      <c r="I525" s="7">
        <f t="shared" si="8"/>
        <v>607</v>
      </c>
      <c r="J525">
        <f>VLOOKUP(B525,'type vs capacity'!$A$2:$K$17,4,FALSE)</f>
        <v>15</v>
      </c>
      <c r="K525">
        <f>VLOOKUP(B525,'type vs capacity'!$A$2:$K$17,5,FALSE)</f>
        <v>4</v>
      </c>
      <c r="L525">
        <f>VLOOKUP(B525,'type vs capacity'!$A$2:$K$17,8,FALSE)</f>
        <v>1690</v>
      </c>
    </row>
    <row r="526" spans="1:12">
      <c r="A526" t="s">
        <v>37</v>
      </c>
      <c r="B526" t="s">
        <v>24</v>
      </c>
      <c r="C526" t="s">
        <v>21</v>
      </c>
      <c r="D526" t="s">
        <v>64</v>
      </c>
      <c r="E526" t="s">
        <v>62</v>
      </c>
      <c r="F526" s="7">
        <v>0.36</v>
      </c>
      <c r="G526" s="7">
        <v>2000</v>
      </c>
      <c r="H526" s="7" t="s">
        <v>85</v>
      </c>
      <c r="I526" s="7">
        <f t="shared" si="8"/>
        <v>2036</v>
      </c>
      <c r="J526">
        <f>VLOOKUP(B526,'type vs capacity'!$A$2:$K$17,4,FALSE)</f>
        <v>15</v>
      </c>
      <c r="K526">
        <f>VLOOKUP(B526,'type vs capacity'!$A$2:$K$17,5,FALSE)</f>
        <v>4</v>
      </c>
      <c r="L526">
        <f>VLOOKUP(B526,'type vs capacity'!$A$2:$K$17,8,FALSE)</f>
        <v>1690</v>
      </c>
    </row>
    <row r="527" spans="1:12">
      <c r="A527" t="s">
        <v>37</v>
      </c>
      <c r="B527" t="s">
        <v>24</v>
      </c>
      <c r="C527" t="s">
        <v>21</v>
      </c>
      <c r="D527" t="s">
        <v>64</v>
      </c>
      <c r="E527" t="s">
        <v>63</v>
      </c>
      <c r="F527" s="7">
        <v>0.41</v>
      </c>
      <c r="G527" s="7">
        <v>1280</v>
      </c>
      <c r="H527" s="7" t="s">
        <v>85</v>
      </c>
      <c r="I527" s="7">
        <f t="shared" si="8"/>
        <v>1321</v>
      </c>
      <c r="J527">
        <f>VLOOKUP(B527,'type vs capacity'!$A$2:$K$17,4,FALSE)</f>
        <v>15</v>
      </c>
      <c r="K527">
        <f>VLOOKUP(B527,'type vs capacity'!$A$2:$K$17,5,FALSE)</f>
        <v>4</v>
      </c>
      <c r="L527">
        <f>VLOOKUP(B527,'type vs capacity'!$A$2:$K$17,8,FALSE)</f>
        <v>1690</v>
      </c>
    </row>
    <row r="528" spans="1:12">
      <c r="A528" t="s">
        <v>37</v>
      </c>
      <c r="B528" t="s">
        <v>24</v>
      </c>
      <c r="C528" t="s">
        <v>21</v>
      </c>
      <c r="D528" t="s">
        <v>65</v>
      </c>
      <c r="E528" t="s">
        <v>62</v>
      </c>
      <c r="F528" s="7">
        <v>0.32</v>
      </c>
      <c r="G528" s="7">
        <v>2400</v>
      </c>
      <c r="H528" s="7" t="s">
        <v>85</v>
      </c>
      <c r="I528" s="7">
        <f t="shared" si="8"/>
        <v>2432</v>
      </c>
      <c r="J528">
        <f>VLOOKUP(B528,'type vs capacity'!$A$2:$K$17,4,FALSE)</f>
        <v>15</v>
      </c>
      <c r="K528">
        <f>VLOOKUP(B528,'type vs capacity'!$A$2:$K$17,5,FALSE)</f>
        <v>4</v>
      </c>
      <c r="L528">
        <f>VLOOKUP(B528,'type vs capacity'!$A$2:$K$17,8,FALSE)</f>
        <v>1690</v>
      </c>
    </row>
    <row r="529" spans="1:12">
      <c r="A529" t="s">
        <v>37</v>
      </c>
      <c r="B529" t="s">
        <v>24</v>
      </c>
      <c r="C529" t="s">
        <v>21</v>
      </c>
      <c r="D529" t="s">
        <v>65</v>
      </c>
      <c r="E529" t="s">
        <v>63</v>
      </c>
      <c r="F529" s="7">
        <v>0.36</v>
      </c>
      <c r="G529" s="7">
        <v>1560</v>
      </c>
      <c r="H529" s="7" t="s">
        <v>85</v>
      </c>
      <c r="I529" s="7">
        <f t="shared" si="8"/>
        <v>1596</v>
      </c>
      <c r="J529">
        <f>VLOOKUP(B529,'type vs capacity'!$A$2:$K$17,4,FALSE)</f>
        <v>15</v>
      </c>
      <c r="K529">
        <f>VLOOKUP(B529,'type vs capacity'!$A$2:$K$17,5,FALSE)</f>
        <v>4</v>
      </c>
      <c r="L529">
        <f>VLOOKUP(B529,'type vs capacity'!$A$2:$K$17,8,FALSE)</f>
        <v>1690</v>
      </c>
    </row>
    <row r="530" spans="1:12">
      <c r="A530" t="s">
        <v>37</v>
      </c>
      <c r="B530" t="s">
        <v>27</v>
      </c>
      <c r="C530" t="s">
        <v>21</v>
      </c>
      <c r="D530" t="s">
        <v>66</v>
      </c>
      <c r="F530" s="7">
        <v>1.1399999999999999</v>
      </c>
      <c r="G530">
        <v>0</v>
      </c>
      <c r="H530" s="7" t="s">
        <v>85</v>
      </c>
      <c r="I530" s="7">
        <f t="shared" si="8"/>
        <v>113.99999999999999</v>
      </c>
      <c r="J530">
        <f>VLOOKUP(B530,'type vs capacity'!$A$2:$K$17,4,FALSE)</f>
        <v>34.200000000000003</v>
      </c>
      <c r="K530">
        <f>VLOOKUP(B530,'type vs capacity'!$A$2:$K$17,5,FALSE)</f>
        <v>4</v>
      </c>
      <c r="L530">
        <f>VLOOKUP(B530,'type vs capacity'!$A$2:$K$17,8,FALSE)</f>
        <v>850</v>
      </c>
    </row>
    <row r="531" spans="1:12">
      <c r="A531" t="s">
        <v>37</v>
      </c>
      <c r="B531" t="s">
        <v>27</v>
      </c>
      <c r="C531" t="s">
        <v>21</v>
      </c>
      <c r="D531" t="s">
        <v>61</v>
      </c>
      <c r="E531" t="s">
        <v>62</v>
      </c>
      <c r="F531" s="7">
        <v>0.62</v>
      </c>
      <c r="G531" s="7">
        <v>1096</v>
      </c>
      <c r="H531" s="7" t="s">
        <v>85</v>
      </c>
      <c r="I531" s="7">
        <f t="shared" si="8"/>
        <v>1158</v>
      </c>
      <c r="J531">
        <f>VLOOKUP(B531,'type vs capacity'!$A$2:$K$17,4,FALSE)</f>
        <v>34.200000000000003</v>
      </c>
      <c r="K531">
        <f>VLOOKUP(B531,'type vs capacity'!$A$2:$K$17,5,FALSE)</f>
        <v>4</v>
      </c>
      <c r="L531">
        <f>VLOOKUP(B531,'type vs capacity'!$A$2:$K$17,8,FALSE)</f>
        <v>850</v>
      </c>
    </row>
    <row r="532" spans="1:12">
      <c r="A532" t="s">
        <v>37</v>
      </c>
      <c r="B532" t="s">
        <v>27</v>
      </c>
      <c r="C532" t="s">
        <v>21</v>
      </c>
      <c r="D532" t="s">
        <v>61</v>
      </c>
      <c r="E532" t="s">
        <v>63</v>
      </c>
      <c r="F532" s="7">
        <v>0.73499999999999999</v>
      </c>
      <c r="G532" s="7">
        <v>706</v>
      </c>
      <c r="H532" s="7" t="s">
        <v>85</v>
      </c>
      <c r="I532" s="7">
        <f t="shared" si="8"/>
        <v>779.5</v>
      </c>
      <c r="J532">
        <f>VLOOKUP(B532,'type vs capacity'!$A$2:$K$17,4,FALSE)</f>
        <v>34.200000000000003</v>
      </c>
      <c r="K532">
        <f>VLOOKUP(B532,'type vs capacity'!$A$2:$K$17,5,FALSE)</f>
        <v>4</v>
      </c>
      <c r="L532">
        <f>VLOOKUP(B532,'type vs capacity'!$A$2:$K$17,8,FALSE)</f>
        <v>850</v>
      </c>
    </row>
    <row r="533" spans="1:12">
      <c r="A533" t="s">
        <v>37</v>
      </c>
      <c r="B533" t="s">
        <v>27</v>
      </c>
      <c r="C533" t="s">
        <v>21</v>
      </c>
      <c r="D533" t="s">
        <v>64</v>
      </c>
      <c r="E533" t="s">
        <v>62</v>
      </c>
      <c r="F533" s="7">
        <v>0.45600000000000002</v>
      </c>
      <c r="G533" s="7">
        <v>2566</v>
      </c>
      <c r="H533" s="7" t="s">
        <v>85</v>
      </c>
      <c r="I533" s="7">
        <f t="shared" si="8"/>
        <v>2611.6</v>
      </c>
      <c r="J533">
        <f>VLOOKUP(B533,'type vs capacity'!$A$2:$K$17,4,FALSE)</f>
        <v>34.200000000000003</v>
      </c>
      <c r="K533">
        <f>VLOOKUP(B533,'type vs capacity'!$A$2:$K$17,5,FALSE)</f>
        <v>4</v>
      </c>
      <c r="L533">
        <f>VLOOKUP(B533,'type vs capacity'!$A$2:$K$17,8,FALSE)</f>
        <v>850</v>
      </c>
    </row>
    <row r="534" spans="1:12">
      <c r="A534" t="s">
        <v>37</v>
      </c>
      <c r="B534" t="s">
        <v>27</v>
      </c>
      <c r="C534" t="s">
        <v>21</v>
      </c>
      <c r="D534" t="s">
        <v>64</v>
      </c>
      <c r="E534" t="s">
        <v>63</v>
      </c>
      <c r="F534" s="7">
        <v>0.53</v>
      </c>
      <c r="G534" s="7">
        <v>1700</v>
      </c>
      <c r="H534" s="7" t="s">
        <v>85</v>
      </c>
      <c r="I534" s="7">
        <f t="shared" si="8"/>
        <v>1753</v>
      </c>
      <c r="J534">
        <f>VLOOKUP(B534,'type vs capacity'!$A$2:$K$17,4,FALSE)</f>
        <v>34.200000000000003</v>
      </c>
      <c r="K534">
        <f>VLOOKUP(B534,'type vs capacity'!$A$2:$K$17,5,FALSE)</f>
        <v>4</v>
      </c>
      <c r="L534">
        <f>VLOOKUP(B534,'type vs capacity'!$A$2:$K$17,8,FALSE)</f>
        <v>850</v>
      </c>
    </row>
    <row r="535" spans="1:12">
      <c r="A535" t="s">
        <v>37</v>
      </c>
      <c r="B535" t="s">
        <v>27</v>
      </c>
      <c r="C535" t="s">
        <v>21</v>
      </c>
      <c r="D535" t="s">
        <v>65</v>
      </c>
      <c r="E535" t="s">
        <v>62</v>
      </c>
      <c r="F535" s="7">
        <v>0.39600000000000002</v>
      </c>
      <c r="G535" s="7">
        <v>3100</v>
      </c>
      <c r="H535" s="7" t="s">
        <v>85</v>
      </c>
      <c r="I535" s="7">
        <f t="shared" si="8"/>
        <v>3139.6</v>
      </c>
      <c r="J535">
        <f>VLOOKUP(B535,'type vs capacity'!$A$2:$K$17,4,FALSE)</f>
        <v>34.200000000000003</v>
      </c>
      <c r="K535">
        <f>VLOOKUP(B535,'type vs capacity'!$A$2:$K$17,5,FALSE)</f>
        <v>4</v>
      </c>
      <c r="L535">
        <f>VLOOKUP(B535,'type vs capacity'!$A$2:$K$17,8,FALSE)</f>
        <v>850</v>
      </c>
    </row>
    <row r="536" spans="1:12">
      <c r="A536" t="s">
        <v>37</v>
      </c>
      <c r="B536" t="s">
        <v>27</v>
      </c>
      <c r="C536" t="s">
        <v>21</v>
      </c>
      <c r="D536" t="s">
        <v>65</v>
      </c>
      <c r="E536" t="s">
        <v>63</v>
      </c>
      <c r="F536" s="7">
        <v>0.45500000000000002</v>
      </c>
      <c r="G536" s="7">
        <v>2060</v>
      </c>
      <c r="H536" s="7" t="s">
        <v>85</v>
      </c>
      <c r="I536" s="7">
        <f t="shared" si="8"/>
        <v>2105.5</v>
      </c>
      <c r="J536">
        <f>VLOOKUP(B536,'type vs capacity'!$A$2:$K$17,4,FALSE)</f>
        <v>34.200000000000003</v>
      </c>
      <c r="K536">
        <f>VLOOKUP(B536,'type vs capacity'!$A$2:$K$17,5,FALSE)</f>
        <v>4</v>
      </c>
      <c r="L536">
        <f>VLOOKUP(B536,'type vs capacity'!$A$2:$K$17,8,FALSE)</f>
        <v>850</v>
      </c>
    </row>
    <row r="537" spans="1:12">
      <c r="A537" t="s">
        <v>37</v>
      </c>
      <c r="B537" t="s">
        <v>28</v>
      </c>
      <c r="C537" t="s">
        <v>21</v>
      </c>
      <c r="D537" t="s">
        <v>66</v>
      </c>
      <c r="F537" s="7">
        <v>2.2799999999999998</v>
      </c>
      <c r="G537">
        <v>0</v>
      </c>
      <c r="H537" s="7" t="s">
        <v>85</v>
      </c>
      <c r="I537" s="7">
        <f t="shared" si="8"/>
        <v>227.99999999999997</v>
      </c>
      <c r="J537">
        <f>VLOOKUP(B537,'type vs capacity'!$A$2:$K$17,4,FALSE)</f>
        <v>68.400000000000006</v>
      </c>
      <c r="K537">
        <f>VLOOKUP(B537,'type vs capacity'!$A$2:$K$17,5,FALSE)</f>
        <v>8</v>
      </c>
      <c r="L537">
        <f>VLOOKUP(B537,'type vs capacity'!$A$2:$K$17,8,FALSE)</f>
        <v>1690</v>
      </c>
    </row>
    <row r="538" spans="1:12">
      <c r="A538" t="s">
        <v>37</v>
      </c>
      <c r="B538" t="s">
        <v>28</v>
      </c>
      <c r="C538" t="s">
        <v>21</v>
      </c>
      <c r="D538" t="s">
        <v>61</v>
      </c>
      <c r="E538" t="s">
        <v>62</v>
      </c>
      <c r="F538" s="7">
        <v>1.24</v>
      </c>
      <c r="G538" s="7">
        <v>2192</v>
      </c>
      <c r="H538" s="7" t="s">
        <v>85</v>
      </c>
      <c r="I538" s="7">
        <f t="shared" si="8"/>
        <v>2316</v>
      </c>
      <c r="J538">
        <f>VLOOKUP(B538,'type vs capacity'!$A$2:$K$17,4,FALSE)</f>
        <v>68.400000000000006</v>
      </c>
      <c r="K538">
        <f>VLOOKUP(B538,'type vs capacity'!$A$2:$K$17,5,FALSE)</f>
        <v>8</v>
      </c>
      <c r="L538">
        <f>VLOOKUP(B538,'type vs capacity'!$A$2:$K$17,8,FALSE)</f>
        <v>1690</v>
      </c>
    </row>
    <row r="539" spans="1:12">
      <c r="A539" t="s">
        <v>37</v>
      </c>
      <c r="B539" t="s">
        <v>28</v>
      </c>
      <c r="C539" t="s">
        <v>21</v>
      </c>
      <c r="D539" t="s">
        <v>61</v>
      </c>
      <c r="E539" t="s">
        <v>63</v>
      </c>
      <c r="F539" s="7">
        <v>1.47</v>
      </c>
      <c r="G539" s="7">
        <v>1412</v>
      </c>
      <c r="H539" s="7" t="s">
        <v>85</v>
      </c>
      <c r="I539" s="7">
        <f t="shared" si="8"/>
        <v>1559</v>
      </c>
      <c r="J539">
        <f>VLOOKUP(B539,'type vs capacity'!$A$2:$K$17,4,FALSE)</f>
        <v>68.400000000000006</v>
      </c>
      <c r="K539">
        <f>VLOOKUP(B539,'type vs capacity'!$A$2:$K$17,5,FALSE)</f>
        <v>8</v>
      </c>
      <c r="L539">
        <f>VLOOKUP(B539,'type vs capacity'!$A$2:$K$17,8,FALSE)</f>
        <v>1690</v>
      </c>
    </row>
    <row r="540" spans="1:12">
      <c r="A540" t="s">
        <v>37</v>
      </c>
      <c r="B540" t="s">
        <v>28</v>
      </c>
      <c r="C540" t="s">
        <v>21</v>
      </c>
      <c r="D540" t="s">
        <v>64</v>
      </c>
      <c r="E540" t="s">
        <v>62</v>
      </c>
      <c r="F540" s="7">
        <v>0.91200000000000003</v>
      </c>
      <c r="G540" s="7">
        <v>5132</v>
      </c>
      <c r="H540" s="7" t="s">
        <v>85</v>
      </c>
      <c r="I540" s="7">
        <f t="shared" si="8"/>
        <v>5223.2</v>
      </c>
      <c r="J540">
        <f>VLOOKUP(B540,'type vs capacity'!$A$2:$K$17,4,FALSE)</f>
        <v>68.400000000000006</v>
      </c>
      <c r="K540">
        <f>VLOOKUP(B540,'type vs capacity'!$A$2:$K$17,5,FALSE)</f>
        <v>8</v>
      </c>
      <c r="L540">
        <f>VLOOKUP(B540,'type vs capacity'!$A$2:$K$17,8,FALSE)</f>
        <v>1690</v>
      </c>
    </row>
    <row r="541" spans="1:12">
      <c r="A541" t="s">
        <v>37</v>
      </c>
      <c r="B541" t="s">
        <v>28</v>
      </c>
      <c r="C541" t="s">
        <v>21</v>
      </c>
      <c r="D541" t="s">
        <v>64</v>
      </c>
      <c r="E541" t="s">
        <v>63</v>
      </c>
      <c r="F541" s="7">
        <v>1.06</v>
      </c>
      <c r="G541" s="7">
        <v>3400</v>
      </c>
      <c r="H541" s="7" t="s">
        <v>85</v>
      </c>
      <c r="I541" s="7">
        <f t="shared" si="8"/>
        <v>3506</v>
      </c>
      <c r="J541">
        <f>VLOOKUP(B541,'type vs capacity'!$A$2:$K$17,4,FALSE)</f>
        <v>68.400000000000006</v>
      </c>
      <c r="K541">
        <f>VLOOKUP(B541,'type vs capacity'!$A$2:$K$17,5,FALSE)</f>
        <v>8</v>
      </c>
      <c r="L541">
        <f>VLOOKUP(B541,'type vs capacity'!$A$2:$K$17,8,FALSE)</f>
        <v>1690</v>
      </c>
    </row>
    <row r="542" spans="1:12">
      <c r="A542" t="s">
        <v>37</v>
      </c>
      <c r="B542" t="s">
        <v>28</v>
      </c>
      <c r="C542" t="s">
        <v>21</v>
      </c>
      <c r="D542" t="s">
        <v>65</v>
      </c>
      <c r="E542" t="s">
        <v>62</v>
      </c>
      <c r="F542" s="7">
        <v>0.79200000000000004</v>
      </c>
      <c r="G542" s="7">
        <v>6200</v>
      </c>
      <c r="H542" s="7" t="s">
        <v>85</v>
      </c>
      <c r="I542" s="7">
        <f t="shared" si="8"/>
        <v>6279.2</v>
      </c>
      <c r="J542">
        <f>VLOOKUP(B542,'type vs capacity'!$A$2:$K$17,4,FALSE)</f>
        <v>68.400000000000006</v>
      </c>
      <c r="K542">
        <f>VLOOKUP(B542,'type vs capacity'!$A$2:$K$17,5,FALSE)</f>
        <v>8</v>
      </c>
      <c r="L542">
        <f>VLOOKUP(B542,'type vs capacity'!$A$2:$K$17,8,FALSE)</f>
        <v>1690</v>
      </c>
    </row>
    <row r="543" spans="1:12">
      <c r="A543" t="s">
        <v>37</v>
      </c>
      <c r="B543" t="s">
        <v>28</v>
      </c>
      <c r="C543" t="s">
        <v>21</v>
      </c>
      <c r="D543" t="s">
        <v>65</v>
      </c>
      <c r="E543" t="s">
        <v>63</v>
      </c>
      <c r="F543" s="7">
        <v>0.91</v>
      </c>
      <c r="G543" s="7">
        <v>4120</v>
      </c>
      <c r="H543" s="7" t="s">
        <v>85</v>
      </c>
      <c r="I543" s="7">
        <f t="shared" si="8"/>
        <v>4211</v>
      </c>
      <c r="J543">
        <f>VLOOKUP(B543,'type vs capacity'!$A$2:$K$17,4,FALSE)</f>
        <v>68.400000000000006</v>
      </c>
      <c r="K543">
        <f>VLOOKUP(B543,'type vs capacity'!$A$2:$K$17,5,FALSE)</f>
        <v>8</v>
      </c>
      <c r="L543">
        <f>VLOOKUP(B543,'type vs capacity'!$A$2:$K$17,8,FALSE)</f>
        <v>1690</v>
      </c>
    </row>
    <row r="544" spans="1:12">
      <c r="A544" t="s">
        <v>37</v>
      </c>
      <c r="B544" t="s">
        <v>26</v>
      </c>
      <c r="C544" t="s">
        <v>21</v>
      </c>
      <c r="D544" t="s">
        <v>66</v>
      </c>
      <c r="F544" s="7">
        <v>0.56999999999999995</v>
      </c>
      <c r="G544">
        <v>0</v>
      </c>
      <c r="H544" s="7" t="s">
        <v>85</v>
      </c>
      <c r="I544" s="7">
        <f t="shared" si="8"/>
        <v>56.999999999999993</v>
      </c>
      <c r="J544">
        <f>VLOOKUP(B544,'type vs capacity'!$A$2:$K$17,4,FALSE)</f>
        <v>17.100000000000001</v>
      </c>
      <c r="K544">
        <f>VLOOKUP(B544,'type vs capacity'!$A$2:$K$17,5,FALSE)</f>
        <v>2</v>
      </c>
      <c r="L544">
        <f>VLOOKUP(B544,'type vs capacity'!$A$2:$K$17,8,FALSE)</f>
        <v>420</v>
      </c>
    </row>
    <row r="545" spans="1:12">
      <c r="A545" t="s">
        <v>37</v>
      </c>
      <c r="B545" t="s">
        <v>26</v>
      </c>
      <c r="C545" t="s">
        <v>21</v>
      </c>
      <c r="D545" t="s">
        <v>61</v>
      </c>
      <c r="E545" t="s">
        <v>62</v>
      </c>
      <c r="F545" s="7">
        <v>0.31</v>
      </c>
      <c r="G545" s="7">
        <v>548</v>
      </c>
      <c r="H545" s="7" t="s">
        <v>85</v>
      </c>
      <c r="I545" s="7">
        <f t="shared" si="8"/>
        <v>579</v>
      </c>
      <c r="J545">
        <f>VLOOKUP(B545,'type vs capacity'!$A$2:$K$17,4,FALSE)</f>
        <v>17.100000000000001</v>
      </c>
      <c r="K545">
        <f>VLOOKUP(B545,'type vs capacity'!$A$2:$K$17,5,FALSE)</f>
        <v>2</v>
      </c>
      <c r="L545">
        <f>VLOOKUP(B545,'type vs capacity'!$A$2:$K$17,8,FALSE)</f>
        <v>420</v>
      </c>
    </row>
    <row r="546" spans="1:12">
      <c r="A546" t="s">
        <v>37</v>
      </c>
      <c r="B546" t="s">
        <v>26</v>
      </c>
      <c r="C546" t="s">
        <v>21</v>
      </c>
      <c r="D546" t="s">
        <v>61</v>
      </c>
      <c r="E546" t="s">
        <v>63</v>
      </c>
      <c r="F546" s="7">
        <v>0.36799999999999999</v>
      </c>
      <c r="G546" s="7">
        <v>353</v>
      </c>
      <c r="H546" s="7" t="s">
        <v>85</v>
      </c>
      <c r="I546" s="7">
        <f t="shared" si="8"/>
        <v>389.8</v>
      </c>
      <c r="J546">
        <f>VLOOKUP(B546,'type vs capacity'!$A$2:$K$17,4,FALSE)</f>
        <v>17.100000000000001</v>
      </c>
      <c r="K546">
        <f>VLOOKUP(B546,'type vs capacity'!$A$2:$K$17,5,FALSE)</f>
        <v>2</v>
      </c>
      <c r="L546">
        <f>VLOOKUP(B546,'type vs capacity'!$A$2:$K$17,8,FALSE)</f>
        <v>420</v>
      </c>
    </row>
    <row r="547" spans="1:12">
      <c r="A547" t="s">
        <v>37</v>
      </c>
      <c r="B547" t="s">
        <v>26</v>
      </c>
      <c r="C547" t="s">
        <v>21</v>
      </c>
      <c r="D547" t="s">
        <v>64</v>
      </c>
      <c r="E547" t="s">
        <v>62</v>
      </c>
      <c r="F547" s="7">
        <v>0.22800000000000001</v>
      </c>
      <c r="G547" s="7">
        <v>1283</v>
      </c>
      <c r="H547" s="7" t="s">
        <v>85</v>
      </c>
      <c r="I547" s="7">
        <f t="shared" si="8"/>
        <v>1305.8</v>
      </c>
      <c r="J547">
        <f>VLOOKUP(B547,'type vs capacity'!$A$2:$K$17,4,FALSE)</f>
        <v>17.100000000000001</v>
      </c>
      <c r="K547">
        <f>VLOOKUP(B547,'type vs capacity'!$A$2:$K$17,5,FALSE)</f>
        <v>2</v>
      </c>
      <c r="L547">
        <f>VLOOKUP(B547,'type vs capacity'!$A$2:$K$17,8,FALSE)</f>
        <v>420</v>
      </c>
    </row>
    <row r="548" spans="1:12">
      <c r="A548" t="s">
        <v>37</v>
      </c>
      <c r="B548" t="s">
        <v>26</v>
      </c>
      <c r="C548" t="s">
        <v>21</v>
      </c>
      <c r="D548" t="s">
        <v>64</v>
      </c>
      <c r="E548" t="s">
        <v>63</v>
      </c>
      <c r="F548" s="7">
        <v>0.26500000000000001</v>
      </c>
      <c r="G548" s="7">
        <v>850</v>
      </c>
      <c r="H548" s="7" t="s">
        <v>85</v>
      </c>
      <c r="I548" s="7">
        <f t="shared" si="8"/>
        <v>876.5</v>
      </c>
      <c r="J548">
        <f>VLOOKUP(B548,'type vs capacity'!$A$2:$K$17,4,FALSE)</f>
        <v>17.100000000000001</v>
      </c>
      <c r="K548">
        <f>VLOOKUP(B548,'type vs capacity'!$A$2:$K$17,5,FALSE)</f>
        <v>2</v>
      </c>
      <c r="L548">
        <f>VLOOKUP(B548,'type vs capacity'!$A$2:$K$17,8,FALSE)</f>
        <v>420</v>
      </c>
    </row>
    <row r="549" spans="1:12">
      <c r="A549" t="s">
        <v>37</v>
      </c>
      <c r="B549" t="s">
        <v>26</v>
      </c>
      <c r="C549" t="s">
        <v>21</v>
      </c>
      <c r="D549" t="s">
        <v>65</v>
      </c>
      <c r="E549" t="s">
        <v>62</v>
      </c>
      <c r="F549" s="7">
        <v>0.19800000000000001</v>
      </c>
      <c r="G549" s="7">
        <v>1550</v>
      </c>
      <c r="H549" s="7" t="s">
        <v>85</v>
      </c>
      <c r="I549" s="7">
        <f t="shared" si="8"/>
        <v>1569.8</v>
      </c>
      <c r="J549">
        <f>VLOOKUP(B549,'type vs capacity'!$A$2:$K$17,4,FALSE)</f>
        <v>17.100000000000001</v>
      </c>
      <c r="K549">
        <f>VLOOKUP(B549,'type vs capacity'!$A$2:$K$17,5,FALSE)</f>
        <v>2</v>
      </c>
      <c r="L549">
        <f>VLOOKUP(B549,'type vs capacity'!$A$2:$K$17,8,FALSE)</f>
        <v>420</v>
      </c>
    </row>
    <row r="550" spans="1:12">
      <c r="A550" t="s">
        <v>37</v>
      </c>
      <c r="B550" t="s">
        <v>26</v>
      </c>
      <c r="C550" t="s">
        <v>21</v>
      </c>
      <c r="D550" t="s">
        <v>65</v>
      </c>
      <c r="E550" t="s">
        <v>63</v>
      </c>
      <c r="F550" s="7">
        <v>0.22800000000000001</v>
      </c>
      <c r="G550" s="7">
        <v>1030</v>
      </c>
      <c r="H550" s="7" t="s">
        <v>85</v>
      </c>
      <c r="I550" s="7">
        <f t="shared" si="8"/>
        <v>1052.8</v>
      </c>
      <c r="J550">
        <f>VLOOKUP(B550,'type vs capacity'!$A$2:$K$17,4,FALSE)</f>
        <v>17.100000000000001</v>
      </c>
      <c r="K550">
        <f>VLOOKUP(B550,'type vs capacity'!$A$2:$K$17,5,FALSE)</f>
        <v>2</v>
      </c>
      <c r="L550">
        <f>VLOOKUP(B550,'type vs capacity'!$A$2:$K$17,8,FALSE)</f>
        <v>420</v>
      </c>
    </row>
    <row r="551" spans="1:12">
      <c r="A551" t="s">
        <v>37</v>
      </c>
      <c r="B551" t="s">
        <v>25</v>
      </c>
      <c r="C551" t="s">
        <v>21</v>
      </c>
      <c r="D551" t="s">
        <v>66</v>
      </c>
      <c r="F551" s="7">
        <v>3.5000000000000003E-2</v>
      </c>
      <c r="G551">
        <v>0</v>
      </c>
      <c r="H551" s="7" t="s">
        <v>85</v>
      </c>
      <c r="I551" s="7">
        <f t="shared" si="8"/>
        <v>3.5000000000000004</v>
      </c>
      <c r="J551">
        <f>VLOOKUP(B551,'type vs capacity'!$A$2:$K$17,4,FALSE)</f>
        <v>0.61299999999999999</v>
      </c>
      <c r="K551">
        <f>VLOOKUP(B551,'type vs capacity'!$A$2:$K$17,5,FALSE)</f>
        <v>0</v>
      </c>
      <c r="L551">
        <f>VLOOKUP(B551,'type vs capacity'!$A$2:$K$17,8,FALSE)</f>
        <v>0</v>
      </c>
    </row>
    <row r="552" spans="1:12">
      <c r="A552" t="s">
        <v>37</v>
      </c>
      <c r="B552" t="s">
        <v>25</v>
      </c>
      <c r="C552" t="s">
        <v>21</v>
      </c>
      <c r="D552" t="s">
        <v>61</v>
      </c>
      <c r="E552" t="s">
        <v>62</v>
      </c>
      <c r="F552" s="7">
        <v>1.6E-2</v>
      </c>
      <c r="G552" s="7">
        <v>35</v>
      </c>
      <c r="H552" s="7" t="s">
        <v>85</v>
      </c>
      <c r="I552" s="7">
        <f t="shared" si="8"/>
        <v>36.6</v>
      </c>
      <c r="J552">
        <f>VLOOKUP(B552,'type vs capacity'!$A$2:$K$17,4,FALSE)</f>
        <v>0.61299999999999999</v>
      </c>
      <c r="K552">
        <f>VLOOKUP(B552,'type vs capacity'!$A$2:$K$17,5,FALSE)</f>
        <v>0</v>
      </c>
      <c r="L552">
        <f>VLOOKUP(B552,'type vs capacity'!$A$2:$K$17,8,FALSE)</f>
        <v>0</v>
      </c>
    </row>
    <row r="553" spans="1:12">
      <c r="A553" t="s">
        <v>37</v>
      </c>
      <c r="B553" t="s">
        <v>25</v>
      </c>
      <c r="C553" t="s">
        <v>21</v>
      </c>
      <c r="D553" t="s">
        <v>61</v>
      </c>
      <c r="E553" t="s">
        <v>63</v>
      </c>
      <c r="F553" s="7">
        <v>1.6E-2</v>
      </c>
      <c r="G553" s="7">
        <v>23</v>
      </c>
      <c r="H553" s="7" t="s">
        <v>85</v>
      </c>
      <c r="I553" s="7">
        <f t="shared" si="8"/>
        <v>24.6</v>
      </c>
      <c r="J553">
        <f>VLOOKUP(B553,'type vs capacity'!$A$2:$K$17,4,FALSE)</f>
        <v>0.61299999999999999</v>
      </c>
      <c r="K553">
        <f>VLOOKUP(B553,'type vs capacity'!$A$2:$K$17,5,FALSE)</f>
        <v>0</v>
      </c>
      <c r="L553">
        <f>VLOOKUP(B553,'type vs capacity'!$A$2:$K$17,8,FALSE)</f>
        <v>0</v>
      </c>
    </row>
    <row r="554" spans="1:12">
      <c r="A554" t="s">
        <v>37</v>
      </c>
      <c r="B554" t="s">
        <v>25</v>
      </c>
      <c r="C554" t="s">
        <v>21</v>
      </c>
      <c r="D554" t="s">
        <v>64</v>
      </c>
      <c r="E554" t="s">
        <v>62</v>
      </c>
      <c r="F554" s="7">
        <v>1.2E-2</v>
      </c>
      <c r="G554" s="7">
        <v>82</v>
      </c>
      <c r="H554" s="7" t="s">
        <v>85</v>
      </c>
      <c r="I554" s="7">
        <f t="shared" si="8"/>
        <v>83.2</v>
      </c>
      <c r="J554">
        <f>VLOOKUP(B554,'type vs capacity'!$A$2:$K$17,4,FALSE)</f>
        <v>0.61299999999999999</v>
      </c>
      <c r="K554">
        <f>VLOOKUP(B554,'type vs capacity'!$A$2:$K$17,5,FALSE)</f>
        <v>0</v>
      </c>
      <c r="L554">
        <f>VLOOKUP(B554,'type vs capacity'!$A$2:$K$17,8,FALSE)</f>
        <v>0</v>
      </c>
    </row>
    <row r="555" spans="1:12">
      <c r="A555" t="s">
        <v>37</v>
      </c>
      <c r="B555" t="s">
        <v>25</v>
      </c>
      <c r="C555" t="s">
        <v>21</v>
      </c>
      <c r="D555" t="s">
        <v>64</v>
      </c>
      <c r="E555" t="s">
        <v>63</v>
      </c>
      <c r="F555" s="7">
        <v>1.2E-2</v>
      </c>
      <c r="G555" s="7">
        <v>54</v>
      </c>
      <c r="H555" s="7" t="s">
        <v>85</v>
      </c>
      <c r="I555" s="7">
        <f t="shared" si="8"/>
        <v>55.2</v>
      </c>
      <c r="J555">
        <f>VLOOKUP(B555,'type vs capacity'!$A$2:$K$17,4,FALSE)</f>
        <v>0.61299999999999999</v>
      </c>
      <c r="K555">
        <f>VLOOKUP(B555,'type vs capacity'!$A$2:$K$17,5,FALSE)</f>
        <v>0</v>
      </c>
      <c r="L555">
        <f>VLOOKUP(B555,'type vs capacity'!$A$2:$K$17,8,FALSE)</f>
        <v>0</v>
      </c>
    </row>
    <row r="556" spans="1:12">
      <c r="A556" t="s">
        <v>37</v>
      </c>
      <c r="B556" t="s">
        <v>25</v>
      </c>
      <c r="C556" t="s">
        <v>21</v>
      </c>
      <c r="D556" t="s">
        <v>65</v>
      </c>
      <c r="E556" t="s">
        <v>62</v>
      </c>
      <c r="F556" s="7">
        <v>8.9999999999999993E-3</v>
      </c>
      <c r="G556" s="7">
        <v>100</v>
      </c>
      <c r="H556" s="7" t="s">
        <v>85</v>
      </c>
      <c r="I556" s="7">
        <f t="shared" si="8"/>
        <v>100.9</v>
      </c>
      <c r="J556">
        <f>VLOOKUP(B556,'type vs capacity'!$A$2:$K$17,4,FALSE)</f>
        <v>0.61299999999999999</v>
      </c>
      <c r="K556">
        <f>VLOOKUP(B556,'type vs capacity'!$A$2:$K$17,5,FALSE)</f>
        <v>0</v>
      </c>
      <c r="L556">
        <f>VLOOKUP(B556,'type vs capacity'!$A$2:$K$17,8,FALSE)</f>
        <v>0</v>
      </c>
    </row>
    <row r="557" spans="1:12">
      <c r="A557" t="s">
        <v>37</v>
      </c>
      <c r="B557" t="s">
        <v>25</v>
      </c>
      <c r="C557" t="s">
        <v>21</v>
      </c>
      <c r="D557" t="s">
        <v>65</v>
      </c>
      <c r="E557" t="s">
        <v>63</v>
      </c>
      <c r="F557" s="7">
        <v>8.9999999999999993E-3</v>
      </c>
      <c r="G557" s="7">
        <v>62</v>
      </c>
      <c r="H557" s="7" t="s">
        <v>85</v>
      </c>
      <c r="I557" s="7">
        <f t="shared" si="8"/>
        <v>62.9</v>
      </c>
      <c r="J557">
        <f>VLOOKUP(B557,'type vs capacity'!$A$2:$K$17,4,FALSE)</f>
        <v>0.61299999999999999</v>
      </c>
      <c r="K557">
        <f>VLOOKUP(B557,'type vs capacity'!$A$2:$K$17,5,FALSE)</f>
        <v>0</v>
      </c>
      <c r="L557">
        <f>VLOOKUP(B557,'type vs capacity'!$A$2:$K$17,8,FALSE)</f>
        <v>0</v>
      </c>
    </row>
    <row r="558" spans="1:12">
      <c r="A558" t="s">
        <v>40</v>
      </c>
      <c r="B558" t="s">
        <v>29</v>
      </c>
      <c r="C558" t="s">
        <v>20</v>
      </c>
      <c r="D558" t="s">
        <v>66</v>
      </c>
      <c r="F558" s="7">
        <v>0.23</v>
      </c>
      <c r="G558">
        <v>0</v>
      </c>
      <c r="H558" s="7" t="s">
        <v>85</v>
      </c>
      <c r="I558" s="7">
        <f t="shared" si="8"/>
        <v>23</v>
      </c>
      <c r="J558">
        <f>VLOOKUP(B558,'type vs capacity'!$A$2:$K$17,4,FALSE)</f>
        <v>1.7</v>
      </c>
      <c r="K558">
        <f>VLOOKUP(B558,'type vs capacity'!$A$2:$K$17,5,FALSE)</f>
        <v>2</v>
      </c>
      <c r="L558">
        <f>VLOOKUP(B558,'type vs capacity'!$A$2:$K$17,8,FALSE)</f>
        <v>350</v>
      </c>
    </row>
    <row r="559" spans="1:12">
      <c r="A559" t="s">
        <v>40</v>
      </c>
      <c r="B559" t="s">
        <v>29</v>
      </c>
      <c r="C559" t="s">
        <v>20</v>
      </c>
      <c r="D559" t="s">
        <v>61</v>
      </c>
      <c r="E559" t="s">
        <v>62</v>
      </c>
      <c r="F559" s="7">
        <v>0.11799999999999999</v>
      </c>
      <c r="G559" s="7">
        <v>405</v>
      </c>
      <c r="H559" s="7" t="s">
        <v>85</v>
      </c>
      <c r="I559" s="7">
        <f t="shared" si="8"/>
        <v>416.8</v>
      </c>
      <c r="J559">
        <f>VLOOKUP(B559,'type vs capacity'!$A$2:$K$17,4,FALSE)</f>
        <v>1.7</v>
      </c>
      <c r="K559">
        <f>VLOOKUP(B559,'type vs capacity'!$A$2:$K$17,5,FALSE)</f>
        <v>2</v>
      </c>
      <c r="L559">
        <f>VLOOKUP(B559,'type vs capacity'!$A$2:$K$17,8,FALSE)</f>
        <v>350</v>
      </c>
    </row>
    <row r="560" spans="1:12">
      <c r="A560" t="s">
        <v>40</v>
      </c>
      <c r="B560" t="s">
        <v>29</v>
      </c>
      <c r="C560" t="s">
        <v>20</v>
      </c>
      <c r="D560" t="s">
        <v>61</v>
      </c>
      <c r="E560" t="s">
        <v>63</v>
      </c>
      <c r="F560" s="7">
        <v>0.13500000000000001</v>
      </c>
      <c r="G560" s="7">
        <v>263</v>
      </c>
      <c r="H560" s="7" t="s">
        <v>85</v>
      </c>
      <c r="I560" s="7">
        <f t="shared" si="8"/>
        <v>276.5</v>
      </c>
      <c r="J560">
        <f>VLOOKUP(B560,'type vs capacity'!$A$2:$K$17,4,FALSE)</f>
        <v>1.7</v>
      </c>
      <c r="K560">
        <f>VLOOKUP(B560,'type vs capacity'!$A$2:$K$17,5,FALSE)</f>
        <v>2</v>
      </c>
      <c r="L560">
        <f>VLOOKUP(B560,'type vs capacity'!$A$2:$K$17,8,FALSE)</f>
        <v>350</v>
      </c>
    </row>
    <row r="561" spans="1:12">
      <c r="A561" t="s">
        <v>40</v>
      </c>
      <c r="B561" t="s">
        <v>29</v>
      </c>
      <c r="C561" t="s">
        <v>20</v>
      </c>
      <c r="D561" t="s">
        <v>64</v>
      </c>
      <c r="E561" t="s">
        <v>62</v>
      </c>
      <c r="F561" s="7">
        <v>7.0000000000000007E-2</v>
      </c>
      <c r="G561" s="7">
        <v>945</v>
      </c>
      <c r="H561" s="7" t="s">
        <v>85</v>
      </c>
      <c r="I561" s="7">
        <f t="shared" si="8"/>
        <v>952</v>
      </c>
      <c r="J561">
        <f>VLOOKUP(B561,'type vs capacity'!$A$2:$K$17,4,FALSE)</f>
        <v>1.7</v>
      </c>
      <c r="K561">
        <f>VLOOKUP(B561,'type vs capacity'!$A$2:$K$17,5,FALSE)</f>
        <v>2</v>
      </c>
      <c r="L561">
        <f>VLOOKUP(B561,'type vs capacity'!$A$2:$K$17,8,FALSE)</f>
        <v>350</v>
      </c>
    </row>
    <row r="562" spans="1:12">
      <c r="A562" t="s">
        <v>40</v>
      </c>
      <c r="B562" t="s">
        <v>29</v>
      </c>
      <c r="C562" t="s">
        <v>20</v>
      </c>
      <c r="D562" t="s">
        <v>64</v>
      </c>
      <c r="E562" t="s">
        <v>63</v>
      </c>
      <c r="F562" s="7">
        <v>0.08</v>
      </c>
      <c r="G562" s="7">
        <v>614</v>
      </c>
      <c r="H562" s="7" t="s">
        <v>85</v>
      </c>
      <c r="I562" s="7">
        <f t="shared" si="8"/>
        <v>622</v>
      </c>
      <c r="J562">
        <f>VLOOKUP(B562,'type vs capacity'!$A$2:$K$17,4,FALSE)</f>
        <v>1.7</v>
      </c>
      <c r="K562">
        <f>VLOOKUP(B562,'type vs capacity'!$A$2:$K$17,5,FALSE)</f>
        <v>2</v>
      </c>
      <c r="L562">
        <f>VLOOKUP(B562,'type vs capacity'!$A$2:$K$17,8,FALSE)</f>
        <v>350</v>
      </c>
    </row>
    <row r="563" spans="1:12">
      <c r="A563" t="s">
        <v>40</v>
      </c>
      <c r="B563" t="s">
        <v>29</v>
      </c>
      <c r="C563" t="s">
        <v>20</v>
      </c>
      <c r="D563" t="s">
        <v>65</v>
      </c>
      <c r="E563" t="s">
        <v>62</v>
      </c>
      <c r="F563" s="7">
        <v>4.8000000000000001E-2</v>
      </c>
      <c r="G563" s="7">
        <v>1148</v>
      </c>
      <c r="H563" s="7" t="s">
        <v>85</v>
      </c>
      <c r="I563" s="7">
        <f t="shared" si="8"/>
        <v>1152.8</v>
      </c>
      <c r="J563">
        <f>VLOOKUP(B563,'type vs capacity'!$A$2:$K$17,4,FALSE)</f>
        <v>1.7</v>
      </c>
      <c r="K563">
        <f>VLOOKUP(B563,'type vs capacity'!$A$2:$K$17,5,FALSE)</f>
        <v>2</v>
      </c>
      <c r="L563">
        <f>VLOOKUP(B563,'type vs capacity'!$A$2:$K$17,8,FALSE)</f>
        <v>350</v>
      </c>
    </row>
    <row r="564" spans="1:12">
      <c r="A564" t="s">
        <v>40</v>
      </c>
      <c r="B564" t="s">
        <v>29</v>
      </c>
      <c r="C564" t="s">
        <v>20</v>
      </c>
      <c r="D564" t="s">
        <v>65</v>
      </c>
      <c r="E564" t="s">
        <v>63</v>
      </c>
      <c r="F564" s="7">
        <v>5.5E-2</v>
      </c>
      <c r="G564" s="7">
        <v>747</v>
      </c>
      <c r="H564" s="7" t="s">
        <v>85</v>
      </c>
      <c r="I564" s="7">
        <f t="shared" si="8"/>
        <v>752.5</v>
      </c>
      <c r="J564">
        <f>VLOOKUP(B564,'type vs capacity'!$A$2:$K$17,4,FALSE)</f>
        <v>1.7</v>
      </c>
      <c r="K564">
        <f>VLOOKUP(B564,'type vs capacity'!$A$2:$K$17,5,FALSE)</f>
        <v>2</v>
      </c>
      <c r="L564">
        <f>VLOOKUP(B564,'type vs capacity'!$A$2:$K$17,8,FALSE)</f>
        <v>350</v>
      </c>
    </row>
    <row r="565" spans="1:12">
      <c r="A565" t="s">
        <v>40</v>
      </c>
      <c r="B565" t="s">
        <v>30</v>
      </c>
      <c r="C565" t="s">
        <v>20</v>
      </c>
      <c r="D565" t="s">
        <v>66</v>
      </c>
      <c r="F565" s="7">
        <v>0.92</v>
      </c>
      <c r="G565">
        <v>0</v>
      </c>
      <c r="H565" s="7" t="s">
        <v>85</v>
      </c>
      <c r="I565" s="7">
        <f t="shared" si="8"/>
        <v>92</v>
      </c>
      <c r="J565">
        <f>VLOOKUP(B565,'type vs capacity'!$A$2:$K$17,4,FALSE)</f>
        <v>7</v>
      </c>
      <c r="K565">
        <f>VLOOKUP(B565,'type vs capacity'!$A$2:$K$17,5,FALSE)</f>
        <v>8</v>
      </c>
      <c r="L565">
        <f>VLOOKUP(B565,'type vs capacity'!$A$2:$K$17,8,FALSE)</f>
        <v>1690</v>
      </c>
    </row>
    <row r="566" spans="1:12">
      <c r="A566" t="s">
        <v>40</v>
      </c>
      <c r="B566" t="s">
        <v>30</v>
      </c>
      <c r="C566" t="s">
        <v>20</v>
      </c>
      <c r="D566" t="s">
        <v>61</v>
      </c>
      <c r="E566" t="s">
        <v>62</v>
      </c>
      <c r="F566" s="7">
        <v>0.47199999999999998</v>
      </c>
      <c r="G566" s="7">
        <v>1620</v>
      </c>
      <c r="H566" s="7" t="s">
        <v>85</v>
      </c>
      <c r="I566" s="7">
        <f t="shared" si="8"/>
        <v>1667.2</v>
      </c>
      <c r="J566">
        <f>VLOOKUP(B566,'type vs capacity'!$A$2:$K$17,4,FALSE)</f>
        <v>7</v>
      </c>
      <c r="K566">
        <f>VLOOKUP(B566,'type vs capacity'!$A$2:$K$17,5,FALSE)</f>
        <v>8</v>
      </c>
      <c r="L566">
        <f>VLOOKUP(B566,'type vs capacity'!$A$2:$K$17,8,FALSE)</f>
        <v>1690</v>
      </c>
    </row>
    <row r="567" spans="1:12">
      <c r="A567" t="s">
        <v>40</v>
      </c>
      <c r="B567" t="s">
        <v>30</v>
      </c>
      <c r="C567" t="s">
        <v>20</v>
      </c>
      <c r="D567" t="s">
        <v>61</v>
      </c>
      <c r="E567" t="s">
        <v>63</v>
      </c>
      <c r="F567" s="7">
        <v>0.54</v>
      </c>
      <c r="G567" s="7">
        <v>1053</v>
      </c>
      <c r="H567" s="7" t="s">
        <v>85</v>
      </c>
      <c r="I567" s="7">
        <f t="shared" si="8"/>
        <v>1107</v>
      </c>
      <c r="J567">
        <f>VLOOKUP(B567,'type vs capacity'!$A$2:$K$17,4,FALSE)</f>
        <v>7</v>
      </c>
      <c r="K567">
        <f>VLOOKUP(B567,'type vs capacity'!$A$2:$K$17,5,FALSE)</f>
        <v>8</v>
      </c>
      <c r="L567">
        <f>VLOOKUP(B567,'type vs capacity'!$A$2:$K$17,8,FALSE)</f>
        <v>1690</v>
      </c>
    </row>
    <row r="568" spans="1:12">
      <c r="A568" t="s">
        <v>40</v>
      </c>
      <c r="B568" t="s">
        <v>30</v>
      </c>
      <c r="C568" t="s">
        <v>20</v>
      </c>
      <c r="D568" t="s">
        <v>64</v>
      </c>
      <c r="E568" t="s">
        <v>62</v>
      </c>
      <c r="F568" s="7">
        <v>0.28000000000000003</v>
      </c>
      <c r="G568" s="7">
        <v>3780</v>
      </c>
      <c r="H568" s="7" t="s">
        <v>85</v>
      </c>
      <c r="I568" s="7">
        <f t="shared" si="8"/>
        <v>3808</v>
      </c>
      <c r="J568">
        <f>VLOOKUP(B568,'type vs capacity'!$A$2:$K$17,4,FALSE)</f>
        <v>7</v>
      </c>
      <c r="K568">
        <f>VLOOKUP(B568,'type vs capacity'!$A$2:$K$17,5,FALSE)</f>
        <v>8</v>
      </c>
      <c r="L568">
        <f>VLOOKUP(B568,'type vs capacity'!$A$2:$K$17,8,FALSE)</f>
        <v>1690</v>
      </c>
    </row>
    <row r="569" spans="1:12">
      <c r="A569" t="s">
        <v>40</v>
      </c>
      <c r="B569" t="s">
        <v>30</v>
      </c>
      <c r="C569" t="s">
        <v>20</v>
      </c>
      <c r="D569" t="s">
        <v>64</v>
      </c>
      <c r="E569" t="s">
        <v>63</v>
      </c>
      <c r="F569" s="7">
        <v>0.32</v>
      </c>
      <c r="G569" s="7">
        <v>2457</v>
      </c>
      <c r="H569" s="7" t="s">
        <v>85</v>
      </c>
      <c r="I569" s="7">
        <f t="shared" si="8"/>
        <v>2489</v>
      </c>
      <c r="J569">
        <f>VLOOKUP(B569,'type vs capacity'!$A$2:$K$17,4,FALSE)</f>
        <v>7</v>
      </c>
      <c r="K569">
        <f>VLOOKUP(B569,'type vs capacity'!$A$2:$K$17,5,FALSE)</f>
        <v>8</v>
      </c>
      <c r="L569">
        <f>VLOOKUP(B569,'type vs capacity'!$A$2:$K$17,8,FALSE)</f>
        <v>1690</v>
      </c>
    </row>
    <row r="570" spans="1:12">
      <c r="A570" t="s">
        <v>40</v>
      </c>
      <c r="B570" t="s">
        <v>30</v>
      </c>
      <c r="C570" t="s">
        <v>20</v>
      </c>
      <c r="D570" t="s">
        <v>65</v>
      </c>
      <c r="E570" t="s">
        <v>62</v>
      </c>
      <c r="F570" s="7">
        <v>0.192</v>
      </c>
      <c r="G570" s="7">
        <v>4590</v>
      </c>
      <c r="H570" s="7" t="s">
        <v>85</v>
      </c>
      <c r="I570" s="7">
        <f t="shared" si="8"/>
        <v>4609.2</v>
      </c>
      <c r="J570">
        <f>VLOOKUP(B570,'type vs capacity'!$A$2:$K$17,4,FALSE)</f>
        <v>7</v>
      </c>
      <c r="K570">
        <f>VLOOKUP(B570,'type vs capacity'!$A$2:$K$17,5,FALSE)</f>
        <v>8</v>
      </c>
      <c r="L570">
        <f>VLOOKUP(B570,'type vs capacity'!$A$2:$K$17,8,FALSE)</f>
        <v>1690</v>
      </c>
    </row>
    <row r="571" spans="1:12">
      <c r="A571" t="s">
        <v>40</v>
      </c>
      <c r="B571" t="s">
        <v>30</v>
      </c>
      <c r="C571" t="s">
        <v>20</v>
      </c>
      <c r="D571" t="s">
        <v>65</v>
      </c>
      <c r="E571" t="s">
        <v>63</v>
      </c>
      <c r="F571" s="7">
        <v>0.22</v>
      </c>
      <c r="G571" s="7">
        <v>2984</v>
      </c>
      <c r="H571" s="7" t="s">
        <v>85</v>
      </c>
      <c r="I571" s="7">
        <f t="shared" si="8"/>
        <v>3006</v>
      </c>
      <c r="J571">
        <f>VLOOKUP(B571,'type vs capacity'!$A$2:$K$17,4,FALSE)</f>
        <v>7</v>
      </c>
      <c r="K571">
        <f>VLOOKUP(B571,'type vs capacity'!$A$2:$K$17,5,FALSE)</f>
        <v>8</v>
      </c>
      <c r="L571">
        <f>VLOOKUP(B571,'type vs capacity'!$A$2:$K$17,8,FALSE)</f>
        <v>1690</v>
      </c>
    </row>
    <row r="572" spans="1:12">
      <c r="A572" t="s">
        <v>40</v>
      </c>
      <c r="B572" t="s">
        <v>31</v>
      </c>
      <c r="C572" t="s">
        <v>20</v>
      </c>
      <c r="D572" t="s">
        <v>66</v>
      </c>
      <c r="G572">
        <v>0</v>
      </c>
      <c r="H572" s="7" t="s">
        <v>85</v>
      </c>
      <c r="I572" s="7">
        <f t="shared" si="8"/>
        <v>0</v>
      </c>
      <c r="J572">
        <f>VLOOKUP(B572,'type vs capacity'!$A$2:$K$17,4,FALSE)</f>
        <v>23</v>
      </c>
      <c r="K572">
        <f>VLOOKUP(B572,'type vs capacity'!$A$2:$K$17,5,FALSE)</f>
        <v>8</v>
      </c>
      <c r="L572">
        <f>VLOOKUP(B572,'type vs capacity'!$A$2:$K$17,8,FALSE)</f>
        <v>1690</v>
      </c>
    </row>
    <row r="573" spans="1:12">
      <c r="A573" t="s">
        <v>40</v>
      </c>
      <c r="B573" t="s">
        <v>31</v>
      </c>
      <c r="C573" t="s">
        <v>20</v>
      </c>
      <c r="D573" t="s">
        <v>61</v>
      </c>
      <c r="E573" t="s">
        <v>62</v>
      </c>
      <c r="H573" s="7" t="s">
        <v>85</v>
      </c>
      <c r="I573" s="7">
        <f t="shared" si="8"/>
        <v>0</v>
      </c>
      <c r="J573">
        <f>VLOOKUP(B573,'type vs capacity'!$A$2:$K$17,4,FALSE)</f>
        <v>23</v>
      </c>
      <c r="K573">
        <f>VLOOKUP(B573,'type vs capacity'!$A$2:$K$17,5,FALSE)</f>
        <v>8</v>
      </c>
      <c r="L573">
        <f>VLOOKUP(B573,'type vs capacity'!$A$2:$K$17,8,FALSE)</f>
        <v>1690</v>
      </c>
    </row>
    <row r="574" spans="1:12">
      <c r="A574" t="s">
        <v>40</v>
      </c>
      <c r="B574" t="s">
        <v>31</v>
      </c>
      <c r="C574" t="s">
        <v>20</v>
      </c>
      <c r="D574" t="s">
        <v>61</v>
      </c>
      <c r="E574" t="s">
        <v>63</v>
      </c>
      <c r="H574" s="7" t="s">
        <v>85</v>
      </c>
      <c r="I574" s="7">
        <f t="shared" si="8"/>
        <v>0</v>
      </c>
      <c r="J574">
        <f>VLOOKUP(B574,'type vs capacity'!$A$2:$K$17,4,FALSE)</f>
        <v>23</v>
      </c>
      <c r="K574">
        <f>VLOOKUP(B574,'type vs capacity'!$A$2:$K$17,5,FALSE)</f>
        <v>8</v>
      </c>
      <c r="L574">
        <f>VLOOKUP(B574,'type vs capacity'!$A$2:$K$17,8,FALSE)</f>
        <v>1690</v>
      </c>
    </row>
    <row r="575" spans="1:12">
      <c r="A575" t="s">
        <v>40</v>
      </c>
      <c r="B575" t="s">
        <v>31</v>
      </c>
      <c r="C575" t="s">
        <v>20</v>
      </c>
      <c r="D575" t="s">
        <v>64</v>
      </c>
      <c r="E575" t="s">
        <v>62</v>
      </c>
      <c r="H575" s="7" t="s">
        <v>85</v>
      </c>
      <c r="I575" s="7">
        <f t="shared" si="8"/>
        <v>0</v>
      </c>
      <c r="J575">
        <f>VLOOKUP(B575,'type vs capacity'!$A$2:$K$17,4,FALSE)</f>
        <v>23</v>
      </c>
      <c r="K575">
        <f>VLOOKUP(B575,'type vs capacity'!$A$2:$K$17,5,FALSE)</f>
        <v>8</v>
      </c>
      <c r="L575">
        <f>VLOOKUP(B575,'type vs capacity'!$A$2:$K$17,8,FALSE)</f>
        <v>1690</v>
      </c>
    </row>
    <row r="576" spans="1:12">
      <c r="A576" t="s">
        <v>40</v>
      </c>
      <c r="B576" t="s">
        <v>31</v>
      </c>
      <c r="C576" t="s">
        <v>20</v>
      </c>
      <c r="D576" t="s">
        <v>64</v>
      </c>
      <c r="E576" t="s">
        <v>63</v>
      </c>
      <c r="H576" s="7" t="s">
        <v>85</v>
      </c>
      <c r="I576" s="7">
        <f t="shared" si="8"/>
        <v>0</v>
      </c>
      <c r="J576">
        <f>VLOOKUP(B576,'type vs capacity'!$A$2:$K$17,4,FALSE)</f>
        <v>23</v>
      </c>
      <c r="K576">
        <f>VLOOKUP(B576,'type vs capacity'!$A$2:$K$17,5,FALSE)</f>
        <v>8</v>
      </c>
      <c r="L576">
        <f>VLOOKUP(B576,'type vs capacity'!$A$2:$K$17,8,FALSE)</f>
        <v>1690</v>
      </c>
    </row>
    <row r="577" spans="1:12">
      <c r="A577" t="s">
        <v>40</v>
      </c>
      <c r="B577" t="s">
        <v>31</v>
      </c>
      <c r="C577" t="s">
        <v>20</v>
      </c>
      <c r="D577" t="s">
        <v>65</v>
      </c>
      <c r="E577" t="s">
        <v>62</v>
      </c>
      <c r="H577" s="7" t="s">
        <v>85</v>
      </c>
      <c r="I577" s="7">
        <f t="shared" si="8"/>
        <v>0</v>
      </c>
      <c r="J577">
        <f>VLOOKUP(B577,'type vs capacity'!$A$2:$K$17,4,FALSE)</f>
        <v>23</v>
      </c>
      <c r="K577">
        <f>VLOOKUP(B577,'type vs capacity'!$A$2:$K$17,5,FALSE)</f>
        <v>8</v>
      </c>
      <c r="L577">
        <f>VLOOKUP(B577,'type vs capacity'!$A$2:$K$17,8,FALSE)</f>
        <v>1690</v>
      </c>
    </row>
    <row r="578" spans="1:12">
      <c r="A578" t="s">
        <v>40</v>
      </c>
      <c r="B578" t="s">
        <v>31</v>
      </c>
      <c r="C578" t="s">
        <v>20</v>
      </c>
      <c r="D578" t="s">
        <v>65</v>
      </c>
      <c r="E578" t="s">
        <v>63</v>
      </c>
      <c r="H578" s="7" t="s">
        <v>85</v>
      </c>
      <c r="I578" s="7">
        <f t="shared" ref="I578:I641" si="9">G578+H578*F578</f>
        <v>0</v>
      </c>
      <c r="J578">
        <f>VLOOKUP(B578,'type vs capacity'!$A$2:$K$17,4,FALSE)</f>
        <v>23</v>
      </c>
      <c r="K578">
        <f>VLOOKUP(B578,'type vs capacity'!$A$2:$K$17,5,FALSE)</f>
        <v>8</v>
      </c>
      <c r="L578">
        <f>VLOOKUP(B578,'type vs capacity'!$A$2:$K$17,8,FALSE)</f>
        <v>1690</v>
      </c>
    </row>
    <row r="579" spans="1:12">
      <c r="A579" t="s">
        <v>40</v>
      </c>
      <c r="B579" t="s">
        <v>32</v>
      </c>
      <c r="C579" t="s">
        <v>20</v>
      </c>
      <c r="D579" t="s">
        <v>61</v>
      </c>
      <c r="E579" t="s">
        <v>62</v>
      </c>
      <c r="H579" s="7" t="s">
        <v>85</v>
      </c>
      <c r="I579" s="7">
        <f t="shared" si="9"/>
        <v>0</v>
      </c>
      <c r="J579">
        <f>VLOOKUP(B579,'type vs capacity'!$A$2:$K$17,4,FALSE)</f>
        <v>60.5</v>
      </c>
      <c r="K579">
        <f>VLOOKUP(B579,'type vs capacity'!$A$2:$K$17,5,FALSE)</f>
        <v>16</v>
      </c>
      <c r="L579">
        <f>VLOOKUP(B579,'type vs capacity'!$A$2:$K$17,8,FALSE)</f>
        <v>3370</v>
      </c>
    </row>
    <row r="580" spans="1:12">
      <c r="A580" t="s">
        <v>40</v>
      </c>
      <c r="B580" t="s">
        <v>32</v>
      </c>
      <c r="C580" t="s">
        <v>20</v>
      </c>
      <c r="D580" t="s">
        <v>61</v>
      </c>
      <c r="E580" t="s">
        <v>63</v>
      </c>
      <c r="H580" s="7" t="s">
        <v>85</v>
      </c>
      <c r="I580" s="7">
        <f t="shared" si="9"/>
        <v>0</v>
      </c>
      <c r="J580">
        <f>VLOOKUP(B580,'type vs capacity'!$A$2:$K$17,4,FALSE)</f>
        <v>60.5</v>
      </c>
      <c r="K580">
        <f>VLOOKUP(B580,'type vs capacity'!$A$2:$K$17,5,FALSE)</f>
        <v>16</v>
      </c>
      <c r="L580">
        <f>VLOOKUP(B580,'type vs capacity'!$A$2:$K$17,8,FALSE)</f>
        <v>3370</v>
      </c>
    </row>
    <row r="581" spans="1:12">
      <c r="A581" t="s">
        <v>40</v>
      </c>
      <c r="B581" t="s">
        <v>32</v>
      </c>
      <c r="C581" t="s">
        <v>20</v>
      </c>
      <c r="D581" t="s">
        <v>64</v>
      </c>
      <c r="E581" t="s">
        <v>62</v>
      </c>
      <c r="H581" s="7" t="s">
        <v>85</v>
      </c>
      <c r="I581" s="7">
        <f t="shared" si="9"/>
        <v>0</v>
      </c>
      <c r="J581">
        <f>VLOOKUP(B581,'type vs capacity'!$A$2:$K$17,4,FALSE)</f>
        <v>60.5</v>
      </c>
      <c r="K581">
        <f>VLOOKUP(B581,'type vs capacity'!$A$2:$K$17,5,FALSE)</f>
        <v>16</v>
      </c>
      <c r="L581">
        <f>VLOOKUP(B581,'type vs capacity'!$A$2:$K$17,8,FALSE)</f>
        <v>3370</v>
      </c>
    </row>
    <row r="582" spans="1:12">
      <c r="A582" t="s">
        <v>40</v>
      </c>
      <c r="B582" t="s">
        <v>32</v>
      </c>
      <c r="C582" t="s">
        <v>20</v>
      </c>
      <c r="D582" t="s">
        <v>64</v>
      </c>
      <c r="E582" t="s">
        <v>63</v>
      </c>
      <c r="H582" s="7" t="s">
        <v>85</v>
      </c>
      <c r="I582" s="7">
        <f t="shared" si="9"/>
        <v>0</v>
      </c>
      <c r="J582">
        <f>VLOOKUP(B582,'type vs capacity'!$A$2:$K$17,4,FALSE)</f>
        <v>60.5</v>
      </c>
      <c r="K582">
        <f>VLOOKUP(B582,'type vs capacity'!$A$2:$K$17,5,FALSE)</f>
        <v>16</v>
      </c>
      <c r="L582">
        <f>VLOOKUP(B582,'type vs capacity'!$A$2:$K$17,8,FALSE)</f>
        <v>3370</v>
      </c>
    </row>
    <row r="583" spans="1:12">
      <c r="A583" t="s">
        <v>40</v>
      </c>
      <c r="B583" t="s">
        <v>32</v>
      </c>
      <c r="C583" t="s">
        <v>20</v>
      </c>
      <c r="D583" t="s">
        <v>65</v>
      </c>
      <c r="E583" t="s">
        <v>62</v>
      </c>
      <c r="H583" s="7" t="s">
        <v>85</v>
      </c>
      <c r="I583" s="7">
        <f t="shared" si="9"/>
        <v>0</v>
      </c>
      <c r="J583">
        <f>VLOOKUP(B583,'type vs capacity'!$A$2:$K$17,4,FALSE)</f>
        <v>60.5</v>
      </c>
      <c r="K583">
        <f>VLOOKUP(B583,'type vs capacity'!$A$2:$K$17,5,FALSE)</f>
        <v>16</v>
      </c>
      <c r="L583">
        <f>VLOOKUP(B583,'type vs capacity'!$A$2:$K$17,8,FALSE)</f>
        <v>3370</v>
      </c>
    </row>
    <row r="584" spans="1:12">
      <c r="A584" t="s">
        <v>40</v>
      </c>
      <c r="B584" t="s">
        <v>32</v>
      </c>
      <c r="C584" t="s">
        <v>20</v>
      </c>
      <c r="D584" t="s">
        <v>65</v>
      </c>
      <c r="E584" t="s">
        <v>63</v>
      </c>
      <c r="H584" s="7" t="s">
        <v>85</v>
      </c>
      <c r="I584" s="7">
        <f t="shared" si="9"/>
        <v>0</v>
      </c>
      <c r="J584">
        <f>VLOOKUP(B584,'type vs capacity'!$A$2:$K$17,4,FALSE)</f>
        <v>60.5</v>
      </c>
      <c r="K584">
        <f>VLOOKUP(B584,'type vs capacity'!$A$2:$K$17,5,FALSE)</f>
        <v>16</v>
      </c>
      <c r="L584">
        <f>VLOOKUP(B584,'type vs capacity'!$A$2:$K$17,8,FALSE)</f>
        <v>3370</v>
      </c>
    </row>
    <row r="585" spans="1:12">
      <c r="A585" t="s">
        <v>40</v>
      </c>
      <c r="B585" t="s">
        <v>33</v>
      </c>
      <c r="C585" t="s">
        <v>20</v>
      </c>
      <c r="D585" t="s">
        <v>66</v>
      </c>
      <c r="G585">
        <v>0</v>
      </c>
      <c r="H585" s="7" t="s">
        <v>85</v>
      </c>
      <c r="I585" s="7">
        <f t="shared" si="9"/>
        <v>0</v>
      </c>
      <c r="J585">
        <f>VLOOKUP(B585,'type vs capacity'!$A$2:$K$17,4,FALSE)</f>
        <v>22</v>
      </c>
      <c r="K585">
        <f>VLOOKUP(B585,'type vs capacity'!$A$2:$K$17,5,FALSE)</f>
        <v>8</v>
      </c>
      <c r="L585">
        <f>VLOOKUP(B585,'type vs capacity'!$A$2:$K$17,8,FALSE)</f>
        <v>1690</v>
      </c>
    </row>
    <row r="586" spans="1:12">
      <c r="A586" t="s">
        <v>40</v>
      </c>
      <c r="B586" t="s">
        <v>33</v>
      </c>
      <c r="C586" t="s">
        <v>20</v>
      </c>
      <c r="D586" t="s">
        <v>61</v>
      </c>
      <c r="E586" t="s">
        <v>62</v>
      </c>
      <c r="H586" s="7" t="s">
        <v>85</v>
      </c>
      <c r="I586" s="7">
        <f t="shared" si="9"/>
        <v>0</v>
      </c>
      <c r="J586">
        <f>VLOOKUP(B586,'type vs capacity'!$A$2:$K$17,4,FALSE)</f>
        <v>22</v>
      </c>
      <c r="K586">
        <f>VLOOKUP(B586,'type vs capacity'!$A$2:$K$17,5,FALSE)</f>
        <v>8</v>
      </c>
      <c r="L586">
        <f>VLOOKUP(B586,'type vs capacity'!$A$2:$K$17,8,FALSE)</f>
        <v>1690</v>
      </c>
    </row>
    <row r="587" spans="1:12">
      <c r="A587" t="s">
        <v>40</v>
      </c>
      <c r="B587" t="s">
        <v>33</v>
      </c>
      <c r="C587" t="s">
        <v>20</v>
      </c>
      <c r="D587" t="s">
        <v>61</v>
      </c>
      <c r="E587" t="s">
        <v>63</v>
      </c>
      <c r="H587" s="7" t="s">
        <v>85</v>
      </c>
      <c r="I587" s="7">
        <f t="shared" si="9"/>
        <v>0</v>
      </c>
      <c r="J587">
        <f>VLOOKUP(B587,'type vs capacity'!$A$2:$K$17,4,FALSE)</f>
        <v>22</v>
      </c>
      <c r="K587">
        <f>VLOOKUP(B587,'type vs capacity'!$A$2:$K$17,5,FALSE)</f>
        <v>8</v>
      </c>
      <c r="L587">
        <f>VLOOKUP(B587,'type vs capacity'!$A$2:$K$17,8,FALSE)</f>
        <v>1690</v>
      </c>
    </row>
    <row r="588" spans="1:12">
      <c r="A588" t="s">
        <v>40</v>
      </c>
      <c r="B588" t="s">
        <v>33</v>
      </c>
      <c r="C588" t="s">
        <v>20</v>
      </c>
      <c r="D588" t="s">
        <v>64</v>
      </c>
      <c r="E588" t="s">
        <v>62</v>
      </c>
      <c r="H588" s="7" t="s">
        <v>85</v>
      </c>
      <c r="I588" s="7">
        <f t="shared" si="9"/>
        <v>0</v>
      </c>
      <c r="J588">
        <f>VLOOKUP(B588,'type vs capacity'!$A$2:$K$17,4,FALSE)</f>
        <v>22</v>
      </c>
      <c r="K588">
        <f>VLOOKUP(B588,'type vs capacity'!$A$2:$K$17,5,FALSE)</f>
        <v>8</v>
      </c>
      <c r="L588">
        <f>VLOOKUP(B588,'type vs capacity'!$A$2:$K$17,8,FALSE)</f>
        <v>1690</v>
      </c>
    </row>
    <row r="589" spans="1:12">
      <c r="A589" t="s">
        <v>40</v>
      </c>
      <c r="B589" t="s">
        <v>33</v>
      </c>
      <c r="C589" t="s">
        <v>20</v>
      </c>
      <c r="D589" t="s">
        <v>64</v>
      </c>
      <c r="E589" t="s">
        <v>63</v>
      </c>
      <c r="H589" s="7" t="s">
        <v>85</v>
      </c>
      <c r="I589" s="7">
        <f t="shared" si="9"/>
        <v>0</v>
      </c>
      <c r="J589">
        <f>VLOOKUP(B589,'type vs capacity'!$A$2:$K$17,4,FALSE)</f>
        <v>22</v>
      </c>
      <c r="K589">
        <f>VLOOKUP(B589,'type vs capacity'!$A$2:$K$17,5,FALSE)</f>
        <v>8</v>
      </c>
      <c r="L589">
        <f>VLOOKUP(B589,'type vs capacity'!$A$2:$K$17,8,FALSE)</f>
        <v>1690</v>
      </c>
    </row>
    <row r="590" spans="1:12">
      <c r="A590" t="s">
        <v>40</v>
      </c>
      <c r="B590" t="s">
        <v>33</v>
      </c>
      <c r="C590" t="s">
        <v>20</v>
      </c>
      <c r="D590" t="s">
        <v>65</v>
      </c>
      <c r="E590" t="s">
        <v>62</v>
      </c>
      <c r="H590" s="7" t="s">
        <v>85</v>
      </c>
      <c r="I590" s="7">
        <f t="shared" si="9"/>
        <v>0</v>
      </c>
      <c r="J590">
        <f>VLOOKUP(B590,'type vs capacity'!$A$2:$K$17,4,FALSE)</f>
        <v>22</v>
      </c>
      <c r="K590">
        <f>VLOOKUP(B590,'type vs capacity'!$A$2:$K$17,5,FALSE)</f>
        <v>8</v>
      </c>
      <c r="L590">
        <f>VLOOKUP(B590,'type vs capacity'!$A$2:$K$17,8,FALSE)</f>
        <v>1690</v>
      </c>
    </row>
    <row r="591" spans="1:12">
      <c r="A591" t="s">
        <v>40</v>
      </c>
      <c r="B591" t="s">
        <v>33</v>
      </c>
      <c r="C591" t="s">
        <v>20</v>
      </c>
      <c r="D591" t="s">
        <v>65</v>
      </c>
      <c r="E591" t="s">
        <v>63</v>
      </c>
      <c r="H591" s="7" t="s">
        <v>85</v>
      </c>
      <c r="I591" s="7">
        <f t="shared" si="9"/>
        <v>0</v>
      </c>
      <c r="J591">
        <f>VLOOKUP(B591,'type vs capacity'!$A$2:$K$17,4,FALSE)</f>
        <v>22</v>
      </c>
      <c r="K591">
        <f>VLOOKUP(B591,'type vs capacity'!$A$2:$K$17,5,FALSE)</f>
        <v>8</v>
      </c>
      <c r="L591">
        <f>VLOOKUP(B591,'type vs capacity'!$A$2:$K$17,8,FALSE)</f>
        <v>1690</v>
      </c>
    </row>
    <row r="592" spans="1:12">
      <c r="A592" t="s">
        <v>40</v>
      </c>
      <c r="B592" t="s">
        <v>23</v>
      </c>
      <c r="C592" t="s">
        <v>20</v>
      </c>
      <c r="D592" t="s">
        <v>66</v>
      </c>
      <c r="F592" s="7">
        <v>0.46</v>
      </c>
      <c r="G592">
        <v>0</v>
      </c>
      <c r="H592" s="7" t="s">
        <v>85</v>
      </c>
      <c r="I592" s="7">
        <f t="shared" si="9"/>
        <v>46</v>
      </c>
      <c r="J592">
        <f>VLOOKUP(B592,'type vs capacity'!$A$2:$K$17,4,FALSE)</f>
        <v>7.5</v>
      </c>
      <c r="K592">
        <f>VLOOKUP(B592,'type vs capacity'!$A$2:$K$17,5,FALSE)</f>
        <v>2</v>
      </c>
      <c r="L592">
        <f>VLOOKUP(B592,'type vs capacity'!$A$2:$K$17,8,FALSE)</f>
        <v>850</v>
      </c>
    </row>
    <row r="593" spans="1:12">
      <c r="A593" t="s">
        <v>40</v>
      </c>
      <c r="B593" t="s">
        <v>23</v>
      </c>
      <c r="C593" t="s">
        <v>20</v>
      </c>
      <c r="D593" t="s">
        <v>61</v>
      </c>
      <c r="E593" t="s">
        <v>62</v>
      </c>
      <c r="F593" s="7">
        <v>0.22</v>
      </c>
      <c r="G593" s="7">
        <v>810</v>
      </c>
      <c r="H593" s="7" t="s">
        <v>85</v>
      </c>
      <c r="I593" s="7">
        <f t="shared" si="9"/>
        <v>832</v>
      </c>
      <c r="J593">
        <f>VLOOKUP(B593,'type vs capacity'!$A$2:$K$17,4,FALSE)</f>
        <v>7.5</v>
      </c>
      <c r="K593">
        <f>VLOOKUP(B593,'type vs capacity'!$A$2:$K$17,5,FALSE)</f>
        <v>2</v>
      </c>
      <c r="L593">
        <f>VLOOKUP(B593,'type vs capacity'!$A$2:$K$17,8,FALSE)</f>
        <v>850</v>
      </c>
    </row>
    <row r="594" spans="1:12">
      <c r="A594" t="s">
        <v>40</v>
      </c>
      <c r="B594" t="s">
        <v>23</v>
      </c>
      <c r="C594" t="s">
        <v>20</v>
      </c>
      <c r="D594" t="s">
        <v>61</v>
      </c>
      <c r="E594" t="s">
        <v>63</v>
      </c>
      <c r="F594" s="7">
        <v>0.27</v>
      </c>
      <c r="G594" s="7">
        <v>527</v>
      </c>
      <c r="H594" s="7" t="s">
        <v>85</v>
      </c>
      <c r="I594" s="7">
        <f t="shared" si="9"/>
        <v>554</v>
      </c>
      <c r="J594">
        <f>VLOOKUP(B594,'type vs capacity'!$A$2:$K$17,4,FALSE)</f>
        <v>7.5</v>
      </c>
      <c r="K594">
        <f>VLOOKUP(B594,'type vs capacity'!$A$2:$K$17,5,FALSE)</f>
        <v>2</v>
      </c>
      <c r="L594">
        <f>VLOOKUP(B594,'type vs capacity'!$A$2:$K$17,8,FALSE)</f>
        <v>850</v>
      </c>
    </row>
    <row r="595" spans="1:12">
      <c r="A595" t="s">
        <v>40</v>
      </c>
      <c r="B595" t="s">
        <v>23</v>
      </c>
      <c r="C595" t="s">
        <v>20</v>
      </c>
      <c r="D595" t="s">
        <v>64</v>
      </c>
      <c r="E595" t="s">
        <v>62</v>
      </c>
      <c r="F595" s="7">
        <v>0.124</v>
      </c>
      <c r="G595" s="7">
        <v>1890</v>
      </c>
      <c r="H595" s="7" t="s">
        <v>85</v>
      </c>
      <c r="I595" s="7">
        <f t="shared" si="9"/>
        <v>1902.4</v>
      </c>
      <c r="J595">
        <f>VLOOKUP(B595,'type vs capacity'!$A$2:$K$17,4,FALSE)</f>
        <v>7.5</v>
      </c>
      <c r="K595">
        <f>VLOOKUP(B595,'type vs capacity'!$A$2:$K$17,5,FALSE)</f>
        <v>2</v>
      </c>
      <c r="L595">
        <f>VLOOKUP(B595,'type vs capacity'!$A$2:$K$17,8,FALSE)</f>
        <v>850</v>
      </c>
    </row>
    <row r="596" spans="1:12">
      <c r="A596" t="s">
        <v>40</v>
      </c>
      <c r="B596" t="s">
        <v>23</v>
      </c>
      <c r="C596" t="s">
        <v>20</v>
      </c>
      <c r="D596" t="s">
        <v>64</v>
      </c>
      <c r="E596" t="s">
        <v>63</v>
      </c>
      <c r="F596" s="7">
        <v>0.16</v>
      </c>
      <c r="G596" s="7">
        <v>1229</v>
      </c>
      <c r="H596" s="7" t="s">
        <v>85</v>
      </c>
      <c r="I596" s="7">
        <f t="shared" si="9"/>
        <v>1245</v>
      </c>
      <c r="J596">
        <f>VLOOKUP(B596,'type vs capacity'!$A$2:$K$17,4,FALSE)</f>
        <v>7.5</v>
      </c>
      <c r="K596">
        <f>VLOOKUP(B596,'type vs capacity'!$A$2:$K$17,5,FALSE)</f>
        <v>2</v>
      </c>
      <c r="L596">
        <f>VLOOKUP(B596,'type vs capacity'!$A$2:$K$17,8,FALSE)</f>
        <v>850</v>
      </c>
    </row>
    <row r="597" spans="1:12">
      <c r="A597" t="s">
        <v>40</v>
      </c>
      <c r="B597" t="s">
        <v>23</v>
      </c>
      <c r="C597" t="s">
        <v>20</v>
      </c>
      <c r="D597" t="s">
        <v>65</v>
      </c>
      <c r="E597" t="s">
        <v>62</v>
      </c>
      <c r="F597" s="7">
        <v>8.4000000000000005E-2</v>
      </c>
      <c r="G597" s="7">
        <v>2295</v>
      </c>
      <c r="H597" s="7" t="s">
        <v>85</v>
      </c>
      <c r="I597" s="7">
        <f t="shared" si="9"/>
        <v>2303.4</v>
      </c>
      <c r="J597">
        <f>VLOOKUP(B597,'type vs capacity'!$A$2:$K$17,4,FALSE)</f>
        <v>7.5</v>
      </c>
      <c r="K597">
        <f>VLOOKUP(B597,'type vs capacity'!$A$2:$K$17,5,FALSE)</f>
        <v>2</v>
      </c>
      <c r="L597">
        <f>VLOOKUP(B597,'type vs capacity'!$A$2:$K$17,8,FALSE)</f>
        <v>850</v>
      </c>
    </row>
    <row r="598" spans="1:12">
      <c r="A598" t="s">
        <v>40</v>
      </c>
      <c r="B598" t="s">
        <v>23</v>
      </c>
      <c r="C598" t="s">
        <v>20</v>
      </c>
      <c r="D598" t="s">
        <v>65</v>
      </c>
      <c r="E598" t="s">
        <v>63</v>
      </c>
      <c r="F598" s="7">
        <v>0.11</v>
      </c>
      <c r="G598" s="7">
        <v>1492</v>
      </c>
      <c r="H598" s="7" t="s">
        <v>85</v>
      </c>
      <c r="I598" s="7">
        <f t="shared" si="9"/>
        <v>1503</v>
      </c>
      <c r="J598">
        <f>VLOOKUP(B598,'type vs capacity'!$A$2:$K$17,4,FALSE)</f>
        <v>7.5</v>
      </c>
      <c r="K598">
        <f>VLOOKUP(B598,'type vs capacity'!$A$2:$K$17,5,FALSE)</f>
        <v>2</v>
      </c>
      <c r="L598">
        <f>VLOOKUP(B598,'type vs capacity'!$A$2:$K$17,8,FALSE)</f>
        <v>850</v>
      </c>
    </row>
    <row r="599" spans="1:12">
      <c r="A599" t="s">
        <v>40</v>
      </c>
      <c r="B599" t="s">
        <v>22</v>
      </c>
      <c r="C599" t="s">
        <v>20</v>
      </c>
      <c r="D599" t="s">
        <v>66</v>
      </c>
      <c r="F599" s="7">
        <v>0.23</v>
      </c>
      <c r="G599">
        <v>0</v>
      </c>
      <c r="H599" s="7" t="s">
        <v>85</v>
      </c>
      <c r="I599" s="7">
        <f t="shared" si="9"/>
        <v>23</v>
      </c>
      <c r="J599">
        <f>VLOOKUP(B599,'type vs capacity'!$A$2:$K$17,4,FALSE)</f>
        <v>3.75</v>
      </c>
      <c r="K599">
        <f>VLOOKUP(B599,'type vs capacity'!$A$2:$K$17,5,FALSE)</f>
        <v>1</v>
      </c>
      <c r="L599">
        <f>VLOOKUP(B599,'type vs capacity'!$A$2:$K$17,8,FALSE)</f>
        <v>410</v>
      </c>
    </row>
    <row r="600" spans="1:12">
      <c r="A600" t="s">
        <v>40</v>
      </c>
      <c r="B600" t="s">
        <v>22</v>
      </c>
      <c r="C600" t="s">
        <v>20</v>
      </c>
      <c r="D600" t="s">
        <v>61</v>
      </c>
      <c r="E600" t="s">
        <v>62</v>
      </c>
      <c r="F600" s="7">
        <v>0.11</v>
      </c>
      <c r="G600" s="7">
        <v>405</v>
      </c>
      <c r="H600" s="7" t="s">
        <v>85</v>
      </c>
      <c r="I600" s="7">
        <f t="shared" si="9"/>
        <v>416</v>
      </c>
      <c r="J600">
        <f>VLOOKUP(B600,'type vs capacity'!$A$2:$K$17,4,FALSE)</f>
        <v>3.75</v>
      </c>
      <c r="K600">
        <f>VLOOKUP(B600,'type vs capacity'!$A$2:$K$17,5,FALSE)</f>
        <v>1</v>
      </c>
      <c r="L600">
        <f>VLOOKUP(B600,'type vs capacity'!$A$2:$K$17,8,FALSE)</f>
        <v>410</v>
      </c>
    </row>
    <row r="601" spans="1:12">
      <c r="A601" t="s">
        <v>40</v>
      </c>
      <c r="B601" t="s">
        <v>22</v>
      </c>
      <c r="C601" t="s">
        <v>20</v>
      </c>
      <c r="D601" t="s">
        <v>61</v>
      </c>
      <c r="E601" t="s">
        <v>63</v>
      </c>
      <c r="F601" s="7">
        <v>0.13500000000000001</v>
      </c>
      <c r="G601" s="7">
        <v>263.5</v>
      </c>
      <c r="H601" s="7" t="s">
        <v>85</v>
      </c>
      <c r="I601" s="7">
        <f t="shared" si="9"/>
        <v>277</v>
      </c>
      <c r="J601">
        <f>VLOOKUP(B601,'type vs capacity'!$A$2:$K$17,4,FALSE)</f>
        <v>3.75</v>
      </c>
      <c r="K601">
        <f>VLOOKUP(B601,'type vs capacity'!$A$2:$K$17,5,FALSE)</f>
        <v>1</v>
      </c>
      <c r="L601">
        <f>VLOOKUP(B601,'type vs capacity'!$A$2:$K$17,8,FALSE)</f>
        <v>410</v>
      </c>
    </row>
    <row r="602" spans="1:12">
      <c r="A602" t="s">
        <v>40</v>
      </c>
      <c r="B602" t="s">
        <v>22</v>
      </c>
      <c r="C602" t="s">
        <v>20</v>
      </c>
      <c r="D602" t="s">
        <v>64</v>
      </c>
      <c r="E602" t="s">
        <v>62</v>
      </c>
      <c r="F602" s="7">
        <v>6.3E-2</v>
      </c>
      <c r="G602" s="7">
        <v>945</v>
      </c>
      <c r="H602" s="7" t="s">
        <v>85</v>
      </c>
      <c r="I602" s="7">
        <f t="shared" si="9"/>
        <v>951.3</v>
      </c>
      <c r="J602">
        <f>VLOOKUP(B602,'type vs capacity'!$A$2:$K$17,4,FALSE)</f>
        <v>3.75</v>
      </c>
      <c r="K602">
        <f>VLOOKUP(B602,'type vs capacity'!$A$2:$K$17,5,FALSE)</f>
        <v>1</v>
      </c>
      <c r="L602">
        <f>VLOOKUP(B602,'type vs capacity'!$A$2:$K$17,8,FALSE)</f>
        <v>410</v>
      </c>
    </row>
    <row r="603" spans="1:12">
      <c r="A603" t="s">
        <v>40</v>
      </c>
      <c r="B603" t="s">
        <v>22</v>
      </c>
      <c r="C603" t="s">
        <v>20</v>
      </c>
      <c r="D603" t="s">
        <v>64</v>
      </c>
      <c r="E603" t="s">
        <v>63</v>
      </c>
      <c r="F603" s="7">
        <v>0.08</v>
      </c>
      <c r="G603" s="7">
        <v>614.5</v>
      </c>
      <c r="H603" s="7" t="s">
        <v>85</v>
      </c>
      <c r="I603" s="7">
        <f t="shared" si="9"/>
        <v>622.5</v>
      </c>
      <c r="J603">
        <f>VLOOKUP(B603,'type vs capacity'!$A$2:$K$17,4,FALSE)</f>
        <v>3.75</v>
      </c>
      <c r="K603">
        <f>VLOOKUP(B603,'type vs capacity'!$A$2:$K$17,5,FALSE)</f>
        <v>1</v>
      </c>
      <c r="L603">
        <f>VLOOKUP(B603,'type vs capacity'!$A$2:$K$17,8,FALSE)</f>
        <v>410</v>
      </c>
    </row>
    <row r="604" spans="1:12">
      <c r="A604" t="s">
        <v>40</v>
      </c>
      <c r="B604" t="s">
        <v>22</v>
      </c>
      <c r="C604" t="s">
        <v>20</v>
      </c>
      <c r="D604" t="s">
        <v>65</v>
      </c>
      <c r="E604" t="s">
        <v>62</v>
      </c>
      <c r="F604" s="7">
        <v>4.2999999999999997E-2</v>
      </c>
      <c r="G604" s="7">
        <v>1148</v>
      </c>
      <c r="H604" s="7" t="s">
        <v>85</v>
      </c>
      <c r="I604" s="7">
        <f t="shared" si="9"/>
        <v>1152.3</v>
      </c>
      <c r="J604">
        <f>VLOOKUP(B604,'type vs capacity'!$A$2:$K$17,4,FALSE)</f>
        <v>3.75</v>
      </c>
      <c r="K604">
        <f>VLOOKUP(B604,'type vs capacity'!$A$2:$K$17,5,FALSE)</f>
        <v>1</v>
      </c>
      <c r="L604">
        <f>VLOOKUP(B604,'type vs capacity'!$A$2:$K$17,8,FALSE)</f>
        <v>410</v>
      </c>
    </row>
    <row r="605" spans="1:12">
      <c r="A605" t="s">
        <v>40</v>
      </c>
      <c r="B605" t="s">
        <v>22</v>
      </c>
      <c r="C605" t="s">
        <v>20</v>
      </c>
      <c r="D605" t="s">
        <v>65</v>
      </c>
      <c r="E605" t="s">
        <v>63</v>
      </c>
      <c r="F605" s="7">
        <v>5.5E-2</v>
      </c>
      <c r="G605" s="7">
        <v>746</v>
      </c>
      <c r="H605" s="7" t="s">
        <v>85</v>
      </c>
      <c r="I605" s="7">
        <f t="shared" si="9"/>
        <v>751.5</v>
      </c>
      <c r="J605">
        <f>VLOOKUP(B605,'type vs capacity'!$A$2:$K$17,4,FALSE)</f>
        <v>3.75</v>
      </c>
      <c r="K605">
        <f>VLOOKUP(B605,'type vs capacity'!$A$2:$K$17,5,FALSE)</f>
        <v>1</v>
      </c>
      <c r="L605">
        <f>VLOOKUP(B605,'type vs capacity'!$A$2:$K$17,8,FALSE)</f>
        <v>410</v>
      </c>
    </row>
    <row r="606" spans="1:12">
      <c r="A606" t="s">
        <v>40</v>
      </c>
      <c r="B606" t="s">
        <v>19</v>
      </c>
      <c r="C606" t="s">
        <v>20</v>
      </c>
      <c r="D606" t="s">
        <v>66</v>
      </c>
      <c r="F606" s="7">
        <v>0.115</v>
      </c>
      <c r="G606">
        <v>0</v>
      </c>
      <c r="H606" s="7" t="s">
        <v>85</v>
      </c>
      <c r="I606" s="7">
        <f t="shared" si="9"/>
        <v>11.5</v>
      </c>
      <c r="J606">
        <f>VLOOKUP(B606,'type vs capacity'!$A$2:$K$17,4,FALSE)</f>
        <v>1.7</v>
      </c>
      <c r="K606">
        <f>VLOOKUP(B606,'type vs capacity'!$A$2:$K$17,5,FALSE)</f>
        <v>1</v>
      </c>
      <c r="L606">
        <f>VLOOKUP(B606,'type vs capacity'!$A$2:$K$17,8,FALSE)</f>
        <v>160</v>
      </c>
    </row>
    <row r="607" spans="1:12">
      <c r="A607" t="s">
        <v>40</v>
      </c>
      <c r="B607" t="s">
        <v>19</v>
      </c>
      <c r="C607" t="s">
        <v>20</v>
      </c>
      <c r="D607" t="s">
        <v>61</v>
      </c>
      <c r="E607" t="s">
        <v>62</v>
      </c>
      <c r="F607" s="7">
        <v>5.5E-2</v>
      </c>
      <c r="G607" s="7">
        <v>203</v>
      </c>
      <c r="H607" s="7" t="s">
        <v>85</v>
      </c>
      <c r="I607" s="7">
        <f t="shared" si="9"/>
        <v>208.5</v>
      </c>
      <c r="J607">
        <f>VLOOKUP(B607,'type vs capacity'!$A$2:$K$17,4,FALSE)</f>
        <v>1.7</v>
      </c>
      <c r="K607">
        <f>VLOOKUP(B607,'type vs capacity'!$A$2:$K$17,5,FALSE)</f>
        <v>1</v>
      </c>
      <c r="L607">
        <f>VLOOKUP(B607,'type vs capacity'!$A$2:$K$17,8,FALSE)</f>
        <v>160</v>
      </c>
    </row>
    <row r="608" spans="1:12">
      <c r="A608" t="s">
        <v>40</v>
      </c>
      <c r="B608" t="s">
        <v>19</v>
      </c>
      <c r="C608" t="s">
        <v>20</v>
      </c>
      <c r="D608" t="s">
        <v>61</v>
      </c>
      <c r="E608" t="s">
        <v>63</v>
      </c>
      <c r="F608" s="7">
        <v>7.0000000000000007E-2</v>
      </c>
      <c r="G608" s="7">
        <v>131.63</v>
      </c>
      <c r="H608" s="7" t="s">
        <v>85</v>
      </c>
      <c r="I608" s="7">
        <f t="shared" si="9"/>
        <v>138.63</v>
      </c>
      <c r="J608">
        <f>VLOOKUP(B608,'type vs capacity'!$A$2:$K$17,4,FALSE)</f>
        <v>1.7</v>
      </c>
      <c r="K608">
        <f>VLOOKUP(B608,'type vs capacity'!$A$2:$K$17,5,FALSE)</f>
        <v>1</v>
      </c>
      <c r="L608">
        <f>VLOOKUP(B608,'type vs capacity'!$A$2:$K$17,8,FALSE)</f>
        <v>160</v>
      </c>
    </row>
    <row r="609" spans="1:12">
      <c r="A609" t="s">
        <v>40</v>
      </c>
      <c r="B609" t="s">
        <v>19</v>
      </c>
      <c r="C609" t="s">
        <v>20</v>
      </c>
      <c r="D609" t="s">
        <v>64</v>
      </c>
      <c r="E609" t="s">
        <v>62</v>
      </c>
      <c r="F609" s="7">
        <v>3.1E-2</v>
      </c>
      <c r="G609" s="7">
        <v>473</v>
      </c>
      <c r="H609" s="7" t="s">
        <v>85</v>
      </c>
      <c r="I609" s="7">
        <f t="shared" si="9"/>
        <v>476.1</v>
      </c>
      <c r="J609">
        <f>VLOOKUP(B609,'type vs capacity'!$A$2:$K$17,4,FALSE)</f>
        <v>1.7</v>
      </c>
      <c r="K609">
        <f>VLOOKUP(B609,'type vs capacity'!$A$2:$K$17,5,FALSE)</f>
        <v>1</v>
      </c>
      <c r="L609">
        <f>VLOOKUP(B609,'type vs capacity'!$A$2:$K$17,8,FALSE)</f>
        <v>160</v>
      </c>
    </row>
    <row r="610" spans="1:12">
      <c r="A610" t="s">
        <v>40</v>
      </c>
      <c r="B610" t="s">
        <v>19</v>
      </c>
      <c r="C610" t="s">
        <v>20</v>
      </c>
      <c r="D610" t="s">
        <v>64</v>
      </c>
      <c r="E610" t="s">
        <v>63</v>
      </c>
      <c r="F610" s="7">
        <v>0.04</v>
      </c>
      <c r="G610" s="7">
        <v>307.13</v>
      </c>
      <c r="H610" s="7" t="s">
        <v>85</v>
      </c>
      <c r="I610" s="7">
        <f t="shared" si="9"/>
        <v>311.13</v>
      </c>
      <c r="J610">
        <f>VLOOKUP(B610,'type vs capacity'!$A$2:$K$17,4,FALSE)</f>
        <v>1.7</v>
      </c>
      <c r="K610">
        <f>VLOOKUP(B610,'type vs capacity'!$A$2:$K$17,5,FALSE)</f>
        <v>1</v>
      </c>
      <c r="L610">
        <f>VLOOKUP(B610,'type vs capacity'!$A$2:$K$17,8,FALSE)</f>
        <v>160</v>
      </c>
    </row>
    <row r="611" spans="1:12">
      <c r="A611" t="s">
        <v>40</v>
      </c>
      <c r="B611" t="s">
        <v>19</v>
      </c>
      <c r="C611" t="s">
        <v>20</v>
      </c>
      <c r="D611" t="s">
        <v>65</v>
      </c>
      <c r="E611" t="s">
        <v>62</v>
      </c>
      <c r="F611" s="7">
        <v>2.1000000000000001E-2</v>
      </c>
      <c r="G611" s="7">
        <v>574</v>
      </c>
      <c r="H611" s="7" t="s">
        <v>85</v>
      </c>
      <c r="I611" s="7">
        <f t="shared" si="9"/>
        <v>576.1</v>
      </c>
      <c r="J611">
        <f>VLOOKUP(B611,'type vs capacity'!$A$2:$K$17,4,FALSE)</f>
        <v>1.7</v>
      </c>
      <c r="K611">
        <f>VLOOKUP(B611,'type vs capacity'!$A$2:$K$17,5,FALSE)</f>
        <v>1</v>
      </c>
      <c r="L611">
        <f>VLOOKUP(B611,'type vs capacity'!$A$2:$K$17,8,FALSE)</f>
        <v>160</v>
      </c>
    </row>
    <row r="612" spans="1:12">
      <c r="A612" t="s">
        <v>40</v>
      </c>
      <c r="B612" t="s">
        <v>19</v>
      </c>
      <c r="C612" t="s">
        <v>20</v>
      </c>
      <c r="D612" t="s">
        <v>65</v>
      </c>
      <c r="E612" t="s">
        <v>63</v>
      </c>
      <c r="F612" s="7">
        <v>0.03</v>
      </c>
      <c r="G612" s="7">
        <v>372.94</v>
      </c>
      <c r="H612" s="7" t="s">
        <v>85</v>
      </c>
      <c r="I612" s="7">
        <f t="shared" si="9"/>
        <v>375.94</v>
      </c>
      <c r="J612">
        <f>VLOOKUP(B612,'type vs capacity'!$A$2:$K$17,4,FALSE)</f>
        <v>1.7</v>
      </c>
      <c r="K612">
        <f>VLOOKUP(B612,'type vs capacity'!$A$2:$K$17,5,FALSE)</f>
        <v>1</v>
      </c>
      <c r="L612">
        <f>VLOOKUP(B612,'type vs capacity'!$A$2:$K$17,8,FALSE)</f>
        <v>160</v>
      </c>
    </row>
    <row r="613" spans="1:12">
      <c r="A613" t="s">
        <v>40</v>
      </c>
      <c r="B613" t="s">
        <v>24</v>
      </c>
      <c r="C613" t="s">
        <v>20</v>
      </c>
      <c r="D613" t="s">
        <v>66</v>
      </c>
      <c r="F613" s="7">
        <v>0.92</v>
      </c>
      <c r="G613">
        <v>0</v>
      </c>
      <c r="H613" s="7" t="s">
        <v>85</v>
      </c>
      <c r="I613" s="7">
        <f t="shared" si="9"/>
        <v>92</v>
      </c>
      <c r="J613">
        <f>VLOOKUP(B613,'type vs capacity'!$A$2:$K$17,4,FALSE)</f>
        <v>15</v>
      </c>
      <c r="K613">
        <f>VLOOKUP(B613,'type vs capacity'!$A$2:$K$17,5,FALSE)</f>
        <v>4</v>
      </c>
      <c r="L613">
        <f>VLOOKUP(B613,'type vs capacity'!$A$2:$K$17,8,FALSE)</f>
        <v>1690</v>
      </c>
    </row>
    <row r="614" spans="1:12">
      <c r="A614" t="s">
        <v>40</v>
      </c>
      <c r="B614" t="s">
        <v>24</v>
      </c>
      <c r="C614" t="s">
        <v>20</v>
      </c>
      <c r="D614" t="s">
        <v>61</v>
      </c>
      <c r="E614" t="s">
        <v>62</v>
      </c>
      <c r="F614" s="7">
        <v>0.44</v>
      </c>
      <c r="G614" s="7">
        <v>1620</v>
      </c>
      <c r="H614" s="7" t="s">
        <v>85</v>
      </c>
      <c r="I614" s="7">
        <f t="shared" si="9"/>
        <v>1664</v>
      </c>
      <c r="J614">
        <f>VLOOKUP(B614,'type vs capacity'!$A$2:$K$17,4,FALSE)</f>
        <v>15</v>
      </c>
      <c r="K614">
        <f>VLOOKUP(B614,'type vs capacity'!$A$2:$K$17,5,FALSE)</f>
        <v>4</v>
      </c>
      <c r="L614">
        <f>VLOOKUP(B614,'type vs capacity'!$A$2:$K$17,8,FALSE)</f>
        <v>1690</v>
      </c>
    </row>
    <row r="615" spans="1:12">
      <c r="A615" t="s">
        <v>40</v>
      </c>
      <c r="B615" t="s">
        <v>24</v>
      </c>
      <c r="C615" t="s">
        <v>20</v>
      </c>
      <c r="D615" t="s">
        <v>61</v>
      </c>
      <c r="E615" t="s">
        <v>63</v>
      </c>
      <c r="F615" s="7">
        <v>0.54</v>
      </c>
      <c r="G615" s="7">
        <v>1053</v>
      </c>
      <c r="H615" s="7" t="s">
        <v>85</v>
      </c>
      <c r="I615" s="7">
        <f t="shared" si="9"/>
        <v>1107</v>
      </c>
      <c r="J615">
        <f>VLOOKUP(B615,'type vs capacity'!$A$2:$K$17,4,FALSE)</f>
        <v>15</v>
      </c>
      <c r="K615">
        <f>VLOOKUP(B615,'type vs capacity'!$A$2:$K$17,5,FALSE)</f>
        <v>4</v>
      </c>
      <c r="L615">
        <f>VLOOKUP(B615,'type vs capacity'!$A$2:$K$17,8,FALSE)</f>
        <v>1690</v>
      </c>
    </row>
    <row r="616" spans="1:12">
      <c r="A616" t="s">
        <v>40</v>
      </c>
      <c r="B616" t="s">
        <v>24</v>
      </c>
      <c r="C616" t="s">
        <v>20</v>
      </c>
      <c r="D616" t="s">
        <v>64</v>
      </c>
      <c r="E616" t="s">
        <v>62</v>
      </c>
      <c r="F616" s="7">
        <v>0.248</v>
      </c>
      <c r="G616" s="7">
        <v>3780</v>
      </c>
      <c r="H616" s="7" t="s">
        <v>85</v>
      </c>
      <c r="I616" s="7">
        <f t="shared" si="9"/>
        <v>3804.8</v>
      </c>
      <c r="J616">
        <f>VLOOKUP(B616,'type vs capacity'!$A$2:$K$17,4,FALSE)</f>
        <v>15</v>
      </c>
      <c r="K616">
        <f>VLOOKUP(B616,'type vs capacity'!$A$2:$K$17,5,FALSE)</f>
        <v>4</v>
      </c>
      <c r="L616">
        <f>VLOOKUP(B616,'type vs capacity'!$A$2:$K$17,8,FALSE)</f>
        <v>1690</v>
      </c>
    </row>
    <row r="617" spans="1:12">
      <c r="A617" t="s">
        <v>40</v>
      </c>
      <c r="B617" t="s">
        <v>24</v>
      </c>
      <c r="C617" t="s">
        <v>20</v>
      </c>
      <c r="D617" t="s">
        <v>64</v>
      </c>
      <c r="E617" t="s">
        <v>63</v>
      </c>
      <c r="F617" s="7">
        <v>0.32</v>
      </c>
      <c r="G617" s="7">
        <v>2457</v>
      </c>
      <c r="H617" s="7" t="s">
        <v>85</v>
      </c>
      <c r="I617" s="7">
        <f t="shared" si="9"/>
        <v>2489</v>
      </c>
      <c r="J617">
        <f>VLOOKUP(B617,'type vs capacity'!$A$2:$K$17,4,FALSE)</f>
        <v>15</v>
      </c>
      <c r="K617">
        <f>VLOOKUP(B617,'type vs capacity'!$A$2:$K$17,5,FALSE)</f>
        <v>4</v>
      </c>
      <c r="L617">
        <f>VLOOKUP(B617,'type vs capacity'!$A$2:$K$17,8,FALSE)</f>
        <v>1690</v>
      </c>
    </row>
    <row r="618" spans="1:12">
      <c r="A618" t="s">
        <v>40</v>
      </c>
      <c r="B618" t="s">
        <v>24</v>
      </c>
      <c r="C618" t="s">
        <v>20</v>
      </c>
      <c r="D618" t="s">
        <v>65</v>
      </c>
      <c r="E618" t="s">
        <v>62</v>
      </c>
      <c r="F618" s="7">
        <v>0.16800000000000001</v>
      </c>
      <c r="G618" s="7">
        <v>4590</v>
      </c>
      <c r="H618" s="7" t="s">
        <v>85</v>
      </c>
      <c r="I618" s="7">
        <f t="shared" si="9"/>
        <v>4606.8</v>
      </c>
      <c r="J618">
        <f>VLOOKUP(B618,'type vs capacity'!$A$2:$K$17,4,FALSE)</f>
        <v>15</v>
      </c>
      <c r="K618">
        <f>VLOOKUP(B618,'type vs capacity'!$A$2:$K$17,5,FALSE)</f>
        <v>4</v>
      </c>
      <c r="L618">
        <f>VLOOKUP(B618,'type vs capacity'!$A$2:$K$17,8,FALSE)</f>
        <v>1690</v>
      </c>
    </row>
    <row r="619" spans="1:12">
      <c r="A619" t="s">
        <v>40</v>
      </c>
      <c r="B619" t="s">
        <v>24</v>
      </c>
      <c r="C619" t="s">
        <v>20</v>
      </c>
      <c r="D619" t="s">
        <v>65</v>
      </c>
      <c r="E619" t="s">
        <v>63</v>
      </c>
      <c r="F619" s="7">
        <v>0.22</v>
      </c>
      <c r="G619" s="7">
        <v>2984</v>
      </c>
      <c r="H619" s="7" t="s">
        <v>85</v>
      </c>
      <c r="I619" s="7">
        <f t="shared" si="9"/>
        <v>3006</v>
      </c>
      <c r="J619">
        <f>VLOOKUP(B619,'type vs capacity'!$A$2:$K$17,4,FALSE)</f>
        <v>15</v>
      </c>
      <c r="K619">
        <f>VLOOKUP(B619,'type vs capacity'!$A$2:$K$17,5,FALSE)</f>
        <v>4</v>
      </c>
      <c r="L619">
        <f>VLOOKUP(B619,'type vs capacity'!$A$2:$K$17,8,FALSE)</f>
        <v>1690</v>
      </c>
    </row>
    <row r="620" spans="1:12">
      <c r="A620" t="s">
        <v>40</v>
      </c>
      <c r="B620" t="s">
        <v>27</v>
      </c>
      <c r="C620" t="s">
        <v>20</v>
      </c>
      <c r="D620" t="s">
        <v>66</v>
      </c>
      <c r="F620" s="7">
        <v>1.36</v>
      </c>
      <c r="G620">
        <v>0</v>
      </c>
      <c r="H620" s="7" t="s">
        <v>85</v>
      </c>
      <c r="I620" s="7">
        <f t="shared" si="9"/>
        <v>136</v>
      </c>
      <c r="J620">
        <f>VLOOKUP(B620,'type vs capacity'!$A$2:$K$17,4,FALSE)</f>
        <v>34.200000000000003</v>
      </c>
      <c r="K620">
        <f>VLOOKUP(B620,'type vs capacity'!$A$2:$K$17,5,FALSE)</f>
        <v>4</v>
      </c>
      <c r="L620">
        <f>VLOOKUP(B620,'type vs capacity'!$A$2:$K$17,8,FALSE)</f>
        <v>850</v>
      </c>
    </row>
    <row r="621" spans="1:12">
      <c r="A621" t="s">
        <v>40</v>
      </c>
      <c r="B621" t="s">
        <v>27</v>
      </c>
      <c r="C621" t="s">
        <v>20</v>
      </c>
      <c r="D621" t="s">
        <v>61</v>
      </c>
      <c r="E621" t="s">
        <v>62</v>
      </c>
      <c r="F621" s="7">
        <v>0.61599999999999999</v>
      </c>
      <c r="G621" s="7">
        <v>2302</v>
      </c>
      <c r="H621" s="7" t="s">
        <v>85</v>
      </c>
      <c r="I621" s="7">
        <f t="shared" si="9"/>
        <v>2363.6</v>
      </c>
      <c r="J621">
        <f>VLOOKUP(B621,'type vs capacity'!$A$2:$K$17,4,FALSE)</f>
        <v>34.200000000000003</v>
      </c>
      <c r="K621">
        <f>VLOOKUP(B621,'type vs capacity'!$A$2:$K$17,5,FALSE)</f>
        <v>4</v>
      </c>
      <c r="L621">
        <f>VLOOKUP(B621,'type vs capacity'!$A$2:$K$17,8,FALSE)</f>
        <v>850</v>
      </c>
    </row>
    <row r="622" spans="1:12">
      <c r="A622" t="s">
        <v>40</v>
      </c>
      <c r="B622" t="s">
        <v>27</v>
      </c>
      <c r="C622" t="s">
        <v>20</v>
      </c>
      <c r="D622" t="s">
        <v>61</v>
      </c>
      <c r="E622" t="s">
        <v>63</v>
      </c>
      <c r="F622" s="7">
        <v>0.77</v>
      </c>
      <c r="G622" s="7">
        <v>1485</v>
      </c>
      <c r="H622" s="7" t="s">
        <v>85</v>
      </c>
      <c r="I622" s="7">
        <f t="shared" si="9"/>
        <v>1562</v>
      </c>
      <c r="J622">
        <f>VLOOKUP(B622,'type vs capacity'!$A$2:$K$17,4,FALSE)</f>
        <v>34.200000000000003</v>
      </c>
      <c r="K622">
        <f>VLOOKUP(B622,'type vs capacity'!$A$2:$K$17,5,FALSE)</f>
        <v>4</v>
      </c>
      <c r="L622">
        <f>VLOOKUP(B622,'type vs capacity'!$A$2:$K$17,8,FALSE)</f>
        <v>850</v>
      </c>
    </row>
    <row r="623" spans="1:12">
      <c r="A623" t="s">
        <v>40</v>
      </c>
      <c r="B623" t="s">
        <v>27</v>
      </c>
      <c r="C623" t="s">
        <v>20</v>
      </c>
      <c r="D623" t="s">
        <v>64</v>
      </c>
      <c r="E623" t="s">
        <v>62</v>
      </c>
      <c r="F623" s="7">
        <v>0.36599999999999999</v>
      </c>
      <c r="G623" s="7">
        <v>5400</v>
      </c>
      <c r="H623" s="7" t="s">
        <v>85</v>
      </c>
      <c r="I623" s="7">
        <f t="shared" si="9"/>
        <v>5436.6</v>
      </c>
      <c r="J623">
        <f>VLOOKUP(B623,'type vs capacity'!$A$2:$K$17,4,FALSE)</f>
        <v>34.200000000000003</v>
      </c>
      <c r="K623">
        <f>VLOOKUP(B623,'type vs capacity'!$A$2:$K$17,5,FALSE)</f>
        <v>4</v>
      </c>
      <c r="L623">
        <f>VLOOKUP(B623,'type vs capacity'!$A$2:$K$17,8,FALSE)</f>
        <v>850</v>
      </c>
    </row>
    <row r="624" spans="1:12">
      <c r="A624" t="s">
        <v>40</v>
      </c>
      <c r="B624" t="s">
        <v>27</v>
      </c>
      <c r="C624" t="s">
        <v>20</v>
      </c>
      <c r="D624" t="s">
        <v>64</v>
      </c>
      <c r="E624" t="s">
        <v>63</v>
      </c>
      <c r="F624" s="7">
        <v>0.46</v>
      </c>
      <c r="G624" s="7">
        <v>3578</v>
      </c>
      <c r="H624" s="7" t="s">
        <v>85</v>
      </c>
      <c r="I624" s="7">
        <f t="shared" si="9"/>
        <v>3624</v>
      </c>
      <c r="J624">
        <f>VLOOKUP(B624,'type vs capacity'!$A$2:$K$17,4,FALSE)</f>
        <v>34.200000000000003</v>
      </c>
      <c r="K624">
        <f>VLOOKUP(B624,'type vs capacity'!$A$2:$K$17,5,FALSE)</f>
        <v>4</v>
      </c>
      <c r="L624">
        <f>VLOOKUP(B624,'type vs capacity'!$A$2:$K$17,8,FALSE)</f>
        <v>850</v>
      </c>
    </row>
    <row r="625" spans="1:12">
      <c r="A625" t="s">
        <v>40</v>
      </c>
      <c r="B625" t="s">
        <v>27</v>
      </c>
      <c r="C625" t="s">
        <v>20</v>
      </c>
      <c r="D625" t="s">
        <v>65</v>
      </c>
      <c r="E625" t="s">
        <v>62</v>
      </c>
      <c r="F625" s="7">
        <v>0.246</v>
      </c>
      <c r="G625" s="7">
        <v>6521</v>
      </c>
      <c r="H625" s="7" t="s">
        <v>85</v>
      </c>
      <c r="I625" s="7">
        <f t="shared" si="9"/>
        <v>6545.6</v>
      </c>
      <c r="J625">
        <f>VLOOKUP(B625,'type vs capacity'!$A$2:$K$17,4,FALSE)</f>
        <v>34.200000000000003</v>
      </c>
      <c r="K625">
        <f>VLOOKUP(B625,'type vs capacity'!$A$2:$K$17,5,FALSE)</f>
        <v>4</v>
      </c>
      <c r="L625">
        <f>VLOOKUP(B625,'type vs capacity'!$A$2:$K$17,8,FALSE)</f>
        <v>850</v>
      </c>
    </row>
    <row r="626" spans="1:12">
      <c r="A626" t="s">
        <v>40</v>
      </c>
      <c r="B626" t="s">
        <v>27</v>
      </c>
      <c r="C626" t="s">
        <v>20</v>
      </c>
      <c r="D626" t="s">
        <v>65</v>
      </c>
      <c r="E626" t="s">
        <v>63</v>
      </c>
      <c r="F626" s="7">
        <v>0.30499999999999999</v>
      </c>
      <c r="G626" s="7">
        <v>4320</v>
      </c>
      <c r="H626" s="7" t="s">
        <v>85</v>
      </c>
      <c r="I626" s="7">
        <f t="shared" si="9"/>
        <v>4350.5</v>
      </c>
      <c r="J626">
        <f>VLOOKUP(B626,'type vs capacity'!$A$2:$K$17,4,FALSE)</f>
        <v>34.200000000000003</v>
      </c>
      <c r="K626">
        <f>VLOOKUP(B626,'type vs capacity'!$A$2:$K$17,5,FALSE)</f>
        <v>4</v>
      </c>
      <c r="L626">
        <f>VLOOKUP(B626,'type vs capacity'!$A$2:$K$17,8,FALSE)</f>
        <v>850</v>
      </c>
    </row>
    <row r="627" spans="1:12">
      <c r="A627" t="s">
        <v>40</v>
      </c>
      <c r="B627" t="s">
        <v>28</v>
      </c>
      <c r="C627" t="s">
        <v>20</v>
      </c>
      <c r="D627" t="s">
        <v>66</v>
      </c>
      <c r="F627" s="7">
        <v>2.72</v>
      </c>
      <c r="G627">
        <v>0</v>
      </c>
      <c r="H627" s="7" t="s">
        <v>85</v>
      </c>
      <c r="I627" s="7">
        <f t="shared" si="9"/>
        <v>272</v>
      </c>
      <c r="J627">
        <f>VLOOKUP(B627,'type vs capacity'!$A$2:$K$17,4,FALSE)</f>
        <v>68.400000000000006</v>
      </c>
      <c r="K627">
        <f>VLOOKUP(B627,'type vs capacity'!$A$2:$K$17,5,FALSE)</f>
        <v>8</v>
      </c>
      <c r="L627">
        <f>VLOOKUP(B627,'type vs capacity'!$A$2:$K$17,8,FALSE)</f>
        <v>1690</v>
      </c>
    </row>
    <row r="628" spans="1:12">
      <c r="A628" t="s">
        <v>40</v>
      </c>
      <c r="B628" t="s">
        <v>28</v>
      </c>
      <c r="C628" t="s">
        <v>20</v>
      </c>
      <c r="D628" t="s">
        <v>61</v>
      </c>
      <c r="E628" t="s">
        <v>62</v>
      </c>
      <c r="F628" s="7">
        <v>1.232</v>
      </c>
      <c r="G628" s="7">
        <v>4604</v>
      </c>
      <c r="H628" s="7" t="s">
        <v>85</v>
      </c>
      <c r="I628" s="7">
        <f t="shared" si="9"/>
        <v>4727.2</v>
      </c>
      <c r="J628">
        <f>VLOOKUP(B628,'type vs capacity'!$A$2:$K$17,4,FALSE)</f>
        <v>68.400000000000006</v>
      </c>
      <c r="K628">
        <f>VLOOKUP(B628,'type vs capacity'!$A$2:$K$17,5,FALSE)</f>
        <v>8</v>
      </c>
      <c r="L628">
        <f>VLOOKUP(B628,'type vs capacity'!$A$2:$K$17,8,FALSE)</f>
        <v>1690</v>
      </c>
    </row>
    <row r="629" spans="1:12">
      <c r="A629" t="s">
        <v>40</v>
      </c>
      <c r="B629" t="s">
        <v>28</v>
      </c>
      <c r="C629" t="s">
        <v>20</v>
      </c>
      <c r="D629" t="s">
        <v>61</v>
      </c>
      <c r="E629" t="s">
        <v>63</v>
      </c>
      <c r="F629" s="7">
        <v>1.54</v>
      </c>
      <c r="G629" s="7">
        <v>2970</v>
      </c>
      <c r="H629" s="7" t="s">
        <v>85</v>
      </c>
      <c r="I629" s="7">
        <f t="shared" si="9"/>
        <v>3124</v>
      </c>
      <c r="J629">
        <f>VLOOKUP(B629,'type vs capacity'!$A$2:$K$17,4,FALSE)</f>
        <v>68.400000000000006</v>
      </c>
      <c r="K629">
        <f>VLOOKUP(B629,'type vs capacity'!$A$2:$K$17,5,FALSE)</f>
        <v>8</v>
      </c>
      <c r="L629">
        <f>VLOOKUP(B629,'type vs capacity'!$A$2:$K$17,8,FALSE)</f>
        <v>1690</v>
      </c>
    </row>
    <row r="630" spans="1:12">
      <c r="A630" t="s">
        <v>40</v>
      </c>
      <c r="B630" t="s">
        <v>28</v>
      </c>
      <c r="C630" t="s">
        <v>20</v>
      </c>
      <c r="D630" t="s">
        <v>64</v>
      </c>
      <c r="E630" t="s">
        <v>62</v>
      </c>
      <c r="F630" s="7">
        <v>0.73199999999999998</v>
      </c>
      <c r="G630" s="7">
        <v>10800</v>
      </c>
      <c r="H630" s="7" t="s">
        <v>85</v>
      </c>
      <c r="I630" s="7">
        <f t="shared" si="9"/>
        <v>10873.2</v>
      </c>
      <c r="J630">
        <f>VLOOKUP(B630,'type vs capacity'!$A$2:$K$17,4,FALSE)</f>
        <v>68.400000000000006</v>
      </c>
      <c r="K630">
        <f>VLOOKUP(B630,'type vs capacity'!$A$2:$K$17,5,FALSE)</f>
        <v>8</v>
      </c>
      <c r="L630">
        <f>VLOOKUP(B630,'type vs capacity'!$A$2:$K$17,8,FALSE)</f>
        <v>1690</v>
      </c>
    </row>
    <row r="631" spans="1:12">
      <c r="A631" t="s">
        <v>40</v>
      </c>
      <c r="B631" t="s">
        <v>28</v>
      </c>
      <c r="C631" t="s">
        <v>20</v>
      </c>
      <c r="D631" t="s">
        <v>64</v>
      </c>
      <c r="E631" t="s">
        <v>63</v>
      </c>
      <c r="F631" s="7">
        <v>0.92</v>
      </c>
      <c r="G631" s="7">
        <v>7155</v>
      </c>
      <c r="H631" s="7" t="s">
        <v>85</v>
      </c>
      <c r="I631" s="7">
        <f t="shared" si="9"/>
        <v>7247</v>
      </c>
      <c r="J631">
        <f>VLOOKUP(B631,'type vs capacity'!$A$2:$K$17,4,FALSE)</f>
        <v>68.400000000000006</v>
      </c>
      <c r="K631">
        <f>VLOOKUP(B631,'type vs capacity'!$A$2:$K$17,5,FALSE)</f>
        <v>8</v>
      </c>
      <c r="L631">
        <f>VLOOKUP(B631,'type vs capacity'!$A$2:$K$17,8,FALSE)</f>
        <v>1690</v>
      </c>
    </row>
    <row r="632" spans="1:12">
      <c r="A632" t="s">
        <v>40</v>
      </c>
      <c r="B632" t="s">
        <v>28</v>
      </c>
      <c r="C632" t="s">
        <v>20</v>
      </c>
      <c r="D632" t="s">
        <v>65</v>
      </c>
      <c r="E632" t="s">
        <v>62</v>
      </c>
      <c r="F632" s="7">
        <v>0.49199999999999999</v>
      </c>
      <c r="G632" s="7">
        <v>13041</v>
      </c>
      <c r="H632" s="7" t="s">
        <v>85</v>
      </c>
      <c r="I632" s="7">
        <f t="shared" si="9"/>
        <v>13090.2</v>
      </c>
      <c r="J632">
        <f>VLOOKUP(B632,'type vs capacity'!$A$2:$K$17,4,FALSE)</f>
        <v>68.400000000000006</v>
      </c>
      <c r="K632">
        <f>VLOOKUP(B632,'type vs capacity'!$A$2:$K$17,5,FALSE)</f>
        <v>8</v>
      </c>
      <c r="L632">
        <f>VLOOKUP(B632,'type vs capacity'!$A$2:$K$17,8,FALSE)</f>
        <v>1690</v>
      </c>
    </row>
    <row r="633" spans="1:12">
      <c r="A633" t="s">
        <v>40</v>
      </c>
      <c r="B633" t="s">
        <v>28</v>
      </c>
      <c r="C633" t="s">
        <v>20</v>
      </c>
      <c r="D633" t="s">
        <v>65</v>
      </c>
      <c r="E633" t="s">
        <v>63</v>
      </c>
      <c r="F633" s="7">
        <v>0.61</v>
      </c>
      <c r="G633" s="7">
        <v>8640</v>
      </c>
      <c r="H633" s="7" t="s">
        <v>85</v>
      </c>
      <c r="I633" s="7">
        <f t="shared" si="9"/>
        <v>8701</v>
      </c>
      <c r="J633">
        <f>VLOOKUP(B633,'type vs capacity'!$A$2:$K$17,4,FALSE)</f>
        <v>68.400000000000006</v>
      </c>
      <c r="K633">
        <f>VLOOKUP(B633,'type vs capacity'!$A$2:$K$17,5,FALSE)</f>
        <v>8</v>
      </c>
      <c r="L633">
        <f>VLOOKUP(B633,'type vs capacity'!$A$2:$K$17,8,FALSE)</f>
        <v>1690</v>
      </c>
    </row>
    <row r="634" spans="1:12">
      <c r="A634" t="s">
        <v>40</v>
      </c>
      <c r="B634" t="s">
        <v>26</v>
      </c>
      <c r="C634" t="s">
        <v>20</v>
      </c>
      <c r="D634" t="s">
        <v>66</v>
      </c>
      <c r="F634" s="7">
        <v>0.68</v>
      </c>
      <c r="G634">
        <v>0</v>
      </c>
      <c r="H634" s="7" t="s">
        <v>85</v>
      </c>
      <c r="I634" s="7">
        <f t="shared" si="9"/>
        <v>68</v>
      </c>
      <c r="J634">
        <f>VLOOKUP(B634,'type vs capacity'!$A$2:$K$17,4,FALSE)</f>
        <v>17.100000000000001</v>
      </c>
      <c r="K634">
        <f>VLOOKUP(B634,'type vs capacity'!$A$2:$K$17,5,FALSE)</f>
        <v>2</v>
      </c>
      <c r="L634">
        <f>VLOOKUP(B634,'type vs capacity'!$A$2:$K$17,8,FALSE)</f>
        <v>420</v>
      </c>
    </row>
    <row r="635" spans="1:12">
      <c r="A635" t="s">
        <v>40</v>
      </c>
      <c r="B635" t="s">
        <v>26</v>
      </c>
      <c r="C635" t="s">
        <v>20</v>
      </c>
      <c r="D635" t="s">
        <v>61</v>
      </c>
      <c r="E635" t="s">
        <v>62</v>
      </c>
      <c r="F635" s="7">
        <v>0.308</v>
      </c>
      <c r="G635" s="7">
        <v>1151</v>
      </c>
      <c r="H635" s="7" t="s">
        <v>85</v>
      </c>
      <c r="I635" s="7">
        <f t="shared" si="9"/>
        <v>1181.8</v>
      </c>
      <c r="J635">
        <f>VLOOKUP(B635,'type vs capacity'!$A$2:$K$17,4,FALSE)</f>
        <v>17.100000000000001</v>
      </c>
      <c r="K635">
        <f>VLOOKUP(B635,'type vs capacity'!$A$2:$K$17,5,FALSE)</f>
        <v>2</v>
      </c>
      <c r="L635">
        <f>VLOOKUP(B635,'type vs capacity'!$A$2:$K$17,8,FALSE)</f>
        <v>420</v>
      </c>
    </row>
    <row r="636" spans="1:12">
      <c r="A636" t="s">
        <v>40</v>
      </c>
      <c r="B636" t="s">
        <v>26</v>
      </c>
      <c r="C636" t="s">
        <v>20</v>
      </c>
      <c r="D636" t="s">
        <v>61</v>
      </c>
      <c r="E636" t="s">
        <v>63</v>
      </c>
      <c r="F636" s="7">
        <v>0.38</v>
      </c>
      <c r="G636" s="7">
        <v>749</v>
      </c>
      <c r="H636" s="7" t="s">
        <v>85</v>
      </c>
      <c r="I636" s="7">
        <f t="shared" si="9"/>
        <v>787</v>
      </c>
      <c r="J636">
        <f>VLOOKUP(B636,'type vs capacity'!$A$2:$K$17,4,FALSE)</f>
        <v>17.100000000000001</v>
      </c>
      <c r="K636">
        <f>VLOOKUP(B636,'type vs capacity'!$A$2:$K$17,5,FALSE)</f>
        <v>2</v>
      </c>
      <c r="L636">
        <f>VLOOKUP(B636,'type vs capacity'!$A$2:$K$17,8,FALSE)</f>
        <v>420</v>
      </c>
    </row>
    <row r="637" spans="1:12">
      <c r="A637" t="s">
        <v>40</v>
      </c>
      <c r="B637" t="s">
        <v>26</v>
      </c>
      <c r="C637" t="s">
        <v>20</v>
      </c>
      <c r="D637" t="s">
        <v>64</v>
      </c>
      <c r="E637" t="s">
        <v>62</v>
      </c>
      <c r="F637" s="7">
        <v>0.183</v>
      </c>
      <c r="G637" s="7">
        <v>2700</v>
      </c>
      <c r="H637" s="7" t="s">
        <v>85</v>
      </c>
      <c r="I637" s="7">
        <f t="shared" si="9"/>
        <v>2718.3</v>
      </c>
      <c r="J637">
        <f>VLOOKUP(B637,'type vs capacity'!$A$2:$K$17,4,FALSE)</f>
        <v>17.100000000000001</v>
      </c>
      <c r="K637">
        <f>VLOOKUP(B637,'type vs capacity'!$A$2:$K$17,5,FALSE)</f>
        <v>2</v>
      </c>
      <c r="L637">
        <f>VLOOKUP(B637,'type vs capacity'!$A$2:$K$17,8,FALSE)</f>
        <v>420</v>
      </c>
    </row>
    <row r="638" spans="1:12">
      <c r="A638" t="s">
        <v>40</v>
      </c>
      <c r="B638" t="s">
        <v>26</v>
      </c>
      <c r="C638" t="s">
        <v>20</v>
      </c>
      <c r="D638" t="s">
        <v>64</v>
      </c>
      <c r="E638" t="s">
        <v>63</v>
      </c>
      <c r="F638" s="7">
        <v>0.23</v>
      </c>
      <c r="G638" s="7">
        <v>1789</v>
      </c>
      <c r="H638" s="7" t="s">
        <v>85</v>
      </c>
      <c r="I638" s="7">
        <f t="shared" si="9"/>
        <v>1812</v>
      </c>
      <c r="J638">
        <f>VLOOKUP(B638,'type vs capacity'!$A$2:$K$17,4,FALSE)</f>
        <v>17.100000000000001</v>
      </c>
      <c r="K638">
        <f>VLOOKUP(B638,'type vs capacity'!$A$2:$K$17,5,FALSE)</f>
        <v>2</v>
      </c>
      <c r="L638">
        <f>VLOOKUP(B638,'type vs capacity'!$A$2:$K$17,8,FALSE)</f>
        <v>420</v>
      </c>
    </row>
    <row r="639" spans="1:12">
      <c r="A639" t="s">
        <v>40</v>
      </c>
      <c r="B639" t="s">
        <v>26</v>
      </c>
      <c r="C639" t="s">
        <v>20</v>
      </c>
      <c r="D639" t="s">
        <v>65</v>
      </c>
      <c r="E639" t="s">
        <v>62</v>
      </c>
      <c r="F639" s="7">
        <v>0.123</v>
      </c>
      <c r="G639" s="7">
        <v>3260</v>
      </c>
      <c r="H639" s="7" t="s">
        <v>85</v>
      </c>
      <c r="I639" s="7">
        <f t="shared" si="9"/>
        <v>3272.3</v>
      </c>
      <c r="J639">
        <f>VLOOKUP(B639,'type vs capacity'!$A$2:$K$17,4,FALSE)</f>
        <v>17.100000000000001</v>
      </c>
      <c r="K639">
        <f>VLOOKUP(B639,'type vs capacity'!$A$2:$K$17,5,FALSE)</f>
        <v>2</v>
      </c>
      <c r="L639">
        <f>VLOOKUP(B639,'type vs capacity'!$A$2:$K$17,8,FALSE)</f>
        <v>420</v>
      </c>
    </row>
    <row r="640" spans="1:12">
      <c r="A640" t="s">
        <v>40</v>
      </c>
      <c r="B640" t="s">
        <v>26</v>
      </c>
      <c r="C640" t="s">
        <v>20</v>
      </c>
      <c r="D640" t="s">
        <v>65</v>
      </c>
      <c r="E640" t="s">
        <v>63</v>
      </c>
      <c r="F640" s="7">
        <v>0.153</v>
      </c>
      <c r="G640" s="7">
        <v>2160</v>
      </c>
      <c r="H640" s="7" t="s">
        <v>85</v>
      </c>
      <c r="I640" s="7">
        <f t="shared" si="9"/>
        <v>2175.3000000000002</v>
      </c>
      <c r="J640">
        <f>VLOOKUP(B640,'type vs capacity'!$A$2:$K$17,4,FALSE)</f>
        <v>17.100000000000001</v>
      </c>
      <c r="K640">
        <f>VLOOKUP(B640,'type vs capacity'!$A$2:$K$17,5,FALSE)</f>
        <v>2</v>
      </c>
      <c r="L640">
        <f>VLOOKUP(B640,'type vs capacity'!$A$2:$K$17,8,FALSE)</f>
        <v>420</v>
      </c>
    </row>
    <row r="641" spans="1:12">
      <c r="A641" t="s">
        <v>40</v>
      </c>
      <c r="B641" t="s">
        <v>25</v>
      </c>
      <c r="C641" t="s">
        <v>20</v>
      </c>
      <c r="D641" t="s">
        <v>66</v>
      </c>
      <c r="F641" s="7">
        <v>2.7E-2</v>
      </c>
      <c r="G641">
        <v>0</v>
      </c>
      <c r="H641" s="7" t="s">
        <v>85</v>
      </c>
      <c r="I641" s="7">
        <f t="shared" si="9"/>
        <v>2.7</v>
      </c>
      <c r="J641">
        <f>VLOOKUP(B641,'type vs capacity'!$A$2:$K$17,4,FALSE)</f>
        <v>0.61299999999999999</v>
      </c>
      <c r="K641">
        <f>VLOOKUP(B641,'type vs capacity'!$A$2:$K$17,5,FALSE)</f>
        <v>0</v>
      </c>
      <c r="L641">
        <f>VLOOKUP(B641,'type vs capacity'!$A$2:$K$17,8,FALSE)</f>
        <v>0</v>
      </c>
    </row>
    <row r="642" spans="1:12">
      <c r="A642" t="s">
        <v>40</v>
      </c>
      <c r="B642" t="s">
        <v>25</v>
      </c>
      <c r="C642" t="s">
        <v>20</v>
      </c>
      <c r="D642" t="s">
        <v>61</v>
      </c>
      <c r="E642" t="s">
        <v>62</v>
      </c>
      <c r="F642" s="7">
        <v>1.6E-2</v>
      </c>
      <c r="G642" s="7">
        <v>47</v>
      </c>
      <c r="H642" s="7" t="s">
        <v>85</v>
      </c>
      <c r="I642" s="7">
        <f t="shared" ref="I642:I705" si="10">G642+H642*F642</f>
        <v>48.6</v>
      </c>
      <c r="J642">
        <f>VLOOKUP(B642,'type vs capacity'!$A$2:$K$17,4,FALSE)</f>
        <v>0.61299999999999999</v>
      </c>
      <c r="K642">
        <f>VLOOKUP(B642,'type vs capacity'!$A$2:$K$17,5,FALSE)</f>
        <v>0</v>
      </c>
      <c r="L642">
        <f>VLOOKUP(B642,'type vs capacity'!$A$2:$K$17,8,FALSE)</f>
        <v>0</v>
      </c>
    </row>
    <row r="643" spans="1:12">
      <c r="A643" t="s">
        <v>40</v>
      </c>
      <c r="B643" t="s">
        <v>25</v>
      </c>
      <c r="C643" t="s">
        <v>20</v>
      </c>
      <c r="D643" t="s">
        <v>61</v>
      </c>
      <c r="E643" t="s">
        <v>63</v>
      </c>
      <c r="F643" s="7">
        <v>1.6E-2</v>
      </c>
      <c r="G643" s="7">
        <v>31</v>
      </c>
      <c r="H643" s="7" t="s">
        <v>85</v>
      </c>
      <c r="I643" s="7">
        <f t="shared" si="10"/>
        <v>32.6</v>
      </c>
      <c r="J643">
        <f>VLOOKUP(B643,'type vs capacity'!$A$2:$K$17,4,FALSE)</f>
        <v>0.61299999999999999</v>
      </c>
      <c r="K643">
        <f>VLOOKUP(B643,'type vs capacity'!$A$2:$K$17,5,FALSE)</f>
        <v>0</v>
      </c>
      <c r="L643">
        <f>VLOOKUP(B643,'type vs capacity'!$A$2:$K$17,8,FALSE)</f>
        <v>0</v>
      </c>
    </row>
    <row r="644" spans="1:12">
      <c r="A644" t="s">
        <v>40</v>
      </c>
      <c r="B644" t="s">
        <v>25</v>
      </c>
      <c r="C644" t="s">
        <v>20</v>
      </c>
      <c r="D644" t="s">
        <v>64</v>
      </c>
      <c r="E644" t="s">
        <v>62</v>
      </c>
      <c r="F644" s="7">
        <v>8.9999999999999993E-3</v>
      </c>
      <c r="G644" s="7">
        <v>111</v>
      </c>
      <c r="H644" s="7" t="s">
        <v>85</v>
      </c>
      <c r="I644" s="7">
        <f t="shared" si="10"/>
        <v>111.9</v>
      </c>
      <c r="J644">
        <f>VLOOKUP(B644,'type vs capacity'!$A$2:$K$17,4,FALSE)</f>
        <v>0.61299999999999999</v>
      </c>
      <c r="K644">
        <f>VLOOKUP(B644,'type vs capacity'!$A$2:$K$17,5,FALSE)</f>
        <v>0</v>
      </c>
      <c r="L644">
        <f>VLOOKUP(B644,'type vs capacity'!$A$2:$K$17,8,FALSE)</f>
        <v>0</v>
      </c>
    </row>
    <row r="645" spans="1:12">
      <c r="A645" t="s">
        <v>40</v>
      </c>
      <c r="B645" t="s">
        <v>25</v>
      </c>
      <c r="C645" t="s">
        <v>20</v>
      </c>
      <c r="D645" t="s">
        <v>64</v>
      </c>
      <c r="E645" t="s">
        <v>63</v>
      </c>
      <c r="F645" s="7">
        <v>8.9999999999999993E-3</v>
      </c>
      <c r="G645" s="7">
        <v>73</v>
      </c>
      <c r="H645" s="7" t="s">
        <v>85</v>
      </c>
      <c r="I645" s="7">
        <f t="shared" si="10"/>
        <v>73.900000000000006</v>
      </c>
      <c r="J645">
        <f>VLOOKUP(B645,'type vs capacity'!$A$2:$K$17,4,FALSE)</f>
        <v>0.61299999999999999</v>
      </c>
      <c r="K645">
        <f>VLOOKUP(B645,'type vs capacity'!$A$2:$K$17,5,FALSE)</f>
        <v>0</v>
      </c>
      <c r="L645">
        <f>VLOOKUP(B645,'type vs capacity'!$A$2:$K$17,8,FALSE)</f>
        <v>0</v>
      </c>
    </row>
    <row r="646" spans="1:12">
      <c r="A646" t="s">
        <v>40</v>
      </c>
      <c r="B646" t="s">
        <v>25</v>
      </c>
      <c r="C646" t="s">
        <v>20</v>
      </c>
      <c r="D646" t="s">
        <v>65</v>
      </c>
      <c r="E646" t="s">
        <v>62</v>
      </c>
      <c r="F646" s="7">
        <v>7.0000000000000001E-3</v>
      </c>
      <c r="G646" s="7">
        <v>135</v>
      </c>
      <c r="H646" s="7" t="s">
        <v>85</v>
      </c>
      <c r="I646" s="7">
        <f t="shared" si="10"/>
        <v>135.69999999999999</v>
      </c>
      <c r="J646">
        <f>VLOOKUP(B646,'type vs capacity'!$A$2:$K$17,4,FALSE)</f>
        <v>0.61299999999999999</v>
      </c>
      <c r="K646">
        <f>VLOOKUP(B646,'type vs capacity'!$A$2:$K$17,5,FALSE)</f>
        <v>0</v>
      </c>
      <c r="L646">
        <f>VLOOKUP(B646,'type vs capacity'!$A$2:$K$17,8,FALSE)</f>
        <v>0</v>
      </c>
    </row>
    <row r="647" spans="1:12">
      <c r="A647" t="s">
        <v>40</v>
      </c>
      <c r="B647" t="s">
        <v>25</v>
      </c>
      <c r="C647" t="s">
        <v>20</v>
      </c>
      <c r="D647" t="s">
        <v>65</v>
      </c>
      <c r="E647" t="s">
        <v>63</v>
      </c>
      <c r="F647" s="7">
        <v>7.0000000000000001E-3</v>
      </c>
      <c r="G647" s="7">
        <v>84</v>
      </c>
      <c r="H647" s="7" t="s">
        <v>85</v>
      </c>
      <c r="I647" s="7">
        <f t="shared" si="10"/>
        <v>84.7</v>
      </c>
      <c r="J647">
        <f>VLOOKUP(B647,'type vs capacity'!$A$2:$K$17,4,FALSE)</f>
        <v>0.61299999999999999</v>
      </c>
      <c r="K647">
        <f>VLOOKUP(B647,'type vs capacity'!$A$2:$K$17,5,FALSE)</f>
        <v>0</v>
      </c>
      <c r="L647">
        <f>VLOOKUP(B647,'type vs capacity'!$A$2:$K$17,8,FALSE)</f>
        <v>0</v>
      </c>
    </row>
    <row r="648" spans="1:12">
      <c r="A648" t="s">
        <v>40</v>
      </c>
      <c r="B648" t="s">
        <v>29</v>
      </c>
      <c r="C648" t="s">
        <v>21</v>
      </c>
      <c r="D648" t="s">
        <v>66</v>
      </c>
      <c r="F648" s="7">
        <v>0.35</v>
      </c>
      <c r="G648">
        <v>0</v>
      </c>
      <c r="H648" s="7" t="s">
        <v>85</v>
      </c>
      <c r="I648" s="7">
        <f t="shared" si="10"/>
        <v>35</v>
      </c>
      <c r="J648">
        <f>VLOOKUP(B648,'type vs capacity'!$A$2:$K$17,4,FALSE)</f>
        <v>1.7</v>
      </c>
      <c r="K648">
        <f>VLOOKUP(B648,'type vs capacity'!$A$2:$K$17,5,FALSE)</f>
        <v>2</v>
      </c>
      <c r="L648">
        <f>VLOOKUP(B648,'type vs capacity'!$A$2:$K$17,8,FALSE)</f>
        <v>350</v>
      </c>
    </row>
    <row r="649" spans="1:12">
      <c r="A649" t="s">
        <v>40</v>
      </c>
      <c r="B649" t="s">
        <v>29</v>
      </c>
      <c r="C649" t="s">
        <v>21</v>
      </c>
      <c r="D649" t="s">
        <v>61</v>
      </c>
      <c r="E649" t="s">
        <v>62</v>
      </c>
      <c r="F649" s="7">
        <v>0.183</v>
      </c>
      <c r="G649" s="7">
        <v>405</v>
      </c>
      <c r="H649" s="7" t="s">
        <v>85</v>
      </c>
      <c r="I649" s="7">
        <f t="shared" si="10"/>
        <v>423.3</v>
      </c>
      <c r="J649">
        <f>VLOOKUP(B649,'type vs capacity'!$A$2:$K$17,4,FALSE)</f>
        <v>1.7</v>
      </c>
      <c r="K649">
        <f>VLOOKUP(B649,'type vs capacity'!$A$2:$K$17,5,FALSE)</f>
        <v>2</v>
      </c>
      <c r="L649">
        <f>VLOOKUP(B649,'type vs capacity'!$A$2:$K$17,8,FALSE)</f>
        <v>350</v>
      </c>
    </row>
    <row r="650" spans="1:12">
      <c r="A650" t="s">
        <v>40</v>
      </c>
      <c r="B650" t="s">
        <v>29</v>
      </c>
      <c r="C650" t="s">
        <v>21</v>
      </c>
      <c r="D650" t="s">
        <v>61</v>
      </c>
      <c r="E650" t="s">
        <v>63</v>
      </c>
      <c r="F650" s="7">
        <v>0.2</v>
      </c>
      <c r="G650" s="7">
        <v>263</v>
      </c>
      <c r="H650" s="7" t="s">
        <v>85</v>
      </c>
      <c r="I650" s="7">
        <f t="shared" si="10"/>
        <v>283</v>
      </c>
      <c r="J650">
        <f>VLOOKUP(B650,'type vs capacity'!$A$2:$K$17,4,FALSE)</f>
        <v>1.7</v>
      </c>
      <c r="K650">
        <f>VLOOKUP(B650,'type vs capacity'!$A$2:$K$17,5,FALSE)</f>
        <v>2</v>
      </c>
      <c r="L650">
        <f>VLOOKUP(B650,'type vs capacity'!$A$2:$K$17,8,FALSE)</f>
        <v>350</v>
      </c>
    </row>
    <row r="651" spans="1:12">
      <c r="A651" t="s">
        <v>40</v>
      </c>
      <c r="B651" t="s">
        <v>29</v>
      </c>
      <c r="C651" t="s">
        <v>21</v>
      </c>
      <c r="D651" t="s">
        <v>64</v>
      </c>
      <c r="E651" t="s">
        <v>62</v>
      </c>
      <c r="F651" s="7">
        <v>0.13500000000000001</v>
      </c>
      <c r="G651" s="7">
        <v>945</v>
      </c>
      <c r="H651" s="7" t="s">
        <v>85</v>
      </c>
      <c r="I651" s="7">
        <f t="shared" si="10"/>
        <v>958.5</v>
      </c>
      <c r="J651">
        <f>VLOOKUP(B651,'type vs capacity'!$A$2:$K$17,4,FALSE)</f>
        <v>1.7</v>
      </c>
      <c r="K651">
        <f>VLOOKUP(B651,'type vs capacity'!$A$2:$K$17,5,FALSE)</f>
        <v>2</v>
      </c>
      <c r="L651">
        <f>VLOOKUP(B651,'type vs capacity'!$A$2:$K$17,8,FALSE)</f>
        <v>350</v>
      </c>
    </row>
    <row r="652" spans="1:12">
      <c r="A652" t="s">
        <v>40</v>
      </c>
      <c r="B652" t="s">
        <v>29</v>
      </c>
      <c r="C652" t="s">
        <v>21</v>
      </c>
      <c r="D652" t="s">
        <v>64</v>
      </c>
      <c r="E652" t="s">
        <v>63</v>
      </c>
      <c r="F652" s="7">
        <v>0.15</v>
      </c>
      <c r="G652" s="7">
        <v>614</v>
      </c>
      <c r="H652" s="7" t="s">
        <v>85</v>
      </c>
      <c r="I652" s="7">
        <f t="shared" si="10"/>
        <v>629</v>
      </c>
      <c r="J652">
        <f>VLOOKUP(B652,'type vs capacity'!$A$2:$K$17,4,FALSE)</f>
        <v>1.7</v>
      </c>
      <c r="K652">
        <f>VLOOKUP(B652,'type vs capacity'!$A$2:$K$17,5,FALSE)</f>
        <v>2</v>
      </c>
      <c r="L652">
        <f>VLOOKUP(B652,'type vs capacity'!$A$2:$K$17,8,FALSE)</f>
        <v>350</v>
      </c>
    </row>
    <row r="653" spans="1:12">
      <c r="A653" t="s">
        <v>40</v>
      </c>
      <c r="B653" t="s">
        <v>29</v>
      </c>
      <c r="C653" t="s">
        <v>21</v>
      </c>
      <c r="D653" t="s">
        <v>65</v>
      </c>
      <c r="E653" t="s">
        <v>62</v>
      </c>
      <c r="F653" s="7">
        <v>0.113</v>
      </c>
      <c r="G653" s="7">
        <v>1148</v>
      </c>
      <c r="H653" s="7" t="s">
        <v>85</v>
      </c>
      <c r="I653" s="7">
        <f t="shared" si="10"/>
        <v>1159.3</v>
      </c>
      <c r="J653">
        <f>VLOOKUP(B653,'type vs capacity'!$A$2:$K$17,4,FALSE)</f>
        <v>1.7</v>
      </c>
      <c r="K653">
        <f>VLOOKUP(B653,'type vs capacity'!$A$2:$K$17,5,FALSE)</f>
        <v>2</v>
      </c>
      <c r="L653">
        <f>VLOOKUP(B653,'type vs capacity'!$A$2:$K$17,8,FALSE)</f>
        <v>350</v>
      </c>
    </row>
    <row r="654" spans="1:12">
      <c r="A654" t="s">
        <v>40</v>
      </c>
      <c r="B654" t="s">
        <v>29</v>
      </c>
      <c r="C654" t="s">
        <v>21</v>
      </c>
      <c r="D654" t="s">
        <v>65</v>
      </c>
      <c r="E654" t="s">
        <v>63</v>
      </c>
      <c r="F654" s="7">
        <v>0.12</v>
      </c>
      <c r="G654" s="7">
        <v>747</v>
      </c>
      <c r="H654" s="7" t="s">
        <v>85</v>
      </c>
      <c r="I654" s="7">
        <f t="shared" si="10"/>
        <v>759</v>
      </c>
      <c r="J654">
        <f>VLOOKUP(B654,'type vs capacity'!$A$2:$K$17,4,FALSE)</f>
        <v>1.7</v>
      </c>
      <c r="K654">
        <f>VLOOKUP(B654,'type vs capacity'!$A$2:$K$17,5,FALSE)</f>
        <v>2</v>
      </c>
      <c r="L654">
        <f>VLOOKUP(B654,'type vs capacity'!$A$2:$K$17,8,FALSE)</f>
        <v>350</v>
      </c>
    </row>
    <row r="655" spans="1:12">
      <c r="A655" t="s">
        <v>40</v>
      </c>
      <c r="B655" t="s">
        <v>30</v>
      </c>
      <c r="C655" t="s">
        <v>21</v>
      </c>
      <c r="D655" t="s">
        <v>66</v>
      </c>
      <c r="F655" s="7">
        <v>1.4</v>
      </c>
      <c r="G655">
        <v>0</v>
      </c>
      <c r="H655" s="7" t="s">
        <v>85</v>
      </c>
      <c r="I655" s="7">
        <f t="shared" si="10"/>
        <v>140</v>
      </c>
      <c r="J655">
        <f>VLOOKUP(B655,'type vs capacity'!$A$2:$K$17,4,FALSE)</f>
        <v>7</v>
      </c>
      <c r="K655">
        <f>VLOOKUP(B655,'type vs capacity'!$A$2:$K$17,5,FALSE)</f>
        <v>8</v>
      </c>
      <c r="L655">
        <f>VLOOKUP(B655,'type vs capacity'!$A$2:$K$17,8,FALSE)</f>
        <v>1690</v>
      </c>
    </row>
    <row r="656" spans="1:12">
      <c r="A656" t="s">
        <v>40</v>
      </c>
      <c r="B656" t="s">
        <v>30</v>
      </c>
      <c r="C656" t="s">
        <v>21</v>
      </c>
      <c r="D656" t="s">
        <v>61</v>
      </c>
      <c r="E656" t="s">
        <v>62</v>
      </c>
      <c r="F656" s="7">
        <v>0.73199999999999998</v>
      </c>
      <c r="G656" s="7">
        <v>1620</v>
      </c>
      <c r="H656" s="7" t="s">
        <v>85</v>
      </c>
      <c r="I656" s="7">
        <f t="shared" si="10"/>
        <v>1693.2</v>
      </c>
      <c r="J656">
        <f>VLOOKUP(B656,'type vs capacity'!$A$2:$K$17,4,FALSE)</f>
        <v>7</v>
      </c>
      <c r="K656">
        <f>VLOOKUP(B656,'type vs capacity'!$A$2:$K$17,5,FALSE)</f>
        <v>8</v>
      </c>
      <c r="L656">
        <f>VLOOKUP(B656,'type vs capacity'!$A$2:$K$17,8,FALSE)</f>
        <v>1690</v>
      </c>
    </row>
    <row r="657" spans="1:12">
      <c r="A657" t="s">
        <v>40</v>
      </c>
      <c r="B657" t="s">
        <v>30</v>
      </c>
      <c r="C657" t="s">
        <v>21</v>
      </c>
      <c r="D657" t="s">
        <v>61</v>
      </c>
      <c r="E657" t="s">
        <v>63</v>
      </c>
      <c r="F657" s="7">
        <v>0.8</v>
      </c>
      <c r="G657" s="7">
        <v>1053</v>
      </c>
      <c r="H657" s="7" t="s">
        <v>85</v>
      </c>
      <c r="I657" s="7">
        <f t="shared" si="10"/>
        <v>1133</v>
      </c>
      <c r="J657">
        <f>VLOOKUP(B657,'type vs capacity'!$A$2:$K$17,4,FALSE)</f>
        <v>7</v>
      </c>
      <c r="K657">
        <f>VLOOKUP(B657,'type vs capacity'!$A$2:$K$17,5,FALSE)</f>
        <v>8</v>
      </c>
      <c r="L657">
        <f>VLOOKUP(B657,'type vs capacity'!$A$2:$K$17,8,FALSE)</f>
        <v>1690</v>
      </c>
    </row>
    <row r="658" spans="1:12">
      <c r="A658" t="s">
        <v>40</v>
      </c>
      <c r="B658" t="s">
        <v>30</v>
      </c>
      <c r="C658" t="s">
        <v>21</v>
      </c>
      <c r="D658" t="s">
        <v>64</v>
      </c>
      <c r="E658" t="s">
        <v>62</v>
      </c>
      <c r="F658" s="7">
        <v>0.54</v>
      </c>
      <c r="G658" s="7">
        <v>3780</v>
      </c>
      <c r="H658" s="7" t="s">
        <v>85</v>
      </c>
      <c r="I658" s="7">
        <f t="shared" si="10"/>
        <v>3834</v>
      </c>
      <c r="J658">
        <f>VLOOKUP(B658,'type vs capacity'!$A$2:$K$17,4,FALSE)</f>
        <v>7</v>
      </c>
      <c r="K658">
        <f>VLOOKUP(B658,'type vs capacity'!$A$2:$K$17,5,FALSE)</f>
        <v>8</v>
      </c>
      <c r="L658">
        <f>VLOOKUP(B658,'type vs capacity'!$A$2:$K$17,8,FALSE)</f>
        <v>1690</v>
      </c>
    </row>
    <row r="659" spans="1:12">
      <c r="A659" t="s">
        <v>40</v>
      </c>
      <c r="B659" t="s">
        <v>30</v>
      </c>
      <c r="C659" t="s">
        <v>21</v>
      </c>
      <c r="D659" t="s">
        <v>64</v>
      </c>
      <c r="E659" t="s">
        <v>63</v>
      </c>
      <c r="F659" s="7">
        <v>0.57999999999999996</v>
      </c>
      <c r="G659" s="7">
        <v>2457</v>
      </c>
      <c r="H659" s="7" t="s">
        <v>85</v>
      </c>
      <c r="I659" s="7">
        <f t="shared" si="10"/>
        <v>2515</v>
      </c>
      <c r="J659">
        <f>VLOOKUP(B659,'type vs capacity'!$A$2:$K$17,4,FALSE)</f>
        <v>7</v>
      </c>
      <c r="K659">
        <f>VLOOKUP(B659,'type vs capacity'!$A$2:$K$17,5,FALSE)</f>
        <v>8</v>
      </c>
      <c r="L659">
        <f>VLOOKUP(B659,'type vs capacity'!$A$2:$K$17,8,FALSE)</f>
        <v>1690</v>
      </c>
    </row>
    <row r="660" spans="1:12">
      <c r="A660" t="s">
        <v>40</v>
      </c>
      <c r="B660" t="s">
        <v>30</v>
      </c>
      <c r="C660" t="s">
        <v>21</v>
      </c>
      <c r="D660" t="s">
        <v>65</v>
      </c>
      <c r="E660" t="s">
        <v>62</v>
      </c>
      <c r="F660" s="7">
        <v>0.45200000000000001</v>
      </c>
      <c r="G660" s="7">
        <v>4590</v>
      </c>
      <c r="H660" s="7" t="s">
        <v>85</v>
      </c>
      <c r="I660" s="7">
        <f t="shared" si="10"/>
        <v>4635.2</v>
      </c>
      <c r="J660">
        <f>VLOOKUP(B660,'type vs capacity'!$A$2:$K$17,4,FALSE)</f>
        <v>7</v>
      </c>
      <c r="K660">
        <f>VLOOKUP(B660,'type vs capacity'!$A$2:$K$17,5,FALSE)</f>
        <v>8</v>
      </c>
      <c r="L660">
        <f>VLOOKUP(B660,'type vs capacity'!$A$2:$K$17,8,FALSE)</f>
        <v>1690</v>
      </c>
    </row>
    <row r="661" spans="1:12">
      <c r="A661" t="s">
        <v>40</v>
      </c>
      <c r="B661" t="s">
        <v>30</v>
      </c>
      <c r="C661" t="s">
        <v>21</v>
      </c>
      <c r="D661" t="s">
        <v>65</v>
      </c>
      <c r="E661" t="s">
        <v>63</v>
      </c>
      <c r="F661" s="7">
        <v>0.48</v>
      </c>
      <c r="G661" s="7">
        <v>2984</v>
      </c>
      <c r="H661" s="7" t="s">
        <v>85</v>
      </c>
      <c r="I661" s="7">
        <f t="shared" si="10"/>
        <v>3032</v>
      </c>
      <c r="J661">
        <f>VLOOKUP(B661,'type vs capacity'!$A$2:$K$17,4,FALSE)</f>
        <v>7</v>
      </c>
      <c r="K661">
        <f>VLOOKUP(B661,'type vs capacity'!$A$2:$K$17,5,FALSE)</f>
        <v>8</v>
      </c>
      <c r="L661">
        <f>VLOOKUP(B661,'type vs capacity'!$A$2:$K$17,8,FALSE)</f>
        <v>1690</v>
      </c>
    </row>
    <row r="662" spans="1:12">
      <c r="A662" t="s">
        <v>40</v>
      </c>
      <c r="B662" t="s">
        <v>31</v>
      </c>
      <c r="C662" t="s">
        <v>21</v>
      </c>
      <c r="D662" t="s">
        <v>66</v>
      </c>
      <c r="G662">
        <v>0</v>
      </c>
      <c r="H662" s="7" t="s">
        <v>85</v>
      </c>
      <c r="I662" s="7">
        <f t="shared" si="10"/>
        <v>0</v>
      </c>
      <c r="J662">
        <f>VLOOKUP(B662,'type vs capacity'!$A$2:$K$17,4,FALSE)</f>
        <v>23</v>
      </c>
      <c r="K662">
        <f>VLOOKUP(B662,'type vs capacity'!$A$2:$K$17,5,FALSE)</f>
        <v>8</v>
      </c>
      <c r="L662">
        <f>VLOOKUP(B662,'type vs capacity'!$A$2:$K$17,8,FALSE)</f>
        <v>1690</v>
      </c>
    </row>
    <row r="663" spans="1:12">
      <c r="A663" t="s">
        <v>40</v>
      </c>
      <c r="B663" t="s">
        <v>31</v>
      </c>
      <c r="C663" t="s">
        <v>21</v>
      </c>
      <c r="D663" t="s">
        <v>61</v>
      </c>
      <c r="E663" t="s">
        <v>62</v>
      </c>
      <c r="H663" s="7" t="s">
        <v>85</v>
      </c>
      <c r="I663" s="7">
        <f t="shared" si="10"/>
        <v>0</v>
      </c>
      <c r="J663">
        <f>VLOOKUP(B663,'type vs capacity'!$A$2:$K$17,4,FALSE)</f>
        <v>23</v>
      </c>
      <c r="K663">
        <f>VLOOKUP(B663,'type vs capacity'!$A$2:$K$17,5,FALSE)</f>
        <v>8</v>
      </c>
      <c r="L663">
        <f>VLOOKUP(B663,'type vs capacity'!$A$2:$K$17,8,FALSE)</f>
        <v>1690</v>
      </c>
    </row>
    <row r="664" spans="1:12">
      <c r="A664" t="s">
        <v>40</v>
      </c>
      <c r="B664" t="s">
        <v>31</v>
      </c>
      <c r="C664" t="s">
        <v>21</v>
      </c>
      <c r="D664" t="s">
        <v>61</v>
      </c>
      <c r="E664" t="s">
        <v>63</v>
      </c>
      <c r="H664" s="7" t="s">
        <v>85</v>
      </c>
      <c r="I664" s="7">
        <f t="shared" si="10"/>
        <v>0</v>
      </c>
      <c r="J664">
        <f>VLOOKUP(B664,'type vs capacity'!$A$2:$K$17,4,FALSE)</f>
        <v>23</v>
      </c>
      <c r="K664">
        <f>VLOOKUP(B664,'type vs capacity'!$A$2:$K$17,5,FALSE)</f>
        <v>8</v>
      </c>
      <c r="L664">
        <f>VLOOKUP(B664,'type vs capacity'!$A$2:$K$17,8,FALSE)</f>
        <v>1690</v>
      </c>
    </row>
    <row r="665" spans="1:12">
      <c r="A665" t="s">
        <v>40</v>
      </c>
      <c r="B665" t="s">
        <v>31</v>
      </c>
      <c r="C665" t="s">
        <v>21</v>
      </c>
      <c r="D665" t="s">
        <v>64</v>
      </c>
      <c r="E665" t="s">
        <v>62</v>
      </c>
      <c r="H665" s="7" t="s">
        <v>85</v>
      </c>
      <c r="I665" s="7">
        <f t="shared" si="10"/>
        <v>0</v>
      </c>
      <c r="J665">
        <f>VLOOKUP(B665,'type vs capacity'!$A$2:$K$17,4,FALSE)</f>
        <v>23</v>
      </c>
      <c r="K665">
        <f>VLOOKUP(B665,'type vs capacity'!$A$2:$K$17,5,FALSE)</f>
        <v>8</v>
      </c>
      <c r="L665">
        <f>VLOOKUP(B665,'type vs capacity'!$A$2:$K$17,8,FALSE)</f>
        <v>1690</v>
      </c>
    </row>
    <row r="666" spans="1:12">
      <c r="A666" t="s">
        <v>40</v>
      </c>
      <c r="B666" t="s">
        <v>31</v>
      </c>
      <c r="C666" t="s">
        <v>21</v>
      </c>
      <c r="D666" t="s">
        <v>64</v>
      </c>
      <c r="E666" t="s">
        <v>63</v>
      </c>
      <c r="H666" s="7" t="s">
        <v>85</v>
      </c>
      <c r="I666" s="7">
        <f t="shared" si="10"/>
        <v>0</v>
      </c>
      <c r="J666">
        <f>VLOOKUP(B666,'type vs capacity'!$A$2:$K$17,4,FALSE)</f>
        <v>23</v>
      </c>
      <c r="K666">
        <f>VLOOKUP(B666,'type vs capacity'!$A$2:$K$17,5,FALSE)</f>
        <v>8</v>
      </c>
      <c r="L666">
        <f>VLOOKUP(B666,'type vs capacity'!$A$2:$K$17,8,FALSE)</f>
        <v>1690</v>
      </c>
    </row>
    <row r="667" spans="1:12">
      <c r="A667" t="s">
        <v>40</v>
      </c>
      <c r="B667" t="s">
        <v>31</v>
      </c>
      <c r="C667" t="s">
        <v>21</v>
      </c>
      <c r="D667" t="s">
        <v>65</v>
      </c>
      <c r="E667" t="s">
        <v>62</v>
      </c>
      <c r="H667" s="7" t="s">
        <v>85</v>
      </c>
      <c r="I667" s="7">
        <f t="shared" si="10"/>
        <v>0</v>
      </c>
      <c r="J667">
        <f>VLOOKUP(B667,'type vs capacity'!$A$2:$K$17,4,FALSE)</f>
        <v>23</v>
      </c>
      <c r="K667">
        <f>VLOOKUP(B667,'type vs capacity'!$A$2:$K$17,5,FALSE)</f>
        <v>8</v>
      </c>
      <c r="L667">
        <f>VLOOKUP(B667,'type vs capacity'!$A$2:$K$17,8,FALSE)</f>
        <v>1690</v>
      </c>
    </row>
    <row r="668" spans="1:12">
      <c r="A668" t="s">
        <v>40</v>
      </c>
      <c r="B668" t="s">
        <v>31</v>
      </c>
      <c r="C668" t="s">
        <v>21</v>
      </c>
      <c r="D668" t="s">
        <v>65</v>
      </c>
      <c r="E668" t="s">
        <v>63</v>
      </c>
      <c r="H668" s="7" t="s">
        <v>85</v>
      </c>
      <c r="I668" s="7">
        <f t="shared" si="10"/>
        <v>0</v>
      </c>
      <c r="J668">
        <f>VLOOKUP(B668,'type vs capacity'!$A$2:$K$17,4,FALSE)</f>
        <v>23</v>
      </c>
      <c r="K668">
        <f>VLOOKUP(B668,'type vs capacity'!$A$2:$K$17,5,FALSE)</f>
        <v>8</v>
      </c>
      <c r="L668">
        <f>VLOOKUP(B668,'type vs capacity'!$A$2:$K$17,8,FALSE)</f>
        <v>1690</v>
      </c>
    </row>
    <row r="669" spans="1:12">
      <c r="A669" t="s">
        <v>40</v>
      </c>
      <c r="B669" t="s">
        <v>32</v>
      </c>
      <c r="C669" t="s">
        <v>21</v>
      </c>
      <c r="D669" t="s">
        <v>61</v>
      </c>
      <c r="E669" t="s">
        <v>62</v>
      </c>
      <c r="H669" s="7" t="s">
        <v>85</v>
      </c>
      <c r="I669" s="7">
        <f t="shared" si="10"/>
        <v>0</v>
      </c>
      <c r="J669">
        <f>VLOOKUP(B669,'type vs capacity'!$A$2:$K$17,4,FALSE)</f>
        <v>60.5</v>
      </c>
      <c r="K669">
        <f>VLOOKUP(B669,'type vs capacity'!$A$2:$K$17,5,FALSE)</f>
        <v>16</v>
      </c>
      <c r="L669">
        <f>VLOOKUP(B669,'type vs capacity'!$A$2:$K$17,8,FALSE)</f>
        <v>3370</v>
      </c>
    </row>
    <row r="670" spans="1:12">
      <c r="A670" t="s">
        <v>40</v>
      </c>
      <c r="B670" t="s">
        <v>32</v>
      </c>
      <c r="C670" t="s">
        <v>21</v>
      </c>
      <c r="D670" t="s">
        <v>61</v>
      </c>
      <c r="E670" t="s">
        <v>63</v>
      </c>
      <c r="H670" s="7" t="s">
        <v>85</v>
      </c>
      <c r="I670" s="7">
        <f t="shared" si="10"/>
        <v>0</v>
      </c>
      <c r="J670">
        <f>VLOOKUP(B670,'type vs capacity'!$A$2:$K$17,4,FALSE)</f>
        <v>60.5</v>
      </c>
      <c r="K670">
        <f>VLOOKUP(B670,'type vs capacity'!$A$2:$K$17,5,FALSE)</f>
        <v>16</v>
      </c>
      <c r="L670">
        <f>VLOOKUP(B670,'type vs capacity'!$A$2:$K$17,8,FALSE)</f>
        <v>3370</v>
      </c>
    </row>
    <row r="671" spans="1:12">
      <c r="A671" t="s">
        <v>40</v>
      </c>
      <c r="B671" t="s">
        <v>32</v>
      </c>
      <c r="C671" t="s">
        <v>21</v>
      </c>
      <c r="D671" t="s">
        <v>64</v>
      </c>
      <c r="E671" t="s">
        <v>62</v>
      </c>
      <c r="H671" s="7" t="s">
        <v>85</v>
      </c>
      <c r="I671" s="7">
        <f t="shared" si="10"/>
        <v>0</v>
      </c>
      <c r="J671">
        <f>VLOOKUP(B671,'type vs capacity'!$A$2:$K$17,4,FALSE)</f>
        <v>60.5</v>
      </c>
      <c r="K671">
        <f>VLOOKUP(B671,'type vs capacity'!$A$2:$K$17,5,FALSE)</f>
        <v>16</v>
      </c>
      <c r="L671">
        <f>VLOOKUP(B671,'type vs capacity'!$A$2:$K$17,8,FALSE)</f>
        <v>3370</v>
      </c>
    </row>
    <row r="672" spans="1:12">
      <c r="A672" t="s">
        <v>40</v>
      </c>
      <c r="B672" t="s">
        <v>32</v>
      </c>
      <c r="C672" t="s">
        <v>21</v>
      </c>
      <c r="D672" t="s">
        <v>64</v>
      </c>
      <c r="E672" t="s">
        <v>63</v>
      </c>
      <c r="H672" s="7" t="s">
        <v>85</v>
      </c>
      <c r="I672" s="7">
        <f t="shared" si="10"/>
        <v>0</v>
      </c>
      <c r="J672">
        <f>VLOOKUP(B672,'type vs capacity'!$A$2:$K$17,4,FALSE)</f>
        <v>60.5</v>
      </c>
      <c r="K672">
        <f>VLOOKUP(B672,'type vs capacity'!$A$2:$K$17,5,FALSE)</f>
        <v>16</v>
      </c>
      <c r="L672">
        <f>VLOOKUP(B672,'type vs capacity'!$A$2:$K$17,8,FALSE)</f>
        <v>3370</v>
      </c>
    </row>
    <row r="673" spans="1:12">
      <c r="A673" t="s">
        <v>40</v>
      </c>
      <c r="B673" t="s">
        <v>32</v>
      </c>
      <c r="C673" t="s">
        <v>21</v>
      </c>
      <c r="D673" t="s">
        <v>65</v>
      </c>
      <c r="E673" t="s">
        <v>62</v>
      </c>
      <c r="H673" s="7" t="s">
        <v>85</v>
      </c>
      <c r="I673" s="7">
        <f t="shared" si="10"/>
        <v>0</v>
      </c>
      <c r="J673">
        <f>VLOOKUP(B673,'type vs capacity'!$A$2:$K$17,4,FALSE)</f>
        <v>60.5</v>
      </c>
      <c r="K673">
        <f>VLOOKUP(B673,'type vs capacity'!$A$2:$K$17,5,FALSE)</f>
        <v>16</v>
      </c>
      <c r="L673">
        <f>VLOOKUP(B673,'type vs capacity'!$A$2:$K$17,8,FALSE)</f>
        <v>3370</v>
      </c>
    </row>
    <row r="674" spans="1:12">
      <c r="A674" t="s">
        <v>40</v>
      </c>
      <c r="B674" t="s">
        <v>32</v>
      </c>
      <c r="C674" t="s">
        <v>21</v>
      </c>
      <c r="D674" t="s">
        <v>65</v>
      </c>
      <c r="E674" t="s">
        <v>63</v>
      </c>
      <c r="H674" s="7" t="s">
        <v>85</v>
      </c>
      <c r="I674" s="7">
        <f t="shared" si="10"/>
        <v>0</v>
      </c>
      <c r="J674">
        <f>VLOOKUP(B674,'type vs capacity'!$A$2:$K$17,4,FALSE)</f>
        <v>60.5</v>
      </c>
      <c r="K674">
        <f>VLOOKUP(B674,'type vs capacity'!$A$2:$K$17,5,FALSE)</f>
        <v>16</v>
      </c>
      <c r="L674">
        <f>VLOOKUP(B674,'type vs capacity'!$A$2:$K$17,8,FALSE)</f>
        <v>3370</v>
      </c>
    </row>
    <row r="675" spans="1:12">
      <c r="A675" t="s">
        <v>40</v>
      </c>
      <c r="B675" t="s">
        <v>33</v>
      </c>
      <c r="C675" t="s">
        <v>21</v>
      </c>
      <c r="D675" t="s">
        <v>66</v>
      </c>
      <c r="G675">
        <v>0</v>
      </c>
      <c r="H675" s="7" t="s">
        <v>85</v>
      </c>
      <c r="I675" s="7">
        <f t="shared" si="10"/>
        <v>0</v>
      </c>
      <c r="J675">
        <f>VLOOKUP(B675,'type vs capacity'!$A$2:$K$17,4,FALSE)</f>
        <v>22</v>
      </c>
      <c r="K675">
        <f>VLOOKUP(B675,'type vs capacity'!$A$2:$K$17,5,FALSE)</f>
        <v>8</v>
      </c>
      <c r="L675">
        <f>VLOOKUP(B675,'type vs capacity'!$A$2:$K$17,8,FALSE)</f>
        <v>1690</v>
      </c>
    </row>
    <row r="676" spans="1:12">
      <c r="A676" t="s">
        <v>40</v>
      </c>
      <c r="B676" t="s">
        <v>33</v>
      </c>
      <c r="C676" t="s">
        <v>21</v>
      </c>
      <c r="D676" t="s">
        <v>61</v>
      </c>
      <c r="E676" t="s">
        <v>62</v>
      </c>
      <c r="H676" s="7" t="s">
        <v>85</v>
      </c>
      <c r="I676" s="7">
        <f t="shared" si="10"/>
        <v>0</v>
      </c>
      <c r="J676">
        <f>VLOOKUP(B676,'type vs capacity'!$A$2:$K$17,4,FALSE)</f>
        <v>22</v>
      </c>
      <c r="K676">
        <f>VLOOKUP(B676,'type vs capacity'!$A$2:$K$17,5,FALSE)</f>
        <v>8</v>
      </c>
      <c r="L676">
        <f>VLOOKUP(B676,'type vs capacity'!$A$2:$K$17,8,FALSE)</f>
        <v>1690</v>
      </c>
    </row>
    <row r="677" spans="1:12">
      <c r="A677" t="s">
        <v>40</v>
      </c>
      <c r="B677" t="s">
        <v>33</v>
      </c>
      <c r="C677" t="s">
        <v>21</v>
      </c>
      <c r="D677" t="s">
        <v>61</v>
      </c>
      <c r="E677" t="s">
        <v>63</v>
      </c>
      <c r="H677" s="7" t="s">
        <v>85</v>
      </c>
      <c r="I677" s="7">
        <f t="shared" si="10"/>
        <v>0</v>
      </c>
      <c r="J677">
        <f>VLOOKUP(B677,'type vs capacity'!$A$2:$K$17,4,FALSE)</f>
        <v>22</v>
      </c>
      <c r="K677">
        <f>VLOOKUP(B677,'type vs capacity'!$A$2:$K$17,5,FALSE)</f>
        <v>8</v>
      </c>
      <c r="L677">
        <f>VLOOKUP(B677,'type vs capacity'!$A$2:$K$17,8,FALSE)</f>
        <v>1690</v>
      </c>
    </row>
    <row r="678" spans="1:12">
      <c r="A678" t="s">
        <v>40</v>
      </c>
      <c r="B678" t="s">
        <v>33</v>
      </c>
      <c r="C678" t="s">
        <v>21</v>
      </c>
      <c r="D678" t="s">
        <v>64</v>
      </c>
      <c r="E678" t="s">
        <v>62</v>
      </c>
      <c r="H678" s="7" t="s">
        <v>85</v>
      </c>
      <c r="I678" s="7">
        <f t="shared" si="10"/>
        <v>0</v>
      </c>
      <c r="J678">
        <f>VLOOKUP(B678,'type vs capacity'!$A$2:$K$17,4,FALSE)</f>
        <v>22</v>
      </c>
      <c r="K678">
        <f>VLOOKUP(B678,'type vs capacity'!$A$2:$K$17,5,FALSE)</f>
        <v>8</v>
      </c>
      <c r="L678">
        <f>VLOOKUP(B678,'type vs capacity'!$A$2:$K$17,8,FALSE)</f>
        <v>1690</v>
      </c>
    </row>
    <row r="679" spans="1:12">
      <c r="A679" t="s">
        <v>40</v>
      </c>
      <c r="B679" t="s">
        <v>33</v>
      </c>
      <c r="C679" t="s">
        <v>21</v>
      </c>
      <c r="D679" t="s">
        <v>64</v>
      </c>
      <c r="E679" t="s">
        <v>63</v>
      </c>
      <c r="H679" s="7" t="s">
        <v>85</v>
      </c>
      <c r="I679" s="7">
        <f t="shared" si="10"/>
        <v>0</v>
      </c>
      <c r="J679">
        <f>VLOOKUP(B679,'type vs capacity'!$A$2:$K$17,4,FALSE)</f>
        <v>22</v>
      </c>
      <c r="K679">
        <f>VLOOKUP(B679,'type vs capacity'!$A$2:$K$17,5,FALSE)</f>
        <v>8</v>
      </c>
      <c r="L679">
        <f>VLOOKUP(B679,'type vs capacity'!$A$2:$K$17,8,FALSE)</f>
        <v>1690</v>
      </c>
    </row>
    <row r="680" spans="1:12">
      <c r="A680" t="s">
        <v>40</v>
      </c>
      <c r="B680" t="s">
        <v>33</v>
      </c>
      <c r="C680" t="s">
        <v>21</v>
      </c>
      <c r="D680" t="s">
        <v>65</v>
      </c>
      <c r="E680" t="s">
        <v>62</v>
      </c>
      <c r="H680" s="7" t="s">
        <v>85</v>
      </c>
      <c r="I680" s="7">
        <f t="shared" si="10"/>
        <v>0</v>
      </c>
      <c r="J680">
        <f>VLOOKUP(B680,'type vs capacity'!$A$2:$K$17,4,FALSE)</f>
        <v>22</v>
      </c>
      <c r="K680">
        <f>VLOOKUP(B680,'type vs capacity'!$A$2:$K$17,5,FALSE)</f>
        <v>8</v>
      </c>
      <c r="L680">
        <f>VLOOKUP(B680,'type vs capacity'!$A$2:$K$17,8,FALSE)</f>
        <v>1690</v>
      </c>
    </row>
    <row r="681" spans="1:12">
      <c r="A681" t="s">
        <v>40</v>
      </c>
      <c r="B681" t="s">
        <v>33</v>
      </c>
      <c r="C681" t="s">
        <v>21</v>
      </c>
      <c r="D681" t="s">
        <v>65</v>
      </c>
      <c r="E681" t="s">
        <v>63</v>
      </c>
      <c r="H681" s="7" t="s">
        <v>85</v>
      </c>
      <c r="I681" s="7">
        <f t="shared" si="10"/>
        <v>0</v>
      </c>
      <c r="J681">
        <f>VLOOKUP(B681,'type vs capacity'!$A$2:$K$17,4,FALSE)</f>
        <v>22</v>
      </c>
      <c r="K681">
        <f>VLOOKUP(B681,'type vs capacity'!$A$2:$K$17,5,FALSE)</f>
        <v>8</v>
      </c>
      <c r="L681">
        <f>VLOOKUP(B681,'type vs capacity'!$A$2:$K$17,8,FALSE)</f>
        <v>1690</v>
      </c>
    </row>
    <row r="682" spans="1:12">
      <c r="A682" t="s">
        <v>40</v>
      </c>
      <c r="B682" t="s">
        <v>23</v>
      </c>
      <c r="C682" t="s">
        <v>21</v>
      </c>
      <c r="D682" t="s">
        <v>66</v>
      </c>
      <c r="F682" s="7">
        <v>0.6</v>
      </c>
      <c r="G682">
        <v>0</v>
      </c>
      <c r="H682" s="7" t="s">
        <v>85</v>
      </c>
      <c r="I682" s="7">
        <f t="shared" si="10"/>
        <v>60</v>
      </c>
      <c r="J682">
        <f>VLOOKUP(B682,'type vs capacity'!$A$2:$K$17,4,FALSE)</f>
        <v>7.5</v>
      </c>
      <c r="K682">
        <f>VLOOKUP(B682,'type vs capacity'!$A$2:$K$17,5,FALSE)</f>
        <v>2</v>
      </c>
      <c r="L682">
        <f>VLOOKUP(B682,'type vs capacity'!$A$2:$K$17,8,FALSE)</f>
        <v>850</v>
      </c>
    </row>
    <row r="683" spans="1:12">
      <c r="A683" t="s">
        <v>40</v>
      </c>
      <c r="B683" t="s">
        <v>23</v>
      </c>
      <c r="C683" t="s">
        <v>21</v>
      </c>
      <c r="D683" t="s">
        <v>61</v>
      </c>
      <c r="E683" t="s">
        <v>62</v>
      </c>
      <c r="F683" s="7">
        <v>0.3</v>
      </c>
      <c r="G683" s="7">
        <v>810</v>
      </c>
      <c r="H683" s="7" t="s">
        <v>85</v>
      </c>
      <c r="I683" s="7">
        <f t="shared" si="10"/>
        <v>840</v>
      </c>
      <c r="J683">
        <f>VLOOKUP(B683,'type vs capacity'!$A$2:$K$17,4,FALSE)</f>
        <v>7.5</v>
      </c>
      <c r="K683">
        <f>VLOOKUP(B683,'type vs capacity'!$A$2:$K$17,5,FALSE)</f>
        <v>2</v>
      </c>
      <c r="L683">
        <f>VLOOKUP(B683,'type vs capacity'!$A$2:$K$17,8,FALSE)</f>
        <v>850</v>
      </c>
    </row>
    <row r="684" spans="1:12">
      <c r="A684" t="s">
        <v>40</v>
      </c>
      <c r="B684" t="s">
        <v>23</v>
      </c>
      <c r="C684" t="s">
        <v>21</v>
      </c>
      <c r="D684" t="s">
        <v>61</v>
      </c>
      <c r="E684" t="s">
        <v>63</v>
      </c>
      <c r="F684" s="7">
        <v>0.35</v>
      </c>
      <c r="G684" s="7">
        <v>527</v>
      </c>
      <c r="H684" s="7" t="s">
        <v>85</v>
      </c>
      <c r="I684" s="7">
        <f t="shared" si="10"/>
        <v>562</v>
      </c>
      <c r="J684">
        <f>VLOOKUP(B684,'type vs capacity'!$A$2:$K$17,4,FALSE)</f>
        <v>7.5</v>
      </c>
      <c r="K684">
        <f>VLOOKUP(B684,'type vs capacity'!$A$2:$K$17,5,FALSE)</f>
        <v>2</v>
      </c>
      <c r="L684">
        <f>VLOOKUP(B684,'type vs capacity'!$A$2:$K$17,8,FALSE)</f>
        <v>850</v>
      </c>
    </row>
    <row r="685" spans="1:12">
      <c r="A685" t="s">
        <v>40</v>
      </c>
      <c r="B685" t="s">
        <v>23</v>
      </c>
      <c r="C685" t="s">
        <v>21</v>
      </c>
      <c r="D685" t="s">
        <v>64</v>
      </c>
      <c r="E685" t="s">
        <v>62</v>
      </c>
      <c r="F685" s="7">
        <v>0.20399999999999999</v>
      </c>
      <c r="G685" s="7">
        <v>1890</v>
      </c>
      <c r="H685" s="7" t="s">
        <v>85</v>
      </c>
      <c r="I685" s="7">
        <f t="shared" si="10"/>
        <v>1910.4</v>
      </c>
      <c r="J685">
        <f>VLOOKUP(B685,'type vs capacity'!$A$2:$K$17,4,FALSE)</f>
        <v>7.5</v>
      </c>
      <c r="K685">
        <f>VLOOKUP(B685,'type vs capacity'!$A$2:$K$17,5,FALSE)</f>
        <v>2</v>
      </c>
      <c r="L685">
        <f>VLOOKUP(B685,'type vs capacity'!$A$2:$K$17,8,FALSE)</f>
        <v>850</v>
      </c>
    </row>
    <row r="686" spans="1:12">
      <c r="A686" t="s">
        <v>40</v>
      </c>
      <c r="B686" t="s">
        <v>23</v>
      </c>
      <c r="C686" t="s">
        <v>21</v>
      </c>
      <c r="D686" t="s">
        <v>64</v>
      </c>
      <c r="E686" t="s">
        <v>63</v>
      </c>
      <c r="F686" s="7">
        <v>0.24</v>
      </c>
      <c r="G686" s="7">
        <v>1229</v>
      </c>
      <c r="H686" s="7" t="s">
        <v>85</v>
      </c>
      <c r="I686" s="7">
        <f t="shared" si="10"/>
        <v>1253</v>
      </c>
      <c r="J686">
        <f>VLOOKUP(B686,'type vs capacity'!$A$2:$K$17,4,FALSE)</f>
        <v>7.5</v>
      </c>
      <c r="K686">
        <f>VLOOKUP(B686,'type vs capacity'!$A$2:$K$17,5,FALSE)</f>
        <v>2</v>
      </c>
      <c r="L686">
        <f>VLOOKUP(B686,'type vs capacity'!$A$2:$K$17,8,FALSE)</f>
        <v>850</v>
      </c>
    </row>
    <row r="687" spans="1:12">
      <c r="A687" t="s">
        <v>40</v>
      </c>
      <c r="B687" t="s">
        <v>23</v>
      </c>
      <c r="C687" t="s">
        <v>21</v>
      </c>
      <c r="D687" t="s">
        <v>65</v>
      </c>
      <c r="E687" t="s">
        <v>62</v>
      </c>
      <c r="F687" s="7">
        <v>0.16400000000000001</v>
      </c>
      <c r="G687" s="7">
        <v>2295</v>
      </c>
      <c r="H687" s="7" t="s">
        <v>85</v>
      </c>
      <c r="I687" s="7">
        <f t="shared" si="10"/>
        <v>2311.4</v>
      </c>
      <c r="J687">
        <f>VLOOKUP(B687,'type vs capacity'!$A$2:$K$17,4,FALSE)</f>
        <v>7.5</v>
      </c>
      <c r="K687">
        <f>VLOOKUP(B687,'type vs capacity'!$A$2:$K$17,5,FALSE)</f>
        <v>2</v>
      </c>
      <c r="L687">
        <f>VLOOKUP(B687,'type vs capacity'!$A$2:$K$17,8,FALSE)</f>
        <v>850</v>
      </c>
    </row>
    <row r="688" spans="1:12">
      <c r="A688" t="s">
        <v>40</v>
      </c>
      <c r="B688" t="s">
        <v>23</v>
      </c>
      <c r="C688" t="s">
        <v>21</v>
      </c>
      <c r="D688" t="s">
        <v>65</v>
      </c>
      <c r="E688" t="s">
        <v>63</v>
      </c>
      <c r="F688" s="7">
        <v>0.19</v>
      </c>
      <c r="G688" s="7">
        <v>1492</v>
      </c>
      <c r="H688" s="7" t="s">
        <v>85</v>
      </c>
      <c r="I688" s="7">
        <f t="shared" si="10"/>
        <v>1511</v>
      </c>
      <c r="J688">
        <f>VLOOKUP(B688,'type vs capacity'!$A$2:$K$17,4,FALSE)</f>
        <v>7.5</v>
      </c>
      <c r="K688">
        <f>VLOOKUP(B688,'type vs capacity'!$A$2:$K$17,5,FALSE)</f>
        <v>2</v>
      </c>
      <c r="L688">
        <f>VLOOKUP(B688,'type vs capacity'!$A$2:$K$17,8,FALSE)</f>
        <v>850</v>
      </c>
    </row>
    <row r="689" spans="1:12">
      <c r="A689" t="s">
        <v>40</v>
      </c>
      <c r="B689" t="s">
        <v>22</v>
      </c>
      <c r="C689" t="s">
        <v>21</v>
      </c>
      <c r="D689" t="s">
        <v>66</v>
      </c>
      <c r="F689" s="7">
        <v>0.3</v>
      </c>
      <c r="G689">
        <v>0</v>
      </c>
      <c r="H689" s="7" t="s">
        <v>85</v>
      </c>
      <c r="I689" s="7">
        <f t="shared" si="10"/>
        <v>30</v>
      </c>
      <c r="J689">
        <f>VLOOKUP(B689,'type vs capacity'!$A$2:$K$17,4,FALSE)</f>
        <v>3.75</v>
      </c>
      <c r="K689">
        <f>VLOOKUP(B689,'type vs capacity'!$A$2:$K$17,5,FALSE)</f>
        <v>1</v>
      </c>
      <c r="L689">
        <f>VLOOKUP(B689,'type vs capacity'!$A$2:$K$17,8,FALSE)</f>
        <v>410</v>
      </c>
    </row>
    <row r="690" spans="1:12">
      <c r="A690" t="s">
        <v>40</v>
      </c>
      <c r="B690" t="s">
        <v>22</v>
      </c>
      <c r="C690" t="s">
        <v>21</v>
      </c>
      <c r="D690" t="s">
        <v>61</v>
      </c>
      <c r="E690" t="s">
        <v>62</v>
      </c>
      <c r="F690" s="7">
        <v>0.15</v>
      </c>
      <c r="G690" s="7">
        <v>405</v>
      </c>
      <c r="H690" s="7" t="s">
        <v>85</v>
      </c>
      <c r="I690" s="7">
        <f t="shared" si="10"/>
        <v>420</v>
      </c>
      <c r="J690">
        <f>VLOOKUP(B690,'type vs capacity'!$A$2:$K$17,4,FALSE)</f>
        <v>3.75</v>
      </c>
      <c r="K690">
        <f>VLOOKUP(B690,'type vs capacity'!$A$2:$K$17,5,FALSE)</f>
        <v>1</v>
      </c>
      <c r="L690">
        <f>VLOOKUP(B690,'type vs capacity'!$A$2:$K$17,8,FALSE)</f>
        <v>410</v>
      </c>
    </row>
    <row r="691" spans="1:12">
      <c r="A691" t="s">
        <v>40</v>
      </c>
      <c r="B691" t="s">
        <v>22</v>
      </c>
      <c r="C691" t="s">
        <v>21</v>
      </c>
      <c r="D691" t="s">
        <v>61</v>
      </c>
      <c r="E691" t="s">
        <v>63</v>
      </c>
      <c r="F691" s="7">
        <v>0.17499999999999999</v>
      </c>
      <c r="G691" s="7">
        <v>263.5</v>
      </c>
      <c r="H691" s="7" t="s">
        <v>85</v>
      </c>
      <c r="I691" s="7">
        <f t="shared" si="10"/>
        <v>281</v>
      </c>
      <c r="J691">
        <f>VLOOKUP(B691,'type vs capacity'!$A$2:$K$17,4,FALSE)</f>
        <v>3.75</v>
      </c>
      <c r="K691">
        <f>VLOOKUP(B691,'type vs capacity'!$A$2:$K$17,5,FALSE)</f>
        <v>1</v>
      </c>
      <c r="L691">
        <f>VLOOKUP(B691,'type vs capacity'!$A$2:$K$17,8,FALSE)</f>
        <v>410</v>
      </c>
    </row>
    <row r="692" spans="1:12">
      <c r="A692" t="s">
        <v>40</v>
      </c>
      <c r="B692" t="s">
        <v>22</v>
      </c>
      <c r="C692" t="s">
        <v>21</v>
      </c>
      <c r="D692" t="s">
        <v>64</v>
      </c>
      <c r="E692" t="s">
        <v>62</v>
      </c>
      <c r="F692" s="7">
        <v>0.10299999999999999</v>
      </c>
      <c r="G692" s="7">
        <v>945</v>
      </c>
      <c r="H692" s="7" t="s">
        <v>85</v>
      </c>
      <c r="I692" s="7">
        <f t="shared" si="10"/>
        <v>955.3</v>
      </c>
      <c r="J692">
        <f>VLOOKUP(B692,'type vs capacity'!$A$2:$K$17,4,FALSE)</f>
        <v>3.75</v>
      </c>
      <c r="K692">
        <f>VLOOKUP(B692,'type vs capacity'!$A$2:$K$17,5,FALSE)</f>
        <v>1</v>
      </c>
      <c r="L692">
        <f>VLOOKUP(B692,'type vs capacity'!$A$2:$K$17,8,FALSE)</f>
        <v>410</v>
      </c>
    </row>
    <row r="693" spans="1:12">
      <c r="A693" t="s">
        <v>40</v>
      </c>
      <c r="B693" t="s">
        <v>22</v>
      </c>
      <c r="C693" t="s">
        <v>21</v>
      </c>
      <c r="D693" t="s">
        <v>64</v>
      </c>
      <c r="E693" t="s">
        <v>63</v>
      </c>
      <c r="F693" s="7">
        <v>0.12</v>
      </c>
      <c r="G693" s="7">
        <v>614.5</v>
      </c>
      <c r="H693" s="7" t="s">
        <v>85</v>
      </c>
      <c r="I693" s="7">
        <f t="shared" si="10"/>
        <v>626.5</v>
      </c>
      <c r="J693">
        <f>VLOOKUP(B693,'type vs capacity'!$A$2:$K$17,4,FALSE)</f>
        <v>3.75</v>
      </c>
      <c r="K693">
        <f>VLOOKUP(B693,'type vs capacity'!$A$2:$K$17,5,FALSE)</f>
        <v>1</v>
      </c>
      <c r="L693">
        <f>VLOOKUP(B693,'type vs capacity'!$A$2:$K$17,8,FALSE)</f>
        <v>410</v>
      </c>
    </row>
    <row r="694" spans="1:12">
      <c r="A694" t="s">
        <v>40</v>
      </c>
      <c r="B694" t="s">
        <v>22</v>
      </c>
      <c r="C694" t="s">
        <v>21</v>
      </c>
      <c r="D694" t="s">
        <v>65</v>
      </c>
      <c r="E694" t="s">
        <v>62</v>
      </c>
      <c r="F694" s="7">
        <v>8.3000000000000004E-2</v>
      </c>
      <c r="G694" s="7">
        <v>1148</v>
      </c>
      <c r="H694" s="7" t="s">
        <v>85</v>
      </c>
      <c r="I694" s="7">
        <f t="shared" si="10"/>
        <v>1156.3</v>
      </c>
      <c r="J694">
        <f>VLOOKUP(B694,'type vs capacity'!$A$2:$K$17,4,FALSE)</f>
        <v>3.75</v>
      </c>
      <c r="K694">
        <f>VLOOKUP(B694,'type vs capacity'!$A$2:$K$17,5,FALSE)</f>
        <v>1</v>
      </c>
      <c r="L694">
        <f>VLOOKUP(B694,'type vs capacity'!$A$2:$K$17,8,FALSE)</f>
        <v>410</v>
      </c>
    </row>
    <row r="695" spans="1:12">
      <c r="A695" t="s">
        <v>40</v>
      </c>
      <c r="B695" t="s">
        <v>22</v>
      </c>
      <c r="C695" t="s">
        <v>21</v>
      </c>
      <c r="D695" t="s">
        <v>65</v>
      </c>
      <c r="E695" t="s">
        <v>63</v>
      </c>
      <c r="F695" s="7">
        <v>9.5000000000000001E-2</v>
      </c>
      <c r="G695" s="7">
        <v>746</v>
      </c>
      <c r="H695" s="7" t="s">
        <v>85</v>
      </c>
      <c r="I695" s="7">
        <f t="shared" si="10"/>
        <v>755.5</v>
      </c>
      <c r="J695">
        <f>VLOOKUP(B695,'type vs capacity'!$A$2:$K$17,4,FALSE)</f>
        <v>3.75</v>
      </c>
      <c r="K695">
        <f>VLOOKUP(B695,'type vs capacity'!$A$2:$K$17,5,FALSE)</f>
        <v>1</v>
      </c>
      <c r="L695">
        <f>VLOOKUP(B695,'type vs capacity'!$A$2:$K$17,8,FALSE)</f>
        <v>410</v>
      </c>
    </row>
    <row r="696" spans="1:12">
      <c r="A696" t="s">
        <v>40</v>
      </c>
      <c r="B696" t="s">
        <v>19</v>
      </c>
      <c r="C696" t="s">
        <v>21</v>
      </c>
      <c r="D696" t="s">
        <v>66</v>
      </c>
      <c r="F696" s="7">
        <v>0.15</v>
      </c>
      <c r="G696">
        <v>0</v>
      </c>
      <c r="H696" s="7" t="s">
        <v>85</v>
      </c>
      <c r="I696" s="7">
        <f t="shared" si="10"/>
        <v>15</v>
      </c>
      <c r="J696">
        <f>VLOOKUP(B696,'type vs capacity'!$A$2:$K$17,4,FALSE)</f>
        <v>1.7</v>
      </c>
      <c r="K696">
        <f>VLOOKUP(B696,'type vs capacity'!$A$2:$K$17,5,FALSE)</f>
        <v>1</v>
      </c>
      <c r="L696">
        <f>VLOOKUP(B696,'type vs capacity'!$A$2:$K$17,8,FALSE)</f>
        <v>160</v>
      </c>
    </row>
    <row r="697" spans="1:12">
      <c r="A697" t="s">
        <v>40</v>
      </c>
      <c r="B697" t="s">
        <v>19</v>
      </c>
      <c r="C697" t="s">
        <v>21</v>
      </c>
      <c r="D697" t="s">
        <v>61</v>
      </c>
      <c r="E697" t="s">
        <v>62</v>
      </c>
      <c r="F697" s="7">
        <v>7.4999999999999997E-2</v>
      </c>
      <c r="G697" s="7">
        <v>203</v>
      </c>
      <c r="H697" s="7" t="s">
        <v>85</v>
      </c>
      <c r="I697" s="7">
        <f t="shared" si="10"/>
        <v>210.5</v>
      </c>
      <c r="J697">
        <f>VLOOKUP(B697,'type vs capacity'!$A$2:$K$17,4,FALSE)</f>
        <v>1.7</v>
      </c>
      <c r="K697">
        <f>VLOOKUP(B697,'type vs capacity'!$A$2:$K$17,5,FALSE)</f>
        <v>1</v>
      </c>
      <c r="L697">
        <f>VLOOKUP(B697,'type vs capacity'!$A$2:$K$17,8,FALSE)</f>
        <v>160</v>
      </c>
    </row>
    <row r="698" spans="1:12">
      <c r="A698" t="s">
        <v>40</v>
      </c>
      <c r="B698" t="s">
        <v>19</v>
      </c>
      <c r="C698" t="s">
        <v>21</v>
      </c>
      <c r="D698" t="s">
        <v>61</v>
      </c>
      <c r="E698" t="s">
        <v>63</v>
      </c>
      <c r="F698" s="7">
        <v>0.09</v>
      </c>
      <c r="G698" s="7">
        <v>131.63</v>
      </c>
      <c r="H698" s="7" t="s">
        <v>85</v>
      </c>
      <c r="I698" s="7">
        <f t="shared" si="10"/>
        <v>140.63</v>
      </c>
      <c r="J698">
        <f>VLOOKUP(B698,'type vs capacity'!$A$2:$K$17,4,FALSE)</f>
        <v>1.7</v>
      </c>
      <c r="K698">
        <f>VLOOKUP(B698,'type vs capacity'!$A$2:$K$17,5,FALSE)</f>
        <v>1</v>
      </c>
      <c r="L698">
        <f>VLOOKUP(B698,'type vs capacity'!$A$2:$K$17,8,FALSE)</f>
        <v>160</v>
      </c>
    </row>
    <row r="699" spans="1:12">
      <c r="A699" t="s">
        <v>40</v>
      </c>
      <c r="B699" t="s">
        <v>19</v>
      </c>
      <c r="C699" t="s">
        <v>21</v>
      </c>
      <c r="D699" t="s">
        <v>64</v>
      </c>
      <c r="E699" t="s">
        <v>62</v>
      </c>
      <c r="F699" s="7">
        <v>5.0999999999999997E-2</v>
      </c>
      <c r="G699" s="7">
        <v>473</v>
      </c>
      <c r="H699" s="7" t="s">
        <v>85</v>
      </c>
      <c r="I699" s="7">
        <f t="shared" si="10"/>
        <v>478.1</v>
      </c>
      <c r="J699">
        <f>VLOOKUP(B699,'type vs capacity'!$A$2:$K$17,4,FALSE)</f>
        <v>1.7</v>
      </c>
      <c r="K699">
        <f>VLOOKUP(B699,'type vs capacity'!$A$2:$K$17,5,FALSE)</f>
        <v>1</v>
      </c>
      <c r="L699">
        <f>VLOOKUP(B699,'type vs capacity'!$A$2:$K$17,8,FALSE)</f>
        <v>160</v>
      </c>
    </row>
    <row r="700" spans="1:12">
      <c r="A700" t="s">
        <v>40</v>
      </c>
      <c r="B700" t="s">
        <v>19</v>
      </c>
      <c r="C700" t="s">
        <v>21</v>
      </c>
      <c r="D700" t="s">
        <v>64</v>
      </c>
      <c r="E700" t="s">
        <v>63</v>
      </c>
      <c r="F700" s="7">
        <v>0.06</v>
      </c>
      <c r="G700" s="7">
        <v>307.13</v>
      </c>
      <c r="H700" s="7" t="s">
        <v>85</v>
      </c>
      <c r="I700" s="7">
        <f t="shared" si="10"/>
        <v>313.13</v>
      </c>
      <c r="J700">
        <f>VLOOKUP(B700,'type vs capacity'!$A$2:$K$17,4,FALSE)</f>
        <v>1.7</v>
      </c>
      <c r="K700">
        <f>VLOOKUP(B700,'type vs capacity'!$A$2:$K$17,5,FALSE)</f>
        <v>1</v>
      </c>
      <c r="L700">
        <f>VLOOKUP(B700,'type vs capacity'!$A$2:$K$17,8,FALSE)</f>
        <v>160</v>
      </c>
    </row>
    <row r="701" spans="1:12">
      <c r="A701" t="s">
        <v>40</v>
      </c>
      <c r="B701" t="s">
        <v>19</v>
      </c>
      <c r="C701" t="s">
        <v>21</v>
      </c>
      <c r="D701" t="s">
        <v>65</v>
      </c>
      <c r="E701" t="s">
        <v>62</v>
      </c>
      <c r="F701" s="7">
        <v>4.1000000000000002E-2</v>
      </c>
      <c r="G701" s="7">
        <v>574</v>
      </c>
      <c r="H701" s="7" t="s">
        <v>85</v>
      </c>
      <c r="I701" s="7">
        <f t="shared" si="10"/>
        <v>578.1</v>
      </c>
      <c r="J701">
        <f>VLOOKUP(B701,'type vs capacity'!$A$2:$K$17,4,FALSE)</f>
        <v>1.7</v>
      </c>
      <c r="K701">
        <f>VLOOKUP(B701,'type vs capacity'!$A$2:$K$17,5,FALSE)</f>
        <v>1</v>
      </c>
      <c r="L701">
        <f>VLOOKUP(B701,'type vs capacity'!$A$2:$K$17,8,FALSE)</f>
        <v>160</v>
      </c>
    </row>
    <row r="702" spans="1:12">
      <c r="A702" t="s">
        <v>40</v>
      </c>
      <c r="B702" t="s">
        <v>19</v>
      </c>
      <c r="C702" t="s">
        <v>21</v>
      </c>
      <c r="D702" t="s">
        <v>65</v>
      </c>
      <c r="E702" t="s">
        <v>63</v>
      </c>
      <c r="F702" s="7">
        <v>0.05</v>
      </c>
      <c r="G702" s="7">
        <v>372.94</v>
      </c>
      <c r="H702" s="7" t="s">
        <v>85</v>
      </c>
      <c r="I702" s="7">
        <f t="shared" si="10"/>
        <v>377.94</v>
      </c>
      <c r="J702">
        <f>VLOOKUP(B702,'type vs capacity'!$A$2:$K$17,4,FALSE)</f>
        <v>1.7</v>
      </c>
      <c r="K702">
        <f>VLOOKUP(B702,'type vs capacity'!$A$2:$K$17,5,FALSE)</f>
        <v>1</v>
      </c>
      <c r="L702">
        <f>VLOOKUP(B702,'type vs capacity'!$A$2:$K$17,8,FALSE)</f>
        <v>160</v>
      </c>
    </row>
    <row r="703" spans="1:12">
      <c r="A703" t="s">
        <v>40</v>
      </c>
      <c r="B703" t="s">
        <v>24</v>
      </c>
      <c r="C703" t="s">
        <v>21</v>
      </c>
      <c r="D703" t="s">
        <v>66</v>
      </c>
      <c r="F703" s="7">
        <v>1.2</v>
      </c>
      <c r="G703">
        <v>0</v>
      </c>
      <c r="H703" s="7" t="s">
        <v>85</v>
      </c>
      <c r="I703" s="7">
        <f t="shared" si="10"/>
        <v>120</v>
      </c>
      <c r="J703">
        <f>VLOOKUP(B703,'type vs capacity'!$A$2:$K$17,4,FALSE)</f>
        <v>15</v>
      </c>
      <c r="K703">
        <f>VLOOKUP(B703,'type vs capacity'!$A$2:$K$17,5,FALSE)</f>
        <v>4</v>
      </c>
      <c r="L703">
        <f>VLOOKUP(B703,'type vs capacity'!$A$2:$K$17,8,FALSE)</f>
        <v>1690</v>
      </c>
    </row>
    <row r="704" spans="1:12">
      <c r="A704" t="s">
        <v>40</v>
      </c>
      <c r="B704" t="s">
        <v>24</v>
      </c>
      <c r="C704" t="s">
        <v>21</v>
      </c>
      <c r="D704" t="s">
        <v>61</v>
      </c>
      <c r="E704" t="s">
        <v>62</v>
      </c>
      <c r="F704" s="7">
        <v>0.6</v>
      </c>
      <c r="G704" s="7">
        <v>1620</v>
      </c>
      <c r="H704" s="7" t="s">
        <v>85</v>
      </c>
      <c r="I704" s="7">
        <f t="shared" si="10"/>
        <v>1680</v>
      </c>
      <c r="J704">
        <f>VLOOKUP(B704,'type vs capacity'!$A$2:$K$17,4,FALSE)</f>
        <v>15</v>
      </c>
      <c r="K704">
        <f>VLOOKUP(B704,'type vs capacity'!$A$2:$K$17,5,FALSE)</f>
        <v>4</v>
      </c>
      <c r="L704">
        <f>VLOOKUP(B704,'type vs capacity'!$A$2:$K$17,8,FALSE)</f>
        <v>1690</v>
      </c>
    </row>
    <row r="705" spans="1:12">
      <c r="A705" t="s">
        <v>40</v>
      </c>
      <c r="B705" t="s">
        <v>24</v>
      </c>
      <c r="C705" t="s">
        <v>21</v>
      </c>
      <c r="D705" t="s">
        <v>61</v>
      </c>
      <c r="E705" t="s">
        <v>63</v>
      </c>
      <c r="F705" s="7">
        <v>0.7</v>
      </c>
      <c r="G705" s="7">
        <v>1053</v>
      </c>
      <c r="H705" s="7" t="s">
        <v>85</v>
      </c>
      <c r="I705" s="7">
        <f t="shared" si="10"/>
        <v>1123</v>
      </c>
      <c r="J705">
        <f>VLOOKUP(B705,'type vs capacity'!$A$2:$K$17,4,FALSE)</f>
        <v>15</v>
      </c>
      <c r="K705">
        <f>VLOOKUP(B705,'type vs capacity'!$A$2:$K$17,5,FALSE)</f>
        <v>4</v>
      </c>
      <c r="L705">
        <f>VLOOKUP(B705,'type vs capacity'!$A$2:$K$17,8,FALSE)</f>
        <v>1690</v>
      </c>
    </row>
    <row r="706" spans="1:12">
      <c r="A706" t="s">
        <v>40</v>
      </c>
      <c r="B706" t="s">
        <v>24</v>
      </c>
      <c r="C706" t="s">
        <v>21</v>
      </c>
      <c r="D706" t="s">
        <v>64</v>
      </c>
      <c r="E706" t="s">
        <v>62</v>
      </c>
      <c r="F706" s="7">
        <v>0.40799999999999997</v>
      </c>
      <c r="G706" s="7">
        <v>3780</v>
      </c>
      <c r="H706" s="7" t="s">
        <v>85</v>
      </c>
      <c r="I706" s="7">
        <f t="shared" ref="I706:I769" si="11">G706+H706*F706</f>
        <v>3820.8</v>
      </c>
      <c r="J706">
        <f>VLOOKUP(B706,'type vs capacity'!$A$2:$K$17,4,FALSE)</f>
        <v>15</v>
      </c>
      <c r="K706">
        <f>VLOOKUP(B706,'type vs capacity'!$A$2:$K$17,5,FALSE)</f>
        <v>4</v>
      </c>
      <c r="L706">
        <f>VLOOKUP(B706,'type vs capacity'!$A$2:$K$17,8,FALSE)</f>
        <v>1690</v>
      </c>
    </row>
    <row r="707" spans="1:12">
      <c r="A707" t="s">
        <v>40</v>
      </c>
      <c r="B707" t="s">
        <v>24</v>
      </c>
      <c r="C707" t="s">
        <v>21</v>
      </c>
      <c r="D707" t="s">
        <v>64</v>
      </c>
      <c r="E707" t="s">
        <v>63</v>
      </c>
      <c r="F707" s="7">
        <v>0.48</v>
      </c>
      <c r="G707" s="7">
        <v>2457</v>
      </c>
      <c r="H707" s="7" t="s">
        <v>85</v>
      </c>
      <c r="I707" s="7">
        <f t="shared" si="11"/>
        <v>2505</v>
      </c>
      <c r="J707">
        <f>VLOOKUP(B707,'type vs capacity'!$A$2:$K$17,4,FALSE)</f>
        <v>15</v>
      </c>
      <c r="K707">
        <f>VLOOKUP(B707,'type vs capacity'!$A$2:$K$17,5,FALSE)</f>
        <v>4</v>
      </c>
      <c r="L707">
        <f>VLOOKUP(B707,'type vs capacity'!$A$2:$K$17,8,FALSE)</f>
        <v>1690</v>
      </c>
    </row>
    <row r="708" spans="1:12">
      <c r="A708" t="s">
        <v>40</v>
      </c>
      <c r="B708" t="s">
        <v>24</v>
      </c>
      <c r="C708" t="s">
        <v>21</v>
      </c>
      <c r="D708" t="s">
        <v>65</v>
      </c>
      <c r="E708" t="s">
        <v>62</v>
      </c>
      <c r="F708" s="7">
        <v>0.32800000000000001</v>
      </c>
      <c r="G708" s="7">
        <v>4590</v>
      </c>
      <c r="H708" s="7" t="s">
        <v>85</v>
      </c>
      <c r="I708" s="7">
        <f t="shared" si="11"/>
        <v>4622.8</v>
      </c>
      <c r="J708">
        <f>VLOOKUP(B708,'type vs capacity'!$A$2:$K$17,4,FALSE)</f>
        <v>15</v>
      </c>
      <c r="K708">
        <f>VLOOKUP(B708,'type vs capacity'!$A$2:$K$17,5,FALSE)</f>
        <v>4</v>
      </c>
      <c r="L708">
        <f>VLOOKUP(B708,'type vs capacity'!$A$2:$K$17,8,FALSE)</f>
        <v>1690</v>
      </c>
    </row>
    <row r="709" spans="1:12">
      <c r="A709" t="s">
        <v>40</v>
      </c>
      <c r="B709" t="s">
        <v>24</v>
      </c>
      <c r="C709" t="s">
        <v>21</v>
      </c>
      <c r="D709" t="s">
        <v>65</v>
      </c>
      <c r="E709" t="s">
        <v>63</v>
      </c>
      <c r="F709" s="7">
        <v>0.38</v>
      </c>
      <c r="G709" s="7">
        <v>2984</v>
      </c>
      <c r="H709" s="7" t="s">
        <v>85</v>
      </c>
      <c r="I709" s="7">
        <f t="shared" si="11"/>
        <v>3022</v>
      </c>
      <c r="J709">
        <f>VLOOKUP(B709,'type vs capacity'!$A$2:$K$17,4,FALSE)</f>
        <v>15</v>
      </c>
      <c r="K709">
        <f>VLOOKUP(B709,'type vs capacity'!$A$2:$K$17,5,FALSE)</f>
        <v>4</v>
      </c>
      <c r="L709">
        <f>VLOOKUP(B709,'type vs capacity'!$A$2:$K$17,8,FALSE)</f>
        <v>1690</v>
      </c>
    </row>
    <row r="710" spans="1:12">
      <c r="A710" t="s">
        <v>40</v>
      </c>
      <c r="B710" t="s">
        <v>27</v>
      </c>
      <c r="C710" t="s">
        <v>21</v>
      </c>
      <c r="D710" t="s">
        <v>66</v>
      </c>
      <c r="F710" s="7">
        <v>1.6</v>
      </c>
      <c r="G710">
        <v>0</v>
      </c>
      <c r="H710" s="7" t="s">
        <v>85</v>
      </c>
      <c r="I710" s="7">
        <f t="shared" si="11"/>
        <v>160</v>
      </c>
      <c r="J710">
        <f>VLOOKUP(B710,'type vs capacity'!$A$2:$K$17,4,FALSE)</f>
        <v>34.200000000000003</v>
      </c>
      <c r="K710">
        <f>VLOOKUP(B710,'type vs capacity'!$A$2:$K$17,5,FALSE)</f>
        <v>4</v>
      </c>
      <c r="L710">
        <f>VLOOKUP(B710,'type vs capacity'!$A$2:$K$17,8,FALSE)</f>
        <v>850</v>
      </c>
    </row>
    <row r="711" spans="1:12">
      <c r="A711" t="s">
        <v>40</v>
      </c>
      <c r="B711" t="s">
        <v>27</v>
      </c>
      <c r="C711" t="s">
        <v>21</v>
      </c>
      <c r="D711" t="s">
        <v>61</v>
      </c>
      <c r="E711" t="s">
        <v>62</v>
      </c>
      <c r="F711" s="7">
        <v>0.75600000000000001</v>
      </c>
      <c r="G711" s="7">
        <v>2302</v>
      </c>
      <c r="H711" s="7" t="s">
        <v>85</v>
      </c>
      <c r="I711" s="7">
        <f t="shared" si="11"/>
        <v>2377.6</v>
      </c>
      <c r="J711">
        <f>VLOOKUP(B711,'type vs capacity'!$A$2:$K$17,4,FALSE)</f>
        <v>34.200000000000003</v>
      </c>
      <c r="K711">
        <f>VLOOKUP(B711,'type vs capacity'!$A$2:$K$17,5,FALSE)</f>
        <v>4</v>
      </c>
      <c r="L711">
        <f>VLOOKUP(B711,'type vs capacity'!$A$2:$K$17,8,FALSE)</f>
        <v>850</v>
      </c>
    </row>
    <row r="712" spans="1:12">
      <c r="A712" t="s">
        <v>40</v>
      </c>
      <c r="B712" t="s">
        <v>27</v>
      </c>
      <c r="C712" t="s">
        <v>21</v>
      </c>
      <c r="D712" t="s">
        <v>61</v>
      </c>
      <c r="E712" t="s">
        <v>63</v>
      </c>
      <c r="F712" s="7">
        <v>0.91</v>
      </c>
      <c r="G712" s="7">
        <v>1485</v>
      </c>
      <c r="H712" s="7" t="s">
        <v>85</v>
      </c>
      <c r="I712" s="7">
        <f t="shared" si="11"/>
        <v>1576</v>
      </c>
      <c r="J712">
        <f>VLOOKUP(B712,'type vs capacity'!$A$2:$K$17,4,FALSE)</f>
        <v>34.200000000000003</v>
      </c>
      <c r="K712">
        <f>VLOOKUP(B712,'type vs capacity'!$A$2:$K$17,5,FALSE)</f>
        <v>4</v>
      </c>
      <c r="L712">
        <f>VLOOKUP(B712,'type vs capacity'!$A$2:$K$17,8,FALSE)</f>
        <v>850</v>
      </c>
    </row>
    <row r="713" spans="1:12">
      <c r="A713" t="s">
        <v>40</v>
      </c>
      <c r="B713" t="s">
        <v>27</v>
      </c>
      <c r="C713" t="s">
        <v>21</v>
      </c>
      <c r="D713" t="s">
        <v>64</v>
      </c>
      <c r="E713" t="s">
        <v>62</v>
      </c>
      <c r="F713" s="7">
        <v>0.50600000000000001</v>
      </c>
      <c r="G713" s="7">
        <v>5400</v>
      </c>
      <c r="H713" s="7" t="s">
        <v>85</v>
      </c>
      <c r="I713" s="7">
        <f t="shared" si="11"/>
        <v>5450.6</v>
      </c>
      <c r="J713">
        <f>VLOOKUP(B713,'type vs capacity'!$A$2:$K$17,4,FALSE)</f>
        <v>34.200000000000003</v>
      </c>
      <c r="K713">
        <f>VLOOKUP(B713,'type vs capacity'!$A$2:$K$17,5,FALSE)</f>
        <v>4</v>
      </c>
      <c r="L713">
        <f>VLOOKUP(B713,'type vs capacity'!$A$2:$K$17,8,FALSE)</f>
        <v>850</v>
      </c>
    </row>
    <row r="714" spans="1:12">
      <c r="A714" t="s">
        <v>40</v>
      </c>
      <c r="B714" t="s">
        <v>27</v>
      </c>
      <c r="C714" t="s">
        <v>21</v>
      </c>
      <c r="D714" t="s">
        <v>64</v>
      </c>
      <c r="E714" t="s">
        <v>63</v>
      </c>
      <c r="F714" s="7">
        <v>0.6</v>
      </c>
      <c r="G714" s="7">
        <v>3578</v>
      </c>
      <c r="H714" s="7" t="s">
        <v>85</v>
      </c>
      <c r="I714" s="7">
        <f t="shared" si="11"/>
        <v>3638</v>
      </c>
      <c r="J714">
        <f>VLOOKUP(B714,'type vs capacity'!$A$2:$K$17,4,FALSE)</f>
        <v>34.200000000000003</v>
      </c>
      <c r="K714">
        <f>VLOOKUP(B714,'type vs capacity'!$A$2:$K$17,5,FALSE)</f>
        <v>4</v>
      </c>
      <c r="L714">
        <f>VLOOKUP(B714,'type vs capacity'!$A$2:$K$17,8,FALSE)</f>
        <v>850</v>
      </c>
    </row>
    <row r="715" spans="1:12">
      <c r="A715" t="s">
        <v>40</v>
      </c>
      <c r="B715" t="s">
        <v>27</v>
      </c>
      <c r="C715" t="s">
        <v>21</v>
      </c>
      <c r="D715" t="s">
        <v>65</v>
      </c>
      <c r="E715" t="s">
        <v>62</v>
      </c>
      <c r="F715" s="7">
        <v>0.38600000000000001</v>
      </c>
      <c r="G715" s="7">
        <v>6521</v>
      </c>
      <c r="H715" s="7" t="s">
        <v>85</v>
      </c>
      <c r="I715" s="7">
        <f t="shared" si="11"/>
        <v>6559.6</v>
      </c>
      <c r="J715">
        <f>VLOOKUP(B715,'type vs capacity'!$A$2:$K$17,4,FALSE)</f>
        <v>34.200000000000003</v>
      </c>
      <c r="K715">
        <f>VLOOKUP(B715,'type vs capacity'!$A$2:$K$17,5,FALSE)</f>
        <v>4</v>
      </c>
      <c r="L715">
        <f>VLOOKUP(B715,'type vs capacity'!$A$2:$K$17,8,FALSE)</f>
        <v>850</v>
      </c>
    </row>
    <row r="716" spans="1:12">
      <c r="A716" t="s">
        <v>40</v>
      </c>
      <c r="B716" t="s">
        <v>27</v>
      </c>
      <c r="C716" t="s">
        <v>21</v>
      </c>
      <c r="D716" t="s">
        <v>65</v>
      </c>
      <c r="E716" t="s">
        <v>63</v>
      </c>
      <c r="F716" s="7">
        <v>0.44500000000000001</v>
      </c>
      <c r="G716" s="7">
        <v>4320</v>
      </c>
      <c r="H716" s="7" t="s">
        <v>85</v>
      </c>
      <c r="I716" s="7">
        <f t="shared" si="11"/>
        <v>4364.5</v>
      </c>
      <c r="J716">
        <f>VLOOKUP(B716,'type vs capacity'!$A$2:$K$17,4,FALSE)</f>
        <v>34.200000000000003</v>
      </c>
      <c r="K716">
        <f>VLOOKUP(B716,'type vs capacity'!$A$2:$K$17,5,FALSE)</f>
        <v>4</v>
      </c>
      <c r="L716">
        <f>VLOOKUP(B716,'type vs capacity'!$A$2:$K$17,8,FALSE)</f>
        <v>850</v>
      </c>
    </row>
    <row r="717" spans="1:12">
      <c r="A717" t="s">
        <v>40</v>
      </c>
      <c r="B717" t="s">
        <v>28</v>
      </c>
      <c r="C717" t="s">
        <v>21</v>
      </c>
      <c r="D717" t="s">
        <v>66</v>
      </c>
      <c r="F717" s="7">
        <v>3.2</v>
      </c>
      <c r="G717">
        <v>0</v>
      </c>
      <c r="H717" s="7" t="s">
        <v>85</v>
      </c>
      <c r="I717" s="7">
        <f t="shared" si="11"/>
        <v>320</v>
      </c>
      <c r="J717">
        <f>VLOOKUP(B717,'type vs capacity'!$A$2:$K$17,4,FALSE)</f>
        <v>68.400000000000006</v>
      </c>
      <c r="K717">
        <f>VLOOKUP(B717,'type vs capacity'!$A$2:$K$17,5,FALSE)</f>
        <v>8</v>
      </c>
      <c r="L717">
        <f>VLOOKUP(B717,'type vs capacity'!$A$2:$K$17,8,FALSE)</f>
        <v>1690</v>
      </c>
    </row>
    <row r="718" spans="1:12">
      <c r="A718" t="s">
        <v>40</v>
      </c>
      <c r="B718" t="s">
        <v>28</v>
      </c>
      <c r="C718" t="s">
        <v>21</v>
      </c>
      <c r="D718" t="s">
        <v>61</v>
      </c>
      <c r="E718" t="s">
        <v>62</v>
      </c>
      <c r="F718" s="7">
        <v>1.512</v>
      </c>
      <c r="G718" s="7">
        <v>4604</v>
      </c>
      <c r="H718" s="7" t="s">
        <v>85</v>
      </c>
      <c r="I718" s="7">
        <f t="shared" si="11"/>
        <v>4755.2</v>
      </c>
      <c r="J718">
        <f>VLOOKUP(B718,'type vs capacity'!$A$2:$K$17,4,FALSE)</f>
        <v>68.400000000000006</v>
      </c>
      <c r="K718">
        <f>VLOOKUP(B718,'type vs capacity'!$A$2:$K$17,5,FALSE)</f>
        <v>8</v>
      </c>
      <c r="L718">
        <f>VLOOKUP(B718,'type vs capacity'!$A$2:$K$17,8,FALSE)</f>
        <v>1690</v>
      </c>
    </row>
    <row r="719" spans="1:12">
      <c r="A719" t="s">
        <v>40</v>
      </c>
      <c r="B719" t="s">
        <v>28</v>
      </c>
      <c r="C719" t="s">
        <v>21</v>
      </c>
      <c r="D719" t="s">
        <v>61</v>
      </c>
      <c r="E719" t="s">
        <v>63</v>
      </c>
      <c r="F719" s="7">
        <v>1.82</v>
      </c>
      <c r="G719" s="7">
        <v>2970</v>
      </c>
      <c r="H719" s="7" t="s">
        <v>85</v>
      </c>
      <c r="I719" s="7">
        <f t="shared" si="11"/>
        <v>3152</v>
      </c>
      <c r="J719">
        <f>VLOOKUP(B719,'type vs capacity'!$A$2:$K$17,4,FALSE)</f>
        <v>68.400000000000006</v>
      </c>
      <c r="K719">
        <f>VLOOKUP(B719,'type vs capacity'!$A$2:$K$17,5,FALSE)</f>
        <v>8</v>
      </c>
      <c r="L719">
        <f>VLOOKUP(B719,'type vs capacity'!$A$2:$K$17,8,FALSE)</f>
        <v>1690</v>
      </c>
    </row>
    <row r="720" spans="1:12">
      <c r="A720" t="s">
        <v>40</v>
      </c>
      <c r="B720" t="s">
        <v>28</v>
      </c>
      <c r="C720" t="s">
        <v>21</v>
      </c>
      <c r="D720" t="s">
        <v>64</v>
      </c>
      <c r="E720" t="s">
        <v>62</v>
      </c>
      <c r="F720" s="7">
        <v>1.012</v>
      </c>
      <c r="G720" s="7">
        <v>10800</v>
      </c>
      <c r="H720" s="7" t="s">
        <v>85</v>
      </c>
      <c r="I720" s="7">
        <f t="shared" si="11"/>
        <v>10901.2</v>
      </c>
      <c r="J720">
        <f>VLOOKUP(B720,'type vs capacity'!$A$2:$K$17,4,FALSE)</f>
        <v>68.400000000000006</v>
      </c>
      <c r="K720">
        <f>VLOOKUP(B720,'type vs capacity'!$A$2:$K$17,5,FALSE)</f>
        <v>8</v>
      </c>
      <c r="L720">
        <f>VLOOKUP(B720,'type vs capacity'!$A$2:$K$17,8,FALSE)</f>
        <v>1690</v>
      </c>
    </row>
    <row r="721" spans="1:12">
      <c r="A721" t="s">
        <v>40</v>
      </c>
      <c r="B721" t="s">
        <v>28</v>
      </c>
      <c r="C721" t="s">
        <v>21</v>
      </c>
      <c r="D721" t="s">
        <v>64</v>
      </c>
      <c r="E721" t="s">
        <v>63</v>
      </c>
      <c r="F721" s="7">
        <v>1.2</v>
      </c>
      <c r="G721" s="7">
        <v>7155</v>
      </c>
      <c r="H721" s="7" t="s">
        <v>85</v>
      </c>
      <c r="I721" s="7">
        <f t="shared" si="11"/>
        <v>7275</v>
      </c>
      <c r="J721">
        <f>VLOOKUP(B721,'type vs capacity'!$A$2:$K$17,4,FALSE)</f>
        <v>68.400000000000006</v>
      </c>
      <c r="K721">
        <f>VLOOKUP(B721,'type vs capacity'!$A$2:$K$17,5,FALSE)</f>
        <v>8</v>
      </c>
      <c r="L721">
        <f>VLOOKUP(B721,'type vs capacity'!$A$2:$K$17,8,FALSE)</f>
        <v>1690</v>
      </c>
    </row>
    <row r="722" spans="1:12">
      <c r="A722" t="s">
        <v>40</v>
      </c>
      <c r="B722" t="s">
        <v>28</v>
      </c>
      <c r="C722" t="s">
        <v>21</v>
      </c>
      <c r="D722" t="s">
        <v>65</v>
      </c>
      <c r="E722" t="s">
        <v>62</v>
      </c>
      <c r="F722" s="7">
        <v>0.77200000000000002</v>
      </c>
      <c r="G722" s="7">
        <v>13041</v>
      </c>
      <c r="H722" s="7" t="s">
        <v>85</v>
      </c>
      <c r="I722" s="7">
        <f t="shared" si="11"/>
        <v>13118.2</v>
      </c>
      <c r="J722">
        <f>VLOOKUP(B722,'type vs capacity'!$A$2:$K$17,4,FALSE)</f>
        <v>68.400000000000006</v>
      </c>
      <c r="K722">
        <f>VLOOKUP(B722,'type vs capacity'!$A$2:$K$17,5,FALSE)</f>
        <v>8</v>
      </c>
      <c r="L722">
        <f>VLOOKUP(B722,'type vs capacity'!$A$2:$K$17,8,FALSE)</f>
        <v>1690</v>
      </c>
    </row>
    <row r="723" spans="1:12">
      <c r="A723" t="s">
        <v>40</v>
      </c>
      <c r="B723" t="s">
        <v>28</v>
      </c>
      <c r="C723" t="s">
        <v>21</v>
      </c>
      <c r="D723" t="s">
        <v>65</v>
      </c>
      <c r="E723" t="s">
        <v>63</v>
      </c>
      <c r="F723" s="7">
        <v>0.89</v>
      </c>
      <c r="G723" s="7">
        <v>8640</v>
      </c>
      <c r="H723" s="7" t="s">
        <v>85</v>
      </c>
      <c r="I723" s="7">
        <f t="shared" si="11"/>
        <v>8729</v>
      </c>
      <c r="J723">
        <f>VLOOKUP(B723,'type vs capacity'!$A$2:$K$17,4,FALSE)</f>
        <v>68.400000000000006</v>
      </c>
      <c r="K723">
        <f>VLOOKUP(B723,'type vs capacity'!$A$2:$K$17,5,FALSE)</f>
        <v>8</v>
      </c>
      <c r="L723">
        <f>VLOOKUP(B723,'type vs capacity'!$A$2:$K$17,8,FALSE)</f>
        <v>1690</v>
      </c>
    </row>
    <row r="724" spans="1:12">
      <c r="A724" t="s">
        <v>40</v>
      </c>
      <c r="B724" t="s">
        <v>26</v>
      </c>
      <c r="C724" t="s">
        <v>21</v>
      </c>
      <c r="D724" t="s">
        <v>66</v>
      </c>
      <c r="F724" s="7">
        <v>0.8</v>
      </c>
      <c r="G724">
        <v>0</v>
      </c>
      <c r="H724" s="7" t="s">
        <v>85</v>
      </c>
      <c r="I724" s="7">
        <f t="shared" si="11"/>
        <v>80</v>
      </c>
      <c r="J724">
        <f>VLOOKUP(B724,'type vs capacity'!$A$2:$K$17,4,FALSE)</f>
        <v>17.100000000000001</v>
      </c>
      <c r="K724">
        <f>VLOOKUP(B724,'type vs capacity'!$A$2:$K$17,5,FALSE)</f>
        <v>2</v>
      </c>
      <c r="L724">
        <f>VLOOKUP(B724,'type vs capacity'!$A$2:$K$17,8,FALSE)</f>
        <v>420</v>
      </c>
    </row>
    <row r="725" spans="1:12">
      <c r="A725" t="s">
        <v>40</v>
      </c>
      <c r="B725" t="s">
        <v>26</v>
      </c>
      <c r="C725" t="s">
        <v>21</v>
      </c>
      <c r="D725" t="s">
        <v>61</v>
      </c>
      <c r="E725" t="s">
        <v>62</v>
      </c>
      <c r="F725" s="7">
        <v>0.378</v>
      </c>
      <c r="G725" s="7">
        <v>1151</v>
      </c>
      <c r="H725" s="7" t="s">
        <v>85</v>
      </c>
      <c r="I725" s="7">
        <f t="shared" si="11"/>
        <v>1188.8</v>
      </c>
      <c r="J725">
        <f>VLOOKUP(B725,'type vs capacity'!$A$2:$K$17,4,FALSE)</f>
        <v>17.100000000000001</v>
      </c>
      <c r="K725">
        <f>VLOOKUP(B725,'type vs capacity'!$A$2:$K$17,5,FALSE)</f>
        <v>2</v>
      </c>
      <c r="L725">
        <f>VLOOKUP(B725,'type vs capacity'!$A$2:$K$17,8,FALSE)</f>
        <v>420</v>
      </c>
    </row>
    <row r="726" spans="1:12">
      <c r="A726" t="s">
        <v>40</v>
      </c>
      <c r="B726" t="s">
        <v>26</v>
      </c>
      <c r="C726" t="s">
        <v>21</v>
      </c>
      <c r="D726" t="s">
        <v>61</v>
      </c>
      <c r="E726" t="s">
        <v>63</v>
      </c>
      <c r="F726" s="7">
        <v>0.45</v>
      </c>
      <c r="G726" s="7">
        <v>749</v>
      </c>
      <c r="H726" s="7" t="s">
        <v>85</v>
      </c>
      <c r="I726" s="7">
        <f t="shared" si="11"/>
        <v>794</v>
      </c>
      <c r="J726">
        <f>VLOOKUP(B726,'type vs capacity'!$A$2:$K$17,4,FALSE)</f>
        <v>17.100000000000001</v>
      </c>
      <c r="K726">
        <f>VLOOKUP(B726,'type vs capacity'!$A$2:$K$17,5,FALSE)</f>
        <v>2</v>
      </c>
      <c r="L726">
        <f>VLOOKUP(B726,'type vs capacity'!$A$2:$K$17,8,FALSE)</f>
        <v>420</v>
      </c>
    </row>
    <row r="727" spans="1:12">
      <c r="A727" t="s">
        <v>40</v>
      </c>
      <c r="B727" t="s">
        <v>26</v>
      </c>
      <c r="C727" t="s">
        <v>21</v>
      </c>
      <c r="D727" t="s">
        <v>64</v>
      </c>
      <c r="E727" t="s">
        <v>62</v>
      </c>
      <c r="F727" s="7">
        <v>0.253</v>
      </c>
      <c r="G727" s="7">
        <v>2700</v>
      </c>
      <c r="H727" s="7" t="s">
        <v>85</v>
      </c>
      <c r="I727" s="7">
        <f t="shared" si="11"/>
        <v>2725.3</v>
      </c>
      <c r="J727">
        <f>VLOOKUP(B727,'type vs capacity'!$A$2:$K$17,4,FALSE)</f>
        <v>17.100000000000001</v>
      </c>
      <c r="K727">
        <f>VLOOKUP(B727,'type vs capacity'!$A$2:$K$17,5,FALSE)</f>
        <v>2</v>
      </c>
      <c r="L727">
        <f>VLOOKUP(B727,'type vs capacity'!$A$2:$K$17,8,FALSE)</f>
        <v>420</v>
      </c>
    </row>
    <row r="728" spans="1:12">
      <c r="A728" t="s">
        <v>40</v>
      </c>
      <c r="B728" t="s">
        <v>26</v>
      </c>
      <c r="C728" t="s">
        <v>21</v>
      </c>
      <c r="D728" t="s">
        <v>64</v>
      </c>
      <c r="E728" t="s">
        <v>63</v>
      </c>
      <c r="F728" s="7">
        <v>0.3</v>
      </c>
      <c r="G728" s="7">
        <v>1789</v>
      </c>
      <c r="H728" s="7" t="s">
        <v>85</v>
      </c>
      <c r="I728" s="7">
        <f t="shared" si="11"/>
        <v>1819</v>
      </c>
      <c r="J728">
        <f>VLOOKUP(B728,'type vs capacity'!$A$2:$K$17,4,FALSE)</f>
        <v>17.100000000000001</v>
      </c>
      <c r="K728">
        <f>VLOOKUP(B728,'type vs capacity'!$A$2:$K$17,5,FALSE)</f>
        <v>2</v>
      </c>
      <c r="L728">
        <f>VLOOKUP(B728,'type vs capacity'!$A$2:$K$17,8,FALSE)</f>
        <v>420</v>
      </c>
    </row>
    <row r="729" spans="1:12">
      <c r="A729" t="s">
        <v>40</v>
      </c>
      <c r="B729" t="s">
        <v>26</v>
      </c>
      <c r="C729" t="s">
        <v>21</v>
      </c>
      <c r="D729" t="s">
        <v>65</v>
      </c>
      <c r="E729" t="s">
        <v>62</v>
      </c>
      <c r="F729" s="7">
        <v>0.193</v>
      </c>
      <c r="G729" s="7">
        <v>3260</v>
      </c>
      <c r="H729" s="7" t="s">
        <v>85</v>
      </c>
      <c r="I729" s="7">
        <f t="shared" si="11"/>
        <v>3279.3</v>
      </c>
      <c r="J729">
        <f>VLOOKUP(B729,'type vs capacity'!$A$2:$K$17,4,FALSE)</f>
        <v>17.100000000000001</v>
      </c>
      <c r="K729">
        <f>VLOOKUP(B729,'type vs capacity'!$A$2:$K$17,5,FALSE)</f>
        <v>2</v>
      </c>
      <c r="L729">
        <f>VLOOKUP(B729,'type vs capacity'!$A$2:$K$17,8,FALSE)</f>
        <v>420</v>
      </c>
    </row>
    <row r="730" spans="1:12">
      <c r="A730" t="s">
        <v>40</v>
      </c>
      <c r="B730" t="s">
        <v>26</v>
      </c>
      <c r="C730" t="s">
        <v>21</v>
      </c>
      <c r="D730" t="s">
        <v>65</v>
      </c>
      <c r="E730" t="s">
        <v>63</v>
      </c>
      <c r="F730" s="7">
        <v>0.223</v>
      </c>
      <c r="G730" s="7">
        <v>2160</v>
      </c>
      <c r="H730" s="7" t="s">
        <v>85</v>
      </c>
      <c r="I730" s="7">
        <f t="shared" si="11"/>
        <v>2182.3000000000002</v>
      </c>
      <c r="J730">
        <f>VLOOKUP(B730,'type vs capacity'!$A$2:$K$17,4,FALSE)</f>
        <v>17.100000000000001</v>
      </c>
      <c r="K730">
        <f>VLOOKUP(B730,'type vs capacity'!$A$2:$K$17,5,FALSE)</f>
        <v>2</v>
      </c>
      <c r="L730">
        <f>VLOOKUP(B730,'type vs capacity'!$A$2:$K$17,8,FALSE)</f>
        <v>420</v>
      </c>
    </row>
    <row r="731" spans="1:12">
      <c r="A731" t="s">
        <v>40</v>
      </c>
      <c r="B731" t="s">
        <v>25</v>
      </c>
      <c r="C731" t="s">
        <v>21</v>
      </c>
      <c r="D731" t="s">
        <v>66</v>
      </c>
      <c r="F731" s="7">
        <v>3.6999999999999998E-2</v>
      </c>
      <c r="G731">
        <v>0</v>
      </c>
      <c r="H731" s="7" t="s">
        <v>85</v>
      </c>
      <c r="I731" s="7">
        <f t="shared" si="11"/>
        <v>3.6999999999999997</v>
      </c>
      <c r="J731">
        <f>VLOOKUP(B731,'type vs capacity'!$A$2:$K$17,4,FALSE)</f>
        <v>0.61299999999999999</v>
      </c>
      <c r="K731">
        <f>VLOOKUP(B731,'type vs capacity'!$A$2:$K$17,5,FALSE)</f>
        <v>0</v>
      </c>
      <c r="L731">
        <f>VLOOKUP(B731,'type vs capacity'!$A$2:$K$17,8,FALSE)</f>
        <v>0</v>
      </c>
    </row>
    <row r="732" spans="1:12">
      <c r="A732" t="s">
        <v>40</v>
      </c>
      <c r="B732" t="s">
        <v>25</v>
      </c>
      <c r="C732" t="s">
        <v>21</v>
      </c>
      <c r="D732" t="s">
        <v>61</v>
      </c>
      <c r="E732" t="s">
        <v>62</v>
      </c>
      <c r="F732" s="7">
        <v>2.1999999999999999E-2</v>
      </c>
      <c r="G732" s="7">
        <v>47</v>
      </c>
      <c r="H732" s="7" t="s">
        <v>85</v>
      </c>
      <c r="I732" s="7">
        <f t="shared" si="11"/>
        <v>49.2</v>
      </c>
      <c r="J732">
        <f>VLOOKUP(B732,'type vs capacity'!$A$2:$K$17,4,FALSE)</f>
        <v>0.61299999999999999</v>
      </c>
      <c r="K732">
        <f>VLOOKUP(B732,'type vs capacity'!$A$2:$K$17,5,FALSE)</f>
        <v>0</v>
      </c>
      <c r="L732">
        <f>VLOOKUP(B732,'type vs capacity'!$A$2:$K$17,8,FALSE)</f>
        <v>0</v>
      </c>
    </row>
    <row r="733" spans="1:12">
      <c r="A733" t="s">
        <v>40</v>
      </c>
      <c r="B733" t="s">
        <v>25</v>
      </c>
      <c r="C733" t="s">
        <v>21</v>
      </c>
      <c r="D733" t="s">
        <v>61</v>
      </c>
      <c r="E733" t="s">
        <v>63</v>
      </c>
      <c r="F733" s="7">
        <v>2.1999999999999999E-2</v>
      </c>
      <c r="G733" s="7">
        <v>31</v>
      </c>
      <c r="H733" s="7" t="s">
        <v>85</v>
      </c>
      <c r="I733" s="7">
        <f t="shared" si="11"/>
        <v>33.200000000000003</v>
      </c>
      <c r="J733">
        <f>VLOOKUP(B733,'type vs capacity'!$A$2:$K$17,4,FALSE)</f>
        <v>0.61299999999999999</v>
      </c>
      <c r="K733">
        <f>VLOOKUP(B733,'type vs capacity'!$A$2:$K$17,5,FALSE)</f>
        <v>0</v>
      </c>
      <c r="L733">
        <f>VLOOKUP(B733,'type vs capacity'!$A$2:$K$17,8,FALSE)</f>
        <v>0</v>
      </c>
    </row>
    <row r="734" spans="1:12">
      <c r="A734" t="s">
        <v>40</v>
      </c>
      <c r="B734" t="s">
        <v>25</v>
      </c>
      <c r="C734" t="s">
        <v>21</v>
      </c>
      <c r="D734" t="s">
        <v>64</v>
      </c>
      <c r="E734" t="s">
        <v>62</v>
      </c>
      <c r="F734" s="7">
        <v>1.4999999999999999E-2</v>
      </c>
      <c r="G734" s="7">
        <v>111</v>
      </c>
      <c r="H734" s="7" t="s">
        <v>85</v>
      </c>
      <c r="I734" s="7">
        <f t="shared" si="11"/>
        <v>112.5</v>
      </c>
      <c r="J734">
        <f>VLOOKUP(B734,'type vs capacity'!$A$2:$K$17,4,FALSE)</f>
        <v>0.61299999999999999</v>
      </c>
      <c r="K734">
        <f>VLOOKUP(B734,'type vs capacity'!$A$2:$K$17,5,FALSE)</f>
        <v>0</v>
      </c>
      <c r="L734">
        <f>VLOOKUP(B734,'type vs capacity'!$A$2:$K$17,8,FALSE)</f>
        <v>0</v>
      </c>
    </row>
    <row r="735" spans="1:12">
      <c r="A735" t="s">
        <v>40</v>
      </c>
      <c r="B735" t="s">
        <v>25</v>
      </c>
      <c r="C735" t="s">
        <v>21</v>
      </c>
      <c r="D735" t="s">
        <v>64</v>
      </c>
      <c r="E735" t="s">
        <v>63</v>
      </c>
      <c r="F735" s="7">
        <v>1.4999999999999999E-2</v>
      </c>
      <c r="G735" s="7">
        <v>73</v>
      </c>
      <c r="H735" s="7" t="s">
        <v>85</v>
      </c>
      <c r="I735" s="7">
        <f t="shared" si="11"/>
        <v>74.5</v>
      </c>
      <c r="J735">
        <f>VLOOKUP(B735,'type vs capacity'!$A$2:$K$17,4,FALSE)</f>
        <v>0.61299999999999999</v>
      </c>
      <c r="K735">
        <f>VLOOKUP(B735,'type vs capacity'!$A$2:$K$17,5,FALSE)</f>
        <v>0</v>
      </c>
      <c r="L735">
        <f>VLOOKUP(B735,'type vs capacity'!$A$2:$K$17,8,FALSE)</f>
        <v>0</v>
      </c>
    </row>
    <row r="736" spans="1:12">
      <c r="A736" t="s">
        <v>40</v>
      </c>
      <c r="B736" t="s">
        <v>25</v>
      </c>
      <c r="C736" t="s">
        <v>21</v>
      </c>
      <c r="D736" t="s">
        <v>65</v>
      </c>
      <c r="E736" t="s">
        <v>62</v>
      </c>
      <c r="F736" s="7">
        <v>1.2999999999999999E-2</v>
      </c>
      <c r="G736" s="7">
        <v>135</v>
      </c>
      <c r="H736" s="7" t="s">
        <v>85</v>
      </c>
      <c r="I736" s="7">
        <f t="shared" si="11"/>
        <v>136.30000000000001</v>
      </c>
      <c r="J736">
        <f>VLOOKUP(B736,'type vs capacity'!$A$2:$K$17,4,FALSE)</f>
        <v>0.61299999999999999</v>
      </c>
      <c r="K736">
        <f>VLOOKUP(B736,'type vs capacity'!$A$2:$K$17,5,FALSE)</f>
        <v>0</v>
      </c>
      <c r="L736">
        <f>VLOOKUP(B736,'type vs capacity'!$A$2:$K$17,8,FALSE)</f>
        <v>0</v>
      </c>
    </row>
    <row r="737" spans="1:12">
      <c r="A737" t="s">
        <v>40</v>
      </c>
      <c r="B737" t="s">
        <v>25</v>
      </c>
      <c r="C737" t="s">
        <v>21</v>
      </c>
      <c r="D737" t="s">
        <v>65</v>
      </c>
      <c r="E737" t="s">
        <v>63</v>
      </c>
      <c r="F737" s="7">
        <v>1.2999999999999999E-2</v>
      </c>
      <c r="G737" s="7">
        <v>84</v>
      </c>
      <c r="H737" s="7" t="s">
        <v>85</v>
      </c>
      <c r="I737" s="7">
        <f t="shared" si="11"/>
        <v>85.3</v>
      </c>
      <c r="J737">
        <f>VLOOKUP(B737,'type vs capacity'!$A$2:$K$17,4,FALSE)</f>
        <v>0.61299999999999999</v>
      </c>
      <c r="K737">
        <f>VLOOKUP(B737,'type vs capacity'!$A$2:$K$17,5,FALSE)</f>
        <v>0</v>
      </c>
      <c r="L737">
        <f>VLOOKUP(B737,'type vs capacity'!$A$2:$K$17,8,FALSE)</f>
        <v>0</v>
      </c>
    </row>
    <row r="738" spans="1:12">
      <c r="A738" t="s">
        <v>18</v>
      </c>
      <c r="B738" t="s">
        <v>29</v>
      </c>
      <c r="C738" t="s">
        <v>20</v>
      </c>
      <c r="D738" t="s">
        <v>66</v>
      </c>
      <c r="F738" s="7">
        <v>0.16500000000000001</v>
      </c>
      <c r="G738">
        <v>0</v>
      </c>
      <c r="H738" s="7" t="s">
        <v>85</v>
      </c>
      <c r="I738" s="7">
        <f t="shared" si="11"/>
        <v>16.5</v>
      </c>
      <c r="J738">
        <f>VLOOKUP(B738,'type vs capacity'!$A$2:$K$17,4,FALSE)</f>
        <v>1.7</v>
      </c>
      <c r="K738">
        <f>VLOOKUP(B738,'type vs capacity'!$A$2:$K$17,5,FALSE)</f>
        <v>2</v>
      </c>
      <c r="L738">
        <f>VLOOKUP(B738,'type vs capacity'!$A$2:$K$17,8,FALSE)</f>
        <v>350</v>
      </c>
    </row>
    <row r="739" spans="1:12">
      <c r="A739" t="s">
        <v>18</v>
      </c>
      <c r="B739" t="s">
        <v>29</v>
      </c>
      <c r="C739" t="s">
        <v>20</v>
      </c>
      <c r="D739" t="s">
        <v>61</v>
      </c>
      <c r="E739" t="s">
        <v>62</v>
      </c>
      <c r="F739" s="7">
        <v>8.7999999999999995E-2</v>
      </c>
      <c r="G739" s="7">
        <v>273</v>
      </c>
      <c r="H739" s="7" t="s">
        <v>85</v>
      </c>
      <c r="I739" s="7">
        <f t="shared" si="11"/>
        <v>281.8</v>
      </c>
      <c r="J739">
        <f>VLOOKUP(B739,'type vs capacity'!$A$2:$K$17,4,FALSE)</f>
        <v>1.7</v>
      </c>
      <c r="K739">
        <f>VLOOKUP(B739,'type vs capacity'!$A$2:$K$17,5,FALSE)</f>
        <v>2</v>
      </c>
      <c r="L739">
        <f>VLOOKUP(B739,'type vs capacity'!$A$2:$K$17,8,FALSE)</f>
        <v>350</v>
      </c>
    </row>
    <row r="740" spans="1:12">
      <c r="A740" t="s">
        <v>18</v>
      </c>
      <c r="B740" t="s">
        <v>29</v>
      </c>
      <c r="C740" t="s">
        <v>20</v>
      </c>
      <c r="D740" t="s">
        <v>61</v>
      </c>
      <c r="E740" t="s">
        <v>63</v>
      </c>
      <c r="F740" s="7">
        <v>0.1</v>
      </c>
      <c r="G740" s="7">
        <v>178</v>
      </c>
      <c r="H740" s="7" t="s">
        <v>85</v>
      </c>
      <c r="I740" s="7">
        <f t="shared" si="11"/>
        <v>188</v>
      </c>
      <c r="J740">
        <f>VLOOKUP(B740,'type vs capacity'!$A$2:$K$17,4,FALSE)</f>
        <v>1.7</v>
      </c>
      <c r="K740">
        <f>VLOOKUP(B740,'type vs capacity'!$A$2:$K$17,5,FALSE)</f>
        <v>2</v>
      </c>
      <c r="L740">
        <f>VLOOKUP(B740,'type vs capacity'!$A$2:$K$17,8,FALSE)</f>
        <v>350</v>
      </c>
    </row>
    <row r="741" spans="1:12">
      <c r="A741" t="s">
        <v>18</v>
      </c>
      <c r="B741" t="s">
        <v>29</v>
      </c>
      <c r="C741" t="s">
        <v>20</v>
      </c>
      <c r="D741" t="s">
        <v>64</v>
      </c>
      <c r="E741" t="s">
        <v>62</v>
      </c>
      <c r="F741" s="7">
        <v>5.2999999999999999E-2</v>
      </c>
      <c r="G741" s="7">
        <v>638</v>
      </c>
      <c r="H741" s="7" t="s">
        <v>85</v>
      </c>
      <c r="I741" s="7">
        <f t="shared" si="11"/>
        <v>643.29999999999995</v>
      </c>
      <c r="J741">
        <f>VLOOKUP(B741,'type vs capacity'!$A$2:$K$17,4,FALSE)</f>
        <v>1.7</v>
      </c>
      <c r="K741">
        <f>VLOOKUP(B741,'type vs capacity'!$A$2:$K$17,5,FALSE)</f>
        <v>2</v>
      </c>
      <c r="L741">
        <f>VLOOKUP(B741,'type vs capacity'!$A$2:$K$17,8,FALSE)</f>
        <v>350</v>
      </c>
    </row>
    <row r="742" spans="1:12">
      <c r="A742" t="s">
        <v>18</v>
      </c>
      <c r="B742" t="s">
        <v>29</v>
      </c>
      <c r="C742" t="s">
        <v>20</v>
      </c>
      <c r="D742" t="s">
        <v>64</v>
      </c>
      <c r="E742" t="s">
        <v>63</v>
      </c>
      <c r="F742" s="7">
        <v>0.06</v>
      </c>
      <c r="G742" s="7">
        <v>415</v>
      </c>
      <c r="H742" s="7" t="s">
        <v>85</v>
      </c>
      <c r="I742" s="7">
        <f t="shared" si="11"/>
        <v>421</v>
      </c>
      <c r="J742">
        <f>VLOOKUP(B742,'type vs capacity'!$A$2:$K$17,4,FALSE)</f>
        <v>1.7</v>
      </c>
      <c r="K742">
        <f>VLOOKUP(B742,'type vs capacity'!$A$2:$K$17,5,FALSE)</f>
        <v>2</v>
      </c>
      <c r="L742">
        <f>VLOOKUP(B742,'type vs capacity'!$A$2:$K$17,8,FALSE)</f>
        <v>350</v>
      </c>
    </row>
    <row r="743" spans="1:12">
      <c r="A743" t="s">
        <v>18</v>
      </c>
      <c r="B743" t="s">
        <v>29</v>
      </c>
      <c r="C743" t="s">
        <v>20</v>
      </c>
      <c r="D743" t="s">
        <v>65</v>
      </c>
      <c r="E743" t="s">
        <v>62</v>
      </c>
      <c r="F743" s="7">
        <v>3.5000000000000003E-2</v>
      </c>
      <c r="G743" s="7">
        <v>775</v>
      </c>
      <c r="H743" s="7" t="s">
        <v>85</v>
      </c>
      <c r="I743" s="7">
        <f t="shared" si="11"/>
        <v>778.5</v>
      </c>
      <c r="J743">
        <f>VLOOKUP(B743,'type vs capacity'!$A$2:$K$17,4,FALSE)</f>
        <v>1.7</v>
      </c>
      <c r="K743">
        <f>VLOOKUP(B743,'type vs capacity'!$A$2:$K$17,5,FALSE)</f>
        <v>2</v>
      </c>
      <c r="L743">
        <f>VLOOKUP(B743,'type vs capacity'!$A$2:$K$17,8,FALSE)</f>
        <v>350</v>
      </c>
    </row>
    <row r="744" spans="1:12">
      <c r="A744" t="s">
        <v>18</v>
      </c>
      <c r="B744" t="s">
        <v>29</v>
      </c>
      <c r="C744" t="s">
        <v>20</v>
      </c>
      <c r="D744" t="s">
        <v>65</v>
      </c>
      <c r="E744" t="s">
        <v>63</v>
      </c>
      <c r="F744" s="7">
        <v>0.04</v>
      </c>
      <c r="G744" s="7">
        <v>500</v>
      </c>
      <c r="H744" s="7" t="s">
        <v>85</v>
      </c>
      <c r="I744" s="7">
        <f t="shared" si="11"/>
        <v>504</v>
      </c>
      <c r="J744">
        <f>VLOOKUP(B744,'type vs capacity'!$A$2:$K$17,4,FALSE)</f>
        <v>1.7</v>
      </c>
      <c r="K744">
        <f>VLOOKUP(B744,'type vs capacity'!$A$2:$K$17,5,FALSE)</f>
        <v>2</v>
      </c>
      <c r="L744">
        <f>VLOOKUP(B744,'type vs capacity'!$A$2:$K$17,8,FALSE)</f>
        <v>350</v>
      </c>
    </row>
    <row r="745" spans="1:12">
      <c r="A745" t="s">
        <v>18</v>
      </c>
      <c r="B745" t="s">
        <v>30</v>
      </c>
      <c r="C745" t="s">
        <v>20</v>
      </c>
      <c r="D745" t="s">
        <v>66</v>
      </c>
      <c r="F745" s="7">
        <v>0.66</v>
      </c>
      <c r="G745">
        <v>0</v>
      </c>
      <c r="H745" s="7" t="s">
        <v>85</v>
      </c>
      <c r="I745" s="7">
        <f t="shared" si="11"/>
        <v>66</v>
      </c>
      <c r="J745">
        <f>VLOOKUP(B745,'type vs capacity'!$A$2:$K$17,4,FALSE)</f>
        <v>7</v>
      </c>
      <c r="K745">
        <f>VLOOKUP(B745,'type vs capacity'!$A$2:$K$17,5,FALSE)</f>
        <v>8</v>
      </c>
      <c r="L745">
        <f>VLOOKUP(B745,'type vs capacity'!$A$2:$K$17,8,FALSE)</f>
        <v>1690</v>
      </c>
    </row>
    <row r="746" spans="1:12">
      <c r="A746" t="s">
        <v>18</v>
      </c>
      <c r="B746" t="s">
        <v>30</v>
      </c>
      <c r="C746" t="s">
        <v>20</v>
      </c>
      <c r="D746" t="s">
        <v>61</v>
      </c>
      <c r="E746" t="s">
        <v>62</v>
      </c>
      <c r="F746" s="7">
        <v>0.35199999999999998</v>
      </c>
      <c r="G746" s="7">
        <v>1092</v>
      </c>
      <c r="H746" s="7" t="s">
        <v>85</v>
      </c>
      <c r="I746" s="7">
        <f t="shared" si="11"/>
        <v>1127.2</v>
      </c>
      <c r="J746">
        <f>VLOOKUP(B746,'type vs capacity'!$A$2:$K$17,4,FALSE)</f>
        <v>7</v>
      </c>
      <c r="K746">
        <f>VLOOKUP(B746,'type vs capacity'!$A$2:$K$17,5,FALSE)</f>
        <v>8</v>
      </c>
      <c r="L746">
        <f>VLOOKUP(B746,'type vs capacity'!$A$2:$K$17,8,FALSE)</f>
        <v>1690</v>
      </c>
    </row>
    <row r="747" spans="1:12">
      <c r="A747" t="s">
        <v>18</v>
      </c>
      <c r="B747" t="s">
        <v>30</v>
      </c>
      <c r="C747" t="s">
        <v>20</v>
      </c>
      <c r="D747" t="s">
        <v>61</v>
      </c>
      <c r="E747" t="s">
        <v>63</v>
      </c>
      <c r="F747" s="7">
        <v>0.4</v>
      </c>
      <c r="G747" s="7">
        <v>712</v>
      </c>
      <c r="H747" s="7" t="s">
        <v>85</v>
      </c>
      <c r="I747" s="7">
        <f t="shared" si="11"/>
        <v>752</v>
      </c>
      <c r="J747">
        <f>VLOOKUP(B747,'type vs capacity'!$A$2:$K$17,4,FALSE)</f>
        <v>7</v>
      </c>
      <c r="K747">
        <f>VLOOKUP(B747,'type vs capacity'!$A$2:$K$17,5,FALSE)</f>
        <v>8</v>
      </c>
      <c r="L747">
        <f>VLOOKUP(B747,'type vs capacity'!$A$2:$K$17,8,FALSE)</f>
        <v>1690</v>
      </c>
    </row>
    <row r="748" spans="1:12">
      <c r="A748" t="s">
        <v>18</v>
      </c>
      <c r="B748" t="s">
        <v>30</v>
      </c>
      <c r="C748" t="s">
        <v>20</v>
      </c>
      <c r="D748" t="s">
        <v>64</v>
      </c>
      <c r="E748" t="s">
        <v>62</v>
      </c>
      <c r="F748" s="7">
        <v>0.21199999999999999</v>
      </c>
      <c r="G748" s="7">
        <v>2552</v>
      </c>
      <c r="H748" s="7" t="s">
        <v>85</v>
      </c>
      <c r="I748" s="7">
        <f t="shared" si="11"/>
        <v>2573.1999999999998</v>
      </c>
      <c r="J748">
        <f>VLOOKUP(B748,'type vs capacity'!$A$2:$K$17,4,FALSE)</f>
        <v>7</v>
      </c>
      <c r="K748">
        <f>VLOOKUP(B748,'type vs capacity'!$A$2:$K$17,5,FALSE)</f>
        <v>8</v>
      </c>
      <c r="L748">
        <f>VLOOKUP(B748,'type vs capacity'!$A$2:$K$17,8,FALSE)</f>
        <v>1690</v>
      </c>
    </row>
    <row r="749" spans="1:12">
      <c r="A749" t="s">
        <v>18</v>
      </c>
      <c r="B749" t="s">
        <v>30</v>
      </c>
      <c r="C749" t="s">
        <v>20</v>
      </c>
      <c r="D749" t="s">
        <v>64</v>
      </c>
      <c r="E749" t="s">
        <v>63</v>
      </c>
      <c r="F749" s="7">
        <v>0.24</v>
      </c>
      <c r="G749" s="7">
        <v>1660</v>
      </c>
      <c r="H749" s="7" t="s">
        <v>85</v>
      </c>
      <c r="I749" s="7">
        <f t="shared" si="11"/>
        <v>1684</v>
      </c>
      <c r="J749">
        <f>VLOOKUP(B749,'type vs capacity'!$A$2:$K$17,4,FALSE)</f>
        <v>7</v>
      </c>
      <c r="K749">
        <f>VLOOKUP(B749,'type vs capacity'!$A$2:$K$17,5,FALSE)</f>
        <v>8</v>
      </c>
      <c r="L749">
        <f>VLOOKUP(B749,'type vs capacity'!$A$2:$K$17,8,FALSE)</f>
        <v>1690</v>
      </c>
    </row>
    <row r="750" spans="1:12">
      <c r="A750" t="s">
        <v>18</v>
      </c>
      <c r="B750" t="s">
        <v>30</v>
      </c>
      <c r="C750" t="s">
        <v>20</v>
      </c>
      <c r="D750" t="s">
        <v>65</v>
      </c>
      <c r="E750" t="s">
        <v>62</v>
      </c>
      <c r="F750" s="7">
        <v>0.14000000000000001</v>
      </c>
      <c r="G750" s="7">
        <v>3100</v>
      </c>
      <c r="H750" s="7" t="s">
        <v>85</v>
      </c>
      <c r="I750" s="7">
        <f t="shared" si="11"/>
        <v>3114</v>
      </c>
      <c r="J750">
        <f>VLOOKUP(B750,'type vs capacity'!$A$2:$K$17,4,FALSE)</f>
        <v>7</v>
      </c>
      <c r="K750">
        <f>VLOOKUP(B750,'type vs capacity'!$A$2:$K$17,5,FALSE)</f>
        <v>8</v>
      </c>
      <c r="L750">
        <f>VLOOKUP(B750,'type vs capacity'!$A$2:$K$17,8,FALSE)</f>
        <v>1690</v>
      </c>
    </row>
    <row r="751" spans="1:12">
      <c r="A751" t="s">
        <v>18</v>
      </c>
      <c r="B751" t="s">
        <v>30</v>
      </c>
      <c r="C751" t="s">
        <v>20</v>
      </c>
      <c r="D751" t="s">
        <v>65</v>
      </c>
      <c r="E751" t="s">
        <v>63</v>
      </c>
      <c r="F751" s="7">
        <v>0.16</v>
      </c>
      <c r="G751" s="7">
        <v>2000</v>
      </c>
      <c r="H751" s="7" t="s">
        <v>85</v>
      </c>
      <c r="I751" s="7">
        <f t="shared" si="11"/>
        <v>2016</v>
      </c>
      <c r="J751">
        <f>VLOOKUP(B751,'type vs capacity'!$A$2:$K$17,4,FALSE)</f>
        <v>7</v>
      </c>
      <c r="K751">
        <f>VLOOKUP(B751,'type vs capacity'!$A$2:$K$17,5,FALSE)</f>
        <v>8</v>
      </c>
      <c r="L751">
        <f>VLOOKUP(B751,'type vs capacity'!$A$2:$K$17,8,FALSE)</f>
        <v>1690</v>
      </c>
    </row>
    <row r="752" spans="1:12">
      <c r="A752" t="s">
        <v>18</v>
      </c>
      <c r="B752" t="s">
        <v>31</v>
      </c>
      <c r="C752" t="s">
        <v>20</v>
      </c>
      <c r="D752" t="s">
        <v>66</v>
      </c>
      <c r="F752" s="7">
        <v>1.3</v>
      </c>
      <c r="G752">
        <v>0</v>
      </c>
      <c r="H752" s="7" t="s">
        <v>85</v>
      </c>
      <c r="I752" s="7">
        <f t="shared" si="11"/>
        <v>130</v>
      </c>
      <c r="J752">
        <f>VLOOKUP(B752,'type vs capacity'!$A$2:$K$17,4,FALSE)</f>
        <v>23</v>
      </c>
      <c r="K752">
        <f>VLOOKUP(B752,'type vs capacity'!$A$2:$K$17,5,FALSE)</f>
        <v>8</v>
      </c>
      <c r="L752">
        <f>VLOOKUP(B752,'type vs capacity'!$A$2:$K$17,8,FALSE)</f>
        <v>1690</v>
      </c>
    </row>
    <row r="753" spans="1:12">
      <c r="A753" t="s">
        <v>18</v>
      </c>
      <c r="B753" t="s">
        <v>31</v>
      </c>
      <c r="C753" t="s">
        <v>20</v>
      </c>
      <c r="D753" t="s">
        <v>61</v>
      </c>
      <c r="E753" t="s">
        <v>62</v>
      </c>
      <c r="F753" s="7">
        <v>0.74199999999999999</v>
      </c>
      <c r="G753" s="7">
        <v>2225</v>
      </c>
      <c r="H753" s="7" t="s">
        <v>85</v>
      </c>
      <c r="I753" s="7">
        <f t="shared" si="11"/>
        <v>2299.1999999999998</v>
      </c>
      <c r="J753">
        <f>VLOOKUP(B753,'type vs capacity'!$A$2:$K$17,4,FALSE)</f>
        <v>23</v>
      </c>
      <c r="K753">
        <f>VLOOKUP(B753,'type vs capacity'!$A$2:$K$17,5,FALSE)</f>
        <v>8</v>
      </c>
      <c r="L753">
        <f>VLOOKUP(B753,'type vs capacity'!$A$2:$K$17,8,FALSE)</f>
        <v>1690</v>
      </c>
    </row>
    <row r="754" spans="1:12">
      <c r="A754" t="s">
        <v>18</v>
      </c>
      <c r="B754" t="s">
        <v>31</v>
      </c>
      <c r="C754" t="s">
        <v>20</v>
      </c>
      <c r="D754" t="s">
        <v>61</v>
      </c>
      <c r="E754" t="s">
        <v>63</v>
      </c>
      <c r="F754" s="7">
        <v>0.74199999999999999</v>
      </c>
      <c r="G754" s="7">
        <v>1450</v>
      </c>
      <c r="H754" s="7" t="s">
        <v>85</v>
      </c>
      <c r="I754" s="7">
        <f t="shared" si="11"/>
        <v>1524.2</v>
      </c>
      <c r="J754">
        <f>VLOOKUP(B754,'type vs capacity'!$A$2:$K$17,4,FALSE)</f>
        <v>23</v>
      </c>
      <c r="K754">
        <f>VLOOKUP(B754,'type vs capacity'!$A$2:$K$17,5,FALSE)</f>
        <v>8</v>
      </c>
      <c r="L754">
        <f>VLOOKUP(B754,'type vs capacity'!$A$2:$K$17,8,FALSE)</f>
        <v>1690</v>
      </c>
    </row>
    <row r="755" spans="1:12">
      <c r="A755" t="s">
        <v>18</v>
      </c>
      <c r="B755" t="s">
        <v>31</v>
      </c>
      <c r="C755" t="s">
        <v>20</v>
      </c>
      <c r="D755" t="s">
        <v>64</v>
      </c>
      <c r="E755" t="s">
        <v>62</v>
      </c>
      <c r="F755" s="7">
        <v>0.45</v>
      </c>
      <c r="G755" s="7">
        <v>5056</v>
      </c>
      <c r="H755" s="7" t="s">
        <v>85</v>
      </c>
      <c r="I755" s="7">
        <f t="shared" si="11"/>
        <v>5101</v>
      </c>
      <c r="J755">
        <f>VLOOKUP(B755,'type vs capacity'!$A$2:$K$17,4,FALSE)</f>
        <v>23</v>
      </c>
      <c r="K755">
        <f>VLOOKUP(B755,'type vs capacity'!$A$2:$K$17,5,FALSE)</f>
        <v>8</v>
      </c>
      <c r="L755">
        <f>VLOOKUP(B755,'type vs capacity'!$A$2:$K$17,8,FALSE)</f>
        <v>1690</v>
      </c>
    </row>
    <row r="756" spans="1:12">
      <c r="A756" t="s">
        <v>18</v>
      </c>
      <c r="B756" t="s">
        <v>31</v>
      </c>
      <c r="C756" t="s">
        <v>20</v>
      </c>
      <c r="D756" t="s">
        <v>64</v>
      </c>
      <c r="E756" t="s">
        <v>63</v>
      </c>
      <c r="F756" s="7">
        <v>0.45</v>
      </c>
      <c r="G756" s="7">
        <v>3286</v>
      </c>
      <c r="H756" s="7" t="s">
        <v>85</v>
      </c>
      <c r="I756" s="7">
        <f t="shared" si="11"/>
        <v>3331</v>
      </c>
      <c r="J756">
        <f>VLOOKUP(B756,'type vs capacity'!$A$2:$K$17,4,FALSE)</f>
        <v>23</v>
      </c>
      <c r="K756">
        <f>VLOOKUP(B756,'type vs capacity'!$A$2:$K$17,5,FALSE)</f>
        <v>8</v>
      </c>
      <c r="L756">
        <f>VLOOKUP(B756,'type vs capacity'!$A$2:$K$17,8,FALSE)</f>
        <v>1690</v>
      </c>
    </row>
    <row r="757" spans="1:12">
      <c r="A757" t="s">
        <v>18</v>
      </c>
      <c r="B757" t="s">
        <v>31</v>
      </c>
      <c r="C757" t="s">
        <v>20</v>
      </c>
      <c r="D757" t="s">
        <v>65</v>
      </c>
      <c r="E757" t="s">
        <v>62</v>
      </c>
      <c r="F757" s="7">
        <v>0.29699999999999999</v>
      </c>
      <c r="G757" s="7">
        <v>6300</v>
      </c>
      <c r="H757" s="7" t="s">
        <v>85</v>
      </c>
      <c r="I757" s="7">
        <f t="shared" si="11"/>
        <v>6329.7</v>
      </c>
      <c r="J757">
        <f>VLOOKUP(B757,'type vs capacity'!$A$2:$K$17,4,FALSE)</f>
        <v>23</v>
      </c>
      <c r="K757">
        <f>VLOOKUP(B757,'type vs capacity'!$A$2:$K$17,5,FALSE)</f>
        <v>8</v>
      </c>
      <c r="L757">
        <f>VLOOKUP(B757,'type vs capacity'!$A$2:$K$17,8,FALSE)</f>
        <v>1690</v>
      </c>
    </row>
    <row r="758" spans="1:12">
      <c r="A758" t="s">
        <v>18</v>
      </c>
      <c r="B758" t="s">
        <v>31</v>
      </c>
      <c r="C758" t="s">
        <v>20</v>
      </c>
      <c r="D758" t="s">
        <v>65</v>
      </c>
      <c r="E758" t="s">
        <v>63</v>
      </c>
      <c r="F758" s="7">
        <v>0.29699999999999999</v>
      </c>
      <c r="G758" s="7">
        <v>4060</v>
      </c>
      <c r="H758" s="7" t="s">
        <v>85</v>
      </c>
      <c r="I758" s="7">
        <f t="shared" si="11"/>
        <v>4089.7</v>
      </c>
      <c r="J758">
        <f>VLOOKUP(B758,'type vs capacity'!$A$2:$K$17,4,FALSE)</f>
        <v>23</v>
      </c>
      <c r="K758">
        <f>VLOOKUP(B758,'type vs capacity'!$A$2:$K$17,5,FALSE)</f>
        <v>8</v>
      </c>
      <c r="L758">
        <f>VLOOKUP(B758,'type vs capacity'!$A$2:$K$17,8,FALSE)</f>
        <v>1690</v>
      </c>
    </row>
    <row r="759" spans="1:12">
      <c r="A759" t="s">
        <v>18</v>
      </c>
      <c r="B759" t="s">
        <v>32</v>
      </c>
      <c r="C759" t="s">
        <v>20</v>
      </c>
      <c r="D759" t="s">
        <v>66</v>
      </c>
      <c r="F759" s="7">
        <v>2.4</v>
      </c>
      <c r="G759">
        <v>0</v>
      </c>
      <c r="H759" s="7" t="s">
        <v>85</v>
      </c>
      <c r="I759" s="7">
        <f t="shared" si="11"/>
        <v>240</v>
      </c>
      <c r="J759">
        <f>VLOOKUP(B759,'type vs capacity'!$A$2:$K$17,4,FALSE)</f>
        <v>60.5</v>
      </c>
      <c r="K759">
        <f>VLOOKUP(B759,'type vs capacity'!$A$2:$K$17,5,FALSE)</f>
        <v>16</v>
      </c>
      <c r="L759">
        <f>VLOOKUP(B759,'type vs capacity'!$A$2:$K$17,8,FALSE)</f>
        <v>3370</v>
      </c>
    </row>
    <row r="760" spans="1:12">
      <c r="A760" t="s">
        <v>18</v>
      </c>
      <c r="B760" t="s">
        <v>32</v>
      </c>
      <c r="C760" t="s">
        <v>20</v>
      </c>
      <c r="D760" t="s">
        <v>61</v>
      </c>
      <c r="E760" t="s">
        <v>62</v>
      </c>
      <c r="F760" s="7">
        <v>0.90400000000000003</v>
      </c>
      <c r="G760" s="7">
        <v>2710</v>
      </c>
      <c r="H760" s="7" t="s">
        <v>85</v>
      </c>
      <c r="I760" s="7">
        <f t="shared" si="11"/>
        <v>2800.4</v>
      </c>
      <c r="J760">
        <f>VLOOKUP(B760,'type vs capacity'!$A$2:$K$17,4,FALSE)</f>
        <v>60.5</v>
      </c>
      <c r="K760">
        <f>VLOOKUP(B760,'type vs capacity'!$A$2:$K$17,5,FALSE)</f>
        <v>16</v>
      </c>
      <c r="L760">
        <f>VLOOKUP(B760,'type vs capacity'!$A$2:$K$17,8,FALSE)</f>
        <v>3370</v>
      </c>
    </row>
    <row r="761" spans="1:12">
      <c r="A761" t="s">
        <v>18</v>
      </c>
      <c r="B761" t="s">
        <v>32</v>
      </c>
      <c r="C761" t="s">
        <v>20</v>
      </c>
      <c r="D761" t="s">
        <v>61</v>
      </c>
      <c r="E761" t="s">
        <v>63</v>
      </c>
      <c r="F761" s="7">
        <v>0.90400000000000003</v>
      </c>
      <c r="G761" s="7">
        <v>1762</v>
      </c>
      <c r="H761" s="7" t="s">
        <v>85</v>
      </c>
      <c r="I761" s="7">
        <f t="shared" si="11"/>
        <v>1852.4</v>
      </c>
      <c r="J761">
        <f>VLOOKUP(B761,'type vs capacity'!$A$2:$K$17,4,FALSE)</f>
        <v>60.5</v>
      </c>
      <c r="K761">
        <f>VLOOKUP(B761,'type vs capacity'!$A$2:$K$17,5,FALSE)</f>
        <v>16</v>
      </c>
      <c r="L761">
        <f>VLOOKUP(B761,'type vs capacity'!$A$2:$K$17,8,FALSE)</f>
        <v>3370</v>
      </c>
    </row>
    <row r="762" spans="1:12">
      <c r="A762" t="s">
        <v>18</v>
      </c>
      <c r="B762" t="s">
        <v>32</v>
      </c>
      <c r="C762" t="s">
        <v>20</v>
      </c>
      <c r="D762" t="s">
        <v>64</v>
      </c>
      <c r="E762" t="s">
        <v>62</v>
      </c>
      <c r="F762" s="7">
        <v>0.54</v>
      </c>
      <c r="G762" s="7">
        <v>6378</v>
      </c>
      <c r="H762" s="7" t="s">
        <v>85</v>
      </c>
      <c r="I762" s="7">
        <f t="shared" si="11"/>
        <v>6432</v>
      </c>
      <c r="J762">
        <f>VLOOKUP(B762,'type vs capacity'!$A$2:$K$17,4,FALSE)</f>
        <v>60.5</v>
      </c>
      <c r="K762">
        <f>VLOOKUP(B762,'type vs capacity'!$A$2:$K$17,5,FALSE)</f>
        <v>16</v>
      </c>
      <c r="L762">
        <f>VLOOKUP(B762,'type vs capacity'!$A$2:$K$17,8,FALSE)</f>
        <v>3370</v>
      </c>
    </row>
    <row r="763" spans="1:12">
      <c r="A763" t="s">
        <v>18</v>
      </c>
      <c r="B763" t="s">
        <v>32</v>
      </c>
      <c r="C763" t="s">
        <v>20</v>
      </c>
      <c r="D763" t="s">
        <v>64</v>
      </c>
      <c r="E763" t="s">
        <v>63</v>
      </c>
      <c r="F763" s="7">
        <v>0.54</v>
      </c>
      <c r="G763" s="7">
        <v>4146</v>
      </c>
      <c r="H763" s="7" t="s">
        <v>85</v>
      </c>
      <c r="I763" s="7">
        <f t="shared" si="11"/>
        <v>4200</v>
      </c>
      <c r="J763">
        <f>VLOOKUP(B763,'type vs capacity'!$A$2:$K$17,4,FALSE)</f>
        <v>60.5</v>
      </c>
      <c r="K763">
        <f>VLOOKUP(B763,'type vs capacity'!$A$2:$K$17,5,FALSE)</f>
        <v>16</v>
      </c>
      <c r="L763">
        <f>VLOOKUP(B763,'type vs capacity'!$A$2:$K$17,8,FALSE)</f>
        <v>3370</v>
      </c>
    </row>
    <row r="764" spans="1:12">
      <c r="A764" t="s">
        <v>18</v>
      </c>
      <c r="B764" t="s">
        <v>32</v>
      </c>
      <c r="C764" t="s">
        <v>20</v>
      </c>
      <c r="D764" t="s">
        <v>65</v>
      </c>
      <c r="E764" t="s">
        <v>62</v>
      </c>
      <c r="F764" s="7">
        <v>0.36099999999999999</v>
      </c>
      <c r="G764" s="7">
        <v>7670</v>
      </c>
      <c r="H764" s="7" t="s">
        <v>85</v>
      </c>
      <c r="I764" s="7">
        <f t="shared" si="11"/>
        <v>7706.1</v>
      </c>
      <c r="J764">
        <f>VLOOKUP(B764,'type vs capacity'!$A$2:$K$17,4,FALSE)</f>
        <v>60.5</v>
      </c>
      <c r="K764">
        <f>VLOOKUP(B764,'type vs capacity'!$A$2:$K$17,5,FALSE)</f>
        <v>16</v>
      </c>
      <c r="L764">
        <f>VLOOKUP(B764,'type vs capacity'!$A$2:$K$17,8,FALSE)</f>
        <v>3370</v>
      </c>
    </row>
    <row r="765" spans="1:12">
      <c r="A765" t="s">
        <v>18</v>
      </c>
      <c r="B765" t="s">
        <v>32</v>
      </c>
      <c r="C765" t="s">
        <v>20</v>
      </c>
      <c r="D765" t="s">
        <v>65</v>
      </c>
      <c r="E765" t="s">
        <v>63</v>
      </c>
      <c r="F765" s="7">
        <v>0.36099999999999999</v>
      </c>
      <c r="G765" s="7">
        <v>5000</v>
      </c>
      <c r="H765" s="7" t="s">
        <v>85</v>
      </c>
      <c r="I765" s="7">
        <f t="shared" si="11"/>
        <v>5036.1000000000004</v>
      </c>
      <c r="J765">
        <f>VLOOKUP(B765,'type vs capacity'!$A$2:$K$17,4,FALSE)</f>
        <v>60.5</v>
      </c>
      <c r="K765">
        <f>VLOOKUP(B765,'type vs capacity'!$A$2:$K$17,5,FALSE)</f>
        <v>16</v>
      </c>
      <c r="L765">
        <f>VLOOKUP(B765,'type vs capacity'!$A$2:$K$17,8,FALSE)</f>
        <v>3370</v>
      </c>
    </row>
    <row r="766" spans="1:12">
      <c r="A766" t="s">
        <v>18</v>
      </c>
      <c r="B766" t="s">
        <v>33</v>
      </c>
      <c r="C766" t="s">
        <v>20</v>
      </c>
      <c r="D766" t="s">
        <v>66</v>
      </c>
      <c r="F766" s="7">
        <v>2.1</v>
      </c>
      <c r="G766">
        <v>0</v>
      </c>
      <c r="H766" s="7" t="s">
        <v>85</v>
      </c>
      <c r="I766" s="7">
        <f t="shared" si="11"/>
        <v>210</v>
      </c>
      <c r="J766">
        <f>VLOOKUP(B766,'type vs capacity'!$A$2:$K$17,4,FALSE)</f>
        <v>22</v>
      </c>
      <c r="K766">
        <f>VLOOKUP(B766,'type vs capacity'!$A$2:$K$17,5,FALSE)</f>
        <v>8</v>
      </c>
      <c r="L766">
        <f>VLOOKUP(B766,'type vs capacity'!$A$2:$K$17,8,FALSE)</f>
        <v>1690</v>
      </c>
    </row>
    <row r="767" spans="1:12">
      <c r="A767" t="s">
        <v>18</v>
      </c>
      <c r="B767" t="s">
        <v>33</v>
      </c>
      <c r="C767" t="s">
        <v>20</v>
      </c>
      <c r="D767" t="s">
        <v>61</v>
      </c>
      <c r="E767" t="s">
        <v>62</v>
      </c>
      <c r="F767" s="7">
        <v>1.234</v>
      </c>
      <c r="G767" s="7">
        <v>3700</v>
      </c>
      <c r="H767" s="7" t="s">
        <v>85</v>
      </c>
      <c r="I767" s="7">
        <f t="shared" si="11"/>
        <v>3823.4</v>
      </c>
      <c r="J767">
        <f>VLOOKUP(B767,'type vs capacity'!$A$2:$K$17,4,FALSE)</f>
        <v>22</v>
      </c>
      <c r="K767">
        <f>VLOOKUP(B767,'type vs capacity'!$A$2:$K$17,5,FALSE)</f>
        <v>8</v>
      </c>
      <c r="L767">
        <f>VLOOKUP(B767,'type vs capacity'!$A$2:$K$17,8,FALSE)</f>
        <v>1690</v>
      </c>
    </row>
    <row r="768" spans="1:12">
      <c r="A768" t="s">
        <v>18</v>
      </c>
      <c r="B768" t="s">
        <v>33</v>
      </c>
      <c r="C768" t="s">
        <v>20</v>
      </c>
      <c r="D768" t="s">
        <v>61</v>
      </c>
      <c r="E768" t="s">
        <v>63</v>
      </c>
      <c r="F768" s="7">
        <v>1.234</v>
      </c>
      <c r="G768" s="7">
        <v>2410</v>
      </c>
      <c r="H768" s="7" t="s">
        <v>85</v>
      </c>
      <c r="I768" s="7">
        <f t="shared" si="11"/>
        <v>2533.4</v>
      </c>
      <c r="J768">
        <f>VLOOKUP(B768,'type vs capacity'!$A$2:$K$17,4,FALSE)</f>
        <v>22</v>
      </c>
      <c r="K768">
        <f>VLOOKUP(B768,'type vs capacity'!$A$2:$K$17,5,FALSE)</f>
        <v>8</v>
      </c>
      <c r="L768">
        <f>VLOOKUP(B768,'type vs capacity'!$A$2:$K$17,8,FALSE)</f>
        <v>1690</v>
      </c>
    </row>
    <row r="769" spans="1:12">
      <c r="A769" t="s">
        <v>18</v>
      </c>
      <c r="B769" t="s">
        <v>33</v>
      </c>
      <c r="C769" t="s">
        <v>20</v>
      </c>
      <c r="D769" t="s">
        <v>64</v>
      </c>
      <c r="E769" t="s">
        <v>62</v>
      </c>
      <c r="F769" s="7">
        <v>0.74</v>
      </c>
      <c r="G769" s="7">
        <v>8650</v>
      </c>
      <c r="H769" s="7" t="s">
        <v>85</v>
      </c>
      <c r="I769" s="7">
        <f t="shared" si="11"/>
        <v>8724</v>
      </c>
      <c r="J769">
        <f>VLOOKUP(B769,'type vs capacity'!$A$2:$K$17,4,FALSE)</f>
        <v>22</v>
      </c>
      <c r="K769">
        <f>VLOOKUP(B769,'type vs capacity'!$A$2:$K$17,5,FALSE)</f>
        <v>8</v>
      </c>
      <c r="L769">
        <f>VLOOKUP(B769,'type vs capacity'!$A$2:$K$17,8,FALSE)</f>
        <v>1690</v>
      </c>
    </row>
    <row r="770" spans="1:12">
      <c r="A770" t="s">
        <v>18</v>
      </c>
      <c r="B770" t="s">
        <v>33</v>
      </c>
      <c r="C770" t="s">
        <v>20</v>
      </c>
      <c r="D770" t="s">
        <v>64</v>
      </c>
      <c r="E770" t="s">
        <v>63</v>
      </c>
      <c r="F770" s="7">
        <v>0.74</v>
      </c>
      <c r="G770" s="7">
        <v>5630</v>
      </c>
      <c r="H770" s="7" t="s">
        <v>85</v>
      </c>
      <c r="I770" s="7">
        <f t="shared" ref="I770:I833" si="12">G770+H770*F770</f>
        <v>5704</v>
      </c>
      <c r="J770">
        <f>VLOOKUP(B770,'type vs capacity'!$A$2:$K$17,4,FALSE)</f>
        <v>22</v>
      </c>
      <c r="K770">
        <f>VLOOKUP(B770,'type vs capacity'!$A$2:$K$17,5,FALSE)</f>
        <v>8</v>
      </c>
      <c r="L770">
        <f>VLOOKUP(B770,'type vs capacity'!$A$2:$K$17,8,FALSE)</f>
        <v>1690</v>
      </c>
    </row>
    <row r="771" spans="1:12">
      <c r="A771" t="s">
        <v>18</v>
      </c>
      <c r="B771" t="s">
        <v>33</v>
      </c>
      <c r="C771" t="s">
        <v>20</v>
      </c>
      <c r="D771" t="s">
        <v>65</v>
      </c>
      <c r="E771" t="s">
        <v>62</v>
      </c>
      <c r="F771" s="7">
        <v>0.49399999999999999</v>
      </c>
      <c r="G771" s="7">
        <v>10490</v>
      </c>
      <c r="H771" s="7" t="s">
        <v>85</v>
      </c>
      <c r="I771" s="7">
        <f t="shared" si="12"/>
        <v>10539.4</v>
      </c>
      <c r="J771">
        <f>VLOOKUP(B771,'type vs capacity'!$A$2:$K$17,4,FALSE)</f>
        <v>22</v>
      </c>
      <c r="K771">
        <f>VLOOKUP(B771,'type vs capacity'!$A$2:$K$17,5,FALSE)</f>
        <v>8</v>
      </c>
      <c r="L771">
        <f>VLOOKUP(B771,'type vs capacity'!$A$2:$K$17,8,FALSE)</f>
        <v>1690</v>
      </c>
    </row>
    <row r="772" spans="1:12">
      <c r="A772" t="s">
        <v>18</v>
      </c>
      <c r="B772" t="s">
        <v>33</v>
      </c>
      <c r="C772" t="s">
        <v>20</v>
      </c>
      <c r="D772" t="s">
        <v>65</v>
      </c>
      <c r="E772" t="s">
        <v>63</v>
      </c>
      <c r="F772" s="7">
        <v>0.49399999999999999</v>
      </c>
      <c r="G772" s="7">
        <v>6830</v>
      </c>
      <c r="H772" s="7" t="s">
        <v>85</v>
      </c>
      <c r="I772" s="7">
        <f t="shared" si="12"/>
        <v>6879.4</v>
      </c>
      <c r="J772">
        <f>VLOOKUP(B772,'type vs capacity'!$A$2:$K$17,4,FALSE)</f>
        <v>22</v>
      </c>
      <c r="K772">
        <f>VLOOKUP(B772,'type vs capacity'!$A$2:$K$17,5,FALSE)</f>
        <v>8</v>
      </c>
      <c r="L772">
        <f>VLOOKUP(B772,'type vs capacity'!$A$2:$K$17,8,FALSE)</f>
        <v>1690</v>
      </c>
    </row>
    <row r="773" spans="1:12">
      <c r="A773" t="s">
        <v>18</v>
      </c>
      <c r="B773" t="s">
        <v>34</v>
      </c>
      <c r="C773" t="s">
        <v>20</v>
      </c>
      <c r="D773" t="s">
        <v>66</v>
      </c>
      <c r="F773" s="7">
        <v>3.1</v>
      </c>
      <c r="G773">
        <v>0</v>
      </c>
      <c r="H773" s="7" t="s">
        <v>85</v>
      </c>
      <c r="I773" s="7">
        <f t="shared" si="12"/>
        <v>310</v>
      </c>
      <c r="J773">
        <f>VLOOKUP(B773,'type vs capacity'!$A$2:$K$17,4,FALSE)</f>
        <v>60.5</v>
      </c>
      <c r="K773">
        <f>VLOOKUP(B773,'type vs capacity'!$A$2:$K$17,5,FALSE)</f>
        <v>16</v>
      </c>
      <c r="L773">
        <f>VLOOKUP(B773,'type vs capacity'!$A$2:$K$17,8,FALSE)</f>
        <v>2048</v>
      </c>
    </row>
    <row r="774" spans="1:12">
      <c r="A774" t="s">
        <v>18</v>
      </c>
      <c r="B774" t="s">
        <v>34</v>
      </c>
      <c r="C774" t="s">
        <v>20</v>
      </c>
      <c r="D774" t="s">
        <v>61</v>
      </c>
      <c r="E774" t="s">
        <v>62</v>
      </c>
      <c r="F774" s="7">
        <v>1.1499999999999999</v>
      </c>
      <c r="G774" s="7">
        <v>3884</v>
      </c>
      <c r="H774" s="7" t="s">
        <v>85</v>
      </c>
      <c r="I774" s="7">
        <f t="shared" si="12"/>
        <v>3999</v>
      </c>
      <c r="J774">
        <f>VLOOKUP(B774,'type vs capacity'!$A$2:$K$17,4,FALSE)</f>
        <v>60.5</v>
      </c>
      <c r="K774">
        <f>VLOOKUP(B774,'type vs capacity'!$A$2:$K$17,5,FALSE)</f>
        <v>16</v>
      </c>
      <c r="L774">
        <f>VLOOKUP(B774,'type vs capacity'!$A$2:$K$17,8,FALSE)</f>
        <v>2048</v>
      </c>
    </row>
    <row r="775" spans="1:12">
      <c r="A775" t="s">
        <v>18</v>
      </c>
      <c r="B775" t="s">
        <v>34</v>
      </c>
      <c r="C775" t="s">
        <v>20</v>
      </c>
      <c r="D775" t="s">
        <v>61</v>
      </c>
      <c r="E775" t="s">
        <v>63</v>
      </c>
      <c r="F775" s="7">
        <v>1.4770000000000001</v>
      </c>
      <c r="G775" s="7">
        <v>2576</v>
      </c>
      <c r="H775" s="7" t="s">
        <v>85</v>
      </c>
      <c r="I775" s="7">
        <f t="shared" si="12"/>
        <v>2723.7</v>
      </c>
      <c r="J775">
        <f>VLOOKUP(B775,'type vs capacity'!$A$2:$K$17,4,FALSE)</f>
        <v>60.5</v>
      </c>
      <c r="K775">
        <f>VLOOKUP(B775,'type vs capacity'!$A$2:$K$17,5,FALSE)</f>
        <v>16</v>
      </c>
      <c r="L775">
        <f>VLOOKUP(B775,'type vs capacity'!$A$2:$K$17,8,FALSE)</f>
        <v>2048</v>
      </c>
    </row>
    <row r="776" spans="1:12">
      <c r="A776" t="s">
        <v>18</v>
      </c>
      <c r="B776" t="s">
        <v>34</v>
      </c>
      <c r="C776" t="s">
        <v>20</v>
      </c>
      <c r="D776" t="s">
        <v>64</v>
      </c>
      <c r="E776" t="s">
        <v>62</v>
      </c>
      <c r="F776" s="7">
        <v>0.70499999999999996</v>
      </c>
      <c r="G776" s="7">
        <v>9133</v>
      </c>
      <c r="H776" s="7" t="s">
        <v>85</v>
      </c>
      <c r="I776" s="7">
        <f t="shared" si="12"/>
        <v>9203.5</v>
      </c>
      <c r="J776">
        <f>VLOOKUP(B776,'type vs capacity'!$A$2:$K$17,4,FALSE)</f>
        <v>60.5</v>
      </c>
      <c r="K776">
        <f>VLOOKUP(B776,'type vs capacity'!$A$2:$K$17,5,FALSE)</f>
        <v>16</v>
      </c>
      <c r="L776">
        <f>VLOOKUP(B776,'type vs capacity'!$A$2:$K$17,8,FALSE)</f>
        <v>2048</v>
      </c>
    </row>
    <row r="777" spans="1:12">
      <c r="A777" t="s">
        <v>18</v>
      </c>
      <c r="B777" t="s">
        <v>34</v>
      </c>
      <c r="C777" t="s">
        <v>20</v>
      </c>
      <c r="D777" t="s">
        <v>64</v>
      </c>
      <c r="E777" t="s">
        <v>63</v>
      </c>
      <c r="F777" s="7">
        <v>0.90900000000000003</v>
      </c>
      <c r="G777" s="7">
        <v>5973</v>
      </c>
      <c r="H777" s="7" t="s">
        <v>85</v>
      </c>
      <c r="I777" s="7">
        <f t="shared" si="12"/>
        <v>6063.9</v>
      </c>
      <c r="J777">
        <f>VLOOKUP(B777,'type vs capacity'!$A$2:$K$17,4,FALSE)</f>
        <v>60.5</v>
      </c>
      <c r="K777">
        <f>VLOOKUP(B777,'type vs capacity'!$A$2:$K$17,5,FALSE)</f>
        <v>16</v>
      </c>
      <c r="L777">
        <f>VLOOKUP(B777,'type vs capacity'!$A$2:$K$17,8,FALSE)</f>
        <v>2048</v>
      </c>
    </row>
    <row r="778" spans="1:12">
      <c r="A778" t="s">
        <v>18</v>
      </c>
      <c r="B778" t="s">
        <v>34</v>
      </c>
      <c r="C778" t="s">
        <v>20</v>
      </c>
      <c r="D778" t="s">
        <v>65</v>
      </c>
      <c r="E778" t="s">
        <v>62</v>
      </c>
      <c r="F778" s="7">
        <v>0.48199999999999998</v>
      </c>
      <c r="G778" s="7">
        <v>10960</v>
      </c>
      <c r="H778" s="7" t="s">
        <v>85</v>
      </c>
      <c r="I778" s="7">
        <f t="shared" si="12"/>
        <v>11008.2</v>
      </c>
      <c r="J778">
        <f>VLOOKUP(B778,'type vs capacity'!$A$2:$K$17,4,FALSE)</f>
        <v>60.5</v>
      </c>
      <c r="K778">
        <f>VLOOKUP(B778,'type vs capacity'!$A$2:$K$17,5,FALSE)</f>
        <v>16</v>
      </c>
      <c r="L778">
        <f>VLOOKUP(B778,'type vs capacity'!$A$2:$K$17,8,FALSE)</f>
        <v>2048</v>
      </c>
    </row>
    <row r="779" spans="1:12">
      <c r="A779" t="s">
        <v>18</v>
      </c>
      <c r="B779" t="s">
        <v>34</v>
      </c>
      <c r="C779" t="s">
        <v>20</v>
      </c>
      <c r="D779" t="s">
        <v>65</v>
      </c>
      <c r="E779" t="s">
        <v>63</v>
      </c>
      <c r="F779" s="7">
        <v>0.621</v>
      </c>
      <c r="G779" s="7">
        <v>7280</v>
      </c>
      <c r="H779" s="7" t="s">
        <v>85</v>
      </c>
      <c r="I779" s="7">
        <f t="shared" si="12"/>
        <v>7342.1</v>
      </c>
      <c r="J779">
        <f>VLOOKUP(B779,'type vs capacity'!$A$2:$K$17,4,FALSE)</f>
        <v>60.5</v>
      </c>
      <c r="K779">
        <f>VLOOKUP(B779,'type vs capacity'!$A$2:$K$17,5,FALSE)</f>
        <v>16</v>
      </c>
      <c r="L779">
        <f>VLOOKUP(B779,'type vs capacity'!$A$2:$K$17,8,FALSE)</f>
        <v>2048</v>
      </c>
    </row>
    <row r="780" spans="1:12">
      <c r="A780" t="s">
        <v>18</v>
      </c>
      <c r="B780" t="s">
        <v>23</v>
      </c>
      <c r="C780" t="s">
        <v>20</v>
      </c>
      <c r="D780" t="s">
        <v>66</v>
      </c>
      <c r="F780" s="7">
        <v>0.32</v>
      </c>
      <c r="G780">
        <v>0</v>
      </c>
      <c r="H780" s="7" t="s">
        <v>85</v>
      </c>
      <c r="I780" s="7">
        <f t="shared" si="12"/>
        <v>32</v>
      </c>
      <c r="J780">
        <f>VLOOKUP(B780,'type vs capacity'!$A$2:$K$17,4,FALSE)</f>
        <v>7.5</v>
      </c>
      <c r="K780">
        <f>VLOOKUP(B780,'type vs capacity'!$A$2:$K$17,5,FALSE)</f>
        <v>2</v>
      </c>
      <c r="L780">
        <f>VLOOKUP(B780,'type vs capacity'!$A$2:$K$17,8,FALSE)</f>
        <v>850</v>
      </c>
    </row>
    <row r="781" spans="1:12">
      <c r="A781" t="s">
        <v>18</v>
      </c>
      <c r="B781" t="s">
        <v>23</v>
      </c>
      <c r="C781" t="s">
        <v>20</v>
      </c>
      <c r="D781" t="s">
        <v>61</v>
      </c>
      <c r="E781" t="s">
        <v>62</v>
      </c>
      <c r="F781" s="7">
        <v>0.124</v>
      </c>
      <c r="G781" s="7">
        <v>425.2</v>
      </c>
      <c r="H781" s="7" t="s">
        <v>85</v>
      </c>
      <c r="I781" s="7">
        <f t="shared" si="12"/>
        <v>437.59999999999997</v>
      </c>
      <c r="J781">
        <f>VLOOKUP(B781,'type vs capacity'!$A$2:$K$17,4,FALSE)</f>
        <v>7.5</v>
      </c>
      <c r="K781">
        <f>VLOOKUP(B781,'type vs capacity'!$A$2:$K$17,5,FALSE)</f>
        <v>2</v>
      </c>
      <c r="L781">
        <f>VLOOKUP(B781,'type vs capacity'!$A$2:$K$17,8,FALSE)</f>
        <v>850</v>
      </c>
    </row>
    <row r="782" spans="1:12">
      <c r="A782" t="s">
        <v>18</v>
      </c>
      <c r="B782" t="s">
        <v>23</v>
      </c>
      <c r="C782" t="s">
        <v>20</v>
      </c>
      <c r="D782" t="s">
        <v>61</v>
      </c>
      <c r="E782" t="s">
        <v>63</v>
      </c>
      <c r="F782" s="7">
        <v>0.156</v>
      </c>
      <c r="G782" s="7">
        <v>276</v>
      </c>
      <c r="H782" s="7" t="s">
        <v>85</v>
      </c>
      <c r="I782" s="7">
        <f t="shared" si="12"/>
        <v>291.60000000000002</v>
      </c>
      <c r="J782">
        <f>VLOOKUP(B782,'type vs capacity'!$A$2:$K$17,4,FALSE)</f>
        <v>7.5</v>
      </c>
      <c r="K782">
        <f>VLOOKUP(B782,'type vs capacity'!$A$2:$K$17,5,FALSE)</f>
        <v>2</v>
      </c>
      <c r="L782">
        <f>VLOOKUP(B782,'type vs capacity'!$A$2:$K$17,8,FALSE)</f>
        <v>850</v>
      </c>
    </row>
    <row r="783" spans="1:12">
      <c r="A783" t="s">
        <v>18</v>
      </c>
      <c r="B783" t="s">
        <v>23</v>
      </c>
      <c r="C783" t="s">
        <v>20</v>
      </c>
      <c r="D783" t="s">
        <v>64</v>
      </c>
      <c r="E783" t="s">
        <v>62</v>
      </c>
      <c r="F783" s="7">
        <v>7.5999999999999998E-2</v>
      </c>
      <c r="G783" s="7">
        <v>1000</v>
      </c>
      <c r="H783" s="7" t="s">
        <v>85</v>
      </c>
      <c r="I783" s="7">
        <f t="shared" si="12"/>
        <v>1007.6</v>
      </c>
      <c r="J783">
        <f>VLOOKUP(B783,'type vs capacity'!$A$2:$K$17,4,FALSE)</f>
        <v>7.5</v>
      </c>
      <c r="K783">
        <f>VLOOKUP(B783,'type vs capacity'!$A$2:$K$17,5,FALSE)</f>
        <v>2</v>
      </c>
      <c r="L783">
        <f>VLOOKUP(B783,'type vs capacity'!$A$2:$K$17,8,FALSE)</f>
        <v>850</v>
      </c>
    </row>
    <row r="784" spans="1:12">
      <c r="A784" t="s">
        <v>18</v>
      </c>
      <c r="B784" t="s">
        <v>23</v>
      </c>
      <c r="C784" t="s">
        <v>20</v>
      </c>
      <c r="D784" t="s">
        <v>64</v>
      </c>
      <c r="E784" t="s">
        <v>63</v>
      </c>
      <c r="F784" s="7">
        <v>9.6000000000000002E-2</v>
      </c>
      <c r="G784" s="7">
        <v>640</v>
      </c>
      <c r="H784" s="7" t="s">
        <v>85</v>
      </c>
      <c r="I784" s="7">
        <f t="shared" si="12"/>
        <v>649.6</v>
      </c>
      <c r="J784">
        <f>VLOOKUP(B784,'type vs capacity'!$A$2:$K$17,4,FALSE)</f>
        <v>7.5</v>
      </c>
      <c r="K784">
        <f>VLOOKUP(B784,'type vs capacity'!$A$2:$K$17,5,FALSE)</f>
        <v>2</v>
      </c>
      <c r="L784">
        <f>VLOOKUP(B784,'type vs capacity'!$A$2:$K$17,8,FALSE)</f>
        <v>850</v>
      </c>
    </row>
    <row r="785" spans="1:12">
      <c r="A785" t="s">
        <v>18</v>
      </c>
      <c r="B785" t="s">
        <v>23</v>
      </c>
      <c r="C785" t="s">
        <v>20</v>
      </c>
      <c r="D785" t="s">
        <v>65</v>
      </c>
      <c r="E785" t="s">
        <v>62</v>
      </c>
      <c r="F785" s="7">
        <v>5.1999999999999998E-2</v>
      </c>
      <c r="G785" s="7">
        <v>1200</v>
      </c>
      <c r="H785" s="7" t="s">
        <v>85</v>
      </c>
      <c r="I785" s="7">
        <f t="shared" si="12"/>
        <v>1205.2</v>
      </c>
      <c r="J785">
        <f>VLOOKUP(B785,'type vs capacity'!$A$2:$K$17,4,FALSE)</f>
        <v>7.5</v>
      </c>
      <c r="K785">
        <f>VLOOKUP(B785,'type vs capacity'!$A$2:$K$17,5,FALSE)</f>
        <v>2</v>
      </c>
      <c r="L785">
        <f>VLOOKUP(B785,'type vs capacity'!$A$2:$K$17,8,FALSE)</f>
        <v>850</v>
      </c>
    </row>
    <row r="786" spans="1:12">
      <c r="A786" t="s">
        <v>18</v>
      </c>
      <c r="B786" t="s">
        <v>23</v>
      </c>
      <c r="C786" t="s">
        <v>20</v>
      </c>
      <c r="D786" t="s">
        <v>65</v>
      </c>
      <c r="E786" t="s">
        <v>63</v>
      </c>
      <c r="F786" s="7">
        <v>6.4000000000000001E-2</v>
      </c>
      <c r="G786" s="7">
        <v>780</v>
      </c>
      <c r="H786" s="7" t="s">
        <v>85</v>
      </c>
      <c r="I786" s="7">
        <f t="shared" si="12"/>
        <v>786.4</v>
      </c>
      <c r="J786">
        <f>VLOOKUP(B786,'type vs capacity'!$A$2:$K$17,4,FALSE)</f>
        <v>7.5</v>
      </c>
      <c r="K786">
        <f>VLOOKUP(B786,'type vs capacity'!$A$2:$K$17,5,FALSE)</f>
        <v>2</v>
      </c>
      <c r="L786">
        <f>VLOOKUP(B786,'type vs capacity'!$A$2:$K$17,8,FALSE)</f>
        <v>850</v>
      </c>
    </row>
    <row r="787" spans="1:12">
      <c r="A787" t="s">
        <v>18</v>
      </c>
      <c r="B787" t="s">
        <v>22</v>
      </c>
      <c r="C787" t="s">
        <v>20</v>
      </c>
      <c r="D787" t="s">
        <v>66</v>
      </c>
      <c r="F787" s="7">
        <v>0.16</v>
      </c>
      <c r="G787">
        <v>0</v>
      </c>
      <c r="H787" s="7" t="s">
        <v>85</v>
      </c>
      <c r="I787" s="7">
        <f t="shared" si="12"/>
        <v>16</v>
      </c>
      <c r="J787">
        <f>VLOOKUP(B787,'type vs capacity'!$A$2:$K$17,4,FALSE)</f>
        <v>3.75</v>
      </c>
      <c r="K787">
        <f>VLOOKUP(B787,'type vs capacity'!$A$2:$K$17,5,FALSE)</f>
        <v>1</v>
      </c>
      <c r="L787">
        <f>VLOOKUP(B787,'type vs capacity'!$A$2:$K$17,8,FALSE)</f>
        <v>410</v>
      </c>
    </row>
    <row r="788" spans="1:12">
      <c r="A788" t="s">
        <v>18</v>
      </c>
      <c r="B788" t="s">
        <v>22</v>
      </c>
      <c r="C788" t="s">
        <v>20</v>
      </c>
      <c r="D788" t="s">
        <v>61</v>
      </c>
      <c r="E788" t="s">
        <v>62</v>
      </c>
      <c r="F788" s="7">
        <v>6.3E-2</v>
      </c>
      <c r="G788" s="7">
        <v>212.5</v>
      </c>
      <c r="H788" s="7" t="s">
        <v>85</v>
      </c>
      <c r="I788" s="7">
        <f t="shared" si="12"/>
        <v>218.8</v>
      </c>
      <c r="J788">
        <f>VLOOKUP(B788,'type vs capacity'!$A$2:$K$17,4,FALSE)</f>
        <v>3.75</v>
      </c>
      <c r="K788">
        <f>VLOOKUP(B788,'type vs capacity'!$A$2:$K$17,5,FALSE)</f>
        <v>1</v>
      </c>
      <c r="L788">
        <f>VLOOKUP(B788,'type vs capacity'!$A$2:$K$17,8,FALSE)</f>
        <v>410</v>
      </c>
    </row>
    <row r="789" spans="1:12">
      <c r="A789" t="s">
        <v>18</v>
      </c>
      <c r="B789" t="s">
        <v>22</v>
      </c>
      <c r="C789" t="s">
        <v>20</v>
      </c>
      <c r="D789" t="s">
        <v>61</v>
      </c>
      <c r="E789" t="s">
        <v>63</v>
      </c>
      <c r="F789" s="7">
        <v>7.8E-2</v>
      </c>
      <c r="G789" s="7">
        <v>138</v>
      </c>
      <c r="H789" s="7" t="s">
        <v>85</v>
      </c>
      <c r="I789" s="7">
        <f t="shared" si="12"/>
        <v>145.80000000000001</v>
      </c>
      <c r="J789">
        <f>VLOOKUP(B789,'type vs capacity'!$A$2:$K$17,4,FALSE)</f>
        <v>3.75</v>
      </c>
      <c r="K789">
        <f>VLOOKUP(B789,'type vs capacity'!$A$2:$K$17,5,FALSE)</f>
        <v>1</v>
      </c>
      <c r="L789">
        <f>VLOOKUP(B789,'type vs capacity'!$A$2:$K$17,8,FALSE)</f>
        <v>410</v>
      </c>
    </row>
    <row r="790" spans="1:12">
      <c r="A790" t="s">
        <v>18</v>
      </c>
      <c r="B790" t="s">
        <v>22</v>
      </c>
      <c r="C790" t="s">
        <v>20</v>
      </c>
      <c r="D790" t="s">
        <v>64</v>
      </c>
      <c r="E790" t="s">
        <v>62</v>
      </c>
      <c r="F790" s="7">
        <v>3.7999999999999999E-2</v>
      </c>
      <c r="G790" s="7">
        <v>500</v>
      </c>
      <c r="H790" s="7" t="s">
        <v>85</v>
      </c>
      <c r="I790" s="7">
        <f t="shared" si="12"/>
        <v>503.8</v>
      </c>
      <c r="J790">
        <f>VLOOKUP(B790,'type vs capacity'!$A$2:$K$17,4,FALSE)</f>
        <v>3.75</v>
      </c>
      <c r="K790">
        <f>VLOOKUP(B790,'type vs capacity'!$A$2:$K$17,5,FALSE)</f>
        <v>1</v>
      </c>
      <c r="L790">
        <f>VLOOKUP(B790,'type vs capacity'!$A$2:$K$17,8,FALSE)</f>
        <v>410</v>
      </c>
    </row>
    <row r="791" spans="1:12">
      <c r="A791" t="s">
        <v>18</v>
      </c>
      <c r="B791" t="s">
        <v>22</v>
      </c>
      <c r="C791" t="s">
        <v>20</v>
      </c>
      <c r="D791" t="s">
        <v>64</v>
      </c>
      <c r="E791" t="s">
        <v>63</v>
      </c>
      <c r="F791" s="7">
        <v>4.8000000000000001E-2</v>
      </c>
      <c r="G791" s="7">
        <v>320</v>
      </c>
      <c r="H791" s="7" t="s">
        <v>85</v>
      </c>
      <c r="I791" s="7">
        <f t="shared" si="12"/>
        <v>324.8</v>
      </c>
      <c r="J791">
        <f>VLOOKUP(B791,'type vs capacity'!$A$2:$K$17,4,FALSE)</f>
        <v>3.75</v>
      </c>
      <c r="K791">
        <f>VLOOKUP(B791,'type vs capacity'!$A$2:$K$17,5,FALSE)</f>
        <v>1</v>
      </c>
      <c r="L791">
        <f>VLOOKUP(B791,'type vs capacity'!$A$2:$K$17,8,FALSE)</f>
        <v>410</v>
      </c>
    </row>
    <row r="792" spans="1:12">
      <c r="A792" t="s">
        <v>18</v>
      </c>
      <c r="B792" t="s">
        <v>22</v>
      </c>
      <c r="C792" t="s">
        <v>20</v>
      </c>
      <c r="D792" t="s">
        <v>65</v>
      </c>
      <c r="E792" t="s">
        <v>62</v>
      </c>
      <c r="F792" s="7">
        <v>2.5999999999999999E-2</v>
      </c>
      <c r="G792" s="7">
        <v>600</v>
      </c>
      <c r="H792" s="7" t="s">
        <v>85</v>
      </c>
      <c r="I792" s="7">
        <f t="shared" si="12"/>
        <v>602.6</v>
      </c>
      <c r="J792">
        <f>VLOOKUP(B792,'type vs capacity'!$A$2:$K$17,4,FALSE)</f>
        <v>3.75</v>
      </c>
      <c r="K792">
        <f>VLOOKUP(B792,'type vs capacity'!$A$2:$K$17,5,FALSE)</f>
        <v>1</v>
      </c>
      <c r="L792">
        <f>VLOOKUP(B792,'type vs capacity'!$A$2:$K$17,8,FALSE)</f>
        <v>410</v>
      </c>
    </row>
    <row r="793" spans="1:12">
      <c r="A793" t="s">
        <v>18</v>
      </c>
      <c r="B793" t="s">
        <v>22</v>
      </c>
      <c r="C793" t="s">
        <v>20</v>
      </c>
      <c r="D793" t="s">
        <v>65</v>
      </c>
      <c r="E793" t="s">
        <v>63</v>
      </c>
      <c r="F793" s="7">
        <v>3.2000000000000001E-2</v>
      </c>
      <c r="G793" s="7">
        <v>390</v>
      </c>
      <c r="H793" s="7" t="s">
        <v>85</v>
      </c>
      <c r="I793" s="7">
        <f t="shared" si="12"/>
        <v>393.2</v>
      </c>
      <c r="J793">
        <f>VLOOKUP(B793,'type vs capacity'!$A$2:$K$17,4,FALSE)</f>
        <v>3.75</v>
      </c>
      <c r="K793">
        <f>VLOOKUP(B793,'type vs capacity'!$A$2:$K$17,5,FALSE)</f>
        <v>1</v>
      </c>
      <c r="L793">
        <f>VLOOKUP(B793,'type vs capacity'!$A$2:$K$17,8,FALSE)</f>
        <v>410</v>
      </c>
    </row>
    <row r="794" spans="1:12">
      <c r="A794" t="s">
        <v>18</v>
      </c>
      <c r="B794" t="s">
        <v>19</v>
      </c>
      <c r="C794" t="s">
        <v>20</v>
      </c>
      <c r="D794" t="s">
        <v>66</v>
      </c>
      <c r="F794" s="7">
        <v>0.08</v>
      </c>
      <c r="G794">
        <v>0</v>
      </c>
      <c r="H794" s="7" t="s">
        <v>85</v>
      </c>
      <c r="I794" s="7">
        <f t="shared" si="12"/>
        <v>8</v>
      </c>
      <c r="J794">
        <f>VLOOKUP(B794,'type vs capacity'!$A$2:$K$17,4,FALSE)</f>
        <v>1.7</v>
      </c>
      <c r="K794">
        <f>VLOOKUP(B794,'type vs capacity'!$A$2:$K$17,5,FALSE)</f>
        <v>1</v>
      </c>
      <c r="L794">
        <f>VLOOKUP(B794,'type vs capacity'!$A$2:$K$17,8,FALSE)</f>
        <v>160</v>
      </c>
    </row>
    <row r="795" spans="1:12">
      <c r="A795" t="s">
        <v>18</v>
      </c>
      <c r="B795" t="s">
        <v>19</v>
      </c>
      <c r="C795" t="s">
        <v>20</v>
      </c>
      <c r="D795" t="s">
        <v>61</v>
      </c>
      <c r="E795" t="s">
        <v>62</v>
      </c>
      <c r="F795" s="7">
        <v>3.1E-2</v>
      </c>
      <c r="G795" s="7">
        <v>106.3</v>
      </c>
      <c r="H795" s="7" t="s">
        <v>85</v>
      </c>
      <c r="I795" s="7">
        <f t="shared" si="12"/>
        <v>109.39999999999999</v>
      </c>
      <c r="J795">
        <f>VLOOKUP(B795,'type vs capacity'!$A$2:$K$17,4,FALSE)</f>
        <v>1.7</v>
      </c>
      <c r="K795">
        <f>VLOOKUP(B795,'type vs capacity'!$A$2:$K$17,5,FALSE)</f>
        <v>1</v>
      </c>
      <c r="L795">
        <f>VLOOKUP(B795,'type vs capacity'!$A$2:$K$17,8,FALSE)</f>
        <v>160</v>
      </c>
    </row>
    <row r="796" spans="1:12">
      <c r="A796" t="s">
        <v>18</v>
      </c>
      <c r="B796" t="s">
        <v>19</v>
      </c>
      <c r="C796" t="s">
        <v>20</v>
      </c>
      <c r="D796" t="s">
        <v>61</v>
      </c>
      <c r="E796" t="s">
        <v>63</v>
      </c>
      <c r="F796" s="7">
        <v>3.9E-2</v>
      </c>
      <c r="G796" s="7">
        <v>69</v>
      </c>
      <c r="H796" s="7" t="s">
        <v>85</v>
      </c>
      <c r="I796" s="7">
        <f t="shared" si="12"/>
        <v>72.900000000000006</v>
      </c>
      <c r="J796">
        <f>VLOOKUP(B796,'type vs capacity'!$A$2:$K$17,4,FALSE)</f>
        <v>1.7</v>
      </c>
      <c r="K796">
        <f>VLOOKUP(B796,'type vs capacity'!$A$2:$K$17,5,FALSE)</f>
        <v>1</v>
      </c>
      <c r="L796">
        <f>VLOOKUP(B796,'type vs capacity'!$A$2:$K$17,8,FALSE)</f>
        <v>160</v>
      </c>
    </row>
    <row r="797" spans="1:12">
      <c r="A797" t="s">
        <v>18</v>
      </c>
      <c r="B797" t="s">
        <v>19</v>
      </c>
      <c r="C797" t="s">
        <v>20</v>
      </c>
      <c r="D797" t="s">
        <v>64</v>
      </c>
      <c r="E797" t="s">
        <v>62</v>
      </c>
      <c r="F797" s="7">
        <v>1.9E-2</v>
      </c>
      <c r="G797" s="7">
        <v>250</v>
      </c>
      <c r="H797" s="7" t="s">
        <v>85</v>
      </c>
      <c r="I797" s="7">
        <f t="shared" si="12"/>
        <v>251.9</v>
      </c>
      <c r="J797">
        <f>VLOOKUP(B797,'type vs capacity'!$A$2:$K$17,4,FALSE)</f>
        <v>1.7</v>
      </c>
      <c r="K797">
        <f>VLOOKUP(B797,'type vs capacity'!$A$2:$K$17,5,FALSE)</f>
        <v>1</v>
      </c>
      <c r="L797">
        <f>VLOOKUP(B797,'type vs capacity'!$A$2:$K$17,8,FALSE)</f>
        <v>160</v>
      </c>
    </row>
    <row r="798" spans="1:12">
      <c r="A798" t="s">
        <v>18</v>
      </c>
      <c r="B798" t="s">
        <v>19</v>
      </c>
      <c r="C798" t="s">
        <v>20</v>
      </c>
      <c r="D798" t="s">
        <v>64</v>
      </c>
      <c r="E798" t="s">
        <v>63</v>
      </c>
      <c r="F798" s="7">
        <v>2.4E-2</v>
      </c>
      <c r="G798" s="7">
        <v>160</v>
      </c>
      <c r="H798" s="7" t="s">
        <v>85</v>
      </c>
      <c r="I798" s="7">
        <f t="shared" si="12"/>
        <v>162.4</v>
      </c>
      <c r="J798">
        <f>VLOOKUP(B798,'type vs capacity'!$A$2:$K$17,4,FALSE)</f>
        <v>1.7</v>
      </c>
      <c r="K798">
        <f>VLOOKUP(B798,'type vs capacity'!$A$2:$K$17,5,FALSE)</f>
        <v>1</v>
      </c>
      <c r="L798">
        <f>VLOOKUP(B798,'type vs capacity'!$A$2:$K$17,8,FALSE)</f>
        <v>160</v>
      </c>
    </row>
    <row r="799" spans="1:12">
      <c r="A799" t="s">
        <v>18</v>
      </c>
      <c r="B799" t="s">
        <v>19</v>
      </c>
      <c r="C799" t="s">
        <v>20</v>
      </c>
      <c r="D799" t="s">
        <v>65</v>
      </c>
      <c r="E799" t="s">
        <v>62</v>
      </c>
      <c r="F799" s="7">
        <v>1.2999999999999999E-2</v>
      </c>
      <c r="G799" s="7">
        <v>300</v>
      </c>
      <c r="H799" s="7" t="s">
        <v>85</v>
      </c>
      <c r="I799" s="7">
        <f t="shared" si="12"/>
        <v>301.3</v>
      </c>
      <c r="J799">
        <f>VLOOKUP(B799,'type vs capacity'!$A$2:$K$17,4,FALSE)</f>
        <v>1.7</v>
      </c>
      <c r="K799">
        <f>VLOOKUP(B799,'type vs capacity'!$A$2:$K$17,5,FALSE)</f>
        <v>1</v>
      </c>
      <c r="L799">
        <f>VLOOKUP(B799,'type vs capacity'!$A$2:$K$17,8,FALSE)</f>
        <v>160</v>
      </c>
    </row>
    <row r="800" spans="1:12">
      <c r="A800" t="s">
        <v>18</v>
      </c>
      <c r="B800" t="s">
        <v>19</v>
      </c>
      <c r="C800" t="s">
        <v>20</v>
      </c>
      <c r="D800" t="s">
        <v>65</v>
      </c>
      <c r="E800" t="s">
        <v>63</v>
      </c>
      <c r="F800" s="7">
        <v>1.6E-2</v>
      </c>
      <c r="G800" s="7">
        <v>195</v>
      </c>
      <c r="H800" s="7" t="s">
        <v>85</v>
      </c>
      <c r="I800" s="7">
        <f t="shared" si="12"/>
        <v>196.6</v>
      </c>
      <c r="J800">
        <f>VLOOKUP(B800,'type vs capacity'!$A$2:$K$17,4,FALSE)</f>
        <v>1.7</v>
      </c>
      <c r="K800">
        <f>VLOOKUP(B800,'type vs capacity'!$A$2:$K$17,5,FALSE)</f>
        <v>1</v>
      </c>
      <c r="L800">
        <f>VLOOKUP(B800,'type vs capacity'!$A$2:$K$17,8,FALSE)</f>
        <v>160</v>
      </c>
    </row>
    <row r="801" spans="1:12">
      <c r="A801" t="s">
        <v>18</v>
      </c>
      <c r="B801" t="s">
        <v>24</v>
      </c>
      <c r="C801" t="s">
        <v>20</v>
      </c>
      <c r="D801" t="s">
        <v>66</v>
      </c>
      <c r="F801" s="7">
        <v>0.64</v>
      </c>
      <c r="G801">
        <v>0</v>
      </c>
      <c r="H801" s="7" t="s">
        <v>85</v>
      </c>
      <c r="I801" s="7">
        <f t="shared" si="12"/>
        <v>64</v>
      </c>
      <c r="J801">
        <f>VLOOKUP(B801,'type vs capacity'!$A$2:$K$17,4,FALSE)</f>
        <v>15</v>
      </c>
      <c r="K801">
        <f>VLOOKUP(B801,'type vs capacity'!$A$2:$K$17,5,FALSE)</f>
        <v>4</v>
      </c>
      <c r="L801">
        <f>VLOOKUP(B801,'type vs capacity'!$A$2:$K$17,8,FALSE)</f>
        <v>1690</v>
      </c>
    </row>
    <row r="802" spans="1:12">
      <c r="A802" t="s">
        <v>18</v>
      </c>
      <c r="B802" t="s">
        <v>24</v>
      </c>
      <c r="C802" t="s">
        <v>20</v>
      </c>
      <c r="D802" t="s">
        <v>61</v>
      </c>
      <c r="E802" t="s">
        <v>62</v>
      </c>
      <c r="F802" s="7">
        <v>0.248</v>
      </c>
      <c r="G802" s="7">
        <v>850.4</v>
      </c>
      <c r="H802" s="7" t="s">
        <v>85</v>
      </c>
      <c r="I802" s="7">
        <f t="shared" si="12"/>
        <v>875.19999999999993</v>
      </c>
      <c r="J802">
        <f>VLOOKUP(B802,'type vs capacity'!$A$2:$K$17,4,FALSE)</f>
        <v>15</v>
      </c>
      <c r="K802">
        <f>VLOOKUP(B802,'type vs capacity'!$A$2:$K$17,5,FALSE)</f>
        <v>4</v>
      </c>
      <c r="L802">
        <f>VLOOKUP(B802,'type vs capacity'!$A$2:$K$17,8,FALSE)</f>
        <v>1690</v>
      </c>
    </row>
    <row r="803" spans="1:12">
      <c r="A803" t="s">
        <v>18</v>
      </c>
      <c r="B803" t="s">
        <v>24</v>
      </c>
      <c r="C803" t="s">
        <v>20</v>
      </c>
      <c r="D803" t="s">
        <v>61</v>
      </c>
      <c r="E803" t="s">
        <v>63</v>
      </c>
      <c r="F803" s="7">
        <v>0.312</v>
      </c>
      <c r="G803" s="7">
        <v>552</v>
      </c>
      <c r="H803" s="7" t="s">
        <v>85</v>
      </c>
      <c r="I803" s="7">
        <f t="shared" si="12"/>
        <v>583.20000000000005</v>
      </c>
      <c r="J803">
        <f>VLOOKUP(B803,'type vs capacity'!$A$2:$K$17,4,FALSE)</f>
        <v>15</v>
      </c>
      <c r="K803">
        <f>VLOOKUP(B803,'type vs capacity'!$A$2:$K$17,5,FALSE)</f>
        <v>4</v>
      </c>
      <c r="L803">
        <f>VLOOKUP(B803,'type vs capacity'!$A$2:$K$17,8,FALSE)</f>
        <v>1690</v>
      </c>
    </row>
    <row r="804" spans="1:12">
      <c r="A804" t="s">
        <v>18</v>
      </c>
      <c r="B804" t="s">
        <v>24</v>
      </c>
      <c r="C804" t="s">
        <v>20</v>
      </c>
      <c r="D804" t="s">
        <v>64</v>
      </c>
      <c r="E804" t="s">
        <v>62</v>
      </c>
      <c r="F804" s="7">
        <v>0.152</v>
      </c>
      <c r="G804" s="7">
        <v>2000</v>
      </c>
      <c r="H804" s="7" t="s">
        <v>85</v>
      </c>
      <c r="I804" s="7">
        <f t="shared" si="12"/>
        <v>2015.2</v>
      </c>
      <c r="J804">
        <f>VLOOKUP(B804,'type vs capacity'!$A$2:$K$17,4,FALSE)</f>
        <v>15</v>
      </c>
      <c r="K804">
        <f>VLOOKUP(B804,'type vs capacity'!$A$2:$K$17,5,FALSE)</f>
        <v>4</v>
      </c>
      <c r="L804">
        <f>VLOOKUP(B804,'type vs capacity'!$A$2:$K$17,8,FALSE)</f>
        <v>1690</v>
      </c>
    </row>
    <row r="805" spans="1:12">
      <c r="A805" t="s">
        <v>18</v>
      </c>
      <c r="B805" t="s">
        <v>24</v>
      </c>
      <c r="C805" t="s">
        <v>20</v>
      </c>
      <c r="D805" t="s">
        <v>64</v>
      </c>
      <c r="E805" t="s">
        <v>63</v>
      </c>
      <c r="F805" s="7">
        <v>0.192</v>
      </c>
      <c r="G805" s="7">
        <v>1280</v>
      </c>
      <c r="H805" s="7" t="s">
        <v>85</v>
      </c>
      <c r="I805" s="7">
        <f t="shared" si="12"/>
        <v>1299.2</v>
      </c>
      <c r="J805">
        <f>VLOOKUP(B805,'type vs capacity'!$A$2:$K$17,4,FALSE)</f>
        <v>15</v>
      </c>
      <c r="K805">
        <f>VLOOKUP(B805,'type vs capacity'!$A$2:$K$17,5,FALSE)</f>
        <v>4</v>
      </c>
      <c r="L805">
        <f>VLOOKUP(B805,'type vs capacity'!$A$2:$K$17,8,FALSE)</f>
        <v>1690</v>
      </c>
    </row>
    <row r="806" spans="1:12">
      <c r="A806" t="s">
        <v>18</v>
      </c>
      <c r="B806" t="s">
        <v>24</v>
      </c>
      <c r="C806" t="s">
        <v>20</v>
      </c>
      <c r="D806" t="s">
        <v>65</v>
      </c>
      <c r="E806" t="s">
        <v>62</v>
      </c>
      <c r="F806" s="7">
        <v>0.104</v>
      </c>
      <c r="G806" s="7">
        <v>2400</v>
      </c>
      <c r="H806" s="7" t="s">
        <v>85</v>
      </c>
      <c r="I806" s="7">
        <f t="shared" si="12"/>
        <v>2410.4</v>
      </c>
      <c r="J806">
        <f>VLOOKUP(B806,'type vs capacity'!$A$2:$K$17,4,FALSE)</f>
        <v>15</v>
      </c>
      <c r="K806">
        <f>VLOOKUP(B806,'type vs capacity'!$A$2:$K$17,5,FALSE)</f>
        <v>4</v>
      </c>
      <c r="L806">
        <f>VLOOKUP(B806,'type vs capacity'!$A$2:$K$17,8,FALSE)</f>
        <v>1690</v>
      </c>
    </row>
    <row r="807" spans="1:12">
      <c r="A807" t="s">
        <v>18</v>
      </c>
      <c r="B807" t="s">
        <v>24</v>
      </c>
      <c r="C807" t="s">
        <v>20</v>
      </c>
      <c r="D807" t="s">
        <v>65</v>
      </c>
      <c r="E807" t="s">
        <v>63</v>
      </c>
      <c r="F807" s="7">
        <v>0.128</v>
      </c>
      <c r="G807" s="7">
        <v>1560</v>
      </c>
      <c r="H807" s="7" t="s">
        <v>85</v>
      </c>
      <c r="I807" s="7">
        <f t="shared" si="12"/>
        <v>1572.8</v>
      </c>
      <c r="J807">
        <f>VLOOKUP(B807,'type vs capacity'!$A$2:$K$17,4,FALSE)</f>
        <v>15</v>
      </c>
      <c r="K807">
        <f>VLOOKUP(B807,'type vs capacity'!$A$2:$K$17,5,FALSE)</f>
        <v>4</v>
      </c>
      <c r="L807">
        <f>VLOOKUP(B807,'type vs capacity'!$A$2:$K$17,8,FALSE)</f>
        <v>1690</v>
      </c>
    </row>
    <row r="808" spans="1:12">
      <c r="A808" t="s">
        <v>18</v>
      </c>
      <c r="B808" t="s">
        <v>27</v>
      </c>
      <c r="C808" t="s">
        <v>20</v>
      </c>
      <c r="D808" t="s">
        <v>66</v>
      </c>
      <c r="F808" s="7">
        <v>0.9</v>
      </c>
      <c r="G808">
        <v>0</v>
      </c>
      <c r="H808" s="7" t="s">
        <v>85</v>
      </c>
      <c r="I808" s="7">
        <f t="shared" si="12"/>
        <v>90</v>
      </c>
      <c r="J808">
        <f>VLOOKUP(B808,'type vs capacity'!$A$2:$K$17,4,FALSE)</f>
        <v>34.200000000000003</v>
      </c>
      <c r="K808">
        <f>VLOOKUP(B808,'type vs capacity'!$A$2:$K$17,5,FALSE)</f>
        <v>4</v>
      </c>
      <c r="L808">
        <f>VLOOKUP(B808,'type vs capacity'!$A$2:$K$17,8,FALSE)</f>
        <v>850</v>
      </c>
    </row>
    <row r="809" spans="1:12">
      <c r="A809" t="s">
        <v>18</v>
      </c>
      <c r="B809" t="s">
        <v>27</v>
      </c>
      <c r="C809" t="s">
        <v>20</v>
      </c>
      <c r="D809" t="s">
        <v>61</v>
      </c>
      <c r="E809" t="s">
        <v>62</v>
      </c>
      <c r="F809" s="7">
        <v>0.35</v>
      </c>
      <c r="G809" s="7">
        <v>1096</v>
      </c>
      <c r="H809" s="7" t="s">
        <v>85</v>
      </c>
      <c r="I809" s="7">
        <f t="shared" si="12"/>
        <v>1131</v>
      </c>
      <c r="J809">
        <f>VLOOKUP(B809,'type vs capacity'!$A$2:$K$17,4,FALSE)</f>
        <v>34.200000000000003</v>
      </c>
      <c r="K809">
        <f>VLOOKUP(B809,'type vs capacity'!$A$2:$K$17,5,FALSE)</f>
        <v>4</v>
      </c>
      <c r="L809">
        <f>VLOOKUP(B809,'type vs capacity'!$A$2:$K$17,8,FALSE)</f>
        <v>850</v>
      </c>
    </row>
    <row r="810" spans="1:12">
      <c r="A810" t="s">
        <v>18</v>
      </c>
      <c r="B810" t="s">
        <v>27</v>
      </c>
      <c r="C810" t="s">
        <v>20</v>
      </c>
      <c r="D810" t="s">
        <v>61</v>
      </c>
      <c r="E810" t="s">
        <v>63</v>
      </c>
      <c r="F810" s="7">
        <v>0.44</v>
      </c>
      <c r="G810" s="7">
        <v>706</v>
      </c>
      <c r="H810" s="7" t="s">
        <v>85</v>
      </c>
      <c r="I810" s="7">
        <f t="shared" si="12"/>
        <v>750</v>
      </c>
      <c r="J810">
        <f>VLOOKUP(B810,'type vs capacity'!$A$2:$K$17,4,FALSE)</f>
        <v>34.200000000000003</v>
      </c>
      <c r="K810">
        <f>VLOOKUP(B810,'type vs capacity'!$A$2:$K$17,5,FALSE)</f>
        <v>4</v>
      </c>
      <c r="L810">
        <f>VLOOKUP(B810,'type vs capacity'!$A$2:$K$17,8,FALSE)</f>
        <v>850</v>
      </c>
    </row>
    <row r="811" spans="1:12">
      <c r="A811" t="s">
        <v>18</v>
      </c>
      <c r="B811" t="s">
        <v>27</v>
      </c>
      <c r="C811" t="s">
        <v>20</v>
      </c>
      <c r="D811" t="s">
        <v>64</v>
      </c>
      <c r="E811" t="s">
        <v>62</v>
      </c>
      <c r="F811" s="7">
        <v>0.21</v>
      </c>
      <c r="G811" s="7">
        <v>2566</v>
      </c>
      <c r="H811" s="7" t="s">
        <v>85</v>
      </c>
      <c r="I811" s="7">
        <f t="shared" si="12"/>
        <v>2587</v>
      </c>
      <c r="J811">
        <f>VLOOKUP(B811,'type vs capacity'!$A$2:$K$17,4,FALSE)</f>
        <v>34.200000000000003</v>
      </c>
      <c r="K811">
        <f>VLOOKUP(B811,'type vs capacity'!$A$2:$K$17,5,FALSE)</f>
        <v>4</v>
      </c>
      <c r="L811">
        <f>VLOOKUP(B811,'type vs capacity'!$A$2:$K$17,8,FALSE)</f>
        <v>850</v>
      </c>
    </row>
    <row r="812" spans="1:12">
      <c r="A812" t="s">
        <v>18</v>
      </c>
      <c r="B812" t="s">
        <v>27</v>
      </c>
      <c r="C812" t="s">
        <v>20</v>
      </c>
      <c r="D812" t="s">
        <v>64</v>
      </c>
      <c r="E812" t="s">
        <v>63</v>
      </c>
      <c r="F812" s="7">
        <v>0.26600000000000001</v>
      </c>
      <c r="G812" s="7">
        <v>1700</v>
      </c>
      <c r="H812" s="7" t="s">
        <v>85</v>
      </c>
      <c r="I812" s="7">
        <f t="shared" si="12"/>
        <v>1726.6</v>
      </c>
      <c r="J812">
        <f>VLOOKUP(B812,'type vs capacity'!$A$2:$K$17,4,FALSE)</f>
        <v>34.200000000000003</v>
      </c>
      <c r="K812">
        <f>VLOOKUP(B812,'type vs capacity'!$A$2:$K$17,5,FALSE)</f>
        <v>4</v>
      </c>
      <c r="L812">
        <f>VLOOKUP(B812,'type vs capacity'!$A$2:$K$17,8,FALSE)</f>
        <v>850</v>
      </c>
    </row>
    <row r="813" spans="1:12">
      <c r="A813" t="s">
        <v>18</v>
      </c>
      <c r="B813" t="s">
        <v>27</v>
      </c>
      <c r="C813" t="s">
        <v>20</v>
      </c>
      <c r="D813" t="s">
        <v>65</v>
      </c>
      <c r="E813" t="s">
        <v>62</v>
      </c>
      <c r="F813" s="7">
        <v>0.14000000000000001</v>
      </c>
      <c r="G813" s="7">
        <v>3100</v>
      </c>
      <c r="H813" s="7" t="s">
        <v>85</v>
      </c>
      <c r="I813" s="7">
        <f t="shared" si="12"/>
        <v>3114</v>
      </c>
      <c r="J813">
        <f>VLOOKUP(B813,'type vs capacity'!$A$2:$K$17,4,FALSE)</f>
        <v>34.200000000000003</v>
      </c>
      <c r="K813">
        <f>VLOOKUP(B813,'type vs capacity'!$A$2:$K$17,5,FALSE)</f>
        <v>4</v>
      </c>
      <c r="L813">
        <f>VLOOKUP(B813,'type vs capacity'!$A$2:$K$17,8,FALSE)</f>
        <v>850</v>
      </c>
    </row>
    <row r="814" spans="1:12">
      <c r="A814" t="s">
        <v>18</v>
      </c>
      <c r="B814" t="s">
        <v>27</v>
      </c>
      <c r="C814" t="s">
        <v>20</v>
      </c>
      <c r="D814" t="s">
        <v>65</v>
      </c>
      <c r="E814" t="s">
        <v>63</v>
      </c>
      <c r="F814" s="7">
        <v>0.17599999999999999</v>
      </c>
      <c r="G814" s="7">
        <v>2060</v>
      </c>
      <c r="H814" s="7" t="s">
        <v>85</v>
      </c>
      <c r="I814" s="7">
        <f t="shared" si="12"/>
        <v>2077.6</v>
      </c>
      <c r="J814">
        <f>VLOOKUP(B814,'type vs capacity'!$A$2:$K$17,4,FALSE)</f>
        <v>34.200000000000003</v>
      </c>
      <c r="K814">
        <f>VLOOKUP(B814,'type vs capacity'!$A$2:$K$17,5,FALSE)</f>
        <v>4</v>
      </c>
      <c r="L814">
        <f>VLOOKUP(B814,'type vs capacity'!$A$2:$K$17,8,FALSE)</f>
        <v>850</v>
      </c>
    </row>
    <row r="815" spans="1:12">
      <c r="A815" t="s">
        <v>18</v>
      </c>
      <c r="B815" t="s">
        <v>28</v>
      </c>
      <c r="C815" t="s">
        <v>20</v>
      </c>
      <c r="D815" t="s">
        <v>66</v>
      </c>
      <c r="F815" s="7">
        <v>1.8</v>
      </c>
      <c r="G815">
        <v>0</v>
      </c>
      <c r="H815" s="7" t="s">
        <v>85</v>
      </c>
      <c r="I815" s="7">
        <f t="shared" si="12"/>
        <v>180</v>
      </c>
      <c r="J815">
        <f>VLOOKUP(B815,'type vs capacity'!$A$2:$K$17,4,FALSE)</f>
        <v>68.400000000000006</v>
      </c>
      <c r="K815">
        <f>VLOOKUP(B815,'type vs capacity'!$A$2:$K$17,5,FALSE)</f>
        <v>8</v>
      </c>
      <c r="L815">
        <f>VLOOKUP(B815,'type vs capacity'!$A$2:$K$17,8,FALSE)</f>
        <v>1690</v>
      </c>
    </row>
    <row r="816" spans="1:12">
      <c r="A816" t="s">
        <v>18</v>
      </c>
      <c r="B816" t="s">
        <v>28</v>
      </c>
      <c r="C816" t="s">
        <v>20</v>
      </c>
      <c r="D816" t="s">
        <v>61</v>
      </c>
      <c r="E816" t="s">
        <v>62</v>
      </c>
      <c r="F816" s="7">
        <v>0.7</v>
      </c>
      <c r="G816" s="7">
        <v>2192</v>
      </c>
      <c r="H816" s="7" t="s">
        <v>85</v>
      </c>
      <c r="I816" s="7">
        <f t="shared" si="12"/>
        <v>2262</v>
      </c>
      <c r="J816">
        <f>VLOOKUP(B816,'type vs capacity'!$A$2:$K$17,4,FALSE)</f>
        <v>68.400000000000006</v>
      </c>
      <c r="K816">
        <f>VLOOKUP(B816,'type vs capacity'!$A$2:$K$17,5,FALSE)</f>
        <v>8</v>
      </c>
      <c r="L816">
        <f>VLOOKUP(B816,'type vs capacity'!$A$2:$K$17,8,FALSE)</f>
        <v>1690</v>
      </c>
    </row>
    <row r="817" spans="1:12">
      <c r="A817" t="s">
        <v>18</v>
      </c>
      <c r="B817" t="s">
        <v>28</v>
      </c>
      <c r="C817" t="s">
        <v>20</v>
      </c>
      <c r="D817" t="s">
        <v>61</v>
      </c>
      <c r="E817" t="s">
        <v>63</v>
      </c>
      <c r="F817" s="7">
        <v>0.88</v>
      </c>
      <c r="G817" s="7">
        <v>1412</v>
      </c>
      <c r="H817" s="7" t="s">
        <v>85</v>
      </c>
      <c r="I817" s="7">
        <f t="shared" si="12"/>
        <v>1500</v>
      </c>
      <c r="J817">
        <f>VLOOKUP(B817,'type vs capacity'!$A$2:$K$17,4,FALSE)</f>
        <v>68.400000000000006</v>
      </c>
      <c r="K817">
        <f>VLOOKUP(B817,'type vs capacity'!$A$2:$K$17,5,FALSE)</f>
        <v>8</v>
      </c>
      <c r="L817">
        <f>VLOOKUP(B817,'type vs capacity'!$A$2:$K$17,8,FALSE)</f>
        <v>1690</v>
      </c>
    </row>
    <row r="818" spans="1:12">
      <c r="A818" t="s">
        <v>18</v>
      </c>
      <c r="B818" t="s">
        <v>28</v>
      </c>
      <c r="C818" t="s">
        <v>20</v>
      </c>
      <c r="D818" t="s">
        <v>64</v>
      </c>
      <c r="E818" t="s">
        <v>62</v>
      </c>
      <c r="F818" s="7">
        <v>0.42</v>
      </c>
      <c r="G818" s="7">
        <v>5132</v>
      </c>
      <c r="H818" s="7" t="s">
        <v>85</v>
      </c>
      <c r="I818" s="7">
        <f t="shared" si="12"/>
        <v>5174</v>
      </c>
      <c r="J818">
        <f>VLOOKUP(B818,'type vs capacity'!$A$2:$K$17,4,FALSE)</f>
        <v>68.400000000000006</v>
      </c>
      <c r="K818">
        <f>VLOOKUP(B818,'type vs capacity'!$A$2:$K$17,5,FALSE)</f>
        <v>8</v>
      </c>
      <c r="L818">
        <f>VLOOKUP(B818,'type vs capacity'!$A$2:$K$17,8,FALSE)</f>
        <v>1690</v>
      </c>
    </row>
    <row r="819" spans="1:12">
      <c r="A819" t="s">
        <v>18</v>
      </c>
      <c r="B819" t="s">
        <v>28</v>
      </c>
      <c r="C819" t="s">
        <v>20</v>
      </c>
      <c r="D819" t="s">
        <v>64</v>
      </c>
      <c r="E819" t="s">
        <v>63</v>
      </c>
      <c r="F819" s="7">
        <v>0.53200000000000003</v>
      </c>
      <c r="G819" s="7">
        <v>3400</v>
      </c>
      <c r="H819" s="7" t="s">
        <v>85</v>
      </c>
      <c r="I819" s="7">
        <f t="shared" si="12"/>
        <v>3453.2</v>
      </c>
      <c r="J819">
        <f>VLOOKUP(B819,'type vs capacity'!$A$2:$K$17,4,FALSE)</f>
        <v>68.400000000000006</v>
      </c>
      <c r="K819">
        <f>VLOOKUP(B819,'type vs capacity'!$A$2:$K$17,5,FALSE)</f>
        <v>8</v>
      </c>
      <c r="L819">
        <f>VLOOKUP(B819,'type vs capacity'!$A$2:$K$17,8,FALSE)</f>
        <v>1690</v>
      </c>
    </row>
    <row r="820" spans="1:12">
      <c r="A820" t="s">
        <v>18</v>
      </c>
      <c r="B820" t="s">
        <v>28</v>
      </c>
      <c r="C820" t="s">
        <v>20</v>
      </c>
      <c r="D820" t="s">
        <v>65</v>
      </c>
      <c r="E820" t="s">
        <v>62</v>
      </c>
      <c r="F820" s="7">
        <v>0.28000000000000003</v>
      </c>
      <c r="G820" s="7">
        <v>6200</v>
      </c>
      <c r="H820" s="7" t="s">
        <v>85</v>
      </c>
      <c r="I820" s="7">
        <f t="shared" si="12"/>
        <v>6228</v>
      </c>
      <c r="J820">
        <f>VLOOKUP(B820,'type vs capacity'!$A$2:$K$17,4,FALSE)</f>
        <v>68.400000000000006</v>
      </c>
      <c r="K820">
        <f>VLOOKUP(B820,'type vs capacity'!$A$2:$K$17,5,FALSE)</f>
        <v>8</v>
      </c>
      <c r="L820">
        <f>VLOOKUP(B820,'type vs capacity'!$A$2:$K$17,8,FALSE)</f>
        <v>1690</v>
      </c>
    </row>
    <row r="821" spans="1:12">
      <c r="A821" t="s">
        <v>18</v>
      </c>
      <c r="B821" t="s">
        <v>28</v>
      </c>
      <c r="C821" t="s">
        <v>20</v>
      </c>
      <c r="D821" t="s">
        <v>65</v>
      </c>
      <c r="E821" t="s">
        <v>63</v>
      </c>
      <c r="F821" s="7">
        <v>0.35199999999999998</v>
      </c>
      <c r="G821" s="7">
        <v>4120</v>
      </c>
      <c r="H821" s="7" t="s">
        <v>85</v>
      </c>
      <c r="I821" s="7">
        <f t="shared" si="12"/>
        <v>4155.2</v>
      </c>
      <c r="J821">
        <f>VLOOKUP(B821,'type vs capacity'!$A$2:$K$17,4,FALSE)</f>
        <v>68.400000000000006</v>
      </c>
      <c r="K821">
        <f>VLOOKUP(B821,'type vs capacity'!$A$2:$K$17,5,FALSE)</f>
        <v>8</v>
      </c>
      <c r="L821">
        <f>VLOOKUP(B821,'type vs capacity'!$A$2:$K$17,8,FALSE)</f>
        <v>1690</v>
      </c>
    </row>
    <row r="822" spans="1:12">
      <c r="A822" t="s">
        <v>18</v>
      </c>
      <c r="B822" t="s">
        <v>26</v>
      </c>
      <c r="C822" t="s">
        <v>20</v>
      </c>
      <c r="D822" t="s">
        <v>66</v>
      </c>
      <c r="F822" s="7">
        <v>0.45</v>
      </c>
      <c r="G822">
        <v>0</v>
      </c>
      <c r="H822" s="7" t="s">
        <v>85</v>
      </c>
      <c r="I822" s="7">
        <f t="shared" si="12"/>
        <v>45</v>
      </c>
      <c r="J822">
        <f>VLOOKUP(B822,'type vs capacity'!$A$2:$K$17,4,FALSE)</f>
        <v>17.100000000000001</v>
      </c>
      <c r="K822">
        <f>VLOOKUP(B822,'type vs capacity'!$A$2:$K$17,5,FALSE)</f>
        <v>2</v>
      </c>
      <c r="L822">
        <f>VLOOKUP(B822,'type vs capacity'!$A$2:$K$17,8,FALSE)</f>
        <v>420</v>
      </c>
    </row>
    <row r="823" spans="1:12">
      <c r="A823" t="s">
        <v>18</v>
      </c>
      <c r="B823" t="s">
        <v>26</v>
      </c>
      <c r="C823" t="s">
        <v>20</v>
      </c>
      <c r="D823" t="s">
        <v>61</v>
      </c>
      <c r="E823" t="s">
        <v>62</v>
      </c>
      <c r="F823" s="7">
        <v>0.17499999999999999</v>
      </c>
      <c r="G823" s="7">
        <v>548</v>
      </c>
      <c r="H823" s="7" t="s">
        <v>85</v>
      </c>
      <c r="I823" s="7">
        <f t="shared" si="12"/>
        <v>565.5</v>
      </c>
      <c r="J823">
        <f>VLOOKUP(B823,'type vs capacity'!$A$2:$K$17,4,FALSE)</f>
        <v>17.100000000000001</v>
      </c>
      <c r="K823">
        <f>VLOOKUP(B823,'type vs capacity'!$A$2:$K$17,5,FALSE)</f>
        <v>2</v>
      </c>
      <c r="L823">
        <f>VLOOKUP(B823,'type vs capacity'!$A$2:$K$17,8,FALSE)</f>
        <v>420</v>
      </c>
    </row>
    <row r="824" spans="1:12">
      <c r="A824" t="s">
        <v>18</v>
      </c>
      <c r="B824" t="s">
        <v>26</v>
      </c>
      <c r="C824" t="s">
        <v>20</v>
      </c>
      <c r="D824" t="s">
        <v>61</v>
      </c>
      <c r="E824" t="s">
        <v>63</v>
      </c>
      <c r="F824" s="7">
        <v>0.22</v>
      </c>
      <c r="G824" s="7">
        <v>353</v>
      </c>
      <c r="H824" s="7" t="s">
        <v>85</v>
      </c>
      <c r="I824" s="7">
        <f t="shared" si="12"/>
        <v>375</v>
      </c>
      <c r="J824">
        <f>VLOOKUP(B824,'type vs capacity'!$A$2:$K$17,4,FALSE)</f>
        <v>17.100000000000001</v>
      </c>
      <c r="K824">
        <f>VLOOKUP(B824,'type vs capacity'!$A$2:$K$17,5,FALSE)</f>
        <v>2</v>
      </c>
      <c r="L824">
        <f>VLOOKUP(B824,'type vs capacity'!$A$2:$K$17,8,FALSE)</f>
        <v>420</v>
      </c>
    </row>
    <row r="825" spans="1:12">
      <c r="A825" t="s">
        <v>18</v>
      </c>
      <c r="B825" t="s">
        <v>26</v>
      </c>
      <c r="C825" t="s">
        <v>20</v>
      </c>
      <c r="D825" t="s">
        <v>64</v>
      </c>
      <c r="E825" t="s">
        <v>62</v>
      </c>
      <c r="F825" s="7">
        <v>0.105</v>
      </c>
      <c r="G825" s="7">
        <v>1283</v>
      </c>
      <c r="H825" s="7" t="s">
        <v>85</v>
      </c>
      <c r="I825" s="7">
        <f t="shared" si="12"/>
        <v>1293.5</v>
      </c>
      <c r="J825">
        <f>VLOOKUP(B825,'type vs capacity'!$A$2:$K$17,4,FALSE)</f>
        <v>17.100000000000001</v>
      </c>
      <c r="K825">
        <f>VLOOKUP(B825,'type vs capacity'!$A$2:$K$17,5,FALSE)</f>
        <v>2</v>
      </c>
      <c r="L825">
        <f>VLOOKUP(B825,'type vs capacity'!$A$2:$K$17,8,FALSE)</f>
        <v>420</v>
      </c>
    </row>
    <row r="826" spans="1:12">
      <c r="A826" t="s">
        <v>18</v>
      </c>
      <c r="B826" t="s">
        <v>26</v>
      </c>
      <c r="C826" t="s">
        <v>20</v>
      </c>
      <c r="D826" t="s">
        <v>64</v>
      </c>
      <c r="E826" t="s">
        <v>63</v>
      </c>
      <c r="F826" s="7">
        <v>0.13300000000000001</v>
      </c>
      <c r="G826" s="7">
        <v>850</v>
      </c>
      <c r="H826" s="7" t="s">
        <v>85</v>
      </c>
      <c r="I826" s="7">
        <f t="shared" si="12"/>
        <v>863.3</v>
      </c>
      <c r="J826">
        <f>VLOOKUP(B826,'type vs capacity'!$A$2:$K$17,4,FALSE)</f>
        <v>17.100000000000001</v>
      </c>
      <c r="K826">
        <f>VLOOKUP(B826,'type vs capacity'!$A$2:$K$17,5,FALSE)</f>
        <v>2</v>
      </c>
      <c r="L826">
        <f>VLOOKUP(B826,'type vs capacity'!$A$2:$K$17,8,FALSE)</f>
        <v>420</v>
      </c>
    </row>
    <row r="827" spans="1:12">
      <c r="A827" t="s">
        <v>18</v>
      </c>
      <c r="B827" t="s">
        <v>26</v>
      </c>
      <c r="C827" t="s">
        <v>20</v>
      </c>
      <c r="D827" t="s">
        <v>65</v>
      </c>
      <c r="E827" t="s">
        <v>62</v>
      </c>
      <c r="F827" s="7">
        <v>7.0000000000000007E-2</v>
      </c>
      <c r="G827" s="7">
        <v>1550</v>
      </c>
      <c r="H827" s="7" t="s">
        <v>85</v>
      </c>
      <c r="I827" s="7">
        <f t="shared" si="12"/>
        <v>1557</v>
      </c>
      <c r="J827">
        <f>VLOOKUP(B827,'type vs capacity'!$A$2:$K$17,4,FALSE)</f>
        <v>17.100000000000001</v>
      </c>
      <c r="K827">
        <f>VLOOKUP(B827,'type vs capacity'!$A$2:$K$17,5,FALSE)</f>
        <v>2</v>
      </c>
      <c r="L827">
        <f>VLOOKUP(B827,'type vs capacity'!$A$2:$K$17,8,FALSE)</f>
        <v>420</v>
      </c>
    </row>
    <row r="828" spans="1:12">
      <c r="A828" t="s">
        <v>18</v>
      </c>
      <c r="B828" t="s">
        <v>26</v>
      </c>
      <c r="C828" t="s">
        <v>20</v>
      </c>
      <c r="D828" t="s">
        <v>65</v>
      </c>
      <c r="E828" t="s">
        <v>63</v>
      </c>
      <c r="F828" s="7">
        <v>8.7999999999999995E-2</v>
      </c>
      <c r="G828" s="7">
        <v>1030</v>
      </c>
      <c r="H828" s="7" t="s">
        <v>85</v>
      </c>
      <c r="I828" s="7">
        <f t="shared" si="12"/>
        <v>1038.8</v>
      </c>
      <c r="J828">
        <f>VLOOKUP(B828,'type vs capacity'!$A$2:$K$17,4,FALSE)</f>
        <v>17.100000000000001</v>
      </c>
      <c r="K828">
        <f>VLOOKUP(B828,'type vs capacity'!$A$2:$K$17,5,FALSE)</f>
        <v>2</v>
      </c>
      <c r="L828">
        <f>VLOOKUP(B828,'type vs capacity'!$A$2:$K$17,8,FALSE)</f>
        <v>420</v>
      </c>
    </row>
    <row r="829" spans="1:12">
      <c r="A829" t="s">
        <v>18</v>
      </c>
      <c r="B829" t="s">
        <v>25</v>
      </c>
      <c r="C829" t="s">
        <v>20</v>
      </c>
      <c r="D829" t="s">
        <v>66</v>
      </c>
      <c r="F829" s="7">
        <v>0.02</v>
      </c>
      <c r="G829">
        <v>0</v>
      </c>
      <c r="H829" s="7" t="s">
        <v>85</v>
      </c>
      <c r="I829" s="7">
        <f t="shared" si="12"/>
        <v>2</v>
      </c>
      <c r="J829">
        <f>VLOOKUP(B829,'type vs capacity'!$A$2:$K$17,4,FALSE)</f>
        <v>0.61299999999999999</v>
      </c>
      <c r="K829">
        <f>VLOOKUP(B829,'type vs capacity'!$A$2:$K$17,5,FALSE)</f>
        <v>0</v>
      </c>
      <c r="L829">
        <f>VLOOKUP(B829,'type vs capacity'!$A$2:$K$17,8,FALSE)</f>
        <v>0</v>
      </c>
    </row>
    <row r="830" spans="1:12">
      <c r="A830" t="s">
        <v>18</v>
      </c>
      <c r="B830" t="s">
        <v>25</v>
      </c>
      <c r="C830" t="s">
        <v>20</v>
      </c>
      <c r="D830" t="s">
        <v>61</v>
      </c>
      <c r="E830" t="s">
        <v>62</v>
      </c>
      <c r="F830" s="7">
        <v>1.2E-2</v>
      </c>
      <c r="G830" s="7">
        <v>35</v>
      </c>
      <c r="H830" s="7" t="s">
        <v>85</v>
      </c>
      <c r="I830" s="7">
        <f t="shared" si="12"/>
        <v>36.200000000000003</v>
      </c>
      <c r="J830">
        <f>VLOOKUP(B830,'type vs capacity'!$A$2:$K$17,4,FALSE)</f>
        <v>0.61299999999999999</v>
      </c>
      <c r="K830">
        <f>VLOOKUP(B830,'type vs capacity'!$A$2:$K$17,5,FALSE)</f>
        <v>0</v>
      </c>
      <c r="L830">
        <f>VLOOKUP(B830,'type vs capacity'!$A$2:$K$17,8,FALSE)</f>
        <v>0</v>
      </c>
    </row>
    <row r="831" spans="1:12">
      <c r="A831" t="s">
        <v>18</v>
      </c>
      <c r="B831" t="s">
        <v>25</v>
      </c>
      <c r="C831" t="s">
        <v>20</v>
      </c>
      <c r="D831" t="s">
        <v>61</v>
      </c>
      <c r="E831" t="s">
        <v>63</v>
      </c>
      <c r="F831" s="7">
        <v>1.2E-2</v>
      </c>
      <c r="G831" s="7">
        <v>23</v>
      </c>
      <c r="H831" s="7" t="s">
        <v>85</v>
      </c>
      <c r="I831" s="7">
        <f t="shared" si="12"/>
        <v>24.2</v>
      </c>
      <c r="J831">
        <f>VLOOKUP(B831,'type vs capacity'!$A$2:$K$17,4,FALSE)</f>
        <v>0.61299999999999999</v>
      </c>
      <c r="K831">
        <f>VLOOKUP(B831,'type vs capacity'!$A$2:$K$17,5,FALSE)</f>
        <v>0</v>
      </c>
      <c r="L831">
        <f>VLOOKUP(B831,'type vs capacity'!$A$2:$K$17,8,FALSE)</f>
        <v>0</v>
      </c>
    </row>
    <row r="832" spans="1:12">
      <c r="A832" t="s">
        <v>18</v>
      </c>
      <c r="B832" t="s">
        <v>25</v>
      </c>
      <c r="C832" t="s">
        <v>20</v>
      </c>
      <c r="D832" t="s">
        <v>64</v>
      </c>
      <c r="E832" t="s">
        <v>62</v>
      </c>
      <c r="F832" s="7">
        <v>7.0000000000000001E-3</v>
      </c>
      <c r="G832" s="7">
        <v>82</v>
      </c>
      <c r="H832" s="7" t="s">
        <v>85</v>
      </c>
      <c r="I832" s="7">
        <f t="shared" si="12"/>
        <v>82.7</v>
      </c>
      <c r="J832">
        <f>VLOOKUP(B832,'type vs capacity'!$A$2:$K$17,4,FALSE)</f>
        <v>0.61299999999999999</v>
      </c>
      <c r="K832">
        <f>VLOOKUP(B832,'type vs capacity'!$A$2:$K$17,5,FALSE)</f>
        <v>0</v>
      </c>
      <c r="L832">
        <f>VLOOKUP(B832,'type vs capacity'!$A$2:$K$17,8,FALSE)</f>
        <v>0</v>
      </c>
    </row>
    <row r="833" spans="1:12">
      <c r="A833" t="s">
        <v>18</v>
      </c>
      <c r="B833" t="s">
        <v>25</v>
      </c>
      <c r="C833" t="s">
        <v>20</v>
      </c>
      <c r="D833" t="s">
        <v>64</v>
      </c>
      <c r="E833" t="s">
        <v>63</v>
      </c>
      <c r="F833" s="7">
        <v>7.0000000000000001E-3</v>
      </c>
      <c r="G833" s="7">
        <v>54</v>
      </c>
      <c r="H833" s="7" t="s">
        <v>85</v>
      </c>
      <c r="I833" s="7">
        <f t="shared" si="12"/>
        <v>54.7</v>
      </c>
      <c r="J833">
        <f>VLOOKUP(B833,'type vs capacity'!$A$2:$K$17,4,FALSE)</f>
        <v>0.61299999999999999</v>
      </c>
      <c r="K833">
        <f>VLOOKUP(B833,'type vs capacity'!$A$2:$K$17,5,FALSE)</f>
        <v>0</v>
      </c>
      <c r="L833">
        <f>VLOOKUP(B833,'type vs capacity'!$A$2:$K$17,8,FALSE)</f>
        <v>0</v>
      </c>
    </row>
    <row r="834" spans="1:12">
      <c r="A834" t="s">
        <v>18</v>
      </c>
      <c r="B834" t="s">
        <v>25</v>
      </c>
      <c r="C834" t="s">
        <v>20</v>
      </c>
      <c r="D834" t="s">
        <v>65</v>
      </c>
      <c r="E834" t="s">
        <v>62</v>
      </c>
      <c r="F834" s="7">
        <v>5.0000000000000001E-3</v>
      </c>
      <c r="G834" s="7">
        <v>100</v>
      </c>
      <c r="H834" s="7" t="s">
        <v>85</v>
      </c>
      <c r="I834" s="7">
        <f t="shared" ref="I834:I897" si="13">G834+H834*F834</f>
        <v>100.5</v>
      </c>
      <c r="J834">
        <f>VLOOKUP(B834,'type vs capacity'!$A$2:$K$17,4,FALSE)</f>
        <v>0.61299999999999999</v>
      </c>
      <c r="K834">
        <f>VLOOKUP(B834,'type vs capacity'!$A$2:$K$17,5,FALSE)</f>
        <v>0</v>
      </c>
      <c r="L834">
        <f>VLOOKUP(B834,'type vs capacity'!$A$2:$K$17,8,FALSE)</f>
        <v>0</v>
      </c>
    </row>
    <row r="835" spans="1:12">
      <c r="A835" t="s">
        <v>18</v>
      </c>
      <c r="B835" t="s">
        <v>25</v>
      </c>
      <c r="C835" t="s">
        <v>20</v>
      </c>
      <c r="D835" t="s">
        <v>65</v>
      </c>
      <c r="E835" t="s">
        <v>63</v>
      </c>
      <c r="F835" s="7">
        <v>5.0000000000000001E-3</v>
      </c>
      <c r="G835" s="7">
        <v>62</v>
      </c>
      <c r="H835" s="7" t="s">
        <v>85</v>
      </c>
      <c r="I835" s="7">
        <f t="shared" si="13"/>
        <v>62.5</v>
      </c>
      <c r="J835">
        <f>VLOOKUP(B835,'type vs capacity'!$A$2:$K$17,4,FALSE)</f>
        <v>0.61299999999999999</v>
      </c>
      <c r="K835">
        <f>VLOOKUP(B835,'type vs capacity'!$A$2:$K$17,5,FALSE)</f>
        <v>0</v>
      </c>
      <c r="L835">
        <f>VLOOKUP(B835,'type vs capacity'!$A$2:$K$17,8,FALSE)</f>
        <v>0</v>
      </c>
    </row>
    <row r="836" spans="1:12">
      <c r="A836" t="s">
        <v>18</v>
      </c>
      <c r="B836" t="s">
        <v>29</v>
      </c>
      <c r="C836" t="s">
        <v>21</v>
      </c>
      <c r="D836" t="s">
        <v>66</v>
      </c>
      <c r="F836" s="7">
        <v>0.28499999999999998</v>
      </c>
      <c r="G836">
        <v>0</v>
      </c>
      <c r="H836" s="7" t="s">
        <v>85</v>
      </c>
      <c r="I836" s="7">
        <f t="shared" si="13"/>
        <v>28.499999999999996</v>
      </c>
      <c r="J836">
        <f>VLOOKUP(B836,'type vs capacity'!$A$2:$K$17,4,FALSE)</f>
        <v>1.7</v>
      </c>
      <c r="K836">
        <f>VLOOKUP(B836,'type vs capacity'!$A$2:$K$17,5,FALSE)</f>
        <v>2</v>
      </c>
      <c r="L836">
        <f>VLOOKUP(B836,'type vs capacity'!$A$2:$K$17,8,FALSE)</f>
        <v>350</v>
      </c>
    </row>
    <row r="837" spans="1:12">
      <c r="A837" t="s">
        <v>18</v>
      </c>
      <c r="B837" t="s">
        <v>29</v>
      </c>
      <c r="C837" t="s">
        <v>21</v>
      </c>
      <c r="D837" t="s">
        <v>61</v>
      </c>
      <c r="E837" t="s">
        <v>62</v>
      </c>
      <c r="F837" s="7">
        <v>0.153</v>
      </c>
      <c r="G837" s="7">
        <v>273</v>
      </c>
      <c r="H837" s="7" t="s">
        <v>85</v>
      </c>
      <c r="I837" s="7">
        <f t="shared" si="13"/>
        <v>288.3</v>
      </c>
      <c r="J837">
        <f>VLOOKUP(B837,'type vs capacity'!$A$2:$K$17,4,FALSE)</f>
        <v>1.7</v>
      </c>
      <c r="K837">
        <f>VLOOKUP(B837,'type vs capacity'!$A$2:$K$17,5,FALSE)</f>
        <v>2</v>
      </c>
      <c r="L837">
        <f>VLOOKUP(B837,'type vs capacity'!$A$2:$K$17,8,FALSE)</f>
        <v>350</v>
      </c>
    </row>
    <row r="838" spans="1:12">
      <c r="A838" t="s">
        <v>18</v>
      </c>
      <c r="B838" t="s">
        <v>29</v>
      </c>
      <c r="C838" t="s">
        <v>21</v>
      </c>
      <c r="D838" t="s">
        <v>61</v>
      </c>
      <c r="E838" t="s">
        <v>63</v>
      </c>
      <c r="F838" s="7">
        <v>0.16500000000000001</v>
      </c>
      <c r="G838" s="7">
        <v>178</v>
      </c>
      <c r="H838" s="7" t="s">
        <v>85</v>
      </c>
      <c r="I838" s="7">
        <f t="shared" si="13"/>
        <v>194.5</v>
      </c>
      <c r="J838">
        <f>VLOOKUP(B838,'type vs capacity'!$A$2:$K$17,4,FALSE)</f>
        <v>1.7</v>
      </c>
      <c r="K838">
        <f>VLOOKUP(B838,'type vs capacity'!$A$2:$K$17,5,FALSE)</f>
        <v>2</v>
      </c>
      <c r="L838">
        <f>VLOOKUP(B838,'type vs capacity'!$A$2:$K$17,8,FALSE)</f>
        <v>350</v>
      </c>
    </row>
    <row r="839" spans="1:12">
      <c r="A839" t="s">
        <v>18</v>
      </c>
      <c r="B839" t="s">
        <v>29</v>
      </c>
      <c r="C839" t="s">
        <v>21</v>
      </c>
      <c r="D839" t="s">
        <v>64</v>
      </c>
      <c r="E839" t="s">
        <v>62</v>
      </c>
      <c r="F839" s="7">
        <v>0.11799999999999999</v>
      </c>
      <c r="G839" s="7">
        <v>638</v>
      </c>
      <c r="H839" s="7" t="s">
        <v>85</v>
      </c>
      <c r="I839" s="7">
        <f t="shared" si="13"/>
        <v>649.79999999999995</v>
      </c>
      <c r="J839">
        <f>VLOOKUP(B839,'type vs capacity'!$A$2:$K$17,4,FALSE)</f>
        <v>1.7</v>
      </c>
      <c r="K839">
        <f>VLOOKUP(B839,'type vs capacity'!$A$2:$K$17,5,FALSE)</f>
        <v>2</v>
      </c>
      <c r="L839">
        <f>VLOOKUP(B839,'type vs capacity'!$A$2:$K$17,8,FALSE)</f>
        <v>350</v>
      </c>
    </row>
    <row r="840" spans="1:12">
      <c r="A840" t="s">
        <v>18</v>
      </c>
      <c r="B840" t="s">
        <v>29</v>
      </c>
      <c r="C840" t="s">
        <v>21</v>
      </c>
      <c r="D840" t="s">
        <v>64</v>
      </c>
      <c r="E840" t="s">
        <v>63</v>
      </c>
      <c r="F840" s="7">
        <v>0.125</v>
      </c>
      <c r="G840" s="7">
        <v>415</v>
      </c>
      <c r="H840" s="7" t="s">
        <v>85</v>
      </c>
      <c r="I840" s="7">
        <f t="shared" si="13"/>
        <v>427.5</v>
      </c>
      <c r="J840">
        <f>VLOOKUP(B840,'type vs capacity'!$A$2:$K$17,4,FALSE)</f>
        <v>1.7</v>
      </c>
      <c r="K840">
        <f>VLOOKUP(B840,'type vs capacity'!$A$2:$K$17,5,FALSE)</f>
        <v>2</v>
      </c>
      <c r="L840">
        <f>VLOOKUP(B840,'type vs capacity'!$A$2:$K$17,8,FALSE)</f>
        <v>350</v>
      </c>
    </row>
    <row r="841" spans="1:12">
      <c r="A841" t="s">
        <v>18</v>
      </c>
      <c r="B841" t="s">
        <v>29</v>
      </c>
      <c r="C841" t="s">
        <v>21</v>
      </c>
      <c r="D841" t="s">
        <v>65</v>
      </c>
      <c r="E841" t="s">
        <v>62</v>
      </c>
      <c r="F841" s="7">
        <v>0.1</v>
      </c>
      <c r="G841" s="7">
        <v>775</v>
      </c>
      <c r="H841" s="7" t="s">
        <v>85</v>
      </c>
      <c r="I841" s="7">
        <f t="shared" si="13"/>
        <v>785</v>
      </c>
      <c r="J841">
        <f>VLOOKUP(B841,'type vs capacity'!$A$2:$K$17,4,FALSE)</f>
        <v>1.7</v>
      </c>
      <c r="K841">
        <f>VLOOKUP(B841,'type vs capacity'!$A$2:$K$17,5,FALSE)</f>
        <v>2</v>
      </c>
      <c r="L841">
        <f>VLOOKUP(B841,'type vs capacity'!$A$2:$K$17,8,FALSE)</f>
        <v>350</v>
      </c>
    </row>
    <row r="842" spans="1:12">
      <c r="A842" t="s">
        <v>18</v>
      </c>
      <c r="B842" t="s">
        <v>29</v>
      </c>
      <c r="C842" t="s">
        <v>21</v>
      </c>
      <c r="D842" t="s">
        <v>65</v>
      </c>
      <c r="E842" t="s">
        <v>63</v>
      </c>
      <c r="F842" s="7">
        <v>0.105</v>
      </c>
      <c r="G842" s="7">
        <v>500</v>
      </c>
      <c r="H842" s="7" t="s">
        <v>85</v>
      </c>
      <c r="I842" s="7">
        <f t="shared" si="13"/>
        <v>510.5</v>
      </c>
      <c r="J842">
        <f>VLOOKUP(B842,'type vs capacity'!$A$2:$K$17,4,FALSE)</f>
        <v>1.7</v>
      </c>
      <c r="K842">
        <f>VLOOKUP(B842,'type vs capacity'!$A$2:$K$17,5,FALSE)</f>
        <v>2</v>
      </c>
      <c r="L842">
        <f>VLOOKUP(B842,'type vs capacity'!$A$2:$K$17,8,FALSE)</f>
        <v>350</v>
      </c>
    </row>
    <row r="843" spans="1:12">
      <c r="A843" t="s">
        <v>18</v>
      </c>
      <c r="B843" t="s">
        <v>30</v>
      </c>
      <c r="C843" t="s">
        <v>21</v>
      </c>
      <c r="D843" t="s">
        <v>66</v>
      </c>
      <c r="F843" s="7">
        <v>1.1399999999999999</v>
      </c>
      <c r="G843">
        <v>0</v>
      </c>
      <c r="H843" s="7" t="s">
        <v>85</v>
      </c>
      <c r="I843" s="7">
        <f t="shared" si="13"/>
        <v>113.99999999999999</v>
      </c>
      <c r="J843">
        <f>VLOOKUP(B843,'type vs capacity'!$A$2:$K$17,4,FALSE)</f>
        <v>7</v>
      </c>
      <c r="K843">
        <f>VLOOKUP(B843,'type vs capacity'!$A$2:$K$17,5,FALSE)</f>
        <v>8</v>
      </c>
      <c r="L843">
        <f>VLOOKUP(B843,'type vs capacity'!$A$2:$K$17,8,FALSE)</f>
        <v>1690</v>
      </c>
    </row>
    <row r="844" spans="1:12">
      <c r="A844" t="s">
        <v>18</v>
      </c>
      <c r="B844" t="s">
        <v>30</v>
      </c>
      <c r="C844" t="s">
        <v>21</v>
      </c>
      <c r="D844" t="s">
        <v>61</v>
      </c>
      <c r="E844" t="s">
        <v>62</v>
      </c>
      <c r="F844" s="7">
        <v>0.61199999999999999</v>
      </c>
      <c r="G844" s="7">
        <v>1092</v>
      </c>
      <c r="H844" s="7" t="s">
        <v>85</v>
      </c>
      <c r="I844" s="7">
        <f t="shared" si="13"/>
        <v>1153.2</v>
      </c>
      <c r="J844">
        <f>VLOOKUP(B844,'type vs capacity'!$A$2:$K$17,4,FALSE)</f>
        <v>7</v>
      </c>
      <c r="K844">
        <f>VLOOKUP(B844,'type vs capacity'!$A$2:$K$17,5,FALSE)</f>
        <v>8</v>
      </c>
      <c r="L844">
        <f>VLOOKUP(B844,'type vs capacity'!$A$2:$K$17,8,FALSE)</f>
        <v>1690</v>
      </c>
    </row>
    <row r="845" spans="1:12">
      <c r="A845" t="s">
        <v>18</v>
      </c>
      <c r="B845" t="s">
        <v>30</v>
      </c>
      <c r="C845" t="s">
        <v>21</v>
      </c>
      <c r="D845" t="s">
        <v>61</v>
      </c>
      <c r="E845" t="s">
        <v>63</v>
      </c>
      <c r="F845" s="7">
        <v>0.66</v>
      </c>
      <c r="G845" s="7">
        <v>712</v>
      </c>
      <c r="H845" s="7" t="s">
        <v>85</v>
      </c>
      <c r="I845" s="7">
        <f t="shared" si="13"/>
        <v>778</v>
      </c>
      <c r="J845">
        <f>VLOOKUP(B845,'type vs capacity'!$A$2:$K$17,4,FALSE)</f>
        <v>7</v>
      </c>
      <c r="K845">
        <f>VLOOKUP(B845,'type vs capacity'!$A$2:$K$17,5,FALSE)</f>
        <v>8</v>
      </c>
      <c r="L845">
        <f>VLOOKUP(B845,'type vs capacity'!$A$2:$K$17,8,FALSE)</f>
        <v>1690</v>
      </c>
    </row>
    <row r="846" spans="1:12">
      <c r="A846" t="s">
        <v>18</v>
      </c>
      <c r="B846" t="s">
        <v>30</v>
      </c>
      <c r="C846" t="s">
        <v>21</v>
      </c>
      <c r="D846" t="s">
        <v>64</v>
      </c>
      <c r="E846" t="s">
        <v>62</v>
      </c>
      <c r="F846" s="7">
        <v>0.47199999999999998</v>
      </c>
      <c r="G846" s="7">
        <v>2552</v>
      </c>
      <c r="H846" s="7" t="s">
        <v>85</v>
      </c>
      <c r="I846" s="7">
        <f t="shared" si="13"/>
        <v>2599.1999999999998</v>
      </c>
      <c r="J846">
        <f>VLOOKUP(B846,'type vs capacity'!$A$2:$K$17,4,FALSE)</f>
        <v>7</v>
      </c>
      <c r="K846">
        <f>VLOOKUP(B846,'type vs capacity'!$A$2:$K$17,5,FALSE)</f>
        <v>8</v>
      </c>
      <c r="L846">
        <f>VLOOKUP(B846,'type vs capacity'!$A$2:$K$17,8,FALSE)</f>
        <v>1690</v>
      </c>
    </row>
    <row r="847" spans="1:12">
      <c r="A847" t="s">
        <v>18</v>
      </c>
      <c r="B847" t="s">
        <v>30</v>
      </c>
      <c r="C847" t="s">
        <v>21</v>
      </c>
      <c r="D847" t="s">
        <v>64</v>
      </c>
      <c r="E847" t="s">
        <v>63</v>
      </c>
      <c r="F847" s="7">
        <v>0.5</v>
      </c>
      <c r="G847" s="7">
        <v>1660</v>
      </c>
      <c r="H847" s="7" t="s">
        <v>85</v>
      </c>
      <c r="I847" s="7">
        <f t="shared" si="13"/>
        <v>1710</v>
      </c>
      <c r="J847">
        <f>VLOOKUP(B847,'type vs capacity'!$A$2:$K$17,4,FALSE)</f>
        <v>7</v>
      </c>
      <c r="K847">
        <f>VLOOKUP(B847,'type vs capacity'!$A$2:$K$17,5,FALSE)</f>
        <v>8</v>
      </c>
      <c r="L847">
        <f>VLOOKUP(B847,'type vs capacity'!$A$2:$K$17,8,FALSE)</f>
        <v>1690</v>
      </c>
    </row>
    <row r="848" spans="1:12">
      <c r="A848" t="s">
        <v>18</v>
      </c>
      <c r="B848" t="s">
        <v>30</v>
      </c>
      <c r="C848" t="s">
        <v>21</v>
      </c>
      <c r="D848" t="s">
        <v>65</v>
      </c>
      <c r="E848" t="s">
        <v>62</v>
      </c>
      <c r="F848" s="7">
        <v>0.4</v>
      </c>
      <c r="G848" s="7">
        <v>3100</v>
      </c>
      <c r="H848" s="7" t="s">
        <v>85</v>
      </c>
      <c r="I848" s="7">
        <f t="shared" si="13"/>
        <v>3140</v>
      </c>
      <c r="J848">
        <f>VLOOKUP(B848,'type vs capacity'!$A$2:$K$17,4,FALSE)</f>
        <v>7</v>
      </c>
      <c r="K848">
        <f>VLOOKUP(B848,'type vs capacity'!$A$2:$K$17,5,FALSE)</f>
        <v>8</v>
      </c>
      <c r="L848">
        <f>VLOOKUP(B848,'type vs capacity'!$A$2:$K$17,8,FALSE)</f>
        <v>1690</v>
      </c>
    </row>
    <row r="849" spans="1:12">
      <c r="A849" t="s">
        <v>18</v>
      </c>
      <c r="B849" t="s">
        <v>30</v>
      </c>
      <c r="C849" t="s">
        <v>21</v>
      </c>
      <c r="D849" t="s">
        <v>65</v>
      </c>
      <c r="E849" t="s">
        <v>63</v>
      </c>
      <c r="F849" s="7">
        <v>0.42</v>
      </c>
      <c r="G849" s="7">
        <v>2000</v>
      </c>
      <c r="H849" s="7" t="s">
        <v>85</v>
      </c>
      <c r="I849" s="7">
        <f t="shared" si="13"/>
        <v>2042</v>
      </c>
      <c r="J849">
        <f>VLOOKUP(B849,'type vs capacity'!$A$2:$K$17,4,FALSE)</f>
        <v>7</v>
      </c>
      <c r="K849">
        <f>VLOOKUP(B849,'type vs capacity'!$A$2:$K$17,5,FALSE)</f>
        <v>8</v>
      </c>
      <c r="L849">
        <f>VLOOKUP(B849,'type vs capacity'!$A$2:$K$17,8,FALSE)</f>
        <v>1690</v>
      </c>
    </row>
    <row r="850" spans="1:12">
      <c r="A850" t="s">
        <v>18</v>
      </c>
      <c r="B850" t="s">
        <v>31</v>
      </c>
      <c r="C850" t="s">
        <v>21</v>
      </c>
      <c r="D850" t="s">
        <v>66</v>
      </c>
      <c r="F850" s="7">
        <v>1.61</v>
      </c>
      <c r="G850">
        <v>0</v>
      </c>
      <c r="H850" s="7" t="s">
        <v>85</v>
      </c>
      <c r="I850" s="7">
        <f t="shared" si="13"/>
        <v>161</v>
      </c>
      <c r="J850">
        <f>VLOOKUP(B850,'type vs capacity'!$A$2:$K$17,4,FALSE)</f>
        <v>23</v>
      </c>
      <c r="K850">
        <f>VLOOKUP(B850,'type vs capacity'!$A$2:$K$17,5,FALSE)</f>
        <v>8</v>
      </c>
      <c r="L850">
        <f>VLOOKUP(B850,'type vs capacity'!$A$2:$K$17,8,FALSE)</f>
        <v>1690</v>
      </c>
    </row>
    <row r="851" spans="1:12">
      <c r="A851" t="s">
        <v>18</v>
      </c>
      <c r="B851" t="s">
        <v>31</v>
      </c>
      <c r="C851" t="s">
        <v>21</v>
      </c>
      <c r="D851" t="s">
        <v>61</v>
      </c>
      <c r="E851" t="s">
        <v>62</v>
      </c>
      <c r="F851" s="7">
        <v>0.92200000000000004</v>
      </c>
      <c r="G851" s="7">
        <v>2225</v>
      </c>
      <c r="H851" s="7" t="s">
        <v>85</v>
      </c>
      <c r="I851" s="7">
        <f t="shared" si="13"/>
        <v>2317.1999999999998</v>
      </c>
      <c r="J851">
        <f>VLOOKUP(B851,'type vs capacity'!$A$2:$K$17,4,FALSE)</f>
        <v>23</v>
      </c>
      <c r="K851">
        <f>VLOOKUP(B851,'type vs capacity'!$A$2:$K$17,5,FALSE)</f>
        <v>8</v>
      </c>
      <c r="L851">
        <f>VLOOKUP(B851,'type vs capacity'!$A$2:$K$17,8,FALSE)</f>
        <v>1690</v>
      </c>
    </row>
    <row r="852" spans="1:12">
      <c r="A852" t="s">
        <v>18</v>
      </c>
      <c r="B852" t="s">
        <v>31</v>
      </c>
      <c r="C852" t="s">
        <v>21</v>
      </c>
      <c r="D852" t="s">
        <v>61</v>
      </c>
      <c r="E852" t="s">
        <v>63</v>
      </c>
      <c r="F852" s="7">
        <v>0.92200000000000004</v>
      </c>
      <c r="G852" s="7">
        <v>1450</v>
      </c>
      <c r="H852" s="7" t="s">
        <v>85</v>
      </c>
      <c r="I852" s="7">
        <f t="shared" si="13"/>
        <v>1542.2</v>
      </c>
      <c r="J852">
        <f>VLOOKUP(B852,'type vs capacity'!$A$2:$K$17,4,FALSE)</f>
        <v>23</v>
      </c>
      <c r="K852">
        <f>VLOOKUP(B852,'type vs capacity'!$A$2:$K$17,5,FALSE)</f>
        <v>8</v>
      </c>
      <c r="L852">
        <f>VLOOKUP(B852,'type vs capacity'!$A$2:$K$17,8,FALSE)</f>
        <v>1690</v>
      </c>
    </row>
    <row r="853" spans="1:12">
      <c r="A853" t="s">
        <v>18</v>
      </c>
      <c r="B853" t="s">
        <v>31</v>
      </c>
      <c r="C853" t="s">
        <v>21</v>
      </c>
      <c r="D853" t="s">
        <v>64</v>
      </c>
      <c r="E853" t="s">
        <v>62</v>
      </c>
      <c r="F853" s="7">
        <v>0.63</v>
      </c>
      <c r="G853" s="7">
        <v>5056</v>
      </c>
      <c r="H853" s="7" t="s">
        <v>85</v>
      </c>
      <c r="I853" s="7">
        <f t="shared" si="13"/>
        <v>5119</v>
      </c>
      <c r="J853">
        <f>VLOOKUP(B853,'type vs capacity'!$A$2:$K$17,4,FALSE)</f>
        <v>23</v>
      </c>
      <c r="K853">
        <f>VLOOKUP(B853,'type vs capacity'!$A$2:$K$17,5,FALSE)</f>
        <v>8</v>
      </c>
      <c r="L853">
        <f>VLOOKUP(B853,'type vs capacity'!$A$2:$K$17,8,FALSE)</f>
        <v>1690</v>
      </c>
    </row>
    <row r="854" spans="1:12">
      <c r="A854" t="s">
        <v>18</v>
      </c>
      <c r="B854" t="s">
        <v>31</v>
      </c>
      <c r="C854" t="s">
        <v>21</v>
      </c>
      <c r="D854" t="s">
        <v>64</v>
      </c>
      <c r="E854" t="s">
        <v>63</v>
      </c>
      <c r="F854" s="7">
        <v>0.63</v>
      </c>
      <c r="G854" s="7">
        <v>3286</v>
      </c>
      <c r="H854" s="7" t="s">
        <v>85</v>
      </c>
      <c r="I854" s="7">
        <f t="shared" si="13"/>
        <v>3349</v>
      </c>
      <c r="J854">
        <f>VLOOKUP(B854,'type vs capacity'!$A$2:$K$17,4,FALSE)</f>
        <v>23</v>
      </c>
      <c r="K854">
        <f>VLOOKUP(B854,'type vs capacity'!$A$2:$K$17,5,FALSE)</f>
        <v>8</v>
      </c>
      <c r="L854">
        <f>VLOOKUP(B854,'type vs capacity'!$A$2:$K$17,8,FALSE)</f>
        <v>1690</v>
      </c>
    </row>
    <row r="855" spans="1:12">
      <c r="A855" t="s">
        <v>18</v>
      </c>
      <c r="B855" t="s">
        <v>31</v>
      </c>
      <c r="C855" t="s">
        <v>21</v>
      </c>
      <c r="D855" t="s">
        <v>65</v>
      </c>
      <c r="E855" t="s">
        <v>62</v>
      </c>
      <c r="F855" s="7">
        <v>0.47699999999999998</v>
      </c>
      <c r="G855" s="7">
        <v>6300</v>
      </c>
      <c r="H855" s="7" t="s">
        <v>85</v>
      </c>
      <c r="I855" s="7">
        <f t="shared" si="13"/>
        <v>6347.7</v>
      </c>
      <c r="J855">
        <f>VLOOKUP(B855,'type vs capacity'!$A$2:$K$17,4,FALSE)</f>
        <v>23</v>
      </c>
      <c r="K855">
        <f>VLOOKUP(B855,'type vs capacity'!$A$2:$K$17,5,FALSE)</f>
        <v>8</v>
      </c>
      <c r="L855">
        <f>VLOOKUP(B855,'type vs capacity'!$A$2:$K$17,8,FALSE)</f>
        <v>1690</v>
      </c>
    </row>
    <row r="856" spans="1:12">
      <c r="A856" t="s">
        <v>18</v>
      </c>
      <c r="B856" t="s">
        <v>31</v>
      </c>
      <c r="C856" t="s">
        <v>21</v>
      </c>
      <c r="D856" t="s">
        <v>65</v>
      </c>
      <c r="E856" t="s">
        <v>63</v>
      </c>
      <c r="F856" s="7">
        <v>0.47699999999999998</v>
      </c>
      <c r="G856" s="7">
        <v>4060</v>
      </c>
      <c r="H856" s="7" t="s">
        <v>85</v>
      </c>
      <c r="I856" s="7">
        <f t="shared" si="13"/>
        <v>4107.7</v>
      </c>
      <c r="J856">
        <f>VLOOKUP(B856,'type vs capacity'!$A$2:$K$17,4,FALSE)</f>
        <v>23</v>
      </c>
      <c r="K856">
        <f>VLOOKUP(B856,'type vs capacity'!$A$2:$K$17,5,FALSE)</f>
        <v>8</v>
      </c>
      <c r="L856">
        <f>VLOOKUP(B856,'type vs capacity'!$A$2:$K$17,8,FALSE)</f>
        <v>1690</v>
      </c>
    </row>
    <row r="857" spans="1:12">
      <c r="A857" t="s">
        <v>18</v>
      </c>
      <c r="B857" t="s">
        <v>32</v>
      </c>
      <c r="C857" t="s">
        <v>21</v>
      </c>
      <c r="D857" t="s">
        <v>66</v>
      </c>
      <c r="F857" s="7">
        <v>2.97</v>
      </c>
      <c r="G857">
        <v>0</v>
      </c>
      <c r="H857" s="7" t="s">
        <v>85</v>
      </c>
      <c r="I857" s="7">
        <f t="shared" si="13"/>
        <v>297</v>
      </c>
      <c r="J857">
        <f>VLOOKUP(B857,'type vs capacity'!$A$2:$K$17,4,FALSE)</f>
        <v>60.5</v>
      </c>
      <c r="K857">
        <f>VLOOKUP(B857,'type vs capacity'!$A$2:$K$17,5,FALSE)</f>
        <v>16</v>
      </c>
      <c r="L857">
        <f>VLOOKUP(B857,'type vs capacity'!$A$2:$K$17,8,FALSE)</f>
        <v>3370</v>
      </c>
    </row>
    <row r="858" spans="1:12">
      <c r="A858" t="s">
        <v>18</v>
      </c>
      <c r="B858" t="s">
        <v>32</v>
      </c>
      <c r="C858" t="s">
        <v>21</v>
      </c>
      <c r="D858" t="s">
        <v>61</v>
      </c>
      <c r="E858" t="s">
        <v>62</v>
      </c>
      <c r="F858" s="7">
        <v>1.1140000000000001</v>
      </c>
      <c r="G858" s="7">
        <v>2710</v>
      </c>
      <c r="H858" s="7" t="s">
        <v>85</v>
      </c>
      <c r="I858" s="7">
        <f t="shared" si="13"/>
        <v>2821.4</v>
      </c>
      <c r="J858">
        <f>VLOOKUP(B858,'type vs capacity'!$A$2:$K$17,4,FALSE)</f>
        <v>60.5</v>
      </c>
      <c r="K858">
        <f>VLOOKUP(B858,'type vs capacity'!$A$2:$K$17,5,FALSE)</f>
        <v>16</v>
      </c>
      <c r="L858">
        <f>VLOOKUP(B858,'type vs capacity'!$A$2:$K$17,8,FALSE)</f>
        <v>3370</v>
      </c>
    </row>
    <row r="859" spans="1:12">
      <c r="A859" t="s">
        <v>18</v>
      </c>
      <c r="B859" t="s">
        <v>32</v>
      </c>
      <c r="C859" t="s">
        <v>21</v>
      </c>
      <c r="D859" t="s">
        <v>61</v>
      </c>
      <c r="E859" t="s">
        <v>63</v>
      </c>
      <c r="F859" s="7">
        <v>1.1140000000000001</v>
      </c>
      <c r="G859" s="7">
        <v>1762</v>
      </c>
      <c r="H859" s="7" t="s">
        <v>85</v>
      </c>
      <c r="I859" s="7">
        <f t="shared" si="13"/>
        <v>1873.4</v>
      </c>
      <c r="J859">
        <f>VLOOKUP(B859,'type vs capacity'!$A$2:$K$17,4,FALSE)</f>
        <v>60.5</v>
      </c>
      <c r="K859">
        <f>VLOOKUP(B859,'type vs capacity'!$A$2:$K$17,5,FALSE)</f>
        <v>16</v>
      </c>
      <c r="L859">
        <f>VLOOKUP(B859,'type vs capacity'!$A$2:$K$17,8,FALSE)</f>
        <v>3370</v>
      </c>
    </row>
    <row r="860" spans="1:12">
      <c r="A860" t="s">
        <v>18</v>
      </c>
      <c r="B860" t="s">
        <v>32</v>
      </c>
      <c r="C860" t="s">
        <v>21</v>
      </c>
      <c r="D860" t="s">
        <v>64</v>
      </c>
      <c r="E860" t="s">
        <v>62</v>
      </c>
      <c r="F860" s="7">
        <v>0.75</v>
      </c>
      <c r="G860" s="7">
        <v>6378</v>
      </c>
      <c r="H860" s="7" t="s">
        <v>85</v>
      </c>
      <c r="I860" s="7">
        <f t="shared" si="13"/>
        <v>6453</v>
      </c>
      <c r="J860">
        <f>VLOOKUP(B860,'type vs capacity'!$A$2:$K$17,4,FALSE)</f>
        <v>60.5</v>
      </c>
      <c r="K860">
        <f>VLOOKUP(B860,'type vs capacity'!$A$2:$K$17,5,FALSE)</f>
        <v>16</v>
      </c>
      <c r="L860">
        <f>VLOOKUP(B860,'type vs capacity'!$A$2:$K$17,8,FALSE)</f>
        <v>3370</v>
      </c>
    </row>
    <row r="861" spans="1:12">
      <c r="A861" t="s">
        <v>18</v>
      </c>
      <c r="B861" t="s">
        <v>32</v>
      </c>
      <c r="C861" t="s">
        <v>21</v>
      </c>
      <c r="D861" t="s">
        <v>64</v>
      </c>
      <c r="E861" t="s">
        <v>63</v>
      </c>
      <c r="F861" s="7">
        <v>0.75</v>
      </c>
      <c r="G861" s="7">
        <v>4146</v>
      </c>
      <c r="H861" s="7" t="s">
        <v>85</v>
      </c>
      <c r="I861" s="7">
        <f t="shared" si="13"/>
        <v>4221</v>
      </c>
      <c r="J861">
        <f>VLOOKUP(B861,'type vs capacity'!$A$2:$K$17,4,FALSE)</f>
        <v>60.5</v>
      </c>
      <c r="K861">
        <f>VLOOKUP(B861,'type vs capacity'!$A$2:$K$17,5,FALSE)</f>
        <v>16</v>
      </c>
      <c r="L861">
        <f>VLOOKUP(B861,'type vs capacity'!$A$2:$K$17,8,FALSE)</f>
        <v>3370</v>
      </c>
    </row>
    <row r="862" spans="1:12">
      <c r="A862" t="s">
        <v>18</v>
      </c>
      <c r="B862" t="s">
        <v>32</v>
      </c>
      <c r="C862" t="s">
        <v>21</v>
      </c>
      <c r="D862" t="s">
        <v>65</v>
      </c>
      <c r="E862" t="s">
        <v>62</v>
      </c>
      <c r="F862" s="7">
        <v>0.57099999999999995</v>
      </c>
      <c r="G862" s="7">
        <v>7670</v>
      </c>
      <c r="H862" s="7" t="s">
        <v>85</v>
      </c>
      <c r="I862" s="7">
        <f t="shared" si="13"/>
        <v>7727.1</v>
      </c>
      <c r="J862">
        <f>VLOOKUP(B862,'type vs capacity'!$A$2:$K$17,4,FALSE)</f>
        <v>60.5</v>
      </c>
      <c r="K862">
        <f>VLOOKUP(B862,'type vs capacity'!$A$2:$K$17,5,FALSE)</f>
        <v>16</v>
      </c>
      <c r="L862">
        <f>VLOOKUP(B862,'type vs capacity'!$A$2:$K$17,8,FALSE)</f>
        <v>3370</v>
      </c>
    </row>
    <row r="863" spans="1:12">
      <c r="A863" t="s">
        <v>18</v>
      </c>
      <c r="B863" t="s">
        <v>32</v>
      </c>
      <c r="C863" t="s">
        <v>21</v>
      </c>
      <c r="D863" t="s">
        <v>65</v>
      </c>
      <c r="E863" t="s">
        <v>63</v>
      </c>
      <c r="F863" s="7">
        <v>0.57099999999999995</v>
      </c>
      <c r="G863" s="7">
        <v>5000</v>
      </c>
      <c r="H863" s="7" t="s">
        <v>85</v>
      </c>
      <c r="I863" s="7">
        <f t="shared" si="13"/>
        <v>5057.1000000000004</v>
      </c>
      <c r="J863">
        <f>VLOOKUP(B863,'type vs capacity'!$A$2:$K$17,4,FALSE)</f>
        <v>60.5</v>
      </c>
      <c r="K863">
        <f>VLOOKUP(B863,'type vs capacity'!$A$2:$K$17,5,FALSE)</f>
        <v>16</v>
      </c>
      <c r="L863">
        <f>VLOOKUP(B863,'type vs capacity'!$A$2:$K$17,8,FALSE)</f>
        <v>3370</v>
      </c>
    </row>
    <row r="864" spans="1:12">
      <c r="A864" t="s">
        <v>18</v>
      </c>
      <c r="B864" t="s">
        <v>33</v>
      </c>
      <c r="C864" t="s">
        <v>21</v>
      </c>
      <c r="D864" t="s">
        <v>66</v>
      </c>
      <c r="F864" s="7">
        <v>2.6</v>
      </c>
      <c r="G864">
        <v>0</v>
      </c>
      <c r="H864" s="7" t="s">
        <v>85</v>
      </c>
      <c r="I864" s="7">
        <f t="shared" si="13"/>
        <v>260</v>
      </c>
      <c r="J864">
        <f>VLOOKUP(B864,'type vs capacity'!$A$2:$K$17,4,FALSE)</f>
        <v>22</v>
      </c>
      <c r="K864">
        <f>VLOOKUP(B864,'type vs capacity'!$A$2:$K$17,5,FALSE)</f>
        <v>8</v>
      </c>
      <c r="L864">
        <f>VLOOKUP(B864,'type vs capacity'!$A$2:$K$17,8,FALSE)</f>
        <v>1690</v>
      </c>
    </row>
    <row r="865" spans="1:12">
      <c r="A865" t="s">
        <v>18</v>
      </c>
      <c r="B865" t="s">
        <v>33</v>
      </c>
      <c r="C865" t="s">
        <v>21</v>
      </c>
      <c r="D865" t="s">
        <v>61</v>
      </c>
      <c r="E865" t="s">
        <v>62</v>
      </c>
      <c r="F865" s="7">
        <v>1.534</v>
      </c>
      <c r="G865" s="7">
        <v>3700</v>
      </c>
      <c r="H865" s="7" t="s">
        <v>85</v>
      </c>
      <c r="I865" s="7">
        <f t="shared" si="13"/>
        <v>3853.4</v>
      </c>
      <c r="J865">
        <f>VLOOKUP(B865,'type vs capacity'!$A$2:$K$17,4,FALSE)</f>
        <v>22</v>
      </c>
      <c r="K865">
        <f>VLOOKUP(B865,'type vs capacity'!$A$2:$K$17,5,FALSE)</f>
        <v>8</v>
      </c>
      <c r="L865">
        <f>VLOOKUP(B865,'type vs capacity'!$A$2:$K$17,8,FALSE)</f>
        <v>1690</v>
      </c>
    </row>
    <row r="866" spans="1:12">
      <c r="A866" t="s">
        <v>18</v>
      </c>
      <c r="B866" t="s">
        <v>33</v>
      </c>
      <c r="C866" t="s">
        <v>21</v>
      </c>
      <c r="D866" t="s">
        <v>61</v>
      </c>
      <c r="E866" t="s">
        <v>63</v>
      </c>
      <c r="F866" s="7">
        <v>1.534</v>
      </c>
      <c r="G866" s="7">
        <v>2410</v>
      </c>
      <c r="H866" s="7" t="s">
        <v>85</v>
      </c>
      <c r="I866" s="7">
        <f t="shared" si="13"/>
        <v>2563.4</v>
      </c>
      <c r="J866">
        <f>VLOOKUP(B866,'type vs capacity'!$A$2:$K$17,4,FALSE)</f>
        <v>22</v>
      </c>
      <c r="K866">
        <f>VLOOKUP(B866,'type vs capacity'!$A$2:$K$17,5,FALSE)</f>
        <v>8</v>
      </c>
      <c r="L866">
        <f>VLOOKUP(B866,'type vs capacity'!$A$2:$K$17,8,FALSE)</f>
        <v>1690</v>
      </c>
    </row>
    <row r="867" spans="1:12">
      <c r="A867" t="s">
        <v>18</v>
      </c>
      <c r="B867" t="s">
        <v>33</v>
      </c>
      <c r="C867" t="s">
        <v>21</v>
      </c>
      <c r="D867" t="s">
        <v>64</v>
      </c>
      <c r="E867" t="s">
        <v>62</v>
      </c>
      <c r="F867" s="7">
        <v>1.04</v>
      </c>
      <c r="G867" s="7">
        <v>8650</v>
      </c>
      <c r="H867" s="7" t="s">
        <v>85</v>
      </c>
      <c r="I867" s="7">
        <f t="shared" si="13"/>
        <v>8754</v>
      </c>
      <c r="J867">
        <f>VLOOKUP(B867,'type vs capacity'!$A$2:$K$17,4,FALSE)</f>
        <v>22</v>
      </c>
      <c r="K867">
        <f>VLOOKUP(B867,'type vs capacity'!$A$2:$K$17,5,FALSE)</f>
        <v>8</v>
      </c>
      <c r="L867">
        <f>VLOOKUP(B867,'type vs capacity'!$A$2:$K$17,8,FALSE)</f>
        <v>1690</v>
      </c>
    </row>
    <row r="868" spans="1:12">
      <c r="A868" t="s">
        <v>18</v>
      </c>
      <c r="B868" t="s">
        <v>33</v>
      </c>
      <c r="C868" t="s">
        <v>21</v>
      </c>
      <c r="D868" t="s">
        <v>64</v>
      </c>
      <c r="E868" t="s">
        <v>63</v>
      </c>
      <c r="F868" s="7">
        <v>1.04</v>
      </c>
      <c r="G868" s="7">
        <v>5630</v>
      </c>
      <c r="H868" s="7" t="s">
        <v>85</v>
      </c>
      <c r="I868" s="7">
        <f t="shared" si="13"/>
        <v>5734</v>
      </c>
      <c r="J868">
        <f>VLOOKUP(B868,'type vs capacity'!$A$2:$K$17,4,FALSE)</f>
        <v>22</v>
      </c>
      <c r="K868">
        <f>VLOOKUP(B868,'type vs capacity'!$A$2:$K$17,5,FALSE)</f>
        <v>8</v>
      </c>
      <c r="L868">
        <f>VLOOKUP(B868,'type vs capacity'!$A$2:$K$17,8,FALSE)</f>
        <v>1690</v>
      </c>
    </row>
    <row r="869" spans="1:12">
      <c r="A869" t="s">
        <v>18</v>
      </c>
      <c r="B869" t="s">
        <v>33</v>
      </c>
      <c r="C869" t="s">
        <v>21</v>
      </c>
      <c r="D869" t="s">
        <v>65</v>
      </c>
      <c r="E869" t="s">
        <v>62</v>
      </c>
      <c r="F869" s="7">
        <v>0.79400000000000004</v>
      </c>
      <c r="G869" s="7">
        <v>10490</v>
      </c>
      <c r="H869" s="7" t="s">
        <v>85</v>
      </c>
      <c r="I869" s="7">
        <f t="shared" si="13"/>
        <v>10569.4</v>
      </c>
      <c r="J869">
        <f>VLOOKUP(B869,'type vs capacity'!$A$2:$K$17,4,FALSE)</f>
        <v>22</v>
      </c>
      <c r="K869">
        <f>VLOOKUP(B869,'type vs capacity'!$A$2:$K$17,5,FALSE)</f>
        <v>8</v>
      </c>
      <c r="L869">
        <f>VLOOKUP(B869,'type vs capacity'!$A$2:$K$17,8,FALSE)</f>
        <v>1690</v>
      </c>
    </row>
    <row r="870" spans="1:12">
      <c r="A870" t="s">
        <v>18</v>
      </c>
      <c r="B870" t="s">
        <v>33</v>
      </c>
      <c r="C870" t="s">
        <v>21</v>
      </c>
      <c r="D870" t="s">
        <v>65</v>
      </c>
      <c r="E870" t="s">
        <v>63</v>
      </c>
      <c r="F870" s="7">
        <v>0.79400000000000004</v>
      </c>
      <c r="G870" s="7">
        <v>6830</v>
      </c>
      <c r="H870" s="7" t="s">
        <v>85</v>
      </c>
      <c r="I870" s="7">
        <f t="shared" si="13"/>
        <v>6909.4</v>
      </c>
      <c r="J870">
        <f>VLOOKUP(B870,'type vs capacity'!$A$2:$K$17,4,FALSE)</f>
        <v>22</v>
      </c>
      <c r="K870">
        <f>VLOOKUP(B870,'type vs capacity'!$A$2:$K$17,5,FALSE)</f>
        <v>8</v>
      </c>
      <c r="L870">
        <f>VLOOKUP(B870,'type vs capacity'!$A$2:$K$17,8,FALSE)</f>
        <v>1690</v>
      </c>
    </row>
    <row r="871" spans="1:12">
      <c r="A871" t="s">
        <v>18</v>
      </c>
      <c r="B871" t="s">
        <v>34</v>
      </c>
      <c r="C871" t="s">
        <v>21</v>
      </c>
      <c r="D871" t="s">
        <v>66</v>
      </c>
      <c r="F871" s="7">
        <v>3.58</v>
      </c>
      <c r="G871">
        <v>0</v>
      </c>
      <c r="H871" s="7" t="s">
        <v>85</v>
      </c>
      <c r="I871" s="7">
        <f t="shared" si="13"/>
        <v>358</v>
      </c>
      <c r="J871">
        <f>VLOOKUP(B871,'type vs capacity'!$A$2:$K$17,4,FALSE)</f>
        <v>60.5</v>
      </c>
      <c r="K871">
        <f>VLOOKUP(B871,'type vs capacity'!$A$2:$K$17,5,FALSE)</f>
        <v>16</v>
      </c>
      <c r="L871">
        <f>VLOOKUP(B871,'type vs capacity'!$A$2:$K$17,8,FALSE)</f>
        <v>2048</v>
      </c>
    </row>
    <row r="872" spans="1:12">
      <c r="A872" t="s">
        <v>18</v>
      </c>
      <c r="B872" t="s">
        <v>34</v>
      </c>
      <c r="C872" t="s">
        <v>21</v>
      </c>
      <c r="D872" t="s">
        <v>61</v>
      </c>
      <c r="E872" t="s">
        <v>62</v>
      </c>
      <c r="F872" s="7">
        <v>1.63</v>
      </c>
      <c r="G872" s="7">
        <v>3884</v>
      </c>
      <c r="H872" s="7" t="s">
        <v>85</v>
      </c>
      <c r="I872" s="7">
        <f t="shared" si="13"/>
        <v>4047</v>
      </c>
      <c r="J872">
        <f>VLOOKUP(B872,'type vs capacity'!$A$2:$K$17,4,FALSE)</f>
        <v>60.5</v>
      </c>
      <c r="K872">
        <f>VLOOKUP(B872,'type vs capacity'!$A$2:$K$17,5,FALSE)</f>
        <v>16</v>
      </c>
      <c r="L872">
        <f>VLOOKUP(B872,'type vs capacity'!$A$2:$K$17,8,FALSE)</f>
        <v>2048</v>
      </c>
    </row>
    <row r="873" spans="1:12">
      <c r="A873" t="s">
        <v>18</v>
      </c>
      <c r="B873" t="s">
        <v>34</v>
      </c>
      <c r="C873" t="s">
        <v>21</v>
      </c>
      <c r="D873" t="s">
        <v>61</v>
      </c>
      <c r="E873" t="s">
        <v>63</v>
      </c>
      <c r="F873" s="7">
        <v>1.9570000000000001</v>
      </c>
      <c r="G873" s="7">
        <v>2576</v>
      </c>
      <c r="H873" s="7" t="s">
        <v>85</v>
      </c>
      <c r="I873" s="7">
        <f t="shared" si="13"/>
        <v>2771.7</v>
      </c>
      <c r="J873">
        <f>VLOOKUP(B873,'type vs capacity'!$A$2:$K$17,4,FALSE)</f>
        <v>60.5</v>
      </c>
      <c r="K873">
        <f>VLOOKUP(B873,'type vs capacity'!$A$2:$K$17,5,FALSE)</f>
        <v>16</v>
      </c>
      <c r="L873">
        <f>VLOOKUP(B873,'type vs capacity'!$A$2:$K$17,8,FALSE)</f>
        <v>2048</v>
      </c>
    </row>
    <row r="874" spans="1:12">
      <c r="A874" t="s">
        <v>18</v>
      </c>
      <c r="B874" t="s">
        <v>34</v>
      </c>
      <c r="C874" t="s">
        <v>21</v>
      </c>
      <c r="D874" t="s">
        <v>64</v>
      </c>
      <c r="E874" t="s">
        <v>62</v>
      </c>
      <c r="F874" s="7">
        <v>1.1850000000000001</v>
      </c>
      <c r="G874" s="7">
        <v>9133</v>
      </c>
      <c r="H874" s="7" t="s">
        <v>85</v>
      </c>
      <c r="I874" s="7">
        <f t="shared" si="13"/>
        <v>9251.5</v>
      </c>
      <c r="J874">
        <f>VLOOKUP(B874,'type vs capacity'!$A$2:$K$17,4,FALSE)</f>
        <v>60.5</v>
      </c>
      <c r="K874">
        <f>VLOOKUP(B874,'type vs capacity'!$A$2:$K$17,5,FALSE)</f>
        <v>16</v>
      </c>
      <c r="L874">
        <f>VLOOKUP(B874,'type vs capacity'!$A$2:$K$17,8,FALSE)</f>
        <v>2048</v>
      </c>
    </row>
    <row r="875" spans="1:12">
      <c r="A875" t="s">
        <v>18</v>
      </c>
      <c r="B875" t="s">
        <v>34</v>
      </c>
      <c r="C875" t="s">
        <v>21</v>
      </c>
      <c r="D875" t="s">
        <v>64</v>
      </c>
      <c r="E875" t="s">
        <v>63</v>
      </c>
      <c r="F875" s="7">
        <v>1.389</v>
      </c>
      <c r="G875" s="7">
        <v>5973</v>
      </c>
      <c r="H875" s="7" t="s">
        <v>85</v>
      </c>
      <c r="I875" s="7">
        <f t="shared" si="13"/>
        <v>6111.9</v>
      </c>
      <c r="J875">
        <f>VLOOKUP(B875,'type vs capacity'!$A$2:$K$17,4,FALSE)</f>
        <v>60.5</v>
      </c>
      <c r="K875">
        <f>VLOOKUP(B875,'type vs capacity'!$A$2:$K$17,5,FALSE)</f>
        <v>16</v>
      </c>
      <c r="L875">
        <f>VLOOKUP(B875,'type vs capacity'!$A$2:$K$17,8,FALSE)</f>
        <v>2048</v>
      </c>
    </row>
    <row r="876" spans="1:12">
      <c r="A876" t="s">
        <v>18</v>
      </c>
      <c r="B876" t="s">
        <v>34</v>
      </c>
      <c r="C876" t="s">
        <v>21</v>
      </c>
      <c r="D876" t="s">
        <v>65</v>
      </c>
      <c r="E876" t="s">
        <v>62</v>
      </c>
      <c r="F876" s="7">
        <v>0.96199999999999997</v>
      </c>
      <c r="G876" s="7">
        <v>10960</v>
      </c>
      <c r="H876" s="7" t="s">
        <v>85</v>
      </c>
      <c r="I876" s="7">
        <f t="shared" si="13"/>
        <v>11056.2</v>
      </c>
      <c r="J876">
        <f>VLOOKUP(B876,'type vs capacity'!$A$2:$K$17,4,FALSE)</f>
        <v>60.5</v>
      </c>
      <c r="K876">
        <f>VLOOKUP(B876,'type vs capacity'!$A$2:$K$17,5,FALSE)</f>
        <v>16</v>
      </c>
      <c r="L876">
        <f>VLOOKUP(B876,'type vs capacity'!$A$2:$K$17,8,FALSE)</f>
        <v>2048</v>
      </c>
    </row>
    <row r="877" spans="1:12">
      <c r="A877" t="s">
        <v>18</v>
      </c>
      <c r="B877" t="s">
        <v>34</v>
      </c>
      <c r="C877" t="s">
        <v>21</v>
      </c>
      <c r="D877" t="s">
        <v>65</v>
      </c>
      <c r="E877" t="s">
        <v>63</v>
      </c>
      <c r="F877" s="7">
        <v>1.101</v>
      </c>
      <c r="G877" s="7">
        <v>7280</v>
      </c>
      <c r="H877" s="7" t="s">
        <v>85</v>
      </c>
      <c r="I877" s="7">
        <f t="shared" si="13"/>
        <v>7390.1</v>
      </c>
      <c r="J877">
        <f>VLOOKUP(B877,'type vs capacity'!$A$2:$K$17,4,FALSE)</f>
        <v>60.5</v>
      </c>
      <c r="K877">
        <f>VLOOKUP(B877,'type vs capacity'!$A$2:$K$17,5,FALSE)</f>
        <v>16</v>
      </c>
      <c r="L877">
        <f>VLOOKUP(B877,'type vs capacity'!$A$2:$K$17,8,FALSE)</f>
        <v>2048</v>
      </c>
    </row>
    <row r="878" spans="1:12">
      <c r="A878" t="s">
        <v>18</v>
      </c>
      <c r="B878" t="s">
        <v>23</v>
      </c>
      <c r="C878" t="s">
        <v>21</v>
      </c>
      <c r="D878" t="s">
        <v>66</v>
      </c>
      <c r="F878" s="7">
        <v>0.46</v>
      </c>
      <c r="G878">
        <v>0</v>
      </c>
      <c r="H878" s="7" t="s">
        <v>85</v>
      </c>
      <c r="I878" s="7">
        <f t="shared" si="13"/>
        <v>46</v>
      </c>
      <c r="J878">
        <f>VLOOKUP(B878,'type vs capacity'!$A$2:$K$17,4,FALSE)</f>
        <v>7.5</v>
      </c>
      <c r="K878">
        <f>VLOOKUP(B878,'type vs capacity'!$A$2:$K$17,5,FALSE)</f>
        <v>2</v>
      </c>
      <c r="L878">
        <f>VLOOKUP(B878,'type vs capacity'!$A$2:$K$17,8,FALSE)</f>
        <v>850</v>
      </c>
    </row>
    <row r="879" spans="1:12">
      <c r="A879" t="s">
        <v>18</v>
      </c>
      <c r="B879" t="s">
        <v>23</v>
      </c>
      <c r="C879" t="s">
        <v>21</v>
      </c>
      <c r="D879" t="s">
        <v>61</v>
      </c>
      <c r="E879" t="s">
        <v>62</v>
      </c>
      <c r="F879" s="7">
        <v>0.20399999999999999</v>
      </c>
      <c r="G879" s="7">
        <v>425.2</v>
      </c>
      <c r="H879" s="7" t="s">
        <v>85</v>
      </c>
      <c r="I879" s="7">
        <f t="shared" si="13"/>
        <v>445.59999999999997</v>
      </c>
      <c r="J879">
        <f>VLOOKUP(B879,'type vs capacity'!$A$2:$K$17,4,FALSE)</f>
        <v>7.5</v>
      </c>
      <c r="K879">
        <f>VLOOKUP(B879,'type vs capacity'!$A$2:$K$17,5,FALSE)</f>
        <v>2</v>
      </c>
      <c r="L879">
        <f>VLOOKUP(B879,'type vs capacity'!$A$2:$K$17,8,FALSE)</f>
        <v>850</v>
      </c>
    </row>
    <row r="880" spans="1:12">
      <c r="A880" t="s">
        <v>18</v>
      </c>
      <c r="B880" t="s">
        <v>23</v>
      </c>
      <c r="C880" t="s">
        <v>21</v>
      </c>
      <c r="D880" t="s">
        <v>61</v>
      </c>
      <c r="E880" t="s">
        <v>63</v>
      </c>
      <c r="F880" s="7">
        <v>0.23499999999999999</v>
      </c>
      <c r="G880" s="7">
        <v>276</v>
      </c>
      <c r="H880" s="7" t="s">
        <v>85</v>
      </c>
      <c r="I880" s="7">
        <f t="shared" si="13"/>
        <v>299.5</v>
      </c>
      <c r="J880">
        <f>VLOOKUP(B880,'type vs capacity'!$A$2:$K$17,4,FALSE)</f>
        <v>7.5</v>
      </c>
      <c r="K880">
        <f>VLOOKUP(B880,'type vs capacity'!$A$2:$K$17,5,FALSE)</f>
        <v>2</v>
      </c>
      <c r="L880">
        <f>VLOOKUP(B880,'type vs capacity'!$A$2:$K$17,8,FALSE)</f>
        <v>850</v>
      </c>
    </row>
    <row r="881" spans="1:12">
      <c r="A881" t="s">
        <v>18</v>
      </c>
      <c r="B881" t="s">
        <v>23</v>
      </c>
      <c r="C881" t="s">
        <v>21</v>
      </c>
      <c r="D881" t="s">
        <v>64</v>
      </c>
      <c r="E881" t="s">
        <v>62</v>
      </c>
      <c r="F881" s="7">
        <v>0.156</v>
      </c>
      <c r="G881" s="7">
        <v>1000</v>
      </c>
      <c r="H881" s="7" t="s">
        <v>85</v>
      </c>
      <c r="I881" s="7">
        <f t="shared" si="13"/>
        <v>1015.6</v>
      </c>
      <c r="J881">
        <f>VLOOKUP(B881,'type vs capacity'!$A$2:$K$17,4,FALSE)</f>
        <v>7.5</v>
      </c>
      <c r="K881">
        <f>VLOOKUP(B881,'type vs capacity'!$A$2:$K$17,5,FALSE)</f>
        <v>2</v>
      </c>
      <c r="L881">
        <f>VLOOKUP(B881,'type vs capacity'!$A$2:$K$17,8,FALSE)</f>
        <v>850</v>
      </c>
    </row>
    <row r="882" spans="1:12">
      <c r="A882" t="s">
        <v>18</v>
      </c>
      <c r="B882" t="s">
        <v>23</v>
      </c>
      <c r="C882" t="s">
        <v>21</v>
      </c>
      <c r="D882" t="s">
        <v>64</v>
      </c>
      <c r="E882" t="s">
        <v>63</v>
      </c>
      <c r="F882" s="7">
        <v>0.17499999999999999</v>
      </c>
      <c r="G882" s="7">
        <v>640</v>
      </c>
      <c r="H882" s="7" t="s">
        <v>85</v>
      </c>
      <c r="I882" s="7">
        <f t="shared" si="13"/>
        <v>657.5</v>
      </c>
      <c r="J882">
        <f>VLOOKUP(B882,'type vs capacity'!$A$2:$K$17,4,FALSE)</f>
        <v>7.5</v>
      </c>
      <c r="K882">
        <f>VLOOKUP(B882,'type vs capacity'!$A$2:$K$17,5,FALSE)</f>
        <v>2</v>
      </c>
      <c r="L882">
        <f>VLOOKUP(B882,'type vs capacity'!$A$2:$K$17,8,FALSE)</f>
        <v>850</v>
      </c>
    </row>
    <row r="883" spans="1:12">
      <c r="A883" t="s">
        <v>18</v>
      </c>
      <c r="B883" t="s">
        <v>23</v>
      </c>
      <c r="C883" t="s">
        <v>21</v>
      </c>
      <c r="D883" t="s">
        <v>65</v>
      </c>
      <c r="E883" t="s">
        <v>62</v>
      </c>
      <c r="F883" s="7">
        <v>0.13200000000000001</v>
      </c>
      <c r="G883" s="7">
        <v>1200</v>
      </c>
      <c r="H883" s="7" t="s">
        <v>85</v>
      </c>
      <c r="I883" s="7">
        <f t="shared" si="13"/>
        <v>1213.2</v>
      </c>
      <c r="J883">
        <f>VLOOKUP(B883,'type vs capacity'!$A$2:$K$17,4,FALSE)</f>
        <v>7.5</v>
      </c>
      <c r="K883">
        <f>VLOOKUP(B883,'type vs capacity'!$A$2:$K$17,5,FALSE)</f>
        <v>2</v>
      </c>
      <c r="L883">
        <f>VLOOKUP(B883,'type vs capacity'!$A$2:$K$17,8,FALSE)</f>
        <v>850</v>
      </c>
    </row>
    <row r="884" spans="1:12">
      <c r="A884" t="s">
        <v>18</v>
      </c>
      <c r="B884" t="s">
        <v>23</v>
      </c>
      <c r="C884" t="s">
        <v>21</v>
      </c>
      <c r="D884" t="s">
        <v>65</v>
      </c>
      <c r="E884" t="s">
        <v>63</v>
      </c>
      <c r="F884" s="7">
        <v>0.14499999999999999</v>
      </c>
      <c r="G884" s="7">
        <v>780</v>
      </c>
      <c r="H884" s="7" t="s">
        <v>85</v>
      </c>
      <c r="I884" s="7">
        <f t="shared" si="13"/>
        <v>794.5</v>
      </c>
      <c r="J884">
        <f>VLOOKUP(B884,'type vs capacity'!$A$2:$K$17,4,FALSE)</f>
        <v>7.5</v>
      </c>
      <c r="K884">
        <f>VLOOKUP(B884,'type vs capacity'!$A$2:$K$17,5,FALSE)</f>
        <v>2</v>
      </c>
      <c r="L884">
        <f>VLOOKUP(B884,'type vs capacity'!$A$2:$K$17,8,FALSE)</f>
        <v>850</v>
      </c>
    </row>
    <row r="885" spans="1:12">
      <c r="A885" t="s">
        <v>18</v>
      </c>
      <c r="B885" t="s">
        <v>22</v>
      </c>
      <c r="C885" t="s">
        <v>21</v>
      </c>
      <c r="D885" t="s">
        <v>66</v>
      </c>
      <c r="F885" s="7">
        <v>0.23</v>
      </c>
      <c r="G885">
        <v>0</v>
      </c>
      <c r="H885" s="7" t="s">
        <v>85</v>
      </c>
      <c r="I885" s="7">
        <f t="shared" si="13"/>
        <v>23</v>
      </c>
      <c r="J885">
        <f>VLOOKUP(B885,'type vs capacity'!$A$2:$K$17,4,FALSE)</f>
        <v>3.75</v>
      </c>
      <c r="K885">
        <f>VLOOKUP(B885,'type vs capacity'!$A$2:$K$17,5,FALSE)</f>
        <v>1</v>
      </c>
      <c r="L885">
        <f>VLOOKUP(B885,'type vs capacity'!$A$2:$K$17,8,FALSE)</f>
        <v>410</v>
      </c>
    </row>
    <row r="886" spans="1:12">
      <c r="A886" t="s">
        <v>18</v>
      </c>
      <c r="B886" t="s">
        <v>22</v>
      </c>
      <c r="C886" t="s">
        <v>21</v>
      </c>
      <c r="D886" t="s">
        <v>61</v>
      </c>
      <c r="E886" t="s">
        <v>62</v>
      </c>
      <c r="F886" s="7">
        <v>0.10299999999999999</v>
      </c>
      <c r="G886" s="7">
        <v>212.5</v>
      </c>
      <c r="H886" s="7" t="s">
        <v>85</v>
      </c>
      <c r="I886" s="7">
        <f t="shared" si="13"/>
        <v>222.8</v>
      </c>
      <c r="J886">
        <f>VLOOKUP(B886,'type vs capacity'!$A$2:$K$17,4,FALSE)</f>
        <v>3.75</v>
      </c>
      <c r="K886">
        <f>VLOOKUP(B886,'type vs capacity'!$A$2:$K$17,5,FALSE)</f>
        <v>1</v>
      </c>
      <c r="L886">
        <f>VLOOKUP(B886,'type vs capacity'!$A$2:$K$17,8,FALSE)</f>
        <v>410</v>
      </c>
    </row>
    <row r="887" spans="1:12">
      <c r="A887" t="s">
        <v>18</v>
      </c>
      <c r="B887" t="s">
        <v>22</v>
      </c>
      <c r="C887" t="s">
        <v>21</v>
      </c>
      <c r="D887" t="s">
        <v>61</v>
      </c>
      <c r="E887" t="s">
        <v>63</v>
      </c>
      <c r="F887" s="7">
        <v>0.11799999999999999</v>
      </c>
      <c r="G887" s="7">
        <v>138</v>
      </c>
      <c r="H887" s="7" t="s">
        <v>85</v>
      </c>
      <c r="I887" s="7">
        <f t="shared" si="13"/>
        <v>149.80000000000001</v>
      </c>
      <c r="J887">
        <f>VLOOKUP(B887,'type vs capacity'!$A$2:$K$17,4,FALSE)</f>
        <v>3.75</v>
      </c>
      <c r="K887">
        <f>VLOOKUP(B887,'type vs capacity'!$A$2:$K$17,5,FALSE)</f>
        <v>1</v>
      </c>
      <c r="L887">
        <f>VLOOKUP(B887,'type vs capacity'!$A$2:$K$17,8,FALSE)</f>
        <v>410</v>
      </c>
    </row>
    <row r="888" spans="1:12">
      <c r="A888" t="s">
        <v>18</v>
      </c>
      <c r="B888" t="s">
        <v>22</v>
      </c>
      <c r="C888" t="s">
        <v>21</v>
      </c>
      <c r="D888" t="s">
        <v>64</v>
      </c>
      <c r="E888" t="s">
        <v>62</v>
      </c>
      <c r="F888" s="7">
        <v>7.8E-2</v>
      </c>
      <c r="G888" s="7">
        <v>500</v>
      </c>
      <c r="H888" s="7" t="s">
        <v>85</v>
      </c>
      <c r="I888" s="7">
        <f t="shared" si="13"/>
        <v>507.8</v>
      </c>
      <c r="J888">
        <f>VLOOKUP(B888,'type vs capacity'!$A$2:$K$17,4,FALSE)</f>
        <v>3.75</v>
      </c>
      <c r="K888">
        <f>VLOOKUP(B888,'type vs capacity'!$A$2:$K$17,5,FALSE)</f>
        <v>1</v>
      </c>
      <c r="L888">
        <f>VLOOKUP(B888,'type vs capacity'!$A$2:$K$17,8,FALSE)</f>
        <v>410</v>
      </c>
    </row>
    <row r="889" spans="1:12">
      <c r="A889" t="s">
        <v>18</v>
      </c>
      <c r="B889" t="s">
        <v>22</v>
      </c>
      <c r="C889" t="s">
        <v>21</v>
      </c>
      <c r="D889" t="s">
        <v>64</v>
      </c>
      <c r="E889" t="s">
        <v>63</v>
      </c>
      <c r="F889" s="7">
        <v>8.7999999999999995E-2</v>
      </c>
      <c r="G889" s="7">
        <v>320</v>
      </c>
      <c r="H889" s="7" t="s">
        <v>85</v>
      </c>
      <c r="I889" s="7">
        <f t="shared" si="13"/>
        <v>328.8</v>
      </c>
      <c r="J889">
        <f>VLOOKUP(B889,'type vs capacity'!$A$2:$K$17,4,FALSE)</f>
        <v>3.75</v>
      </c>
      <c r="K889">
        <f>VLOOKUP(B889,'type vs capacity'!$A$2:$K$17,5,FALSE)</f>
        <v>1</v>
      </c>
      <c r="L889">
        <f>VLOOKUP(B889,'type vs capacity'!$A$2:$K$17,8,FALSE)</f>
        <v>410</v>
      </c>
    </row>
    <row r="890" spans="1:12">
      <c r="A890" t="s">
        <v>18</v>
      </c>
      <c r="B890" t="s">
        <v>22</v>
      </c>
      <c r="C890" t="s">
        <v>21</v>
      </c>
      <c r="D890" t="s">
        <v>65</v>
      </c>
      <c r="E890" t="s">
        <v>62</v>
      </c>
      <c r="F890" s="7">
        <v>6.6000000000000003E-2</v>
      </c>
      <c r="G890" s="7">
        <v>600</v>
      </c>
      <c r="H890" s="7" t="s">
        <v>85</v>
      </c>
      <c r="I890" s="7">
        <f t="shared" si="13"/>
        <v>606.6</v>
      </c>
      <c r="J890">
        <f>VLOOKUP(B890,'type vs capacity'!$A$2:$K$17,4,FALSE)</f>
        <v>3.75</v>
      </c>
      <c r="K890">
        <f>VLOOKUP(B890,'type vs capacity'!$A$2:$K$17,5,FALSE)</f>
        <v>1</v>
      </c>
      <c r="L890">
        <f>VLOOKUP(B890,'type vs capacity'!$A$2:$K$17,8,FALSE)</f>
        <v>410</v>
      </c>
    </row>
    <row r="891" spans="1:12">
      <c r="A891" t="s">
        <v>18</v>
      </c>
      <c r="B891" t="s">
        <v>22</v>
      </c>
      <c r="C891" t="s">
        <v>21</v>
      </c>
      <c r="D891" t="s">
        <v>65</v>
      </c>
      <c r="E891" t="s">
        <v>63</v>
      </c>
      <c r="F891" s="7">
        <v>7.2999999999999995E-2</v>
      </c>
      <c r="G891" s="7">
        <v>390</v>
      </c>
      <c r="H891" s="7" t="s">
        <v>85</v>
      </c>
      <c r="I891" s="7">
        <f t="shared" si="13"/>
        <v>397.3</v>
      </c>
      <c r="J891">
        <f>VLOOKUP(B891,'type vs capacity'!$A$2:$K$17,4,FALSE)</f>
        <v>3.75</v>
      </c>
      <c r="K891">
        <f>VLOOKUP(B891,'type vs capacity'!$A$2:$K$17,5,FALSE)</f>
        <v>1</v>
      </c>
      <c r="L891">
        <f>VLOOKUP(B891,'type vs capacity'!$A$2:$K$17,8,FALSE)</f>
        <v>410</v>
      </c>
    </row>
    <row r="892" spans="1:12">
      <c r="A892" t="s">
        <v>18</v>
      </c>
      <c r="B892" t="s">
        <v>19</v>
      </c>
      <c r="C892" t="s">
        <v>21</v>
      </c>
      <c r="D892" t="s">
        <v>66</v>
      </c>
      <c r="F892" s="7">
        <v>0.115</v>
      </c>
      <c r="G892">
        <v>0</v>
      </c>
      <c r="H892" s="7" t="s">
        <v>85</v>
      </c>
      <c r="I892" s="7">
        <f t="shared" si="13"/>
        <v>11.5</v>
      </c>
      <c r="J892">
        <f>VLOOKUP(B892,'type vs capacity'!$A$2:$K$17,4,FALSE)</f>
        <v>1.7</v>
      </c>
      <c r="K892">
        <f>VLOOKUP(B892,'type vs capacity'!$A$2:$K$17,5,FALSE)</f>
        <v>1</v>
      </c>
      <c r="L892">
        <f>VLOOKUP(B892,'type vs capacity'!$A$2:$K$17,8,FALSE)</f>
        <v>160</v>
      </c>
    </row>
    <row r="893" spans="1:12">
      <c r="A893" t="s">
        <v>18</v>
      </c>
      <c r="B893" t="s">
        <v>19</v>
      </c>
      <c r="C893" t="s">
        <v>21</v>
      </c>
      <c r="D893" t="s">
        <v>61</v>
      </c>
      <c r="E893" t="s">
        <v>62</v>
      </c>
      <c r="F893" s="7">
        <v>5.0999999999999997E-2</v>
      </c>
      <c r="G893" s="7">
        <v>106.3</v>
      </c>
      <c r="H893" s="7" t="s">
        <v>85</v>
      </c>
      <c r="I893" s="7">
        <f t="shared" si="13"/>
        <v>111.39999999999999</v>
      </c>
      <c r="J893">
        <f>VLOOKUP(B893,'type vs capacity'!$A$2:$K$17,4,FALSE)</f>
        <v>1.7</v>
      </c>
      <c r="K893">
        <f>VLOOKUP(B893,'type vs capacity'!$A$2:$K$17,5,FALSE)</f>
        <v>1</v>
      </c>
      <c r="L893">
        <f>VLOOKUP(B893,'type vs capacity'!$A$2:$K$17,8,FALSE)</f>
        <v>160</v>
      </c>
    </row>
    <row r="894" spans="1:12">
      <c r="A894" t="s">
        <v>18</v>
      </c>
      <c r="B894" t="s">
        <v>19</v>
      </c>
      <c r="C894" t="s">
        <v>21</v>
      </c>
      <c r="D894" t="s">
        <v>61</v>
      </c>
      <c r="E894" t="s">
        <v>63</v>
      </c>
      <c r="F894" s="7">
        <v>5.8999999999999997E-2</v>
      </c>
      <c r="G894" s="7">
        <v>69</v>
      </c>
      <c r="H894" s="7" t="s">
        <v>85</v>
      </c>
      <c r="I894" s="7">
        <f t="shared" si="13"/>
        <v>74.900000000000006</v>
      </c>
      <c r="J894">
        <f>VLOOKUP(B894,'type vs capacity'!$A$2:$K$17,4,FALSE)</f>
        <v>1.7</v>
      </c>
      <c r="K894">
        <f>VLOOKUP(B894,'type vs capacity'!$A$2:$K$17,5,FALSE)</f>
        <v>1</v>
      </c>
      <c r="L894">
        <f>VLOOKUP(B894,'type vs capacity'!$A$2:$K$17,8,FALSE)</f>
        <v>160</v>
      </c>
    </row>
    <row r="895" spans="1:12">
      <c r="A895" t="s">
        <v>18</v>
      </c>
      <c r="B895" t="s">
        <v>19</v>
      </c>
      <c r="C895" t="s">
        <v>21</v>
      </c>
      <c r="D895" t="s">
        <v>64</v>
      </c>
      <c r="E895" t="s">
        <v>62</v>
      </c>
      <c r="F895" s="7">
        <v>3.9E-2</v>
      </c>
      <c r="G895" s="7">
        <v>250</v>
      </c>
      <c r="H895" s="7" t="s">
        <v>85</v>
      </c>
      <c r="I895" s="7">
        <f t="shared" si="13"/>
        <v>253.9</v>
      </c>
      <c r="J895">
        <f>VLOOKUP(B895,'type vs capacity'!$A$2:$K$17,4,FALSE)</f>
        <v>1.7</v>
      </c>
      <c r="K895">
        <f>VLOOKUP(B895,'type vs capacity'!$A$2:$K$17,5,FALSE)</f>
        <v>1</v>
      </c>
      <c r="L895">
        <f>VLOOKUP(B895,'type vs capacity'!$A$2:$K$17,8,FALSE)</f>
        <v>160</v>
      </c>
    </row>
    <row r="896" spans="1:12">
      <c r="A896" t="s">
        <v>18</v>
      </c>
      <c r="B896" t="s">
        <v>19</v>
      </c>
      <c r="C896" t="s">
        <v>21</v>
      </c>
      <c r="D896" t="s">
        <v>64</v>
      </c>
      <c r="E896" t="s">
        <v>63</v>
      </c>
      <c r="F896" s="7">
        <v>4.3999999999999997E-2</v>
      </c>
      <c r="G896" s="7">
        <v>160</v>
      </c>
      <c r="H896" s="7" t="s">
        <v>85</v>
      </c>
      <c r="I896" s="7">
        <f t="shared" si="13"/>
        <v>164.4</v>
      </c>
      <c r="J896">
        <f>VLOOKUP(B896,'type vs capacity'!$A$2:$K$17,4,FALSE)</f>
        <v>1.7</v>
      </c>
      <c r="K896">
        <f>VLOOKUP(B896,'type vs capacity'!$A$2:$K$17,5,FALSE)</f>
        <v>1</v>
      </c>
      <c r="L896">
        <f>VLOOKUP(B896,'type vs capacity'!$A$2:$K$17,8,FALSE)</f>
        <v>160</v>
      </c>
    </row>
    <row r="897" spans="1:12">
      <c r="A897" t="s">
        <v>18</v>
      </c>
      <c r="B897" t="s">
        <v>19</v>
      </c>
      <c r="C897" t="s">
        <v>21</v>
      </c>
      <c r="D897" t="s">
        <v>65</v>
      </c>
      <c r="E897" t="s">
        <v>62</v>
      </c>
      <c r="F897" s="7">
        <v>3.3000000000000002E-2</v>
      </c>
      <c r="G897" s="7">
        <v>300</v>
      </c>
      <c r="H897" s="7" t="s">
        <v>85</v>
      </c>
      <c r="I897" s="7">
        <f t="shared" si="13"/>
        <v>303.3</v>
      </c>
      <c r="J897">
        <f>VLOOKUP(B897,'type vs capacity'!$A$2:$K$17,4,FALSE)</f>
        <v>1.7</v>
      </c>
      <c r="K897">
        <f>VLOOKUP(B897,'type vs capacity'!$A$2:$K$17,5,FALSE)</f>
        <v>1</v>
      </c>
      <c r="L897">
        <f>VLOOKUP(B897,'type vs capacity'!$A$2:$K$17,8,FALSE)</f>
        <v>160</v>
      </c>
    </row>
    <row r="898" spans="1:12">
      <c r="A898" t="s">
        <v>18</v>
      </c>
      <c r="B898" t="s">
        <v>19</v>
      </c>
      <c r="C898" t="s">
        <v>21</v>
      </c>
      <c r="D898" t="s">
        <v>65</v>
      </c>
      <c r="E898" t="s">
        <v>63</v>
      </c>
      <c r="F898" s="7">
        <v>3.5999999999999997E-2</v>
      </c>
      <c r="G898" s="7">
        <v>195</v>
      </c>
      <c r="H898" s="7" t="s">
        <v>85</v>
      </c>
      <c r="I898" s="7">
        <f t="shared" ref="I898:I961" si="14">G898+H898*F898</f>
        <v>198.6</v>
      </c>
      <c r="J898">
        <f>VLOOKUP(B898,'type vs capacity'!$A$2:$K$17,4,FALSE)</f>
        <v>1.7</v>
      </c>
      <c r="K898">
        <f>VLOOKUP(B898,'type vs capacity'!$A$2:$K$17,5,FALSE)</f>
        <v>1</v>
      </c>
      <c r="L898">
        <f>VLOOKUP(B898,'type vs capacity'!$A$2:$K$17,8,FALSE)</f>
        <v>160</v>
      </c>
    </row>
    <row r="899" spans="1:12">
      <c r="A899" t="s">
        <v>18</v>
      </c>
      <c r="B899" t="s">
        <v>24</v>
      </c>
      <c r="C899" t="s">
        <v>21</v>
      </c>
      <c r="D899" t="s">
        <v>66</v>
      </c>
      <c r="F899" s="7">
        <v>0.92</v>
      </c>
      <c r="G899">
        <v>0</v>
      </c>
      <c r="H899" s="7" t="s">
        <v>85</v>
      </c>
      <c r="I899" s="7">
        <f t="shared" si="14"/>
        <v>92</v>
      </c>
      <c r="J899">
        <f>VLOOKUP(B899,'type vs capacity'!$A$2:$K$17,4,FALSE)</f>
        <v>15</v>
      </c>
      <c r="K899">
        <f>VLOOKUP(B899,'type vs capacity'!$A$2:$K$17,5,FALSE)</f>
        <v>4</v>
      </c>
      <c r="L899">
        <f>VLOOKUP(B899,'type vs capacity'!$A$2:$K$17,8,FALSE)</f>
        <v>1690</v>
      </c>
    </row>
    <row r="900" spans="1:12">
      <c r="A900" t="s">
        <v>18</v>
      </c>
      <c r="B900" t="s">
        <v>24</v>
      </c>
      <c r="C900" t="s">
        <v>21</v>
      </c>
      <c r="D900" t="s">
        <v>61</v>
      </c>
      <c r="E900" t="s">
        <v>62</v>
      </c>
      <c r="F900" s="7">
        <v>0.40799999999999997</v>
      </c>
      <c r="G900" s="7">
        <v>850.4</v>
      </c>
      <c r="H900" s="7" t="s">
        <v>85</v>
      </c>
      <c r="I900" s="7">
        <f t="shared" si="14"/>
        <v>891.19999999999993</v>
      </c>
      <c r="J900">
        <f>VLOOKUP(B900,'type vs capacity'!$A$2:$K$17,4,FALSE)</f>
        <v>15</v>
      </c>
      <c r="K900">
        <f>VLOOKUP(B900,'type vs capacity'!$A$2:$K$17,5,FALSE)</f>
        <v>4</v>
      </c>
      <c r="L900">
        <f>VLOOKUP(B900,'type vs capacity'!$A$2:$K$17,8,FALSE)</f>
        <v>1690</v>
      </c>
    </row>
    <row r="901" spans="1:12">
      <c r="A901" t="s">
        <v>18</v>
      </c>
      <c r="B901" t="s">
        <v>24</v>
      </c>
      <c r="C901" t="s">
        <v>21</v>
      </c>
      <c r="D901" t="s">
        <v>61</v>
      </c>
      <c r="E901" t="s">
        <v>63</v>
      </c>
      <c r="F901" s="7">
        <v>0.47</v>
      </c>
      <c r="G901" s="7">
        <v>552</v>
      </c>
      <c r="H901" s="7" t="s">
        <v>85</v>
      </c>
      <c r="I901" s="7">
        <f t="shared" si="14"/>
        <v>599</v>
      </c>
      <c r="J901">
        <f>VLOOKUP(B901,'type vs capacity'!$A$2:$K$17,4,FALSE)</f>
        <v>15</v>
      </c>
      <c r="K901">
        <f>VLOOKUP(B901,'type vs capacity'!$A$2:$K$17,5,FALSE)</f>
        <v>4</v>
      </c>
      <c r="L901">
        <f>VLOOKUP(B901,'type vs capacity'!$A$2:$K$17,8,FALSE)</f>
        <v>1690</v>
      </c>
    </row>
    <row r="902" spans="1:12">
      <c r="A902" t="s">
        <v>18</v>
      </c>
      <c r="B902" t="s">
        <v>24</v>
      </c>
      <c r="C902" t="s">
        <v>21</v>
      </c>
      <c r="D902" t="s">
        <v>64</v>
      </c>
      <c r="E902" t="s">
        <v>62</v>
      </c>
      <c r="F902" s="7">
        <v>0.312</v>
      </c>
      <c r="G902" s="7">
        <v>2000</v>
      </c>
      <c r="H902" s="7" t="s">
        <v>85</v>
      </c>
      <c r="I902" s="7">
        <f t="shared" si="14"/>
        <v>2031.2</v>
      </c>
      <c r="J902">
        <f>VLOOKUP(B902,'type vs capacity'!$A$2:$K$17,4,FALSE)</f>
        <v>15</v>
      </c>
      <c r="K902">
        <f>VLOOKUP(B902,'type vs capacity'!$A$2:$K$17,5,FALSE)</f>
        <v>4</v>
      </c>
      <c r="L902">
        <f>VLOOKUP(B902,'type vs capacity'!$A$2:$K$17,8,FALSE)</f>
        <v>1690</v>
      </c>
    </row>
    <row r="903" spans="1:12">
      <c r="A903" t="s">
        <v>18</v>
      </c>
      <c r="B903" t="s">
        <v>24</v>
      </c>
      <c r="C903" t="s">
        <v>21</v>
      </c>
      <c r="D903" t="s">
        <v>64</v>
      </c>
      <c r="E903" t="s">
        <v>63</v>
      </c>
      <c r="F903" s="7">
        <v>0.35</v>
      </c>
      <c r="G903" s="7">
        <v>1280</v>
      </c>
      <c r="H903" s="7" t="s">
        <v>85</v>
      </c>
      <c r="I903" s="7">
        <f t="shared" si="14"/>
        <v>1315</v>
      </c>
      <c r="J903">
        <f>VLOOKUP(B903,'type vs capacity'!$A$2:$K$17,4,FALSE)</f>
        <v>15</v>
      </c>
      <c r="K903">
        <f>VLOOKUP(B903,'type vs capacity'!$A$2:$K$17,5,FALSE)</f>
        <v>4</v>
      </c>
      <c r="L903">
        <f>VLOOKUP(B903,'type vs capacity'!$A$2:$K$17,8,FALSE)</f>
        <v>1690</v>
      </c>
    </row>
    <row r="904" spans="1:12">
      <c r="A904" t="s">
        <v>18</v>
      </c>
      <c r="B904" t="s">
        <v>24</v>
      </c>
      <c r="C904" t="s">
        <v>21</v>
      </c>
      <c r="D904" t="s">
        <v>65</v>
      </c>
      <c r="E904" t="s">
        <v>62</v>
      </c>
      <c r="F904" s="7">
        <v>0.26400000000000001</v>
      </c>
      <c r="G904" s="7">
        <v>2400</v>
      </c>
      <c r="H904" s="7" t="s">
        <v>85</v>
      </c>
      <c r="I904" s="7">
        <f t="shared" si="14"/>
        <v>2426.4</v>
      </c>
      <c r="J904">
        <f>VLOOKUP(B904,'type vs capacity'!$A$2:$K$17,4,FALSE)</f>
        <v>15</v>
      </c>
      <c r="K904">
        <f>VLOOKUP(B904,'type vs capacity'!$A$2:$K$17,5,FALSE)</f>
        <v>4</v>
      </c>
      <c r="L904">
        <f>VLOOKUP(B904,'type vs capacity'!$A$2:$K$17,8,FALSE)</f>
        <v>1690</v>
      </c>
    </row>
    <row r="905" spans="1:12">
      <c r="A905" t="s">
        <v>18</v>
      </c>
      <c r="B905" t="s">
        <v>24</v>
      </c>
      <c r="C905" t="s">
        <v>21</v>
      </c>
      <c r="D905" t="s">
        <v>65</v>
      </c>
      <c r="E905" t="s">
        <v>63</v>
      </c>
      <c r="F905" s="7">
        <v>0.28999999999999998</v>
      </c>
      <c r="G905" s="7">
        <v>1560</v>
      </c>
      <c r="H905" s="7" t="s">
        <v>85</v>
      </c>
      <c r="I905" s="7">
        <f t="shared" si="14"/>
        <v>1589</v>
      </c>
      <c r="J905">
        <f>VLOOKUP(B905,'type vs capacity'!$A$2:$K$17,4,FALSE)</f>
        <v>15</v>
      </c>
      <c r="K905">
        <f>VLOOKUP(B905,'type vs capacity'!$A$2:$K$17,5,FALSE)</f>
        <v>4</v>
      </c>
      <c r="L905">
        <f>VLOOKUP(B905,'type vs capacity'!$A$2:$K$17,8,FALSE)</f>
        <v>1690</v>
      </c>
    </row>
    <row r="906" spans="1:12">
      <c r="A906" t="s">
        <v>18</v>
      </c>
      <c r="B906" t="s">
        <v>27</v>
      </c>
      <c r="C906" t="s">
        <v>21</v>
      </c>
      <c r="D906" t="s">
        <v>66</v>
      </c>
      <c r="F906" s="7">
        <v>1.1399999999999999</v>
      </c>
      <c r="G906">
        <v>0</v>
      </c>
      <c r="H906" s="7" t="s">
        <v>85</v>
      </c>
      <c r="I906" s="7">
        <f t="shared" si="14"/>
        <v>113.99999999999999</v>
      </c>
      <c r="J906">
        <f>VLOOKUP(B906,'type vs capacity'!$A$2:$K$17,4,FALSE)</f>
        <v>34.200000000000003</v>
      </c>
      <c r="K906">
        <f>VLOOKUP(B906,'type vs capacity'!$A$2:$K$17,5,FALSE)</f>
        <v>4</v>
      </c>
      <c r="L906">
        <f>VLOOKUP(B906,'type vs capacity'!$A$2:$K$17,8,FALSE)</f>
        <v>850</v>
      </c>
    </row>
    <row r="907" spans="1:12">
      <c r="A907" t="s">
        <v>18</v>
      </c>
      <c r="B907" t="s">
        <v>27</v>
      </c>
      <c r="C907" t="s">
        <v>21</v>
      </c>
      <c r="D907" t="s">
        <v>61</v>
      </c>
      <c r="E907" t="s">
        <v>62</v>
      </c>
      <c r="F907" s="7">
        <v>0.49</v>
      </c>
      <c r="G907" s="7">
        <v>1096</v>
      </c>
      <c r="H907" s="7" t="s">
        <v>85</v>
      </c>
      <c r="I907" s="7">
        <f t="shared" si="14"/>
        <v>1145</v>
      </c>
      <c r="J907">
        <f>VLOOKUP(B907,'type vs capacity'!$A$2:$K$17,4,FALSE)</f>
        <v>34.200000000000003</v>
      </c>
      <c r="K907">
        <f>VLOOKUP(B907,'type vs capacity'!$A$2:$K$17,5,FALSE)</f>
        <v>4</v>
      </c>
      <c r="L907">
        <f>VLOOKUP(B907,'type vs capacity'!$A$2:$K$17,8,FALSE)</f>
        <v>850</v>
      </c>
    </row>
    <row r="908" spans="1:12">
      <c r="A908" t="s">
        <v>18</v>
      </c>
      <c r="B908" t="s">
        <v>27</v>
      </c>
      <c r="C908" t="s">
        <v>21</v>
      </c>
      <c r="D908" t="s">
        <v>61</v>
      </c>
      <c r="E908" t="s">
        <v>63</v>
      </c>
      <c r="F908" s="7">
        <v>0.57999999999999996</v>
      </c>
      <c r="G908" s="7">
        <v>706</v>
      </c>
      <c r="H908" s="7" t="s">
        <v>85</v>
      </c>
      <c r="I908" s="7">
        <f t="shared" si="14"/>
        <v>764</v>
      </c>
      <c r="J908">
        <f>VLOOKUP(B908,'type vs capacity'!$A$2:$K$17,4,FALSE)</f>
        <v>34.200000000000003</v>
      </c>
      <c r="K908">
        <f>VLOOKUP(B908,'type vs capacity'!$A$2:$K$17,5,FALSE)</f>
        <v>4</v>
      </c>
      <c r="L908">
        <f>VLOOKUP(B908,'type vs capacity'!$A$2:$K$17,8,FALSE)</f>
        <v>850</v>
      </c>
    </row>
    <row r="909" spans="1:12">
      <c r="A909" t="s">
        <v>18</v>
      </c>
      <c r="B909" t="s">
        <v>27</v>
      </c>
      <c r="C909" t="s">
        <v>21</v>
      </c>
      <c r="D909" t="s">
        <v>64</v>
      </c>
      <c r="E909" t="s">
        <v>62</v>
      </c>
      <c r="F909" s="7">
        <v>0.35</v>
      </c>
      <c r="G909" s="7">
        <v>2566</v>
      </c>
      <c r="H909" s="7" t="s">
        <v>85</v>
      </c>
      <c r="I909" s="7">
        <f t="shared" si="14"/>
        <v>2601</v>
      </c>
      <c r="J909">
        <f>VLOOKUP(B909,'type vs capacity'!$A$2:$K$17,4,FALSE)</f>
        <v>34.200000000000003</v>
      </c>
      <c r="K909">
        <f>VLOOKUP(B909,'type vs capacity'!$A$2:$K$17,5,FALSE)</f>
        <v>4</v>
      </c>
      <c r="L909">
        <f>VLOOKUP(B909,'type vs capacity'!$A$2:$K$17,8,FALSE)</f>
        <v>850</v>
      </c>
    </row>
    <row r="910" spans="1:12">
      <c r="A910" t="s">
        <v>18</v>
      </c>
      <c r="B910" t="s">
        <v>27</v>
      </c>
      <c r="C910" t="s">
        <v>21</v>
      </c>
      <c r="D910" t="s">
        <v>64</v>
      </c>
      <c r="E910" t="s">
        <v>63</v>
      </c>
      <c r="F910" s="7">
        <v>0.40500000000000003</v>
      </c>
      <c r="G910" s="7">
        <v>1700</v>
      </c>
      <c r="H910" s="7" t="s">
        <v>85</v>
      </c>
      <c r="I910" s="7">
        <f t="shared" si="14"/>
        <v>1740.5</v>
      </c>
      <c r="J910">
        <f>VLOOKUP(B910,'type vs capacity'!$A$2:$K$17,4,FALSE)</f>
        <v>34.200000000000003</v>
      </c>
      <c r="K910">
        <f>VLOOKUP(B910,'type vs capacity'!$A$2:$K$17,5,FALSE)</f>
        <v>4</v>
      </c>
      <c r="L910">
        <f>VLOOKUP(B910,'type vs capacity'!$A$2:$K$17,8,FALSE)</f>
        <v>850</v>
      </c>
    </row>
    <row r="911" spans="1:12">
      <c r="A911" t="s">
        <v>18</v>
      </c>
      <c r="B911" t="s">
        <v>27</v>
      </c>
      <c r="C911" t="s">
        <v>21</v>
      </c>
      <c r="D911" t="s">
        <v>65</v>
      </c>
      <c r="E911" t="s">
        <v>62</v>
      </c>
      <c r="F911" s="7">
        <v>0.28000000000000003</v>
      </c>
      <c r="G911" s="7">
        <v>3100</v>
      </c>
      <c r="H911" s="7" t="s">
        <v>85</v>
      </c>
      <c r="I911" s="7">
        <f t="shared" si="14"/>
        <v>3128</v>
      </c>
      <c r="J911">
        <f>VLOOKUP(B911,'type vs capacity'!$A$2:$K$17,4,FALSE)</f>
        <v>34.200000000000003</v>
      </c>
      <c r="K911">
        <f>VLOOKUP(B911,'type vs capacity'!$A$2:$K$17,5,FALSE)</f>
        <v>4</v>
      </c>
      <c r="L911">
        <f>VLOOKUP(B911,'type vs capacity'!$A$2:$K$17,8,FALSE)</f>
        <v>850</v>
      </c>
    </row>
    <row r="912" spans="1:12">
      <c r="A912" t="s">
        <v>18</v>
      </c>
      <c r="B912" t="s">
        <v>27</v>
      </c>
      <c r="C912" t="s">
        <v>21</v>
      </c>
      <c r="D912" t="s">
        <v>65</v>
      </c>
      <c r="E912" t="s">
        <v>63</v>
      </c>
      <c r="F912" s="7">
        <v>0.315</v>
      </c>
      <c r="G912" s="7">
        <v>2060</v>
      </c>
      <c r="H912" s="7" t="s">
        <v>85</v>
      </c>
      <c r="I912" s="7">
        <f t="shared" si="14"/>
        <v>2091.5</v>
      </c>
      <c r="J912">
        <f>VLOOKUP(B912,'type vs capacity'!$A$2:$K$17,4,FALSE)</f>
        <v>34.200000000000003</v>
      </c>
      <c r="K912">
        <f>VLOOKUP(B912,'type vs capacity'!$A$2:$K$17,5,FALSE)</f>
        <v>4</v>
      </c>
      <c r="L912">
        <f>VLOOKUP(B912,'type vs capacity'!$A$2:$K$17,8,FALSE)</f>
        <v>850</v>
      </c>
    </row>
    <row r="913" spans="1:12">
      <c r="A913" t="s">
        <v>18</v>
      </c>
      <c r="B913" t="s">
        <v>28</v>
      </c>
      <c r="C913" t="s">
        <v>21</v>
      </c>
      <c r="D913" t="s">
        <v>66</v>
      </c>
      <c r="F913" s="7">
        <v>2.2799999999999998</v>
      </c>
      <c r="G913">
        <v>0</v>
      </c>
      <c r="H913" s="7" t="s">
        <v>85</v>
      </c>
      <c r="I913" s="7">
        <f t="shared" si="14"/>
        <v>227.99999999999997</v>
      </c>
      <c r="J913">
        <f>VLOOKUP(B913,'type vs capacity'!$A$2:$K$17,4,FALSE)</f>
        <v>68.400000000000006</v>
      </c>
      <c r="K913">
        <f>VLOOKUP(B913,'type vs capacity'!$A$2:$K$17,5,FALSE)</f>
        <v>8</v>
      </c>
      <c r="L913">
        <f>VLOOKUP(B913,'type vs capacity'!$A$2:$K$17,8,FALSE)</f>
        <v>1690</v>
      </c>
    </row>
    <row r="914" spans="1:12">
      <c r="A914" t="s">
        <v>18</v>
      </c>
      <c r="B914" t="s">
        <v>28</v>
      </c>
      <c r="C914" t="s">
        <v>21</v>
      </c>
      <c r="D914" t="s">
        <v>61</v>
      </c>
      <c r="E914" t="s">
        <v>62</v>
      </c>
      <c r="F914" s="7">
        <v>0.98</v>
      </c>
      <c r="G914" s="7">
        <v>2192</v>
      </c>
      <c r="H914" s="7" t="s">
        <v>85</v>
      </c>
      <c r="I914" s="7">
        <f t="shared" si="14"/>
        <v>2290</v>
      </c>
      <c r="J914">
        <f>VLOOKUP(B914,'type vs capacity'!$A$2:$K$17,4,FALSE)</f>
        <v>68.400000000000006</v>
      </c>
      <c r="K914">
        <f>VLOOKUP(B914,'type vs capacity'!$A$2:$K$17,5,FALSE)</f>
        <v>8</v>
      </c>
      <c r="L914">
        <f>VLOOKUP(B914,'type vs capacity'!$A$2:$K$17,8,FALSE)</f>
        <v>1690</v>
      </c>
    </row>
    <row r="915" spans="1:12">
      <c r="A915" t="s">
        <v>18</v>
      </c>
      <c r="B915" t="s">
        <v>28</v>
      </c>
      <c r="C915" t="s">
        <v>21</v>
      </c>
      <c r="D915" t="s">
        <v>61</v>
      </c>
      <c r="E915" t="s">
        <v>63</v>
      </c>
      <c r="F915" s="7">
        <v>1.1599999999999999</v>
      </c>
      <c r="G915" s="7">
        <v>1412</v>
      </c>
      <c r="H915" s="7" t="s">
        <v>85</v>
      </c>
      <c r="I915" s="7">
        <f t="shared" si="14"/>
        <v>1528</v>
      </c>
      <c r="J915">
        <f>VLOOKUP(B915,'type vs capacity'!$A$2:$K$17,4,FALSE)</f>
        <v>68.400000000000006</v>
      </c>
      <c r="K915">
        <f>VLOOKUP(B915,'type vs capacity'!$A$2:$K$17,5,FALSE)</f>
        <v>8</v>
      </c>
      <c r="L915">
        <f>VLOOKUP(B915,'type vs capacity'!$A$2:$K$17,8,FALSE)</f>
        <v>1690</v>
      </c>
    </row>
    <row r="916" spans="1:12">
      <c r="A916" t="s">
        <v>18</v>
      </c>
      <c r="B916" t="s">
        <v>28</v>
      </c>
      <c r="C916" t="s">
        <v>21</v>
      </c>
      <c r="D916" t="s">
        <v>64</v>
      </c>
      <c r="E916" t="s">
        <v>62</v>
      </c>
      <c r="F916" s="7">
        <v>0.7</v>
      </c>
      <c r="G916" s="7">
        <v>5132</v>
      </c>
      <c r="H916" s="7" t="s">
        <v>85</v>
      </c>
      <c r="I916" s="7">
        <f t="shared" si="14"/>
        <v>5202</v>
      </c>
      <c r="J916">
        <f>VLOOKUP(B916,'type vs capacity'!$A$2:$K$17,4,FALSE)</f>
        <v>68.400000000000006</v>
      </c>
      <c r="K916">
        <f>VLOOKUP(B916,'type vs capacity'!$A$2:$K$17,5,FALSE)</f>
        <v>8</v>
      </c>
      <c r="L916">
        <f>VLOOKUP(B916,'type vs capacity'!$A$2:$K$17,8,FALSE)</f>
        <v>1690</v>
      </c>
    </row>
    <row r="917" spans="1:12">
      <c r="A917" t="s">
        <v>18</v>
      </c>
      <c r="B917" t="s">
        <v>28</v>
      </c>
      <c r="C917" t="s">
        <v>21</v>
      </c>
      <c r="D917" t="s">
        <v>64</v>
      </c>
      <c r="E917" t="s">
        <v>63</v>
      </c>
      <c r="F917" s="7">
        <v>0.81</v>
      </c>
      <c r="G917" s="7">
        <v>3400</v>
      </c>
      <c r="H917" s="7" t="s">
        <v>85</v>
      </c>
      <c r="I917" s="7">
        <f t="shared" si="14"/>
        <v>3481</v>
      </c>
      <c r="J917">
        <f>VLOOKUP(B917,'type vs capacity'!$A$2:$K$17,4,FALSE)</f>
        <v>68.400000000000006</v>
      </c>
      <c r="K917">
        <f>VLOOKUP(B917,'type vs capacity'!$A$2:$K$17,5,FALSE)</f>
        <v>8</v>
      </c>
      <c r="L917">
        <f>VLOOKUP(B917,'type vs capacity'!$A$2:$K$17,8,FALSE)</f>
        <v>1690</v>
      </c>
    </row>
    <row r="918" spans="1:12">
      <c r="A918" t="s">
        <v>18</v>
      </c>
      <c r="B918" t="s">
        <v>28</v>
      </c>
      <c r="C918" t="s">
        <v>21</v>
      </c>
      <c r="D918" t="s">
        <v>65</v>
      </c>
      <c r="E918" t="s">
        <v>62</v>
      </c>
      <c r="F918" s="7">
        <v>0.56000000000000005</v>
      </c>
      <c r="G918" s="7">
        <v>6200</v>
      </c>
      <c r="H918" s="7" t="s">
        <v>85</v>
      </c>
      <c r="I918" s="7">
        <f t="shared" si="14"/>
        <v>6256</v>
      </c>
      <c r="J918">
        <f>VLOOKUP(B918,'type vs capacity'!$A$2:$K$17,4,FALSE)</f>
        <v>68.400000000000006</v>
      </c>
      <c r="K918">
        <f>VLOOKUP(B918,'type vs capacity'!$A$2:$K$17,5,FALSE)</f>
        <v>8</v>
      </c>
      <c r="L918">
        <f>VLOOKUP(B918,'type vs capacity'!$A$2:$K$17,8,FALSE)</f>
        <v>1690</v>
      </c>
    </row>
    <row r="919" spans="1:12">
      <c r="A919" t="s">
        <v>18</v>
      </c>
      <c r="B919" t="s">
        <v>28</v>
      </c>
      <c r="C919" t="s">
        <v>21</v>
      </c>
      <c r="D919" t="s">
        <v>65</v>
      </c>
      <c r="E919" t="s">
        <v>63</v>
      </c>
      <c r="F919" s="7">
        <v>0.63</v>
      </c>
      <c r="G919" s="7">
        <v>4120</v>
      </c>
      <c r="H919" s="7" t="s">
        <v>85</v>
      </c>
      <c r="I919" s="7">
        <f t="shared" si="14"/>
        <v>4183</v>
      </c>
      <c r="J919">
        <f>VLOOKUP(B919,'type vs capacity'!$A$2:$K$17,4,FALSE)</f>
        <v>68.400000000000006</v>
      </c>
      <c r="K919">
        <f>VLOOKUP(B919,'type vs capacity'!$A$2:$K$17,5,FALSE)</f>
        <v>8</v>
      </c>
      <c r="L919">
        <f>VLOOKUP(B919,'type vs capacity'!$A$2:$K$17,8,FALSE)</f>
        <v>1690</v>
      </c>
    </row>
    <row r="920" spans="1:12">
      <c r="A920" t="s">
        <v>18</v>
      </c>
      <c r="B920" t="s">
        <v>26</v>
      </c>
      <c r="C920" t="s">
        <v>21</v>
      </c>
      <c r="D920" t="s">
        <v>66</v>
      </c>
      <c r="F920" s="7">
        <v>0.56999999999999995</v>
      </c>
      <c r="G920">
        <v>0</v>
      </c>
      <c r="H920" s="7" t="s">
        <v>85</v>
      </c>
      <c r="I920" s="7">
        <f t="shared" si="14"/>
        <v>56.999999999999993</v>
      </c>
      <c r="J920">
        <f>VLOOKUP(B920,'type vs capacity'!$A$2:$K$17,4,FALSE)</f>
        <v>17.100000000000001</v>
      </c>
      <c r="K920">
        <f>VLOOKUP(B920,'type vs capacity'!$A$2:$K$17,5,FALSE)</f>
        <v>2</v>
      </c>
      <c r="L920">
        <f>VLOOKUP(B920,'type vs capacity'!$A$2:$K$17,8,FALSE)</f>
        <v>420</v>
      </c>
    </row>
    <row r="921" spans="1:12">
      <c r="A921" t="s">
        <v>18</v>
      </c>
      <c r="B921" t="s">
        <v>26</v>
      </c>
      <c r="C921" t="s">
        <v>21</v>
      </c>
      <c r="D921" t="s">
        <v>61</v>
      </c>
      <c r="E921" t="s">
        <v>62</v>
      </c>
      <c r="F921" s="7">
        <v>0.245</v>
      </c>
      <c r="G921" s="7">
        <v>548</v>
      </c>
      <c r="H921" s="7" t="s">
        <v>85</v>
      </c>
      <c r="I921" s="7">
        <f t="shared" si="14"/>
        <v>572.5</v>
      </c>
      <c r="J921">
        <f>VLOOKUP(B921,'type vs capacity'!$A$2:$K$17,4,FALSE)</f>
        <v>17.100000000000001</v>
      </c>
      <c r="K921">
        <f>VLOOKUP(B921,'type vs capacity'!$A$2:$K$17,5,FALSE)</f>
        <v>2</v>
      </c>
      <c r="L921">
        <f>VLOOKUP(B921,'type vs capacity'!$A$2:$K$17,8,FALSE)</f>
        <v>420</v>
      </c>
    </row>
    <row r="922" spans="1:12">
      <c r="A922" t="s">
        <v>18</v>
      </c>
      <c r="B922" t="s">
        <v>26</v>
      </c>
      <c r="C922" t="s">
        <v>21</v>
      </c>
      <c r="D922" t="s">
        <v>61</v>
      </c>
      <c r="E922" t="s">
        <v>63</v>
      </c>
      <c r="F922" s="7">
        <v>0.28999999999999998</v>
      </c>
      <c r="G922" s="7">
        <v>353</v>
      </c>
      <c r="H922" s="7" t="s">
        <v>85</v>
      </c>
      <c r="I922" s="7">
        <f t="shared" si="14"/>
        <v>382</v>
      </c>
      <c r="J922">
        <f>VLOOKUP(B922,'type vs capacity'!$A$2:$K$17,4,FALSE)</f>
        <v>17.100000000000001</v>
      </c>
      <c r="K922">
        <f>VLOOKUP(B922,'type vs capacity'!$A$2:$K$17,5,FALSE)</f>
        <v>2</v>
      </c>
      <c r="L922">
        <f>VLOOKUP(B922,'type vs capacity'!$A$2:$K$17,8,FALSE)</f>
        <v>420</v>
      </c>
    </row>
    <row r="923" spans="1:12">
      <c r="A923" t="s">
        <v>18</v>
      </c>
      <c r="B923" t="s">
        <v>26</v>
      </c>
      <c r="C923" t="s">
        <v>21</v>
      </c>
      <c r="D923" t="s">
        <v>64</v>
      </c>
      <c r="E923" t="s">
        <v>62</v>
      </c>
      <c r="F923" s="7">
        <v>0.17499999999999999</v>
      </c>
      <c r="G923" s="7">
        <v>1283</v>
      </c>
      <c r="H923" s="7" t="s">
        <v>85</v>
      </c>
      <c r="I923" s="7">
        <f t="shared" si="14"/>
        <v>1300.5</v>
      </c>
      <c r="J923">
        <f>VLOOKUP(B923,'type vs capacity'!$A$2:$K$17,4,FALSE)</f>
        <v>17.100000000000001</v>
      </c>
      <c r="K923">
        <f>VLOOKUP(B923,'type vs capacity'!$A$2:$K$17,5,FALSE)</f>
        <v>2</v>
      </c>
      <c r="L923">
        <f>VLOOKUP(B923,'type vs capacity'!$A$2:$K$17,8,FALSE)</f>
        <v>420</v>
      </c>
    </row>
    <row r="924" spans="1:12">
      <c r="A924" t="s">
        <v>18</v>
      </c>
      <c r="B924" t="s">
        <v>26</v>
      </c>
      <c r="C924" t="s">
        <v>21</v>
      </c>
      <c r="D924" t="s">
        <v>64</v>
      </c>
      <c r="E924" t="s">
        <v>63</v>
      </c>
      <c r="F924" s="7">
        <v>0.20300000000000001</v>
      </c>
      <c r="G924" s="7">
        <v>850</v>
      </c>
      <c r="H924" s="7" t="s">
        <v>85</v>
      </c>
      <c r="I924" s="7">
        <f t="shared" si="14"/>
        <v>870.3</v>
      </c>
      <c r="J924">
        <f>VLOOKUP(B924,'type vs capacity'!$A$2:$K$17,4,FALSE)</f>
        <v>17.100000000000001</v>
      </c>
      <c r="K924">
        <f>VLOOKUP(B924,'type vs capacity'!$A$2:$K$17,5,FALSE)</f>
        <v>2</v>
      </c>
      <c r="L924">
        <f>VLOOKUP(B924,'type vs capacity'!$A$2:$K$17,8,FALSE)</f>
        <v>420</v>
      </c>
    </row>
    <row r="925" spans="1:12">
      <c r="A925" t="s">
        <v>18</v>
      </c>
      <c r="B925" t="s">
        <v>26</v>
      </c>
      <c r="C925" t="s">
        <v>21</v>
      </c>
      <c r="D925" t="s">
        <v>65</v>
      </c>
      <c r="E925" t="s">
        <v>62</v>
      </c>
      <c r="F925" s="7">
        <v>0.14000000000000001</v>
      </c>
      <c r="G925" s="7">
        <v>1550</v>
      </c>
      <c r="H925" s="7" t="s">
        <v>85</v>
      </c>
      <c r="I925" s="7">
        <f t="shared" si="14"/>
        <v>1564</v>
      </c>
      <c r="J925">
        <f>VLOOKUP(B925,'type vs capacity'!$A$2:$K$17,4,FALSE)</f>
        <v>17.100000000000001</v>
      </c>
      <c r="K925">
        <f>VLOOKUP(B925,'type vs capacity'!$A$2:$K$17,5,FALSE)</f>
        <v>2</v>
      </c>
      <c r="L925">
        <f>VLOOKUP(B925,'type vs capacity'!$A$2:$K$17,8,FALSE)</f>
        <v>420</v>
      </c>
    </row>
    <row r="926" spans="1:12">
      <c r="A926" t="s">
        <v>18</v>
      </c>
      <c r="B926" t="s">
        <v>26</v>
      </c>
      <c r="C926" t="s">
        <v>21</v>
      </c>
      <c r="D926" t="s">
        <v>65</v>
      </c>
      <c r="E926" t="s">
        <v>63</v>
      </c>
      <c r="F926" s="7">
        <v>0.158</v>
      </c>
      <c r="G926" s="7">
        <v>1030</v>
      </c>
      <c r="H926" s="7" t="s">
        <v>85</v>
      </c>
      <c r="I926" s="7">
        <f t="shared" si="14"/>
        <v>1045.8</v>
      </c>
      <c r="J926">
        <f>VLOOKUP(B926,'type vs capacity'!$A$2:$K$17,4,FALSE)</f>
        <v>17.100000000000001</v>
      </c>
      <c r="K926">
        <f>VLOOKUP(B926,'type vs capacity'!$A$2:$K$17,5,FALSE)</f>
        <v>2</v>
      </c>
      <c r="L926">
        <f>VLOOKUP(B926,'type vs capacity'!$A$2:$K$17,8,FALSE)</f>
        <v>420</v>
      </c>
    </row>
    <row r="927" spans="1:12">
      <c r="A927" t="s">
        <v>18</v>
      </c>
      <c r="B927" t="s">
        <v>25</v>
      </c>
      <c r="C927" t="s">
        <v>21</v>
      </c>
      <c r="D927" t="s">
        <v>66</v>
      </c>
      <c r="F927" s="7">
        <v>0.02</v>
      </c>
      <c r="G927">
        <v>0</v>
      </c>
      <c r="H927" s="7" t="s">
        <v>85</v>
      </c>
      <c r="I927" s="7">
        <f t="shared" si="14"/>
        <v>2</v>
      </c>
      <c r="J927">
        <f>VLOOKUP(B927,'type vs capacity'!$A$2:$K$17,4,FALSE)</f>
        <v>0.61299999999999999</v>
      </c>
      <c r="K927">
        <f>VLOOKUP(B927,'type vs capacity'!$A$2:$K$17,5,FALSE)</f>
        <v>0</v>
      </c>
      <c r="L927">
        <f>VLOOKUP(B927,'type vs capacity'!$A$2:$K$17,8,FALSE)</f>
        <v>0</v>
      </c>
    </row>
    <row r="928" spans="1:12">
      <c r="A928" t="s">
        <v>18</v>
      </c>
      <c r="B928" t="s">
        <v>25</v>
      </c>
      <c r="C928" t="s">
        <v>21</v>
      </c>
      <c r="D928" t="s">
        <v>61</v>
      </c>
      <c r="E928" t="s">
        <v>62</v>
      </c>
      <c r="F928" s="7">
        <v>1.2E-2</v>
      </c>
      <c r="G928" s="7">
        <v>35</v>
      </c>
      <c r="H928" s="7" t="s">
        <v>85</v>
      </c>
      <c r="I928" s="7">
        <f t="shared" si="14"/>
        <v>36.200000000000003</v>
      </c>
      <c r="J928">
        <f>VLOOKUP(B928,'type vs capacity'!$A$2:$K$17,4,FALSE)</f>
        <v>0.61299999999999999</v>
      </c>
      <c r="K928">
        <f>VLOOKUP(B928,'type vs capacity'!$A$2:$K$17,5,FALSE)</f>
        <v>0</v>
      </c>
      <c r="L928">
        <f>VLOOKUP(B928,'type vs capacity'!$A$2:$K$17,8,FALSE)</f>
        <v>0</v>
      </c>
    </row>
    <row r="929" spans="1:12">
      <c r="A929" t="s">
        <v>18</v>
      </c>
      <c r="B929" t="s">
        <v>25</v>
      </c>
      <c r="C929" t="s">
        <v>21</v>
      </c>
      <c r="D929" t="s">
        <v>61</v>
      </c>
      <c r="E929" t="s">
        <v>63</v>
      </c>
      <c r="F929" s="7">
        <v>1.4E-2</v>
      </c>
      <c r="G929" s="7">
        <v>23</v>
      </c>
      <c r="H929" s="7" t="s">
        <v>85</v>
      </c>
      <c r="I929" s="7">
        <f t="shared" si="14"/>
        <v>24.4</v>
      </c>
      <c r="J929">
        <f>VLOOKUP(B929,'type vs capacity'!$A$2:$K$17,4,FALSE)</f>
        <v>0.61299999999999999</v>
      </c>
      <c r="K929">
        <f>VLOOKUP(B929,'type vs capacity'!$A$2:$K$17,5,FALSE)</f>
        <v>0</v>
      </c>
      <c r="L929">
        <f>VLOOKUP(B929,'type vs capacity'!$A$2:$K$17,8,FALSE)</f>
        <v>0</v>
      </c>
    </row>
    <row r="930" spans="1:12">
      <c r="A930" t="s">
        <v>18</v>
      </c>
      <c r="B930" t="s">
        <v>25</v>
      </c>
      <c r="C930" t="s">
        <v>21</v>
      </c>
      <c r="D930" t="s">
        <v>64</v>
      </c>
      <c r="E930" t="s">
        <v>62</v>
      </c>
      <c r="F930" s="7">
        <v>8.9999999999999993E-3</v>
      </c>
      <c r="G930" s="7">
        <v>82</v>
      </c>
      <c r="H930" s="7" t="s">
        <v>85</v>
      </c>
      <c r="I930" s="7">
        <f t="shared" si="14"/>
        <v>82.9</v>
      </c>
      <c r="J930">
        <f>VLOOKUP(B930,'type vs capacity'!$A$2:$K$17,4,FALSE)</f>
        <v>0.61299999999999999</v>
      </c>
      <c r="K930">
        <f>VLOOKUP(B930,'type vs capacity'!$A$2:$K$17,5,FALSE)</f>
        <v>0</v>
      </c>
      <c r="L930">
        <f>VLOOKUP(B930,'type vs capacity'!$A$2:$K$17,8,FALSE)</f>
        <v>0</v>
      </c>
    </row>
    <row r="931" spans="1:12">
      <c r="A931" t="s">
        <v>18</v>
      </c>
      <c r="B931" t="s">
        <v>25</v>
      </c>
      <c r="C931" t="s">
        <v>21</v>
      </c>
      <c r="D931" t="s">
        <v>64</v>
      </c>
      <c r="E931" t="s">
        <v>63</v>
      </c>
      <c r="F931" s="7">
        <v>8.9999999999999993E-3</v>
      </c>
      <c r="G931" s="7">
        <v>54</v>
      </c>
      <c r="H931" s="7" t="s">
        <v>85</v>
      </c>
      <c r="I931" s="7">
        <f t="shared" si="14"/>
        <v>54.9</v>
      </c>
      <c r="J931">
        <f>VLOOKUP(B931,'type vs capacity'!$A$2:$K$17,4,FALSE)</f>
        <v>0.61299999999999999</v>
      </c>
      <c r="K931">
        <f>VLOOKUP(B931,'type vs capacity'!$A$2:$K$17,5,FALSE)</f>
        <v>0</v>
      </c>
      <c r="L931">
        <f>VLOOKUP(B931,'type vs capacity'!$A$2:$K$17,8,FALSE)</f>
        <v>0</v>
      </c>
    </row>
    <row r="932" spans="1:12">
      <c r="A932" t="s">
        <v>18</v>
      </c>
      <c r="B932" t="s">
        <v>25</v>
      </c>
      <c r="C932" t="s">
        <v>21</v>
      </c>
      <c r="D932" t="s">
        <v>65</v>
      </c>
      <c r="E932" t="s">
        <v>62</v>
      </c>
      <c r="F932" s="7">
        <v>7.0000000000000001E-3</v>
      </c>
      <c r="G932" s="7">
        <v>100</v>
      </c>
      <c r="H932" s="7" t="s">
        <v>85</v>
      </c>
      <c r="I932" s="7">
        <f t="shared" si="14"/>
        <v>100.7</v>
      </c>
      <c r="J932">
        <f>VLOOKUP(B932,'type vs capacity'!$A$2:$K$17,4,FALSE)</f>
        <v>0.61299999999999999</v>
      </c>
      <c r="K932">
        <f>VLOOKUP(B932,'type vs capacity'!$A$2:$K$17,5,FALSE)</f>
        <v>0</v>
      </c>
      <c r="L932">
        <f>VLOOKUP(B932,'type vs capacity'!$A$2:$K$17,8,FALSE)</f>
        <v>0</v>
      </c>
    </row>
    <row r="933" spans="1:12">
      <c r="A933" t="s">
        <v>18</v>
      </c>
      <c r="B933" t="s">
        <v>25</v>
      </c>
      <c r="C933" t="s">
        <v>21</v>
      </c>
      <c r="D933" t="s">
        <v>65</v>
      </c>
      <c r="E933" t="s">
        <v>63</v>
      </c>
      <c r="F933" s="7">
        <v>6.0000000000000001E-3</v>
      </c>
      <c r="G933" s="7">
        <v>62</v>
      </c>
      <c r="H933" s="7" t="s">
        <v>85</v>
      </c>
      <c r="I933" s="7">
        <f t="shared" si="14"/>
        <v>62.6</v>
      </c>
      <c r="J933">
        <f>VLOOKUP(B933,'type vs capacity'!$A$2:$K$17,4,FALSE)</f>
        <v>0.61299999999999999</v>
      </c>
      <c r="K933">
        <f>VLOOKUP(B933,'type vs capacity'!$A$2:$K$17,5,FALSE)</f>
        <v>0</v>
      </c>
      <c r="L933">
        <f>VLOOKUP(B933,'type vs capacity'!$A$2:$K$17,8,FALSE)</f>
        <v>0</v>
      </c>
    </row>
    <row r="934" spans="1:12">
      <c r="A934" t="s">
        <v>36</v>
      </c>
      <c r="B934" t="s">
        <v>29</v>
      </c>
      <c r="C934" t="s">
        <v>20</v>
      </c>
      <c r="D934" t="s">
        <v>66</v>
      </c>
      <c r="F934" s="7">
        <v>0.186</v>
      </c>
      <c r="G934">
        <v>0</v>
      </c>
      <c r="H934" s="7" t="s">
        <v>85</v>
      </c>
      <c r="I934" s="7">
        <f t="shared" si="14"/>
        <v>18.600000000000001</v>
      </c>
      <c r="J934">
        <f>VLOOKUP(B934,'type vs capacity'!$A$2:$K$17,4,FALSE)</f>
        <v>1.7</v>
      </c>
      <c r="K934">
        <f>VLOOKUP(B934,'type vs capacity'!$A$2:$K$17,5,FALSE)</f>
        <v>2</v>
      </c>
      <c r="L934">
        <f>VLOOKUP(B934,'type vs capacity'!$A$2:$K$17,8,FALSE)</f>
        <v>350</v>
      </c>
    </row>
    <row r="935" spans="1:12">
      <c r="A935" t="s">
        <v>36</v>
      </c>
      <c r="B935" t="s">
        <v>29</v>
      </c>
      <c r="C935" t="s">
        <v>20</v>
      </c>
      <c r="D935" t="s">
        <v>61</v>
      </c>
      <c r="E935" t="s">
        <v>62</v>
      </c>
      <c r="F935" s="7">
        <v>0.11</v>
      </c>
      <c r="G935" s="7">
        <v>273</v>
      </c>
      <c r="H935" s="7" t="s">
        <v>85</v>
      </c>
      <c r="I935" s="7">
        <f t="shared" si="14"/>
        <v>284</v>
      </c>
      <c r="J935">
        <f>VLOOKUP(B935,'type vs capacity'!$A$2:$K$17,4,FALSE)</f>
        <v>1.7</v>
      </c>
      <c r="K935">
        <f>VLOOKUP(B935,'type vs capacity'!$A$2:$K$17,5,FALSE)</f>
        <v>2</v>
      </c>
      <c r="L935">
        <f>VLOOKUP(B935,'type vs capacity'!$A$2:$K$17,8,FALSE)</f>
        <v>350</v>
      </c>
    </row>
    <row r="936" spans="1:12">
      <c r="A936" t="s">
        <v>36</v>
      </c>
      <c r="B936" t="s">
        <v>29</v>
      </c>
      <c r="C936" t="s">
        <v>20</v>
      </c>
      <c r="D936" t="s">
        <v>61</v>
      </c>
      <c r="E936" t="s">
        <v>63</v>
      </c>
      <c r="F936" s="7">
        <v>0.125</v>
      </c>
      <c r="G936" s="7">
        <v>178</v>
      </c>
      <c r="H936" s="7" t="s">
        <v>85</v>
      </c>
      <c r="I936" s="7">
        <f t="shared" si="14"/>
        <v>190.5</v>
      </c>
      <c r="J936">
        <f>VLOOKUP(B936,'type vs capacity'!$A$2:$K$17,4,FALSE)</f>
        <v>1.7</v>
      </c>
      <c r="K936">
        <f>VLOOKUP(B936,'type vs capacity'!$A$2:$K$17,5,FALSE)</f>
        <v>2</v>
      </c>
      <c r="L936">
        <f>VLOOKUP(B936,'type vs capacity'!$A$2:$K$17,8,FALSE)</f>
        <v>350</v>
      </c>
    </row>
    <row r="937" spans="1:12">
      <c r="A937" t="s">
        <v>36</v>
      </c>
      <c r="B937" t="s">
        <v>29</v>
      </c>
      <c r="C937" t="s">
        <v>20</v>
      </c>
      <c r="D937" t="s">
        <v>64</v>
      </c>
      <c r="E937" t="s">
        <v>62</v>
      </c>
      <c r="F937" s="7">
        <v>7.0000000000000007E-2</v>
      </c>
      <c r="G937" s="7">
        <v>638</v>
      </c>
      <c r="H937" s="7" t="s">
        <v>85</v>
      </c>
      <c r="I937" s="7">
        <f t="shared" si="14"/>
        <v>645</v>
      </c>
      <c r="J937">
        <f>VLOOKUP(B937,'type vs capacity'!$A$2:$K$17,4,FALSE)</f>
        <v>1.7</v>
      </c>
      <c r="K937">
        <f>VLOOKUP(B937,'type vs capacity'!$A$2:$K$17,5,FALSE)</f>
        <v>2</v>
      </c>
      <c r="L937">
        <f>VLOOKUP(B937,'type vs capacity'!$A$2:$K$17,8,FALSE)</f>
        <v>350</v>
      </c>
    </row>
    <row r="938" spans="1:12">
      <c r="A938" t="s">
        <v>36</v>
      </c>
      <c r="B938" t="s">
        <v>29</v>
      </c>
      <c r="C938" t="s">
        <v>20</v>
      </c>
      <c r="D938" t="s">
        <v>64</v>
      </c>
      <c r="E938" t="s">
        <v>63</v>
      </c>
      <c r="F938" s="7">
        <v>0.08</v>
      </c>
      <c r="G938" s="7">
        <v>415</v>
      </c>
      <c r="H938" s="7" t="s">
        <v>85</v>
      </c>
      <c r="I938" s="7">
        <f t="shared" si="14"/>
        <v>423</v>
      </c>
      <c r="J938">
        <f>VLOOKUP(B938,'type vs capacity'!$A$2:$K$17,4,FALSE)</f>
        <v>1.7</v>
      </c>
      <c r="K938">
        <f>VLOOKUP(B938,'type vs capacity'!$A$2:$K$17,5,FALSE)</f>
        <v>2</v>
      </c>
      <c r="L938">
        <f>VLOOKUP(B938,'type vs capacity'!$A$2:$K$17,8,FALSE)</f>
        <v>350</v>
      </c>
    </row>
    <row r="939" spans="1:12">
      <c r="A939" t="s">
        <v>36</v>
      </c>
      <c r="B939" t="s">
        <v>29</v>
      </c>
      <c r="C939" t="s">
        <v>20</v>
      </c>
      <c r="D939" t="s">
        <v>65</v>
      </c>
      <c r="E939" t="s">
        <v>62</v>
      </c>
      <c r="F939" s="7">
        <v>5.5E-2</v>
      </c>
      <c r="G939" s="7">
        <v>775</v>
      </c>
      <c r="H939" s="7" t="s">
        <v>85</v>
      </c>
      <c r="I939" s="7">
        <f t="shared" si="14"/>
        <v>780.5</v>
      </c>
      <c r="J939">
        <f>VLOOKUP(B939,'type vs capacity'!$A$2:$K$17,4,FALSE)</f>
        <v>1.7</v>
      </c>
      <c r="K939">
        <f>VLOOKUP(B939,'type vs capacity'!$A$2:$K$17,5,FALSE)</f>
        <v>2</v>
      </c>
      <c r="L939">
        <f>VLOOKUP(B939,'type vs capacity'!$A$2:$K$17,8,FALSE)</f>
        <v>350</v>
      </c>
    </row>
    <row r="940" spans="1:12">
      <c r="A940" t="s">
        <v>36</v>
      </c>
      <c r="B940" t="s">
        <v>29</v>
      </c>
      <c r="C940" t="s">
        <v>20</v>
      </c>
      <c r="D940" t="s">
        <v>65</v>
      </c>
      <c r="E940" t="s">
        <v>63</v>
      </c>
      <c r="F940" s="7">
        <v>6.3E-2</v>
      </c>
      <c r="G940" s="7">
        <v>500</v>
      </c>
      <c r="H940" s="7" t="s">
        <v>85</v>
      </c>
      <c r="I940" s="7">
        <f t="shared" si="14"/>
        <v>506.3</v>
      </c>
      <c r="J940">
        <f>VLOOKUP(B940,'type vs capacity'!$A$2:$K$17,4,FALSE)</f>
        <v>1.7</v>
      </c>
      <c r="K940">
        <f>VLOOKUP(B940,'type vs capacity'!$A$2:$K$17,5,FALSE)</f>
        <v>2</v>
      </c>
      <c r="L940">
        <f>VLOOKUP(B940,'type vs capacity'!$A$2:$K$17,8,FALSE)</f>
        <v>350</v>
      </c>
    </row>
    <row r="941" spans="1:12">
      <c r="A941" t="s">
        <v>36</v>
      </c>
      <c r="B941" t="s">
        <v>30</v>
      </c>
      <c r="C941" t="s">
        <v>20</v>
      </c>
      <c r="D941" t="s">
        <v>66</v>
      </c>
      <c r="F941" s="7">
        <v>0.74399999999999999</v>
      </c>
      <c r="G941">
        <v>0</v>
      </c>
      <c r="H941" s="7" t="s">
        <v>85</v>
      </c>
      <c r="I941" s="7">
        <f t="shared" si="14"/>
        <v>74.400000000000006</v>
      </c>
      <c r="J941">
        <f>VLOOKUP(B941,'type vs capacity'!$A$2:$K$17,4,FALSE)</f>
        <v>7</v>
      </c>
      <c r="K941">
        <f>VLOOKUP(B941,'type vs capacity'!$A$2:$K$17,5,FALSE)</f>
        <v>8</v>
      </c>
      <c r="L941">
        <f>VLOOKUP(B941,'type vs capacity'!$A$2:$K$17,8,FALSE)</f>
        <v>1690</v>
      </c>
    </row>
    <row r="942" spans="1:12">
      <c r="A942" t="s">
        <v>36</v>
      </c>
      <c r="B942" t="s">
        <v>30</v>
      </c>
      <c r="C942" t="s">
        <v>20</v>
      </c>
      <c r="D942" t="s">
        <v>61</v>
      </c>
      <c r="E942" t="s">
        <v>62</v>
      </c>
      <c r="F942" s="7">
        <v>0.44</v>
      </c>
      <c r="G942" s="7">
        <v>1092</v>
      </c>
      <c r="H942" s="7" t="s">
        <v>85</v>
      </c>
      <c r="I942" s="7">
        <f t="shared" si="14"/>
        <v>1136</v>
      </c>
      <c r="J942">
        <f>VLOOKUP(B942,'type vs capacity'!$A$2:$K$17,4,FALSE)</f>
        <v>7</v>
      </c>
      <c r="K942">
        <f>VLOOKUP(B942,'type vs capacity'!$A$2:$K$17,5,FALSE)</f>
        <v>8</v>
      </c>
      <c r="L942">
        <f>VLOOKUP(B942,'type vs capacity'!$A$2:$K$17,8,FALSE)</f>
        <v>1690</v>
      </c>
    </row>
    <row r="943" spans="1:12">
      <c r="A943" t="s">
        <v>36</v>
      </c>
      <c r="B943" t="s">
        <v>30</v>
      </c>
      <c r="C943" t="s">
        <v>20</v>
      </c>
      <c r="D943" t="s">
        <v>61</v>
      </c>
      <c r="E943" t="s">
        <v>63</v>
      </c>
      <c r="F943" s="7">
        <v>0.5</v>
      </c>
      <c r="G943" s="7">
        <v>712</v>
      </c>
      <c r="H943" s="7" t="s">
        <v>85</v>
      </c>
      <c r="I943" s="7">
        <f t="shared" si="14"/>
        <v>762</v>
      </c>
      <c r="J943">
        <f>VLOOKUP(B943,'type vs capacity'!$A$2:$K$17,4,FALSE)</f>
        <v>7</v>
      </c>
      <c r="K943">
        <f>VLOOKUP(B943,'type vs capacity'!$A$2:$K$17,5,FALSE)</f>
        <v>8</v>
      </c>
      <c r="L943">
        <f>VLOOKUP(B943,'type vs capacity'!$A$2:$K$17,8,FALSE)</f>
        <v>1690</v>
      </c>
    </row>
    <row r="944" spans="1:12">
      <c r="A944" t="s">
        <v>36</v>
      </c>
      <c r="B944" t="s">
        <v>30</v>
      </c>
      <c r="C944" t="s">
        <v>20</v>
      </c>
      <c r="D944" t="s">
        <v>64</v>
      </c>
      <c r="E944" t="s">
        <v>62</v>
      </c>
      <c r="F944" s="7">
        <v>0.28000000000000003</v>
      </c>
      <c r="G944" s="7">
        <v>2552</v>
      </c>
      <c r="H944" s="7" t="s">
        <v>85</v>
      </c>
      <c r="I944" s="7">
        <f t="shared" si="14"/>
        <v>2580</v>
      </c>
      <c r="J944">
        <f>VLOOKUP(B944,'type vs capacity'!$A$2:$K$17,4,FALSE)</f>
        <v>7</v>
      </c>
      <c r="K944">
        <f>VLOOKUP(B944,'type vs capacity'!$A$2:$K$17,5,FALSE)</f>
        <v>8</v>
      </c>
      <c r="L944">
        <f>VLOOKUP(B944,'type vs capacity'!$A$2:$K$17,8,FALSE)</f>
        <v>1690</v>
      </c>
    </row>
    <row r="945" spans="1:12">
      <c r="A945" t="s">
        <v>36</v>
      </c>
      <c r="B945" t="s">
        <v>30</v>
      </c>
      <c r="C945" t="s">
        <v>20</v>
      </c>
      <c r="D945" t="s">
        <v>64</v>
      </c>
      <c r="E945" t="s">
        <v>63</v>
      </c>
      <c r="F945" s="7">
        <v>0.32</v>
      </c>
      <c r="G945" s="7">
        <v>1660</v>
      </c>
      <c r="H945" s="7" t="s">
        <v>85</v>
      </c>
      <c r="I945" s="7">
        <f t="shared" si="14"/>
        <v>1692</v>
      </c>
      <c r="J945">
        <f>VLOOKUP(B945,'type vs capacity'!$A$2:$K$17,4,FALSE)</f>
        <v>7</v>
      </c>
      <c r="K945">
        <f>VLOOKUP(B945,'type vs capacity'!$A$2:$K$17,5,FALSE)</f>
        <v>8</v>
      </c>
      <c r="L945">
        <f>VLOOKUP(B945,'type vs capacity'!$A$2:$K$17,8,FALSE)</f>
        <v>1690</v>
      </c>
    </row>
    <row r="946" spans="1:12">
      <c r="A946" t="s">
        <v>36</v>
      </c>
      <c r="B946" t="s">
        <v>30</v>
      </c>
      <c r="C946" t="s">
        <v>20</v>
      </c>
      <c r="D946" t="s">
        <v>65</v>
      </c>
      <c r="E946" t="s">
        <v>62</v>
      </c>
      <c r="F946" s="7">
        <v>0.22</v>
      </c>
      <c r="G946" s="7">
        <v>3100</v>
      </c>
      <c r="H946" s="7" t="s">
        <v>85</v>
      </c>
      <c r="I946" s="7">
        <f t="shared" si="14"/>
        <v>3122</v>
      </c>
      <c r="J946">
        <f>VLOOKUP(B946,'type vs capacity'!$A$2:$K$17,4,FALSE)</f>
        <v>7</v>
      </c>
      <c r="K946">
        <f>VLOOKUP(B946,'type vs capacity'!$A$2:$K$17,5,FALSE)</f>
        <v>8</v>
      </c>
      <c r="L946">
        <f>VLOOKUP(B946,'type vs capacity'!$A$2:$K$17,8,FALSE)</f>
        <v>1690</v>
      </c>
    </row>
    <row r="947" spans="1:12">
      <c r="A947" t="s">
        <v>36</v>
      </c>
      <c r="B947" t="s">
        <v>30</v>
      </c>
      <c r="C947" t="s">
        <v>20</v>
      </c>
      <c r="D947" t="s">
        <v>65</v>
      </c>
      <c r="E947" t="s">
        <v>63</v>
      </c>
      <c r="F947" s="7">
        <v>0.25</v>
      </c>
      <c r="G947" s="7">
        <v>2000</v>
      </c>
      <c r="H947" s="7" t="s">
        <v>85</v>
      </c>
      <c r="I947" s="7">
        <f t="shared" si="14"/>
        <v>2025</v>
      </c>
      <c r="J947">
        <f>VLOOKUP(B947,'type vs capacity'!$A$2:$K$17,4,FALSE)</f>
        <v>7</v>
      </c>
      <c r="K947">
        <f>VLOOKUP(B947,'type vs capacity'!$A$2:$K$17,5,FALSE)</f>
        <v>8</v>
      </c>
      <c r="L947">
        <f>VLOOKUP(B947,'type vs capacity'!$A$2:$K$17,8,FALSE)</f>
        <v>1690</v>
      </c>
    </row>
    <row r="948" spans="1:12">
      <c r="A948" t="s">
        <v>36</v>
      </c>
      <c r="B948" t="s">
        <v>31</v>
      </c>
      <c r="C948" t="s">
        <v>20</v>
      </c>
      <c r="D948" t="s">
        <v>66</v>
      </c>
      <c r="G948">
        <v>0</v>
      </c>
      <c r="H948" s="7" t="s">
        <v>85</v>
      </c>
      <c r="I948" s="7">
        <f t="shared" si="14"/>
        <v>0</v>
      </c>
      <c r="J948">
        <f>VLOOKUP(B948,'type vs capacity'!$A$2:$K$17,4,FALSE)</f>
        <v>23</v>
      </c>
      <c r="K948">
        <f>VLOOKUP(B948,'type vs capacity'!$A$2:$K$17,5,FALSE)</f>
        <v>8</v>
      </c>
      <c r="L948">
        <f>VLOOKUP(B948,'type vs capacity'!$A$2:$K$17,8,FALSE)</f>
        <v>1690</v>
      </c>
    </row>
    <row r="949" spans="1:12">
      <c r="A949" t="s">
        <v>36</v>
      </c>
      <c r="B949" t="s">
        <v>31</v>
      </c>
      <c r="C949" t="s">
        <v>20</v>
      </c>
      <c r="D949" t="s">
        <v>61</v>
      </c>
      <c r="E949" t="s">
        <v>62</v>
      </c>
      <c r="H949" s="7" t="s">
        <v>85</v>
      </c>
      <c r="I949" s="7">
        <f t="shared" si="14"/>
        <v>0</v>
      </c>
      <c r="J949">
        <f>VLOOKUP(B949,'type vs capacity'!$A$2:$K$17,4,FALSE)</f>
        <v>23</v>
      </c>
      <c r="K949">
        <f>VLOOKUP(B949,'type vs capacity'!$A$2:$K$17,5,FALSE)</f>
        <v>8</v>
      </c>
      <c r="L949">
        <f>VLOOKUP(B949,'type vs capacity'!$A$2:$K$17,8,FALSE)</f>
        <v>1690</v>
      </c>
    </row>
    <row r="950" spans="1:12">
      <c r="A950" t="s">
        <v>36</v>
      </c>
      <c r="B950" t="s">
        <v>31</v>
      </c>
      <c r="C950" t="s">
        <v>20</v>
      </c>
      <c r="D950" t="s">
        <v>61</v>
      </c>
      <c r="E950" t="s">
        <v>63</v>
      </c>
      <c r="H950" s="7" t="s">
        <v>85</v>
      </c>
      <c r="I950" s="7">
        <f t="shared" si="14"/>
        <v>0</v>
      </c>
      <c r="J950">
        <f>VLOOKUP(B950,'type vs capacity'!$A$2:$K$17,4,FALSE)</f>
        <v>23</v>
      </c>
      <c r="K950">
        <f>VLOOKUP(B950,'type vs capacity'!$A$2:$K$17,5,FALSE)</f>
        <v>8</v>
      </c>
      <c r="L950">
        <f>VLOOKUP(B950,'type vs capacity'!$A$2:$K$17,8,FALSE)</f>
        <v>1690</v>
      </c>
    </row>
    <row r="951" spans="1:12">
      <c r="A951" t="s">
        <v>36</v>
      </c>
      <c r="B951" t="s">
        <v>31</v>
      </c>
      <c r="C951" t="s">
        <v>20</v>
      </c>
      <c r="D951" t="s">
        <v>64</v>
      </c>
      <c r="E951" t="s">
        <v>62</v>
      </c>
      <c r="H951" s="7" t="s">
        <v>85</v>
      </c>
      <c r="I951" s="7">
        <f t="shared" si="14"/>
        <v>0</v>
      </c>
      <c r="J951">
        <f>VLOOKUP(B951,'type vs capacity'!$A$2:$K$17,4,FALSE)</f>
        <v>23</v>
      </c>
      <c r="K951">
        <f>VLOOKUP(B951,'type vs capacity'!$A$2:$K$17,5,FALSE)</f>
        <v>8</v>
      </c>
      <c r="L951">
        <f>VLOOKUP(B951,'type vs capacity'!$A$2:$K$17,8,FALSE)</f>
        <v>1690</v>
      </c>
    </row>
    <row r="952" spans="1:12">
      <c r="A952" t="s">
        <v>36</v>
      </c>
      <c r="B952" t="s">
        <v>31</v>
      </c>
      <c r="C952" t="s">
        <v>20</v>
      </c>
      <c r="D952" t="s">
        <v>64</v>
      </c>
      <c r="E952" t="s">
        <v>63</v>
      </c>
      <c r="H952" s="7" t="s">
        <v>85</v>
      </c>
      <c r="I952" s="7">
        <f t="shared" si="14"/>
        <v>0</v>
      </c>
      <c r="J952">
        <f>VLOOKUP(B952,'type vs capacity'!$A$2:$K$17,4,FALSE)</f>
        <v>23</v>
      </c>
      <c r="K952">
        <f>VLOOKUP(B952,'type vs capacity'!$A$2:$K$17,5,FALSE)</f>
        <v>8</v>
      </c>
      <c r="L952">
        <f>VLOOKUP(B952,'type vs capacity'!$A$2:$K$17,8,FALSE)</f>
        <v>1690</v>
      </c>
    </row>
    <row r="953" spans="1:12">
      <c r="A953" t="s">
        <v>36</v>
      </c>
      <c r="B953" t="s">
        <v>31</v>
      </c>
      <c r="C953" t="s">
        <v>20</v>
      </c>
      <c r="D953" t="s">
        <v>65</v>
      </c>
      <c r="E953" t="s">
        <v>62</v>
      </c>
      <c r="H953" s="7" t="s">
        <v>85</v>
      </c>
      <c r="I953" s="7">
        <f t="shared" si="14"/>
        <v>0</v>
      </c>
      <c r="J953">
        <f>VLOOKUP(B953,'type vs capacity'!$A$2:$K$17,4,FALSE)</f>
        <v>23</v>
      </c>
      <c r="K953">
        <f>VLOOKUP(B953,'type vs capacity'!$A$2:$K$17,5,FALSE)</f>
        <v>8</v>
      </c>
      <c r="L953">
        <f>VLOOKUP(B953,'type vs capacity'!$A$2:$K$17,8,FALSE)</f>
        <v>1690</v>
      </c>
    </row>
    <row r="954" spans="1:12">
      <c r="A954" t="s">
        <v>36</v>
      </c>
      <c r="B954" t="s">
        <v>31</v>
      </c>
      <c r="C954" t="s">
        <v>20</v>
      </c>
      <c r="D954" t="s">
        <v>65</v>
      </c>
      <c r="E954" t="s">
        <v>63</v>
      </c>
      <c r="H954" s="7" t="s">
        <v>85</v>
      </c>
      <c r="I954" s="7">
        <f t="shared" si="14"/>
        <v>0</v>
      </c>
      <c r="J954">
        <f>VLOOKUP(B954,'type vs capacity'!$A$2:$K$17,4,FALSE)</f>
        <v>23</v>
      </c>
      <c r="K954">
        <f>VLOOKUP(B954,'type vs capacity'!$A$2:$K$17,5,FALSE)</f>
        <v>8</v>
      </c>
      <c r="L954">
        <f>VLOOKUP(B954,'type vs capacity'!$A$2:$K$17,8,FALSE)</f>
        <v>1690</v>
      </c>
    </row>
    <row r="955" spans="1:12">
      <c r="A955" t="s">
        <v>36</v>
      </c>
      <c r="B955" t="s">
        <v>32</v>
      </c>
      <c r="C955" t="s">
        <v>20</v>
      </c>
      <c r="D955" t="s">
        <v>61</v>
      </c>
      <c r="E955" t="s">
        <v>62</v>
      </c>
      <c r="H955" s="7" t="s">
        <v>85</v>
      </c>
      <c r="I955" s="7">
        <f t="shared" si="14"/>
        <v>0</v>
      </c>
      <c r="J955">
        <f>VLOOKUP(B955,'type vs capacity'!$A$2:$K$17,4,FALSE)</f>
        <v>60.5</v>
      </c>
      <c r="K955">
        <f>VLOOKUP(B955,'type vs capacity'!$A$2:$K$17,5,FALSE)</f>
        <v>16</v>
      </c>
      <c r="L955">
        <f>VLOOKUP(B955,'type vs capacity'!$A$2:$K$17,8,FALSE)</f>
        <v>3370</v>
      </c>
    </row>
    <row r="956" spans="1:12">
      <c r="A956" t="s">
        <v>36</v>
      </c>
      <c r="B956" t="s">
        <v>32</v>
      </c>
      <c r="C956" t="s">
        <v>20</v>
      </c>
      <c r="D956" t="s">
        <v>61</v>
      </c>
      <c r="E956" t="s">
        <v>63</v>
      </c>
      <c r="H956" s="7" t="s">
        <v>85</v>
      </c>
      <c r="I956" s="7">
        <f t="shared" si="14"/>
        <v>0</v>
      </c>
      <c r="J956">
        <f>VLOOKUP(B956,'type vs capacity'!$A$2:$K$17,4,FALSE)</f>
        <v>60.5</v>
      </c>
      <c r="K956">
        <f>VLOOKUP(B956,'type vs capacity'!$A$2:$K$17,5,FALSE)</f>
        <v>16</v>
      </c>
      <c r="L956">
        <f>VLOOKUP(B956,'type vs capacity'!$A$2:$K$17,8,FALSE)</f>
        <v>3370</v>
      </c>
    </row>
    <row r="957" spans="1:12">
      <c r="A957" t="s">
        <v>36</v>
      </c>
      <c r="B957" t="s">
        <v>32</v>
      </c>
      <c r="C957" t="s">
        <v>20</v>
      </c>
      <c r="D957" t="s">
        <v>64</v>
      </c>
      <c r="E957" t="s">
        <v>62</v>
      </c>
      <c r="H957" s="7" t="s">
        <v>85</v>
      </c>
      <c r="I957" s="7">
        <f t="shared" si="14"/>
        <v>0</v>
      </c>
      <c r="J957">
        <f>VLOOKUP(B957,'type vs capacity'!$A$2:$K$17,4,FALSE)</f>
        <v>60.5</v>
      </c>
      <c r="K957">
        <f>VLOOKUP(B957,'type vs capacity'!$A$2:$K$17,5,FALSE)</f>
        <v>16</v>
      </c>
      <c r="L957">
        <f>VLOOKUP(B957,'type vs capacity'!$A$2:$K$17,8,FALSE)</f>
        <v>3370</v>
      </c>
    </row>
    <row r="958" spans="1:12">
      <c r="A958" t="s">
        <v>36</v>
      </c>
      <c r="B958" t="s">
        <v>32</v>
      </c>
      <c r="C958" t="s">
        <v>20</v>
      </c>
      <c r="D958" t="s">
        <v>64</v>
      </c>
      <c r="E958" t="s">
        <v>63</v>
      </c>
      <c r="H958" s="7" t="s">
        <v>85</v>
      </c>
      <c r="I958" s="7">
        <f t="shared" si="14"/>
        <v>0</v>
      </c>
      <c r="J958">
        <f>VLOOKUP(B958,'type vs capacity'!$A$2:$K$17,4,FALSE)</f>
        <v>60.5</v>
      </c>
      <c r="K958">
        <f>VLOOKUP(B958,'type vs capacity'!$A$2:$K$17,5,FALSE)</f>
        <v>16</v>
      </c>
      <c r="L958">
        <f>VLOOKUP(B958,'type vs capacity'!$A$2:$K$17,8,FALSE)</f>
        <v>3370</v>
      </c>
    </row>
    <row r="959" spans="1:12">
      <c r="A959" t="s">
        <v>36</v>
      </c>
      <c r="B959" t="s">
        <v>32</v>
      </c>
      <c r="C959" t="s">
        <v>20</v>
      </c>
      <c r="D959" t="s">
        <v>65</v>
      </c>
      <c r="E959" t="s">
        <v>62</v>
      </c>
      <c r="H959" s="7" t="s">
        <v>85</v>
      </c>
      <c r="I959" s="7">
        <f t="shared" si="14"/>
        <v>0</v>
      </c>
      <c r="J959">
        <f>VLOOKUP(B959,'type vs capacity'!$A$2:$K$17,4,FALSE)</f>
        <v>60.5</v>
      </c>
      <c r="K959">
        <f>VLOOKUP(B959,'type vs capacity'!$A$2:$K$17,5,FALSE)</f>
        <v>16</v>
      </c>
      <c r="L959">
        <f>VLOOKUP(B959,'type vs capacity'!$A$2:$K$17,8,FALSE)</f>
        <v>3370</v>
      </c>
    </row>
    <row r="960" spans="1:12">
      <c r="A960" t="s">
        <v>36</v>
      </c>
      <c r="B960" t="s">
        <v>32</v>
      </c>
      <c r="C960" t="s">
        <v>20</v>
      </c>
      <c r="D960" t="s">
        <v>65</v>
      </c>
      <c r="E960" t="s">
        <v>63</v>
      </c>
      <c r="H960" s="7" t="s">
        <v>85</v>
      </c>
      <c r="I960" s="7">
        <f t="shared" si="14"/>
        <v>0</v>
      </c>
      <c r="J960">
        <f>VLOOKUP(B960,'type vs capacity'!$A$2:$K$17,4,FALSE)</f>
        <v>60.5</v>
      </c>
      <c r="K960">
        <f>VLOOKUP(B960,'type vs capacity'!$A$2:$K$17,5,FALSE)</f>
        <v>16</v>
      </c>
      <c r="L960">
        <f>VLOOKUP(B960,'type vs capacity'!$A$2:$K$17,8,FALSE)</f>
        <v>3370</v>
      </c>
    </row>
    <row r="961" spans="1:12">
      <c r="A961" t="s">
        <v>36</v>
      </c>
      <c r="B961" t="s">
        <v>33</v>
      </c>
      <c r="C961" t="s">
        <v>20</v>
      </c>
      <c r="D961" t="s">
        <v>66</v>
      </c>
      <c r="G961">
        <v>0</v>
      </c>
      <c r="H961" s="7" t="s">
        <v>85</v>
      </c>
      <c r="I961" s="7">
        <f t="shared" si="14"/>
        <v>0</v>
      </c>
      <c r="J961">
        <f>VLOOKUP(B961,'type vs capacity'!$A$2:$K$17,4,FALSE)</f>
        <v>22</v>
      </c>
      <c r="K961">
        <f>VLOOKUP(B961,'type vs capacity'!$A$2:$K$17,5,FALSE)</f>
        <v>8</v>
      </c>
      <c r="L961">
        <f>VLOOKUP(B961,'type vs capacity'!$A$2:$K$17,8,FALSE)</f>
        <v>1690</v>
      </c>
    </row>
    <row r="962" spans="1:12">
      <c r="A962" t="s">
        <v>36</v>
      </c>
      <c r="B962" t="s">
        <v>33</v>
      </c>
      <c r="C962" t="s">
        <v>20</v>
      </c>
      <c r="D962" t="s">
        <v>61</v>
      </c>
      <c r="E962" t="s">
        <v>62</v>
      </c>
      <c r="H962" s="7" t="s">
        <v>85</v>
      </c>
      <c r="I962" s="7">
        <f t="shared" ref="I962:I1025" si="15">G962+H962*F962</f>
        <v>0</v>
      </c>
      <c r="J962">
        <f>VLOOKUP(B962,'type vs capacity'!$A$2:$K$17,4,FALSE)</f>
        <v>22</v>
      </c>
      <c r="K962">
        <f>VLOOKUP(B962,'type vs capacity'!$A$2:$K$17,5,FALSE)</f>
        <v>8</v>
      </c>
      <c r="L962">
        <f>VLOOKUP(B962,'type vs capacity'!$A$2:$K$17,8,FALSE)</f>
        <v>1690</v>
      </c>
    </row>
    <row r="963" spans="1:12">
      <c r="A963" t="s">
        <v>36</v>
      </c>
      <c r="B963" t="s">
        <v>33</v>
      </c>
      <c r="C963" t="s">
        <v>20</v>
      </c>
      <c r="D963" t="s">
        <v>61</v>
      </c>
      <c r="E963" t="s">
        <v>63</v>
      </c>
      <c r="H963" s="7" t="s">
        <v>85</v>
      </c>
      <c r="I963" s="7">
        <f t="shared" si="15"/>
        <v>0</v>
      </c>
      <c r="J963">
        <f>VLOOKUP(B963,'type vs capacity'!$A$2:$K$17,4,FALSE)</f>
        <v>22</v>
      </c>
      <c r="K963">
        <f>VLOOKUP(B963,'type vs capacity'!$A$2:$K$17,5,FALSE)</f>
        <v>8</v>
      </c>
      <c r="L963">
        <f>VLOOKUP(B963,'type vs capacity'!$A$2:$K$17,8,FALSE)</f>
        <v>1690</v>
      </c>
    </row>
    <row r="964" spans="1:12">
      <c r="A964" t="s">
        <v>36</v>
      </c>
      <c r="B964" t="s">
        <v>33</v>
      </c>
      <c r="C964" t="s">
        <v>20</v>
      </c>
      <c r="D964" t="s">
        <v>64</v>
      </c>
      <c r="E964" t="s">
        <v>62</v>
      </c>
      <c r="H964" s="7" t="s">
        <v>85</v>
      </c>
      <c r="I964" s="7">
        <f t="shared" si="15"/>
        <v>0</v>
      </c>
      <c r="J964">
        <f>VLOOKUP(B964,'type vs capacity'!$A$2:$K$17,4,FALSE)</f>
        <v>22</v>
      </c>
      <c r="K964">
        <f>VLOOKUP(B964,'type vs capacity'!$A$2:$K$17,5,FALSE)</f>
        <v>8</v>
      </c>
      <c r="L964">
        <f>VLOOKUP(B964,'type vs capacity'!$A$2:$K$17,8,FALSE)</f>
        <v>1690</v>
      </c>
    </row>
    <row r="965" spans="1:12">
      <c r="A965" t="s">
        <v>36</v>
      </c>
      <c r="B965" t="s">
        <v>33</v>
      </c>
      <c r="C965" t="s">
        <v>20</v>
      </c>
      <c r="D965" t="s">
        <v>64</v>
      </c>
      <c r="E965" t="s">
        <v>63</v>
      </c>
      <c r="H965" s="7" t="s">
        <v>85</v>
      </c>
      <c r="I965" s="7">
        <f t="shared" si="15"/>
        <v>0</v>
      </c>
      <c r="J965">
        <f>VLOOKUP(B965,'type vs capacity'!$A$2:$K$17,4,FALSE)</f>
        <v>22</v>
      </c>
      <c r="K965">
        <f>VLOOKUP(B965,'type vs capacity'!$A$2:$K$17,5,FALSE)</f>
        <v>8</v>
      </c>
      <c r="L965">
        <f>VLOOKUP(B965,'type vs capacity'!$A$2:$K$17,8,FALSE)</f>
        <v>1690</v>
      </c>
    </row>
    <row r="966" spans="1:12">
      <c r="A966" t="s">
        <v>36</v>
      </c>
      <c r="B966" t="s">
        <v>33</v>
      </c>
      <c r="C966" t="s">
        <v>20</v>
      </c>
      <c r="D966" t="s">
        <v>65</v>
      </c>
      <c r="E966" t="s">
        <v>62</v>
      </c>
      <c r="H966" s="7" t="s">
        <v>85</v>
      </c>
      <c r="I966" s="7">
        <f t="shared" si="15"/>
        <v>0</v>
      </c>
      <c r="J966">
        <f>VLOOKUP(B966,'type vs capacity'!$A$2:$K$17,4,FALSE)</f>
        <v>22</v>
      </c>
      <c r="K966">
        <f>VLOOKUP(B966,'type vs capacity'!$A$2:$K$17,5,FALSE)</f>
        <v>8</v>
      </c>
      <c r="L966">
        <f>VLOOKUP(B966,'type vs capacity'!$A$2:$K$17,8,FALSE)</f>
        <v>1690</v>
      </c>
    </row>
    <row r="967" spans="1:12">
      <c r="A967" t="s">
        <v>36</v>
      </c>
      <c r="B967" t="s">
        <v>33</v>
      </c>
      <c r="C967" t="s">
        <v>20</v>
      </c>
      <c r="D967" t="s">
        <v>65</v>
      </c>
      <c r="E967" t="s">
        <v>63</v>
      </c>
      <c r="H967" s="7" t="s">
        <v>85</v>
      </c>
      <c r="I967" s="7">
        <f t="shared" si="15"/>
        <v>0</v>
      </c>
      <c r="J967">
        <f>VLOOKUP(B967,'type vs capacity'!$A$2:$K$17,4,FALSE)</f>
        <v>22</v>
      </c>
      <c r="K967">
        <f>VLOOKUP(B967,'type vs capacity'!$A$2:$K$17,5,FALSE)</f>
        <v>8</v>
      </c>
      <c r="L967">
        <f>VLOOKUP(B967,'type vs capacity'!$A$2:$K$17,8,FALSE)</f>
        <v>1690</v>
      </c>
    </row>
    <row r="968" spans="1:12">
      <c r="A968" t="s">
        <v>36</v>
      </c>
      <c r="B968" t="s">
        <v>23</v>
      </c>
      <c r="C968" t="s">
        <v>20</v>
      </c>
      <c r="D968" t="s">
        <v>66</v>
      </c>
      <c r="F968" s="7">
        <v>0.36</v>
      </c>
      <c r="G968">
        <v>0</v>
      </c>
      <c r="H968" s="7" t="s">
        <v>85</v>
      </c>
      <c r="I968" s="7">
        <f t="shared" si="15"/>
        <v>36</v>
      </c>
      <c r="J968">
        <f>VLOOKUP(B968,'type vs capacity'!$A$2:$K$17,4,FALSE)</f>
        <v>7.5</v>
      </c>
      <c r="K968">
        <f>VLOOKUP(B968,'type vs capacity'!$A$2:$K$17,5,FALSE)</f>
        <v>2</v>
      </c>
      <c r="L968">
        <f>VLOOKUP(B968,'type vs capacity'!$A$2:$K$17,8,FALSE)</f>
        <v>850</v>
      </c>
    </row>
    <row r="969" spans="1:12">
      <c r="A969" t="s">
        <v>36</v>
      </c>
      <c r="B969" t="s">
        <v>23</v>
      </c>
      <c r="C969" t="s">
        <v>20</v>
      </c>
      <c r="D969" t="s">
        <v>61</v>
      </c>
      <c r="E969" t="s">
        <v>62</v>
      </c>
      <c r="F969" s="7">
        <v>0.156</v>
      </c>
      <c r="G969" s="7">
        <v>425.2</v>
      </c>
      <c r="H969" s="7" t="s">
        <v>85</v>
      </c>
      <c r="I969" s="7">
        <f t="shared" si="15"/>
        <v>440.8</v>
      </c>
      <c r="J969">
        <f>VLOOKUP(B969,'type vs capacity'!$A$2:$K$17,4,FALSE)</f>
        <v>7.5</v>
      </c>
      <c r="K969">
        <f>VLOOKUP(B969,'type vs capacity'!$A$2:$K$17,5,FALSE)</f>
        <v>2</v>
      </c>
      <c r="L969">
        <f>VLOOKUP(B969,'type vs capacity'!$A$2:$K$17,8,FALSE)</f>
        <v>850</v>
      </c>
    </row>
    <row r="970" spans="1:12">
      <c r="A970" t="s">
        <v>36</v>
      </c>
      <c r="B970" t="s">
        <v>23</v>
      </c>
      <c r="C970" t="s">
        <v>20</v>
      </c>
      <c r="D970" t="s">
        <v>61</v>
      </c>
      <c r="E970" t="s">
        <v>63</v>
      </c>
      <c r="F970" s="7">
        <v>0.19600000000000001</v>
      </c>
      <c r="G970" s="7">
        <v>276</v>
      </c>
      <c r="H970" s="7" t="s">
        <v>85</v>
      </c>
      <c r="I970" s="7">
        <f t="shared" si="15"/>
        <v>295.60000000000002</v>
      </c>
      <c r="J970">
        <f>VLOOKUP(B970,'type vs capacity'!$A$2:$K$17,4,FALSE)</f>
        <v>7.5</v>
      </c>
      <c r="K970">
        <f>VLOOKUP(B970,'type vs capacity'!$A$2:$K$17,5,FALSE)</f>
        <v>2</v>
      </c>
      <c r="L970">
        <f>VLOOKUP(B970,'type vs capacity'!$A$2:$K$17,8,FALSE)</f>
        <v>850</v>
      </c>
    </row>
    <row r="971" spans="1:12">
      <c r="A971" t="s">
        <v>36</v>
      </c>
      <c r="B971" t="s">
        <v>23</v>
      </c>
      <c r="C971" t="s">
        <v>20</v>
      </c>
      <c r="D971" t="s">
        <v>64</v>
      </c>
      <c r="E971" t="s">
        <v>62</v>
      </c>
      <c r="F971" s="7">
        <v>0.1</v>
      </c>
      <c r="G971" s="7">
        <v>1000</v>
      </c>
      <c r="H971" s="7" t="s">
        <v>85</v>
      </c>
      <c r="I971" s="7">
        <f t="shared" si="15"/>
        <v>1010</v>
      </c>
      <c r="J971">
        <f>VLOOKUP(B971,'type vs capacity'!$A$2:$K$17,4,FALSE)</f>
        <v>7.5</v>
      </c>
      <c r="K971">
        <f>VLOOKUP(B971,'type vs capacity'!$A$2:$K$17,5,FALSE)</f>
        <v>2</v>
      </c>
      <c r="L971">
        <f>VLOOKUP(B971,'type vs capacity'!$A$2:$K$17,8,FALSE)</f>
        <v>850</v>
      </c>
    </row>
    <row r="972" spans="1:12">
      <c r="A972" t="s">
        <v>36</v>
      </c>
      <c r="B972" t="s">
        <v>23</v>
      </c>
      <c r="C972" t="s">
        <v>20</v>
      </c>
      <c r="D972" t="s">
        <v>64</v>
      </c>
      <c r="E972" t="s">
        <v>63</v>
      </c>
      <c r="F972" s="7">
        <v>0.124</v>
      </c>
      <c r="G972" s="7">
        <v>640</v>
      </c>
      <c r="H972" s="7" t="s">
        <v>85</v>
      </c>
      <c r="I972" s="7">
        <f t="shared" si="15"/>
        <v>652.4</v>
      </c>
      <c r="J972">
        <f>VLOOKUP(B972,'type vs capacity'!$A$2:$K$17,4,FALSE)</f>
        <v>7.5</v>
      </c>
      <c r="K972">
        <f>VLOOKUP(B972,'type vs capacity'!$A$2:$K$17,5,FALSE)</f>
        <v>2</v>
      </c>
      <c r="L972">
        <f>VLOOKUP(B972,'type vs capacity'!$A$2:$K$17,8,FALSE)</f>
        <v>850</v>
      </c>
    </row>
    <row r="973" spans="1:12">
      <c r="A973" t="s">
        <v>36</v>
      </c>
      <c r="B973" t="s">
        <v>23</v>
      </c>
      <c r="C973" t="s">
        <v>20</v>
      </c>
      <c r="D973" t="s">
        <v>65</v>
      </c>
      <c r="E973" t="s">
        <v>62</v>
      </c>
      <c r="F973" s="7">
        <v>0.08</v>
      </c>
      <c r="G973" s="7">
        <v>1200</v>
      </c>
      <c r="H973" s="7" t="s">
        <v>85</v>
      </c>
      <c r="I973" s="7">
        <f t="shared" si="15"/>
        <v>1208</v>
      </c>
      <c r="J973">
        <f>VLOOKUP(B973,'type vs capacity'!$A$2:$K$17,4,FALSE)</f>
        <v>7.5</v>
      </c>
      <c r="K973">
        <f>VLOOKUP(B973,'type vs capacity'!$A$2:$K$17,5,FALSE)</f>
        <v>2</v>
      </c>
      <c r="L973">
        <f>VLOOKUP(B973,'type vs capacity'!$A$2:$K$17,8,FALSE)</f>
        <v>850</v>
      </c>
    </row>
    <row r="974" spans="1:12">
      <c r="A974" t="s">
        <v>36</v>
      </c>
      <c r="B974" t="s">
        <v>23</v>
      </c>
      <c r="C974" t="s">
        <v>20</v>
      </c>
      <c r="D974" t="s">
        <v>65</v>
      </c>
      <c r="E974" t="s">
        <v>63</v>
      </c>
      <c r="F974" s="7">
        <v>0.1</v>
      </c>
      <c r="G974" s="7">
        <v>780</v>
      </c>
      <c r="H974" s="7" t="s">
        <v>85</v>
      </c>
      <c r="I974" s="7">
        <f t="shared" si="15"/>
        <v>790</v>
      </c>
      <c r="J974">
        <f>VLOOKUP(B974,'type vs capacity'!$A$2:$K$17,4,FALSE)</f>
        <v>7.5</v>
      </c>
      <c r="K974">
        <f>VLOOKUP(B974,'type vs capacity'!$A$2:$K$17,5,FALSE)</f>
        <v>2</v>
      </c>
      <c r="L974">
        <f>VLOOKUP(B974,'type vs capacity'!$A$2:$K$17,8,FALSE)</f>
        <v>850</v>
      </c>
    </row>
    <row r="975" spans="1:12">
      <c r="A975" t="s">
        <v>36</v>
      </c>
      <c r="B975" t="s">
        <v>22</v>
      </c>
      <c r="C975" t="s">
        <v>20</v>
      </c>
      <c r="D975" t="s">
        <v>66</v>
      </c>
      <c r="F975" s="7">
        <v>0.18</v>
      </c>
      <c r="G975">
        <v>0</v>
      </c>
      <c r="H975" s="7" t="s">
        <v>85</v>
      </c>
      <c r="I975" s="7">
        <f t="shared" si="15"/>
        <v>18</v>
      </c>
      <c r="J975">
        <f>VLOOKUP(B975,'type vs capacity'!$A$2:$K$17,4,FALSE)</f>
        <v>3.75</v>
      </c>
      <c r="K975">
        <f>VLOOKUP(B975,'type vs capacity'!$A$2:$K$17,5,FALSE)</f>
        <v>1</v>
      </c>
      <c r="L975">
        <f>VLOOKUP(B975,'type vs capacity'!$A$2:$K$17,8,FALSE)</f>
        <v>410</v>
      </c>
    </row>
    <row r="976" spans="1:12">
      <c r="A976" t="s">
        <v>36</v>
      </c>
      <c r="B976" t="s">
        <v>22</v>
      </c>
      <c r="C976" t="s">
        <v>20</v>
      </c>
      <c r="D976" t="s">
        <v>61</v>
      </c>
      <c r="E976" t="s">
        <v>62</v>
      </c>
      <c r="F976" s="7">
        <v>7.8E-2</v>
      </c>
      <c r="G976" s="7">
        <v>212.5</v>
      </c>
      <c r="H976" s="7" t="s">
        <v>85</v>
      </c>
      <c r="I976" s="7">
        <f t="shared" si="15"/>
        <v>220.3</v>
      </c>
      <c r="J976">
        <f>VLOOKUP(B976,'type vs capacity'!$A$2:$K$17,4,FALSE)</f>
        <v>3.75</v>
      </c>
      <c r="K976">
        <f>VLOOKUP(B976,'type vs capacity'!$A$2:$K$17,5,FALSE)</f>
        <v>1</v>
      </c>
      <c r="L976">
        <f>VLOOKUP(B976,'type vs capacity'!$A$2:$K$17,8,FALSE)</f>
        <v>410</v>
      </c>
    </row>
    <row r="977" spans="1:12">
      <c r="A977" t="s">
        <v>36</v>
      </c>
      <c r="B977" t="s">
        <v>22</v>
      </c>
      <c r="C977" t="s">
        <v>20</v>
      </c>
      <c r="D977" t="s">
        <v>61</v>
      </c>
      <c r="E977" t="s">
        <v>63</v>
      </c>
      <c r="F977" s="7">
        <v>9.8000000000000004E-2</v>
      </c>
      <c r="G977" s="7">
        <v>138</v>
      </c>
      <c r="H977" s="7" t="s">
        <v>85</v>
      </c>
      <c r="I977" s="7">
        <f t="shared" si="15"/>
        <v>147.80000000000001</v>
      </c>
      <c r="J977">
        <f>VLOOKUP(B977,'type vs capacity'!$A$2:$K$17,4,FALSE)</f>
        <v>3.75</v>
      </c>
      <c r="K977">
        <f>VLOOKUP(B977,'type vs capacity'!$A$2:$K$17,5,FALSE)</f>
        <v>1</v>
      </c>
      <c r="L977">
        <f>VLOOKUP(B977,'type vs capacity'!$A$2:$K$17,8,FALSE)</f>
        <v>410</v>
      </c>
    </row>
    <row r="978" spans="1:12">
      <c r="A978" t="s">
        <v>36</v>
      </c>
      <c r="B978" t="s">
        <v>22</v>
      </c>
      <c r="C978" t="s">
        <v>20</v>
      </c>
      <c r="D978" t="s">
        <v>64</v>
      </c>
      <c r="E978" t="s">
        <v>62</v>
      </c>
      <c r="F978" s="7">
        <v>0.05</v>
      </c>
      <c r="G978" s="7">
        <v>500</v>
      </c>
      <c r="H978" s="7" t="s">
        <v>85</v>
      </c>
      <c r="I978" s="7">
        <f t="shared" si="15"/>
        <v>505</v>
      </c>
      <c r="J978">
        <f>VLOOKUP(B978,'type vs capacity'!$A$2:$K$17,4,FALSE)</f>
        <v>3.75</v>
      </c>
      <c r="K978">
        <f>VLOOKUP(B978,'type vs capacity'!$A$2:$K$17,5,FALSE)</f>
        <v>1</v>
      </c>
      <c r="L978">
        <f>VLOOKUP(B978,'type vs capacity'!$A$2:$K$17,8,FALSE)</f>
        <v>410</v>
      </c>
    </row>
    <row r="979" spans="1:12">
      <c r="A979" t="s">
        <v>36</v>
      </c>
      <c r="B979" t="s">
        <v>22</v>
      </c>
      <c r="C979" t="s">
        <v>20</v>
      </c>
      <c r="D979" t="s">
        <v>64</v>
      </c>
      <c r="E979" t="s">
        <v>63</v>
      </c>
      <c r="F979" s="7">
        <v>6.3E-2</v>
      </c>
      <c r="G979" s="7">
        <v>320</v>
      </c>
      <c r="H979" s="7" t="s">
        <v>85</v>
      </c>
      <c r="I979" s="7">
        <f t="shared" si="15"/>
        <v>326.3</v>
      </c>
      <c r="J979">
        <f>VLOOKUP(B979,'type vs capacity'!$A$2:$K$17,4,FALSE)</f>
        <v>3.75</v>
      </c>
      <c r="K979">
        <f>VLOOKUP(B979,'type vs capacity'!$A$2:$K$17,5,FALSE)</f>
        <v>1</v>
      </c>
      <c r="L979">
        <f>VLOOKUP(B979,'type vs capacity'!$A$2:$K$17,8,FALSE)</f>
        <v>410</v>
      </c>
    </row>
    <row r="980" spans="1:12">
      <c r="A980" t="s">
        <v>36</v>
      </c>
      <c r="B980" t="s">
        <v>22</v>
      </c>
      <c r="C980" t="s">
        <v>20</v>
      </c>
      <c r="D980" t="s">
        <v>65</v>
      </c>
      <c r="E980" t="s">
        <v>62</v>
      </c>
      <c r="F980" s="7">
        <v>0.04</v>
      </c>
      <c r="G980" s="7">
        <v>600</v>
      </c>
      <c r="H980" s="7" t="s">
        <v>85</v>
      </c>
      <c r="I980" s="7">
        <f t="shared" si="15"/>
        <v>604</v>
      </c>
      <c r="J980">
        <f>VLOOKUP(B980,'type vs capacity'!$A$2:$K$17,4,FALSE)</f>
        <v>3.75</v>
      </c>
      <c r="K980">
        <f>VLOOKUP(B980,'type vs capacity'!$A$2:$K$17,5,FALSE)</f>
        <v>1</v>
      </c>
      <c r="L980">
        <f>VLOOKUP(B980,'type vs capacity'!$A$2:$K$17,8,FALSE)</f>
        <v>410</v>
      </c>
    </row>
    <row r="981" spans="1:12">
      <c r="A981" t="s">
        <v>36</v>
      </c>
      <c r="B981" t="s">
        <v>22</v>
      </c>
      <c r="C981" t="s">
        <v>20</v>
      </c>
      <c r="D981" t="s">
        <v>65</v>
      </c>
      <c r="E981" t="s">
        <v>63</v>
      </c>
      <c r="F981" s="7">
        <v>0.05</v>
      </c>
      <c r="G981" s="7">
        <v>390</v>
      </c>
      <c r="H981" s="7" t="s">
        <v>85</v>
      </c>
      <c r="I981" s="7">
        <f t="shared" si="15"/>
        <v>395</v>
      </c>
      <c r="J981">
        <f>VLOOKUP(B981,'type vs capacity'!$A$2:$K$17,4,FALSE)</f>
        <v>3.75</v>
      </c>
      <c r="K981">
        <f>VLOOKUP(B981,'type vs capacity'!$A$2:$K$17,5,FALSE)</f>
        <v>1</v>
      </c>
      <c r="L981">
        <f>VLOOKUP(B981,'type vs capacity'!$A$2:$K$17,8,FALSE)</f>
        <v>410</v>
      </c>
    </row>
    <row r="982" spans="1:12">
      <c r="A982" t="s">
        <v>36</v>
      </c>
      <c r="B982" t="s">
        <v>19</v>
      </c>
      <c r="C982" t="s">
        <v>20</v>
      </c>
      <c r="D982" t="s">
        <v>66</v>
      </c>
      <c r="F982" s="7">
        <v>0.09</v>
      </c>
      <c r="G982">
        <v>0</v>
      </c>
      <c r="H982" s="7" t="s">
        <v>85</v>
      </c>
      <c r="I982" s="7">
        <f t="shared" si="15"/>
        <v>9</v>
      </c>
      <c r="J982">
        <f>VLOOKUP(B982,'type vs capacity'!$A$2:$K$17,4,FALSE)</f>
        <v>1.7</v>
      </c>
      <c r="K982">
        <f>VLOOKUP(B982,'type vs capacity'!$A$2:$K$17,5,FALSE)</f>
        <v>1</v>
      </c>
      <c r="L982">
        <f>VLOOKUP(B982,'type vs capacity'!$A$2:$K$17,8,FALSE)</f>
        <v>160</v>
      </c>
    </row>
    <row r="983" spans="1:12">
      <c r="A983" t="s">
        <v>36</v>
      </c>
      <c r="B983" t="s">
        <v>19</v>
      </c>
      <c r="C983" t="s">
        <v>20</v>
      </c>
      <c r="D983" t="s">
        <v>61</v>
      </c>
      <c r="E983" t="s">
        <v>62</v>
      </c>
      <c r="F983" s="7">
        <v>3.9E-2</v>
      </c>
      <c r="G983" s="7">
        <v>106.3</v>
      </c>
      <c r="H983" s="7" t="s">
        <v>85</v>
      </c>
      <c r="I983" s="7">
        <f t="shared" si="15"/>
        <v>110.2</v>
      </c>
      <c r="J983">
        <f>VLOOKUP(B983,'type vs capacity'!$A$2:$K$17,4,FALSE)</f>
        <v>1.7</v>
      </c>
      <c r="K983">
        <f>VLOOKUP(B983,'type vs capacity'!$A$2:$K$17,5,FALSE)</f>
        <v>1</v>
      </c>
      <c r="L983">
        <f>VLOOKUP(B983,'type vs capacity'!$A$2:$K$17,8,FALSE)</f>
        <v>160</v>
      </c>
    </row>
    <row r="984" spans="1:12">
      <c r="A984" t="s">
        <v>36</v>
      </c>
      <c r="B984" t="s">
        <v>19</v>
      </c>
      <c r="C984" t="s">
        <v>20</v>
      </c>
      <c r="D984" t="s">
        <v>61</v>
      </c>
      <c r="E984" t="s">
        <v>63</v>
      </c>
      <c r="F984" s="7">
        <v>4.9000000000000002E-2</v>
      </c>
      <c r="G984" s="7">
        <v>69</v>
      </c>
      <c r="H984" s="7" t="s">
        <v>85</v>
      </c>
      <c r="I984" s="7">
        <f t="shared" si="15"/>
        <v>73.900000000000006</v>
      </c>
      <c r="J984">
        <f>VLOOKUP(B984,'type vs capacity'!$A$2:$K$17,4,FALSE)</f>
        <v>1.7</v>
      </c>
      <c r="K984">
        <f>VLOOKUP(B984,'type vs capacity'!$A$2:$K$17,5,FALSE)</f>
        <v>1</v>
      </c>
      <c r="L984">
        <f>VLOOKUP(B984,'type vs capacity'!$A$2:$K$17,8,FALSE)</f>
        <v>160</v>
      </c>
    </row>
    <row r="985" spans="1:12">
      <c r="A985" t="s">
        <v>36</v>
      </c>
      <c r="B985" t="s">
        <v>19</v>
      </c>
      <c r="C985" t="s">
        <v>20</v>
      </c>
      <c r="D985" t="s">
        <v>64</v>
      </c>
      <c r="E985" t="s">
        <v>62</v>
      </c>
      <c r="F985" s="7">
        <v>2.5000000000000001E-2</v>
      </c>
      <c r="G985" s="7">
        <v>250</v>
      </c>
      <c r="H985" s="7" t="s">
        <v>85</v>
      </c>
      <c r="I985" s="7">
        <f t="shared" si="15"/>
        <v>252.5</v>
      </c>
      <c r="J985">
        <f>VLOOKUP(B985,'type vs capacity'!$A$2:$K$17,4,FALSE)</f>
        <v>1.7</v>
      </c>
      <c r="K985">
        <f>VLOOKUP(B985,'type vs capacity'!$A$2:$K$17,5,FALSE)</f>
        <v>1</v>
      </c>
      <c r="L985">
        <f>VLOOKUP(B985,'type vs capacity'!$A$2:$K$17,8,FALSE)</f>
        <v>160</v>
      </c>
    </row>
    <row r="986" spans="1:12">
      <c r="A986" t="s">
        <v>36</v>
      </c>
      <c r="B986" t="s">
        <v>19</v>
      </c>
      <c r="C986" t="s">
        <v>20</v>
      </c>
      <c r="D986" t="s">
        <v>64</v>
      </c>
      <c r="E986" t="s">
        <v>63</v>
      </c>
      <c r="F986" s="7">
        <v>3.1E-2</v>
      </c>
      <c r="G986" s="7">
        <v>160</v>
      </c>
      <c r="H986" s="7" t="s">
        <v>85</v>
      </c>
      <c r="I986" s="7">
        <f t="shared" si="15"/>
        <v>163.1</v>
      </c>
      <c r="J986">
        <f>VLOOKUP(B986,'type vs capacity'!$A$2:$K$17,4,FALSE)</f>
        <v>1.7</v>
      </c>
      <c r="K986">
        <f>VLOOKUP(B986,'type vs capacity'!$A$2:$K$17,5,FALSE)</f>
        <v>1</v>
      </c>
      <c r="L986">
        <f>VLOOKUP(B986,'type vs capacity'!$A$2:$K$17,8,FALSE)</f>
        <v>160</v>
      </c>
    </row>
    <row r="987" spans="1:12">
      <c r="A987" t="s">
        <v>36</v>
      </c>
      <c r="B987" t="s">
        <v>19</v>
      </c>
      <c r="C987" t="s">
        <v>20</v>
      </c>
      <c r="D987" t="s">
        <v>65</v>
      </c>
      <c r="E987" t="s">
        <v>62</v>
      </c>
      <c r="F987" s="7">
        <v>0.02</v>
      </c>
      <c r="G987" s="7">
        <v>300</v>
      </c>
      <c r="H987" s="7" t="s">
        <v>85</v>
      </c>
      <c r="I987" s="7">
        <f t="shared" si="15"/>
        <v>302</v>
      </c>
      <c r="J987">
        <f>VLOOKUP(B987,'type vs capacity'!$A$2:$K$17,4,FALSE)</f>
        <v>1.7</v>
      </c>
      <c r="K987">
        <f>VLOOKUP(B987,'type vs capacity'!$A$2:$K$17,5,FALSE)</f>
        <v>1</v>
      </c>
      <c r="L987">
        <f>VLOOKUP(B987,'type vs capacity'!$A$2:$K$17,8,FALSE)</f>
        <v>160</v>
      </c>
    </row>
    <row r="988" spans="1:12">
      <c r="A988" t="s">
        <v>36</v>
      </c>
      <c r="B988" t="s">
        <v>19</v>
      </c>
      <c r="C988" t="s">
        <v>20</v>
      </c>
      <c r="D988" t="s">
        <v>65</v>
      </c>
      <c r="E988" t="s">
        <v>63</v>
      </c>
      <c r="F988" s="7">
        <v>2.5000000000000001E-2</v>
      </c>
      <c r="G988" s="7">
        <v>195</v>
      </c>
      <c r="H988" s="7" t="s">
        <v>85</v>
      </c>
      <c r="I988" s="7">
        <f t="shared" si="15"/>
        <v>197.5</v>
      </c>
      <c r="J988">
        <f>VLOOKUP(B988,'type vs capacity'!$A$2:$K$17,4,FALSE)</f>
        <v>1.7</v>
      </c>
      <c r="K988">
        <f>VLOOKUP(B988,'type vs capacity'!$A$2:$K$17,5,FALSE)</f>
        <v>1</v>
      </c>
      <c r="L988">
        <f>VLOOKUP(B988,'type vs capacity'!$A$2:$K$17,8,FALSE)</f>
        <v>160</v>
      </c>
    </row>
    <row r="989" spans="1:12">
      <c r="A989" t="s">
        <v>36</v>
      </c>
      <c r="B989" t="s">
        <v>24</v>
      </c>
      <c r="C989" t="s">
        <v>20</v>
      </c>
      <c r="D989" t="s">
        <v>66</v>
      </c>
      <c r="F989" s="7">
        <v>0.72</v>
      </c>
      <c r="G989">
        <v>0</v>
      </c>
      <c r="H989" s="7" t="s">
        <v>85</v>
      </c>
      <c r="I989" s="7">
        <f t="shared" si="15"/>
        <v>72</v>
      </c>
      <c r="J989">
        <f>VLOOKUP(B989,'type vs capacity'!$A$2:$K$17,4,FALSE)</f>
        <v>15</v>
      </c>
      <c r="K989">
        <f>VLOOKUP(B989,'type vs capacity'!$A$2:$K$17,5,FALSE)</f>
        <v>4</v>
      </c>
      <c r="L989">
        <f>VLOOKUP(B989,'type vs capacity'!$A$2:$K$17,8,FALSE)</f>
        <v>1690</v>
      </c>
    </row>
    <row r="990" spans="1:12">
      <c r="A990" t="s">
        <v>36</v>
      </c>
      <c r="B990" t="s">
        <v>24</v>
      </c>
      <c r="C990" t="s">
        <v>20</v>
      </c>
      <c r="D990" t="s">
        <v>61</v>
      </c>
      <c r="E990" t="s">
        <v>62</v>
      </c>
      <c r="F990" s="7">
        <v>0.312</v>
      </c>
      <c r="G990" s="7">
        <v>850.4</v>
      </c>
      <c r="H990" s="7" t="s">
        <v>85</v>
      </c>
      <c r="I990" s="7">
        <f t="shared" si="15"/>
        <v>881.6</v>
      </c>
      <c r="J990">
        <f>VLOOKUP(B990,'type vs capacity'!$A$2:$K$17,4,FALSE)</f>
        <v>15</v>
      </c>
      <c r="K990">
        <f>VLOOKUP(B990,'type vs capacity'!$A$2:$K$17,5,FALSE)</f>
        <v>4</v>
      </c>
      <c r="L990">
        <f>VLOOKUP(B990,'type vs capacity'!$A$2:$K$17,8,FALSE)</f>
        <v>1690</v>
      </c>
    </row>
    <row r="991" spans="1:12">
      <c r="A991" t="s">
        <v>36</v>
      </c>
      <c r="B991" t="s">
        <v>24</v>
      </c>
      <c r="C991" t="s">
        <v>20</v>
      </c>
      <c r="D991" t="s">
        <v>61</v>
      </c>
      <c r="E991" t="s">
        <v>63</v>
      </c>
      <c r="F991" s="7">
        <v>0.39200000000000002</v>
      </c>
      <c r="G991" s="7">
        <v>552</v>
      </c>
      <c r="H991" s="7" t="s">
        <v>85</v>
      </c>
      <c r="I991" s="7">
        <f t="shared" si="15"/>
        <v>591.20000000000005</v>
      </c>
      <c r="J991">
        <f>VLOOKUP(B991,'type vs capacity'!$A$2:$K$17,4,FALSE)</f>
        <v>15</v>
      </c>
      <c r="K991">
        <f>VLOOKUP(B991,'type vs capacity'!$A$2:$K$17,5,FALSE)</f>
        <v>4</v>
      </c>
      <c r="L991">
        <f>VLOOKUP(B991,'type vs capacity'!$A$2:$K$17,8,FALSE)</f>
        <v>1690</v>
      </c>
    </row>
    <row r="992" spans="1:12">
      <c r="A992" t="s">
        <v>36</v>
      </c>
      <c r="B992" t="s">
        <v>24</v>
      </c>
      <c r="C992" t="s">
        <v>20</v>
      </c>
      <c r="D992" t="s">
        <v>64</v>
      </c>
      <c r="E992" t="s">
        <v>62</v>
      </c>
      <c r="F992" s="7">
        <v>0.2</v>
      </c>
      <c r="G992" s="7">
        <v>2000</v>
      </c>
      <c r="H992" s="7" t="s">
        <v>85</v>
      </c>
      <c r="I992" s="7">
        <f t="shared" si="15"/>
        <v>2020</v>
      </c>
      <c r="J992">
        <f>VLOOKUP(B992,'type vs capacity'!$A$2:$K$17,4,FALSE)</f>
        <v>15</v>
      </c>
      <c r="K992">
        <f>VLOOKUP(B992,'type vs capacity'!$A$2:$K$17,5,FALSE)</f>
        <v>4</v>
      </c>
      <c r="L992">
        <f>VLOOKUP(B992,'type vs capacity'!$A$2:$K$17,8,FALSE)</f>
        <v>1690</v>
      </c>
    </row>
    <row r="993" spans="1:12">
      <c r="A993" t="s">
        <v>36</v>
      </c>
      <c r="B993" t="s">
        <v>24</v>
      </c>
      <c r="C993" t="s">
        <v>20</v>
      </c>
      <c r="D993" t="s">
        <v>64</v>
      </c>
      <c r="E993" t="s">
        <v>63</v>
      </c>
      <c r="F993" s="7">
        <v>0.248</v>
      </c>
      <c r="G993" s="7">
        <v>1280</v>
      </c>
      <c r="H993" s="7" t="s">
        <v>85</v>
      </c>
      <c r="I993" s="7">
        <f t="shared" si="15"/>
        <v>1304.8</v>
      </c>
      <c r="J993">
        <f>VLOOKUP(B993,'type vs capacity'!$A$2:$K$17,4,FALSE)</f>
        <v>15</v>
      </c>
      <c r="K993">
        <f>VLOOKUP(B993,'type vs capacity'!$A$2:$K$17,5,FALSE)</f>
        <v>4</v>
      </c>
      <c r="L993">
        <f>VLOOKUP(B993,'type vs capacity'!$A$2:$K$17,8,FALSE)</f>
        <v>1690</v>
      </c>
    </row>
    <row r="994" spans="1:12">
      <c r="A994" t="s">
        <v>36</v>
      </c>
      <c r="B994" t="s">
        <v>24</v>
      </c>
      <c r="C994" t="s">
        <v>20</v>
      </c>
      <c r="D994" t="s">
        <v>65</v>
      </c>
      <c r="E994" t="s">
        <v>62</v>
      </c>
      <c r="F994" s="7">
        <v>0.16</v>
      </c>
      <c r="G994" s="7">
        <v>2400</v>
      </c>
      <c r="H994" s="7" t="s">
        <v>85</v>
      </c>
      <c r="I994" s="7">
        <f t="shared" si="15"/>
        <v>2416</v>
      </c>
      <c r="J994">
        <f>VLOOKUP(B994,'type vs capacity'!$A$2:$K$17,4,FALSE)</f>
        <v>15</v>
      </c>
      <c r="K994">
        <f>VLOOKUP(B994,'type vs capacity'!$A$2:$K$17,5,FALSE)</f>
        <v>4</v>
      </c>
      <c r="L994">
        <f>VLOOKUP(B994,'type vs capacity'!$A$2:$K$17,8,FALSE)</f>
        <v>1690</v>
      </c>
    </row>
    <row r="995" spans="1:12">
      <c r="A995" t="s">
        <v>36</v>
      </c>
      <c r="B995" t="s">
        <v>24</v>
      </c>
      <c r="C995" t="s">
        <v>20</v>
      </c>
      <c r="D995" t="s">
        <v>65</v>
      </c>
      <c r="E995" t="s">
        <v>63</v>
      </c>
      <c r="F995" s="7">
        <v>0.2</v>
      </c>
      <c r="G995" s="7">
        <v>1560</v>
      </c>
      <c r="H995" s="7" t="s">
        <v>85</v>
      </c>
      <c r="I995" s="7">
        <f t="shared" si="15"/>
        <v>1580</v>
      </c>
      <c r="J995">
        <f>VLOOKUP(B995,'type vs capacity'!$A$2:$K$17,4,FALSE)</f>
        <v>15</v>
      </c>
      <c r="K995">
        <f>VLOOKUP(B995,'type vs capacity'!$A$2:$K$17,5,FALSE)</f>
        <v>4</v>
      </c>
      <c r="L995">
        <f>VLOOKUP(B995,'type vs capacity'!$A$2:$K$17,8,FALSE)</f>
        <v>1690</v>
      </c>
    </row>
    <row r="996" spans="1:12">
      <c r="A996" t="s">
        <v>36</v>
      </c>
      <c r="B996" t="s">
        <v>27</v>
      </c>
      <c r="C996" t="s">
        <v>20</v>
      </c>
      <c r="D996" t="s">
        <v>66</v>
      </c>
      <c r="F996" s="7">
        <v>1.012</v>
      </c>
      <c r="G996">
        <v>0</v>
      </c>
      <c r="H996" s="7" t="s">
        <v>85</v>
      </c>
      <c r="I996" s="7">
        <f t="shared" si="15"/>
        <v>101.2</v>
      </c>
      <c r="J996">
        <f>VLOOKUP(B996,'type vs capacity'!$A$2:$K$17,4,FALSE)</f>
        <v>34.200000000000003</v>
      </c>
      <c r="K996">
        <f>VLOOKUP(B996,'type vs capacity'!$A$2:$K$17,5,FALSE)</f>
        <v>4</v>
      </c>
      <c r="L996">
        <f>VLOOKUP(B996,'type vs capacity'!$A$2:$K$17,8,FALSE)</f>
        <v>850</v>
      </c>
    </row>
    <row r="997" spans="1:12">
      <c r="A997" t="s">
        <v>36</v>
      </c>
      <c r="B997" t="s">
        <v>27</v>
      </c>
      <c r="C997" t="s">
        <v>20</v>
      </c>
      <c r="D997" t="s">
        <v>61</v>
      </c>
      <c r="E997" t="s">
        <v>62</v>
      </c>
      <c r="F997" s="7">
        <v>0.46</v>
      </c>
      <c r="G997" s="7">
        <v>1096</v>
      </c>
      <c r="H997" s="7" t="s">
        <v>85</v>
      </c>
      <c r="I997" s="7">
        <f t="shared" si="15"/>
        <v>1142</v>
      </c>
      <c r="J997">
        <f>VLOOKUP(B997,'type vs capacity'!$A$2:$K$17,4,FALSE)</f>
        <v>34.200000000000003</v>
      </c>
      <c r="K997">
        <f>VLOOKUP(B997,'type vs capacity'!$A$2:$K$17,5,FALSE)</f>
        <v>4</v>
      </c>
      <c r="L997">
        <f>VLOOKUP(B997,'type vs capacity'!$A$2:$K$17,8,FALSE)</f>
        <v>850</v>
      </c>
    </row>
    <row r="998" spans="1:12">
      <c r="A998" t="s">
        <v>36</v>
      </c>
      <c r="B998" t="s">
        <v>27</v>
      </c>
      <c r="C998" t="s">
        <v>20</v>
      </c>
      <c r="D998" t="s">
        <v>61</v>
      </c>
      <c r="E998" t="s">
        <v>63</v>
      </c>
      <c r="F998" s="7">
        <v>0.57599999999999996</v>
      </c>
      <c r="G998" s="7">
        <v>706</v>
      </c>
      <c r="H998" s="7" t="s">
        <v>85</v>
      </c>
      <c r="I998" s="7">
        <f t="shared" si="15"/>
        <v>763.6</v>
      </c>
      <c r="J998">
        <f>VLOOKUP(B998,'type vs capacity'!$A$2:$K$17,4,FALSE)</f>
        <v>34.200000000000003</v>
      </c>
      <c r="K998">
        <f>VLOOKUP(B998,'type vs capacity'!$A$2:$K$17,5,FALSE)</f>
        <v>4</v>
      </c>
      <c r="L998">
        <f>VLOOKUP(B998,'type vs capacity'!$A$2:$K$17,8,FALSE)</f>
        <v>850</v>
      </c>
    </row>
    <row r="999" spans="1:12">
      <c r="A999" t="s">
        <v>36</v>
      </c>
      <c r="B999" t="s">
        <v>27</v>
      </c>
      <c r="C999" t="s">
        <v>20</v>
      </c>
      <c r="D999" t="s">
        <v>64</v>
      </c>
      <c r="E999" t="s">
        <v>62</v>
      </c>
      <c r="F999" s="7">
        <v>0.29599999999999999</v>
      </c>
      <c r="G999" s="7">
        <v>2566</v>
      </c>
      <c r="H999" s="7" t="s">
        <v>85</v>
      </c>
      <c r="I999" s="7">
        <f t="shared" si="15"/>
        <v>2595.6</v>
      </c>
      <c r="J999">
        <f>VLOOKUP(B999,'type vs capacity'!$A$2:$K$17,4,FALSE)</f>
        <v>34.200000000000003</v>
      </c>
      <c r="K999">
        <f>VLOOKUP(B999,'type vs capacity'!$A$2:$K$17,5,FALSE)</f>
        <v>4</v>
      </c>
      <c r="L999">
        <f>VLOOKUP(B999,'type vs capacity'!$A$2:$K$17,8,FALSE)</f>
        <v>850</v>
      </c>
    </row>
    <row r="1000" spans="1:12">
      <c r="A1000" t="s">
        <v>36</v>
      </c>
      <c r="B1000" t="s">
        <v>27</v>
      </c>
      <c r="C1000" t="s">
        <v>20</v>
      </c>
      <c r="D1000" t="s">
        <v>64</v>
      </c>
      <c r="E1000" t="s">
        <v>63</v>
      </c>
      <c r="F1000" s="7">
        <v>0.37</v>
      </c>
      <c r="G1000" s="7">
        <v>1700</v>
      </c>
      <c r="H1000" s="7" t="s">
        <v>85</v>
      </c>
      <c r="I1000" s="7">
        <f t="shared" si="15"/>
        <v>1737</v>
      </c>
      <c r="J1000">
        <f>VLOOKUP(B1000,'type vs capacity'!$A$2:$K$17,4,FALSE)</f>
        <v>34.200000000000003</v>
      </c>
      <c r="K1000">
        <f>VLOOKUP(B1000,'type vs capacity'!$A$2:$K$17,5,FALSE)</f>
        <v>4</v>
      </c>
      <c r="L1000">
        <f>VLOOKUP(B1000,'type vs capacity'!$A$2:$K$17,8,FALSE)</f>
        <v>850</v>
      </c>
    </row>
    <row r="1001" spans="1:12">
      <c r="A1001" t="s">
        <v>36</v>
      </c>
      <c r="B1001" t="s">
        <v>27</v>
      </c>
      <c r="C1001" t="s">
        <v>20</v>
      </c>
      <c r="D1001" t="s">
        <v>65</v>
      </c>
      <c r="E1001" t="s">
        <v>62</v>
      </c>
      <c r="F1001" s="7">
        <v>0.23599999999999999</v>
      </c>
      <c r="G1001" s="7">
        <v>3100</v>
      </c>
      <c r="H1001" s="7" t="s">
        <v>85</v>
      </c>
      <c r="I1001" s="7">
        <f t="shared" si="15"/>
        <v>3123.6</v>
      </c>
      <c r="J1001">
        <f>VLOOKUP(B1001,'type vs capacity'!$A$2:$K$17,4,FALSE)</f>
        <v>34.200000000000003</v>
      </c>
      <c r="K1001">
        <f>VLOOKUP(B1001,'type vs capacity'!$A$2:$K$17,5,FALSE)</f>
        <v>4</v>
      </c>
      <c r="L1001">
        <f>VLOOKUP(B1001,'type vs capacity'!$A$2:$K$17,8,FALSE)</f>
        <v>850</v>
      </c>
    </row>
    <row r="1002" spans="1:12">
      <c r="A1002" t="s">
        <v>36</v>
      </c>
      <c r="B1002" t="s">
        <v>27</v>
      </c>
      <c r="C1002" t="s">
        <v>20</v>
      </c>
      <c r="D1002" t="s">
        <v>65</v>
      </c>
      <c r="E1002" t="s">
        <v>63</v>
      </c>
      <c r="F1002" s="7">
        <v>0.29599999999999999</v>
      </c>
      <c r="G1002" s="7">
        <v>2060</v>
      </c>
      <c r="H1002" s="7" t="s">
        <v>85</v>
      </c>
      <c r="I1002" s="7">
        <f t="shared" si="15"/>
        <v>2089.6</v>
      </c>
      <c r="J1002">
        <f>VLOOKUP(B1002,'type vs capacity'!$A$2:$K$17,4,FALSE)</f>
        <v>34.200000000000003</v>
      </c>
      <c r="K1002">
        <f>VLOOKUP(B1002,'type vs capacity'!$A$2:$K$17,5,FALSE)</f>
        <v>4</v>
      </c>
      <c r="L1002">
        <f>VLOOKUP(B1002,'type vs capacity'!$A$2:$K$17,8,FALSE)</f>
        <v>850</v>
      </c>
    </row>
    <row r="1003" spans="1:12">
      <c r="A1003" t="s">
        <v>36</v>
      </c>
      <c r="B1003" t="s">
        <v>28</v>
      </c>
      <c r="C1003" t="s">
        <v>20</v>
      </c>
      <c r="D1003" t="s">
        <v>66</v>
      </c>
      <c r="F1003" s="7">
        <v>2.024</v>
      </c>
      <c r="G1003">
        <v>0</v>
      </c>
      <c r="H1003" s="7" t="s">
        <v>85</v>
      </c>
      <c r="I1003" s="7">
        <f t="shared" si="15"/>
        <v>202.4</v>
      </c>
      <c r="J1003">
        <f>VLOOKUP(B1003,'type vs capacity'!$A$2:$K$17,4,FALSE)</f>
        <v>68.400000000000006</v>
      </c>
      <c r="K1003">
        <f>VLOOKUP(B1003,'type vs capacity'!$A$2:$K$17,5,FALSE)</f>
        <v>8</v>
      </c>
      <c r="L1003">
        <f>VLOOKUP(B1003,'type vs capacity'!$A$2:$K$17,8,FALSE)</f>
        <v>1690</v>
      </c>
    </row>
    <row r="1004" spans="1:12">
      <c r="A1004" t="s">
        <v>36</v>
      </c>
      <c r="B1004" t="s">
        <v>28</v>
      </c>
      <c r="C1004" t="s">
        <v>20</v>
      </c>
      <c r="D1004" t="s">
        <v>61</v>
      </c>
      <c r="E1004" t="s">
        <v>62</v>
      </c>
      <c r="F1004" s="7">
        <v>0.92</v>
      </c>
      <c r="G1004" s="7">
        <v>2192</v>
      </c>
      <c r="H1004" s="7" t="s">
        <v>85</v>
      </c>
      <c r="I1004" s="7">
        <f t="shared" si="15"/>
        <v>2284</v>
      </c>
      <c r="J1004">
        <f>VLOOKUP(B1004,'type vs capacity'!$A$2:$K$17,4,FALSE)</f>
        <v>68.400000000000006</v>
      </c>
      <c r="K1004">
        <f>VLOOKUP(B1004,'type vs capacity'!$A$2:$K$17,5,FALSE)</f>
        <v>8</v>
      </c>
      <c r="L1004">
        <f>VLOOKUP(B1004,'type vs capacity'!$A$2:$K$17,8,FALSE)</f>
        <v>1690</v>
      </c>
    </row>
    <row r="1005" spans="1:12">
      <c r="A1005" t="s">
        <v>36</v>
      </c>
      <c r="B1005" t="s">
        <v>28</v>
      </c>
      <c r="C1005" t="s">
        <v>20</v>
      </c>
      <c r="D1005" t="s">
        <v>61</v>
      </c>
      <c r="E1005" t="s">
        <v>63</v>
      </c>
      <c r="F1005" s="7">
        <v>1.1519999999999999</v>
      </c>
      <c r="G1005" s="7">
        <v>1412</v>
      </c>
      <c r="H1005" s="7" t="s">
        <v>85</v>
      </c>
      <c r="I1005" s="7">
        <f t="shared" si="15"/>
        <v>1527.2</v>
      </c>
      <c r="J1005">
        <f>VLOOKUP(B1005,'type vs capacity'!$A$2:$K$17,4,FALSE)</f>
        <v>68.400000000000006</v>
      </c>
      <c r="K1005">
        <f>VLOOKUP(B1005,'type vs capacity'!$A$2:$K$17,5,FALSE)</f>
        <v>8</v>
      </c>
      <c r="L1005">
        <f>VLOOKUP(B1005,'type vs capacity'!$A$2:$K$17,8,FALSE)</f>
        <v>1690</v>
      </c>
    </row>
    <row r="1006" spans="1:12">
      <c r="A1006" t="s">
        <v>36</v>
      </c>
      <c r="B1006" t="s">
        <v>28</v>
      </c>
      <c r="C1006" t="s">
        <v>20</v>
      </c>
      <c r="D1006" t="s">
        <v>64</v>
      </c>
      <c r="E1006" t="s">
        <v>62</v>
      </c>
      <c r="F1006" s="7">
        <v>0.59199999999999997</v>
      </c>
      <c r="G1006" s="7">
        <v>5132</v>
      </c>
      <c r="H1006" s="7" t="s">
        <v>85</v>
      </c>
      <c r="I1006" s="7">
        <f t="shared" si="15"/>
        <v>5191.2</v>
      </c>
      <c r="J1006">
        <f>VLOOKUP(B1006,'type vs capacity'!$A$2:$K$17,4,FALSE)</f>
        <v>68.400000000000006</v>
      </c>
      <c r="K1006">
        <f>VLOOKUP(B1006,'type vs capacity'!$A$2:$K$17,5,FALSE)</f>
        <v>8</v>
      </c>
      <c r="L1006">
        <f>VLOOKUP(B1006,'type vs capacity'!$A$2:$K$17,8,FALSE)</f>
        <v>1690</v>
      </c>
    </row>
    <row r="1007" spans="1:12">
      <c r="A1007" t="s">
        <v>36</v>
      </c>
      <c r="B1007" t="s">
        <v>28</v>
      </c>
      <c r="C1007" t="s">
        <v>20</v>
      </c>
      <c r="D1007" t="s">
        <v>64</v>
      </c>
      <c r="E1007" t="s">
        <v>63</v>
      </c>
      <c r="F1007" s="7">
        <v>0.74</v>
      </c>
      <c r="G1007" s="7">
        <v>3400</v>
      </c>
      <c r="H1007" s="7" t="s">
        <v>85</v>
      </c>
      <c r="I1007" s="7">
        <f t="shared" si="15"/>
        <v>3474</v>
      </c>
      <c r="J1007">
        <f>VLOOKUP(B1007,'type vs capacity'!$A$2:$K$17,4,FALSE)</f>
        <v>68.400000000000006</v>
      </c>
      <c r="K1007">
        <f>VLOOKUP(B1007,'type vs capacity'!$A$2:$K$17,5,FALSE)</f>
        <v>8</v>
      </c>
      <c r="L1007">
        <f>VLOOKUP(B1007,'type vs capacity'!$A$2:$K$17,8,FALSE)</f>
        <v>1690</v>
      </c>
    </row>
    <row r="1008" spans="1:12">
      <c r="A1008" t="s">
        <v>36</v>
      </c>
      <c r="B1008" t="s">
        <v>28</v>
      </c>
      <c r="C1008" t="s">
        <v>20</v>
      </c>
      <c r="D1008" t="s">
        <v>65</v>
      </c>
      <c r="E1008" t="s">
        <v>62</v>
      </c>
      <c r="F1008" s="7">
        <v>0.47199999999999998</v>
      </c>
      <c r="G1008" s="7">
        <v>6200</v>
      </c>
      <c r="H1008" s="7" t="s">
        <v>85</v>
      </c>
      <c r="I1008" s="7">
        <f t="shared" si="15"/>
        <v>6247.2</v>
      </c>
      <c r="J1008">
        <f>VLOOKUP(B1008,'type vs capacity'!$A$2:$K$17,4,FALSE)</f>
        <v>68.400000000000006</v>
      </c>
      <c r="K1008">
        <f>VLOOKUP(B1008,'type vs capacity'!$A$2:$K$17,5,FALSE)</f>
        <v>8</v>
      </c>
      <c r="L1008">
        <f>VLOOKUP(B1008,'type vs capacity'!$A$2:$K$17,8,FALSE)</f>
        <v>1690</v>
      </c>
    </row>
    <row r="1009" spans="1:12">
      <c r="A1009" t="s">
        <v>36</v>
      </c>
      <c r="B1009" t="s">
        <v>28</v>
      </c>
      <c r="C1009" t="s">
        <v>20</v>
      </c>
      <c r="D1009" t="s">
        <v>65</v>
      </c>
      <c r="E1009" t="s">
        <v>63</v>
      </c>
      <c r="F1009" s="7">
        <v>0.59199999999999997</v>
      </c>
      <c r="G1009" s="7">
        <v>4120</v>
      </c>
      <c r="H1009" s="7" t="s">
        <v>85</v>
      </c>
      <c r="I1009" s="7">
        <f t="shared" si="15"/>
        <v>4179.2</v>
      </c>
      <c r="J1009">
        <f>VLOOKUP(B1009,'type vs capacity'!$A$2:$K$17,4,FALSE)</f>
        <v>68.400000000000006</v>
      </c>
      <c r="K1009">
        <f>VLOOKUP(B1009,'type vs capacity'!$A$2:$K$17,5,FALSE)</f>
        <v>8</v>
      </c>
      <c r="L1009">
        <f>VLOOKUP(B1009,'type vs capacity'!$A$2:$K$17,8,FALSE)</f>
        <v>1690</v>
      </c>
    </row>
    <row r="1010" spans="1:12">
      <c r="A1010" t="s">
        <v>36</v>
      </c>
      <c r="B1010" t="s">
        <v>26</v>
      </c>
      <c r="C1010" t="s">
        <v>20</v>
      </c>
      <c r="D1010" t="s">
        <v>66</v>
      </c>
      <c r="F1010" s="7">
        <v>0.50600000000000001</v>
      </c>
      <c r="G1010">
        <v>0</v>
      </c>
      <c r="H1010" s="7" t="s">
        <v>85</v>
      </c>
      <c r="I1010" s="7">
        <f t="shared" si="15"/>
        <v>50.6</v>
      </c>
      <c r="J1010">
        <f>VLOOKUP(B1010,'type vs capacity'!$A$2:$K$17,4,FALSE)</f>
        <v>17.100000000000001</v>
      </c>
      <c r="K1010">
        <f>VLOOKUP(B1010,'type vs capacity'!$A$2:$K$17,5,FALSE)</f>
        <v>2</v>
      </c>
      <c r="L1010">
        <f>VLOOKUP(B1010,'type vs capacity'!$A$2:$K$17,8,FALSE)</f>
        <v>420</v>
      </c>
    </row>
    <row r="1011" spans="1:12">
      <c r="A1011" t="s">
        <v>36</v>
      </c>
      <c r="B1011" t="s">
        <v>26</v>
      </c>
      <c r="C1011" t="s">
        <v>20</v>
      </c>
      <c r="D1011" t="s">
        <v>61</v>
      </c>
      <c r="E1011" t="s">
        <v>62</v>
      </c>
      <c r="F1011" s="7">
        <v>0.23</v>
      </c>
      <c r="G1011" s="7">
        <v>548</v>
      </c>
      <c r="H1011" s="7" t="s">
        <v>85</v>
      </c>
      <c r="I1011" s="7">
        <f t="shared" si="15"/>
        <v>571</v>
      </c>
      <c r="J1011">
        <f>VLOOKUP(B1011,'type vs capacity'!$A$2:$K$17,4,FALSE)</f>
        <v>17.100000000000001</v>
      </c>
      <c r="K1011">
        <f>VLOOKUP(B1011,'type vs capacity'!$A$2:$K$17,5,FALSE)</f>
        <v>2</v>
      </c>
      <c r="L1011">
        <f>VLOOKUP(B1011,'type vs capacity'!$A$2:$K$17,8,FALSE)</f>
        <v>420</v>
      </c>
    </row>
    <row r="1012" spans="1:12">
      <c r="A1012" t="s">
        <v>36</v>
      </c>
      <c r="B1012" t="s">
        <v>26</v>
      </c>
      <c r="C1012" t="s">
        <v>20</v>
      </c>
      <c r="D1012" t="s">
        <v>61</v>
      </c>
      <c r="E1012" t="s">
        <v>63</v>
      </c>
      <c r="F1012" s="7">
        <v>0.28799999999999998</v>
      </c>
      <c r="G1012" s="7">
        <v>353</v>
      </c>
      <c r="H1012" s="7" t="s">
        <v>85</v>
      </c>
      <c r="I1012" s="7">
        <f t="shared" si="15"/>
        <v>381.8</v>
      </c>
      <c r="J1012">
        <f>VLOOKUP(B1012,'type vs capacity'!$A$2:$K$17,4,FALSE)</f>
        <v>17.100000000000001</v>
      </c>
      <c r="K1012">
        <f>VLOOKUP(B1012,'type vs capacity'!$A$2:$K$17,5,FALSE)</f>
        <v>2</v>
      </c>
      <c r="L1012">
        <f>VLOOKUP(B1012,'type vs capacity'!$A$2:$K$17,8,FALSE)</f>
        <v>420</v>
      </c>
    </row>
    <row r="1013" spans="1:12">
      <c r="A1013" t="s">
        <v>36</v>
      </c>
      <c r="B1013" t="s">
        <v>26</v>
      </c>
      <c r="C1013" t="s">
        <v>20</v>
      </c>
      <c r="D1013" t="s">
        <v>64</v>
      </c>
      <c r="E1013" t="s">
        <v>62</v>
      </c>
      <c r="F1013" s="7">
        <v>0.14799999999999999</v>
      </c>
      <c r="G1013" s="7">
        <v>1283</v>
      </c>
      <c r="H1013" s="7" t="s">
        <v>85</v>
      </c>
      <c r="I1013" s="7">
        <f t="shared" si="15"/>
        <v>1297.8</v>
      </c>
      <c r="J1013">
        <f>VLOOKUP(B1013,'type vs capacity'!$A$2:$K$17,4,FALSE)</f>
        <v>17.100000000000001</v>
      </c>
      <c r="K1013">
        <f>VLOOKUP(B1013,'type vs capacity'!$A$2:$K$17,5,FALSE)</f>
        <v>2</v>
      </c>
      <c r="L1013">
        <f>VLOOKUP(B1013,'type vs capacity'!$A$2:$K$17,8,FALSE)</f>
        <v>420</v>
      </c>
    </row>
    <row r="1014" spans="1:12">
      <c r="A1014" t="s">
        <v>36</v>
      </c>
      <c r="B1014" t="s">
        <v>26</v>
      </c>
      <c r="C1014" t="s">
        <v>20</v>
      </c>
      <c r="D1014" t="s">
        <v>64</v>
      </c>
      <c r="E1014" t="s">
        <v>63</v>
      </c>
      <c r="F1014" s="7">
        <v>0.185</v>
      </c>
      <c r="G1014" s="7">
        <v>850</v>
      </c>
      <c r="H1014" s="7" t="s">
        <v>85</v>
      </c>
      <c r="I1014" s="7">
        <f t="shared" si="15"/>
        <v>868.5</v>
      </c>
      <c r="J1014">
        <f>VLOOKUP(B1014,'type vs capacity'!$A$2:$K$17,4,FALSE)</f>
        <v>17.100000000000001</v>
      </c>
      <c r="K1014">
        <f>VLOOKUP(B1014,'type vs capacity'!$A$2:$K$17,5,FALSE)</f>
        <v>2</v>
      </c>
      <c r="L1014">
        <f>VLOOKUP(B1014,'type vs capacity'!$A$2:$K$17,8,FALSE)</f>
        <v>420</v>
      </c>
    </row>
    <row r="1015" spans="1:12">
      <c r="A1015" t="s">
        <v>36</v>
      </c>
      <c r="B1015" t="s">
        <v>26</v>
      </c>
      <c r="C1015" t="s">
        <v>20</v>
      </c>
      <c r="D1015" t="s">
        <v>65</v>
      </c>
      <c r="E1015" t="s">
        <v>62</v>
      </c>
      <c r="F1015" s="7">
        <v>0.11799999999999999</v>
      </c>
      <c r="G1015" s="7">
        <v>1550</v>
      </c>
      <c r="H1015" s="7" t="s">
        <v>85</v>
      </c>
      <c r="I1015" s="7">
        <f t="shared" si="15"/>
        <v>1561.8</v>
      </c>
      <c r="J1015">
        <f>VLOOKUP(B1015,'type vs capacity'!$A$2:$K$17,4,FALSE)</f>
        <v>17.100000000000001</v>
      </c>
      <c r="K1015">
        <f>VLOOKUP(B1015,'type vs capacity'!$A$2:$K$17,5,FALSE)</f>
        <v>2</v>
      </c>
      <c r="L1015">
        <f>VLOOKUP(B1015,'type vs capacity'!$A$2:$K$17,8,FALSE)</f>
        <v>420</v>
      </c>
    </row>
    <row r="1016" spans="1:12">
      <c r="A1016" t="s">
        <v>36</v>
      </c>
      <c r="B1016" t="s">
        <v>26</v>
      </c>
      <c r="C1016" t="s">
        <v>20</v>
      </c>
      <c r="D1016" t="s">
        <v>65</v>
      </c>
      <c r="E1016" t="s">
        <v>63</v>
      </c>
      <c r="F1016" s="7">
        <v>0.14799999999999999</v>
      </c>
      <c r="G1016" s="7">
        <v>1030</v>
      </c>
      <c r="H1016" s="7" t="s">
        <v>85</v>
      </c>
      <c r="I1016" s="7">
        <f t="shared" si="15"/>
        <v>1044.8</v>
      </c>
      <c r="J1016">
        <f>VLOOKUP(B1016,'type vs capacity'!$A$2:$K$17,4,FALSE)</f>
        <v>17.100000000000001</v>
      </c>
      <c r="K1016">
        <f>VLOOKUP(B1016,'type vs capacity'!$A$2:$K$17,5,FALSE)</f>
        <v>2</v>
      </c>
      <c r="L1016">
        <f>VLOOKUP(B1016,'type vs capacity'!$A$2:$K$17,8,FALSE)</f>
        <v>420</v>
      </c>
    </row>
    <row r="1017" spans="1:12">
      <c r="A1017" t="s">
        <v>36</v>
      </c>
      <c r="B1017" t="s">
        <v>25</v>
      </c>
      <c r="C1017" t="s">
        <v>20</v>
      </c>
      <c r="D1017" t="s">
        <v>66</v>
      </c>
      <c r="F1017" s="7">
        <v>2.5000000000000001E-2</v>
      </c>
      <c r="G1017">
        <v>0</v>
      </c>
      <c r="H1017" s="7" t="s">
        <v>85</v>
      </c>
      <c r="I1017" s="7">
        <f t="shared" si="15"/>
        <v>2.5</v>
      </c>
      <c r="J1017">
        <f>VLOOKUP(B1017,'type vs capacity'!$A$2:$K$17,4,FALSE)</f>
        <v>0.61299999999999999</v>
      </c>
      <c r="K1017">
        <f>VLOOKUP(B1017,'type vs capacity'!$A$2:$K$17,5,FALSE)</f>
        <v>0</v>
      </c>
      <c r="L1017">
        <f>VLOOKUP(B1017,'type vs capacity'!$A$2:$K$17,8,FALSE)</f>
        <v>0</v>
      </c>
    </row>
    <row r="1018" spans="1:12">
      <c r="A1018" t="s">
        <v>36</v>
      </c>
      <c r="B1018" t="s">
        <v>25</v>
      </c>
      <c r="C1018" t="s">
        <v>20</v>
      </c>
      <c r="D1018" t="s">
        <v>61</v>
      </c>
      <c r="E1018" t="s">
        <v>62</v>
      </c>
      <c r="F1018" s="7">
        <v>1.4999999999999999E-2</v>
      </c>
      <c r="G1018" s="7">
        <v>35</v>
      </c>
      <c r="H1018" s="7" t="s">
        <v>85</v>
      </c>
      <c r="I1018" s="7">
        <f t="shared" si="15"/>
        <v>36.5</v>
      </c>
      <c r="J1018">
        <f>VLOOKUP(B1018,'type vs capacity'!$A$2:$K$17,4,FALSE)</f>
        <v>0.61299999999999999</v>
      </c>
      <c r="K1018">
        <f>VLOOKUP(B1018,'type vs capacity'!$A$2:$K$17,5,FALSE)</f>
        <v>0</v>
      </c>
      <c r="L1018">
        <f>VLOOKUP(B1018,'type vs capacity'!$A$2:$K$17,8,FALSE)</f>
        <v>0</v>
      </c>
    </row>
    <row r="1019" spans="1:12">
      <c r="A1019" t="s">
        <v>36</v>
      </c>
      <c r="B1019" t="s">
        <v>25</v>
      </c>
      <c r="C1019" t="s">
        <v>20</v>
      </c>
      <c r="D1019" t="s">
        <v>61</v>
      </c>
      <c r="E1019" t="s">
        <v>63</v>
      </c>
      <c r="F1019" s="7">
        <v>1.4999999999999999E-2</v>
      </c>
      <c r="G1019" s="7">
        <v>23</v>
      </c>
      <c r="H1019" s="7" t="s">
        <v>85</v>
      </c>
      <c r="I1019" s="7">
        <f t="shared" si="15"/>
        <v>24.5</v>
      </c>
      <c r="J1019">
        <f>VLOOKUP(B1019,'type vs capacity'!$A$2:$K$17,4,FALSE)</f>
        <v>0.61299999999999999</v>
      </c>
      <c r="K1019">
        <f>VLOOKUP(B1019,'type vs capacity'!$A$2:$K$17,5,FALSE)</f>
        <v>0</v>
      </c>
      <c r="L1019">
        <f>VLOOKUP(B1019,'type vs capacity'!$A$2:$K$17,8,FALSE)</f>
        <v>0</v>
      </c>
    </row>
    <row r="1020" spans="1:12">
      <c r="A1020" t="s">
        <v>36</v>
      </c>
      <c r="B1020" t="s">
        <v>25</v>
      </c>
      <c r="C1020" t="s">
        <v>20</v>
      </c>
      <c r="D1020" t="s">
        <v>64</v>
      </c>
      <c r="E1020" t="s">
        <v>62</v>
      </c>
      <c r="F1020" s="7">
        <v>0.01</v>
      </c>
      <c r="G1020" s="7">
        <v>82</v>
      </c>
      <c r="H1020" s="7" t="s">
        <v>85</v>
      </c>
      <c r="I1020" s="7">
        <f t="shared" si="15"/>
        <v>83</v>
      </c>
      <c r="J1020">
        <f>VLOOKUP(B1020,'type vs capacity'!$A$2:$K$17,4,FALSE)</f>
        <v>0.61299999999999999</v>
      </c>
      <c r="K1020">
        <f>VLOOKUP(B1020,'type vs capacity'!$A$2:$K$17,5,FALSE)</f>
        <v>0</v>
      </c>
      <c r="L1020">
        <f>VLOOKUP(B1020,'type vs capacity'!$A$2:$K$17,8,FALSE)</f>
        <v>0</v>
      </c>
    </row>
    <row r="1021" spans="1:12">
      <c r="A1021" t="s">
        <v>36</v>
      </c>
      <c r="B1021" t="s">
        <v>25</v>
      </c>
      <c r="C1021" t="s">
        <v>20</v>
      </c>
      <c r="D1021" t="s">
        <v>64</v>
      </c>
      <c r="E1021" t="s">
        <v>63</v>
      </c>
      <c r="F1021" s="7">
        <v>0.01</v>
      </c>
      <c r="G1021" s="7">
        <v>54</v>
      </c>
      <c r="H1021" s="7" t="s">
        <v>85</v>
      </c>
      <c r="I1021" s="7">
        <f t="shared" si="15"/>
        <v>55</v>
      </c>
      <c r="J1021">
        <f>VLOOKUP(B1021,'type vs capacity'!$A$2:$K$17,4,FALSE)</f>
        <v>0.61299999999999999</v>
      </c>
      <c r="K1021">
        <f>VLOOKUP(B1021,'type vs capacity'!$A$2:$K$17,5,FALSE)</f>
        <v>0</v>
      </c>
      <c r="L1021">
        <f>VLOOKUP(B1021,'type vs capacity'!$A$2:$K$17,8,FALSE)</f>
        <v>0</v>
      </c>
    </row>
    <row r="1022" spans="1:12">
      <c r="A1022" t="s">
        <v>36</v>
      </c>
      <c r="B1022" t="s">
        <v>25</v>
      </c>
      <c r="C1022" t="s">
        <v>20</v>
      </c>
      <c r="D1022" t="s">
        <v>65</v>
      </c>
      <c r="E1022" t="s">
        <v>62</v>
      </c>
      <c r="F1022" s="7">
        <v>8.0000000000000002E-3</v>
      </c>
      <c r="G1022" s="7">
        <v>100</v>
      </c>
      <c r="H1022" s="7" t="s">
        <v>85</v>
      </c>
      <c r="I1022" s="7">
        <f t="shared" si="15"/>
        <v>100.8</v>
      </c>
      <c r="J1022">
        <f>VLOOKUP(B1022,'type vs capacity'!$A$2:$K$17,4,FALSE)</f>
        <v>0.61299999999999999</v>
      </c>
      <c r="K1022">
        <f>VLOOKUP(B1022,'type vs capacity'!$A$2:$K$17,5,FALSE)</f>
        <v>0</v>
      </c>
      <c r="L1022">
        <f>VLOOKUP(B1022,'type vs capacity'!$A$2:$K$17,8,FALSE)</f>
        <v>0</v>
      </c>
    </row>
    <row r="1023" spans="1:12">
      <c r="A1023" t="s">
        <v>36</v>
      </c>
      <c r="B1023" t="s">
        <v>25</v>
      </c>
      <c r="C1023" t="s">
        <v>20</v>
      </c>
      <c r="D1023" t="s">
        <v>65</v>
      </c>
      <c r="E1023" t="s">
        <v>63</v>
      </c>
      <c r="F1023" s="7">
        <v>8.0000000000000002E-3</v>
      </c>
      <c r="G1023" s="7">
        <v>62</v>
      </c>
      <c r="H1023" s="7" t="s">
        <v>85</v>
      </c>
      <c r="I1023" s="7">
        <f t="shared" si="15"/>
        <v>62.8</v>
      </c>
      <c r="J1023">
        <f>VLOOKUP(B1023,'type vs capacity'!$A$2:$K$17,4,FALSE)</f>
        <v>0.61299999999999999</v>
      </c>
      <c r="K1023">
        <f>VLOOKUP(B1023,'type vs capacity'!$A$2:$K$17,5,FALSE)</f>
        <v>0</v>
      </c>
      <c r="L1023">
        <f>VLOOKUP(B1023,'type vs capacity'!$A$2:$K$17,8,FALSE)</f>
        <v>0</v>
      </c>
    </row>
    <row r="1024" spans="1:12">
      <c r="A1024" t="s">
        <v>36</v>
      </c>
      <c r="B1024" t="s">
        <v>29</v>
      </c>
      <c r="C1024" t="s">
        <v>21</v>
      </c>
      <c r="D1024" t="s">
        <v>66</v>
      </c>
      <c r="F1024" s="7">
        <v>0.30599999999999999</v>
      </c>
      <c r="G1024">
        <v>0</v>
      </c>
      <c r="H1024" s="7" t="s">
        <v>85</v>
      </c>
      <c r="I1024" s="7">
        <f t="shared" si="15"/>
        <v>30.599999999999998</v>
      </c>
      <c r="J1024">
        <f>VLOOKUP(B1024,'type vs capacity'!$A$2:$K$17,4,FALSE)</f>
        <v>1.7</v>
      </c>
      <c r="K1024">
        <f>VLOOKUP(B1024,'type vs capacity'!$A$2:$K$17,5,FALSE)</f>
        <v>2</v>
      </c>
      <c r="L1024">
        <f>VLOOKUP(B1024,'type vs capacity'!$A$2:$K$17,8,FALSE)</f>
        <v>350</v>
      </c>
    </row>
    <row r="1025" spans="1:12">
      <c r="A1025" t="s">
        <v>36</v>
      </c>
      <c r="B1025" t="s">
        <v>29</v>
      </c>
      <c r="C1025" t="s">
        <v>21</v>
      </c>
      <c r="D1025" t="s">
        <v>61</v>
      </c>
      <c r="E1025" t="s">
        <v>62</v>
      </c>
      <c r="F1025" s="7">
        <v>0.17499999999999999</v>
      </c>
      <c r="G1025" s="7">
        <v>273</v>
      </c>
      <c r="H1025" s="7" t="s">
        <v>85</v>
      </c>
      <c r="I1025" s="7">
        <f t="shared" si="15"/>
        <v>290.5</v>
      </c>
      <c r="J1025">
        <f>VLOOKUP(B1025,'type vs capacity'!$A$2:$K$17,4,FALSE)</f>
        <v>1.7</v>
      </c>
      <c r="K1025">
        <f>VLOOKUP(B1025,'type vs capacity'!$A$2:$K$17,5,FALSE)</f>
        <v>2</v>
      </c>
      <c r="L1025">
        <f>VLOOKUP(B1025,'type vs capacity'!$A$2:$K$17,8,FALSE)</f>
        <v>350</v>
      </c>
    </row>
    <row r="1026" spans="1:12">
      <c r="A1026" t="s">
        <v>36</v>
      </c>
      <c r="B1026" t="s">
        <v>29</v>
      </c>
      <c r="C1026" t="s">
        <v>21</v>
      </c>
      <c r="D1026" t="s">
        <v>61</v>
      </c>
      <c r="E1026" t="s">
        <v>63</v>
      </c>
      <c r="F1026" s="7">
        <v>0.19</v>
      </c>
      <c r="G1026" s="7">
        <v>178</v>
      </c>
      <c r="H1026" s="7" t="s">
        <v>85</v>
      </c>
      <c r="I1026" s="7">
        <f t="shared" ref="I1026:I1089" si="16">G1026+H1026*F1026</f>
        <v>197</v>
      </c>
      <c r="J1026">
        <f>VLOOKUP(B1026,'type vs capacity'!$A$2:$K$17,4,FALSE)</f>
        <v>1.7</v>
      </c>
      <c r="K1026">
        <f>VLOOKUP(B1026,'type vs capacity'!$A$2:$K$17,5,FALSE)</f>
        <v>2</v>
      </c>
      <c r="L1026">
        <f>VLOOKUP(B1026,'type vs capacity'!$A$2:$K$17,8,FALSE)</f>
        <v>350</v>
      </c>
    </row>
    <row r="1027" spans="1:12">
      <c r="A1027" t="s">
        <v>36</v>
      </c>
      <c r="B1027" t="s">
        <v>29</v>
      </c>
      <c r="C1027" t="s">
        <v>21</v>
      </c>
      <c r="D1027" t="s">
        <v>64</v>
      </c>
      <c r="E1027" t="s">
        <v>62</v>
      </c>
      <c r="F1027" s="7">
        <v>0.13500000000000001</v>
      </c>
      <c r="G1027" s="7">
        <v>638</v>
      </c>
      <c r="H1027" s="7" t="s">
        <v>85</v>
      </c>
      <c r="I1027" s="7">
        <f t="shared" si="16"/>
        <v>651.5</v>
      </c>
      <c r="J1027">
        <f>VLOOKUP(B1027,'type vs capacity'!$A$2:$K$17,4,FALSE)</f>
        <v>1.7</v>
      </c>
      <c r="K1027">
        <f>VLOOKUP(B1027,'type vs capacity'!$A$2:$K$17,5,FALSE)</f>
        <v>2</v>
      </c>
      <c r="L1027">
        <f>VLOOKUP(B1027,'type vs capacity'!$A$2:$K$17,8,FALSE)</f>
        <v>350</v>
      </c>
    </row>
    <row r="1028" spans="1:12">
      <c r="A1028" t="s">
        <v>36</v>
      </c>
      <c r="B1028" t="s">
        <v>29</v>
      </c>
      <c r="C1028" t="s">
        <v>21</v>
      </c>
      <c r="D1028" t="s">
        <v>64</v>
      </c>
      <c r="E1028" t="s">
        <v>63</v>
      </c>
      <c r="F1028" s="7">
        <v>0.14499999999999999</v>
      </c>
      <c r="G1028" s="7">
        <v>415</v>
      </c>
      <c r="H1028" s="7" t="s">
        <v>85</v>
      </c>
      <c r="I1028" s="7">
        <f t="shared" si="16"/>
        <v>429.5</v>
      </c>
      <c r="J1028">
        <f>VLOOKUP(B1028,'type vs capacity'!$A$2:$K$17,4,FALSE)</f>
        <v>1.7</v>
      </c>
      <c r="K1028">
        <f>VLOOKUP(B1028,'type vs capacity'!$A$2:$K$17,5,FALSE)</f>
        <v>2</v>
      </c>
      <c r="L1028">
        <f>VLOOKUP(B1028,'type vs capacity'!$A$2:$K$17,8,FALSE)</f>
        <v>350</v>
      </c>
    </row>
    <row r="1029" spans="1:12">
      <c r="A1029" t="s">
        <v>36</v>
      </c>
      <c r="B1029" t="s">
        <v>29</v>
      </c>
      <c r="C1029" t="s">
        <v>21</v>
      </c>
      <c r="D1029" t="s">
        <v>65</v>
      </c>
      <c r="E1029" t="s">
        <v>62</v>
      </c>
      <c r="F1029" s="7">
        <v>0.12</v>
      </c>
      <c r="G1029" s="7">
        <v>775</v>
      </c>
      <c r="H1029" s="7" t="s">
        <v>85</v>
      </c>
      <c r="I1029" s="7">
        <f t="shared" si="16"/>
        <v>787</v>
      </c>
      <c r="J1029">
        <f>VLOOKUP(B1029,'type vs capacity'!$A$2:$K$17,4,FALSE)</f>
        <v>1.7</v>
      </c>
      <c r="K1029">
        <f>VLOOKUP(B1029,'type vs capacity'!$A$2:$K$17,5,FALSE)</f>
        <v>2</v>
      </c>
      <c r="L1029">
        <f>VLOOKUP(B1029,'type vs capacity'!$A$2:$K$17,8,FALSE)</f>
        <v>350</v>
      </c>
    </row>
    <row r="1030" spans="1:12">
      <c r="A1030" t="s">
        <v>36</v>
      </c>
      <c r="B1030" t="s">
        <v>29</v>
      </c>
      <c r="C1030" t="s">
        <v>21</v>
      </c>
      <c r="D1030" t="s">
        <v>65</v>
      </c>
      <c r="E1030" t="s">
        <v>63</v>
      </c>
      <c r="F1030" s="7">
        <v>0.128</v>
      </c>
      <c r="G1030" s="7">
        <v>500</v>
      </c>
      <c r="H1030" s="7" t="s">
        <v>85</v>
      </c>
      <c r="I1030" s="7">
        <f t="shared" si="16"/>
        <v>512.79999999999995</v>
      </c>
      <c r="J1030">
        <f>VLOOKUP(B1030,'type vs capacity'!$A$2:$K$17,4,FALSE)</f>
        <v>1.7</v>
      </c>
      <c r="K1030">
        <f>VLOOKUP(B1030,'type vs capacity'!$A$2:$K$17,5,FALSE)</f>
        <v>2</v>
      </c>
      <c r="L1030">
        <f>VLOOKUP(B1030,'type vs capacity'!$A$2:$K$17,8,FALSE)</f>
        <v>350</v>
      </c>
    </row>
    <row r="1031" spans="1:12">
      <c r="A1031" t="s">
        <v>36</v>
      </c>
      <c r="B1031" t="s">
        <v>30</v>
      </c>
      <c r="C1031" t="s">
        <v>21</v>
      </c>
      <c r="D1031" t="s">
        <v>66</v>
      </c>
      <c r="F1031" s="7">
        <v>1.224</v>
      </c>
      <c r="G1031">
        <v>0</v>
      </c>
      <c r="H1031" s="7" t="s">
        <v>85</v>
      </c>
      <c r="I1031" s="7">
        <f t="shared" si="16"/>
        <v>122.39999999999999</v>
      </c>
      <c r="J1031">
        <f>VLOOKUP(B1031,'type vs capacity'!$A$2:$K$17,4,FALSE)</f>
        <v>7</v>
      </c>
      <c r="K1031">
        <f>VLOOKUP(B1031,'type vs capacity'!$A$2:$K$17,5,FALSE)</f>
        <v>8</v>
      </c>
      <c r="L1031">
        <f>VLOOKUP(B1031,'type vs capacity'!$A$2:$K$17,8,FALSE)</f>
        <v>1690</v>
      </c>
    </row>
    <row r="1032" spans="1:12">
      <c r="A1032" t="s">
        <v>36</v>
      </c>
      <c r="B1032" t="s">
        <v>30</v>
      </c>
      <c r="C1032" t="s">
        <v>21</v>
      </c>
      <c r="D1032" t="s">
        <v>61</v>
      </c>
      <c r="E1032" t="s">
        <v>62</v>
      </c>
      <c r="F1032" s="7">
        <v>0.7</v>
      </c>
      <c r="G1032" s="7">
        <v>1092</v>
      </c>
      <c r="H1032" s="7" t="s">
        <v>85</v>
      </c>
      <c r="I1032" s="7">
        <f t="shared" si="16"/>
        <v>1162</v>
      </c>
      <c r="J1032">
        <f>VLOOKUP(B1032,'type vs capacity'!$A$2:$K$17,4,FALSE)</f>
        <v>7</v>
      </c>
      <c r="K1032">
        <f>VLOOKUP(B1032,'type vs capacity'!$A$2:$K$17,5,FALSE)</f>
        <v>8</v>
      </c>
      <c r="L1032">
        <f>VLOOKUP(B1032,'type vs capacity'!$A$2:$K$17,8,FALSE)</f>
        <v>1690</v>
      </c>
    </row>
    <row r="1033" spans="1:12">
      <c r="A1033" t="s">
        <v>36</v>
      </c>
      <c r="B1033" t="s">
        <v>30</v>
      </c>
      <c r="C1033" t="s">
        <v>21</v>
      </c>
      <c r="D1033" t="s">
        <v>61</v>
      </c>
      <c r="E1033" t="s">
        <v>63</v>
      </c>
      <c r="F1033" s="7">
        <v>0.76</v>
      </c>
      <c r="G1033" s="7">
        <v>712</v>
      </c>
      <c r="H1033" s="7" t="s">
        <v>85</v>
      </c>
      <c r="I1033" s="7">
        <f t="shared" si="16"/>
        <v>788</v>
      </c>
      <c r="J1033">
        <f>VLOOKUP(B1033,'type vs capacity'!$A$2:$K$17,4,FALSE)</f>
        <v>7</v>
      </c>
      <c r="K1033">
        <f>VLOOKUP(B1033,'type vs capacity'!$A$2:$K$17,5,FALSE)</f>
        <v>8</v>
      </c>
      <c r="L1033">
        <f>VLOOKUP(B1033,'type vs capacity'!$A$2:$K$17,8,FALSE)</f>
        <v>1690</v>
      </c>
    </row>
    <row r="1034" spans="1:12">
      <c r="A1034" t="s">
        <v>36</v>
      </c>
      <c r="B1034" t="s">
        <v>30</v>
      </c>
      <c r="C1034" t="s">
        <v>21</v>
      </c>
      <c r="D1034" t="s">
        <v>64</v>
      </c>
      <c r="E1034" t="s">
        <v>62</v>
      </c>
      <c r="F1034" s="7">
        <v>0.54</v>
      </c>
      <c r="G1034" s="7">
        <v>2552</v>
      </c>
      <c r="H1034" s="7" t="s">
        <v>85</v>
      </c>
      <c r="I1034" s="7">
        <f t="shared" si="16"/>
        <v>2606</v>
      </c>
      <c r="J1034">
        <f>VLOOKUP(B1034,'type vs capacity'!$A$2:$K$17,4,FALSE)</f>
        <v>7</v>
      </c>
      <c r="K1034">
        <f>VLOOKUP(B1034,'type vs capacity'!$A$2:$K$17,5,FALSE)</f>
        <v>8</v>
      </c>
      <c r="L1034">
        <f>VLOOKUP(B1034,'type vs capacity'!$A$2:$K$17,8,FALSE)</f>
        <v>1690</v>
      </c>
    </row>
    <row r="1035" spans="1:12">
      <c r="A1035" t="s">
        <v>36</v>
      </c>
      <c r="B1035" t="s">
        <v>30</v>
      </c>
      <c r="C1035" t="s">
        <v>21</v>
      </c>
      <c r="D1035" t="s">
        <v>64</v>
      </c>
      <c r="E1035" t="s">
        <v>63</v>
      </c>
      <c r="F1035" s="7">
        <v>0.57999999999999996</v>
      </c>
      <c r="G1035" s="7">
        <v>1660</v>
      </c>
      <c r="H1035" s="7" t="s">
        <v>85</v>
      </c>
      <c r="I1035" s="7">
        <f t="shared" si="16"/>
        <v>1718</v>
      </c>
      <c r="J1035">
        <f>VLOOKUP(B1035,'type vs capacity'!$A$2:$K$17,4,FALSE)</f>
        <v>7</v>
      </c>
      <c r="K1035">
        <f>VLOOKUP(B1035,'type vs capacity'!$A$2:$K$17,5,FALSE)</f>
        <v>8</v>
      </c>
      <c r="L1035">
        <f>VLOOKUP(B1035,'type vs capacity'!$A$2:$K$17,8,FALSE)</f>
        <v>1690</v>
      </c>
    </row>
    <row r="1036" spans="1:12">
      <c r="A1036" t="s">
        <v>36</v>
      </c>
      <c r="B1036" t="s">
        <v>30</v>
      </c>
      <c r="C1036" t="s">
        <v>21</v>
      </c>
      <c r="D1036" t="s">
        <v>65</v>
      </c>
      <c r="E1036" t="s">
        <v>62</v>
      </c>
      <c r="F1036" s="7">
        <v>0.48</v>
      </c>
      <c r="G1036" s="7">
        <v>3100</v>
      </c>
      <c r="H1036" s="7" t="s">
        <v>85</v>
      </c>
      <c r="I1036" s="7">
        <f t="shared" si="16"/>
        <v>3148</v>
      </c>
      <c r="J1036">
        <f>VLOOKUP(B1036,'type vs capacity'!$A$2:$K$17,4,FALSE)</f>
        <v>7</v>
      </c>
      <c r="K1036">
        <f>VLOOKUP(B1036,'type vs capacity'!$A$2:$K$17,5,FALSE)</f>
        <v>8</v>
      </c>
      <c r="L1036">
        <f>VLOOKUP(B1036,'type vs capacity'!$A$2:$K$17,8,FALSE)</f>
        <v>1690</v>
      </c>
    </row>
    <row r="1037" spans="1:12">
      <c r="A1037" t="s">
        <v>36</v>
      </c>
      <c r="B1037" t="s">
        <v>30</v>
      </c>
      <c r="C1037" t="s">
        <v>21</v>
      </c>
      <c r="D1037" t="s">
        <v>65</v>
      </c>
      <c r="E1037" t="s">
        <v>63</v>
      </c>
      <c r="F1037" s="7">
        <v>0.51</v>
      </c>
      <c r="G1037" s="7">
        <v>2000</v>
      </c>
      <c r="H1037" s="7" t="s">
        <v>85</v>
      </c>
      <c r="I1037" s="7">
        <f t="shared" si="16"/>
        <v>2051</v>
      </c>
      <c r="J1037">
        <f>VLOOKUP(B1037,'type vs capacity'!$A$2:$K$17,4,FALSE)</f>
        <v>7</v>
      </c>
      <c r="K1037">
        <f>VLOOKUP(B1037,'type vs capacity'!$A$2:$K$17,5,FALSE)</f>
        <v>8</v>
      </c>
      <c r="L1037">
        <f>VLOOKUP(B1037,'type vs capacity'!$A$2:$K$17,8,FALSE)</f>
        <v>1690</v>
      </c>
    </row>
    <row r="1038" spans="1:12">
      <c r="A1038" t="s">
        <v>36</v>
      </c>
      <c r="B1038" t="s">
        <v>31</v>
      </c>
      <c r="C1038" t="s">
        <v>21</v>
      </c>
      <c r="D1038" t="s">
        <v>66</v>
      </c>
      <c r="G1038">
        <v>0</v>
      </c>
      <c r="H1038" s="7" t="s">
        <v>85</v>
      </c>
      <c r="I1038" s="7">
        <f t="shared" si="16"/>
        <v>0</v>
      </c>
      <c r="J1038">
        <f>VLOOKUP(B1038,'type vs capacity'!$A$2:$K$17,4,FALSE)</f>
        <v>23</v>
      </c>
      <c r="K1038">
        <f>VLOOKUP(B1038,'type vs capacity'!$A$2:$K$17,5,FALSE)</f>
        <v>8</v>
      </c>
      <c r="L1038">
        <f>VLOOKUP(B1038,'type vs capacity'!$A$2:$K$17,8,FALSE)</f>
        <v>1690</v>
      </c>
    </row>
    <row r="1039" spans="1:12">
      <c r="A1039" t="s">
        <v>36</v>
      </c>
      <c r="B1039" t="s">
        <v>31</v>
      </c>
      <c r="C1039" t="s">
        <v>21</v>
      </c>
      <c r="D1039" t="s">
        <v>61</v>
      </c>
      <c r="E1039" t="s">
        <v>62</v>
      </c>
      <c r="H1039" s="7" t="s">
        <v>85</v>
      </c>
      <c r="I1039" s="7">
        <f t="shared" si="16"/>
        <v>0</v>
      </c>
      <c r="J1039">
        <f>VLOOKUP(B1039,'type vs capacity'!$A$2:$K$17,4,FALSE)</f>
        <v>23</v>
      </c>
      <c r="K1039">
        <f>VLOOKUP(B1039,'type vs capacity'!$A$2:$K$17,5,FALSE)</f>
        <v>8</v>
      </c>
      <c r="L1039">
        <f>VLOOKUP(B1039,'type vs capacity'!$A$2:$K$17,8,FALSE)</f>
        <v>1690</v>
      </c>
    </row>
    <row r="1040" spans="1:12">
      <c r="A1040" t="s">
        <v>36</v>
      </c>
      <c r="B1040" t="s">
        <v>31</v>
      </c>
      <c r="C1040" t="s">
        <v>21</v>
      </c>
      <c r="D1040" t="s">
        <v>61</v>
      </c>
      <c r="E1040" t="s">
        <v>63</v>
      </c>
      <c r="H1040" s="7" t="s">
        <v>85</v>
      </c>
      <c r="I1040" s="7">
        <f t="shared" si="16"/>
        <v>0</v>
      </c>
      <c r="J1040">
        <f>VLOOKUP(B1040,'type vs capacity'!$A$2:$K$17,4,FALSE)</f>
        <v>23</v>
      </c>
      <c r="K1040">
        <f>VLOOKUP(B1040,'type vs capacity'!$A$2:$K$17,5,FALSE)</f>
        <v>8</v>
      </c>
      <c r="L1040">
        <f>VLOOKUP(B1040,'type vs capacity'!$A$2:$K$17,8,FALSE)</f>
        <v>1690</v>
      </c>
    </row>
    <row r="1041" spans="1:12">
      <c r="A1041" t="s">
        <v>36</v>
      </c>
      <c r="B1041" t="s">
        <v>31</v>
      </c>
      <c r="C1041" t="s">
        <v>21</v>
      </c>
      <c r="D1041" t="s">
        <v>64</v>
      </c>
      <c r="E1041" t="s">
        <v>62</v>
      </c>
      <c r="H1041" s="7" t="s">
        <v>85</v>
      </c>
      <c r="I1041" s="7">
        <f t="shared" si="16"/>
        <v>0</v>
      </c>
      <c r="J1041">
        <f>VLOOKUP(B1041,'type vs capacity'!$A$2:$K$17,4,FALSE)</f>
        <v>23</v>
      </c>
      <c r="K1041">
        <f>VLOOKUP(B1041,'type vs capacity'!$A$2:$K$17,5,FALSE)</f>
        <v>8</v>
      </c>
      <c r="L1041">
        <f>VLOOKUP(B1041,'type vs capacity'!$A$2:$K$17,8,FALSE)</f>
        <v>1690</v>
      </c>
    </row>
    <row r="1042" spans="1:12">
      <c r="A1042" t="s">
        <v>36</v>
      </c>
      <c r="B1042" t="s">
        <v>31</v>
      </c>
      <c r="C1042" t="s">
        <v>21</v>
      </c>
      <c r="D1042" t="s">
        <v>64</v>
      </c>
      <c r="E1042" t="s">
        <v>63</v>
      </c>
      <c r="H1042" s="7" t="s">
        <v>85</v>
      </c>
      <c r="I1042" s="7">
        <f t="shared" si="16"/>
        <v>0</v>
      </c>
      <c r="J1042">
        <f>VLOOKUP(B1042,'type vs capacity'!$A$2:$K$17,4,FALSE)</f>
        <v>23</v>
      </c>
      <c r="K1042">
        <f>VLOOKUP(B1042,'type vs capacity'!$A$2:$K$17,5,FALSE)</f>
        <v>8</v>
      </c>
      <c r="L1042">
        <f>VLOOKUP(B1042,'type vs capacity'!$A$2:$K$17,8,FALSE)</f>
        <v>1690</v>
      </c>
    </row>
    <row r="1043" spans="1:12">
      <c r="A1043" t="s">
        <v>36</v>
      </c>
      <c r="B1043" t="s">
        <v>31</v>
      </c>
      <c r="C1043" t="s">
        <v>21</v>
      </c>
      <c r="D1043" t="s">
        <v>65</v>
      </c>
      <c r="E1043" t="s">
        <v>62</v>
      </c>
      <c r="H1043" s="7" t="s">
        <v>85</v>
      </c>
      <c r="I1043" s="7">
        <f t="shared" si="16"/>
        <v>0</v>
      </c>
      <c r="J1043">
        <f>VLOOKUP(B1043,'type vs capacity'!$A$2:$K$17,4,FALSE)</f>
        <v>23</v>
      </c>
      <c r="K1043">
        <f>VLOOKUP(B1043,'type vs capacity'!$A$2:$K$17,5,FALSE)</f>
        <v>8</v>
      </c>
      <c r="L1043">
        <f>VLOOKUP(B1043,'type vs capacity'!$A$2:$K$17,8,FALSE)</f>
        <v>1690</v>
      </c>
    </row>
    <row r="1044" spans="1:12">
      <c r="A1044" t="s">
        <v>36</v>
      </c>
      <c r="B1044" t="s">
        <v>31</v>
      </c>
      <c r="C1044" t="s">
        <v>21</v>
      </c>
      <c r="D1044" t="s">
        <v>65</v>
      </c>
      <c r="E1044" t="s">
        <v>63</v>
      </c>
      <c r="H1044" s="7" t="s">
        <v>85</v>
      </c>
      <c r="I1044" s="7">
        <f t="shared" si="16"/>
        <v>0</v>
      </c>
      <c r="J1044">
        <f>VLOOKUP(B1044,'type vs capacity'!$A$2:$K$17,4,FALSE)</f>
        <v>23</v>
      </c>
      <c r="K1044">
        <f>VLOOKUP(B1044,'type vs capacity'!$A$2:$K$17,5,FALSE)</f>
        <v>8</v>
      </c>
      <c r="L1044">
        <f>VLOOKUP(B1044,'type vs capacity'!$A$2:$K$17,8,FALSE)</f>
        <v>1690</v>
      </c>
    </row>
    <row r="1045" spans="1:12">
      <c r="A1045" t="s">
        <v>36</v>
      </c>
      <c r="B1045" t="s">
        <v>32</v>
      </c>
      <c r="C1045" t="s">
        <v>21</v>
      </c>
      <c r="D1045" t="s">
        <v>61</v>
      </c>
      <c r="E1045" t="s">
        <v>62</v>
      </c>
      <c r="H1045" s="7" t="s">
        <v>85</v>
      </c>
      <c r="I1045" s="7">
        <f t="shared" si="16"/>
        <v>0</v>
      </c>
      <c r="J1045">
        <f>VLOOKUP(B1045,'type vs capacity'!$A$2:$K$17,4,FALSE)</f>
        <v>60.5</v>
      </c>
      <c r="K1045">
        <f>VLOOKUP(B1045,'type vs capacity'!$A$2:$K$17,5,FALSE)</f>
        <v>16</v>
      </c>
      <c r="L1045">
        <f>VLOOKUP(B1045,'type vs capacity'!$A$2:$K$17,8,FALSE)</f>
        <v>3370</v>
      </c>
    </row>
    <row r="1046" spans="1:12">
      <c r="A1046" t="s">
        <v>36</v>
      </c>
      <c r="B1046" t="s">
        <v>32</v>
      </c>
      <c r="C1046" t="s">
        <v>21</v>
      </c>
      <c r="D1046" t="s">
        <v>61</v>
      </c>
      <c r="E1046" t="s">
        <v>63</v>
      </c>
      <c r="H1046" s="7" t="s">
        <v>85</v>
      </c>
      <c r="I1046" s="7">
        <f t="shared" si="16"/>
        <v>0</v>
      </c>
      <c r="J1046">
        <f>VLOOKUP(B1046,'type vs capacity'!$A$2:$K$17,4,FALSE)</f>
        <v>60.5</v>
      </c>
      <c r="K1046">
        <f>VLOOKUP(B1046,'type vs capacity'!$A$2:$K$17,5,FALSE)</f>
        <v>16</v>
      </c>
      <c r="L1046">
        <f>VLOOKUP(B1046,'type vs capacity'!$A$2:$K$17,8,FALSE)</f>
        <v>3370</v>
      </c>
    </row>
    <row r="1047" spans="1:12">
      <c r="A1047" t="s">
        <v>36</v>
      </c>
      <c r="B1047" t="s">
        <v>32</v>
      </c>
      <c r="C1047" t="s">
        <v>21</v>
      </c>
      <c r="D1047" t="s">
        <v>64</v>
      </c>
      <c r="E1047" t="s">
        <v>62</v>
      </c>
      <c r="H1047" s="7" t="s">
        <v>85</v>
      </c>
      <c r="I1047" s="7">
        <f t="shared" si="16"/>
        <v>0</v>
      </c>
      <c r="J1047">
        <f>VLOOKUP(B1047,'type vs capacity'!$A$2:$K$17,4,FALSE)</f>
        <v>60.5</v>
      </c>
      <c r="K1047">
        <f>VLOOKUP(B1047,'type vs capacity'!$A$2:$K$17,5,FALSE)</f>
        <v>16</v>
      </c>
      <c r="L1047">
        <f>VLOOKUP(B1047,'type vs capacity'!$A$2:$K$17,8,FALSE)</f>
        <v>3370</v>
      </c>
    </row>
    <row r="1048" spans="1:12">
      <c r="A1048" t="s">
        <v>36</v>
      </c>
      <c r="B1048" t="s">
        <v>32</v>
      </c>
      <c r="C1048" t="s">
        <v>21</v>
      </c>
      <c r="D1048" t="s">
        <v>64</v>
      </c>
      <c r="E1048" t="s">
        <v>63</v>
      </c>
      <c r="H1048" s="7" t="s">
        <v>85</v>
      </c>
      <c r="I1048" s="7">
        <f t="shared" si="16"/>
        <v>0</v>
      </c>
      <c r="J1048">
        <f>VLOOKUP(B1048,'type vs capacity'!$A$2:$K$17,4,FALSE)</f>
        <v>60.5</v>
      </c>
      <c r="K1048">
        <f>VLOOKUP(B1048,'type vs capacity'!$A$2:$K$17,5,FALSE)</f>
        <v>16</v>
      </c>
      <c r="L1048">
        <f>VLOOKUP(B1048,'type vs capacity'!$A$2:$K$17,8,FALSE)</f>
        <v>3370</v>
      </c>
    </row>
    <row r="1049" spans="1:12">
      <c r="A1049" t="s">
        <v>36</v>
      </c>
      <c r="B1049" t="s">
        <v>32</v>
      </c>
      <c r="C1049" t="s">
        <v>21</v>
      </c>
      <c r="D1049" t="s">
        <v>65</v>
      </c>
      <c r="E1049" t="s">
        <v>62</v>
      </c>
      <c r="H1049" s="7" t="s">
        <v>85</v>
      </c>
      <c r="I1049" s="7">
        <f t="shared" si="16"/>
        <v>0</v>
      </c>
      <c r="J1049">
        <f>VLOOKUP(B1049,'type vs capacity'!$A$2:$K$17,4,FALSE)</f>
        <v>60.5</v>
      </c>
      <c r="K1049">
        <f>VLOOKUP(B1049,'type vs capacity'!$A$2:$K$17,5,FALSE)</f>
        <v>16</v>
      </c>
      <c r="L1049">
        <f>VLOOKUP(B1049,'type vs capacity'!$A$2:$K$17,8,FALSE)</f>
        <v>3370</v>
      </c>
    </row>
    <row r="1050" spans="1:12">
      <c r="A1050" t="s">
        <v>36</v>
      </c>
      <c r="B1050" t="s">
        <v>32</v>
      </c>
      <c r="C1050" t="s">
        <v>21</v>
      </c>
      <c r="D1050" t="s">
        <v>65</v>
      </c>
      <c r="E1050" t="s">
        <v>63</v>
      </c>
      <c r="H1050" s="7" t="s">
        <v>85</v>
      </c>
      <c r="I1050" s="7">
        <f t="shared" si="16"/>
        <v>0</v>
      </c>
      <c r="J1050">
        <f>VLOOKUP(B1050,'type vs capacity'!$A$2:$K$17,4,FALSE)</f>
        <v>60.5</v>
      </c>
      <c r="K1050">
        <f>VLOOKUP(B1050,'type vs capacity'!$A$2:$K$17,5,FALSE)</f>
        <v>16</v>
      </c>
      <c r="L1050">
        <f>VLOOKUP(B1050,'type vs capacity'!$A$2:$K$17,8,FALSE)</f>
        <v>3370</v>
      </c>
    </row>
    <row r="1051" spans="1:12">
      <c r="A1051" t="s">
        <v>36</v>
      </c>
      <c r="B1051" t="s">
        <v>33</v>
      </c>
      <c r="C1051" t="s">
        <v>21</v>
      </c>
      <c r="D1051" t="s">
        <v>66</v>
      </c>
      <c r="G1051">
        <v>0</v>
      </c>
      <c r="H1051" s="7" t="s">
        <v>85</v>
      </c>
      <c r="I1051" s="7">
        <f t="shared" si="16"/>
        <v>0</v>
      </c>
      <c r="J1051">
        <f>VLOOKUP(B1051,'type vs capacity'!$A$2:$K$17,4,FALSE)</f>
        <v>22</v>
      </c>
      <c r="K1051">
        <f>VLOOKUP(B1051,'type vs capacity'!$A$2:$K$17,5,FALSE)</f>
        <v>8</v>
      </c>
      <c r="L1051">
        <f>VLOOKUP(B1051,'type vs capacity'!$A$2:$K$17,8,FALSE)</f>
        <v>1690</v>
      </c>
    </row>
    <row r="1052" spans="1:12">
      <c r="A1052" t="s">
        <v>36</v>
      </c>
      <c r="B1052" t="s">
        <v>33</v>
      </c>
      <c r="C1052" t="s">
        <v>21</v>
      </c>
      <c r="D1052" t="s">
        <v>61</v>
      </c>
      <c r="E1052" t="s">
        <v>62</v>
      </c>
      <c r="H1052" s="7" t="s">
        <v>85</v>
      </c>
      <c r="I1052" s="7">
        <f t="shared" si="16"/>
        <v>0</v>
      </c>
      <c r="J1052">
        <f>VLOOKUP(B1052,'type vs capacity'!$A$2:$K$17,4,FALSE)</f>
        <v>22</v>
      </c>
      <c r="K1052">
        <f>VLOOKUP(B1052,'type vs capacity'!$A$2:$K$17,5,FALSE)</f>
        <v>8</v>
      </c>
      <c r="L1052">
        <f>VLOOKUP(B1052,'type vs capacity'!$A$2:$K$17,8,FALSE)</f>
        <v>1690</v>
      </c>
    </row>
    <row r="1053" spans="1:12">
      <c r="A1053" t="s">
        <v>36</v>
      </c>
      <c r="B1053" t="s">
        <v>33</v>
      </c>
      <c r="C1053" t="s">
        <v>21</v>
      </c>
      <c r="D1053" t="s">
        <v>61</v>
      </c>
      <c r="E1053" t="s">
        <v>63</v>
      </c>
      <c r="H1053" s="7" t="s">
        <v>85</v>
      </c>
      <c r="I1053" s="7">
        <f t="shared" si="16"/>
        <v>0</v>
      </c>
      <c r="J1053">
        <f>VLOOKUP(B1053,'type vs capacity'!$A$2:$K$17,4,FALSE)</f>
        <v>22</v>
      </c>
      <c r="K1053">
        <f>VLOOKUP(B1053,'type vs capacity'!$A$2:$K$17,5,FALSE)</f>
        <v>8</v>
      </c>
      <c r="L1053">
        <f>VLOOKUP(B1053,'type vs capacity'!$A$2:$K$17,8,FALSE)</f>
        <v>1690</v>
      </c>
    </row>
    <row r="1054" spans="1:12">
      <c r="A1054" t="s">
        <v>36</v>
      </c>
      <c r="B1054" t="s">
        <v>33</v>
      </c>
      <c r="C1054" t="s">
        <v>21</v>
      </c>
      <c r="D1054" t="s">
        <v>64</v>
      </c>
      <c r="E1054" t="s">
        <v>62</v>
      </c>
      <c r="H1054" s="7" t="s">
        <v>85</v>
      </c>
      <c r="I1054" s="7">
        <f t="shared" si="16"/>
        <v>0</v>
      </c>
      <c r="J1054">
        <f>VLOOKUP(B1054,'type vs capacity'!$A$2:$K$17,4,FALSE)</f>
        <v>22</v>
      </c>
      <c r="K1054">
        <f>VLOOKUP(B1054,'type vs capacity'!$A$2:$K$17,5,FALSE)</f>
        <v>8</v>
      </c>
      <c r="L1054">
        <f>VLOOKUP(B1054,'type vs capacity'!$A$2:$K$17,8,FALSE)</f>
        <v>1690</v>
      </c>
    </row>
    <row r="1055" spans="1:12">
      <c r="A1055" t="s">
        <v>36</v>
      </c>
      <c r="B1055" t="s">
        <v>33</v>
      </c>
      <c r="C1055" t="s">
        <v>21</v>
      </c>
      <c r="D1055" t="s">
        <v>64</v>
      </c>
      <c r="E1055" t="s">
        <v>63</v>
      </c>
      <c r="H1055" s="7" t="s">
        <v>85</v>
      </c>
      <c r="I1055" s="7">
        <f t="shared" si="16"/>
        <v>0</v>
      </c>
      <c r="J1055">
        <f>VLOOKUP(B1055,'type vs capacity'!$A$2:$K$17,4,FALSE)</f>
        <v>22</v>
      </c>
      <c r="K1055">
        <f>VLOOKUP(B1055,'type vs capacity'!$A$2:$K$17,5,FALSE)</f>
        <v>8</v>
      </c>
      <c r="L1055">
        <f>VLOOKUP(B1055,'type vs capacity'!$A$2:$K$17,8,FALSE)</f>
        <v>1690</v>
      </c>
    </row>
    <row r="1056" spans="1:12">
      <c r="A1056" t="s">
        <v>36</v>
      </c>
      <c r="B1056" t="s">
        <v>33</v>
      </c>
      <c r="C1056" t="s">
        <v>21</v>
      </c>
      <c r="D1056" t="s">
        <v>65</v>
      </c>
      <c r="E1056" t="s">
        <v>62</v>
      </c>
      <c r="H1056" s="7" t="s">
        <v>85</v>
      </c>
      <c r="I1056" s="7">
        <f t="shared" si="16"/>
        <v>0</v>
      </c>
      <c r="J1056">
        <f>VLOOKUP(B1056,'type vs capacity'!$A$2:$K$17,4,FALSE)</f>
        <v>22</v>
      </c>
      <c r="K1056">
        <f>VLOOKUP(B1056,'type vs capacity'!$A$2:$K$17,5,FALSE)</f>
        <v>8</v>
      </c>
      <c r="L1056">
        <f>VLOOKUP(B1056,'type vs capacity'!$A$2:$K$17,8,FALSE)</f>
        <v>1690</v>
      </c>
    </row>
    <row r="1057" spans="1:12">
      <c r="A1057" t="s">
        <v>36</v>
      </c>
      <c r="B1057" t="s">
        <v>33</v>
      </c>
      <c r="C1057" t="s">
        <v>21</v>
      </c>
      <c r="D1057" t="s">
        <v>65</v>
      </c>
      <c r="E1057" t="s">
        <v>63</v>
      </c>
      <c r="H1057" s="7" t="s">
        <v>85</v>
      </c>
      <c r="I1057" s="7">
        <f t="shared" si="16"/>
        <v>0</v>
      </c>
      <c r="J1057">
        <f>VLOOKUP(B1057,'type vs capacity'!$A$2:$K$17,4,FALSE)</f>
        <v>22</v>
      </c>
      <c r="K1057">
        <f>VLOOKUP(B1057,'type vs capacity'!$A$2:$K$17,5,FALSE)</f>
        <v>8</v>
      </c>
      <c r="L1057">
        <f>VLOOKUP(B1057,'type vs capacity'!$A$2:$K$17,8,FALSE)</f>
        <v>1690</v>
      </c>
    </row>
    <row r="1058" spans="1:12">
      <c r="A1058" t="s">
        <v>36</v>
      </c>
      <c r="B1058" t="s">
        <v>23</v>
      </c>
      <c r="C1058" t="s">
        <v>21</v>
      </c>
      <c r="D1058" t="s">
        <v>66</v>
      </c>
      <c r="F1058" s="7">
        <v>0.5</v>
      </c>
      <c r="G1058">
        <v>0</v>
      </c>
      <c r="H1058" s="7" t="s">
        <v>85</v>
      </c>
      <c r="I1058" s="7">
        <f t="shared" si="16"/>
        <v>50</v>
      </c>
      <c r="J1058">
        <f>VLOOKUP(B1058,'type vs capacity'!$A$2:$K$17,4,FALSE)</f>
        <v>7.5</v>
      </c>
      <c r="K1058">
        <f>VLOOKUP(B1058,'type vs capacity'!$A$2:$K$17,5,FALSE)</f>
        <v>2</v>
      </c>
      <c r="L1058">
        <f>VLOOKUP(B1058,'type vs capacity'!$A$2:$K$17,8,FALSE)</f>
        <v>850</v>
      </c>
    </row>
    <row r="1059" spans="1:12">
      <c r="A1059" t="s">
        <v>36</v>
      </c>
      <c r="B1059" t="s">
        <v>23</v>
      </c>
      <c r="C1059" t="s">
        <v>21</v>
      </c>
      <c r="D1059" t="s">
        <v>61</v>
      </c>
      <c r="E1059" t="s">
        <v>62</v>
      </c>
      <c r="F1059" s="7">
        <v>0.23599999999999999</v>
      </c>
      <c r="G1059" s="7">
        <v>425.2</v>
      </c>
      <c r="H1059" s="7" t="s">
        <v>85</v>
      </c>
      <c r="I1059" s="7">
        <f t="shared" si="16"/>
        <v>448.8</v>
      </c>
      <c r="J1059">
        <f>VLOOKUP(B1059,'type vs capacity'!$A$2:$K$17,4,FALSE)</f>
        <v>7.5</v>
      </c>
      <c r="K1059">
        <f>VLOOKUP(B1059,'type vs capacity'!$A$2:$K$17,5,FALSE)</f>
        <v>2</v>
      </c>
      <c r="L1059">
        <f>VLOOKUP(B1059,'type vs capacity'!$A$2:$K$17,8,FALSE)</f>
        <v>850</v>
      </c>
    </row>
    <row r="1060" spans="1:12">
      <c r="A1060" t="s">
        <v>36</v>
      </c>
      <c r="B1060" t="s">
        <v>23</v>
      </c>
      <c r="C1060" t="s">
        <v>21</v>
      </c>
      <c r="D1060" t="s">
        <v>61</v>
      </c>
      <c r="E1060" t="s">
        <v>63</v>
      </c>
      <c r="F1060" s="7">
        <v>0.27500000000000002</v>
      </c>
      <c r="G1060" s="7">
        <v>276</v>
      </c>
      <c r="H1060" s="7" t="s">
        <v>85</v>
      </c>
      <c r="I1060" s="7">
        <f t="shared" si="16"/>
        <v>303.5</v>
      </c>
      <c r="J1060">
        <f>VLOOKUP(B1060,'type vs capacity'!$A$2:$K$17,4,FALSE)</f>
        <v>7.5</v>
      </c>
      <c r="K1060">
        <f>VLOOKUP(B1060,'type vs capacity'!$A$2:$K$17,5,FALSE)</f>
        <v>2</v>
      </c>
      <c r="L1060">
        <f>VLOOKUP(B1060,'type vs capacity'!$A$2:$K$17,8,FALSE)</f>
        <v>850</v>
      </c>
    </row>
    <row r="1061" spans="1:12">
      <c r="A1061" t="s">
        <v>36</v>
      </c>
      <c r="B1061" t="s">
        <v>23</v>
      </c>
      <c r="C1061" t="s">
        <v>21</v>
      </c>
      <c r="D1061" t="s">
        <v>64</v>
      </c>
      <c r="E1061" t="s">
        <v>62</v>
      </c>
      <c r="F1061" s="7">
        <v>0.18</v>
      </c>
      <c r="G1061" s="7">
        <v>1000</v>
      </c>
      <c r="H1061" s="7" t="s">
        <v>85</v>
      </c>
      <c r="I1061" s="7">
        <f t="shared" si="16"/>
        <v>1018</v>
      </c>
      <c r="J1061">
        <f>VLOOKUP(B1061,'type vs capacity'!$A$2:$K$17,4,FALSE)</f>
        <v>7.5</v>
      </c>
      <c r="K1061">
        <f>VLOOKUP(B1061,'type vs capacity'!$A$2:$K$17,5,FALSE)</f>
        <v>2</v>
      </c>
      <c r="L1061">
        <f>VLOOKUP(B1061,'type vs capacity'!$A$2:$K$17,8,FALSE)</f>
        <v>850</v>
      </c>
    </row>
    <row r="1062" spans="1:12">
      <c r="A1062" t="s">
        <v>36</v>
      </c>
      <c r="B1062" t="s">
        <v>23</v>
      </c>
      <c r="C1062" t="s">
        <v>21</v>
      </c>
      <c r="D1062" t="s">
        <v>64</v>
      </c>
      <c r="E1062" t="s">
        <v>63</v>
      </c>
      <c r="F1062" s="7">
        <v>0.20499999999999999</v>
      </c>
      <c r="G1062" s="7">
        <v>640</v>
      </c>
      <c r="H1062" s="7" t="s">
        <v>85</v>
      </c>
      <c r="I1062" s="7">
        <f t="shared" si="16"/>
        <v>660.5</v>
      </c>
      <c r="J1062">
        <f>VLOOKUP(B1062,'type vs capacity'!$A$2:$K$17,4,FALSE)</f>
        <v>7.5</v>
      </c>
      <c r="K1062">
        <f>VLOOKUP(B1062,'type vs capacity'!$A$2:$K$17,5,FALSE)</f>
        <v>2</v>
      </c>
      <c r="L1062">
        <f>VLOOKUP(B1062,'type vs capacity'!$A$2:$K$17,8,FALSE)</f>
        <v>850</v>
      </c>
    </row>
    <row r="1063" spans="1:12">
      <c r="A1063" t="s">
        <v>36</v>
      </c>
      <c r="B1063" t="s">
        <v>23</v>
      </c>
      <c r="C1063" t="s">
        <v>21</v>
      </c>
      <c r="D1063" t="s">
        <v>65</v>
      </c>
      <c r="E1063" t="s">
        <v>62</v>
      </c>
      <c r="F1063" s="7">
        <v>0.16</v>
      </c>
      <c r="G1063" s="7">
        <v>1200</v>
      </c>
      <c r="H1063" s="7" t="s">
        <v>85</v>
      </c>
      <c r="I1063" s="7">
        <f t="shared" si="16"/>
        <v>1216</v>
      </c>
      <c r="J1063">
        <f>VLOOKUP(B1063,'type vs capacity'!$A$2:$K$17,4,FALSE)</f>
        <v>7.5</v>
      </c>
      <c r="K1063">
        <f>VLOOKUP(B1063,'type vs capacity'!$A$2:$K$17,5,FALSE)</f>
        <v>2</v>
      </c>
      <c r="L1063">
        <f>VLOOKUP(B1063,'type vs capacity'!$A$2:$K$17,8,FALSE)</f>
        <v>850</v>
      </c>
    </row>
    <row r="1064" spans="1:12">
      <c r="A1064" t="s">
        <v>36</v>
      </c>
      <c r="B1064" t="s">
        <v>23</v>
      </c>
      <c r="C1064" t="s">
        <v>21</v>
      </c>
      <c r="D1064" t="s">
        <v>65</v>
      </c>
      <c r="E1064" t="s">
        <v>63</v>
      </c>
      <c r="F1064" s="7">
        <v>0.18</v>
      </c>
      <c r="G1064" s="7">
        <v>780</v>
      </c>
      <c r="H1064" s="7" t="s">
        <v>85</v>
      </c>
      <c r="I1064" s="7">
        <f t="shared" si="16"/>
        <v>798</v>
      </c>
      <c r="J1064">
        <f>VLOOKUP(B1064,'type vs capacity'!$A$2:$K$17,4,FALSE)</f>
        <v>7.5</v>
      </c>
      <c r="K1064">
        <f>VLOOKUP(B1064,'type vs capacity'!$A$2:$K$17,5,FALSE)</f>
        <v>2</v>
      </c>
      <c r="L1064">
        <f>VLOOKUP(B1064,'type vs capacity'!$A$2:$K$17,8,FALSE)</f>
        <v>850</v>
      </c>
    </row>
    <row r="1065" spans="1:12">
      <c r="A1065" t="s">
        <v>36</v>
      </c>
      <c r="B1065" t="s">
        <v>22</v>
      </c>
      <c r="C1065" t="s">
        <v>21</v>
      </c>
      <c r="D1065" t="s">
        <v>66</v>
      </c>
      <c r="F1065" s="7">
        <v>0.25</v>
      </c>
      <c r="G1065">
        <v>0</v>
      </c>
      <c r="H1065" s="7" t="s">
        <v>85</v>
      </c>
      <c r="I1065" s="7">
        <f t="shared" si="16"/>
        <v>25</v>
      </c>
      <c r="J1065">
        <f>VLOOKUP(B1065,'type vs capacity'!$A$2:$K$17,4,FALSE)</f>
        <v>3.75</v>
      </c>
      <c r="K1065">
        <f>VLOOKUP(B1065,'type vs capacity'!$A$2:$K$17,5,FALSE)</f>
        <v>1</v>
      </c>
      <c r="L1065">
        <f>VLOOKUP(B1065,'type vs capacity'!$A$2:$K$17,8,FALSE)</f>
        <v>410</v>
      </c>
    </row>
    <row r="1066" spans="1:12">
      <c r="A1066" t="s">
        <v>36</v>
      </c>
      <c r="B1066" t="s">
        <v>22</v>
      </c>
      <c r="C1066" t="s">
        <v>21</v>
      </c>
      <c r="D1066" t="s">
        <v>61</v>
      </c>
      <c r="E1066" t="s">
        <v>62</v>
      </c>
      <c r="F1066" s="7">
        <v>0.11799999999999999</v>
      </c>
      <c r="G1066" s="7">
        <v>212.5</v>
      </c>
      <c r="H1066" s="7" t="s">
        <v>85</v>
      </c>
      <c r="I1066" s="7">
        <f t="shared" si="16"/>
        <v>224.3</v>
      </c>
      <c r="J1066">
        <f>VLOOKUP(B1066,'type vs capacity'!$A$2:$K$17,4,FALSE)</f>
        <v>3.75</v>
      </c>
      <c r="K1066">
        <f>VLOOKUP(B1066,'type vs capacity'!$A$2:$K$17,5,FALSE)</f>
        <v>1</v>
      </c>
      <c r="L1066">
        <f>VLOOKUP(B1066,'type vs capacity'!$A$2:$K$17,8,FALSE)</f>
        <v>410</v>
      </c>
    </row>
    <row r="1067" spans="1:12">
      <c r="A1067" t="s">
        <v>36</v>
      </c>
      <c r="B1067" t="s">
        <v>22</v>
      </c>
      <c r="C1067" t="s">
        <v>21</v>
      </c>
      <c r="D1067" t="s">
        <v>61</v>
      </c>
      <c r="E1067" t="s">
        <v>63</v>
      </c>
      <c r="F1067" s="7">
        <v>0.13800000000000001</v>
      </c>
      <c r="G1067" s="7">
        <v>138</v>
      </c>
      <c r="H1067" s="7" t="s">
        <v>85</v>
      </c>
      <c r="I1067" s="7">
        <f t="shared" si="16"/>
        <v>151.80000000000001</v>
      </c>
      <c r="J1067">
        <f>VLOOKUP(B1067,'type vs capacity'!$A$2:$K$17,4,FALSE)</f>
        <v>3.75</v>
      </c>
      <c r="K1067">
        <f>VLOOKUP(B1067,'type vs capacity'!$A$2:$K$17,5,FALSE)</f>
        <v>1</v>
      </c>
      <c r="L1067">
        <f>VLOOKUP(B1067,'type vs capacity'!$A$2:$K$17,8,FALSE)</f>
        <v>410</v>
      </c>
    </row>
    <row r="1068" spans="1:12">
      <c r="A1068" t="s">
        <v>36</v>
      </c>
      <c r="B1068" t="s">
        <v>22</v>
      </c>
      <c r="C1068" t="s">
        <v>21</v>
      </c>
      <c r="D1068" t="s">
        <v>64</v>
      </c>
      <c r="E1068" t="s">
        <v>62</v>
      </c>
      <c r="F1068" s="7">
        <v>0.09</v>
      </c>
      <c r="G1068" s="7">
        <v>500</v>
      </c>
      <c r="H1068" s="7" t="s">
        <v>85</v>
      </c>
      <c r="I1068" s="7">
        <f t="shared" si="16"/>
        <v>509</v>
      </c>
      <c r="J1068">
        <f>VLOOKUP(B1068,'type vs capacity'!$A$2:$K$17,4,FALSE)</f>
        <v>3.75</v>
      </c>
      <c r="K1068">
        <f>VLOOKUP(B1068,'type vs capacity'!$A$2:$K$17,5,FALSE)</f>
        <v>1</v>
      </c>
      <c r="L1068">
        <f>VLOOKUP(B1068,'type vs capacity'!$A$2:$K$17,8,FALSE)</f>
        <v>410</v>
      </c>
    </row>
    <row r="1069" spans="1:12">
      <c r="A1069" t="s">
        <v>36</v>
      </c>
      <c r="B1069" t="s">
        <v>22</v>
      </c>
      <c r="C1069" t="s">
        <v>21</v>
      </c>
      <c r="D1069" t="s">
        <v>64</v>
      </c>
      <c r="E1069" t="s">
        <v>63</v>
      </c>
      <c r="F1069" s="7">
        <v>0.10299999999999999</v>
      </c>
      <c r="G1069" s="7">
        <v>320</v>
      </c>
      <c r="H1069" s="7" t="s">
        <v>85</v>
      </c>
      <c r="I1069" s="7">
        <f t="shared" si="16"/>
        <v>330.3</v>
      </c>
      <c r="J1069">
        <f>VLOOKUP(B1069,'type vs capacity'!$A$2:$K$17,4,FALSE)</f>
        <v>3.75</v>
      </c>
      <c r="K1069">
        <f>VLOOKUP(B1069,'type vs capacity'!$A$2:$K$17,5,FALSE)</f>
        <v>1</v>
      </c>
      <c r="L1069">
        <f>VLOOKUP(B1069,'type vs capacity'!$A$2:$K$17,8,FALSE)</f>
        <v>410</v>
      </c>
    </row>
    <row r="1070" spans="1:12">
      <c r="A1070" t="s">
        <v>36</v>
      </c>
      <c r="B1070" t="s">
        <v>22</v>
      </c>
      <c r="C1070" t="s">
        <v>21</v>
      </c>
      <c r="D1070" t="s">
        <v>65</v>
      </c>
      <c r="E1070" t="s">
        <v>62</v>
      </c>
      <c r="F1070" s="7">
        <v>0.08</v>
      </c>
      <c r="G1070" s="7">
        <v>600</v>
      </c>
      <c r="H1070" s="7" t="s">
        <v>85</v>
      </c>
      <c r="I1070" s="7">
        <f t="shared" si="16"/>
        <v>608</v>
      </c>
      <c r="J1070">
        <f>VLOOKUP(B1070,'type vs capacity'!$A$2:$K$17,4,FALSE)</f>
        <v>3.75</v>
      </c>
      <c r="K1070">
        <f>VLOOKUP(B1070,'type vs capacity'!$A$2:$K$17,5,FALSE)</f>
        <v>1</v>
      </c>
      <c r="L1070">
        <f>VLOOKUP(B1070,'type vs capacity'!$A$2:$K$17,8,FALSE)</f>
        <v>410</v>
      </c>
    </row>
    <row r="1071" spans="1:12">
      <c r="A1071" t="s">
        <v>36</v>
      </c>
      <c r="B1071" t="s">
        <v>22</v>
      </c>
      <c r="C1071" t="s">
        <v>21</v>
      </c>
      <c r="D1071" t="s">
        <v>65</v>
      </c>
      <c r="E1071" t="s">
        <v>63</v>
      </c>
      <c r="F1071" s="7">
        <v>0.09</v>
      </c>
      <c r="G1071" s="7">
        <v>390</v>
      </c>
      <c r="H1071" s="7" t="s">
        <v>85</v>
      </c>
      <c r="I1071" s="7">
        <f t="shared" si="16"/>
        <v>399</v>
      </c>
      <c r="J1071">
        <f>VLOOKUP(B1071,'type vs capacity'!$A$2:$K$17,4,FALSE)</f>
        <v>3.75</v>
      </c>
      <c r="K1071">
        <f>VLOOKUP(B1071,'type vs capacity'!$A$2:$K$17,5,FALSE)</f>
        <v>1</v>
      </c>
      <c r="L1071">
        <f>VLOOKUP(B1071,'type vs capacity'!$A$2:$K$17,8,FALSE)</f>
        <v>410</v>
      </c>
    </row>
    <row r="1072" spans="1:12">
      <c r="A1072" t="s">
        <v>36</v>
      </c>
      <c r="B1072" t="s">
        <v>19</v>
      </c>
      <c r="C1072" t="s">
        <v>21</v>
      </c>
      <c r="D1072" t="s">
        <v>66</v>
      </c>
      <c r="F1072" s="7">
        <v>0.125</v>
      </c>
      <c r="G1072">
        <v>0</v>
      </c>
      <c r="H1072" s="7" t="s">
        <v>85</v>
      </c>
      <c r="I1072" s="7">
        <f t="shared" si="16"/>
        <v>12.5</v>
      </c>
      <c r="J1072">
        <f>VLOOKUP(B1072,'type vs capacity'!$A$2:$K$17,4,FALSE)</f>
        <v>1.7</v>
      </c>
      <c r="K1072">
        <f>VLOOKUP(B1072,'type vs capacity'!$A$2:$K$17,5,FALSE)</f>
        <v>1</v>
      </c>
      <c r="L1072">
        <f>VLOOKUP(B1072,'type vs capacity'!$A$2:$K$17,8,FALSE)</f>
        <v>160</v>
      </c>
    </row>
    <row r="1073" spans="1:12">
      <c r="A1073" t="s">
        <v>36</v>
      </c>
      <c r="B1073" t="s">
        <v>19</v>
      </c>
      <c r="C1073" t="s">
        <v>21</v>
      </c>
      <c r="D1073" t="s">
        <v>61</v>
      </c>
      <c r="E1073" t="s">
        <v>62</v>
      </c>
      <c r="F1073" s="7">
        <v>5.8999999999999997E-2</v>
      </c>
      <c r="G1073" s="7">
        <v>106.3</v>
      </c>
      <c r="H1073" s="7" t="s">
        <v>85</v>
      </c>
      <c r="I1073" s="7">
        <f t="shared" si="16"/>
        <v>112.2</v>
      </c>
      <c r="J1073">
        <f>VLOOKUP(B1073,'type vs capacity'!$A$2:$K$17,4,FALSE)</f>
        <v>1.7</v>
      </c>
      <c r="K1073">
        <f>VLOOKUP(B1073,'type vs capacity'!$A$2:$K$17,5,FALSE)</f>
        <v>1</v>
      </c>
      <c r="L1073">
        <f>VLOOKUP(B1073,'type vs capacity'!$A$2:$K$17,8,FALSE)</f>
        <v>160</v>
      </c>
    </row>
    <row r="1074" spans="1:12">
      <c r="A1074" t="s">
        <v>36</v>
      </c>
      <c r="B1074" t="s">
        <v>19</v>
      </c>
      <c r="C1074" t="s">
        <v>21</v>
      </c>
      <c r="D1074" t="s">
        <v>61</v>
      </c>
      <c r="E1074" t="s">
        <v>63</v>
      </c>
      <c r="F1074" s="7">
        <v>6.9000000000000006E-2</v>
      </c>
      <c r="G1074" s="7">
        <v>69</v>
      </c>
      <c r="H1074" s="7" t="s">
        <v>85</v>
      </c>
      <c r="I1074" s="7">
        <f t="shared" si="16"/>
        <v>75.900000000000006</v>
      </c>
      <c r="J1074">
        <f>VLOOKUP(B1074,'type vs capacity'!$A$2:$K$17,4,FALSE)</f>
        <v>1.7</v>
      </c>
      <c r="K1074">
        <f>VLOOKUP(B1074,'type vs capacity'!$A$2:$K$17,5,FALSE)</f>
        <v>1</v>
      </c>
      <c r="L1074">
        <f>VLOOKUP(B1074,'type vs capacity'!$A$2:$K$17,8,FALSE)</f>
        <v>160</v>
      </c>
    </row>
    <row r="1075" spans="1:12">
      <c r="A1075" t="s">
        <v>36</v>
      </c>
      <c r="B1075" t="s">
        <v>19</v>
      </c>
      <c r="C1075" t="s">
        <v>21</v>
      </c>
      <c r="D1075" t="s">
        <v>64</v>
      </c>
      <c r="E1075" t="s">
        <v>62</v>
      </c>
      <c r="F1075" s="7">
        <v>4.4999999999999998E-2</v>
      </c>
      <c r="G1075" s="7">
        <v>250</v>
      </c>
      <c r="H1075" s="7" t="s">
        <v>85</v>
      </c>
      <c r="I1075" s="7">
        <f t="shared" si="16"/>
        <v>254.5</v>
      </c>
      <c r="J1075">
        <f>VLOOKUP(B1075,'type vs capacity'!$A$2:$K$17,4,FALSE)</f>
        <v>1.7</v>
      </c>
      <c r="K1075">
        <f>VLOOKUP(B1075,'type vs capacity'!$A$2:$K$17,5,FALSE)</f>
        <v>1</v>
      </c>
      <c r="L1075">
        <f>VLOOKUP(B1075,'type vs capacity'!$A$2:$K$17,8,FALSE)</f>
        <v>160</v>
      </c>
    </row>
    <row r="1076" spans="1:12">
      <c r="A1076" t="s">
        <v>36</v>
      </c>
      <c r="B1076" t="s">
        <v>19</v>
      </c>
      <c r="C1076" t="s">
        <v>21</v>
      </c>
      <c r="D1076" t="s">
        <v>64</v>
      </c>
      <c r="E1076" t="s">
        <v>63</v>
      </c>
      <c r="F1076" s="7">
        <v>5.0999999999999997E-2</v>
      </c>
      <c r="G1076" s="7">
        <v>160</v>
      </c>
      <c r="H1076" s="7" t="s">
        <v>85</v>
      </c>
      <c r="I1076" s="7">
        <f t="shared" si="16"/>
        <v>165.1</v>
      </c>
      <c r="J1076">
        <f>VLOOKUP(B1076,'type vs capacity'!$A$2:$K$17,4,FALSE)</f>
        <v>1.7</v>
      </c>
      <c r="K1076">
        <f>VLOOKUP(B1076,'type vs capacity'!$A$2:$K$17,5,FALSE)</f>
        <v>1</v>
      </c>
      <c r="L1076">
        <f>VLOOKUP(B1076,'type vs capacity'!$A$2:$K$17,8,FALSE)</f>
        <v>160</v>
      </c>
    </row>
    <row r="1077" spans="1:12">
      <c r="A1077" t="s">
        <v>36</v>
      </c>
      <c r="B1077" t="s">
        <v>19</v>
      </c>
      <c r="C1077" t="s">
        <v>21</v>
      </c>
      <c r="D1077" t="s">
        <v>65</v>
      </c>
      <c r="E1077" t="s">
        <v>62</v>
      </c>
      <c r="F1077" s="7">
        <v>0.04</v>
      </c>
      <c r="G1077" s="7">
        <v>300</v>
      </c>
      <c r="H1077" s="7" t="s">
        <v>85</v>
      </c>
      <c r="I1077" s="7">
        <f t="shared" si="16"/>
        <v>304</v>
      </c>
      <c r="J1077">
        <f>VLOOKUP(B1077,'type vs capacity'!$A$2:$K$17,4,FALSE)</f>
        <v>1.7</v>
      </c>
      <c r="K1077">
        <f>VLOOKUP(B1077,'type vs capacity'!$A$2:$K$17,5,FALSE)</f>
        <v>1</v>
      </c>
      <c r="L1077">
        <f>VLOOKUP(B1077,'type vs capacity'!$A$2:$K$17,8,FALSE)</f>
        <v>160</v>
      </c>
    </row>
    <row r="1078" spans="1:12">
      <c r="A1078" t="s">
        <v>36</v>
      </c>
      <c r="B1078" t="s">
        <v>19</v>
      </c>
      <c r="C1078" t="s">
        <v>21</v>
      </c>
      <c r="D1078" t="s">
        <v>65</v>
      </c>
      <c r="E1078" t="s">
        <v>63</v>
      </c>
      <c r="F1078" s="7">
        <v>4.4999999999999998E-2</v>
      </c>
      <c r="G1078" s="7">
        <v>195</v>
      </c>
      <c r="H1078" s="7" t="s">
        <v>85</v>
      </c>
      <c r="I1078" s="7">
        <f t="shared" si="16"/>
        <v>199.5</v>
      </c>
      <c r="J1078">
        <f>VLOOKUP(B1078,'type vs capacity'!$A$2:$K$17,4,FALSE)</f>
        <v>1.7</v>
      </c>
      <c r="K1078">
        <f>VLOOKUP(B1078,'type vs capacity'!$A$2:$K$17,5,FALSE)</f>
        <v>1</v>
      </c>
      <c r="L1078">
        <f>VLOOKUP(B1078,'type vs capacity'!$A$2:$K$17,8,FALSE)</f>
        <v>160</v>
      </c>
    </row>
    <row r="1079" spans="1:12">
      <c r="A1079" t="s">
        <v>36</v>
      </c>
      <c r="B1079" t="s">
        <v>24</v>
      </c>
      <c r="C1079" t="s">
        <v>21</v>
      </c>
      <c r="D1079" t="s">
        <v>66</v>
      </c>
      <c r="F1079" s="7">
        <v>1</v>
      </c>
      <c r="G1079">
        <v>0</v>
      </c>
      <c r="H1079" s="7" t="s">
        <v>85</v>
      </c>
      <c r="I1079" s="7">
        <f t="shared" si="16"/>
        <v>100</v>
      </c>
      <c r="J1079">
        <f>VLOOKUP(B1079,'type vs capacity'!$A$2:$K$17,4,FALSE)</f>
        <v>15</v>
      </c>
      <c r="K1079">
        <f>VLOOKUP(B1079,'type vs capacity'!$A$2:$K$17,5,FALSE)</f>
        <v>4</v>
      </c>
      <c r="L1079">
        <f>VLOOKUP(B1079,'type vs capacity'!$A$2:$K$17,8,FALSE)</f>
        <v>1690</v>
      </c>
    </row>
    <row r="1080" spans="1:12">
      <c r="A1080" t="s">
        <v>36</v>
      </c>
      <c r="B1080" t="s">
        <v>24</v>
      </c>
      <c r="C1080" t="s">
        <v>21</v>
      </c>
      <c r="D1080" t="s">
        <v>61</v>
      </c>
      <c r="E1080" t="s">
        <v>62</v>
      </c>
      <c r="F1080" s="7">
        <v>0.47199999999999998</v>
      </c>
      <c r="G1080" s="7">
        <v>850.4</v>
      </c>
      <c r="H1080" s="7" t="s">
        <v>85</v>
      </c>
      <c r="I1080" s="7">
        <f t="shared" si="16"/>
        <v>897.6</v>
      </c>
      <c r="J1080">
        <f>VLOOKUP(B1080,'type vs capacity'!$A$2:$K$17,4,FALSE)</f>
        <v>15</v>
      </c>
      <c r="K1080">
        <f>VLOOKUP(B1080,'type vs capacity'!$A$2:$K$17,5,FALSE)</f>
        <v>4</v>
      </c>
      <c r="L1080">
        <f>VLOOKUP(B1080,'type vs capacity'!$A$2:$K$17,8,FALSE)</f>
        <v>1690</v>
      </c>
    </row>
    <row r="1081" spans="1:12">
      <c r="A1081" t="s">
        <v>36</v>
      </c>
      <c r="B1081" t="s">
        <v>24</v>
      </c>
      <c r="C1081" t="s">
        <v>21</v>
      </c>
      <c r="D1081" t="s">
        <v>61</v>
      </c>
      <c r="E1081" t="s">
        <v>63</v>
      </c>
      <c r="F1081" s="7">
        <v>0.55000000000000004</v>
      </c>
      <c r="G1081" s="7">
        <v>552</v>
      </c>
      <c r="H1081" s="7" t="s">
        <v>85</v>
      </c>
      <c r="I1081" s="7">
        <f t="shared" si="16"/>
        <v>607</v>
      </c>
      <c r="J1081">
        <f>VLOOKUP(B1081,'type vs capacity'!$A$2:$K$17,4,FALSE)</f>
        <v>15</v>
      </c>
      <c r="K1081">
        <f>VLOOKUP(B1081,'type vs capacity'!$A$2:$K$17,5,FALSE)</f>
        <v>4</v>
      </c>
      <c r="L1081">
        <f>VLOOKUP(B1081,'type vs capacity'!$A$2:$K$17,8,FALSE)</f>
        <v>1690</v>
      </c>
    </row>
    <row r="1082" spans="1:12">
      <c r="A1082" t="s">
        <v>36</v>
      </c>
      <c r="B1082" t="s">
        <v>24</v>
      </c>
      <c r="C1082" t="s">
        <v>21</v>
      </c>
      <c r="D1082" t="s">
        <v>64</v>
      </c>
      <c r="E1082" t="s">
        <v>62</v>
      </c>
      <c r="F1082" s="7">
        <v>0.36</v>
      </c>
      <c r="G1082" s="7">
        <v>2000</v>
      </c>
      <c r="H1082" s="7" t="s">
        <v>85</v>
      </c>
      <c r="I1082" s="7">
        <f t="shared" si="16"/>
        <v>2036</v>
      </c>
      <c r="J1082">
        <f>VLOOKUP(B1082,'type vs capacity'!$A$2:$K$17,4,FALSE)</f>
        <v>15</v>
      </c>
      <c r="K1082">
        <f>VLOOKUP(B1082,'type vs capacity'!$A$2:$K$17,5,FALSE)</f>
        <v>4</v>
      </c>
      <c r="L1082">
        <f>VLOOKUP(B1082,'type vs capacity'!$A$2:$K$17,8,FALSE)</f>
        <v>1690</v>
      </c>
    </row>
    <row r="1083" spans="1:12">
      <c r="A1083" t="s">
        <v>36</v>
      </c>
      <c r="B1083" t="s">
        <v>24</v>
      </c>
      <c r="C1083" t="s">
        <v>21</v>
      </c>
      <c r="D1083" t="s">
        <v>64</v>
      </c>
      <c r="E1083" t="s">
        <v>63</v>
      </c>
      <c r="F1083" s="7">
        <v>0.41</v>
      </c>
      <c r="G1083" s="7">
        <v>1280</v>
      </c>
      <c r="H1083" s="7" t="s">
        <v>85</v>
      </c>
      <c r="I1083" s="7">
        <f t="shared" si="16"/>
        <v>1321</v>
      </c>
      <c r="J1083">
        <f>VLOOKUP(B1083,'type vs capacity'!$A$2:$K$17,4,FALSE)</f>
        <v>15</v>
      </c>
      <c r="K1083">
        <f>VLOOKUP(B1083,'type vs capacity'!$A$2:$K$17,5,FALSE)</f>
        <v>4</v>
      </c>
      <c r="L1083">
        <f>VLOOKUP(B1083,'type vs capacity'!$A$2:$K$17,8,FALSE)</f>
        <v>1690</v>
      </c>
    </row>
    <row r="1084" spans="1:12">
      <c r="A1084" t="s">
        <v>36</v>
      </c>
      <c r="B1084" t="s">
        <v>24</v>
      </c>
      <c r="C1084" t="s">
        <v>21</v>
      </c>
      <c r="D1084" t="s">
        <v>65</v>
      </c>
      <c r="E1084" t="s">
        <v>62</v>
      </c>
      <c r="F1084" s="7">
        <v>0.32</v>
      </c>
      <c r="G1084" s="7">
        <v>2400</v>
      </c>
      <c r="H1084" s="7" t="s">
        <v>85</v>
      </c>
      <c r="I1084" s="7">
        <f t="shared" si="16"/>
        <v>2432</v>
      </c>
      <c r="J1084">
        <f>VLOOKUP(B1084,'type vs capacity'!$A$2:$K$17,4,FALSE)</f>
        <v>15</v>
      </c>
      <c r="K1084">
        <f>VLOOKUP(B1084,'type vs capacity'!$A$2:$K$17,5,FALSE)</f>
        <v>4</v>
      </c>
      <c r="L1084">
        <f>VLOOKUP(B1084,'type vs capacity'!$A$2:$K$17,8,FALSE)</f>
        <v>1690</v>
      </c>
    </row>
    <row r="1085" spans="1:12">
      <c r="A1085" t="s">
        <v>36</v>
      </c>
      <c r="B1085" t="s">
        <v>24</v>
      </c>
      <c r="C1085" t="s">
        <v>21</v>
      </c>
      <c r="D1085" t="s">
        <v>65</v>
      </c>
      <c r="E1085" t="s">
        <v>63</v>
      </c>
      <c r="F1085" s="7">
        <v>0.36</v>
      </c>
      <c r="G1085" s="7">
        <v>1560</v>
      </c>
      <c r="H1085" s="7" t="s">
        <v>85</v>
      </c>
      <c r="I1085" s="7">
        <f t="shared" si="16"/>
        <v>1596</v>
      </c>
      <c r="J1085">
        <f>VLOOKUP(B1085,'type vs capacity'!$A$2:$K$17,4,FALSE)</f>
        <v>15</v>
      </c>
      <c r="K1085">
        <f>VLOOKUP(B1085,'type vs capacity'!$A$2:$K$17,5,FALSE)</f>
        <v>4</v>
      </c>
      <c r="L1085">
        <f>VLOOKUP(B1085,'type vs capacity'!$A$2:$K$17,8,FALSE)</f>
        <v>1690</v>
      </c>
    </row>
    <row r="1086" spans="1:12">
      <c r="A1086" t="s">
        <v>36</v>
      </c>
      <c r="B1086" t="s">
        <v>27</v>
      </c>
      <c r="C1086" t="s">
        <v>21</v>
      </c>
      <c r="D1086" t="s">
        <v>66</v>
      </c>
      <c r="F1086" s="7">
        <v>1.252</v>
      </c>
      <c r="G1086">
        <v>0</v>
      </c>
      <c r="H1086" s="7" t="s">
        <v>85</v>
      </c>
      <c r="I1086" s="7">
        <f t="shared" si="16"/>
        <v>125.2</v>
      </c>
      <c r="J1086">
        <f>VLOOKUP(B1086,'type vs capacity'!$A$2:$K$17,4,FALSE)</f>
        <v>34.200000000000003</v>
      </c>
      <c r="K1086">
        <f>VLOOKUP(B1086,'type vs capacity'!$A$2:$K$17,5,FALSE)</f>
        <v>4</v>
      </c>
      <c r="L1086">
        <f>VLOOKUP(B1086,'type vs capacity'!$A$2:$K$17,8,FALSE)</f>
        <v>850</v>
      </c>
    </row>
    <row r="1087" spans="1:12">
      <c r="A1087" t="s">
        <v>36</v>
      </c>
      <c r="B1087" t="s">
        <v>27</v>
      </c>
      <c r="C1087" t="s">
        <v>21</v>
      </c>
      <c r="D1087" t="s">
        <v>61</v>
      </c>
      <c r="E1087" t="s">
        <v>62</v>
      </c>
      <c r="F1087" s="7">
        <v>0.62</v>
      </c>
      <c r="G1087" s="7">
        <v>1096</v>
      </c>
      <c r="H1087" s="7" t="s">
        <v>85</v>
      </c>
      <c r="I1087" s="7">
        <f t="shared" si="16"/>
        <v>1158</v>
      </c>
      <c r="J1087">
        <f>VLOOKUP(B1087,'type vs capacity'!$A$2:$K$17,4,FALSE)</f>
        <v>34.200000000000003</v>
      </c>
      <c r="K1087">
        <f>VLOOKUP(B1087,'type vs capacity'!$A$2:$K$17,5,FALSE)</f>
        <v>4</v>
      </c>
      <c r="L1087">
        <f>VLOOKUP(B1087,'type vs capacity'!$A$2:$K$17,8,FALSE)</f>
        <v>850</v>
      </c>
    </row>
    <row r="1088" spans="1:12">
      <c r="A1088" t="s">
        <v>36</v>
      </c>
      <c r="B1088" t="s">
        <v>27</v>
      </c>
      <c r="C1088" t="s">
        <v>21</v>
      </c>
      <c r="D1088" t="s">
        <v>61</v>
      </c>
      <c r="E1088" t="s">
        <v>63</v>
      </c>
      <c r="F1088" s="7">
        <v>0.73499999999999999</v>
      </c>
      <c r="G1088" s="7">
        <v>706</v>
      </c>
      <c r="H1088" s="7" t="s">
        <v>85</v>
      </c>
      <c r="I1088" s="7">
        <f t="shared" si="16"/>
        <v>779.5</v>
      </c>
      <c r="J1088">
        <f>VLOOKUP(B1088,'type vs capacity'!$A$2:$K$17,4,FALSE)</f>
        <v>34.200000000000003</v>
      </c>
      <c r="K1088">
        <f>VLOOKUP(B1088,'type vs capacity'!$A$2:$K$17,5,FALSE)</f>
        <v>4</v>
      </c>
      <c r="L1088">
        <f>VLOOKUP(B1088,'type vs capacity'!$A$2:$K$17,8,FALSE)</f>
        <v>850</v>
      </c>
    </row>
    <row r="1089" spans="1:12">
      <c r="A1089" t="s">
        <v>36</v>
      </c>
      <c r="B1089" t="s">
        <v>27</v>
      </c>
      <c r="C1089" t="s">
        <v>21</v>
      </c>
      <c r="D1089" t="s">
        <v>64</v>
      </c>
      <c r="E1089" t="s">
        <v>62</v>
      </c>
      <c r="F1089" s="7">
        <v>0.45600000000000002</v>
      </c>
      <c r="G1089" s="7">
        <v>2566</v>
      </c>
      <c r="H1089" s="7" t="s">
        <v>85</v>
      </c>
      <c r="I1089" s="7">
        <f t="shared" si="16"/>
        <v>2611.6</v>
      </c>
      <c r="J1089">
        <f>VLOOKUP(B1089,'type vs capacity'!$A$2:$K$17,4,FALSE)</f>
        <v>34.200000000000003</v>
      </c>
      <c r="K1089">
        <f>VLOOKUP(B1089,'type vs capacity'!$A$2:$K$17,5,FALSE)</f>
        <v>4</v>
      </c>
      <c r="L1089">
        <f>VLOOKUP(B1089,'type vs capacity'!$A$2:$K$17,8,FALSE)</f>
        <v>850</v>
      </c>
    </row>
    <row r="1090" spans="1:12">
      <c r="A1090" t="s">
        <v>36</v>
      </c>
      <c r="B1090" t="s">
        <v>27</v>
      </c>
      <c r="C1090" t="s">
        <v>21</v>
      </c>
      <c r="D1090" t="s">
        <v>64</v>
      </c>
      <c r="E1090" t="s">
        <v>63</v>
      </c>
      <c r="F1090" s="7">
        <v>0.53</v>
      </c>
      <c r="G1090" s="7">
        <v>1700</v>
      </c>
      <c r="H1090" s="7" t="s">
        <v>85</v>
      </c>
      <c r="I1090" s="7">
        <f t="shared" ref="I1090:I1153" si="17">G1090+H1090*F1090</f>
        <v>1753</v>
      </c>
      <c r="J1090">
        <f>VLOOKUP(B1090,'type vs capacity'!$A$2:$K$17,4,FALSE)</f>
        <v>34.200000000000003</v>
      </c>
      <c r="K1090">
        <f>VLOOKUP(B1090,'type vs capacity'!$A$2:$K$17,5,FALSE)</f>
        <v>4</v>
      </c>
      <c r="L1090">
        <f>VLOOKUP(B1090,'type vs capacity'!$A$2:$K$17,8,FALSE)</f>
        <v>850</v>
      </c>
    </row>
    <row r="1091" spans="1:12">
      <c r="A1091" t="s">
        <v>36</v>
      </c>
      <c r="B1091" t="s">
        <v>27</v>
      </c>
      <c r="C1091" t="s">
        <v>21</v>
      </c>
      <c r="D1091" t="s">
        <v>65</v>
      </c>
      <c r="E1091" t="s">
        <v>62</v>
      </c>
      <c r="F1091" s="7">
        <v>0.39600000000000002</v>
      </c>
      <c r="G1091" s="7">
        <v>3100</v>
      </c>
      <c r="H1091" s="7" t="s">
        <v>85</v>
      </c>
      <c r="I1091" s="7">
        <f t="shared" si="17"/>
        <v>3139.6</v>
      </c>
      <c r="J1091">
        <f>VLOOKUP(B1091,'type vs capacity'!$A$2:$K$17,4,FALSE)</f>
        <v>34.200000000000003</v>
      </c>
      <c r="K1091">
        <f>VLOOKUP(B1091,'type vs capacity'!$A$2:$K$17,5,FALSE)</f>
        <v>4</v>
      </c>
      <c r="L1091">
        <f>VLOOKUP(B1091,'type vs capacity'!$A$2:$K$17,8,FALSE)</f>
        <v>850</v>
      </c>
    </row>
    <row r="1092" spans="1:12">
      <c r="A1092" t="s">
        <v>36</v>
      </c>
      <c r="B1092" t="s">
        <v>27</v>
      </c>
      <c r="C1092" t="s">
        <v>21</v>
      </c>
      <c r="D1092" t="s">
        <v>65</v>
      </c>
      <c r="E1092" t="s">
        <v>63</v>
      </c>
      <c r="F1092" s="7">
        <v>0.45500000000000002</v>
      </c>
      <c r="G1092" s="7">
        <v>2060</v>
      </c>
      <c r="H1092" s="7" t="s">
        <v>85</v>
      </c>
      <c r="I1092" s="7">
        <f t="shared" si="17"/>
        <v>2105.5</v>
      </c>
      <c r="J1092">
        <f>VLOOKUP(B1092,'type vs capacity'!$A$2:$K$17,4,FALSE)</f>
        <v>34.200000000000003</v>
      </c>
      <c r="K1092">
        <f>VLOOKUP(B1092,'type vs capacity'!$A$2:$K$17,5,FALSE)</f>
        <v>4</v>
      </c>
      <c r="L1092">
        <f>VLOOKUP(B1092,'type vs capacity'!$A$2:$K$17,8,FALSE)</f>
        <v>850</v>
      </c>
    </row>
    <row r="1093" spans="1:12">
      <c r="A1093" t="s">
        <v>36</v>
      </c>
      <c r="B1093" t="s">
        <v>28</v>
      </c>
      <c r="C1093" t="s">
        <v>21</v>
      </c>
      <c r="D1093" t="s">
        <v>66</v>
      </c>
      <c r="F1093" s="7">
        <v>2.504</v>
      </c>
      <c r="G1093">
        <v>0</v>
      </c>
      <c r="H1093" s="7" t="s">
        <v>85</v>
      </c>
      <c r="I1093" s="7">
        <f t="shared" si="17"/>
        <v>250.4</v>
      </c>
      <c r="J1093">
        <f>VLOOKUP(B1093,'type vs capacity'!$A$2:$K$17,4,FALSE)</f>
        <v>68.400000000000006</v>
      </c>
      <c r="K1093">
        <f>VLOOKUP(B1093,'type vs capacity'!$A$2:$K$17,5,FALSE)</f>
        <v>8</v>
      </c>
      <c r="L1093">
        <f>VLOOKUP(B1093,'type vs capacity'!$A$2:$K$17,8,FALSE)</f>
        <v>1690</v>
      </c>
    </row>
    <row r="1094" spans="1:12">
      <c r="A1094" t="s">
        <v>36</v>
      </c>
      <c r="B1094" t="s">
        <v>28</v>
      </c>
      <c r="C1094" t="s">
        <v>21</v>
      </c>
      <c r="D1094" t="s">
        <v>61</v>
      </c>
      <c r="E1094" t="s">
        <v>62</v>
      </c>
      <c r="F1094" s="7">
        <v>1.24</v>
      </c>
      <c r="G1094" s="7">
        <v>2192</v>
      </c>
      <c r="H1094" s="7" t="s">
        <v>85</v>
      </c>
      <c r="I1094" s="7">
        <f t="shared" si="17"/>
        <v>2316</v>
      </c>
      <c r="J1094">
        <f>VLOOKUP(B1094,'type vs capacity'!$A$2:$K$17,4,FALSE)</f>
        <v>68.400000000000006</v>
      </c>
      <c r="K1094">
        <f>VLOOKUP(B1094,'type vs capacity'!$A$2:$K$17,5,FALSE)</f>
        <v>8</v>
      </c>
      <c r="L1094">
        <f>VLOOKUP(B1094,'type vs capacity'!$A$2:$K$17,8,FALSE)</f>
        <v>1690</v>
      </c>
    </row>
    <row r="1095" spans="1:12">
      <c r="A1095" t="s">
        <v>36</v>
      </c>
      <c r="B1095" t="s">
        <v>28</v>
      </c>
      <c r="C1095" t="s">
        <v>21</v>
      </c>
      <c r="D1095" t="s">
        <v>61</v>
      </c>
      <c r="E1095" t="s">
        <v>63</v>
      </c>
      <c r="F1095" s="7">
        <v>1.47</v>
      </c>
      <c r="G1095" s="7">
        <v>1412</v>
      </c>
      <c r="H1095" s="7" t="s">
        <v>85</v>
      </c>
      <c r="I1095" s="7">
        <f t="shared" si="17"/>
        <v>1559</v>
      </c>
      <c r="J1095">
        <f>VLOOKUP(B1095,'type vs capacity'!$A$2:$K$17,4,FALSE)</f>
        <v>68.400000000000006</v>
      </c>
      <c r="K1095">
        <f>VLOOKUP(B1095,'type vs capacity'!$A$2:$K$17,5,FALSE)</f>
        <v>8</v>
      </c>
      <c r="L1095">
        <f>VLOOKUP(B1095,'type vs capacity'!$A$2:$K$17,8,FALSE)</f>
        <v>1690</v>
      </c>
    </row>
    <row r="1096" spans="1:12">
      <c r="A1096" t="s">
        <v>36</v>
      </c>
      <c r="B1096" t="s">
        <v>28</v>
      </c>
      <c r="C1096" t="s">
        <v>21</v>
      </c>
      <c r="D1096" t="s">
        <v>64</v>
      </c>
      <c r="E1096" t="s">
        <v>62</v>
      </c>
      <c r="F1096" s="7">
        <v>0.91200000000000003</v>
      </c>
      <c r="G1096" s="7">
        <v>5132</v>
      </c>
      <c r="H1096" s="7" t="s">
        <v>85</v>
      </c>
      <c r="I1096" s="7">
        <f t="shared" si="17"/>
        <v>5223.2</v>
      </c>
      <c r="J1096">
        <f>VLOOKUP(B1096,'type vs capacity'!$A$2:$K$17,4,FALSE)</f>
        <v>68.400000000000006</v>
      </c>
      <c r="K1096">
        <f>VLOOKUP(B1096,'type vs capacity'!$A$2:$K$17,5,FALSE)</f>
        <v>8</v>
      </c>
      <c r="L1096">
        <f>VLOOKUP(B1096,'type vs capacity'!$A$2:$K$17,8,FALSE)</f>
        <v>1690</v>
      </c>
    </row>
    <row r="1097" spans="1:12">
      <c r="A1097" t="s">
        <v>36</v>
      </c>
      <c r="B1097" t="s">
        <v>28</v>
      </c>
      <c r="C1097" t="s">
        <v>21</v>
      </c>
      <c r="D1097" t="s">
        <v>64</v>
      </c>
      <c r="E1097" t="s">
        <v>63</v>
      </c>
      <c r="F1097" s="7">
        <v>1.06</v>
      </c>
      <c r="G1097" s="7">
        <v>3400</v>
      </c>
      <c r="H1097" s="7" t="s">
        <v>85</v>
      </c>
      <c r="I1097" s="7">
        <f t="shared" si="17"/>
        <v>3506</v>
      </c>
      <c r="J1097">
        <f>VLOOKUP(B1097,'type vs capacity'!$A$2:$K$17,4,FALSE)</f>
        <v>68.400000000000006</v>
      </c>
      <c r="K1097">
        <f>VLOOKUP(B1097,'type vs capacity'!$A$2:$K$17,5,FALSE)</f>
        <v>8</v>
      </c>
      <c r="L1097">
        <f>VLOOKUP(B1097,'type vs capacity'!$A$2:$K$17,8,FALSE)</f>
        <v>1690</v>
      </c>
    </row>
    <row r="1098" spans="1:12">
      <c r="A1098" t="s">
        <v>36</v>
      </c>
      <c r="B1098" t="s">
        <v>28</v>
      </c>
      <c r="C1098" t="s">
        <v>21</v>
      </c>
      <c r="D1098" t="s">
        <v>65</v>
      </c>
      <c r="E1098" t="s">
        <v>62</v>
      </c>
      <c r="F1098" s="7">
        <v>0.79200000000000004</v>
      </c>
      <c r="G1098" s="7">
        <v>6200</v>
      </c>
      <c r="H1098" s="7" t="s">
        <v>85</v>
      </c>
      <c r="I1098" s="7">
        <f t="shared" si="17"/>
        <v>6279.2</v>
      </c>
      <c r="J1098">
        <f>VLOOKUP(B1098,'type vs capacity'!$A$2:$K$17,4,FALSE)</f>
        <v>68.400000000000006</v>
      </c>
      <c r="K1098">
        <f>VLOOKUP(B1098,'type vs capacity'!$A$2:$K$17,5,FALSE)</f>
        <v>8</v>
      </c>
      <c r="L1098">
        <f>VLOOKUP(B1098,'type vs capacity'!$A$2:$K$17,8,FALSE)</f>
        <v>1690</v>
      </c>
    </row>
    <row r="1099" spans="1:12">
      <c r="A1099" t="s">
        <v>36</v>
      </c>
      <c r="B1099" t="s">
        <v>28</v>
      </c>
      <c r="C1099" t="s">
        <v>21</v>
      </c>
      <c r="D1099" t="s">
        <v>65</v>
      </c>
      <c r="E1099" t="s">
        <v>63</v>
      </c>
      <c r="F1099" s="7">
        <v>0.91</v>
      </c>
      <c r="G1099" s="7">
        <v>4120</v>
      </c>
      <c r="H1099" s="7" t="s">
        <v>85</v>
      </c>
      <c r="I1099" s="7">
        <f t="shared" si="17"/>
        <v>4211</v>
      </c>
      <c r="J1099">
        <f>VLOOKUP(B1099,'type vs capacity'!$A$2:$K$17,4,FALSE)</f>
        <v>68.400000000000006</v>
      </c>
      <c r="K1099">
        <f>VLOOKUP(B1099,'type vs capacity'!$A$2:$K$17,5,FALSE)</f>
        <v>8</v>
      </c>
      <c r="L1099">
        <f>VLOOKUP(B1099,'type vs capacity'!$A$2:$K$17,8,FALSE)</f>
        <v>1690</v>
      </c>
    </row>
    <row r="1100" spans="1:12">
      <c r="A1100" t="s">
        <v>36</v>
      </c>
      <c r="B1100" t="s">
        <v>26</v>
      </c>
      <c r="C1100" t="s">
        <v>21</v>
      </c>
      <c r="D1100" t="s">
        <v>66</v>
      </c>
      <c r="F1100" s="7">
        <v>0.626</v>
      </c>
      <c r="G1100">
        <v>0</v>
      </c>
      <c r="H1100" s="7" t="s">
        <v>85</v>
      </c>
      <c r="I1100" s="7">
        <f t="shared" si="17"/>
        <v>62.6</v>
      </c>
      <c r="J1100">
        <f>VLOOKUP(B1100,'type vs capacity'!$A$2:$K$17,4,FALSE)</f>
        <v>17.100000000000001</v>
      </c>
      <c r="K1100">
        <f>VLOOKUP(B1100,'type vs capacity'!$A$2:$K$17,5,FALSE)</f>
        <v>2</v>
      </c>
      <c r="L1100">
        <f>VLOOKUP(B1100,'type vs capacity'!$A$2:$K$17,8,FALSE)</f>
        <v>420</v>
      </c>
    </row>
    <row r="1101" spans="1:12">
      <c r="A1101" t="s">
        <v>36</v>
      </c>
      <c r="B1101" t="s">
        <v>26</v>
      </c>
      <c r="C1101" t="s">
        <v>21</v>
      </c>
      <c r="D1101" t="s">
        <v>61</v>
      </c>
      <c r="E1101" t="s">
        <v>62</v>
      </c>
      <c r="F1101" s="7">
        <v>0.31</v>
      </c>
      <c r="G1101" s="7">
        <v>548</v>
      </c>
      <c r="H1101" s="7" t="s">
        <v>85</v>
      </c>
      <c r="I1101" s="7">
        <f t="shared" si="17"/>
        <v>579</v>
      </c>
      <c r="J1101">
        <f>VLOOKUP(B1101,'type vs capacity'!$A$2:$K$17,4,FALSE)</f>
        <v>17.100000000000001</v>
      </c>
      <c r="K1101">
        <f>VLOOKUP(B1101,'type vs capacity'!$A$2:$K$17,5,FALSE)</f>
        <v>2</v>
      </c>
      <c r="L1101">
        <f>VLOOKUP(B1101,'type vs capacity'!$A$2:$K$17,8,FALSE)</f>
        <v>420</v>
      </c>
    </row>
    <row r="1102" spans="1:12">
      <c r="A1102" t="s">
        <v>36</v>
      </c>
      <c r="B1102" t="s">
        <v>26</v>
      </c>
      <c r="C1102" t="s">
        <v>21</v>
      </c>
      <c r="D1102" t="s">
        <v>61</v>
      </c>
      <c r="E1102" t="s">
        <v>63</v>
      </c>
      <c r="F1102" s="7">
        <v>0.36799999999999999</v>
      </c>
      <c r="G1102" s="7">
        <v>353</v>
      </c>
      <c r="H1102" s="7" t="s">
        <v>85</v>
      </c>
      <c r="I1102" s="7">
        <f t="shared" si="17"/>
        <v>389.8</v>
      </c>
      <c r="J1102">
        <f>VLOOKUP(B1102,'type vs capacity'!$A$2:$K$17,4,FALSE)</f>
        <v>17.100000000000001</v>
      </c>
      <c r="K1102">
        <f>VLOOKUP(B1102,'type vs capacity'!$A$2:$K$17,5,FALSE)</f>
        <v>2</v>
      </c>
      <c r="L1102">
        <f>VLOOKUP(B1102,'type vs capacity'!$A$2:$K$17,8,FALSE)</f>
        <v>420</v>
      </c>
    </row>
    <row r="1103" spans="1:12">
      <c r="A1103" t="s">
        <v>36</v>
      </c>
      <c r="B1103" t="s">
        <v>26</v>
      </c>
      <c r="C1103" t="s">
        <v>21</v>
      </c>
      <c r="D1103" t="s">
        <v>64</v>
      </c>
      <c r="E1103" t="s">
        <v>62</v>
      </c>
      <c r="F1103" s="7">
        <v>0.22800000000000001</v>
      </c>
      <c r="G1103" s="7">
        <v>1283</v>
      </c>
      <c r="H1103" s="7" t="s">
        <v>85</v>
      </c>
      <c r="I1103" s="7">
        <f t="shared" si="17"/>
        <v>1305.8</v>
      </c>
      <c r="J1103">
        <f>VLOOKUP(B1103,'type vs capacity'!$A$2:$K$17,4,FALSE)</f>
        <v>17.100000000000001</v>
      </c>
      <c r="K1103">
        <f>VLOOKUP(B1103,'type vs capacity'!$A$2:$K$17,5,FALSE)</f>
        <v>2</v>
      </c>
      <c r="L1103">
        <f>VLOOKUP(B1103,'type vs capacity'!$A$2:$K$17,8,FALSE)</f>
        <v>420</v>
      </c>
    </row>
    <row r="1104" spans="1:12">
      <c r="A1104" t="s">
        <v>36</v>
      </c>
      <c r="B1104" t="s">
        <v>26</v>
      </c>
      <c r="C1104" t="s">
        <v>21</v>
      </c>
      <c r="D1104" t="s">
        <v>64</v>
      </c>
      <c r="E1104" t="s">
        <v>63</v>
      </c>
      <c r="F1104" s="7">
        <v>0.26500000000000001</v>
      </c>
      <c r="G1104" s="7">
        <v>850</v>
      </c>
      <c r="H1104" s="7" t="s">
        <v>85</v>
      </c>
      <c r="I1104" s="7">
        <f t="shared" si="17"/>
        <v>876.5</v>
      </c>
      <c r="J1104">
        <f>VLOOKUP(B1104,'type vs capacity'!$A$2:$K$17,4,FALSE)</f>
        <v>17.100000000000001</v>
      </c>
      <c r="K1104">
        <f>VLOOKUP(B1104,'type vs capacity'!$A$2:$K$17,5,FALSE)</f>
        <v>2</v>
      </c>
      <c r="L1104">
        <f>VLOOKUP(B1104,'type vs capacity'!$A$2:$K$17,8,FALSE)</f>
        <v>420</v>
      </c>
    </row>
    <row r="1105" spans="1:12">
      <c r="A1105" t="s">
        <v>36</v>
      </c>
      <c r="B1105" t="s">
        <v>26</v>
      </c>
      <c r="C1105" t="s">
        <v>21</v>
      </c>
      <c r="D1105" t="s">
        <v>65</v>
      </c>
      <c r="E1105" t="s">
        <v>62</v>
      </c>
      <c r="F1105" s="7">
        <v>0.19800000000000001</v>
      </c>
      <c r="G1105" s="7">
        <v>1550</v>
      </c>
      <c r="H1105" s="7" t="s">
        <v>85</v>
      </c>
      <c r="I1105" s="7">
        <f t="shared" si="17"/>
        <v>1569.8</v>
      </c>
      <c r="J1105">
        <f>VLOOKUP(B1105,'type vs capacity'!$A$2:$K$17,4,FALSE)</f>
        <v>17.100000000000001</v>
      </c>
      <c r="K1105">
        <f>VLOOKUP(B1105,'type vs capacity'!$A$2:$K$17,5,FALSE)</f>
        <v>2</v>
      </c>
      <c r="L1105">
        <f>VLOOKUP(B1105,'type vs capacity'!$A$2:$K$17,8,FALSE)</f>
        <v>420</v>
      </c>
    </row>
    <row r="1106" spans="1:12">
      <c r="A1106" t="s">
        <v>36</v>
      </c>
      <c r="B1106" t="s">
        <v>26</v>
      </c>
      <c r="C1106" t="s">
        <v>21</v>
      </c>
      <c r="D1106" t="s">
        <v>65</v>
      </c>
      <c r="E1106" t="s">
        <v>63</v>
      </c>
      <c r="F1106" s="7">
        <v>0.22800000000000001</v>
      </c>
      <c r="G1106" s="7">
        <v>1030</v>
      </c>
      <c r="H1106" s="7" t="s">
        <v>85</v>
      </c>
      <c r="I1106" s="7">
        <f t="shared" si="17"/>
        <v>1052.8</v>
      </c>
      <c r="J1106">
        <f>VLOOKUP(B1106,'type vs capacity'!$A$2:$K$17,4,FALSE)</f>
        <v>17.100000000000001</v>
      </c>
      <c r="K1106">
        <f>VLOOKUP(B1106,'type vs capacity'!$A$2:$K$17,5,FALSE)</f>
        <v>2</v>
      </c>
      <c r="L1106">
        <f>VLOOKUP(B1106,'type vs capacity'!$A$2:$K$17,8,FALSE)</f>
        <v>420</v>
      </c>
    </row>
    <row r="1107" spans="1:12">
      <c r="A1107" t="s">
        <v>36</v>
      </c>
      <c r="B1107" t="s">
        <v>25</v>
      </c>
      <c r="C1107" t="s">
        <v>21</v>
      </c>
      <c r="D1107" t="s">
        <v>66</v>
      </c>
      <c r="F1107" s="7">
        <v>3.5000000000000003E-2</v>
      </c>
      <c r="G1107">
        <v>0</v>
      </c>
      <c r="H1107" s="7" t="s">
        <v>85</v>
      </c>
      <c r="I1107" s="7">
        <f t="shared" si="17"/>
        <v>3.5000000000000004</v>
      </c>
      <c r="J1107">
        <f>VLOOKUP(B1107,'type vs capacity'!$A$2:$K$17,4,FALSE)</f>
        <v>0.61299999999999999</v>
      </c>
      <c r="K1107">
        <f>VLOOKUP(B1107,'type vs capacity'!$A$2:$K$17,5,FALSE)</f>
        <v>0</v>
      </c>
      <c r="L1107">
        <f>VLOOKUP(B1107,'type vs capacity'!$A$2:$K$17,8,FALSE)</f>
        <v>0</v>
      </c>
    </row>
    <row r="1108" spans="1:12">
      <c r="A1108" t="s">
        <v>36</v>
      </c>
      <c r="B1108" t="s">
        <v>25</v>
      </c>
      <c r="C1108" t="s">
        <v>21</v>
      </c>
      <c r="D1108" t="s">
        <v>61</v>
      </c>
      <c r="E1108" t="s">
        <v>62</v>
      </c>
      <c r="F1108" s="7">
        <v>2.1000000000000001E-2</v>
      </c>
      <c r="G1108" s="7">
        <v>35</v>
      </c>
      <c r="H1108" s="7" t="s">
        <v>85</v>
      </c>
      <c r="I1108" s="7">
        <f t="shared" si="17"/>
        <v>37.1</v>
      </c>
      <c r="J1108">
        <f>VLOOKUP(B1108,'type vs capacity'!$A$2:$K$17,4,FALSE)</f>
        <v>0.61299999999999999</v>
      </c>
      <c r="K1108">
        <f>VLOOKUP(B1108,'type vs capacity'!$A$2:$K$17,5,FALSE)</f>
        <v>0</v>
      </c>
      <c r="L1108">
        <f>VLOOKUP(B1108,'type vs capacity'!$A$2:$K$17,8,FALSE)</f>
        <v>0</v>
      </c>
    </row>
    <row r="1109" spans="1:12">
      <c r="A1109" t="s">
        <v>36</v>
      </c>
      <c r="B1109" t="s">
        <v>25</v>
      </c>
      <c r="C1109" t="s">
        <v>21</v>
      </c>
      <c r="D1109" t="s">
        <v>61</v>
      </c>
      <c r="E1109" t="s">
        <v>63</v>
      </c>
      <c r="F1109" s="7">
        <v>2.1000000000000001E-2</v>
      </c>
      <c r="G1109" s="7">
        <v>23</v>
      </c>
      <c r="H1109" s="7" t="s">
        <v>85</v>
      </c>
      <c r="I1109" s="7">
        <f t="shared" si="17"/>
        <v>25.1</v>
      </c>
      <c r="J1109">
        <f>VLOOKUP(B1109,'type vs capacity'!$A$2:$K$17,4,FALSE)</f>
        <v>0.61299999999999999</v>
      </c>
      <c r="K1109">
        <f>VLOOKUP(B1109,'type vs capacity'!$A$2:$K$17,5,FALSE)</f>
        <v>0</v>
      </c>
      <c r="L1109">
        <f>VLOOKUP(B1109,'type vs capacity'!$A$2:$K$17,8,FALSE)</f>
        <v>0</v>
      </c>
    </row>
    <row r="1110" spans="1:12">
      <c r="A1110" t="s">
        <v>36</v>
      </c>
      <c r="B1110" t="s">
        <v>25</v>
      </c>
      <c r="C1110" t="s">
        <v>21</v>
      </c>
      <c r="D1110" t="s">
        <v>64</v>
      </c>
      <c r="E1110" t="s">
        <v>62</v>
      </c>
      <c r="F1110" s="7">
        <v>1.6E-2</v>
      </c>
      <c r="G1110" s="7">
        <v>82</v>
      </c>
      <c r="H1110" s="7" t="s">
        <v>85</v>
      </c>
      <c r="I1110" s="7">
        <f t="shared" si="17"/>
        <v>83.6</v>
      </c>
      <c r="J1110">
        <f>VLOOKUP(B1110,'type vs capacity'!$A$2:$K$17,4,FALSE)</f>
        <v>0.61299999999999999</v>
      </c>
      <c r="K1110">
        <f>VLOOKUP(B1110,'type vs capacity'!$A$2:$K$17,5,FALSE)</f>
        <v>0</v>
      </c>
      <c r="L1110">
        <f>VLOOKUP(B1110,'type vs capacity'!$A$2:$K$17,8,FALSE)</f>
        <v>0</v>
      </c>
    </row>
    <row r="1111" spans="1:12">
      <c r="A1111" t="s">
        <v>36</v>
      </c>
      <c r="B1111" t="s">
        <v>25</v>
      </c>
      <c r="C1111" t="s">
        <v>21</v>
      </c>
      <c r="D1111" t="s">
        <v>64</v>
      </c>
      <c r="E1111" t="s">
        <v>63</v>
      </c>
      <c r="F1111" s="7">
        <v>1.6E-2</v>
      </c>
      <c r="G1111" s="7">
        <v>54</v>
      </c>
      <c r="H1111" s="7" t="s">
        <v>85</v>
      </c>
      <c r="I1111" s="7">
        <f t="shared" si="17"/>
        <v>55.6</v>
      </c>
      <c r="J1111">
        <f>VLOOKUP(B1111,'type vs capacity'!$A$2:$K$17,4,FALSE)</f>
        <v>0.61299999999999999</v>
      </c>
      <c r="K1111">
        <f>VLOOKUP(B1111,'type vs capacity'!$A$2:$K$17,5,FALSE)</f>
        <v>0</v>
      </c>
      <c r="L1111">
        <f>VLOOKUP(B1111,'type vs capacity'!$A$2:$K$17,8,FALSE)</f>
        <v>0</v>
      </c>
    </row>
    <row r="1112" spans="1:12">
      <c r="A1112" t="s">
        <v>36</v>
      </c>
      <c r="B1112" t="s">
        <v>25</v>
      </c>
      <c r="C1112" t="s">
        <v>21</v>
      </c>
      <c r="D1112" t="s">
        <v>65</v>
      </c>
      <c r="E1112" t="s">
        <v>62</v>
      </c>
      <c r="F1112" s="7">
        <v>1.4E-2</v>
      </c>
      <c r="G1112" s="7">
        <v>100</v>
      </c>
      <c r="H1112" s="7" t="s">
        <v>85</v>
      </c>
      <c r="I1112" s="7">
        <f t="shared" si="17"/>
        <v>101.4</v>
      </c>
      <c r="J1112">
        <f>VLOOKUP(B1112,'type vs capacity'!$A$2:$K$17,4,FALSE)</f>
        <v>0.61299999999999999</v>
      </c>
      <c r="K1112">
        <f>VLOOKUP(B1112,'type vs capacity'!$A$2:$K$17,5,FALSE)</f>
        <v>0</v>
      </c>
      <c r="L1112">
        <f>VLOOKUP(B1112,'type vs capacity'!$A$2:$K$17,8,FALSE)</f>
        <v>0</v>
      </c>
    </row>
    <row r="1113" spans="1:12">
      <c r="A1113" t="s">
        <v>36</v>
      </c>
      <c r="B1113" t="s">
        <v>25</v>
      </c>
      <c r="C1113" t="s">
        <v>21</v>
      </c>
      <c r="D1113" t="s">
        <v>65</v>
      </c>
      <c r="E1113" t="s">
        <v>63</v>
      </c>
      <c r="F1113" s="7">
        <v>1.4E-2</v>
      </c>
      <c r="G1113" s="7">
        <v>62</v>
      </c>
      <c r="H1113" s="7" t="s">
        <v>85</v>
      </c>
      <c r="I1113" s="7">
        <f t="shared" si="17"/>
        <v>63.4</v>
      </c>
      <c r="J1113">
        <f>VLOOKUP(B1113,'type vs capacity'!$A$2:$K$17,4,FALSE)</f>
        <v>0.61299999999999999</v>
      </c>
      <c r="K1113">
        <f>VLOOKUP(B1113,'type vs capacity'!$A$2:$K$17,5,FALSE)</f>
        <v>0</v>
      </c>
      <c r="L1113">
        <f>VLOOKUP(B1113,'type vs capacity'!$A$2:$K$17,8,FALSE)</f>
        <v>0</v>
      </c>
    </row>
    <row r="1114" spans="1:12">
      <c r="A1114" t="s">
        <v>35</v>
      </c>
      <c r="B1114" t="s">
        <v>29</v>
      </c>
      <c r="C1114" t="s">
        <v>20</v>
      </c>
      <c r="D1114" t="s">
        <v>66</v>
      </c>
      <c r="F1114" s="7">
        <v>0.16500000000000001</v>
      </c>
      <c r="G1114">
        <v>0</v>
      </c>
      <c r="H1114" s="7" t="s">
        <v>85</v>
      </c>
      <c r="I1114" s="7">
        <f t="shared" si="17"/>
        <v>16.5</v>
      </c>
      <c r="J1114">
        <f>VLOOKUP(B1114,'type vs capacity'!$A$2:$K$17,4,FALSE)</f>
        <v>1.7</v>
      </c>
      <c r="K1114">
        <f>VLOOKUP(B1114,'type vs capacity'!$A$2:$K$17,5,FALSE)</f>
        <v>2</v>
      </c>
      <c r="L1114">
        <f>VLOOKUP(B1114,'type vs capacity'!$A$2:$K$17,8,FALSE)</f>
        <v>350</v>
      </c>
    </row>
    <row r="1115" spans="1:12">
      <c r="A1115" t="s">
        <v>35</v>
      </c>
      <c r="B1115" t="s">
        <v>29</v>
      </c>
      <c r="C1115" t="s">
        <v>20</v>
      </c>
      <c r="D1115" t="s">
        <v>61</v>
      </c>
      <c r="E1115" t="s">
        <v>62</v>
      </c>
      <c r="F1115" s="7">
        <v>8.7999999999999995E-2</v>
      </c>
      <c r="G1115" s="7">
        <v>273</v>
      </c>
      <c r="H1115" s="7" t="s">
        <v>85</v>
      </c>
      <c r="I1115" s="7">
        <f t="shared" si="17"/>
        <v>281.8</v>
      </c>
      <c r="J1115">
        <f>VLOOKUP(B1115,'type vs capacity'!$A$2:$K$17,4,FALSE)</f>
        <v>1.7</v>
      </c>
      <c r="K1115">
        <f>VLOOKUP(B1115,'type vs capacity'!$A$2:$K$17,5,FALSE)</f>
        <v>2</v>
      </c>
      <c r="L1115">
        <f>VLOOKUP(B1115,'type vs capacity'!$A$2:$K$17,8,FALSE)</f>
        <v>350</v>
      </c>
    </row>
    <row r="1116" spans="1:12">
      <c r="A1116" t="s">
        <v>35</v>
      </c>
      <c r="B1116" t="s">
        <v>29</v>
      </c>
      <c r="C1116" t="s">
        <v>20</v>
      </c>
      <c r="D1116" t="s">
        <v>61</v>
      </c>
      <c r="E1116" t="s">
        <v>63</v>
      </c>
      <c r="F1116" s="7">
        <v>0.1</v>
      </c>
      <c r="G1116" s="7">
        <v>178</v>
      </c>
      <c r="H1116" s="7" t="s">
        <v>85</v>
      </c>
      <c r="I1116" s="7">
        <f t="shared" si="17"/>
        <v>188</v>
      </c>
      <c r="J1116">
        <f>VLOOKUP(B1116,'type vs capacity'!$A$2:$K$17,4,FALSE)</f>
        <v>1.7</v>
      </c>
      <c r="K1116">
        <f>VLOOKUP(B1116,'type vs capacity'!$A$2:$K$17,5,FALSE)</f>
        <v>2</v>
      </c>
      <c r="L1116">
        <f>VLOOKUP(B1116,'type vs capacity'!$A$2:$K$17,8,FALSE)</f>
        <v>350</v>
      </c>
    </row>
    <row r="1117" spans="1:12">
      <c r="A1117" t="s">
        <v>35</v>
      </c>
      <c r="B1117" t="s">
        <v>29</v>
      </c>
      <c r="C1117" t="s">
        <v>20</v>
      </c>
      <c r="D1117" t="s">
        <v>64</v>
      </c>
      <c r="E1117" t="s">
        <v>62</v>
      </c>
      <c r="F1117" s="7">
        <v>5.2999999999999999E-2</v>
      </c>
      <c r="G1117" s="7">
        <v>638</v>
      </c>
      <c r="H1117" s="7" t="s">
        <v>85</v>
      </c>
      <c r="I1117" s="7">
        <f t="shared" si="17"/>
        <v>643.29999999999995</v>
      </c>
      <c r="J1117">
        <f>VLOOKUP(B1117,'type vs capacity'!$A$2:$K$17,4,FALSE)</f>
        <v>1.7</v>
      </c>
      <c r="K1117">
        <f>VLOOKUP(B1117,'type vs capacity'!$A$2:$K$17,5,FALSE)</f>
        <v>2</v>
      </c>
      <c r="L1117">
        <f>VLOOKUP(B1117,'type vs capacity'!$A$2:$K$17,8,FALSE)</f>
        <v>350</v>
      </c>
    </row>
    <row r="1118" spans="1:12">
      <c r="A1118" t="s">
        <v>35</v>
      </c>
      <c r="B1118" t="s">
        <v>29</v>
      </c>
      <c r="C1118" t="s">
        <v>20</v>
      </c>
      <c r="D1118" t="s">
        <v>64</v>
      </c>
      <c r="E1118" t="s">
        <v>63</v>
      </c>
      <c r="F1118" s="7">
        <v>0.06</v>
      </c>
      <c r="G1118" s="7">
        <v>415</v>
      </c>
      <c r="H1118" s="7" t="s">
        <v>85</v>
      </c>
      <c r="I1118" s="7">
        <f t="shared" si="17"/>
        <v>421</v>
      </c>
      <c r="J1118">
        <f>VLOOKUP(B1118,'type vs capacity'!$A$2:$K$17,4,FALSE)</f>
        <v>1.7</v>
      </c>
      <c r="K1118">
        <f>VLOOKUP(B1118,'type vs capacity'!$A$2:$K$17,5,FALSE)</f>
        <v>2</v>
      </c>
      <c r="L1118">
        <f>VLOOKUP(B1118,'type vs capacity'!$A$2:$K$17,8,FALSE)</f>
        <v>350</v>
      </c>
    </row>
    <row r="1119" spans="1:12">
      <c r="A1119" t="s">
        <v>35</v>
      </c>
      <c r="B1119" t="s">
        <v>29</v>
      </c>
      <c r="C1119" t="s">
        <v>20</v>
      </c>
      <c r="D1119" t="s">
        <v>65</v>
      </c>
      <c r="E1119" t="s">
        <v>62</v>
      </c>
      <c r="F1119" s="7">
        <v>3.5000000000000003E-2</v>
      </c>
      <c r="G1119" s="7">
        <v>775</v>
      </c>
      <c r="H1119" s="7" t="s">
        <v>85</v>
      </c>
      <c r="I1119" s="7">
        <f t="shared" si="17"/>
        <v>778.5</v>
      </c>
      <c r="J1119">
        <f>VLOOKUP(B1119,'type vs capacity'!$A$2:$K$17,4,FALSE)</f>
        <v>1.7</v>
      </c>
      <c r="K1119">
        <f>VLOOKUP(B1119,'type vs capacity'!$A$2:$K$17,5,FALSE)</f>
        <v>2</v>
      </c>
      <c r="L1119">
        <f>VLOOKUP(B1119,'type vs capacity'!$A$2:$K$17,8,FALSE)</f>
        <v>350</v>
      </c>
    </row>
    <row r="1120" spans="1:12">
      <c r="A1120" t="s">
        <v>35</v>
      </c>
      <c r="B1120" t="s">
        <v>29</v>
      </c>
      <c r="C1120" t="s">
        <v>20</v>
      </c>
      <c r="D1120" t="s">
        <v>65</v>
      </c>
      <c r="E1120" t="s">
        <v>63</v>
      </c>
      <c r="F1120" s="7">
        <v>0.04</v>
      </c>
      <c r="G1120" s="7">
        <v>500</v>
      </c>
      <c r="H1120" s="7" t="s">
        <v>85</v>
      </c>
      <c r="I1120" s="7">
        <f t="shared" si="17"/>
        <v>504</v>
      </c>
      <c r="J1120">
        <f>VLOOKUP(B1120,'type vs capacity'!$A$2:$K$17,4,FALSE)</f>
        <v>1.7</v>
      </c>
      <c r="K1120">
        <f>VLOOKUP(B1120,'type vs capacity'!$A$2:$K$17,5,FALSE)</f>
        <v>2</v>
      </c>
      <c r="L1120">
        <f>VLOOKUP(B1120,'type vs capacity'!$A$2:$K$17,8,FALSE)</f>
        <v>350</v>
      </c>
    </row>
    <row r="1121" spans="1:12">
      <c r="A1121" t="s">
        <v>35</v>
      </c>
      <c r="B1121" t="s">
        <v>30</v>
      </c>
      <c r="C1121" t="s">
        <v>20</v>
      </c>
      <c r="D1121" t="s">
        <v>66</v>
      </c>
      <c r="F1121" s="7">
        <v>0.66</v>
      </c>
      <c r="G1121">
        <v>0</v>
      </c>
      <c r="H1121" s="7" t="s">
        <v>85</v>
      </c>
      <c r="I1121" s="7">
        <f t="shared" si="17"/>
        <v>66</v>
      </c>
      <c r="J1121">
        <f>VLOOKUP(B1121,'type vs capacity'!$A$2:$K$17,4,FALSE)</f>
        <v>7</v>
      </c>
      <c r="K1121">
        <f>VLOOKUP(B1121,'type vs capacity'!$A$2:$K$17,5,FALSE)</f>
        <v>8</v>
      </c>
      <c r="L1121">
        <f>VLOOKUP(B1121,'type vs capacity'!$A$2:$K$17,8,FALSE)</f>
        <v>1690</v>
      </c>
    </row>
    <row r="1122" spans="1:12">
      <c r="A1122" t="s">
        <v>35</v>
      </c>
      <c r="B1122" t="s">
        <v>30</v>
      </c>
      <c r="C1122" t="s">
        <v>20</v>
      </c>
      <c r="D1122" t="s">
        <v>61</v>
      </c>
      <c r="E1122" t="s">
        <v>62</v>
      </c>
      <c r="F1122" s="7">
        <v>0.35199999999999998</v>
      </c>
      <c r="G1122" s="7">
        <v>1092</v>
      </c>
      <c r="H1122" s="7" t="s">
        <v>85</v>
      </c>
      <c r="I1122" s="7">
        <f t="shared" si="17"/>
        <v>1127.2</v>
      </c>
      <c r="J1122">
        <f>VLOOKUP(B1122,'type vs capacity'!$A$2:$K$17,4,FALSE)</f>
        <v>7</v>
      </c>
      <c r="K1122">
        <f>VLOOKUP(B1122,'type vs capacity'!$A$2:$K$17,5,FALSE)</f>
        <v>8</v>
      </c>
      <c r="L1122">
        <f>VLOOKUP(B1122,'type vs capacity'!$A$2:$K$17,8,FALSE)</f>
        <v>1690</v>
      </c>
    </row>
    <row r="1123" spans="1:12">
      <c r="A1123" t="s">
        <v>35</v>
      </c>
      <c r="B1123" t="s">
        <v>30</v>
      </c>
      <c r="C1123" t="s">
        <v>20</v>
      </c>
      <c r="D1123" t="s">
        <v>61</v>
      </c>
      <c r="E1123" t="s">
        <v>63</v>
      </c>
      <c r="F1123" s="7">
        <v>0.4</v>
      </c>
      <c r="G1123" s="7">
        <v>712</v>
      </c>
      <c r="H1123" s="7" t="s">
        <v>85</v>
      </c>
      <c r="I1123" s="7">
        <f t="shared" si="17"/>
        <v>752</v>
      </c>
      <c r="J1123">
        <f>VLOOKUP(B1123,'type vs capacity'!$A$2:$K$17,4,FALSE)</f>
        <v>7</v>
      </c>
      <c r="K1123">
        <f>VLOOKUP(B1123,'type vs capacity'!$A$2:$K$17,5,FALSE)</f>
        <v>8</v>
      </c>
      <c r="L1123">
        <f>VLOOKUP(B1123,'type vs capacity'!$A$2:$K$17,8,FALSE)</f>
        <v>1690</v>
      </c>
    </row>
    <row r="1124" spans="1:12">
      <c r="A1124" t="s">
        <v>35</v>
      </c>
      <c r="B1124" t="s">
        <v>30</v>
      </c>
      <c r="C1124" t="s">
        <v>20</v>
      </c>
      <c r="D1124" t="s">
        <v>64</v>
      </c>
      <c r="E1124" t="s">
        <v>62</v>
      </c>
      <c r="F1124" s="7">
        <v>0.21199999999999999</v>
      </c>
      <c r="G1124" s="7">
        <v>2552</v>
      </c>
      <c r="H1124" s="7" t="s">
        <v>85</v>
      </c>
      <c r="I1124" s="7">
        <f t="shared" si="17"/>
        <v>2573.1999999999998</v>
      </c>
      <c r="J1124">
        <f>VLOOKUP(B1124,'type vs capacity'!$A$2:$K$17,4,FALSE)</f>
        <v>7</v>
      </c>
      <c r="K1124">
        <f>VLOOKUP(B1124,'type vs capacity'!$A$2:$K$17,5,FALSE)</f>
        <v>8</v>
      </c>
      <c r="L1124">
        <f>VLOOKUP(B1124,'type vs capacity'!$A$2:$K$17,8,FALSE)</f>
        <v>1690</v>
      </c>
    </row>
    <row r="1125" spans="1:12">
      <c r="A1125" t="s">
        <v>35</v>
      </c>
      <c r="B1125" t="s">
        <v>30</v>
      </c>
      <c r="C1125" t="s">
        <v>20</v>
      </c>
      <c r="D1125" t="s">
        <v>64</v>
      </c>
      <c r="E1125" t="s">
        <v>63</v>
      </c>
      <c r="F1125" s="7">
        <v>0.24</v>
      </c>
      <c r="G1125" s="7">
        <v>1660</v>
      </c>
      <c r="H1125" s="7" t="s">
        <v>85</v>
      </c>
      <c r="I1125" s="7">
        <f t="shared" si="17"/>
        <v>1684</v>
      </c>
      <c r="J1125">
        <f>VLOOKUP(B1125,'type vs capacity'!$A$2:$K$17,4,FALSE)</f>
        <v>7</v>
      </c>
      <c r="K1125">
        <f>VLOOKUP(B1125,'type vs capacity'!$A$2:$K$17,5,FALSE)</f>
        <v>8</v>
      </c>
      <c r="L1125">
        <f>VLOOKUP(B1125,'type vs capacity'!$A$2:$K$17,8,FALSE)</f>
        <v>1690</v>
      </c>
    </row>
    <row r="1126" spans="1:12">
      <c r="A1126" t="s">
        <v>35</v>
      </c>
      <c r="B1126" t="s">
        <v>30</v>
      </c>
      <c r="C1126" t="s">
        <v>20</v>
      </c>
      <c r="D1126" t="s">
        <v>65</v>
      </c>
      <c r="E1126" t="s">
        <v>62</v>
      </c>
      <c r="F1126" s="7">
        <v>0.14000000000000001</v>
      </c>
      <c r="G1126" s="7">
        <v>3100</v>
      </c>
      <c r="H1126" s="7" t="s">
        <v>85</v>
      </c>
      <c r="I1126" s="7">
        <f t="shared" si="17"/>
        <v>3114</v>
      </c>
      <c r="J1126">
        <f>VLOOKUP(B1126,'type vs capacity'!$A$2:$K$17,4,FALSE)</f>
        <v>7</v>
      </c>
      <c r="K1126">
        <f>VLOOKUP(B1126,'type vs capacity'!$A$2:$K$17,5,FALSE)</f>
        <v>8</v>
      </c>
      <c r="L1126">
        <f>VLOOKUP(B1126,'type vs capacity'!$A$2:$K$17,8,FALSE)</f>
        <v>1690</v>
      </c>
    </row>
    <row r="1127" spans="1:12">
      <c r="A1127" t="s">
        <v>35</v>
      </c>
      <c r="B1127" t="s">
        <v>30</v>
      </c>
      <c r="C1127" t="s">
        <v>20</v>
      </c>
      <c r="D1127" t="s">
        <v>65</v>
      </c>
      <c r="E1127" t="s">
        <v>63</v>
      </c>
      <c r="F1127" s="7">
        <v>0.16</v>
      </c>
      <c r="G1127" s="7">
        <v>2000</v>
      </c>
      <c r="H1127" s="7" t="s">
        <v>85</v>
      </c>
      <c r="I1127" s="7">
        <f t="shared" si="17"/>
        <v>2016</v>
      </c>
      <c r="J1127">
        <f>VLOOKUP(B1127,'type vs capacity'!$A$2:$K$17,4,FALSE)</f>
        <v>7</v>
      </c>
      <c r="K1127">
        <f>VLOOKUP(B1127,'type vs capacity'!$A$2:$K$17,5,FALSE)</f>
        <v>8</v>
      </c>
      <c r="L1127">
        <f>VLOOKUP(B1127,'type vs capacity'!$A$2:$K$17,8,FALSE)</f>
        <v>1690</v>
      </c>
    </row>
    <row r="1128" spans="1:12">
      <c r="A1128" t="s">
        <v>35</v>
      </c>
      <c r="B1128" t="s">
        <v>31</v>
      </c>
      <c r="C1128" t="s">
        <v>20</v>
      </c>
      <c r="D1128" t="s">
        <v>66</v>
      </c>
      <c r="G1128">
        <v>0</v>
      </c>
      <c r="H1128" s="7" t="s">
        <v>85</v>
      </c>
      <c r="I1128" s="7">
        <f t="shared" si="17"/>
        <v>0</v>
      </c>
      <c r="J1128">
        <f>VLOOKUP(B1128,'type vs capacity'!$A$2:$K$17,4,FALSE)</f>
        <v>23</v>
      </c>
      <c r="K1128">
        <f>VLOOKUP(B1128,'type vs capacity'!$A$2:$K$17,5,FALSE)</f>
        <v>8</v>
      </c>
      <c r="L1128">
        <f>VLOOKUP(B1128,'type vs capacity'!$A$2:$K$17,8,FALSE)</f>
        <v>1690</v>
      </c>
    </row>
    <row r="1129" spans="1:12">
      <c r="A1129" t="s">
        <v>35</v>
      </c>
      <c r="B1129" t="s">
        <v>31</v>
      </c>
      <c r="C1129" t="s">
        <v>20</v>
      </c>
      <c r="D1129" t="s">
        <v>61</v>
      </c>
      <c r="E1129" t="s">
        <v>62</v>
      </c>
      <c r="H1129" s="7" t="s">
        <v>85</v>
      </c>
      <c r="I1129" s="7">
        <f t="shared" si="17"/>
        <v>0</v>
      </c>
      <c r="J1129">
        <f>VLOOKUP(B1129,'type vs capacity'!$A$2:$K$17,4,FALSE)</f>
        <v>23</v>
      </c>
      <c r="K1129">
        <f>VLOOKUP(B1129,'type vs capacity'!$A$2:$K$17,5,FALSE)</f>
        <v>8</v>
      </c>
      <c r="L1129">
        <f>VLOOKUP(B1129,'type vs capacity'!$A$2:$K$17,8,FALSE)</f>
        <v>1690</v>
      </c>
    </row>
    <row r="1130" spans="1:12">
      <c r="A1130" t="s">
        <v>35</v>
      </c>
      <c r="B1130" t="s">
        <v>31</v>
      </c>
      <c r="C1130" t="s">
        <v>20</v>
      </c>
      <c r="D1130" t="s">
        <v>61</v>
      </c>
      <c r="E1130" t="s">
        <v>63</v>
      </c>
      <c r="H1130" s="7" t="s">
        <v>85</v>
      </c>
      <c r="I1130" s="7">
        <f t="shared" si="17"/>
        <v>0</v>
      </c>
      <c r="J1130">
        <f>VLOOKUP(B1130,'type vs capacity'!$A$2:$K$17,4,FALSE)</f>
        <v>23</v>
      </c>
      <c r="K1130">
        <f>VLOOKUP(B1130,'type vs capacity'!$A$2:$K$17,5,FALSE)</f>
        <v>8</v>
      </c>
      <c r="L1130">
        <f>VLOOKUP(B1130,'type vs capacity'!$A$2:$K$17,8,FALSE)</f>
        <v>1690</v>
      </c>
    </row>
    <row r="1131" spans="1:12">
      <c r="A1131" t="s">
        <v>35</v>
      </c>
      <c r="B1131" t="s">
        <v>31</v>
      </c>
      <c r="C1131" t="s">
        <v>20</v>
      </c>
      <c r="D1131" t="s">
        <v>64</v>
      </c>
      <c r="E1131" t="s">
        <v>62</v>
      </c>
      <c r="H1131" s="7" t="s">
        <v>85</v>
      </c>
      <c r="I1131" s="7">
        <f t="shared" si="17"/>
        <v>0</v>
      </c>
      <c r="J1131">
        <f>VLOOKUP(B1131,'type vs capacity'!$A$2:$K$17,4,FALSE)</f>
        <v>23</v>
      </c>
      <c r="K1131">
        <f>VLOOKUP(B1131,'type vs capacity'!$A$2:$K$17,5,FALSE)</f>
        <v>8</v>
      </c>
      <c r="L1131">
        <f>VLOOKUP(B1131,'type vs capacity'!$A$2:$K$17,8,FALSE)</f>
        <v>1690</v>
      </c>
    </row>
    <row r="1132" spans="1:12">
      <c r="A1132" t="s">
        <v>35</v>
      </c>
      <c r="B1132" t="s">
        <v>31</v>
      </c>
      <c r="C1132" t="s">
        <v>20</v>
      </c>
      <c r="D1132" t="s">
        <v>64</v>
      </c>
      <c r="E1132" t="s">
        <v>63</v>
      </c>
      <c r="H1132" s="7" t="s">
        <v>85</v>
      </c>
      <c r="I1132" s="7">
        <f t="shared" si="17"/>
        <v>0</v>
      </c>
      <c r="J1132">
        <f>VLOOKUP(B1132,'type vs capacity'!$A$2:$K$17,4,FALSE)</f>
        <v>23</v>
      </c>
      <c r="K1132">
        <f>VLOOKUP(B1132,'type vs capacity'!$A$2:$K$17,5,FALSE)</f>
        <v>8</v>
      </c>
      <c r="L1132">
        <f>VLOOKUP(B1132,'type vs capacity'!$A$2:$K$17,8,FALSE)</f>
        <v>1690</v>
      </c>
    </row>
    <row r="1133" spans="1:12">
      <c r="A1133" t="s">
        <v>35</v>
      </c>
      <c r="B1133" t="s">
        <v>31</v>
      </c>
      <c r="C1133" t="s">
        <v>20</v>
      </c>
      <c r="D1133" t="s">
        <v>65</v>
      </c>
      <c r="E1133" t="s">
        <v>62</v>
      </c>
      <c r="H1133" s="7" t="s">
        <v>85</v>
      </c>
      <c r="I1133" s="7">
        <f t="shared" si="17"/>
        <v>0</v>
      </c>
      <c r="J1133">
        <f>VLOOKUP(B1133,'type vs capacity'!$A$2:$K$17,4,FALSE)</f>
        <v>23</v>
      </c>
      <c r="K1133">
        <f>VLOOKUP(B1133,'type vs capacity'!$A$2:$K$17,5,FALSE)</f>
        <v>8</v>
      </c>
      <c r="L1133">
        <f>VLOOKUP(B1133,'type vs capacity'!$A$2:$K$17,8,FALSE)</f>
        <v>1690</v>
      </c>
    </row>
    <row r="1134" spans="1:12">
      <c r="A1134" t="s">
        <v>35</v>
      </c>
      <c r="B1134" t="s">
        <v>31</v>
      </c>
      <c r="C1134" t="s">
        <v>20</v>
      </c>
      <c r="D1134" t="s">
        <v>65</v>
      </c>
      <c r="E1134" t="s">
        <v>63</v>
      </c>
      <c r="H1134" s="7" t="s">
        <v>85</v>
      </c>
      <c r="I1134" s="7">
        <f t="shared" si="17"/>
        <v>0</v>
      </c>
      <c r="J1134">
        <f>VLOOKUP(B1134,'type vs capacity'!$A$2:$K$17,4,FALSE)</f>
        <v>23</v>
      </c>
      <c r="K1134">
        <f>VLOOKUP(B1134,'type vs capacity'!$A$2:$K$17,5,FALSE)</f>
        <v>8</v>
      </c>
      <c r="L1134">
        <f>VLOOKUP(B1134,'type vs capacity'!$A$2:$K$17,8,FALSE)</f>
        <v>1690</v>
      </c>
    </row>
    <row r="1135" spans="1:12">
      <c r="A1135" t="s">
        <v>35</v>
      </c>
      <c r="B1135" t="s">
        <v>32</v>
      </c>
      <c r="C1135" t="s">
        <v>20</v>
      </c>
      <c r="D1135" t="s">
        <v>66</v>
      </c>
      <c r="F1135" s="7">
        <v>2.4</v>
      </c>
      <c r="G1135">
        <v>0</v>
      </c>
      <c r="H1135" s="7" t="s">
        <v>85</v>
      </c>
      <c r="I1135" s="7">
        <f t="shared" si="17"/>
        <v>240</v>
      </c>
      <c r="J1135">
        <f>VLOOKUP(B1135,'type vs capacity'!$A$2:$K$17,4,FALSE)</f>
        <v>60.5</v>
      </c>
      <c r="K1135">
        <f>VLOOKUP(B1135,'type vs capacity'!$A$2:$K$17,5,FALSE)</f>
        <v>16</v>
      </c>
      <c r="L1135">
        <f>VLOOKUP(B1135,'type vs capacity'!$A$2:$K$17,8,FALSE)</f>
        <v>3370</v>
      </c>
    </row>
    <row r="1136" spans="1:12">
      <c r="A1136" t="s">
        <v>35</v>
      </c>
      <c r="B1136" t="s">
        <v>32</v>
      </c>
      <c r="C1136" t="s">
        <v>20</v>
      </c>
      <c r="D1136" t="s">
        <v>61</v>
      </c>
      <c r="E1136" t="s">
        <v>62</v>
      </c>
      <c r="F1136" s="7">
        <v>1.18</v>
      </c>
      <c r="G1136" s="7">
        <v>2710</v>
      </c>
      <c r="H1136" s="7" t="s">
        <v>85</v>
      </c>
      <c r="I1136" s="7">
        <f t="shared" si="17"/>
        <v>2828</v>
      </c>
      <c r="J1136">
        <f>VLOOKUP(B1136,'type vs capacity'!$A$2:$K$17,4,FALSE)</f>
        <v>60.5</v>
      </c>
      <c r="K1136">
        <f>VLOOKUP(B1136,'type vs capacity'!$A$2:$K$17,5,FALSE)</f>
        <v>16</v>
      </c>
      <c r="L1136">
        <f>VLOOKUP(B1136,'type vs capacity'!$A$2:$K$17,8,FALSE)</f>
        <v>3370</v>
      </c>
    </row>
    <row r="1137" spans="1:12">
      <c r="A1137" t="s">
        <v>35</v>
      </c>
      <c r="B1137" t="s">
        <v>32</v>
      </c>
      <c r="C1137" t="s">
        <v>20</v>
      </c>
      <c r="D1137" t="s">
        <v>61</v>
      </c>
      <c r="E1137" t="s">
        <v>63</v>
      </c>
      <c r="F1137" s="7">
        <v>1.18</v>
      </c>
      <c r="G1137" s="7">
        <v>1762</v>
      </c>
      <c r="H1137" s="7" t="s">
        <v>85</v>
      </c>
      <c r="I1137" s="7">
        <f t="shared" si="17"/>
        <v>1880</v>
      </c>
      <c r="J1137">
        <f>VLOOKUP(B1137,'type vs capacity'!$A$2:$K$17,4,FALSE)</f>
        <v>60.5</v>
      </c>
      <c r="K1137">
        <f>VLOOKUP(B1137,'type vs capacity'!$A$2:$K$17,5,FALSE)</f>
        <v>16</v>
      </c>
      <c r="L1137">
        <f>VLOOKUP(B1137,'type vs capacity'!$A$2:$K$17,8,FALSE)</f>
        <v>3370</v>
      </c>
    </row>
    <row r="1138" spans="1:12">
      <c r="A1138" t="s">
        <v>35</v>
      </c>
      <c r="B1138" t="s">
        <v>32</v>
      </c>
      <c r="C1138" t="s">
        <v>20</v>
      </c>
      <c r="D1138" t="s">
        <v>64</v>
      </c>
      <c r="E1138" t="s">
        <v>62</v>
      </c>
      <c r="F1138" s="7">
        <v>0.54</v>
      </c>
      <c r="G1138" s="7">
        <v>6378</v>
      </c>
      <c r="H1138" s="7" t="s">
        <v>85</v>
      </c>
      <c r="I1138" s="7">
        <f t="shared" si="17"/>
        <v>6432</v>
      </c>
      <c r="J1138">
        <f>VLOOKUP(B1138,'type vs capacity'!$A$2:$K$17,4,FALSE)</f>
        <v>60.5</v>
      </c>
      <c r="K1138">
        <f>VLOOKUP(B1138,'type vs capacity'!$A$2:$K$17,5,FALSE)</f>
        <v>16</v>
      </c>
      <c r="L1138">
        <f>VLOOKUP(B1138,'type vs capacity'!$A$2:$K$17,8,FALSE)</f>
        <v>3370</v>
      </c>
    </row>
    <row r="1139" spans="1:12">
      <c r="A1139" t="s">
        <v>35</v>
      </c>
      <c r="B1139" t="s">
        <v>32</v>
      </c>
      <c r="C1139" t="s">
        <v>20</v>
      </c>
      <c r="D1139" t="s">
        <v>64</v>
      </c>
      <c r="E1139" t="s">
        <v>63</v>
      </c>
      <c r="F1139" s="7">
        <v>0.54</v>
      </c>
      <c r="G1139" s="7">
        <v>4146</v>
      </c>
      <c r="H1139" s="7" t="s">
        <v>85</v>
      </c>
      <c r="I1139" s="7">
        <f t="shared" si="17"/>
        <v>4200</v>
      </c>
      <c r="J1139">
        <f>VLOOKUP(B1139,'type vs capacity'!$A$2:$K$17,4,FALSE)</f>
        <v>60.5</v>
      </c>
      <c r="K1139">
        <f>VLOOKUP(B1139,'type vs capacity'!$A$2:$K$17,5,FALSE)</f>
        <v>16</v>
      </c>
      <c r="L1139">
        <f>VLOOKUP(B1139,'type vs capacity'!$A$2:$K$17,8,FALSE)</f>
        <v>3370</v>
      </c>
    </row>
    <row r="1140" spans="1:12">
      <c r="A1140" t="s">
        <v>35</v>
      </c>
      <c r="B1140" t="s">
        <v>32</v>
      </c>
      <c r="C1140" t="s">
        <v>20</v>
      </c>
      <c r="D1140" t="s">
        <v>65</v>
      </c>
      <c r="E1140" t="s">
        <v>62</v>
      </c>
      <c r="F1140" s="7">
        <v>0.36099999999999999</v>
      </c>
      <c r="G1140" s="7">
        <v>7670</v>
      </c>
      <c r="H1140" s="7" t="s">
        <v>85</v>
      </c>
      <c r="I1140" s="7">
        <f t="shared" si="17"/>
        <v>7706.1</v>
      </c>
      <c r="J1140">
        <f>VLOOKUP(B1140,'type vs capacity'!$A$2:$K$17,4,FALSE)</f>
        <v>60.5</v>
      </c>
      <c r="K1140">
        <f>VLOOKUP(B1140,'type vs capacity'!$A$2:$K$17,5,FALSE)</f>
        <v>16</v>
      </c>
      <c r="L1140">
        <f>VLOOKUP(B1140,'type vs capacity'!$A$2:$K$17,8,FALSE)</f>
        <v>3370</v>
      </c>
    </row>
    <row r="1141" spans="1:12">
      <c r="A1141" t="s">
        <v>35</v>
      </c>
      <c r="B1141" t="s">
        <v>32</v>
      </c>
      <c r="C1141" t="s">
        <v>20</v>
      </c>
      <c r="D1141" t="s">
        <v>65</v>
      </c>
      <c r="E1141" t="s">
        <v>63</v>
      </c>
      <c r="F1141" s="7">
        <v>0.36099999999999999</v>
      </c>
      <c r="G1141" s="7">
        <v>5000</v>
      </c>
      <c r="H1141" s="7" t="s">
        <v>85</v>
      </c>
      <c r="I1141" s="7">
        <f t="shared" si="17"/>
        <v>5036.1000000000004</v>
      </c>
      <c r="J1141">
        <f>VLOOKUP(B1141,'type vs capacity'!$A$2:$K$17,4,FALSE)</f>
        <v>60.5</v>
      </c>
      <c r="K1141">
        <f>VLOOKUP(B1141,'type vs capacity'!$A$2:$K$17,5,FALSE)</f>
        <v>16</v>
      </c>
      <c r="L1141">
        <f>VLOOKUP(B1141,'type vs capacity'!$A$2:$K$17,8,FALSE)</f>
        <v>3370</v>
      </c>
    </row>
    <row r="1142" spans="1:12">
      <c r="A1142" t="s">
        <v>35</v>
      </c>
      <c r="B1142" t="s">
        <v>33</v>
      </c>
      <c r="C1142" t="s">
        <v>20</v>
      </c>
      <c r="D1142" t="s">
        <v>66</v>
      </c>
      <c r="G1142">
        <v>0</v>
      </c>
      <c r="H1142" s="7" t="s">
        <v>85</v>
      </c>
      <c r="I1142" s="7">
        <f t="shared" si="17"/>
        <v>0</v>
      </c>
      <c r="J1142">
        <f>VLOOKUP(B1142,'type vs capacity'!$A$2:$K$17,4,FALSE)</f>
        <v>22</v>
      </c>
      <c r="K1142">
        <f>VLOOKUP(B1142,'type vs capacity'!$A$2:$K$17,5,FALSE)</f>
        <v>8</v>
      </c>
      <c r="L1142">
        <f>VLOOKUP(B1142,'type vs capacity'!$A$2:$K$17,8,FALSE)</f>
        <v>1690</v>
      </c>
    </row>
    <row r="1143" spans="1:12">
      <c r="A1143" t="s">
        <v>35</v>
      </c>
      <c r="B1143" t="s">
        <v>33</v>
      </c>
      <c r="C1143" t="s">
        <v>20</v>
      </c>
      <c r="D1143" t="s">
        <v>61</v>
      </c>
      <c r="E1143" t="s">
        <v>62</v>
      </c>
      <c r="H1143" s="7" t="s">
        <v>85</v>
      </c>
      <c r="I1143" s="7">
        <f t="shared" si="17"/>
        <v>0</v>
      </c>
      <c r="J1143">
        <f>VLOOKUP(B1143,'type vs capacity'!$A$2:$K$17,4,FALSE)</f>
        <v>22</v>
      </c>
      <c r="K1143">
        <f>VLOOKUP(B1143,'type vs capacity'!$A$2:$K$17,5,FALSE)</f>
        <v>8</v>
      </c>
      <c r="L1143">
        <f>VLOOKUP(B1143,'type vs capacity'!$A$2:$K$17,8,FALSE)</f>
        <v>1690</v>
      </c>
    </row>
    <row r="1144" spans="1:12">
      <c r="A1144" t="s">
        <v>35</v>
      </c>
      <c r="B1144" t="s">
        <v>33</v>
      </c>
      <c r="C1144" t="s">
        <v>20</v>
      </c>
      <c r="D1144" t="s">
        <v>61</v>
      </c>
      <c r="E1144" t="s">
        <v>63</v>
      </c>
      <c r="H1144" s="7" t="s">
        <v>85</v>
      </c>
      <c r="I1144" s="7">
        <f t="shared" si="17"/>
        <v>0</v>
      </c>
      <c r="J1144">
        <f>VLOOKUP(B1144,'type vs capacity'!$A$2:$K$17,4,FALSE)</f>
        <v>22</v>
      </c>
      <c r="K1144">
        <f>VLOOKUP(B1144,'type vs capacity'!$A$2:$K$17,5,FALSE)</f>
        <v>8</v>
      </c>
      <c r="L1144">
        <f>VLOOKUP(B1144,'type vs capacity'!$A$2:$K$17,8,FALSE)</f>
        <v>1690</v>
      </c>
    </row>
    <row r="1145" spans="1:12">
      <c r="A1145" t="s">
        <v>35</v>
      </c>
      <c r="B1145" t="s">
        <v>33</v>
      </c>
      <c r="C1145" t="s">
        <v>20</v>
      </c>
      <c r="D1145" t="s">
        <v>64</v>
      </c>
      <c r="E1145" t="s">
        <v>62</v>
      </c>
      <c r="H1145" s="7" t="s">
        <v>85</v>
      </c>
      <c r="I1145" s="7">
        <f t="shared" si="17"/>
        <v>0</v>
      </c>
      <c r="J1145">
        <f>VLOOKUP(B1145,'type vs capacity'!$A$2:$K$17,4,FALSE)</f>
        <v>22</v>
      </c>
      <c r="K1145">
        <f>VLOOKUP(B1145,'type vs capacity'!$A$2:$K$17,5,FALSE)</f>
        <v>8</v>
      </c>
      <c r="L1145">
        <f>VLOOKUP(B1145,'type vs capacity'!$A$2:$K$17,8,FALSE)</f>
        <v>1690</v>
      </c>
    </row>
    <row r="1146" spans="1:12">
      <c r="A1146" t="s">
        <v>35</v>
      </c>
      <c r="B1146" t="s">
        <v>33</v>
      </c>
      <c r="C1146" t="s">
        <v>20</v>
      </c>
      <c r="D1146" t="s">
        <v>64</v>
      </c>
      <c r="E1146" t="s">
        <v>63</v>
      </c>
      <c r="H1146" s="7" t="s">
        <v>85</v>
      </c>
      <c r="I1146" s="7">
        <f t="shared" si="17"/>
        <v>0</v>
      </c>
      <c r="J1146">
        <f>VLOOKUP(B1146,'type vs capacity'!$A$2:$K$17,4,FALSE)</f>
        <v>22</v>
      </c>
      <c r="K1146">
        <f>VLOOKUP(B1146,'type vs capacity'!$A$2:$K$17,5,FALSE)</f>
        <v>8</v>
      </c>
      <c r="L1146">
        <f>VLOOKUP(B1146,'type vs capacity'!$A$2:$K$17,8,FALSE)</f>
        <v>1690</v>
      </c>
    </row>
    <row r="1147" spans="1:12">
      <c r="A1147" t="s">
        <v>35</v>
      </c>
      <c r="B1147" t="s">
        <v>33</v>
      </c>
      <c r="C1147" t="s">
        <v>20</v>
      </c>
      <c r="D1147" t="s">
        <v>65</v>
      </c>
      <c r="E1147" t="s">
        <v>62</v>
      </c>
      <c r="H1147" s="7" t="s">
        <v>85</v>
      </c>
      <c r="I1147" s="7">
        <f t="shared" si="17"/>
        <v>0</v>
      </c>
      <c r="J1147">
        <f>VLOOKUP(B1147,'type vs capacity'!$A$2:$K$17,4,FALSE)</f>
        <v>22</v>
      </c>
      <c r="K1147">
        <f>VLOOKUP(B1147,'type vs capacity'!$A$2:$K$17,5,FALSE)</f>
        <v>8</v>
      </c>
      <c r="L1147">
        <f>VLOOKUP(B1147,'type vs capacity'!$A$2:$K$17,8,FALSE)</f>
        <v>1690</v>
      </c>
    </row>
    <row r="1148" spans="1:12">
      <c r="A1148" t="s">
        <v>35</v>
      </c>
      <c r="B1148" t="s">
        <v>33</v>
      </c>
      <c r="C1148" t="s">
        <v>20</v>
      </c>
      <c r="D1148" t="s">
        <v>65</v>
      </c>
      <c r="E1148" t="s">
        <v>63</v>
      </c>
      <c r="H1148" s="7" t="s">
        <v>85</v>
      </c>
      <c r="I1148" s="7">
        <f t="shared" si="17"/>
        <v>0</v>
      </c>
      <c r="J1148">
        <f>VLOOKUP(B1148,'type vs capacity'!$A$2:$K$17,4,FALSE)</f>
        <v>22</v>
      </c>
      <c r="K1148">
        <f>VLOOKUP(B1148,'type vs capacity'!$A$2:$K$17,5,FALSE)</f>
        <v>8</v>
      </c>
      <c r="L1148">
        <f>VLOOKUP(B1148,'type vs capacity'!$A$2:$K$17,8,FALSE)</f>
        <v>1690</v>
      </c>
    </row>
    <row r="1149" spans="1:12">
      <c r="A1149" t="s">
        <v>35</v>
      </c>
      <c r="B1149" t="s">
        <v>23</v>
      </c>
      <c r="C1149" t="s">
        <v>20</v>
      </c>
      <c r="D1149" t="s">
        <v>66</v>
      </c>
      <c r="F1149" s="7">
        <v>0.32</v>
      </c>
      <c r="G1149">
        <v>0</v>
      </c>
      <c r="H1149" s="7" t="s">
        <v>85</v>
      </c>
      <c r="I1149" s="7">
        <f t="shared" si="17"/>
        <v>32</v>
      </c>
      <c r="J1149">
        <f>VLOOKUP(B1149,'type vs capacity'!$A$2:$K$17,4,FALSE)</f>
        <v>7.5</v>
      </c>
      <c r="K1149">
        <f>VLOOKUP(B1149,'type vs capacity'!$A$2:$K$17,5,FALSE)</f>
        <v>2</v>
      </c>
      <c r="L1149">
        <f>VLOOKUP(B1149,'type vs capacity'!$A$2:$K$17,8,FALSE)</f>
        <v>850</v>
      </c>
    </row>
    <row r="1150" spans="1:12">
      <c r="A1150" t="s">
        <v>35</v>
      </c>
      <c r="B1150" t="s">
        <v>23</v>
      </c>
      <c r="C1150" t="s">
        <v>20</v>
      </c>
      <c r="D1150" t="s">
        <v>61</v>
      </c>
      <c r="E1150" t="s">
        <v>62</v>
      </c>
      <c r="F1150" s="7">
        <v>0.124</v>
      </c>
      <c r="G1150" s="7">
        <v>425.2</v>
      </c>
      <c r="H1150" s="7" t="s">
        <v>85</v>
      </c>
      <c r="I1150" s="7">
        <f t="shared" si="17"/>
        <v>437.59999999999997</v>
      </c>
      <c r="J1150">
        <f>VLOOKUP(B1150,'type vs capacity'!$A$2:$K$17,4,FALSE)</f>
        <v>7.5</v>
      </c>
      <c r="K1150">
        <f>VLOOKUP(B1150,'type vs capacity'!$A$2:$K$17,5,FALSE)</f>
        <v>2</v>
      </c>
      <c r="L1150">
        <f>VLOOKUP(B1150,'type vs capacity'!$A$2:$K$17,8,FALSE)</f>
        <v>850</v>
      </c>
    </row>
    <row r="1151" spans="1:12">
      <c r="A1151" t="s">
        <v>35</v>
      </c>
      <c r="B1151" t="s">
        <v>23</v>
      </c>
      <c r="C1151" t="s">
        <v>20</v>
      </c>
      <c r="D1151" t="s">
        <v>61</v>
      </c>
      <c r="E1151" t="s">
        <v>63</v>
      </c>
      <c r="F1151" s="7">
        <v>0.156</v>
      </c>
      <c r="G1151" s="7">
        <v>276</v>
      </c>
      <c r="H1151" s="7" t="s">
        <v>85</v>
      </c>
      <c r="I1151" s="7">
        <f t="shared" si="17"/>
        <v>291.60000000000002</v>
      </c>
      <c r="J1151">
        <f>VLOOKUP(B1151,'type vs capacity'!$A$2:$K$17,4,FALSE)</f>
        <v>7.5</v>
      </c>
      <c r="K1151">
        <f>VLOOKUP(B1151,'type vs capacity'!$A$2:$K$17,5,FALSE)</f>
        <v>2</v>
      </c>
      <c r="L1151">
        <f>VLOOKUP(B1151,'type vs capacity'!$A$2:$K$17,8,FALSE)</f>
        <v>850</v>
      </c>
    </row>
    <row r="1152" spans="1:12">
      <c r="A1152" t="s">
        <v>35</v>
      </c>
      <c r="B1152" t="s">
        <v>23</v>
      </c>
      <c r="C1152" t="s">
        <v>20</v>
      </c>
      <c r="D1152" t="s">
        <v>64</v>
      </c>
      <c r="E1152" t="s">
        <v>62</v>
      </c>
      <c r="F1152" s="7">
        <v>7.5999999999999998E-2</v>
      </c>
      <c r="G1152" s="7">
        <v>1000</v>
      </c>
      <c r="H1152" s="7" t="s">
        <v>85</v>
      </c>
      <c r="I1152" s="7">
        <f t="shared" si="17"/>
        <v>1007.6</v>
      </c>
      <c r="J1152">
        <f>VLOOKUP(B1152,'type vs capacity'!$A$2:$K$17,4,FALSE)</f>
        <v>7.5</v>
      </c>
      <c r="K1152">
        <f>VLOOKUP(B1152,'type vs capacity'!$A$2:$K$17,5,FALSE)</f>
        <v>2</v>
      </c>
      <c r="L1152">
        <f>VLOOKUP(B1152,'type vs capacity'!$A$2:$K$17,8,FALSE)</f>
        <v>850</v>
      </c>
    </row>
    <row r="1153" spans="1:12">
      <c r="A1153" t="s">
        <v>35</v>
      </c>
      <c r="B1153" t="s">
        <v>23</v>
      </c>
      <c r="C1153" t="s">
        <v>20</v>
      </c>
      <c r="D1153" t="s">
        <v>64</v>
      </c>
      <c r="E1153" t="s">
        <v>63</v>
      </c>
      <c r="F1153" s="7">
        <v>9.6000000000000002E-2</v>
      </c>
      <c r="G1153" s="7">
        <v>640</v>
      </c>
      <c r="H1153" s="7" t="s">
        <v>85</v>
      </c>
      <c r="I1153" s="7">
        <f t="shared" si="17"/>
        <v>649.6</v>
      </c>
      <c r="J1153">
        <f>VLOOKUP(B1153,'type vs capacity'!$A$2:$K$17,4,FALSE)</f>
        <v>7.5</v>
      </c>
      <c r="K1153">
        <f>VLOOKUP(B1153,'type vs capacity'!$A$2:$K$17,5,FALSE)</f>
        <v>2</v>
      </c>
      <c r="L1153">
        <f>VLOOKUP(B1153,'type vs capacity'!$A$2:$K$17,8,FALSE)</f>
        <v>850</v>
      </c>
    </row>
    <row r="1154" spans="1:12">
      <c r="A1154" t="s">
        <v>35</v>
      </c>
      <c r="B1154" t="s">
        <v>23</v>
      </c>
      <c r="C1154" t="s">
        <v>20</v>
      </c>
      <c r="D1154" t="s">
        <v>65</v>
      </c>
      <c r="E1154" t="s">
        <v>62</v>
      </c>
      <c r="F1154" s="7">
        <v>5.1999999999999998E-2</v>
      </c>
      <c r="G1154" s="7">
        <v>1200</v>
      </c>
      <c r="H1154" s="7" t="s">
        <v>85</v>
      </c>
      <c r="I1154" s="7">
        <f t="shared" ref="I1154:I1217" si="18">G1154+H1154*F1154</f>
        <v>1205.2</v>
      </c>
      <c r="J1154">
        <f>VLOOKUP(B1154,'type vs capacity'!$A$2:$K$17,4,FALSE)</f>
        <v>7.5</v>
      </c>
      <c r="K1154">
        <f>VLOOKUP(B1154,'type vs capacity'!$A$2:$K$17,5,FALSE)</f>
        <v>2</v>
      </c>
      <c r="L1154">
        <f>VLOOKUP(B1154,'type vs capacity'!$A$2:$K$17,8,FALSE)</f>
        <v>850</v>
      </c>
    </row>
    <row r="1155" spans="1:12">
      <c r="A1155" t="s">
        <v>35</v>
      </c>
      <c r="B1155" t="s">
        <v>23</v>
      </c>
      <c r="C1155" t="s">
        <v>20</v>
      </c>
      <c r="D1155" t="s">
        <v>65</v>
      </c>
      <c r="E1155" t="s">
        <v>63</v>
      </c>
      <c r="F1155" s="7">
        <v>6.4000000000000001E-2</v>
      </c>
      <c r="G1155" s="7">
        <v>780</v>
      </c>
      <c r="H1155" s="7" t="s">
        <v>85</v>
      </c>
      <c r="I1155" s="7">
        <f t="shared" si="18"/>
        <v>786.4</v>
      </c>
      <c r="J1155">
        <f>VLOOKUP(B1155,'type vs capacity'!$A$2:$K$17,4,FALSE)</f>
        <v>7.5</v>
      </c>
      <c r="K1155">
        <f>VLOOKUP(B1155,'type vs capacity'!$A$2:$K$17,5,FALSE)</f>
        <v>2</v>
      </c>
      <c r="L1155">
        <f>VLOOKUP(B1155,'type vs capacity'!$A$2:$K$17,8,FALSE)</f>
        <v>850</v>
      </c>
    </row>
    <row r="1156" spans="1:12">
      <c r="A1156" t="s">
        <v>35</v>
      </c>
      <c r="B1156" t="s">
        <v>22</v>
      </c>
      <c r="C1156" t="s">
        <v>20</v>
      </c>
      <c r="D1156" t="s">
        <v>66</v>
      </c>
      <c r="F1156" s="7">
        <v>0.16</v>
      </c>
      <c r="G1156">
        <v>0</v>
      </c>
      <c r="H1156" s="7" t="s">
        <v>85</v>
      </c>
      <c r="I1156" s="7">
        <f t="shared" si="18"/>
        <v>16</v>
      </c>
      <c r="J1156">
        <f>VLOOKUP(B1156,'type vs capacity'!$A$2:$K$17,4,FALSE)</f>
        <v>3.75</v>
      </c>
      <c r="K1156">
        <f>VLOOKUP(B1156,'type vs capacity'!$A$2:$K$17,5,FALSE)</f>
        <v>1</v>
      </c>
      <c r="L1156">
        <f>VLOOKUP(B1156,'type vs capacity'!$A$2:$K$17,8,FALSE)</f>
        <v>410</v>
      </c>
    </row>
    <row r="1157" spans="1:12">
      <c r="A1157" t="s">
        <v>35</v>
      </c>
      <c r="B1157" t="s">
        <v>22</v>
      </c>
      <c r="C1157" t="s">
        <v>20</v>
      </c>
      <c r="D1157" t="s">
        <v>61</v>
      </c>
      <c r="E1157" t="s">
        <v>62</v>
      </c>
      <c r="F1157" s="7">
        <v>6.3E-2</v>
      </c>
      <c r="G1157" s="7">
        <v>212.5</v>
      </c>
      <c r="H1157" s="7" t="s">
        <v>85</v>
      </c>
      <c r="I1157" s="7">
        <f t="shared" si="18"/>
        <v>218.8</v>
      </c>
      <c r="J1157">
        <f>VLOOKUP(B1157,'type vs capacity'!$A$2:$K$17,4,FALSE)</f>
        <v>3.75</v>
      </c>
      <c r="K1157">
        <f>VLOOKUP(B1157,'type vs capacity'!$A$2:$K$17,5,FALSE)</f>
        <v>1</v>
      </c>
      <c r="L1157">
        <f>VLOOKUP(B1157,'type vs capacity'!$A$2:$K$17,8,FALSE)</f>
        <v>410</v>
      </c>
    </row>
    <row r="1158" spans="1:12">
      <c r="A1158" t="s">
        <v>35</v>
      </c>
      <c r="B1158" t="s">
        <v>22</v>
      </c>
      <c r="C1158" t="s">
        <v>20</v>
      </c>
      <c r="D1158" t="s">
        <v>61</v>
      </c>
      <c r="E1158" t="s">
        <v>63</v>
      </c>
      <c r="F1158" s="7">
        <v>7.8E-2</v>
      </c>
      <c r="G1158" s="7">
        <v>138</v>
      </c>
      <c r="H1158" s="7" t="s">
        <v>85</v>
      </c>
      <c r="I1158" s="7">
        <f t="shared" si="18"/>
        <v>145.80000000000001</v>
      </c>
      <c r="J1158">
        <f>VLOOKUP(B1158,'type vs capacity'!$A$2:$K$17,4,FALSE)</f>
        <v>3.75</v>
      </c>
      <c r="K1158">
        <f>VLOOKUP(B1158,'type vs capacity'!$A$2:$K$17,5,FALSE)</f>
        <v>1</v>
      </c>
      <c r="L1158">
        <f>VLOOKUP(B1158,'type vs capacity'!$A$2:$K$17,8,FALSE)</f>
        <v>410</v>
      </c>
    </row>
    <row r="1159" spans="1:12">
      <c r="A1159" t="s">
        <v>35</v>
      </c>
      <c r="B1159" t="s">
        <v>22</v>
      </c>
      <c r="C1159" t="s">
        <v>20</v>
      </c>
      <c r="D1159" t="s">
        <v>64</v>
      </c>
      <c r="E1159" t="s">
        <v>62</v>
      </c>
      <c r="F1159" s="7">
        <v>3.7999999999999999E-2</v>
      </c>
      <c r="G1159" s="7">
        <v>500</v>
      </c>
      <c r="H1159" s="7" t="s">
        <v>85</v>
      </c>
      <c r="I1159" s="7">
        <f t="shared" si="18"/>
        <v>503.8</v>
      </c>
      <c r="J1159">
        <f>VLOOKUP(B1159,'type vs capacity'!$A$2:$K$17,4,FALSE)</f>
        <v>3.75</v>
      </c>
      <c r="K1159">
        <f>VLOOKUP(B1159,'type vs capacity'!$A$2:$K$17,5,FALSE)</f>
        <v>1</v>
      </c>
      <c r="L1159">
        <f>VLOOKUP(B1159,'type vs capacity'!$A$2:$K$17,8,FALSE)</f>
        <v>410</v>
      </c>
    </row>
    <row r="1160" spans="1:12">
      <c r="A1160" t="s">
        <v>35</v>
      </c>
      <c r="B1160" t="s">
        <v>22</v>
      </c>
      <c r="C1160" t="s">
        <v>20</v>
      </c>
      <c r="D1160" t="s">
        <v>64</v>
      </c>
      <c r="E1160" t="s">
        <v>63</v>
      </c>
      <c r="F1160" s="7">
        <v>4.8000000000000001E-2</v>
      </c>
      <c r="G1160" s="7">
        <v>320</v>
      </c>
      <c r="H1160" s="7" t="s">
        <v>85</v>
      </c>
      <c r="I1160" s="7">
        <f t="shared" si="18"/>
        <v>324.8</v>
      </c>
      <c r="J1160">
        <f>VLOOKUP(B1160,'type vs capacity'!$A$2:$K$17,4,FALSE)</f>
        <v>3.75</v>
      </c>
      <c r="K1160">
        <f>VLOOKUP(B1160,'type vs capacity'!$A$2:$K$17,5,FALSE)</f>
        <v>1</v>
      </c>
      <c r="L1160">
        <f>VLOOKUP(B1160,'type vs capacity'!$A$2:$K$17,8,FALSE)</f>
        <v>410</v>
      </c>
    </row>
    <row r="1161" spans="1:12">
      <c r="A1161" t="s">
        <v>35</v>
      </c>
      <c r="B1161" t="s">
        <v>22</v>
      </c>
      <c r="C1161" t="s">
        <v>20</v>
      </c>
      <c r="D1161" t="s">
        <v>65</v>
      </c>
      <c r="E1161" t="s">
        <v>62</v>
      </c>
      <c r="F1161" s="7">
        <v>2.5999999999999999E-2</v>
      </c>
      <c r="G1161" s="7">
        <v>600</v>
      </c>
      <c r="H1161" s="7" t="s">
        <v>85</v>
      </c>
      <c r="I1161" s="7">
        <f t="shared" si="18"/>
        <v>602.6</v>
      </c>
      <c r="J1161">
        <f>VLOOKUP(B1161,'type vs capacity'!$A$2:$K$17,4,FALSE)</f>
        <v>3.75</v>
      </c>
      <c r="K1161">
        <f>VLOOKUP(B1161,'type vs capacity'!$A$2:$K$17,5,FALSE)</f>
        <v>1</v>
      </c>
      <c r="L1161">
        <f>VLOOKUP(B1161,'type vs capacity'!$A$2:$K$17,8,FALSE)</f>
        <v>410</v>
      </c>
    </row>
    <row r="1162" spans="1:12">
      <c r="A1162" t="s">
        <v>35</v>
      </c>
      <c r="B1162" t="s">
        <v>22</v>
      </c>
      <c r="C1162" t="s">
        <v>20</v>
      </c>
      <c r="D1162" t="s">
        <v>65</v>
      </c>
      <c r="E1162" t="s">
        <v>63</v>
      </c>
      <c r="F1162" s="7">
        <v>3.2000000000000001E-2</v>
      </c>
      <c r="G1162" s="7">
        <v>390</v>
      </c>
      <c r="H1162" s="7" t="s">
        <v>85</v>
      </c>
      <c r="I1162" s="7">
        <f t="shared" si="18"/>
        <v>393.2</v>
      </c>
      <c r="J1162">
        <f>VLOOKUP(B1162,'type vs capacity'!$A$2:$K$17,4,FALSE)</f>
        <v>3.75</v>
      </c>
      <c r="K1162">
        <f>VLOOKUP(B1162,'type vs capacity'!$A$2:$K$17,5,FALSE)</f>
        <v>1</v>
      </c>
      <c r="L1162">
        <f>VLOOKUP(B1162,'type vs capacity'!$A$2:$K$17,8,FALSE)</f>
        <v>410</v>
      </c>
    </row>
    <row r="1163" spans="1:12">
      <c r="A1163" t="s">
        <v>35</v>
      </c>
      <c r="B1163" t="s">
        <v>19</v>
      </c>
      <c r="C1163" t="s">
        <v>20</v>
      </c>
      <c r="D1163" t="s">
        <v>66</v>
      </c>
      <c r="F1163" s="7">
        <v>0.08</v>
      </c>
      <c r="G1163">
        <v>0</v>
      </c>
      <c r="H1163" s="7" t="s">
        <v>85</v>
      </c>
      <c r="I1163" s="7">
        <f t="shared" si="18"/>
        <v>8</v>
      </c>
      <c r="J1163">
        <f>VLOOKUP(B1163,'type vs capacity'!$A$2:$K$17,4,FALSE)</f>
        <v>1.7</v>
      </c>
      <c r="K1163">
        <f>VLOOKUP(B1163,'type vs capacity'!$A$2:$K$17,5,FALSE)</f>
        <v>1</v>
      </c>
      <c r="L1163">
        <f>VLOOKUP(B1163,'type vs capacity'!$A$2:$K$17,8,FALSE)</f>
        <v>160</v>
      </c>
    </row>
    <row r="1164" spans="1:12">
      <c r="A1164" t="s">
        <v>35</v>
      </c>
      <c r="B1164" t="s">
        <v>19</v>
      </c>
      <c r="C1164" t="s">
        <v>20</v>
      </c>
      <c r="D1164" t="s">
        <v>61</v>
      </c>
      <c r="E1164" t="s">
        <v>62</v>
      </c>
      <c r="F1164" s="7">
        <v>3.1E-2</v>
      </c>
      <c r="G1164" s="7">
        <v>106.3</v>
      </c>
      <c r="H1164" s="7" t="s">
        <v>85</v>
      </c>
      <c r="I1164" s="7">
        <f t="shared" si="18"/>
        <v>109.39999999999999</v>
      </c>
      <c r="J1164">
        <f>VLOOKUP(B1164,'type vs capacity'!$A$2:$K$17,4,FALSE)</f>
        <v>1.7</v>
      </c>
      <c r="K1164">
        <f>VLOOKUP(B1164,'type vs capacity'!$A$2:$K$17,5,FALSE)</f>
        <v>1</v>
      </c>
      <c r="L1164">
        <f>VLOOKUP(B1164,'type vs capacity'!$A$2:$K$17,8,FALSE)</f>
        <v>160</v>
      </c>
    </row>
    <row r="1165" spans="1:12">
      <c r="A1165" t="s">
        <v>35</v>
      </c>
      <c r="B1165" t="s">
        <v>19</v>
      </c>
      <c r="C1165" t="s">
        <v>20</v>
      </c>
      <c r="D1165" t="s">
        <v>61</v>
      </c>
      <c r="E1165" t="s">
        <v>63</v>
      </c>
      <c r="F1165" s="7">
        <v>3.9E-2</v>
      </c>
      <c r="G1165" s="7">
        <v>69</v>
      </c>
      <c r="H1165" s="7" t="s">
        <v>85</v>
      </c>
      <c r="I1165" s="7">
        <f t="shared" si="18"/>
        <v>72.900000000000006</v>
      </c>
      <c r="J1165">
        <f>VLOOKUP(B1165,'type vs capacity'!$A$2:$K$17,4,FALSE)</f>
        <v>1.7</v>
      </c>
      <c r="K1165">
        <f>VLOOKUP(B1165,'type vs capacity'!$A$2:$K$17,5,FALSE)</f>
        <v>1</v>
      </c>
      <c r="L1165">
        <f>VLOOKUP(B1165,'type vs capacity'!$A$2:$K$17,8,FALSE)</f>
        <v>160</v>
      </c>
    </row>
    <row r="1166" spans="1:12">
      <c r="A1166" t="s">
        <v>35</v>
      </c>
      <c r="B1166" t="s">
        <v>19</v>
      </c>
      <c r="C1166" t="s">
        <v>20</v>
      </c>
      <c r="D1166" t="s">
        <v>64</v>
      </c>
      <c r="E1166" t="s">
        <v>62</v>
      </c>
      <c r="F1166" s="7">
        <v>1.9E-2</v>
      </c>
      <c r="G1166" s="7">
        <v>250</v>
      </c>
      <c r="H1166" s="7" t="s">
        <v>85</v>
      </c>
      <c r="I1166" s="7">
        <f t="shared" si="18"/>
        <v>251.9</v>
      </c>
      <c r="J1166">
        <f>VLOOKUP(B1166,'type vs capacity'!$A$2:$K$17,4,FALSE)</f>
        <v>1.7</v>
      </c>
      <c r="K1166">
        <f>VLOOKUP(B1166,'type vs capacity'!$A$2:$K$17,5,FALSE)</f>
        <v>1</v>
      </c>
      <c r="L1166">
        <f>VLOOKUP(B1166,'type vs capacity'!$A$2:$K$17,8,FALSE)</f>
        <v>160</v>
      </c>
    </row>
    <row r="1167" spans="1:12">
      <c r="A1167" t="s">
        <v>35</v>
      </c>
      <c r="B1167" t="s">
        <v>19</v>
      </c>
      <c r="C1167" t="s">
        <v>20</v>
      </c>
      <c r="D1167" t="s">
        <v>64</v>
      </c>
      <c r="E1167" t="s">
        <v>63</v>
      </c>
      <c r="F1167" s="7">
        <v>2.4E-2</v>
      </c>
      <c r="G1167" s="7">
        <v>160</v>
      </c>
      <c r="H1167" s="7" t="s">
        <v>85</v>
      </c>
      <c r="I1167" s="7">
        <f t="shared" si="18"/>
        <v>162.4</v>
      </c>
      <c r="J1167">
        <f>VLOOKUP(B1167,'type vs capacity'!$A$2:$K$17,4,FALSE)</f>
        <v>1.7</v>
      </c>
      <c r="K1167">
        <f>VLOOKUP(B1167,'type vs capacity'!$A$2:$K$17,5,FALSE)</f>
        <v>1</v>
      </c>
      <c r="L1167">
        <f>VLOOKUP(B1167,'type vs capacity'!$A$2:$K$17,8,FALSE)</f>
        <v>160</v>
      </c>
    </row>
    <row r="1168" spans="1:12">
      <c r="A1168" t="s">
        <v>35</v>
      </c>
      <c r="B1168" t="s">
        <v>19</v>
      </c>
      <c r="C1168" t="s">
        <v>20</v>
      </c>
      <c r="D1168" t="s">
        <v>65</v>
      </c>
      <c r="E1168" t="s">
        <v>62</v>
      </c>
      <c r="F1168" s="7">
        <v>1.2999999999999999E-2</v>
      </c>
      <c r="G1168" s="7">
        <v>300</v>
      </c>
      <c r="H1168" s="7" t="s">
        <v>85</v>
      </c>
      <c r="I1168" s="7">
        <f t="shared" si="18"/>
        <v>301.3</v>
      </c>
      <c r="J1168">
        <f>VLOOKUP(B1168,'type vs capacity'!$A$2:$K$17,4,FALSE)</f>
        <v>1.7</v>
      </c>
      <c r="K1168">
        <f>VLOOKUP(B1168,'type vs capacity'!$A$2:$K$17,5,FALSE)</f>
        <v>1</v>
      </c>
      <c r="L1168">
        <f>VLOOKUP(B1168,'type vs capacity'!$A$2:$K$17,8,FALSE)</f>
        <v>160</v>
      </c>
    </row>
    <row r="1169" spans="1:12">
      <c r="A1169" t="s">
        <v>35</v>
      </c>
      <c r="B1169" t="s">
        <v>19</v>
      </c>
      <c r="C1169" t="s">
        <v>20</v>
      </c>
      <c r="D1169" t="s">
        <v>65</v>
      </c>
      <c r="E1169" t="s">
        <v>63</v>
      </c>
      <c r="F1169" s="7">
        <v>1.6E-2</v>
      </c>
      <c r="G1169" s="7">
        <v>195</v>
      </c>
      <c r="H1169" s="7" t="s">
        <v>85</v>
      </c>
      <c r="I1169" s="7">
        <f t="shared" si="18"/>
        <v>196.6</v>
      </c>
      <c r="J1169">
        <f>VLOOKUP(B1169,'type vs capacity'!$A$2:$K$17,4,FALSE)</f>
        <v>1.7</v>
      </c>
      <c r="K1169">
        <f>VLOOKUP(B1169,'type vs capacity'!$A$2:$K$17,5,FALSE)</f>
        <v>1</v>
      </c>
      <c r="L1169">
        <f>VLOOKUP(B1169,'type vs capacity'!$A$2:$K$17,8,FALSE)</f>
        <v>160</v>
      </c>
    </row>
    <row r="1170" spans="1:12">
      <c r="A1170" t="s">
        <v>35</v>
      </c>
      <c r="B1170" t="s">
        <v>24</v>
      </c>
      <c r="C1170" t="s">
        <v>20</v>
      </c>
      <c r="D1170" t="s">
        <v>66</v>
      </c>
      <c r="F1170" s="7">
        <v>0.64</v>
      </c>
      <c r="G1170">
        <v>0</v>
      </c>
      <c r="H1170" s="7" t="s">
        <v>85</v>
      </c>
      <c r="I1170" s="7">
        <f t="shared" si="18"/>
        <v>64</v>
      </c>
      <c r="J1170">
        <f>VLOOKUP(B1170,'type vs capacity'!$A$2:$K$17,4,FALSE)</f>
        <v>15</v>
      </c>
      <c r="K1170">
        <f>VLOOKUP(B1170,'type vs capacity'!$A$2:$K$17,5,FALSE)</f>
        <v>4</v>
      </c>
      <c r="L1170">
        <f>VLOOKUP(B1170,'type vs capacity'!$A$2:$K$17,8,FALSE)</f>
        <v>1690</v>
      </c>
    </row>
    <row r="1171" spans="1:12">
      <c r="A1171" t="s">
        <v>35</v>
      </c>
      <c r="B1171" t="s">
        <v>24</v>
      </c>
      <c r="C1171" t="s">
        <v>20</v>
      </c>
      <c r="D1171" t="s">
        <v>61</v>
      </c>
      <c r="E1171" t="s">
        <v>62</v>
      </c>
      <c r="F1171" s="7">
        <v>0.248</v>
      </c>
      <c r="G1171" s="7">
        <v>850.4</v>
      </c>
      <c r="H1171" s="7" t="s">
        <v>85</v>
      </c>
      <c r="I1171" s="7">
        <f t="shared" si="18"/>
        <v>875.19999999999993</v>
      </c>
      <c r="J1171">
        <f>VLOOKUP(B1171,'type vs capacity'!$A$2:$K$17,4,FALSE)</f>
        <v>15</v>
      </c>
      <c r="K1171">
        <f>VLOOKUP(B1171,'type vs capacity'!$A$2:$K$17,5,FALSE)</f>
        <v>4</v>
      </c>
      <c r="L1171">
        <f>VLOOKUP(B1171,'type vs capacity'!$A$2:$K$17,8,FALSE)</f>
        <v>1690</v>
      </c>
    </row>
    <row r="1172" spans="1:12">
      <c r="A1172" t="s">
        <v>35</v>
      </c>
      <c r="B1172" t="s">
        <v>24</v>
      </c>
      <c r="C1172" t="s">
        <v>20</v>
      </c>
      <c r="D1172" t="s">
        <v>61</v>
      </c>
      <c r="E1172" t="s">
        <v>63</v>
      </c>
      <c r="F1172" s="7">
        <v>0.312</v>
      </c>
      <c r="G1172" s="7">
        <v>552</v>
      </c>
      <c r="H1172" s="7" t="s">
        <v>85</v>
      </c>
      <c r="I1172" s="7">
        <f t="shared" si="18"/>
        <v>583.20000000000005</v>
      </c>
      <c r="J1172">
        <f>VLOOKUP(B1172,'type vs capacity'!$A$2:$K$17,4,FALSE)</f>
        <v>15</v>
      </c>
      <c r="K1172">
        <f>VLOOKUP(B1172,'type vs capacity'!$A$2:$K$17,5,FALSE)</f>
        <v>4</v>
      </c>
      <c r="L1172">
        <f>VLOOKUP(B1172,'type vs capacity'!$A$2:$K$17,8,FALSE)</f>
        <v>1690</v>
      </c>
    </row>
    <row r="1173" spans="1:12">
      <c r="A1173" t="s">
        <v>35</v>
      </c>
      <c r="B1173" t="s">
        <v>24</v>
      </c>
      <c r="C1173" t="s">
        <v>20</v>
      </c>
      <c r="D1173" t="s">
        <v>64</v>
      </c>
      <c r="E1173" t="s">
        <v>62</v>
      </c>
      <c r="F1173" s="7">
        <v>0.152</v>
      </c>
      <c r="G1173" s="7">
        <v>2000</v>
      </c>
      <c r="H1173" s="7" t="s">
        <v>85</v>
      </c>
      <c r="I1173" s="7">
        <f t="shared" si="18"/>
        <v>2015.2</v>
      </c>
      <c r="J1173">
        <f>VLOOKUP(B1173,'type vs capacity'!$A$2:$K$17,4,FALSE)</f>
        <v>15</v>
      </c>
      <c r="K1173">
        <f>VLOOKUP(B1173,'type vs capacity'!$A$2:$K$17,5,FALSE)</f>
        <v>4</v>
      </c>
      <c r="L1173">
        <f>VLOOKUP(B1173,'type vs capacity'!$A$2:$K$17,8,FALSE)</f>
        <v>1690</v>
      </c>
    </row>
    <row r="1174" spans="1:12">
      <c r="A1174" t="s">
        <v>35</v>
      </c>
      <c r="B1174" t="s">
        <v>24</v>
      </c>
      <c r="C1174" t="s">
        <v>20</v>
      </c>
      <c r="D1174" t="s">
        <v>64</v>
      </c>
      <c r="E1174" t="s">
        <v>63</v>
      </c>
      <c r="F1174" s="7">
        <v>0.192</v>
      </c>
      <c r="G1174" s="7">
        <v>1280</v>
      </c>
      <c r="H1174" s="7" t="s">
        <v>85</v>
      </c>
      <c r="I1174" s="7">
        <f t="shared" si="18"/>
        <v>1299.2</v>
      </c>
      <c r="J1174">
        <f>VLOOKUP(B1174,'type vs capacity'!$A$2:$K$17,4,FALSE)</f>
        <v>15</v>
      </c>
      <c r="K1174">
        <f>VLOOKUP(B1174,'type vs capacity'!$A$2:$K$17,5,FALSE)</f>
        <v>4</v>
      </c>
      <c r="L1174">
        <f>VLOOKUP(B1174,'type vs capacity'!$A$2:$K$17,8,FALSE)</f>
        <v>1690</v>
      </c>
    </row>
    <row r="1175" spans="1:12">
      <c r="A1175" t="s">
        <v>35</v>
      </c>
      <c r="B1175" t="s">
        <v>24</v>
      </c>
      <c r="C1175" t="s">
        <v>20</v>
      </c>
      <c r="D1175" t="s">
        <v>65</v>
      </c>
      <c r="E1175" t="s">
        <v>62</v>
      </c>
      <c r="F1175" s="7">
        <v>0.104</v>
      </c>
      <c r="G1175" s="7">
        <v>2400</v>
      </c>
      <c r="H1175" s="7" t="s">
        <v>85</v>
      </c>
      <c r="I1175" s="7">
        <f t="shared" si="18"/>
        <v>2410.4</v>
      </c>
      <c r="J1175">
        <f>VLOOKUP(B1175,'type vs capacity'!$A$2:$K$17,4,FALSE)</f>
        <v>15</v>
      </c>
      <c r="K1175">
        <f>VLOOKUP(B1175,'type vs capacity'!$A$2:$K$17,5,FALSE)</f>
        <v>4</v>
      </c>
      <c r="L1175">
        <f>VLOOKUP(B1175,'type vs capacity'!$A$2:$K$17,8,FALSE)</f>
        <v>1690</v>
      </c>
    </row>
    <row r="1176" spans="1:12">
      <c r="A1176" t="s">
        <v>35</v>
      </c>
      <c r="B1176" t="s">
        <v>24</v>
      </c>
      <c r="C1176" t="s">
        <v>20</v>
      </c>
      <c r="D1176" t="s">
        <v>65</v>
      </c>
      <c r="E1176" t="s">
        <v>63</v>
      </c>
      <c r="F1176" s="7">
        <v>0.128</v>
      </c>
      <c r="G1176" s="7">
        <v>1560</v>
      </c>
      <c r="H1176" s="7" t="s">
        <v>85</v>
      </c>
      <c r="I1176" s="7">
        <f t="shared" si="18"/>
        <v>1572.8</v>
      </c>
      <c r="J1176">
        <f>VLOOKUP(B1176,'type vs capacity'!$A$2:$K$17,4,FALSE)</f>
        <v>15</v>
      </c>
      <c r="K1176">
        <f>VLOOKUP(B1176,'type vs capacity'!$A$2:$K$17,5,FALSE)</f>
        <v>4</v>
      </c>
      <c r="L1176">
        <f>VLOOKUP(B1176,'type vs capacity'!$A$2:$K$17,8,FALSE)</f>
        <v>1690</v>
      </c>
    </row>
    <row r="1177" spans="1:12">
      <c r="A1177" t="s">
        <v>35</v>
      </c>
      <c r="B1177" t="s">
        <v>27</v>
      </c>
      <c r="C1177" t="s">
        <v>20</v>
      </c>
      <c r="D1177" t="s">
        <v>66</v>
      </c>
      <c r="F1177" s="7">
        <v>0.9</v>
      </c>
      <c r="G1177">
        <v>0</v>
      </c>
      <c r="H1177" s="7" t="s">
        <v>85</v>
      </c>
      <c r="I1177" s="7">
        <f t="shared" si="18"/>
        <v>90</v>
      </c>
      <c r="J1177">
        <f>VLOOKUP(B1177,'type vs capacity'!$A$2:$K$17,4,FALSE)</f>
        <v>34.200000000000003</v>
      </c>
      <c r="K1177">
        <f>VLOOKUP(B1177,'type vs capacity'!$A$2:$K$17,5,FALSE)</f>
        <v>4</v>
      </c>
      <c r="L1177">
        <f>VLOOKUP(B1177,'type vs capacity'!$A$2:$K$17,8,FALSE)</f>
        <v>850</v>
      </c>
    </row>
    <row r="1178" spans="1:12">
      <c r="A1178" t="s">
        <v>35</v>
      </c>
      <c r="B1178" t="s">
        <v>27</v>
      </c>
      <c r="C1178" t="s">
        <v>20</v>
      </c>
      <c r="D1178" t="s">
        <v>61</v>
      </c>
      <c r="E1178" t="s">
        <v>62</v>
      </c>
      <c r="F1178" s="7">
        <v>0.35</v>
      </c>
      <c r="G1178" s="7">
        <v>1096</v>
      </c>
      <c r="H1178" s="7" t="s">
        <v>85</v>
      </c>
      <c r="I1178" s="7">
        <f t="shared" si="18"/>
        <v>1131</v>
      </c>
      <c r="J1178">
        <f>VLOOKUP(B1178,'type vs capacity'!$A$2:$K$17,4,FALSE)</f>
        <v>34.200000000000003</v>
      </c>
      <c r="K1178">
        <f>VLOOKUP(B1178,'type vs capacity'!$A$2:$K$17,5,FALSE)</f>
        <v>4</v>
      </c>
      <c r="L1178">
        <f>VLOOKUP(B1178,'type vs capacity'!$A$2:$K$17,8,FALSE)</f>
        <v>850</v>
      </c>
    </row>
    <row r="1179" spans="1:12">
      <c r="A1179" t="s">
        <v>35</v>
      </c>
      <c r="B1179" t="s">
        <v>27</v>
      </c>
      <c r="C1179" t="s">
        <v>20</v>
      </c>
      <c r="D1179" t="s">
        <v>61</v>
      </c>
      <c r="E1179" t="s">
        <v>63</v>
      </c>
      <c r="F1179" s="7">
        <v>0.44</v>
      </c>
      <c r="G1179" s="7">
        <v>706</v>
      </c>
      <c r="H1179" s="7" t="s">
        <v>85</v>
      </c>
      <c r="I1179" s="7">
        <f t="shared" si="18"/>
        <v>750</v>
      </c>
      <c r="J1179">
        <f>VLOOKUP(B1179,'type vs capacity'!$A$2:$K$17,4,FALSE)</f>
        <v>34.200000000000003</v>
      </c>
      <c r="K1179">
        <f>VLOOKUP(B1179,'type vs capacity'!$A$2:$K$17,5,FALSE)</f>
        <v>4</v>
      </c>
      <c r="L1179">
        <f>VLOOKUP(B1179,'type vs capacity'!$A$2:$K$17,8,FALSE)</f>
        <v>850</v>
      </c>
    </row>
    <row r="1180" spans="1:12">
      <c r="A1180" t="s">
        <v>35</v>
      </c>
      <c r="B1180" t="s">
        <v>27</v>
      </c>
      <c r="C1180" t="s">
        <v>20</v>
      </c>
      <c r="D1180" t="s">
        <v>64</v>
      </c>
      <c r="E1180" t="s">
        <v>62</v>
      </c>
      <c r="F1180" s="7">
        <v>0.21</v>
      </c>
      <c r="G1180" s="7">
        <v>2566</v>
      </c>
      <c r="H1180" s="7" t="s">
        <v>85</v>
      </c>
      <c r="I1180" s="7">
        <f t="shared" si="18"/>
        <v>2587</v>
      </c>
      <c r="J1180">
        <f>VLOOKUP(B1180,'type vs capacity'!$A$2:$K$17,4,FALSE)</f>
        <v>34.200000000000003</v>
      </c>
      <c r="K1180">
        <f>VLOOKUP(B1180,'type vs capacity'!$A$2:$K$17,5,FALSE)</f>
        <v>4</v>
      </c>
      <c r="L1180">
        <f>VLOOKUP(B1180,'type vs capacity'!$A$2:$K$17,8,FALSE)</f>
        <v>850</v>
      </c>
    </row>
    <row r="1181" spans="1:12">
      <c r="A1181" t="s">
        <v>35</v>
      </c>
      <c r="B1181" t="s">
        <v>27</v>
      </c>
      <c r="C1181" t="s">
        <v>20</v>
      </c>
      <c r="D1181" t="s">
        <v>64</v>
      </c>
      <c r="E1181" t="s">
        <v>63</v>
      </c>
      <c r="F1181" s="7">
        <v>0.26600000000000001</v>
      </c>
      <c r="G1181" s="7">
        <v>1700</v>
      </c>
      <c r="H1181" s="7" t="s">
        <v>85</v>
      </c>
      <c r="I1181" s="7">
        <f t="shared" si="18"/>
        <v>1726.6</v>
      </c>
      <c r="J1181">
        <f>VLOOKUP(B1181,'type vs capacity'!$A$2:$K$17,4,FALSE)</f>
        <v>34.200000000000003</v>
      </c>
      <c r="K1181">
        <f>VLOOKUP(B1181,'type vs capacity'!$A$2:$K$17,5,FALSE)</f>
        <v>4</v>
      </c>
      <c r="L1181">
        <f>VLOOKUP(B1181,'type vs capacity'!$A$2:$K$17,8,FALSE)</f>
        <v>850</v>
      </c>
    </row>
    <row r="1182" spans="1:12">
      <c r="A1182" t="s">
        <v>35</v>
      </c>
      <c r="B1182" t="s">
        <v>27</v>
      </c>
      <c r="C1182" t="s">
        <v>20</v>
      </c>
      <c r="D1182" t="s">
        <v>65</v>
      </c>
      <c r="E1182" t="s">
        <v>62</v>
      </c>
      <c r="F1182" s="7">
        <v>0.14000000000000001</v>
      </c>
      <c r="G1182" s="7">
        <v>3100</v>
      </c>
      <c r="H1182" s="7" t="s">
        <v>85</v>
      </c>
      <c r="I1182" s="7">
        <f t="shared" si="18"/>
        <v>3114</v>
      </c>
      <c r="J1182">
        <f>VLOOKUP(B1182,'type vs capacity'!$A$2:$K$17,4,FALSE)</f>
        <v>34.200000000000003</v>
      </c>
      <c r="K1182">
        <f>VLOOKUP(B1182,'type vs capacity'!$A$2:$K$17,5,FALSE)</f>
        <v>4</v>
      </c>
      <c r="L1182">
        <f>VLOOKUP(B1182,'type vs capacity'!$A$2:$K$17,8,FALSE)</f>
        <v>850</v>
      </c>
    </row>
    <row r="1183" spans="1:12">
      <c r="A1183" t="s">
        <v>35</v>
      </c>
      <c r="B1183" t="s">
        <v>27</v>
      </c>
      <c r="C1183" t="s">
        <v>20</v>
      </c>
      <c r="D1183" t="s">
        <v>65</v>
      </c>
      <c r="E1183" t="s">
        <v>63</v>
      </c>
      <c r="F1183" s="7">
        <v>0.17599999999999999</v>
      </c>
      <c r="G1183" s="7">
        <v>2060</v>
      </c>
      <c r="H1183" s="7" t="s">
        <v>85</v>
      </c>
      <c r="I1183" s="7">
        <f t="shared" si="18"/>
        <v>2077.6</v>
      </c>
      <c r="J1183">
        <f>VLOOKUP(B1183,'type vs capacity'!$A$2:$K$17,4,FALSE)</f>
        <v>34.200000000000003</v>
      </c>
      <c r="K1183">
        <f>VLOOKUP(B1183,'type vs capacity'!$A$2:$K$17,5,FALSE)</f>
        <v>4</v>
      </c>
      <c r="L1183">
        <f>VLOOKUP(B1183,'type vs capacity'!$A$2:$K$17,8,FALSE)</f>
        <v>850</v>
      </c>
    </row>
    <row r="1184" spans="1:12">
      <c r="A1184" t="s">
        <v>35</v>
      </c>
      <c r="B1184" t="s">
        <v>28</v>
      </c>
      <c r="C1184" t="s">
        <v>20</v>
      </c>
      <c r="D1184" t="s">
        <v>66</v>
      </c>
      <c r="F1184" s="7">
        <v>1.8</v>
      </c>
      <c r="G1184">
        <v>0</v>
      </c>
      <c r="H1184" s="7" t="s">
        <v>85</v>
      </c>
      <c r="I1184" s="7">
        <f t="shared" si="18"/>
        <v>180</v>
      </c>
      <c r="J1184">
        <f>VLOOKUP(B1184,'type vs capacity'!$A$2:$K$17,4,FALSE)</f>
        <v>68.400000000000006</v>
      </c>
      <c r="K1184">
        <f>VLOOKUP(B1184,'type vs capacity'!$A$2:$K$17,5,FALSE)</f>
        <v>8</v>
      </c>
      <c r="L1184">
        <f>VLOOKUP(B1184,'type vs capacity'!$A$2:$K$17,8,FALSE)</f>
        <v>1690</v>
      </c>
    </row>
    <row r="1185" spans="1:12">
      <c r="A1185" t="s">
        <v>35</v>
      </c>
      <c r="B1185" t="s">
        <v>28</v>
      </c>
      <c r="C1185" t="s">
        <v>20</v>
      </c>
      <c r="D1185" t="s">
        <v>61</v>
      </c>
      <c r="E1185" t="s">
        <v>62</v>
      </c>
      <c r="F1185" s="7">
        <v>0.7</v>
      </c>
      <c r="G1185" s="7">
        <v>2192</v>
      </c>
      <c r="H1185" s="7" t="s">
        <v>85</v>
      </c>
      <c r="I1185" s="7">
        <f t="shared" si="18"/>
        <v>2262</v>
      </c>
      <c r="J1185">
        <f>VLOOKUP(B1185,'type vs capacity'!$A$2:$K$17,4,FALSE)</f>
        <v>68.400000000000006</v>
      </c>
      <c r="K1185">
        <f>VLOOKUP(B1185,'type vs capacity'!$A$2:$K$17,5,FALSE)</f>
        <v>8</v>
      </c>
      <c r="L1185">
        <f>VLOOKUP(B1185,'type vs capacity'!$A$2:$K$17,8,FALSE)</f>
        <v>1690</v>
      </c>
    </row>
    <row r="1186" spans="1:12">
      <c r="A1186" t="s">
        <v>35</v>
      </c>
      <c r="B1186" t="s">
        <v>28</v>
      </c>
      <c r="C1186" t="s">
        <v>20</v>
      </c>
      <c r="D1186" t="s">
        <v>61</v>
      </c>
      <c r="E1186" t="s">
        <v>63</v>
      </c>
      <c r="F1186" s="7">
        <v>0.88</v>
      </c>
      <c r="G1186" s="7">
        <v>1412</v>
      </c>
      <c r="H1186" s="7" t="s">
        <v>85</v>
      </c>
      <c r="I1186" s="7">
        <f t="shared" si="18"/>
        <v>1500</v>
      </c>
      <c r="J1186">
        <f>VLOOKUP(B1186,'type vs capacity'!$A$2:$K$17,4,FALSE)</f>
        <v>68.400000000000006</v>
      </c>
      <c r="K1186">
        <f>VLOOKUP(B1186,'type vs capacity'!$A$2:$K$17,5,FALSE)</f>
        <v>8</v>
      </c>
      <c r="L1186">
        <f>VLOOKUP(B1186,'type vs capacity'!$A$2:$K$17,8,FALSE)</f>
        <v>1690</v>
      </c>
    </row>
    <row r="1187" spans="1:12">
      <c r="A1187" t="s">
        <v>35</v>
      </c>
      <c r="B1187" t="s">
        <v>28</v>
      </c>
      <c r="C1187" t="s">
        <v>20</v>
      </c>
      <c r="D1187" t="s">
        <v>64</v>
      </c>
      <c r="E1187" t="s">
        <v>62</v>
      </c>
      <c r="F1187" s="7">
        <v>0.42</v>
      </c>
      <c r="G1187" s="7">
        <v>5132</v>
      </c>
      <c r="H1187" s="7" t="s">
        <v>85</v>
      </c>
      <c r="I1187" s="7">
        <f t="shared" si="18"/>
        <v>5174</v>
      </c>
      <c r="J1187">
        <f>VLOOKUP(B1187,'type vs capacity'!$A$2:$K$17,4,FALSE)</f>
        <v>68.400000000000006</v>
      </c>
      <c r="K1187">
        <f>VLOOKUP(B1187,'type vs capacity'!$A$2:$K$17,5,FALSE)</f>
        <v>8</v>
      </c>
      <c r="L1187">
        <f>VLOOKUP(B1187,'type vs capacity'!$A$2:$K$17,8,FALSE)</f>
        <v>1690</v>
      </c>
    </row>
    <row r="1188" spans="1:12">
      <c r="A1188" t="s">
        <v>35</v>
      </c>
      <c r="B1188" t="s">
        <v>28</v>
      </c>
      <c r="C1188" t="s">
        <v>20</v>
      </c>
      <c r="D1188" t="s">
        <v>64</v>
      </c>
      <c r="E1188" t="s">
        <v>63</v>
      </c>
      <c r="F1188" s="7">
        <v>0.53200000000000003</v>
      </c>
      <c r="G1188" s="7">
        <v>3400</v>
      </c>
      <c r="H1188" s="7" t="s">
        <v>85</v>
      </c>
      <c r="I1188" s="7">
        <f t="shared" si="18"/>
        <v>3453.2</v>
      </c>
      <c r="J1188">
        <f>VLOOKUP(B1188,'type vs capacity'!$A$2:$K$17,4,FALSE)</f>
        <v>68.400000000000006</v>
      </c>
      <c r="K1188">
        <f>VLOOKUP(B1188,'type vs capacity'!$A$2:$K$17,5,FALSE)</f>
        <v>8</v>
      </c>
      <c r="L1188">
        <f>VLOOKUP(B1188,'type vs capacity'!$A$2:$K$17,8,FALSE)</f>
        <v>1690</v>
      </c>
    </row>
    <row r="1189" spans="1:12">
      <c r="A1189" t="s">
        <v>35</v>
      </c>
      <c r="B1189" t="s">
        <v>28</v>
      </c>
      <c r="C1189" t="s">
        <v>20</v>
      </c>
      <c r="D1189" t="s">
        <v>65</v>
      </c>
      <c r="E1189" t="s">
        <v>62</v>
      </c>
      <c r="F1189" s="7">
        <v>0.28000000000000003</v>
      </c>
      <c r="G1189" s="7">
        <v>6200</v>
      </c>
      <c r="H1189" s="7" t="s">
        <v>85</v>
      </c>
      <c r="I1189" s="7">
        <f t="shared" si="18"/>
        <v>6228</v>
      </c>
      <c r="J1189">
        <f>VLOOKUP(B1189,'type vs capacity'!$A$2:$K$17,4,FALSE)</f>
        <v>68.400000000000006</v>
      </c>
      <c r="K1189">
        <f>VLOOKUP(B1189,'type vs capacity'!$A$2:$K$17,5,FALSE)</f>
        <v>8</v>
      </c>
      <c r="L1189">
        <f>VLOOKUP(B1189,'type vs capacity'!$A$2:$K$17,8,FALSE)</f>
        <v>1690</v>
      </c>
    </row>
    <row r="1190" spans="1:12">
      <c r="A1190" t="s">
        <v>35</v>
      </c>
      <c r="B1190" t="s">
        <v>28</v>
      </c>
      <c r="C1190" t="s">
        <v>20</v>
      </c>
      <c r="D1190" t="s">
        <v>65</v>
      </c>
      <c r="E1190" t="s">
        <v>63</v>
      </c>
      <c r="F1190" s="7">
        <v>0.35199999999999998</v>
      </c>
      <c r="G1190" s="7">
        <v>4120</v>
      </c>
      <c r="H1190" s="7" t="s">
        <v>85</v>
      </c>
      <c r="I1190" s="7">
        <f t="shared" si="18"/>
        <v>4155.2</v>
      </c>
      <c r="J1190">
        <f>VLOOKUP(B1190,'type vs capacity'!$A$2:$K$17,4,FALSE)</f>
        <v>68.400000000000006</v>
      </c>
      <c r="K1190">
        <f>VLOOKUP(B1190,'type vs capacity'!$A$2:$K$17,5,FALSE)</f>
        <v>8</v>
      </c>
      <c r="L1190">
        <f>VLOOKUP(B1190,'type vs capacity'!$A$2:$K$17,8,FALSE)</f>
        <v>1690</v>
      </c>
    </row>
    <row r="1191" spans="1:12">
      <c r="A1191" t="s">
        <v>35</v>
      </c>
      <c r="B1191" t="s">
        <v>26</v>
      </c>
      <c r="C1191" t="s">
        <v>20</v>
      </c>
      <c r="D1191" t="s">
        <v>66</v>
      </c>
      <c r="F1191" s="7">
        <v>0.45</v>
      </c>
      <c r="G1191">
        <v>0</v>
      </c>
      <c r="H1191" s="7" t="s">
        <v>85</v>
      </c>
      <c r="I1191" s="7">
        <f t="shared" si="18"/>
        <v>45</v>
      </c>
      <c r="J1191">
        <f>VLOOKUP(B1191,'type vs capacity'!$A$2:$K$17,4,FALSE)</f>
        <v>17.100000000000001</v>
      </c>
      <c r="K1191">
        <f>VLOOKUP(B1191,'type vs capacity'!$A$2:$K$17,5,FALSE)</f>
        <v>2</v>
      </c>
      <c r="L1191">
        <f>VLOOKUP(B1191,'type vs capacity'!$A$2:$K$17,8,FALSE)</f>
        <v>420</v>
      </c>
    </row>
    <row r="1192" spans="1:12">
      <c r="A1192" t="s">
        <v>35</v>
      </c>
      <c r="B1192" t="s">
        <v>26</v>
      </c>
      <c r="C1192" t="s">
        <v>20</v>
      </c>
      <c r="D1192" t="s">
        <v>61</v>
      </c>
      <c r="E1192" t="s">
        <v>62</v>
      </c>
      <c r="F1192" s="7">
        <v>0.17499999999999999</v>
      </c>
      <c r="G1192" s="7">
        <v>548</v>
      </c>
      <c r="H1192" s="7" t="s">
        <v>85</v>
      </c>
      <c r="I1192" s="7">
        <f t="shared" si="18"/>
        <v>565.5</v>
      </c>
      <c r="J1192">
        <f>VLOOKUP(B1192,'type vs capacity'!$A$2:$K$17,4,FALSE)</f>
        <v>17.100000000000001</v>
      </c>
      <c r="K1192">
        <f>VLOOKUP(B1192,'type vs capacity'!$A$2:$K$17,5,FALSE)</f>
        <v>2</v>
      </c>
      <c r="L1192">
        <f>VLOOKUP(B1192,'type vs capacity'!$A$2:$K$17,8,FALSE)</f>
        <v>420</v>
      </c>
    </row>
    <row r="1193" spans="1:12">
      <c r="A1193" t="s">
        <v>35</v>
      </c>
      <c r="B1193" t="s">
        <v>26</v>
      </c>
      <c r="C1193" t="s">
        <v>20</v>
      </c>
      <c r="D1193" t="s">
        <v>61</v>
      </c>
      <c r="E1193" t="s">
        <v>63</v>
      </c>
      <c r="F1193" s="7">
        <v>0.22</v>
      </c>
      <c r="G1193" s="7">
        <v>353</v>
      </c>
      <c r="H1193" s="7" t="s">
        <v>85</v>
      </c>
      <c r="I1193" s="7">
        <f t="shared" si="18"/>
        <v>375</v>
      </c>
      <c r="J1193">
        <f>VLOOKUP(B1193,'type vs capacity'!$A$2:$K$17,4,FALSE)</f>
        <v>17.100000000000001</v>
      </c>
      <c r="K1193">
        <f>VLOOKUP(B1193,'type vs capacity'!$A$2:$K$17,5,FALSE)</f>
        <v>2</v>
      </c>
      <c r="L1193">
        <f>VLOOKUP(B1193,'type vs capacity'!$A$2:$K$17,8,FALSE)</f>
        <v>420</v>
      </c>
    </row>
    <row r="1194" spans="1:12">
      <c r="A1194" t="s">
        <v>35</v>
      </c>
      <c r="B1194" t="s">
        <v>26</v>
      </c>
      <c r="C1194" t="s">
        <v>20</v>
      </c>
      <c r="D1194" t="s">
        <v>64</v>
      </c>
      <c r="E1194" t="s">
        <v>62</v>
      </c>
      <c r="F1194" s="7">
        <v>0.105</v>
      </c>
      <c r="G1194" s="7">
        <v>1283</v>
      </c>
      <c r="H1194" s="7" t="s">
        <v>85</v>
      </c>
      <c r="I1194" s="7">
        <f t="shared" si="18"/>
        <v>1293.5</v>
      </c>
      <c r="J1194">
        <f>VLOOKUP(B1194,'type vs capacity'!$A$2:$K$17,4,FALSE)</f>
        <v>17.100000000000001</v>
      </c>
      <c r="K1194">
        <f>VLOOKUP(B1194,'type vs capacity'!$A$2:$K$17,5,FALSE)</f>
        <v>2</v>
      </c>
      <c r="L1194">
        <f>VLOOKUP(B1194,'type vs capacity'!$A$2:$K$17,8,FALSE)</f>
        <v>420</v>
      </c>
    </row>
    <row r="1195" spans="1:12">
      <c r="A1195" t="s">
        <v>35</v>
      </c>
      <c r="B1195" t="s">
        <v>26</v>
      </c>
      <c r="C1195" t="s">
        <v>20</v>
      </c>
      <c r="D1195" t="s">
        <v>64</v>
      </c>
      <c r="E1195" t="s">
        <v>63</v>
      </c>
      <c r="F1195" s="7">
        <v>0.13300000000000001</v>
      </c>
      <c r="G1195" s="7">
        <v>850</v>
      </c>
      <c r="H1195" s="7" t="s">
        <v>85</v>
      </c>
      <c r="I1195" s="7">
        <f t="shared" si="18"/>
        <v>863.3</v>
      </c>
      <c r="J1195">
        <f>VLOOKUP(B1195,'type vs capacity'!$A$2:$K$17,4,FALSE)</f>
        <v>17.100000000000001</v>
      </c>
      <c r="K1195">
        <f>VLOOKUP(B1195,'type vs capacity'!$A$2:$K$17,5,FALSE)</f>
        <v>2</v>
      </c>
      <c r="L1195">
        <f>VLOOKUP(B1195,'type vs capacity'!$A$2:$K$17,8,FALSE)</f>
        <v>420</v>
      </c>
    </row>
    <row r="1196" spans="1:12">
      <c r="A1196" t="s">
        <v>35</v>
      </c>
      <c r="B1196" t="s">
        <v>26</v>
      </c>
      <c r="C1196" t="s">
        <v>20</v>
      </c>
      <c r="D1196" t="s">
        <v>65</v>
      </c>
      <c r="E1196" t="s">
        <v>62</v>
      </c>
      <c r="F1196" s="7">
        <v>7.0000000000000007E-2</v>
      </c>
      <c r="G1196" s="7">
        <v>1550</v>
      </c>
      <c r="H1196" s="7" t="s">
        <v>85</v>
      </c>
      <c r="I1196" s="7">
        <f t="shared" si="18"/>
        <v>1557</v>
      </c>
      <c r="J1196">
        <f>VLOOKUP(B1196,'type vs capacity'!$A$2:$K$17,4,FALSE)</f>
        <v>17.100000000000001</v>
      </c>
      <c r="K1196">
        <f>VLOOKUP(B1196,'type vs capacity'!$A$2:$K$17,5,FALSE)</f>
        <v>2</v>
      </c>
      <c r="L1196">
        <f>VLOOKUP(B1196,'type vs capacity'!$A$2:$K$17,8,FALSE)</f>
        <v>420</v>
      </c>
    </row>
    <row r="1197" spans="1:12">
      <c r="A1197" t="s">
        <v>35</v>
      </c>
      <c r="B1197" t="s">
        <v>26</v>
      </c>
      <c r="C1197" t="s">
        <v>20</v>
      </c>
      <c r="D1197" t="s">
        <v>65</v>
      </c>
      <c r="E1197" t="s">
        <v>63</v>
      </c>
      <c r="F1197" s="7">
        <v>8.7999999999999995E-2</v>
      </c>
      <c r="G1197" s="7">
        <v>1030</v>
      </c>
      <c r="H1197" s="7" t="s">
        <v>85</v>
      </c>
      <c r="I1197" s="7">
        <f t="shared" si="18"/>
        <v>1038.8</v>
      </c>
      <c r="J1197">
        <f>VLOOKUP(B1197,'type vs capacity'!$A$2:$K$17,4,FALSE)</f>
        <v>17.100000000000001</v>
      </c>
      <c r="K1197">
        <f>VLOOKUP(B1197,'type vs capacity'!$A$2:$K$17,5,FALSE)</f>
        <v>2</v>
      </c>
      <c r="L1197">
        <f>VLOOKUP(B1197,'type vs capacity'!$A$2:$K$17,8,FALSE)</f>
        <v>420</v>
      </c>
    </row>
    <row r="1198" spans="1:12">
      <c r="A1198" t="s">
        <v>35</v>
      </c>
      <c r="B1198" t="s">
        <v>25</v>
      </c>
      <c r="C1198" t="s">
        <v>20</v>
      </c>
      <c r="D1198" t="s">
        <v>66</v>
      </c>
      <c r="F1198" s="7">
        <v>0.02</v>
      </c>
      <c r="G1198">
        <v>0</v>
      </c>
      <c r="H1198" s="7" t="s">
        <v>85</v>
      </c>
      <c r="I1198" s="7">
        <f t="shared" si="18"/>
        <v>2</v>
      </c>
      <c r="J1198">
        <f>VLOOKUP(B1198,'type vs capacity'!$A$2:$K$17,4,FALSE)</f>
        <v>0.61299999999999999</v>
      </c>
      <c r="K1198">
        <f>VLOOKUP(B1198,'type vs capacity'!$A$2:$K$17,5,FALSE)</f>
        <v>0</v>
      </c>
      <c r="L1198">
        <f>VLOOKUP(B1198,'type vs capacity'!$A$2:$K$17,8,FALSE)</f>
        <v>0</v>
      </c>
    </row>
    <row r="1199" spans="1:12">
      <c r="A1199" t="s">
        <v>35</v>
      </c>
      <c r="B1199" t="s">
        <v>25</v>
      </c>
      <c r="C1199" t="s">
        <v>20</v>
      </c>
      <c r="D1199" t="s">
        <v>61</v>
      </c>
      <c r="E1199" t="s">
        <v>62</v>
      </c>
      <c r="F1199" s="7">
        <v>1.2E-2</v>
      </c>
      <c r="G1199" s="7">
        <v>35</v>
      </c>
      <c r="H1199" s="7" t="s">
        <v>85</v>
      </c>
      <c r="I1199" s="7">
        <f t="shared" si="18"/>
        <v>36.200000000000003</v>
      </c>
      <c r="J1199">
        <f>VLOOKUP(B1199,'type vs capacity'!$A$2:$K$17,4,FALSE)</f>
        <v>0.61299999999999999</v>
      </c>
      <c r="K1199">
        <f>VLOOKUP(B1199,'type vs capacity'!$A$2:$K$17,5,FALSE)</f>
        <v>0</v>
      </c>
      <c r="L1199">
        <f>VLOOKUP(B1199,'type vs capacity'!$A$2:$K$17,8,FALSE)</f>
        <v>0</v>
      </c>
    </row>
    <row r="1200" spans="1:12">
      <c r="A1200" t="s">
        <v>35</v>
      </c>
      <c r="B1200" t="s">
        <v>25</v>
      </c>
      <c r="C1200" t="s">
        <v>20</v>
      </c>
      <c r="D1200" t="s">
        <v>61</v>
      </c>
      <c r="E1200" t="s">
        <v>63</v>
      </c>
      <c r="F1200" s="7">
        <v>1.2E-2</v>
      </c>
      <c r="G1200" s="7">
        <v>23</v>
      </c>
      <c r="H1200" s="7" t="s">
        <v>85</v>
      </c>
      <c r="I1200" s="7">
        <f t="shared" si="18"/>
        <v>24.2</v>
      </c>
      <c r="J1200">
        <f>VLOOKUP(B1200,'type vs capacity'!$A$2:$K$17,4,FALSE)</f>
        <v>0.61299999999999999</v>
      </c>
      <c r="K1200">
        <f>VLOOKUP(B1200,'type vs capacity'!$A$2:$K$17,5,FALSE)</f>
        <v>0</v>
      </c>
      <c r="L1200">
        <f>VLOOKUP(B1200,'type vs capacity'!$A$2:$K$17,8,FALSE)</f>
        <v>0</v>
      </c>
    </row>
    <row r="1201" spans="1:12">
      <c r="A1201" t="s">
        <v>35</v>
      </c>
      <c r="B1201" t="s">
        <v>25</v>
      </c>
      <c r="C1201" t="s">
        <v>20</v>
      </c>
      <c r="D1201" t="s">
        <v>64</v>
      </c>
      <c r="E1201" t="s">
        <v>62</v>
      </c>
      <c r="F1201" s="7">
        <v>7.0000000000000001E-3</v>
      </c>
      <c r="G1201" s="7">
        <v>82</v>
      </c>
      <c r="H1201" s="7" t="s">
        <v>85</v>
      </c>
      <c r="I1201" s="7">
        <f t="shared" si="18"/>
        <v>82.7</v>
      </c>
      <c r="J1201">
        <f>VLOOKUP(B1201,'type vs capacity'!$A$2:$K$17,4,FALSE)</f>
        <v>0.61299999999999999</v>
      </c>
      <c r="K1201">
        <f>VLOOKUP(B1201,'type vs capacity'!$A$2:$K$17,5,FALSE)</f>
        <v>0</v>
      </c>
      <c r="L1201">
        <f>VLOOKUP(B1201,'type vs capacity'!$A$2:$K$17,8,FALSE)</f>
        <v>0</v>
      </c>
    </row>
    <row r="1202" spans="1:12">
      <c r="A1202" t="s">
        <v>35</v>
      </c>
      <c r="B1202" t="s">
        <v>25</v>
      </c>
      <c r="C1202" t="s">
        <v>20</v>
      </c>
      <c r="D1202" t="s">
        <v>64</v>
      </c>
      <c r="E1202" t="s">
        <v>63</v>
      </c>
      <c r="F1202" s="7">
        <v>7.0000000000000001E-3</v>
      </c>
      <c r="G1202" s="7">
        <v>54</v>
      </c>
      <c r="H1202" s="7" t="s">
        <v>85</v>
      </c>
      <c r="I1202" s="7">
        <f t="shared" si="18"/>
        <v>54.7</v>
      </c>
      <c r="J1202">
        <f>VLOOKUP(B1202,'type vs capacity'!$A$2:$K$17,4,FALSE)</f>
        <v>0.61299999999999999</v>
      </c>
      <c r="K1202">
        <f>VLOOKUP(B1202,'type vs capacity'!$A$2:$K$17,5,FALSE)</f>
        <v>0</v>
      </c>
      <c r="L1202">
        <f>VLOOKUP(B1202,'type vs capacity'!$A$2:$K$17,8,FALSE)</f>
        <v>0</v>
      </c>
    </row>
    <row r="1203" spans="1:12">
      <c r="A1203" t="s">
        <v>35</v>
      </c>
      <c r="B1203" t="s">
        <v>25</v>
      </c>
      <c r="C1203" t="s">
        <v>20</v>
      </c>
      <c r="D1203" t="s">
        <v>65</v>
      </c>
      <c r="E1203" t="s">
        <v>62</v>
      </c>
      <c r="F1203" s="7">
        <v>5.0000000000000001E-3</v>
      </c>
      <c r="G1203" s="7">
        <v>100</v>
      </c>
      <c r="H1203" s="7" t="s">
        <v>85</v>
      </c>
      <c r="I1203" s="7">
        <f t="shared" si="18"/>
        <v>100.5</v>
      </c>
      <c r="J1203">
        <f>VLOOKUP(B1203,'type vs capacity'!$A$2:$K$17,4,FALSE)</f>
        <v>0.61299999999999999</v>
      </c>
      <c r="K1203">
        <f>VLOOKUP(B1203,'type vs capacity'!$A$2:$K$17,5,FALSE)</f>
        <v>0</v>
      </c>
      <c r="L1203">
        <f>VLOOKUP(B1203,'type vs capacity'!$A$2:$K$17,8,FALSE)</f>
        <v>0</v>
      </c>
    </row>
    <row r="1204" spans="1:12">
      <c r="A1204" t="s">
        <v>35</v>
      </c>
      <c r="B1204" t="s">
        <v>25</v>
      </c>
      <c r="C1204" t="s">
        <v>20</v>
      </c>
      <c r="D1204" t="s">
        <v>65</v>
      </c>
      <c r="E1204" t="s">
        <v>63</v>
      </c>
      <c r="F1204" s="7">
        <v>5.0000000000000001E-3</v>
      </c>
      <c r="G1204" s="7">
        <v>62</v>
      </c>
      <c r="H1204" s="7" t="s">
        <v>85</v>
      </c>
      <c r="I1204" s="7">
        <f t="shared" si="18"/>
        <v>62.5</v>
      </c>
      <c r="J1204">
        <f>VLOOKUP(B1204,'type vs capacity'!$A$2:$K$17,4,FALSE)</f>
        <v>0.61299999999999999</v>
      </c>
      <c r="K1204">
        <f>VLOOKUP(B1204,'type vs capacity'!$A$2:$K$17,5,FALSE)</f>
        <v>0</v>
      </c>
      <c r="L1204">
        <f>VLOOKUP(B1204,'type vs capacity'!$A$2:$K$17,8,FALSE)</f>
        <v>0</v>
      </c>
    </row>
    <row r="1205" spans="1:12">
      <c r="A1205" t="s">
        <v>35</v>
      </c>
      <c r="B1205" t="s">
        <v>29</v>
      </c>
      <c r="C1205" t="s">
        <v>21</v>
      </c>
      <c r="D1205" t="s">
        <v>66</v>
      </c>
      <c r="F1205" s="7">
        <v>0.28499999999999998</v>
      </c>
      <c r="G1205">
        <v>0</v>
      </c>
      <c r="H1205" s="7" t="s">
        <v>85</v>
      </c>
      <c r="I1205" s="7">
        <f t="shared" si="18"/>
        <v>28.499999999999996</v>
      </c>
      <c r="J1205">
        <f>VLOOKUP(B1205,'type vs capacity'!$A$2:$K$17,4,FALSE)</f>
        <v>1.7</v>
      </c>
      <c r="K1205">
        <f>VLOOKUP(B1205,'type vs capacity'!$A$2:$K$17,5,FALSE)</f>
        <v>2</v>
      </c>
      <c r="L1205">
        <f>VLOOKUP(B1205,'type vs capacity'!$A$2:$K$17,8,FALSE)</f>
        <v>350</v>
      </c>
    </row>
    <row r="1206" spans="1:12">
      <c r="A1206" t="s">
        <v>35</v>
      </c>
      <c r="B1206" t="s">
        <v>29</v>
      </c>
      <c r="C1206" t="s">
        <v>21</v>
      </c>
      <c r="D1206" t="s">
        <v>61</v>
      </c>
      <c r="E1206" t="s">
        <v>62</v>
      </c>
      <c r="F1206" s="7">
        <v>0.153</v>
      </c>
      <c r="G1206" s="7">
        <v>273</v>
      </c>
      <c r="H1206" s="7" t="s">
        <v>85</v>
      </c>
      <c r="I1206" s="7">
        <f t="shared" si="18"/>
        <v>288.3</v>
      </c>
      <c r="J1206">
        <f>VLOOKUP(B1206,'type vs capacity'!$A$2:$K$17,4,FALSE)</f>
        <v>1.7</v>
      </c>
      <c r="K1206">
        <f>VLOOKUP(B1206,'type vs capacity'!$A$2:$K$17,5,FALSE)</f>
        <v>2</v>
      </c>
      <c r="L1206">
        <f>VLOOKUP(B1206,'type vs capacity'!$A$2:$K$17,8,FALSE)</f>
        <v>350</v>
      </c>
    </row>
    <row r="1207" spans="1:12">
      <c r="A1207" t="s">
        <v>35</v>
      </c>
      <c r="B1207" t="s">
        <v>29</v>
      </c>
      <c r="C1207" t="s">
        <v>21</v>
      </c>
      <c r="D1207" t="s">
        <v>61</v>
      </c>
      <c r="E1207" t="s">
        <v>63</v>
      </c>
      <c r="F1207" s="7">
        <v>0.16500000000000001</v>
      </c>
      <c r="G1207" s="7">
        <v>178</v>
      </c>
      <c r="H1207" s="7" t="s">
        <v>85</v>
      </c>
      <c r="I1207" s="7">
        <f t="shared" si="18"/>
        <v>194.5</v>
      </c>
      <c r="J1207">
        <f>VLOOKUP(B1207,'type vs capacity'!$A$2:$K$17,4,FALSE)</f>
        <v>1.7</v>
      </c>
      <c r="K1207">
        <f>VLOOKUP(B1207,'type vs capacity'!$A$2:$K$17,5,FALSE)</f>
        <v>2</v>
      </c>
      <c r="L1207">
        <f>VLOOKUP(B1207,'type vs capacity'!$A$2:$K$17,8,FALSE)</f>
        <v>350</v>
      </c>
    </row>
    <row r="1208" spans="1:12">
      <c r="A1208" t="s">
        <v>35</v>
      </c>
      <c r="B1208" t="s">
        <v>29</v>
      </c>
      <c r="C1208" t="s">
        <v>21</v>
      </c>
      <c r="D1208" t="s">
        <v>64</v>
      </c>
      <c r="E1208" t="s">
        <v>62</v>
      </c>
      <c r="F1208" s="7">
        <v>0.11799999999999999</v>
      </c>
      <c r="G1208" s="7">
        <v>638</v>
      </c>
      <c r="H1208" s="7" t="s">
        <v>85</v>
      </c>
      <c r="I1208" s="7">
        <f t="shared" si="18"/>
        <v>649.79999999999995</v>
      </c>
      <c r="J1208">
        <f>VLOOKUP(B1208,'type vs capacity'!$A$2:$K$17,4,FALSE)</f>
        <v>1.7</v>
      </c>
      <c r="K1208">
        <f>VLOOKUP(B1208,'type vs capacity'!$A$2:$K$17,5,FALSE)</f>
        <v>2</v>
      </c>
      <c r="L1208">
        <f>VLOOKUP(B1208,'type vs capacity'!$A$2:$K$17,8,FALSE)</f>
        <v>350</v>
      </c>
    </row>
    <row r="1209" spans="1:12">
      <c r="A1209" t="s">
        <v>35</v>
      </c>
      <c r="B1209" t="s">
        <v>29</v>
      </c>
      <c r="C1209" t="s">
        <v>21</v>
      </c>
      <c r="D1209" t="s">
        <v>64</v>
      </c>
      <c r="E1209" t="s">
        <v>63</v>
      </c>
      <c r="F1209" s="7">
        <v>0.125</v>
      </c>
      <c r="G1209" s="7">
        <v>415</v>
      </c>
      <c r="H1209" s="7" t="s">
        <v>85</v>
      </c>
      <c r="I1209" s="7">
        <f t="shared" si="18"/>
        <v>427.5</v>
      </c>
      <c r="J1209">
        <f>VLOOKUP(B1209,'type vs capacity'!$A$2:$K$17,4,FALSE)</f>
        <v>1.7</v>
      </c>
      <c r="K1209">
        <f>VLOOKUP(B1209,'type vs capacity'!$A$2:$K$17,5,FALSE)</f>
        <v>2</v>
      </c>
      <c r="L1209">
        <f>VLOOKUP(B1209,'type vs capacity'!$A$2:$K$17,8,FALSE)</f>
        <v>350</v>
      </c>
    </row>
    <row r="1210" spans="1:12">
      <c r="A1210" t="s">
        <v>35</v>
      </c>
      <c r="B1210" t="s">
        <v>29</v>
      </c>
      <c r="C1210" t="s">
        <v>21</v>
      </c>
      <c r="D1210" t="s">
        <v>65</v>
      </c>
      <c r="E1210" t="s">
        <v>62</v>
      </c>
      <c r="F1210" s="7">
        <v>0.1</v>
      </c>
      <c r="G1210" s="7">
        <v>775</v>
      </c>
      <c r="H1210" s="7" t="s">
        <v>85</v>
      </c>
      <c r="I1210" s="7">
        <f t="shared" si="18"/>
        <v>785</v>
      </c>
      <c r="J1210">
        <f>VLOOKUP(B1210,'type vs capacity'!$A$2:$K$17,4,FALSE)</f>
        <v>1.7</v>
      </c>
      <c r="K1210">
        <f>VLOOKUP(B1210,'type vs capacity'!$A$2:$K$17,5,FALSE)</f>
        <v>2</v>
      </c>
      <c r="L1210">
        <f>VLOOKUP(B1210,'type vs capacity'!$A$2:$K$17,8,FALSE)</f>
        <v>350</v>
      </c>
    </row>
    <row r="1211" spans="1:12">
      <c r="A1211" t="s">
        <v>35</v>
      </c>
      <c r="B1211" t="s">
        <v>29</v>
      </c>
      <c r="C1211" t="s">
        <v>21</v>
      </c>
      <c r="D1211" t="s">
        <v>65</v>
      </c>
      <c r="E1211" t="s">
        <v>63</v>
      </c>
      <c r="F1211" s="7">
        <v>0.105</v>
      </c>
      <c r="G1211" s="7">
        <v>500</v>
      </c>
      <c r="H1211" s="7" t="s">
        <v>85</v>
      </c>
      <c r="I1211" s="7">
        <f t="shared" si="18"/>
        <v>510.5</v>
      </c>
      <c r="J1211">
        <f>VLOOKUP(B1211,'type vs capacity'!$A$2:$K$17,4,FALSE)</f>
        <v>1.7</v>
      </c>
      <c r="K1211">
        <f>VLOOKUP(B1211,'type vs capacity'!$A$2:$K$17,5,FALSE)</f>
        <v>2</v>
      </c>
      <c r="L1211">
        <f>VLOOKUP(B1211,'type vs capacity'!$A$2:$K$17,8,FALSE)</f>
        <v>350</v>
      </c>
    </row>
    <row r="1212" spans="1:12">
      <c r="A1212" t="s">
        <v>35</v>
      </c>
      <c r="B1212" t="s">
        <v>30</v>
      </c>
      <c r="C1212" t="s">
        <v>21</v>
      </c>
      <c r="D1212" t="s">
        <v>66</v>
      </c>
      <c r="F1212" s="7">
        <v>1.1399999999999999</v>
      </c>
      <c r="G1212">
        <v>0</v>
      </c>
      <c r="H1212" s="7" t="s">
        <v>85</v>
      </c>
      <c r="I1212" s="7">
        <f t="shared" si="18"/>
        <v>113.99999999999999</v>
      </c>
      <c r="J1212">
        <f>VLOOKUP(B1212,'type vs capacity'!$A$2:$K$17,4,FALSE)</f>
        <v>7</v>
      </c>
      <c r="K1212">
        <f>VLOOKUP(B1212,'type vs capacity'!$A$2:$K$17,5,FALSE)</f>
        <v>8</v>
      </c>
      <c r="L1212">
        <f>VLOOKUP(B1212,'type vs capacity'!$A$2:$K$17,8,FALSE)</f>
        <v>1690</v>
      </c>
    </row>
    <row r="1213" spans="1:12">
      <c r="A1213" t="s">
        <v>35</v>
      </c>
      <c r="B1213" t="s">
        <v>30</v>
      </c>
      <c r="C1213" t="s">
        <v>21</v>
      </c>
      <c r="D1213" t="s">
        <v>61</v>
      </c>
      <c r="E1213" t="s">
        <v>62</v>
      </c>
      <c r="F1213" s="7">
        <v>0.61199999999999999</v>
      </c>
      <c r="G1213" s="7">
        <v>1092</v>
      </c>
      <c r="H1213" s="7" t="s">
        <v>85</v>
      </c>
      <c r="I1213" s="7">
        <f t="shared" si="18"/>
        <v>1153.2</v>
      </c>
      <c r="J1213">
        <f>VLOOKUP(B1213,'type vs capacity'!$A$2:$K$17,4,FALSE)</f>
        <v>7</v>
      </c>
      <c r="K1213">
        <f>VLOOKUP(B1213,'type vs capacity'!$A$2:$K$17,5,FALSE)</f>
        <v>8</v>
      </c>
      <c r="L1213">
        <f>VLOOKUP(B1213,'type vs capacity'!$A$2:$K$17,8,FALSE)</f>
        <v>1690</v>
      </c>
    </row>
    <row r="1214" spans="1:12">
      <c r="A1214" t="s">
        <v>35</v>
      </c>
      <c r="B1214" t="s">
        <v>30</v>
      </c>
      <c r="C1214" t="s">
        <v>21</v>
      </c>
      <c r="D1214" t="s">
        <v>61</v>
      </c>
      <c r="E1214" t="s">
        <v>63</v>
      </c>
      <c r="F1214" s="7">
        <v>0.66</v>
      </c>
      <c r="G1214" s="7">
        <v>712</v>
      </c>
      <c r="H1214" s="7" t="s">
        <v>85</v>
      </c>
      <c r="I1214" s="7">
        <f t="shared" si="18"/>
        <v>778</v>
      </c>
      <c r="J1214">
        <f>VLOOKUP(B1214,'type vs capacity'!$A$2:$K$17,4,FALSE)</f>
        <v>7</v>
      </c>
      <c r="K1214">
        <f>VLOOKUP(B1214,'type vs capacity'!$A$2:$K$17,5,FALSE)</f>
        <v>8</v>
      </c>
      <c r="L1214">
        <f>VLOOKUP(B1214,'type vs capacity'!$A$2:$K$17,8,FALSE)</f>
        <v>1690</v>
      </c>
    </row>
    <row r="1215" spans="1:12">
      <c r="A1215" t="s">
        <v>35</v>
      </c>
      <c r="B1215" t="s">
        <v>30</v>
      </c>
      <c r="C1215" t="s">
        <v>21</v>
      </c>
      <c r="D1215" t="s">
        <v>64</v>
      </c>
      <c r="E1215" t="s">
        <v>62</v>
      </c>
      <c r="F1215" s="7">
        <v>0.47199999999999998</v>
      </c>
      <c r="G1215" s="7">
        <v>2552</v>
      </c>
      <c r="H1215" s="7" t="s">
        <v>85</v>
      </c>
      <c r="I1215" s="7">
        <f t="shared" si="18"/>
        <v>2599.1999999999998</v>
      </c>
      <c r="J1215">
        <f>VLOOKUP(B1215,'type vs capacity'!$A$2:$K$17,4,FALSE)</f>
        <v>7</v>
      </c>
      <c r="K1215">
        <f>VLOOKUP(B1215,'type vs capacity'!$A$2:$K$17,5,FALSE)</f>
        <v>8</v>
      </c>
      <c r="L1215">
        <f>VLOOKUP(B1215,'type vs capacity'!$A$2:$K$17,8,FALSE)</f>
        <v>1690</v>
      </c>
    </row>
    <row r="1216" spans="1:12">
      <c r="A1216" t="s">
        <v>35</v>
      </c>
      <c r="B1216" t="s">
        <v>30</v>
      </c>
      <c r="C1216" t="s">
        <v>21</v>
      </c>
      <c r="D1216" t="s">
        <v>64</v>
      </c>
      <c r="E1216" t="s">
        <v>63</v>
      </c>
      <c r="F1216" s="7">
        <v>0.5</v>
      </c>
      <c r="G1216" s="7">
        <v>1660</v>
      </c>
      <c r="H1216" s="7" t="s">
        <v>85</v>
      </c>
      <c r="I1216" s="7">
        <f t="shared" si="18"/>
        <v>1710</v>
      </c>
      <c r="J1216">
        <f>VLOOKUP(B1216,'type vs capacity'!$A$2:$K$17,4,FALSE)</f>
        <v>7</v>
      </c>
      <c r="K1216">
        <f>VLOOKUP(B1216,'type vs capacity'!$A$2:$K$17,5,FALSE)</f>
        <v>8</v>
      </c>
      <c r="L1216">
        <f>VLOOKUP(B1216,'type vs capacity'!$A$2:$K$17,8,FALSE)</f>
        <v>1690</v>
      </c>
    </row>
    <row r="1217" spans="1:12">
      <c r="A1217" t="s">
        <v>35</v>
      </c>
      <c r="B1217" t="s">
        <v>30</v>
      </c>
      <c r="C1217" t="s">
        <v>21</v>
      </c>
      <c r="D1217" t="s">
        <v>65</v>
      </c>
      <c r="E1217" t="s">
        <v>62</v>
      </c>
      <c r="F1217" s="7">
        <v>0.4</v>
      </c>
      <c r="G1217" s="7">
        <v>3100</v>
      </c>
      <c r="H1217" s="7" t="s">
        <v>85</v>
      </c>
      <c r="I1217" s="7">
        <f t="shared" si="18"/>
        <v>3140</v>
      </c>
      <c r="J1217">
        <f>VLOOKUP(B1217,'type vs capacity'!$A$2:$K$17,4,FALSE)</f>
        <v>7</v>
      </c>
      <c r="K1217">
        <f>VLOOKUP(B1217,'type vs capacity'!$A$2:$K$17,5,FALSE)</f>
        <v>8</v>
      </c>
      <c r="L1217">
        <f>VLOOKUP(B1217,'type vs capacity'!$A$2:$K$17,8,FALSE)</f>
        <v>1690</v>
      </c>
    </row>
    <row r="1218" spans="1:12">
      <c r="A1218" t="s">
        <v>35</v>
      </c>
      <c r="B1218" t="s">
        <v>30</v>
      </c>
      <c r="C1218" t="s">
        <v>21</v>
      </c>
      <c r="D1218" t="s">
        <v>65</v>
      </c>
      <c r="E1218" t="s">
        <v>63</v>
      </c>
      <c r="F1218" s="7">
        <v>0.42</v>
      </c>
      <c r="G1218" s="7">
        <v>2000</v>
      </c>
      <c r="H1218" s="7" t="s">
        <v>85</v>
      </c>
      <c r="I1218" s="7">
        <f t="shared" ref="I1218:I1281" si="19">G1218+H1218*F1218</f>
        <v>2042</v>
      </c>
      <c r="J1218">
        <f>VLOOKUP(B1218,'type vs capacity'!$A$2:$K$17,4,FALSE)</f>
        <v>7</v>
      </c>
      <c r="K1218">
        <f>VLOOKUP(B1218,'type vs capacity'!$A$2:$K$17,5,FALSE)</f>
        <v>8</v>
      </c>
      <c r="L1218">
        <f>VLOOKUP(B1218,'type vs capacity'!$A$2:$K$17,8,FALSE)</f>
        <v>1690</v>
      </c>
    </row>
    <row r="1219" spans="1:12">
      <c r="A1219" t="s">
        <v>35</v>
      </c>
      <c r="B1219" t="s">
        <v>31</v>
      </c>
      <c r="C1219" t="s">
        <v>21</v>
      </c>
      <c r="D1219" t="s">
        <v>66</v>
      </c>
      <c r="G1219">
        <v>0</v>
      </c>
      <c r="H1219" s="7" t="s">
        <v>85</v>
      </c>
      <c r="I1219" s="7">
        <f t="shared" si="19"/>
        <v>0</v>
      </c>
      <c r="J1219">
        <f>VLOOKUP(B1219,'type vs capacity'!$A$2:$K$17,4,FALSE)</f>
        <v>23</v>
      </c>
      <c r="K1219">
        <f>VLOOKUP(B1219,'type vs capacity'!$A$2:$K$17,5,FALSE)</f>
        <v>8</v>
      </c>
      <c r="L1219">
        <f>VLOOKUP(B1219,'type vs capacity'!$A$2:$K$17,8,FALSE)</f>
        <v>1690</v>
      </c>
    </row>
    <row r="1220" spans="1:12">
      <c r="A1220" t="s">
        <v>35</v>
      </c>
      <c r="B1220" t="s">
        <v>31</v>
      </c>
      <c r="C1220" t="s">
        <v>21</v>
      </c>
      <c r="D1220" t="s">
        <v>61</v>
      </c>
      <c r="E1220" t="s">
        <v>62</v>
      </c>
      <c r="H1220" s="7" t="s">
        <v>85</v>
      </c>
      <c r="I1220" s="7">
        <f t="shared" si="19"/>
        <v>0</v>
      </c>
      <c r="J1220">
        <f>VLOOKUP(B1220,'type vs capacity'!$A$2:$K$17,4,FALSE)</f>
        <v>23</v>
      </c>
      <c r="K1220">
        <f>VLOOKUP(B1220,'type vs capacity'!$A$2:$K$17,5,FALSE)</f>
        <v>8</v>
      </c>
      <c r="L1220">
        <f>VLOOKUP(B1220,'type vs capacity'!$A$2:$K$17,8,FALSE)</f>
        <v>1690</v>
      </c>
    </row>
    <row r="1221" spans="1:12">
      <c r="A1221" t="s">
        <v>35</v>
      </c>
      <c r="B1221" t="s">
        <v>31</v>
      </c>
      <c r="C1221" t="s">
        <v>21</v>
      </c>
      <c r="D1221" t="s">
        <v>61</v>
      </c>
      <c r="E1221" t="s">
        <v>63</v>
      </c>
      <c r="H1221" s="7" t="s">
        <v>85</v>
      </c>
      <c r="I1221" s="7">
        <f t="shared" si="19"/>
        <v>0</v>
      </c>
      <c r="J1221">
        <f>VLOOKUP(B1221,'type vs capacity'!$A$2:$K$17,4,FALSE)</f>
        <v>23</v>
      </c>
      <c r="K1221">
        <f>VLOOKUP(B1221,'type vs capacity'!$A$2:$K$17,5,FALSE)</f>
        <v>8</v>
      </c>
      <c r="L1221">
        <f>VLOOKUP(B1221,'type vs capacity'!$A$2:$K$17,8,FALSE)</f>
        <v>1690</v>
      </c>
    </row>
    <row r="1222" spans="1:12">
      <c r="A1222" t="s">
        <v>35</v>
      </c>
      <c r="B1222" t="s">
        <v>31</v>
      </c>
      <c r="C1222" t="s">
        <v>21</v>
      </c>
      <c r="D1222" t="s">
        <v>64</v>
      </c>
      <c r="E1222" t="s">
        <v>62</v>
      </c>
      <c r="H1222" s="7" t="s">
        <v>85</v>
      </c>
      <c r="I1222" s="7">
        <f t="shared" si="19"/>
        <v>0</v>
      </c>
      <c r="J1222">
        <f>VLOOKUP(B1222,'type vs capacity'!$A$2:$K$17,4,FALSE)</f>
        <v>23</v>
      </c>
      <c r="K1222">
        <f>VLOOKUP(B1222,'type vs capacity'!$A$2:$K$17,5,FALSE)</f>
        <v>8</v>
      </c>
      <c r="L1222">
        <f>VLOOKUP(B1222,'type vs capacity'!$A$2:$K$17,8,FALSE)</f>
        <v>1690</v>
      </c>
    </row>
    <row r="1223" spans="1:12">
      <c r="A1223" t="s">
        <v>35</v>
      </c>
      <c r="B1223" t="s">
        <v>31</v>
      </c>
      <c r="C1223" t="s">
        <v>21</v>
      </c>
      <c r="D1223" t="s">
        <v>64</v>
      </c>
      <c r="E1223" t="s">
        <v>63</v>
      </c>
      <c r="H1223" s="7" t="s">
        <v>85</v>
      </c>
      <c r="I1223" s="7">
        <f t="shared" si="19"/>
        <v>0</v>
      </c>
      <c r="J1223">
        <f>VLOOKUP(B1223,'type vs capacity'!$A$2:$K$17,4,FALSE)</f>
        <v>23</v>
      </c>
      <c r="K1223">
        <f>VLOOKUP(B1223,'type vs capacity'!$A$2:$K$17,5,FALSE)</f>
        <v>8</v>
      </c>
      <c r="L1223">
        <f>VLOOKUP(B1223,'type vs capacity'!$A$2:$K$17,8,FALSE)</f>
        <v>1690</v>
      </c>
    </row>
    <row r="1224" spans="1:12">
      <c r="A1224" t="s">
        <v>35</v>
      </c>
      <c r="B1224" t="s">
        <v>31</v>
      </c>
      <c r="C1224" t="s">
        <v>21</v>
      </c>
      <c r="D1224" t="s">
        <v>65</v>
      </c>
      <c r="E1224" t="s">
        <v>62</v>
      </c>
      <c r="H1224" s="7" t="s">
        <v>85</v>
      </c>
      <c r="I1224" s="7">
        <f t="shared" si="19"/>
        <v>0</v>
      </c>
      <c r="J1224">
        <f>VLOOKUP(B1224,'type vs capacity'!$A$2:$K$17,4,FALSE)</f>
        <v>23</v>
      </c>
      <c r="K1224">
        <f>VLOOKUP(B1224,'type vs capacity'!$A$2:$K$17,5,FALSE)</f>
        <v>8</v>
      </c>
      <c r="L1224">
        <f>VLOOKUP(B1224,'type vs capacity'!$A$2:$K$17,8,FALSE)</f>
        <v>1690</v>
      </c>
    </row>
    <row r="1225" spans="1:12">
      <c r="A1225" t="s">
        <v>35</v>
      </c>
      <c r="B1225" t="s">
        <v>31</v>
      </c>
      <c r="C1225" t="s">
        <v>21</v>
      </c>
      <c r="D1225" t="s">
        <v>65</v>
      </c>
      <c r="E1225" t="s">
        <v>63</v>
      </c>
      <c r="H1225" s="7" t="s">
        <v>85</v>
      </c>
      <c r="I1225" s="7">
        <f t="shared" si="19"/>
        <v>0</v>
      </c>
      <c r="J1225">
        <f>VLOOKUP(B1225,'type vs capacity'!$A$2:$K$17,4,FALSE)</f>
        <v>23</v>
      </c>
      <c r="K1225">
        <f>VLOOKUP(B1225,'type vs capacity'!$A$2:$K$17,5,FALSE)</f>
        <v>8</v>
      </c>
      <c r="L1225">
        <f>VLOOKUP(B1225,'type vs capacity'!$A$2:$K$17,8,FALSE)</f>
        <v>1690</v>
      </c>
    </row>
    <row r="1226" spans="1:12">
      <c r="A1226" t="s">
        <v>35</v>
      </c>
      <c r="B1226" t="s">
        <v>32</v>
      </c>
      <c r="C1226" t="s">
        <v>21</v>
      </c>
      <c r="D1226" t="s">
        <v>66</v>
      </c>
      <c r="F1226" s="7">
        <v>2.97</v>
      </c>
      <c r="G1226">
        <v>0</v>
      </c>
      <c r="H1226" s="7" t="s">
        <v>85</v>
      </c>
      <c r="I1226" s="7">
        <f t="shared" si="19"/>
        <v>297</v>
      </c>
      <c r="J1226">
        <f>VLOOKUP(B1226,'type vs capacity'!$A$2:$K$17,4,FALSE)</f>
        <v>60.5</v>
      </c>
      <c r="K1226">
        <f>VLOOKUP(B1226,'type vs capacity'!$A$2:$K$17,5,FALSE)</f>
        <v>16</v>
      </c>
      <c r="L1226">
        <f>VLOOKUP(B1226,'type vs capacity'!$A$2:$K$17,8,FALSE)</f>
        <v>3370</v>
      </c>
    </row>
    <row r="1227" spans="1:12">
      <c r="A1227" t="s">
        <v>35</v>
      </c>
      <c r="B1227" t="s">
        <v>32</v>
      </c>
      <c r="C1227" t="s">
        <v>21</v>
      </c>
      <c r="D1227" t="s">
        <v>61</v>
      </c>
      <c r="E1227" t="s">
        <v>62</v>
      </c>
      <c r="F1227" s="7">
        <v>1.1140000000000001</v>
      </c>
      <c r="G1227" s="7">
        <v>2710</v>
      </c>
      <c r="H1227" s="7" t="s">
        <v>85</v>
      </c>
      <c r="I1227" s="7">
        <f t="shared" si="19"/>
        <v>2821.4</v>
      </c>
      <c r="J1227">
        <f>VLOOKUP(B1227,'type vs capacity'!$A$2:$K$17,4,FALSE)</f>
        <v>60.5</v>
      </c>
      <c r="K1227">
        <f>VLOOKUP(B1227,'type vs capacity'!$A$2:$K$17,5,FALSE)</f>
        <v>16</v>
      </c>
      <c r="L1227">
        <f>VLOOKUP(B1227,'type vs capacity'!$A$2:$K$17,8,FALSE)</f>
        <v>3370</v>
      </c>
    </row>
    <row r="1228" spans="1:12">
      <c r="A1228" t="s">
        <v>35</v>
      </c>
      <c r="B1228" t="s">
        <v>32</v>
      </c>
      <c r="C1228" t="s">
        <v>21</v>
      </c>
      <c r="D1228" t="s">
        <v>61</v>
      </c>
      <c r="E1228" t="s">
        <v>63</v>
      </c>
      <c r="F1228" s="7">
        <v>1.1140000000000001</v>
      </c>
      <c r="G1228" s="7">
        <v>1762</v>
      </c>
      <c r="H1228" s="7" t="s">
        <v>85</v>
      </c>
      <c r="I1228" s="7">
        <f t="shared" si="19"/>
        <v>1873.4</v>
      </c>
      <c r="J1228">
        <f>VLOOKUP(B1228,'type vs capacity'!$A$2:$K$17,4,FALSE)</f>
        <v>60.5</v>
      </c>
      <c r="K1228">
        <f>VLOOKUP(B1228,'type vs capacity'!$A$2:$K$17,5,FALSE)</f>
        <v>16</v>
      </c>
      <c r="L1228">
        <f>VLOOKUP(B1228,'type vs capacity'!$A$2:$K$17,8,FALSE)</f>
        <v>3370</v>
      </c>
    </row>
    <row r="1229" spans="1:12">
      <c r="A1229" t="s">
        <v>35</v>
      </c>
      <c r="B1229" t="s">
        <v>32</v>
      </c>
      <c r="C1229" t="s">
        <v>21</v>
      </c>
      <c r="D1229" t="s">
        <v>64</v>
      </c>
      <c r="E1229" t="s">
        <v>62</v>
      </c>
      <c r="F1229" s="7">
        <v>0.75</v>
      </c>
      <c r="G1229" s="7">
        <v>6378</v>
      </c>
      <c r="H1229" s="7" t="s">
        <v>85</v>
      </c>
      <c r="I1229" s="7">
        <f t="shared" si="19"/>
        <v>6453</v>
      </c>
      <c r="J1229">
        <f>VLOOKUP(B1229,'type vs capacity'!$A$2:$K$17,4,FALSE)</f>
        <v>60.5</v>
      </c>
      <c r="K1229">
        <f>VLOOKUP(B1229,'type vs capacity'!$A$2:$K$17,5,FALSE)</f>
        <v>16</v>
      </c>
      <c r="L1229">
        <f>VLOOKUP(B1229,'type vs capacity'!$A$2:$K$17,8,FALSE)</f>
        <v>3370</v>
      </c>
    </row>
    <row r="1230" spans="1:12">
      <c r="A1230" t="s">
        <v>35</v>
      </c>
      <c r="B1230" t="s">
        <v>32</v>
      </c>
      <c r="C1230" t="s">
        <v>21</v>
      </c>
      <c r="D1230" t="s">
        <v>64</v>
      </c>
      <c r="E1230" t="s">
        <v>63</v>
      </c>
      <c r="F1230" s="7">
        <v>0.75</v>
      </c>
      <c r="G1230" s="7">
        <v>4146</v>
      </c>
      <c r="H1230" s="7" t="s">
        <v>85</v>
      </c>
      <c r="I1230" s="7">
        <f t="shared" si="19"/>
        <v>4221</v>
      </c>
      <c r="J1230">
        <f>VLOOKUP(B1230,'type vs capacity'!$A$2:$K$17,4,FALSE)</f>
        <v>60.5</v>
      </c>
      <c r="K1230">
        <f>VLOOKUP(B1230,'type vs capacity'!$A$2:$K$17,5,FALSE)</f>
        <v>16</v>
      </c>
      <c r="L1230">
        <f>VLOOKUP(B1230,'type vs capacity'!$A$2:$K$17,8,FALSE)</f>
        <v>3370</v>
      </c>
    </row>
    <row r="1231" spans="1:12">
      <c r="A1231" t="s">
        <v>35</v>
      </c>
      <c r="B1231" t="s">
        <v>32</v>
      </c>
      <c r="C1231" t="s">
        <v>21</v>
      </c>
      <c r="D1231" t="s">
        <v>65</v>
      </c>
      <c r="E1231" t="s">
        <v>62</v>
      </c>
      <c r="F1231" s="7">
        <v>0.57099999999999995</v>
      </c>
      <c r="G1231" s="7">
        <v>7670</v>
      </c>
      <c r="H1231" s="7" t="s">
        <v>85</v>
      </c>
      <c r="I1231" s="7">
        <f t="shared" si="19"/>
        <v>7727.1</v>
      </c>
      <c r="J1231">
        <f>VLOOKUP(B1231,'type vs capacity'!$A$2:$K$17,4,FALSE)</f>
        <v>60.5</v>
      </c>
      <c r="K1231">
        <f>VLOOKUP(B1231,'type vs capacity'!$A$2:$K$17,5,FALSE)</f>
        <v>16</v>
      </c>
      <c r="L1231">
        <f>VLOOKUP(B1231,'type vs capacity'!$A$2:$K$17,8,FALSE)</f>
        <v>3370</v>
      </c>
    </row>
    <row r="1232" spans="1:12">
      <c r="A1232" t="s">
        <v>35</v>
      </c>
      <c r="B1232" t="s">
        <v>32</v>
      </c>
      <c r="C1232" t="s">
        <v>21</v>
      </c>
      <c r="D1232" t="s">
        <v>65</v>
      </c>
      <c r="E1232" t="s">
        <v>63</v>
      </c>
      <c r="F1232" s="7">
        <v>0.57099999999999995</v>
      </c>
      <c r="G1232" s="7">
        <v>5000</v>
      </c>
      <c r="H1232" s="7" t="s">
        <v>85</v>
      </c>
      <c r="I1232" s="7">
        <f t="shared" si="19"/>
        <v>5057.1000000000004</v>
      </c>
      <c r="J1232">
        <f>VLOOKUP(B1232,'type vs capacity'!$A$2:$K$17,4,FALSE)</f>
        <v>60.5</v>
      </c>
      <c r="K1232">
        <f>VLOOKUP(B1232,'type vs capacity'!$A$2:$K$17,5,FALSE)</f>
        <v>16</v>
      </c>
      <c r="L1232">
        <f>VLOOKUP(B1232,'type vs capacity'!$A$2:$K$17,8,FALSE)</f>
        <v>3370</v>
      </c>
    </row>
    <row r="1233" spans="1:12">
      <c r="A1233" t="s">
        <v>35</v>
      </c>
      <c r="B1233" t="s">
        <v>33</v>
      </c>
      <c r="C1233" t="s">
        <v>21</v>
      </c>
      <c r="D1233" t="s">
        <v>66</v>
      </c>
      <c r="G1233">
        <v>0</v>
      </c>
      <c r="H1233" s="7" t="s">
        <v>85</v>
      </c>
      <c r="I1233" s="7">
        <f t="shared" si="19"/>
        <v>0</v>
      </c>
      <c r="J1233">
        <f>VLOOKUP(B1233,'type vs capacity'!$A$2:$K$17,4,FALSE)</f>
        <v>22</v>
      </c>
      <c r="K1233">
        <f>VLOOKUP(B1233,'type vs capacity'!$A$2:$K$17,5,FALSE)</f>
        <v>8</v>
      </c>
      <c r="L1233">
        <f>VLOOKUP(B1233,'type vs capacity'!$A$2:$K$17,8,FALSE)</f>
        <v>1690</v>
      </c>
    </row>
    <row r="1234" spans="1:12">
      <c r="A1234" t="s">
        <v>35</v>
      </c>
      <c r="B1234" t="s">
        <v>33</v>
      </c>
      <c r="C1234" t="s">
        <v>21</v>
      </c>
      <c r="D1234" t="s">
        <v>61</v>
      </c>
      <c r="E1234" t="s">
        <v>62</v>
      </c>
      <c r="H1234" s="7" t="s">
        <v>85</v>
      </c>
      <c r="I1234" s="7">
        <f t="shared" si="19"/>
        <v>0</v>
      </c>
      <c r="J1234">
        <f>VLOOKUP(B1234,'type vs capacity'!$A$2:$K$17,4,FALSE)</f>
        <v>22</v>
      </c>
      <c r="K1234">
        <f>VLOOKUP(B1234,'type vs capacity'!$A$2:$K$17,5,FALSE)</f>
        <v>8</v>
      </c>
      <c r="L1234">
        <f>VLOOKUP(B1234,'type vs capacity'!$A$2:$K$17,8,FALSE)</f>
        <v>1690</v>
      </c>
    </row>
    <row r="1235" spans="1:12">
      <c r="A1235" t="s">
        <v>35</v>
      </c>
      <c r="B1235" t="s">
        <v>33</v>
      </c>
      <c r="C1235" t="s">
        <v>21</v>
      </c>
      <c r="D1235" t="s">
        <v>61</v>
      </c>
      <c r="E1235" t="s">
        <v>63</v>
      </c>
      <c r="H1235" s="7" t="s">
        <v>85</v>
      </c>
      <c r="I1235" s="7">
        <f t="shared" si="19"/>
        <v>0</v>
      </c>
      <c r="J1235">
        <f>VLOOKUP(B1235,'type vs capacity'!$A$2:$K$17,4,FALSE)</f>
        <v>22</v>
      </c>
      <c r="K1235">
        <f>VLOOKUP(B1235,'type vs capacity'!$A$2:$K$17,5,FALSE)</f>
        <v>8</v>
      </c>
      <c r="L1235">
        <f>VLOOKUP(B1235,'type vs capacity'!$A$2:$K$17,8,FALSE)</f>
        <v>1690</v>
      </c>
    </row>
    <row r="1236" spans="1:12">
      <c r="A1236" t="s">
        <v>35</v>
      </c>
      <c r="B1236" t="s">
        <v>33</v>
      </c>
      <c r="C1236" t="s">
        <v>21</v>
      </c>
      <c r="D1236" t="s">
        <v>64</v>
      </c>
      <c r="E1236" t="s">
        <v>62</v>
      </c>
      <c r="H1236" s="7" t="s">
        <v>85</v>
      </c>
      <c r="I1236" s="7">
        <f t="shared" si="19"/>
        <v>0</v>
      </c>
      <c r="J1236">
        <f>VLOOKUP(B1236,'type vs capacity'!$A$2:$K$17,4,FALSE)</f>
        <v>22</v>
      </c>
      <c r="K1236">
        <f>VLOOKUP(B1236,'type vs capacity'!$A$2:$K$17,5,FALSE)</f>
        <v>8</v>
      </c>
      <c r="L1236">
        <f>VLOOKUP(B1236,'type vs capacity'!$A$2:$K$17,8,FALSE)</f>
        <v>1690</v>
      </c>
    </row>
    <row r="1237" spans="1:12">
      <c r="A1237" t="s">
        <v>35</v>
      </c>
      <c r="B1237" t="s">
        <v>33</v>
      </c>
      <c r="C1237" t="s">
        <v>21</v>
      </c>
      <c r="D1237" t="s">
        <v>64</v>
      </c>
      <c r="E1237" t="s">
        <v>63</v>
      </c>
      <c r="H1237" s="7" t="s">
        <v>85</v>
      </c>
      <c r="I1237" s="7">
        <f t="shared" si="19"/>
        <v>0</v>
      </c>
      <c r="J1237">
        <f>VLOOKUP(B1237,'type vs capacity'!$A$2:$K$17,4,FALSE)</f>
        <v>22</v>
      </c>
      <c r="K1237">
        <f>VLOOKUP(B1237,'type vs capacity'!$A$2:$K$17,5,FALSE)</f>
        <v>8</v>
      </c>
      <c r="L1237">
        <f>VLOOKUP(B1237,'type vs capacity'!$A$2:$K$17,8,FALSE)</f>
        <v>1690</v>
      </c>
    </row>
    <row r="1238" spans="1:12">
      <c r="A1238" t="s">
        <v>35</v>
      </c>
      <c r="B1238" t="s">
        <v>33</v>
      </c>
      <c r="C1238" t="s">
        <v>21</v>
      </c>
      <c r="D1238" t="s">
        <v>65</v>
      </c>
      <c r="E1238" t="s">
        <v>62</v>
      </c>
      <c r="H1238" s="7" t="s">
        <v>85</v>
      </c>
      <c r="I1238" s="7">
        <f t="shared" si="19"/>
        <v>0</v>
      </c>
      <c r="J1238">
        <f>VLOOKUP(B1238,'type vs capacity'!$A$2:$K$17,4,FALSE)</f>
        <v>22</v>
      </c>
      <c r="K1238">
        <f>VLOOKUP(B1238,'type vs capacity'!$A$2:$K$17,5,FALSE)</f>
        <v>8</v>
      </c>
      <c r="L1238">
        <f>VLOOKUP(B1238,'type vs capacity'!$A$2:$K$17,8,FALSE)</f>
        <v>1690</v>
      </c>
    </row>
    <row r="1239" spans="1:12">
      <c r="A1239" t="s">
        <v>35</v>
      </c>
      <c r="B1239" t="s">
        <v>33</v>
      </c>
      <c r="C1239" t="s">
        <v>21</v>
      </c>
      <c r="D1239" t="s">
        <v>65</v>
      </c>
      <c r="E1239" t="s">
        <v>63</v>
      </c>
      <c r="H1239" s="7" t="s">
        <v>85</v>
      </c>
      <c r="I1239" s="7">
        <f t="shared" si="19"/>
        <v>0</v>
      </c>
      <c r="J1239">
        <f>VLOOKUP(B1239,'type vs capacity'!$A$2:$K$17,4,FALSE)</f>
        <v>22</v>
      </c>
      <c r="K1239">
        <f>VLOOKUP(B1239,'type vs capacity'!$A$2:$K$17,5,FALSE)</f>
        <v>8</v>
      </c>
      <c r="L1239">
        <f>VLOOKUP(B1239,'type vs capacity'!$A$2:$K$17,8,FALSE)</f>
        <v>1690</v>
      </c>
    </row>
    <row r="1240" spans="1:12">
      <c r="A1240" t="s">
        <v>35</v>
      </c>
      <c r="B1240" t="s">
        <v>23</v>
      </c>
      <c r="C1240" t="s">
        <v>21</v>
      </c>
      <c r="D1240" t="s">
        <v>66</v>
      </c>
      <c r="F1240" s="7">
        <v>0.46</v>
      </c>
      <c r="G1240">
        <v>0</v>
      </c>
      <c r="H1240" s="7" t="s">
        <v>85</v>
      </c>
      <c r="I1240" s="7">
        <f t="shared" si="19"/>
        <v>46</v>
      </c>
      <c r="J1240">
        <f>VLOOKUP(B1240,'type vs capacity'!$A$2:$K$17,4,FALSE)</f>
        <v>7.5</v>
      </c>
      <c r="K1240">
        <f>VLOOKUP(B1240,'type vs capacity'!$A$2:$K$17,5,FALSE)</f>
        <v>2</v>
      </c>
      <c r="L1240">
        <f>VLOOKUP(B1240,'type vs capacity'!$A$2:$K$17,8,FALSE)</f>
        <v>850</v>
      </c>
    </row>
    <row r="1241" spans="1:12">
      <c r="A1241" t="s">
        <v>35</v>
      </c>
      <c r="B1241" t="s">
        <v>23</v>
      </c>
      <c r="C1241" t="s">
        <v>21</v>
      </c>
      <c r="D1241" t="s">
        <v>61</v>
      </c>
      <c r="E1241" t="s">
        <v>62</v>
      </c>
      <c r="F1241" s="7">
        <v>0.20399999999999999</v>
      </c>
      <c r="G1241" s="7">
        <v>425.2</v>
      </c>
      <c r="H1241" s="7" t="s">
        <v>85</v>
      </c>
      <c r="I1241" s="7">
        <f t="shared" si="19"/>
        <v>445.59999999999997</v>
      </c>
      <c r="J1241">
        <f>VLOOKUP(B1241,'type vs capacity'!$A$2:$K$17,4,FALSE)</f>
        <v>7.5</v>
      </c>
      <c r="K1241">
        <f>VLOOKUP(B1241,'type vs capacity'!$A$2:$K$17,5,FALSE)</f>
        <v>2</v>
      </c>
      <c r="L1241">
        <f>VLOOKUP(B1241,'type vs capacity'!$A$2:$K$17,8,FALSE)</f>
        <v>850</v>
      </c>
    </row>
    <row r="1242" spans="1:12">
      <c r="A1242" t="s">
        <v>35</v>
      </c>
      <c r="B1242" t="s">
        <v>23</v>
      </c>
      <c r="C1242" t="s">
        <v>21</v>
      </c>
      <c r="D1242" t="s">
        <v>61</v>
      </c>
      <c r="E1242" t="s">
        <v>63</v>
      </c>
      <c r="F1242" s="7">
        <v>0.23499999999999999</v>
      </c>
      <c r="G1242" s="7">
        <v>276</v>
      </c>
      <c r="H1242" s="7" t="s">
        <v>85</v>
      </c>
      <c r="I1242" s="7">
        <f t="shared" si="19"/>
        <v>299.5</v>
      </c>
      <c r="J1242">
        <f>VLOOKUP(B1242,'type vs capacity'!$A$2:$K$17,4,FALSE)</f>
        <v>7.5</v>
      </c>
      <c r="K1242">
        <f>VLOOKUP(B1242,'type vs capacity'!$A$2:$K$17,5,FALSE)</f>
        <v>2</v>
      </c>
      <c r="L1242">
        <f>VLOOKUP(B1242,'type vs capacity'!$A$2:$K$17,8,FALSE)</f>
        <v>850</v>
      </c>
    </row>
    <row r="1243" spans="1:12">
      <c r="A1243" t="s">
        <v>35</v>
      </c>
      <c r="B1243" t="s">
        <v>23</v>
      </c>
      <c r="C1243" t="s">
        <v>21</v>
      </c>
      <c r="D1243" t="s">
        <v>64</v>
      </c>
      <c r="E1243" t="s">
        <v>62</v>
      </c>
      <c r="F1243" s="7">
        <v>0.156</v>
      </c>
      <c r="G1243" s="7">
        <v>1000</v>
      </c>
      <c r="H1243" s="7" t="s">
        <v>85</v>
      </c>
      <c r="I1243" s="7">
        <f t="shared" si="19"/>
        <v>1015.6</v>
      </c>
      <c r="J1243">
        <f>VLOOKUP(B1243,'type vs capacity'!$A$2:$K$17,4,FALSE)</f>
        <v>7.5</v>
      </c>
      <c r="K1243">
        <f>VLOOKUP(B1243,'type vs capacity'!$A$2:$K$17,5,FALSE)</f>
        <v>2</v>
      </c>
      <c r="L1243">
        <f>VLOOKUP(B1243,'type vs capacity'!$A$2:$K$17,8,FALSE)</f>
        <v>850</v>
      </c>
    </row>
    <row r="1244" spans="1:12">
      <c r="A1244" t="s">
        <v>35</v>
      </c>
      <c r="B1244" t="s">
        <v>23</v>
      </c>
      <c r="C1244" t="s">
        <v>21</v>
      </c>
      <c r="D1244" t="s">
        <v>64</v>
      </c>
      <c r="E1244" t="s">
        <v>63</v>
      </c>
      <c r="F1244" s="7">
        <v>0.17499999999999999</v>
      </c>
      <c r="G1244" s="7">
        <v>640</v>
      </c>
      <c r="H1244" s="7" t="s">
        <v>85</v>
      </c>
      <c r="I1244" s="7">
        <f t="shared" si="19"/>
        <v>657.5</v>
      </c>
      <c r="J1244">
        <f>VLOOKUP(B1244,'type vs capacity'!$A$2:$K$17,4,FALSE)</f>
        <v>7.5</v>
      </c>
      <c r="K1244">
        <f>VLOOKUP(B1244,'type vs capacity'!$A$2:$K$17,5,FALSE)</f>
        <v>2</v>
      </c>
      <c r="L1244">
        <f>VLOOKUP(B1244,'type vs capacity'!$A$2:$K$17,8,FALSE)</f>
        <v>850</v>
      </c>
    </row>
    <row r="1245" spans="1:12">
      <c r="A1245" t="s">
        <v>35</v>
      </c>
      <c r="B1245" t="s">
        <v>23</v>
      </c>
      <c r="C1245" t="s">
        <v>21</v>
      </c>
      <c r="D1245" t="s">
        <v>65</v>
      </c>
      <c r="E1245" t="s">
        <v>62</v>
      </c>
      <c r="F1245" s="7">
        <v>0.13200000000000001</v>
      </c>
      <c r="G1245" s="7">
        <v>1200</v>
      </c>
      <c r="H1245" s="7" t="s">
        <v>85</v>
      </c>
      <c r="I1245" s="7">
        <f t="shared" si="19"/>
        <v>1213.2</v>
      </c>
      <c r="J1245">
        <f>VLOOKUP(B1245,'type vs capacity'!$A$2:$K$17,4,FALSE)</f>
        <v>7.5</v>
      </c>
      <c r="K1245">
        <f>VLOOKUP(B1245,'type vs capacity'!$A$2:$K$17,5,FALSE)</f>
        <v>2</v>
      </c>
      <c r="L1245">
        <f>VLOOKUP(B1245,'type vs capacity'!$A$2:$K$17,8,FALSE)</f>
        <v>850</v>
      </c>
    </row>
    <row r="1246" spans="1:12">
      <c r="A1246" t="s">
        <v>35</v>
      </c>
      <c r="B1246" t="s">
        <v>23</v>
      </c>
      <c r="C1246" t="s">
        <v>21</v>
      </c>
      <c r="D1246" t="s">
        <v>65</v>
      </c>
      <c r="E1246" t="s">
        <v>63</v>
      </c>
      <c r="F1246" s="7">
        <v>0.14499999999999999</v>
      </c>
      <c r="G1246" s="7">
        <v>780</v>
      </c>
      <c r="H1246" s="7" t="s">
        <v>85</v>
      </c>
      <c r="I1246" s="7">
        <f t="shared" si="19"/>
        <v>794.5</v>
      </c>
      <c r="J1246">
        <f>VLOOKUP(B1246,'type vs capacity'!$A$2:$K$17,4,FALSE)</f>
        <v>7.5</v>
      </c>
      <c r="K1246">
        <f>VLOOKUP(B1246,'type vs capacity'!$A$2:$K$17,5,FALSE)</f>
        <v>2</v>
      </c>
      <c r="L1246">
        <f>VLOOKUP(B1246,'type vs capacity'!$A$2:$K$17,8,FALSE)</f>
        <v>850</v>
      </c>
    </row>
    <row r="1247" spans="1:12">
      <c r="A1247" t="s">
        <v>35</v>
      </c>
      <c r="B1247" t="s">
        <v>22</v>
      </c>
      <c r="C1247" t="s">
        <v>21</v>
      </c>
      <c r="D1247" t="s">
        <v>66</v>
      </c>
      <c r="F1247" s="7">
        <v>0.23</v>
      </c>
      <c r="G1247">
        <v>0</v>
      </c>
      <c r="H1247" s="7" t="s">
        <v>85</v>
      </c>
      <c r="I1247" s="7">
        <f t="shared" si="19"/>
        <v>23</v>
      </c>
      <c r="J1247">
        <f>VLOOKUP(B1247,'type vs capacity'!$A$2:$K$17,4,FALSE)</f>
        <v>3.75</v>
      </c>
      <c r="K1247">
        <f>VLOOKUP(B1247,'type vs capacity'!$A$2:$K$17,5,FALSE)</f>
        <v>1</v>
      </c>
      <c r="L1247">
        <f>VLOOKUP(B1247,'type vs capacity'!$A$2:$K$17,8,FALSE)</f>
        <v>410</v>
      </c>
    </row>
    <row r="1248" spans="1:12">
      <c r="A1248" t="s">
        <v>35</v>
      </c>
      <c r="B1248" t="s">
        <v>22</v>
      </c>
      <c r="C1248" t="s">
        <v>21</v>
      </c>
      <c r="D1248" t="s">
        <v>61</v>
      </c>
      <c r="E1248" t="s">
        <v>62</v>
      </c>
      <c r="F1248" s="7">
        <v>0.10299999999999999</v>
      </c>
      <c r="G1248" s="7">
        <v>212.5</v>
      </c>
      <c r="H1248" s="7" t="s">
        <v>85</v>
      </c>
      <c r="I1248" s="7">
        <f t="shared" si="19"/>
        <v>222.8</v>
      </c>
      <c r="J1248">
        <f>VLOOKUP(B1248,'type vs capacity'!$A$2:$K$17,4,FALSE)</f>
        <v>3.75</v>
      </c>
      <c r="K1248">
        <f>VLOOKUP(B1248,'type vs capacity'!$A$2:$K$17,5,FALSE)</f>
        <v>1</v>
      </c>
      <c r="L1248">
        <f>VLOOKUP(B1248,'type vs capacity'!$A$2:$K$17,8,FALSE)</f>
        <v>410</v>
      </c>
    </row>
    <row r="1249" spans="1:12">
      <c r="A1249" t="s">
        <v>35</v>
      </c>
      <c r="B1249" t="s">
        <v>22</v>
      </c>
      <c r="C1249" t="s">
        <v>21</v>
      </c>
      <c r="D1249" t="s">
        <v>61</v>
      </c>
      <c r="E1249" t="s">
        <v>63</v>
      </c>
      <c r="F1249" s="7">
        <v>0.11799999999999999</v>
      </c>
      <c r="G1249" s="7">
        <v>138</v>
      </c>
      <c r="H1249" s="7" t="s">
        <v>85</v>
      </c>
      <c r="I1249" s="7">
        <f t="shared" si="19"/>
        <v>149.80000000000001</v>
      </c>
      <c r="J1249">
        <f>VLOOKUP(B1249,'type vs capacity'!$A$2:$K$17,4,FALSE)</f>
        <v>3.75</v>
      </c>
      <c r="K1249">
        <f>VLOOKUP(B1249,'type vs capacity'!$A$2:$K$17,5,FALSE)</f>
        <v>1</v>
      </c>
      <c r="L1249">
        <f>VLOOKUP(B1249,'type vs capacity'!$A$2:$K$17,8,FALSE)</f>
        <v>410</v>
      </c>
    </row>
    <row r="1250" spans="1:12">
      <c r="A1250" t="s">
        <v>35</v>
      </c>
      <c r="B1250" t="s">
        <v>22</v>
      </c>
      <c r="C1250" t="s">
        <v>21</v>
      </c>
      <c r="D1250" t="s">
        <v>64</v>
      </c>
      <c r="E1250" t="s">
        <v>62</v>
      </c>
      <c r="F1250" s="7">
        <v>7.8E-2</v>
      </c>
      <c r="G1250" s="7">
        <v>500</v>
      </c>
      <c r="H1250" s="7" t="s">
        <v>85</v>
      </c>
      <c r="I1250" s="7">
        <f t="shared" si="19"/>
        <v>507.8</v>
      </c>
      <c r="J1250">
        <f>VLOOKUP(B1250,'type vs capacity'!$A$2:$K$17,4,FALSE)</f>
        <v>3.75</v>
      </c>
      <c r="K1250">
        <f>VLOOKUP(B1250,'type vs capacity'!$A$2:$K$17,5,FALSE)</f>
        <v>1</v>
      </c>
      <c r="L1250">
        <f>VLOOKUP(B1250,'type vs capacity'!$A$2:$K$17,8,FALSE)</f>
        <v>410</v>
      </c>
    </row>
    <row r="1251" spans="1:12">
      <c r="A1251" t="s">
        <v>35</v>
      </c>
      <c r="B1251" t="s">
        <v>22</v>
      </c>
      <c r="C1251" t="s">
        <v>21</v>
      </c>
      <c r="D1251" t="s">
        <v>64</v>
      </c>
      <c r="E1251" t="s">
        <v>63</v>
      </c>
      <c r="F1251" s="7">
        <v>8.7999999999999995E-2</v>
      </c>
      <c r="G1251" s="7">
        <v>320</v>
      </c>
      <c r="H1251" s="7" t="s">
        <v>85</v>
      </c>
      <c r="I1251" s="7">
        <f t="shared" si="19"/>
        <v>328.8</v>
      </c>
      <c r="J1251">
        <f>VLOOKUP(B1251,'type vs capacity'!$A$2:$K$17,4,FALSE)</f>
        <v>3.75</v>
      </c>
      <c r="K1251">
        <f>VLOOKUP(B1251,'type vs capacity'!$A$2:$K$17,5,FALSE)</f>
        <v>1</v>
      </c>
      <c r="L1251">
        <f>VLOOKUP(B1251,'type vs capacity'!$A$2:$K$17,8,FALSE)</f>
        <v>410</v>
      </c>
    </row>
    <row r="1252" spans="1:12">
      <c r="A1252" t="s">
        <v>35</v>
      </c>
      <c r="B1252" t="s">
        <v>22</v>
      </c>
      <c r="C1252" t="s">
        <v>21</v>
      </c>
      <c r="D1252" t="s">
        <v>65</v>
      </c>
      <c r="E1252" t="s">
        <v>62</v>
      </c>
      <c r="F1252" s="7">
        <v>6.6000000000000003E-2</v>
      </c>
      <c r="G1252" s="7">
        <v>600</v>
      </c>
      <c r="H1252" s="7" t="s">
        <v>85</v>
      </c>
      <c r="I1252" s="7">
        <f t="shared" si="19"/>
        <v>606.6</v>
      </c>
      <c r="J1252">
        <f>VLOOKUP(B1252,'type vs capacity'!$A$2:$K$17,4,FALSE)</f>
        <v>3.75</v>
      </c>
      <c r="K1252">
        <f>VLOOKUP(B1252,'type vs capacity'!$A$2:$K$17,5,FALSE)</f>
        <v>1</v>
      </c>
      <c r="L1252">
        <f>VLOOKUP(B1252,'type vs capacity'!$A$2:$K$17,8,FALSE)</f>
        <v>410</v>
      </c>
    </row>
    <row r="1253" spans="1:12">
      <c r="A1253" t="s">
        <v>35</v>
      </c>
      <c r="B1253" t="s">
        <v>22</v>
      </c>
      <c r="C1253" t="s">
        <v>21</v>
      </c>
      <c r="D1253" t="s">
        <v>65</v>
      </c>
      <c r="E1253" t="s">
        <v>63</v>
      </c>
      <c r="F1253" s="7">
        <v>7.2999999999999995E-2</v>
      </c>
      <c r="G1253" s="7">
        <v>390</v>
      </c>
      <c r="H1253" s="7" t="s">
        <v>85</v>
      </c>
      <c r="I1253" s="7">
        <f t="shared" si="19"/>
        <v>397.3</v>
      </c>
      <c r="J1253">
        <f>VLOOKUP(B1253,'type vs capacity'!$A$2:$K$17,4,FALSE)</f>
        <v>3.75</v>
      </c>
      <c r="K1253">
        <f>VLOOKUP(B1253,'type vs capacity'!$A$2:$K$17,5,FALSE)</f>
        <v>1</v>
      </c>
      <c r="L1253">
        <f>VLOOKUP(B1253,'type vs capacity'!$A$2:$K$17,8,FALSE)</f>
        <v>410</v>
      </c>
    </row>
    <row r="1254" spans="1:12">
      <c r="A1254" t="s">
        <v>35</v>
      </c>
      <c r="B1254" t="s">
        <v>19</v>
      </c>
      <c r="C1254" t="s">
        <v>21</v>
      </c>
      <c r="D1254" t="s">
        <v>66</v>
      </c>
      <c r="F1254" s="7">
        <v>0.115</v>
      </c>
      <c r="G1254">
        <v>0</v>
      </c>
      <c r="H1254" s="7" t="s">
        <v>85</v>
      </c>
      <c r="I1254" s="7">
        <f t="shared" si="19"/>
        <v>11.5</v>
      </c>
      <c r="J1254">
        <f>VLOOKUP(B1254,'type vs capacity'!$A$2:$K$17,4,FALSE)</f>
        <v>1.7</v>
      </c>
      <c r="K1254">
        <f>VLOOKUP(B1254,'type vs capacity'!$A$2:$K$17,5,FALSE)</f>
        <v>1</v>
      </c>
      <c r="L1254">
        <f>VLOOKUP(B1254,'type vs capacity'!$A$2:$K$17,8,FALSE)</f>
        <v>160</v>
      </c>
    </row>
    <row r="1255" spans="1:12">
      <c r="A1255" t="s">
        <v>35</v>
      </c>
      <c r="B1255" t="s">
        <v>19</v>
      </c>
      <c r="C1255" t="s">
        <v>21</v>
      </c>
      <c r="D1255" t="s">
        <v>61</v>
      </c>
      <c r="E1255" t="s">
        <v>62</v>
      </c>
      <c r="F1255" s="7">
        <v>5.0999999999999997E-2</v>
      </c>
      <c r="G1255" s="7">
        <v>106.3</v>
      </c>
      <c r="H1255" s="7" t="s">
        <v>85</v>
      </c>
      <c r="I1255" s="7">
        <f t="shared" si="19"/>
        <v>111.39999999999999</v>
      </c>
      <c r="J1255">
        <f>VLOOKUP(B1255,'type vs capacity'!$A$2:$K$17,4,FALSE)</f>
        <v>1.7</v>
      </c>
      <c r="K1255">
        <f>VLOOKUP(B1255,'type vs capacity'!$A$2:$K$17,5,FALSE)</f>
        <v>1</v>
      </c>
      <c r="L1255">
        <f>VLOOKUP(B1255,'type vs capacity'!$A$2:$K$17,8,FALSE)</f>
        <v>160</v>
      </c>
    </row>
    <row r="1256" spans="1:12">
      <c r="A1256" t="s">
        <v>35</v>
      </c>
      <c r="B1256" t="s">
        <v>19</v>
      </c>
      <c r="C1256" t="s">
        <v>21</v>
      </c>
      <c r="D1256" t="s">
        <v>61</v>
      </c>
      <c r="E1256" t="s">
        <v>63</v>
      </c>
      <c r="F1256" s="7">
        <v>5.8999999999999997E-2</v>
      </c>
      <c r="G1256" s="7">
        <v>69</v>
      </c>
      <c r="H1256" s="7" t="s">
        <v>85</v>
      </c>
      <c r="I1256" s="7">
        <f t="shared" si="19"/>
        <v>74.900000000000006</v>
      </c>
      <c r="J1256">
        <f>VLOOKUP(B1256,'type vs capacity'!$A$2:$K$17,4,FALSE)</f>
        <v>1.7</v>
      </c>
      <c r="K1256">
        <f>VLOOKUP(B1256,'type vs capacity'!$A$2:$K$17,5,FALSE)</f>
        <v>1</v>
      </c>
      <c r="L1256">
        <f>VLOOKUP(B1256,'type vs capacity'!$A$2:$K$17,8,FALSE)</f>
        <v>160</v>
      </c>
    </row>
    <row r="1257" spans="1:12">
      <c r="A1257" t="s">
        <v>35</v>
      </c>
      <c r="B1257" t="s">
        <v>19</v>
      </c>
      <c r="C1257" t="s">
        <v>21</v>
      </c>
      <c r="D1257" t="s">
        <v>64</v>
      </c>
      <c r="E1257" t="s">
        <v>62</v>
      </c>
      <c r="F1257" s="7">
        <v>3.9E-2</v>
      </c>
      <c r="G1257" s="7">
        <v>250</v>
      </c>
      <c r="H1257" s="7" t="s">
        <v>85</v>
      </c>
      <c r="I1257" s="7">
        <f t="shared" si="19"/>
        <v>253.9</v>
      </c>
      <c r="J1257">
        <f>VLOOKUP(B1257,'type vs capacity'!$A$2:$K$17,4,FALSE)</f>
        <v>1.7</v>
      </c>
      <c r="K1257">
        <f>VLOOKUP(B1257,'type vs capacity'!$A$2:$K$17,5,FALSE)</f>
        <v>1</v>
      </c>
      <c r="L1257">
        <f>VLOOKUP(B1257,'type vs capacity'!$A$2:$K$17,8,FALSE)</f>
        <v>160</v>
      </c>
    </row>
    <row r="1258" spans="1:12">
      <c r="A1258" t="s">
        <v>35</v>
      </c>
      <c r="B1258" t="s">
        <v>19</v>
      </c>
      <c r="C1258" t="s">
        <v>21</v>
      </c>
      <c r="D1258" t="s">
        <v>64</v>
      </c>
      <c r="E1258" t="s">
        <v>63</v>
      </c>
      <c r="F1258" s="7">
        <v>4.3999999999999997E-2</v>
      </c>
      <c r="G1258" s="7">
        <v>160</v>
      </c>
      <c r="H1258" s="7" t="s">
        <v>85</v>
      </c>
      <c r="I1258" s="7">
        <f t="shared" si="19"/>
        <v>164.4</v>
      </c>
      <c r="J1258">
        <f>VLOOKUP(B1258,'type vs capacity'!$A$2:$K$17,4,FALSE)</f>
        <v>1.7</v>
      </c>
      <c r="K1258">
        <f>VLOOKUP(B1258,'type vs capacity'!$A$2:$K$17,5,FALSE)</f>
        <v>1</v>
      </c>
      <c r="L1258">
        <f>VLOOKUP(B1258,'type vs capacity'!$A$2:$K$17,8,FALSE)</f>
        <v>160</v>
      </c>
    </row>
    <row r="1259" spans="1:12">
      <c r="A1259" t="s">
        <v>35</v>
      </c>
      <c r="B1259" t="s">
        <v>19</v>
      </c>
      <c r="C1259" t="s">
        <v>21</v>
      </c>
      <c r="D1259" t="s">
        <v>65</v>
      </c>
      <c r="E1259" t="s">
        <v>62</v>
      </c>
      <c r="F1259" s="7">
        <v>3.3000000000000002E-2</v>
      </c>
      <c r="G1259" s="7">
        <v>300</v>
      </c>
      <c r="H1259" s="7" t="s">
        <v>85</v>
      </c>
      <c r="I1259" s="7">
        <f t="shared" si="19"/>
        <v>303.3</v>
      </c>
      <c r="J1259">
        <f>VLOOKUP(B1259,'type vs capacity'!$A$2:$K$17,4,FALSE)</f>
        <v>1.7</v>
      </c>
      <c r="K1259">
        <f>VLOOKUP(B1259,'type vs capacity'!$A$2:$K$17,5,FALSE)</f>
        <v>1</v>
      </c>
      <c r="L1259">
        <f>VLOOKUP(B1259,'type vs capacity'!$A$2:$K$17,8,FALSE)</f>
        <v>160</v>
      </c>
    </row>
    <row r="1260" spans="1:12">
      <c r="A1260" t="s">
        <v>35</v>
      </c>
      <c r="B1260" t="s">
        <v>19</v>
      </c>
      <c r="C1260" t="s">
        <v>21</v>
      </c>
      <c r="D1260" t="s">
        <v>65</v>
      </c>
      <c r="E1260" t="s">
        <v>63</v>
      </c>
      <c r="F1260" s="7">
        <v>3.5999999999999997E-2</v>
      </c>
      <c r="G1260" s="7">
        <v>195</v>
      </c>
      <c r="H1260" s="7" t="s">
        <v>85</v>
      </c>
      <c r="I1260" s="7">
        <f t="shared" si="19"/>
        <v>198.6</v>
      </c>
      <c r="J1260">
        <f>VLOOKUP(B1260,'type vs capacity'!$A$2:$K$17,4,FALSE)</f>
        <v>1.7</v>
      </c>
      <c r="K1260">
        <f>VLOOKUP(B1260,'type vs capacity'!$A$2:$K$17,5,FALSE)</f>
        <v>1</v>
      </c>
      <c r="L1260">
        <f>VLOOKUP(B1260,'type vs capacity'!$A$2:$K$17,8,FALSE)</f>
        <v>160</v>
      </c>
    </row>
    <row r="1261" spans="1:12">
      <c r="A1261" t="s">
        <v>35</v>
      </c>
      <c r="B1261" t="s">
        <v>24</v>
      </c>
      <c r="C1261" t="s">
        <v>21</v>
      </c>
      <c r="D1261" t="s">
        <v>66</v>
      </c>
      <c r="F1261" s="7">
        <v>0.92</v>
      </c>
      <c r="G1261">
        <v>0</v>
      </c>
      <c r="H1261" s="7" t="s">
        <v>85</v>
      </c>
      <c r="I1261" s="7">
        <f t="shared" si="19"/>
        <v>92</v>
      </c>
      <c r="J1261">
        <f>VLOOKUP(B1261,'type vs capacity'!$A$2:$K$17,4,FALSE)</f>
        <v>15</v>
      </c>
      <c r="K1261">
        <f>VLOOKUP(B1261,'type vs capacity'!$A$2:$K$17,5,FALSE)</f>
        <v>4</v>
      </c>
      <c r="L1261">
        <f>VLOOKUP(B1261,'type vs capacity'!$A$2:$K$17,8,FALSE)</f>
        <v>1690</v>
      </c>
    </row>
    <row r="1262" spans="1:12">
      <c r="A1262" t="s">
        <v>35</v>
      </c>
      <c r="B1262" t="s">
        <v>24</v>
      </c>
      <c r="C1262" t="s">
        <v>21</v>
      </c>
      <c r="D1262" t="s">
        <v>61</v>
      </c>
      <c r="E1262" t="s">
        <v>62</v>
      </c>
      <c r="F1262" s="7">
        <v>0.40799999999999997</v>
      </c>
      <c r="G1262" s="7">
        <v>850.4</v>
      </c>
      <c r="H1262" s="7" t="s">
        <v>85</v>
      </c>
      <c r="I1262" s="7">
        <f t="shared" si="19"/>
        <v>891.19999999999993</v>
      </c>
      <c r="J1262">
        <f>VLOOKUP(B1262,'type vs capacity'!$A$2:$K$17,4,FALSE)</f>
        <v>15</v>
      </c>
      <c r="K1262">
        <f>VLOOKUP(B1262,'type vs capacity'!$A$2:$K$17,5,FALSE)</f>
        <v>4</v>
      </c>
      <c r="L1262">
        <f>VLOOKUP(B1262,'type vs capacity'!$A$2:$K$17,8,FALSE)</f>
        <v>1690</v>
      </c>
    </row>
    <row r="1263" spans="1:12">
      <c r="A1263" t="s">
        <v>35</v>
      </c>
      <c r="B1263" t="s">
        <v>24</v>
      </c>
      <c r="C1263" t="s">
        <v>21</v>
      </c>
      <c r="D1263" t="s">
        <v>61</v>
      </c>
      <c r="E1263" t="s">
        <v>63</v>
      </c>
      <c r="F1263" s="7">
        <v>0.47</v>
      </c>
      <c r="G1263" s="7">
        <v>552</v>
      </c>
      <c r="H1263" s="7" t="s">
        <v>85</v>
      </c>
      <c r="I1263" s="7">
        <f t="shared" si="19"/>
        <v>599</v>
      </c>
      <c r="J1263">
        <f>VLOOKUP(B1263,'type vs capacity'!$A$2:$K$17,4,FALSE)</f>
        <v>15</v>
      </c>
      <c r="K1263">
        <f>VLOOKUP(B1263,'type vs capacity'!$A$2:$K$17,5,FALSE)</f>
        <v>4</v>
      </c>
      <c r="L1263">
        <f>VLOOKUP(B1263,'type vs capacity'!$A$2:$K$17,8,FALSE)</f>
        <v>1690</v>
      </c>
    </row>
    <row r="1264" spans="1:12">
      <c r="A1264" t="s">
        <v>35</v>
      </c>
      <c r="B1264" t="s">
        <v>24</v>
      </c>
      <c r="C1264" t="s">
        <v>21</v>
      </c>
      <c r="D1264" t="s">
        <v>64</v>
      </c>
      <c r="E1264" t="s">
        <v>62</v>
      </c>
      <c r="F1264" s="7">
        <v>0.312</v>
      </c>
      <c r="G1264" s="7">
        <v>2000</v>
      </c>
      <c r="H1264" s="7" t="s">
        <v>85</v>
      </c>
      <c r="I1264" s="7">
        <f t="shared" si="19"/>
        <v>2031.2</v>
      </c>
      <c r="J1264">
        <f>VLOOKUP(B1264,'type vs capacity'!$A$2:$K$17,4,FALSE)</f>
        <v>15</v>
      </c>
      <c r="K1264">
        <f>VLOOKUP(B1264,'type vs capacity'!$A$2:$K$17,5,FALSE)</f>
        <v>4</v>
      </c>
      <c r="L1264">
        <f>VLOOKUP(B1264,'type vs capacity'!$A$2:$K$17,8,FALSE)</f>
        <v>1690</v>
      </c>
    </row>
    <row r="1265" spans="1:12">
      <c r="A1265" t="s">
        <v>35</v>
      </c>
      <c r="B1265" t="s">
        <v>24</v>
      </c>
      <c r="C1265" t="s">
        <v>21</v>
      </c>
      <c r="D1265" t="s">
        <v>64</v>
      </c>
      <c r="E1265" t="s">
        <v>63</v>
      </c>
      <c r="F1265" s="7">
        <v>0.35</v>
      </c>
      <c r="G1265" s="7">
        <v>1280</v>
      </c>
      <c r="H1265" s="7" t="s">
        <v>85</v>
      </c>
      <c r="I1265" s="7">
        <f t="shared" si="19"/>
        <v>1315</v>
      </c>
      <c r="J1265">
        <f>VLOOKUP(B1265,'type vs capacity'!$A$2:$K$17,4,FALSE)</f>
        <v>15</v>
      </c>
      <c r="K1265">
        <f>VLOOKUP(B1265,'type vs capacity'!$A$2:$K$17,5,FALSE)</f>
        <v>4</v>
      </c>
      <c r="L1265">
        <f>VLOOKUP(B1265,'type vs capacity'!$A$2:$K$17,8,FALSE)</f>
        <v>1690</v>
      </c>
    </row>
    <row r="1266" spans="1:12">
      <c r="A1266" t="s">
        <v>35</v>
      </c>
      <c r="B1266" t="s">
        <v>24</v>
      </c>
      <c r="C1266" t="s">
        <v>21</v>
      </c>
      <c r="D1266" t="s">
        <v>65</v>
      </c>
      <c r="E1266" t="s">
        <v>62</v>
      </c>
      <c r="F1266" s="7">
        <v>0.26400000000000001</v>
      </c>
      <c r="G1266" s="7">
        <v>2400</v>
      </c>
      <c r="H1266" s="7" t="s">
        <v>85</v>
      </c>
      <c r="I1266" s="7">
        <f t="shared" si="19"/>
        <v>2426.4</v>
      </c>
      <c r="J1266">
        <f>VLOOKUP(B1266,'type vs capacity'!$A$2:$K$17,4,FALSE)</f>
        <v>15</v>
      </c>
      <c r="K1266">
        <f>VLOOKUP(B1266,'type vs capacity'!$A$2:$K$17,5,FALSE)</f>
        <v>4</v>
      </c>
      <c r="L1266">
        <f>VLOOKUP(B1266,'type vs capacity'!$A$2:$K$17,8,FALSE)</f>
        <v>1690</v>
      </c>
    </row>
    <row r="1267" spans="1:12">
      <c r="A1267" t="s">
        <v>35</v>
      </c>
      <c r="B1267" t="s">
        <v>24</v>
      </c>
      <c r="C1267" t="s">
        <v>21</v>
      </c>
      <c r="D1267" t="s">
        <v>65</v>
      </c>
      <c r="E1267" t="s">
        <v>63</v>
      </c>
      <c r="F1267" s="7">
        <v>0.28999999999999998</v>
      </c>
      <c r="G1267" s="7">
        <v>1560</v>
      </c>
      <c r="H1267" s="7" t="s">
        <v>85</v>
      </c>
      <c r="I1267" s="7">
        <f t="shared" si="19"/>
        <v>1589</v>
      </c>
      <c r="J1267">
        <f>VLOOKUP(B1267,'type vs capacity'!$A$2:$K$17,4,FALSE)</f>
        <v>15</v>
      </c>
      <c r="K1267">
        <f>VLOOKUP(B1267,'type vs capacity'!$A$2:$K$17,5,FALSE)</f>
        <v>4</v>
      </c>
      <c r="L1267">
        <f>VLOOKUP(B1267,'type vs capacity'!$A$2:$K$17,8,FALSE)</f>
        <v>1690</v>
      </c>
    </row>
    <row r="1268" spans="1:12">
      <c r="A1268" t="s">
        <v>35</v>
      </c>
      <c r="B1268" t="s">
        <v>27</v>
      </c>
      <c r="C1268" t="s">
        <v>21</v>
      </c>
      <c r="D1268" t="s">
        <v>66</v>
      </c>
      <c r="F1268" s="7">
        <v>1.1399999999999999</v>
      </c>
      <c r="G1268">
        <v>0</v>
      </c>
      <c r="H1268" s="7" t="s">
        <v>85</v>
      </c>
      <c r="I1268" s="7">
        <f t="shared" si="19"/>
        <v>113.99999999999999</v>
      </c>
      <c r="J1268">
        <f>VLOOKUP(B1268,'type vs capacity'!$A$2:$K$17,4,FALSE)</f>
        <v>34.200000000000003</v>
      </c>
      <c r="K1268">
        <f>VLOOKUP(B1268,'type vs capacity'!$A$2:$K$17,5,FALSE)</f>
        <v>4</v>
      </c>
      <c r="L1268">
        <f>VLOOKUP(B1268,'type vs capacity'!$A$2:$K$17,8,FALSE)</f>
        <v>850</v>
      </c>
    </row>
    <row r="1269" spans="1:12">
      <c r="A1269" t="s">
        <v>35</v>
      </c>
      <c r="B1269" t="s">
        <v>27</v>
      </c>
      <c r="C1269" t="s">
        <v>21</v>
      </c>
      <c r="D1269" t="s">
        <v>61</v>
      </c>
      <c r="E1269" t="s">
        <v>62</v>
      </c>
      <c r="F1269" s="7">
        <v>0.49</v>
      </c>
      <c r="G1269" s="7">
        <v>1096</v>
      </c>
      <c r="H1269" s="7" t="s">
        <v>85</v>
      </c>
      <c r="I1269" s="7">
        <f t="shared" si="19"/>
        <v>1145</v>
      </c>
      <c r="J1269">
        <f>VLOOKUP(B1269,'type vs capacity'!$A$2:$K$17,4,FALSE)</f>
        <v>34.200000000000003</v>
      </c>
      <c r="K1269">
        <f>VLOOKUP(B1269,'type vs capacity'!$A$2:$K$17,5,FALSE)</f>
        <v>4</v>
      </c>
      <c r="L1269">
        <f>VLOOKUP(B1269,'type vs capacity'!$A$2:$K$17,8,FALSE)</f>
        <v>850</v>
      </c>
    </row>
    <row r="1270" spans="1:12">
      <c r="A1270" t="s">
        <v>35</v>
      </c>
      <c r="B1270" t="s">
        <v>27</v>
      </c>
      <c r="C1270" t="s">
        <v>21</v>
      </c>
      <c r="D1270" t="s">
        <v>61</v>
      </c>
      <c r="E1270" t="s">
        <v>63</v>
      </c>
      <c r="F1270" s="7">
        <v>0.57999999999999996</v>
      </c>
      <c r="G1270" s="7">
        <v>706</v>
      </c>
      <c r="H1270" s="7" t="s">
        <v>85</v>
      </c>
      <c r="I1270" s="7">
        <f t="shared" si="19"/>
        <v>764</v>
      </c>
      <c r="J1270">
        <f>VLOOKUP(B1270,'type vs capacity'!$A$2:$K$17,4,FALSE)</f>
        <v>34.200000000000003</v>
      </c>
      <c r="K1270">
        <f>VLOOKUP(B1270,'type vs capacity'!$A$2:$K$17,5,FALSE)</f>
        <v>4</v>
      </c>
      <c r="L1270">
        <f>VLOOKUP(B1270,'type vs capacity'!$A$2:$K$17,8,FALSE)</f>
        <v>850</v>
      </c>
    </row>
    <row r="1271" spans="1:12">
      <c r="A1271" t="s">
        <v>35</v>
      </c>
      <c r="B1271" t="s">
        <v>27</v>
      </c>
      <c r="C1271" t="s">
        <v>21</v>
      </c>
      <c r="D1271" t="s">
        <v>64</v>
      </c>
      <c r="E1271" t="s">
        <v>62</v>
      </c>
      <c r="F1271" s="7">
        <v>0.35</v>
      </c>
      <c r="G1271" s="7">
        <v>2566</v>
      </c>
      <c r="H1271" s="7" t="s">
        <v>85</v>
      </c>
      <c r="I1271" s="7">
        <f t="shared" si="19"/>
        <v>2601</v>
      </c>
      <c r="J1271">
        <f>VLOOKUP(B1271,'type vs capacity'!$A$2:$K$17,4,FALSE)</f>
        <v>34.200000000000003</v>
      </c>
      <c r="K1271">
        <f>VLOOKUP(B1271,'type vs capacity'!$A$2:$K$17,5,FALSE)</f>
        <v>4</v>
      </c>
      <c r="L1271">
        <f>VLOOKUP(B1271,'type vs capacity'!$A$2:$K$17,8,FALSE)</f>
        <v>850</v>
      </c>
    </row>
    <row r="1272" spans="1:12">
      <c r="A1272" t="s">
        <v>35</v>
      </c>
      <c r="B1272" t="s">
        <v>27</v>
      </c>
      <c r="C1272" t="s">
        <v>21</v>
      </c>
      <c r="D1272" t="s">
        <v>64</v>
      </c>
      <c r="E1272" t="s">
        <v>63</v>
      </c>
      <c r="F1272" s="7">
        <v>0.40500000000000003</v>
      </c>
      <c r="G1272" s="7">
        <v>1700</v>
      </c>
      <c r="H1272" s="7" t="s">
        <v>85</v>
      </c>
      <c r="I1272" s="7">
        <f t="shared" si="19"/>
        <v>1740.5</v>
      </c>
      <c r="J1272">
        <f>VLOOKUP(B1272,'type vs capacity'!$A$2:$K$17,4,FALSE)</f>
        <v>34.200000000000003</v>
      </c>
      <c r="K1272">
        <f>VLOOKUP(B1272,'type vs capacity'!$A$2:$K$17,5,FALSE)</f>
        <v>4</v>
      </c>
      <c r="L1272">
        <f>VLOOKUP(B1272,'type vs capacity'!$A$2:$K$17,8,FALSE)</f>
        <v>850</v>
      </c>
    </row>
    <row r="1273" spans="1:12">
      <c r="A1273" t="s">
        <v>35</v>
      </c>
      <c r="B1273" t="s">
        <v>27</v>
      </c>
      <c r="C1273" t="s">
        <v>21</v>
      </c>
      <c r="D1273" t="s">
        <v>65</v>
      </c>
      <c r="E1273" t="s">
        <v>62</v>
      </c>
      <c r="F1273" s="7">
        <v>0.28000000000000003</v>
      </c>
      <c r="G1273" s="7">
        <v>3100</v>
      </c>
      <c r="H1273" s="7" t="s">
        <v>85</v>
      </c>
      <c r="I1273" s="7">
        <f t="shared" si="19"/>
        <v>3128</v>
      </c>
      <c r="J1273">
        <f>VLOOKUP(B1273,'type vs capacity'!$A$2:$K$17,4,FALSE)</f>
        <v>34.200000000000003</v>
      </c>
      <c r="K1273">
        <f>VLOOKUP(B1273,'type vs capacity'!$A$2:$K$17,5,FALSE)</f>
        <v>4</v>
      </c>
      <c r="L1273">
        <f>VLOOKUP(B1273,'type vs capacity'!$A$2:$K$17,8,FALSE)</f>
        <v>850</v>
      </c>
    </row>
    <row r="1274" spans="1:12">
      <c r="A1274" t="s">
        <v>35</v>
      </c>
      <c r="B1274" t="s">
        <v>27</v>
      </c>
      <c r="C1274" t="s">
        <v>21</v>
      </c>
      <c r="D1274" t="s">
        <v>65</v>
      </c>
      <c r="E1274" t="s">
        <v>63</v>
      </c>
      <c r="F1274" s="7">
        <v>0.315</v>
      </c>
      <c r="G1274" s="7">
        <v>2060</v>
      </c>
      <c r="H1274" s="7" t="s">
        <v>85</v>
      </c>
      <c r="I1274" s="7">
        <f t="shared" si="19"/>
        <v>2091.5</v>
      </c>
      <c r="J1274">
        <f>VLOOKUP(B1274,'type vs capacity'!$A$2:$K$17,4,FALSE)</f>
        <v>34.200000000000003</v>
      </c>
      <c r="K1274">
        <f>VLOOKUP(B1274,'type vs capacity'!$A$2:$K$17,5,FALSE)</f>
        <v>4</v>
      </c>
      <c r="L1274">
        <f>VLOOKUP(B1274,'type vs capacity'!$A$2:$K$17,8,FALSE)</f>
        <v>850</v>
      </c>
    </row>
    <row r="1275" spans="1:12">
      <c r="A1275" t="s">
        <v>35</v>
      </c>
      <c r="B1275" t="s">
        <v>28</v>
      </c>
      <c r="C1275" t="s">
        <v>21</v>
      </c>
      <c r="D1275" t="s">
        <v>66</v>
      </c>
      <c r="F1275" s="7">
        <v>2.2799999999999998</v>
      </c>
      <c r="G1275">
        <v>0</v>
      </c>
      <c r="H1275" s="7" t="s">
        <v>85</v>
      </c>
      <c r="I1275" s="7">
        <f t="shared" si="19"/>
        <v>227.99999999999997</v>
      </c>
      <c r="J1275">
        <f>VLOOKUP(B1275,'type vs capacity'!$A$2:$K$17,4,FALSE)</f>
        <v>68.400000000000006</v>
      </c>
      <c r="K1275">
        <f>VLOOKUP(B1275,'type vs capacity'!$A$2:$K$17,5,FALSE)</f>
        <v>8</v>
      </c>
      <c r="L1275">
        <f>VLOOKUP(B1275,'type vs capacity'!$A$2:$K$17,8,FALSE)</f>
        <v>1690</v>
      </c>
    </row>
    <row r="1276" spans="1:12">
      <c r="A1276" t="s">
        <v>35</v>
      </c>
      <c r="B1276" t="s">
        <v>28</v>
      </c>
      <c r="C1276" t="s">
        <v>21</v>
      </c>
      <c r="D1276" t="s">
        <v>61</v>
      </c>
      <c r="E1276" t="s">
        <v>62</v>
      </c>
      <c r="F1276" s="7">
        <v>0.98</v>
      </c>
      <c r="G1276" s="7">
        <v>2192</v>
      </c>
      <c r="H1276" s="7" t="s">
        <v>85</v>
      </c>
      <c r="I1276" s="7">
        <f t="shared" si="19"/>
        <v>2290</v>
      </c>
      <c r="J1276">
        <f>VLOOKUP(B1276,'type vs capacity'!$A$2:$K$17,4,FALSE)</f>
        <v>68.400000000000006</v>
      </c>
      <c r="K1276">
        <f>VLOOKUP(B1276,'type vs capacity'!$A$2:$K$17,5,FALSE)</f>
        <v>8</v>
      </c>
      <c r="L1276">
        <f>VLOOKUP(B1276,'type vs capacity'!$A$2:$K$17,8,FALSE)</f>
        <v>1690</v>
      </c>
    </row>
    <row r="1277" spans="1:12">
      <c r="A1277" t="s">
        <v>35</v>
      </c>
      <c r="B1277" t="s">
        <v>28</v>
      </c>
      <c r="C1277" t="s">
        <v>21</v>
      </c>
      <c r="D1277" t="s">
        <v>61</v>
      </c>
      <c r="E1277" t="s">
        <v>63</v>
      </c>
      <c r="F1277" s="7">
        <v>1.1599999999999999</v>
      </c>
      <c r="G1277" s="7">
        <v>1412</v>
      </c>
      <c r="H1277" s="7" t="s">
        <v>85</v>
      </c>
      <c r="I1277" s="7">
        <f t="shared" si="19"/>
        <v>1528</v>
      </c>
      <c r="J1277">
        <f>VLOOKUP(B1277,'type vs capacity'!$A$2:$K$17,4,FALSE)</f>
        <v>68.400000000000006</v>
      </c>
      <c r="K1277">
        <f>VLOOKUP(B1277,'type vs capacity'!$A$2:$K$17,5,FALSE)</f>
        <v>8</v>
      </c>
      <c r="L1277">
        <f>VLOOKUP(B1277,'type vs capacity'!$A$2:$K$17,8,FALSE)</f>
        <v>1690</v>
      </c>
    </row>
    <row r="1278" spans="1:12">
      <c r="A1278" t="s">
        <v>35</v>
      </c>
      <c r="B1278" t="s">
        <v>28</v>
      </c>
      <c r="C1278" t="s">
        <v>21</v>
      </c>
      <c r="D1278" t="s">
        <v>64</v>
      </c>
      <c r="E1278" t="s">
        <v>62</v>
      </c>
      <c r="F1278" s="7">
        <v>0.7</v>
      </c>
      <c r="G1278" s="7">
        <v>5132</v>
      </c>
      <c r="H1278" s="7" t="s">
        <v>85</v>
      </c>
      <c r="I1278" s="7">
        <f t="shared" si="19"/>
        <v>5202</v>
      </c>
      <c r="J1278">
        <f>VLOOKUP(B1278,'type vs capacity'!$A$2:$K$17,4,FALSE)</f>
        <v>68.400000000000006</v>
      </c>
      <c r="K1278">
        <f>VLOOKUP(B1278,'type vs capacity'!$A$2:$K$17,5,FALSE)</f>
        <v>8</v>
      </c>
      <c r="L1278">
        <f>VLOOKUP(B1278,'type vs capacity'!$A$2:$K$17,8,FALSE)</f>
        <v>1690</v>
      </c>
    </row>
    <row r="1279" spans="1:12">
      <c r="A1279" t="s">
        <v>35</v>
      </c>
      <c r="B1279" t="s">
        <v>28</v>
      </c>
      <c r="C1279" t="s">
        <v>21</v>
      </c>
      <c r="D1279" t="s">
        <v>64</v>
      </c>
      <c r="E1279" t="s">
        <v>63</v>
      </c>
      <c r="F1279" s="7">
        <v>0.81</v>
      </c>
      <c r="G1279" s="7">
        <v>3400</v>
      </c>
      <c r="H1279" s="7" t="s">
        <v>85</v>
      </c>
      <c r="I1279" s="7">
        <f t="shared" si="19"/>
        <v>3481</v>
      </c>
      <c r="J1279">
        <f>VLOOKUP(B1279,'type vs capacity'!$A$2:$K$17,4,FALSE)</f>
        <v>68.400000000000006</v>
      </c>
      <c r="K1279">
        <f>VLOOKUP(B1279,'type vs capacity'!$A$2:$K$17,5,FALSE)</f>
        <v>8</v>
      </c>
      <c r="L1279">
        <f>VLOOKUP(B1279,'type vs capacity'!$A$2:$K$17,8,FALSE)</f>
        <v>1690</v>
      </c>
    </row>
    <row r="1280" spans="1:12">
      <c r="A1280" t="s">
        <v>35</v>
      </c>
      <c r="B1280" t="s">
        <v>28</v>
      </c>
      <c r="C1280" t="s">
        <v>21</v>
      </c>
      <c r="D1280" t="s">
        <v>65</v>
      </c>
      <c r="E1280" t="s">
        <v>62</v>
      </c>
      <c r="F1280" s="7">
        <v>0.56000000000000005</v>
      </c>
      <c r="G1280" s="7">
        <v>6200</v>
      </c>
      <c r="H1280" s="7" t="s">
        <v>85</v>
      </c>
      <c r="I1280" s="7">
        <f t="shared" si="19"/>
        <v>6256</v>
      </c>
      <c r="J1280">
        <f>VLOOKUP(B1280,'type vs capacity'!$A$2:$K$17,4,FALSE)</f>
        <v>68.400000000000006</v>
      </c>
      <c r="K1280">
        <f>VLOOKUP(B1280,'type vs capacity'!$A$2:$K$17,5,FALSE)</f>
        <v>8</v>
      </c>
      <c r="L1280">
        <f>VLOOKUP(B1280,'type vs capacity'!$A$2:$K$17,8,FALSE)</f>
        <v>1690</v>
      </c>
    </row>
    <row r="1281" spans="1:12">
      <c r="A1281" t="s">
        <v>35</v>
      </c>
      <c r="B1281" t="s">
        <v>28</v>
      </c>
      <c r="C1281" t="s">
        <v>21</v>
      </c>
      <c r="D1281" t="s">
        <v>65</v>
      </c>
      <c r="E1281" t="s">
        <v>63</v>
      </c>
      <c r="F1281" s="7">
        <v>0.63</v>
      </c>
      <c r="G1281" s="7">
        <v>4120</v>
      </c>
      <c r="H1281" s="7" t="s">
        <v>85</v>
      </c>
      <c r="I1281" s="7">
        <f t="shared" si="19"/>
        <v>4183</v>
      </c>
      <c r="J1281">
        <f>VLOOKUP(B1281,'type vs capacity'!$A$2:$K$17,4,FALSE)</f>
        <v>68.400000000000006</v>
      </c>
      <c r="K1281">
        <f>VLOOKUP(B1281,'type vs capacity'!$A$2:$K$17,5,FALSE)</f>
        <v>8</v>
      </c>
      <c r="L1281">
        <f>VLOOKUP(B1281,'type vs capacity'!$A$2:$K$17,8,FALSE)</f>
        <v>1690</v>
      </c>
    </row>
    <row r="1282" spans="1:12">
      <c r="A1282" t="s">
        <v>35</v>
      </c>
      <c r="B1282" t="s">
        <v>26</v>
      </c>
      <c r="C1282" t="s">
        <v>21</v>
      </c>
      <c r="D1282" t="s">
        <v>66</v>
      </c>
      <c r="F1282" s="7">
        <v>0.56999999999999995</v>
      </c>
      <c r="G1282">
        <v>0</v>
      </c>
      <c r="H1282" s="7" t="s">
        <v>85</v>
      </c>
      <c r="I1282" s="7">
        <f t="shared" ref="I1282:I1295" si="20">G1282+H1282*F1282</f>
        <v>56.999999999999993</v>
      </c>
      <c r="J1282">
        <f>VLOOKUP(B1282,'type vs capacity'!$A$2:$K$17,4,FALSE)</f>
        <v>17.100000000000001</v>
      </c>
      <c r="K1282">
        <f>VLOOKUP(B1282,'type vs capacity'!$A$2:$K$17,5,FALSE)</f>
        <v>2</v>
      </c>
      <c r="L1282">
        <f>VLOOKUP(B1282,'type vs capacity'!$A$2:$K$17,8,FALSE)</f>
        <v>420</v>
      </c>
    </row>
    <row r="1283" spans="1:12">
      <c r="A1283" t="s">
        <v>35</v>
      </c>
      <c r="B1283" t="s">
        <v>26</v>
      </c>
      <c r="C1283" t="s">
        <v>21</v>
      </c>
      <c r="D1283" t="s">
        <v>61</v>
      </c>
      <c r="E1283" t="s">
        <v>62</v>
      </c>
      <c r="F1283" s="7">
        <v>0.245</v>
      </c>
      <c r="G1283" s="7">
        <v>548</v>
      </c>
      <c r="H1283" s="7" t="s">
        <v>85</v>
      </c>
      <c r="I1283" s="7">
        <f t="shared" si="20"/>
        <v>572.5</v>
      </c>
      <c r="J1283">
        <f>VLOOKUP(B1283,'type vs capacity'!$A$2:$K$17,4,FALSE)</f>
        <v>17.100000000000001</v>
      </c>
      <c r="K1283">
        <f>VLOOKUP(B1283,'type vs capacity'!$A$2:$K$17,5,FALSE)</f>
        <v>2</v>
      </c>
      <c r="L1283">
        <f>VLOOKUP(B1283,'type vs capacity'!$A$2:$K$17,8,FALSE)</f>
        <v>420</v>
      </c>
    </row>
    <row r="1284" spans="1:12">
      <c r="A1284" t="s">
        <v>35</v>
      </c>
      <c r="B1284" t="s">
        <v>26</v>
      </c>
      <c r="C1284" t="s">
        <v>21</v>
      </c>
      <c r="D1284" t="s">
        <v>61</v>
      </c>
      <c r="E1284" t="s">
        <v>63</v>
      </c>
      <c r="F1284" s="7">
        <v>0.28999999999999998</v>
      </c>
      <c r="G1284" s="7">
        <v>353</v>
      </c>
      <c r="H1284" s="7" t="s">
        <v>85</v>
      </c>
      <c r="I1284" s="7">
        <f t="shared" si="20"/>
        <v>382</v>
      </c>
      <c r="J1284">
        <f>VLOOKUP(B1284,'type vs capacity'!$A$2:$K$17,4,FALSE)</f>
        <v>17.100000000000001</v>
      </c>
      <c r="K1284">
        <f>VLOOKUP(B1284,'type vs capacity'!$A$2:$K$17,5,FALSE)</f>
        <v>2</v>
      </c>
      <c r="L1284">
        <f>VLOOKUP(B1284,'type vs capacity'!$A$2:$K$17,8,FALSE)</f>
        <v>420</v>
      </c>
    </row>
    <row r="1285" spans="1:12">
      <c r="A1285" t="s">
        <v>35</v>
      </c>
      <c r="B1285" t="s">
        <v>26</v>
      </c>
      <c r="C1285" t="s">
        <v>21</v>
      </c>
      <c r="D1285" t="s">
        <v>64</v>
      </c>
      <c r="E1285" t="s">
        <v>62</v>
      </c>
      <c r="F1285" s="7">
        <v>0.17499999999999999</v>
      </c>
      <c r="G1285" s="7">
        <v>1283</v>
      </c>
      <c r="H1285" s="7" t="s">
        <v>85</v>
      </c>
      <c r="I1285" s="7">
        <f t="shared" si="20"/>
        <v>1300.5</v>
      </c>
      <c r="J1285">
        <f>VLOOKUP(B1285,'type vs capacity'!$A$2:$K$17,4,FALSE)</f>
        <v>17.100000000000001</v>
      </c>
      <c r="K1285">
        <f>VLOOKUP(B1285,'type vs capacity'!$A$2:$K$17,5,FALSE)</f>
        <v>2</v>
      </c>
      <c r="L1285">
        <f>VLOOKUP(B1285,'type vs capacity'!$A$2:$K$17,8,FALSE)</f>
        <v>420</v>
      </c>
    </row>
    <row r="1286" spans="1:12">
      <c r="A1286" t="s">
        <v>35</v>
      </c>
      <c r="B1286" t="s">
        <v>26</v>
      </c>
      <c r="C1286" t="s">
        <v>21</v>
      </c>
      <c r="D1286" t="s">
        <v>64</v>
      </c>
      <c r="E1286" t="s">
        <v>63</v>
      </c>
      <c r="F1286" s="7">
        <v>0.20300000000000001</v>
      </c>
      <c r="G1286" s="7">
        <v>850</v>
      </c>
      <c r="H1286" s="7" t="s">
        <v>85</v>
      </c>
      <c r="I1286" s="7">
        <f t="shared" si="20"/>
        <v>870.3</v>
      </c>
      <c r="J1286">
        <f>VLOOKUP(B1286,'type vs capacity'!$A$2:$K$17,4,FALSE)</f>
        <v>17.100000000000001</v>
      </c>
      <c r="K1286">
        <f>VLOOKUP(B1286,'type vs capacity'!$A$2:$K$17,5,FALSE)</f>
        <v>2</v>
      </c>
      <c r="L1286">
        <f>VLOOKUP(B1286,'type vs capacity'!$A$2:$K$17,8,FALSE)</f>
        <v>420</v>
      </c>
    </row>
    <row r="1287" spans="1:12">
      <c r="A1287" t="s">
        <v>35</v>
      </c>
      <c r="B1287" t="s">
        <v>26</v>
      </c>
      <c r="C1287" t="s">
        <v>21</v>
      </c>
      <c r="D1287" t="s">
        <v>65</v>
      </c>
      <c r="E1287" t="s">
        <v>62</v>
      </c>
      <c r="F1287" s="7">
        <v>0.14000000000000001</v>
      </c>
      <c r="G1287" s="7">
        <v>1550</v>
      </c>
      <c r="H1287" s="7" t="s">
        <v>85</v>
      </c>
      <c r="I1287" s="7">
        <f t="shared" si="20"/>
        <v>1564</v>
      </c>
      <c r="J1287">
        <f>VLOOKUP(B1287,'type vs capacity'!$A$2:$K$17,4,FALSE)</f>
        <v>17.100000000000001</v>
      </c>
      <c r="K1287">
        <f>VLOOKUP(B1287,'type vs capacity'!$A$2:$K$17,5,FALSE)</f>
        <v>2</v>
      </c>
      <c r="L1287">
        <f>VLOOKUP(B1287,'type vs capacity'!$A$2:$K$17,8,FALSE)</f>
        <v>420</v>
      </c>
    </row>
    <row r="1288" spans="1:12">
      <c r="A1288" t="s">
        <v>35</v>
      </c>
      <c r="B1288" t="s">
        <v>26</v>
      </c>
      <c r="C1288" t="s">
        <v>21</v>
      </c>
      <c r="D1288" t="s">
        <v>65</v>
      </c>
      <c r="E1288" t="s">
        <v>63</v>
      </c>
      <c r="F1288" s="7">
        <v>0.158</v>
      </c>
      <c r="G1288" s="7">
        <v>1030</v>
      </c>
      <c r="H1288" s="7" t="s">
        <v>85</v>
      </c>
      <c r="I1288" s="7">
        <f t="shared" si="20"/>
        <v>1045.8</v>
      </c>
      <c r="J1288">
        <f>VLOOKUP(B1288,'type vs capacity'!$A$2:$K$17,4,FALSE)</f>
        <v>17.100000000000001</v>
      </c>
      <c r="K1288">
        <f>VLOOKUP(B1288,'type vs capacity'!$A$2:$K$17,5,FALSE)</f>
        <v>2</v>
      </c>
      <c r="L1288">
        <f>VLOOKUP(B1288,'type vs capacity'!$A$2:$K$17,8,FALSE)</f>
        <v>420</v>
      </c>
    </row>
    <row r="1289" spans="1:12">
      <c r="A1289" t="s">
        <v>35</v>
      </c>
      <c r="B1289" t="s">
        <v>25</v>
      </c>
      <c r="C1289" t="s">
        <v>21</v>
      </c>
      <c r="D1289" t="s">
        <v>66</v>
      </c>
      <c r="F1289" s="7">
        <v>0.02</v>
      </c>
      <c r="G1289">
        <v>0</v>
      </c>
      <c r="H1289" s="7" t="s">
        <v>85</v>
      </c>
      <c r="I1289" s="7">
        <f t="shared" si="20"/>
        <v>2</v>
      </c>
      <c r="J1289">
        <f>VLOOKUP(B1289,'type vs capacity'!$A$2:$K$17,4,FALSE)</f>
        <v>0.61299999999999999</v>
      </c>
      <c r="K1289">
        <f>VLOOKUP(B1289,'type vs capacity'!$A$2:$K$17,5,FALSE)</f>
        <v>0</v>
      </c>
      <c r="L1289">
        <f>VLOOKUP(B1289,'type vs capacity'!$A$2:$K$17,8,FALSE)</f>
        <v>0</v>
      </c>
    </row>
    <row r="1290" spans="1:12">
      <c r="A1290" t="s">
        <v>35</v>
      </c>
      <c r="B1290" t="s">
        <v>25</v>
      </c>
      <c r="C1290" t="s">
        <v>21</v>
      </c>
      <c r="D1290" t="s">
        <v>61</v>
      </c>
      <c r="E1290" t="s">
        <v>62</v>
      </c>
      <c r="F1290" s="7">
        <v>1.2E-2</v>
      </c>
      <c r="G1290" s="7">
        <v>35</v>
      </c>
      <c r="H1290" s="7" t="s">
        <v>85</v>
      </c>
      <c r="I1290" s="7">
        <f t="shared" si="20"/>
        <v>36.200000000000003</v>
      </c>
      <c r="J1290">
        <f>VLOOKUP(B1290,'type vs capacity'!$A$2:$K$17,4,FALSE)</f>
        <v>0.61299999999999999</v>
      </c>
      <c r="K1290">
        <f>VLOOKUP(B1290,'type vs capacity'!$A$2:$K$17,5,FALSE)</f>
        <v>0</v>
      </c>
      <c r="L1290">
        <f>VLOOKUP(B1290,'type vs capacity'!$A$2:$K$17,8,FALSE)</f>
        <v>0</v>
      </c>
    </row>
    <row r="1291" spans="1:12">
      <c r="A1291" t="s">
        <v>35</v>
      </c>
      <c r="B1291" t="s">
        <v>25</v>
      </c>
      <c r="C1291" t="s">
        <v>21</v>
      </c>
      <c r="D1291" t="s">
        <v>61</v>
      </c>
      <c r="E1291" t="s">
        <v>63</v>
      </c>
      <c r="F1291" s="7">
        <v>1.4E-2</v>
      </c>
      <c r="G1291" s="7">
        <v>23</v>
      </c>
      <c r="H1291" s="7" t="s">
        <v>85</v>
      </c>
      <c r="I1291" s="7">
        <f t="shared" si="20"/>
        <v>24.4</v>
      </c>
      <c r="J1291">
        <f>VLOOKUP(B1291,'type vs capacity'!$A$2:$K$17,4,FALSE)</f>
        <v>0.61299999999999999</v>
      </c>
      <c r="K1291">
        <f>VLOOKUP(B1291,'type vs capacity'!$A$2:$K$17,5,FALSE)</f>
        <v>0</v>
      </c>
      <c r="L1291">
        <f>VLOOKUP(B1291,'type vs capacity'!$A$2:$K$17,8,FALSE)</f>
        <v>0</v>
      </c>
    </row>
    <row r="1292" spans="1:12">
      <c r="A1292" t="s">
        <v>35</v>
      </c>
      <c r="B1292" t="s">
        <v>25</v>
      </c>
      <c r="C1292" t="s">
        <v>21</v>
      </c>
      <c r="D1292" t="s">
        <v>64</v>
      </c>
      <c r="E1292" t="s">
        <v>62</v>
      </c>
      <c r="F1292" s="7">
        <v>8.9999999999999993E-3</v>
      </c>
      <c r="G1292" s="7">
        <v>82</v>
      </c>
      <c r="H1292" s="7" t="s">
        <v>85</v>
      </c>
      <c r="I1292" s="7">
        <f t="shared" si="20"/>
        <v>82.9</v>
      </c>
      <c r="J1292">
        <f>VLOOKUP(B1292,'type vs capacity'!$A$2:$K$17,4,FALSE)</f>
        <v>0.61299999999999999</v>
      </c>
      <c r="K1292">
        <f>VLOOKUP(B1292,'type vs capacity'!$A$2:$K$17,5,FALSE)</f>
        <v>0</v>
      </c>
      <c r="L1292">
        <f>VLOOKUP(B1292,'type vs capacity'!$A$2:$K$17,8,FALSE)</f>
        <v>0</v>
      </c>
    </row>
    <row r="1293" spans="1:12">
      <c r="A1293" t="s">
        <v>35</v>
      </c>
      <c r="B1293" t="s">
        <v>25</v>
      </c>
      <c r="C1293" t="s">
        <v>21</v>
      </c>
      <c r="D1293" t="s">
        <v>64</v>
      </c>
      <c r="E1293" t="s">
        <v>63</v>
      </c>
      <c r="F1293" s="7">
        <v>8.9999999999999993E-3</v>
      </c>
      <c r="G1293" s="7">
        <v>54</v>
      </c>
      <c r="H1293" s="7" t="s">
        <v>85</v>
      </c>
      <c r="I1293" s="7">
        <f t="shared" si="20"/>
        <v>54.9</v>
      </c>
      <c r="J1293">
        <f>VLOOKUP(B1293,'type vs capacity'!$A$2:$K$17,4,FALSE)</f>
        <v>0.61299999999999999</v>
      </c>
      <c r="K1293">
        <f>VLOOKUP(B1293,'type vs capacity'!$A$2:$K$17,5,FALSE)</f>
        <v>0</v>
      </c>
      <c r="L1293">
        <f>VLOOKUP(B1293,'type vs capacity'!$A$2:$K$17,8,FALSE)</f>
        <v>0</v>
      </c>
    </row>
    <row r="1294" spans="1:12">
      <c r="A1294" t="s">
        <v>35</v>
      </c>
      <c r="B1294" t="s">
        <v>25</v>
      </c>
      <c r="C1294" t="s">
        <v>21</v>
      </c>
      <c r="D1294" t="s">
        <v>65</v>
      </c>
      <c r="E1294" t="s">
        <v>62</v>
      </c>
      <c r="F1294" s="7">
        <v>7.0000000000000001E-3</v>
      </c>
      <c r="G1294" s="7">
        <v>100</v>
      </c>
      <c r="H1294" s="7" t="s">
        <v>85</v>
      </c>
      <c r="I1294" s="7">
        <f t="shared" si="20"/>
        <v>100.7</v>
      </c>
      <c r="J1294">
        <f>VLOOKUP(B1294,'type vs capacity'!$A$2:$K$17,4,FALSE)</f>
        <v>0.61299999999999999</v>
      </c>
      <c r="K1294">
        <f>VLOOKUP(B1294,'type vs capacity'!$A$2:$K$17,5,FALSE)</f>
        <v>0</v>
      </c>
      <c r="L1294">
        <f>VLOOKUP(B1294,'type vs capacity'!$A$2:$K$17,8,FALSE)</f>
        <v>0</v>
      </c>
    </row>
    <row r="1295" spans="1:12">
      <c r="A1295" t="s">
        <v>35</v>
      </c>
      <c r="B1295" t="s">
        <v>25</v>
      </c>
      <c r="C1295" t="s">
        <v>21</v>
      </c>
      <c r="D1295" t="s">
        <v>65</v>
      </c>
      <c r="E1295" t="s">
        <v>63</v>
      </c>
      <c r="F1295" s="7">
        <v>6.0000000000000001E-3</v>
      </c>
      <c r="G1295" s="7">
        <v>62</v>
      </c>
      <c r="H1295" s="7" t="s">
        <v>85</v>
      </c>
      <c r="I1295" s="7">
        <f t="shared" si="20"/>
        <v>62.6</v>
      </c>
      <c r="J1295">
        <f>VLOOKUP(B1295,'type vs capacity'!$A$2:$K$17,4,FALSE)</f>
        <v>0.61299999999999999</v>
      </c>
      <c r="K1295">
        <f>VLOOKUP(B1295,'type vs capacity'!$A$2:$K$17,5,FALSE)</f>
        <v>0</v>
      </c>
      <c r="L1295">
        <f>VLOOKUP(B1295,'type vs capacity'!$A$2:$K$17,8,FALSE)</f>
        <v>0</v>
      </c>
    </row>
  </sheetData>
  <scenarios current="0" show="0" sqref="A2:I3">
    <scenario name="horas" locked="1" count="1" user="Autor" comment="Creado por Autor el 11/10/2012_x000a_Modificado por Autor el 11/10/2012">
      <inputCells r="H1" val="100"/>
    </scenario>
  </scenarios>
  <sortState ref="A2:L1295">
    <sortCondition ref="A2:A1295"/>
    <sortCondition ref="C2:C1295"/>
    <sortCondition ref="B2:B129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6"/>
  <dimension ref="A1:I6471"/>
  <sheetViews>
    <sheetView workbookViewId="0">
      <selection activeCell="J29" sqref="J29"/>
    </sheetView>
  </sheetViews>
  <sheetFormatPr baseColWidth="10" defaultRowHeight="15"/>
  <cols>
    <col min="1" max="1" width="14.28515625" bestFit="1" customWidth="1"/>
    <col min="2" max="2" width="11.7109375" bestFit="1" customWidth="1"/>
    <col min="3" max="3" width="6.85546875" bestFit="1" customWidth="1"/>
    <col min="4" max="4" width="5.85546875" bestFit="1" customWidth="1"/>
    <col min="5" max="5" width="10.5703125" bestFit="1" customWidth="1"/>
    <col min="6" max="6" width="5.5703125" bestFit="1" customWidth="1"/>
    <col min="7" max="7" width="7.7109375" bestFit="1" customWidth="1"/>
  </cols>
  <sheetData>
    <row r="1" spans="1:9">
      <c r="A1" s="2" t="s">
        <v>14</v>
      </c>
      <c r="B1" s="2" t="s">
        <v>15</v>
      </c>
      <c r="C1" s="2" t="s">
        <v>16</v>
      </c>
      <c r="D1" s="2" t="s">
        <v>59</v>
      </c>
      <c r="E1" s="2" t="s">
        <v>58</v>
      </c>
      <c r="F1" s="8" t="s">
        <v>17</v>
      </c>
      <c r="G1" s="8" t="s">
        <v>60</v>
      </c>
      <c r="H1" s="2" t="s">
        <v>67</v>
      </c>
      <c r="I1" s="2" t="s">
        <v>68</v>
      </c>
    </row>
    <row r="2" spans="1:9">
      <c r="A2" t="s">
        <v>39</v>
      </c>
      <c r="B2" t="s">
        <v>29</v>
      </c>
      <c r="C2" t="s">
        <v>20</v>
      </c>
      <c r="D2" t="s">
        <v>63</v>
      </c>
      <c r="E2" t="s">
        <v>65</v>
      </c>
      <c r="F2" s="7">
        <v>6.9000000000000006E-2</v>
      </c>
      <c r="G2" s="7">
        <v>530</v>
      </c>
      <c r="H2">
        <v>0</v>
      </c>
      <c r="I2" s="7">
        <f>G2+24*H2*F2</f>
        <v>530</v>
      </c>
    </row>
    <row r="3" spans="1:9">
      <c r="A3" t="s">
        <v>39</v>
      </c>
      <c r="B3" t="s">
        <v>29</v>
      </c>
      <c r="C3" t="s">
        <v>20</v>
      </c>
      <c r="D3" t="s">
        <v>63</v>
      </c>
      <c r="E3" t="s">
        <v>65</v>
      </c>
      <c r="F3" s="7">
        <v>6.9000000000000006E-2</v>
      </c>
      <c r="G3" s="7">
        <v>530</v>
      </c>
      <c r="H3">
        <v>60</v>
      </c>
      <c r="I3" s="7">
        <f t="shared" ref="I3:I66" si="0">G3+24*H3*F3</f>
        <v>629.36</v>
      </c>
    </row>
    <row r="4" spans="1:9">
      <c r="A4" t="s">
        <v>39</v>
      </c>
      <c r="B4" t="s">
        <v>29</v>
      </c>
      <c r="C4" t="s">
        <v>20</v>
      </c>
      <c r="D4" t="s">
        <v>63</v>
      </c>
      <c r="E4" t="s">
        <v>65</v>
      </c>
      <c r="F4" s="7">
        <v>6.9000000000000006E-2</v>
      </c>
      <c r="G4" s="7">
        <v>530</v>
      </c>
      <c r="H4">
        <v>120</v>
      </c>
      <c r="I4" s="7">
        <f t="shared" si="0"/>
        <v>728.72</v>
      </c>
    </row>
    <row r="5" spans="1:9">
      <c r="A5" t="s">
        <v>39</v>
      </c>
      <c r="B5" t="s">
        <v>29</v>
      </c>
      <c r="C5" t="s">
        <v>20</v>
      </c>
      <c r="D5" t="s">
        <v>63</v>
      </c>
      <c r="E5" t="s">
        <v>65</v>
      </c>
      <c r="F5" s="7">
        <v>6.9000000000000006E-2</v>
      </c>
      <c r="G5" s="7">
        <v>530</v>
      </c>
      <c r="H5">
        <v>180</v>
      </c>
      <c r="I5" s="7">
        <f t="shared" si="0"/>
        <v>828.08</v>
      </c>
    </row>
    <row r="6" spans="1:9">
      <c r="A6" t="s">
        <v>39</v>
      </c>
      <c r="B6" t="s">
        <v>29</v>
      </c>
      <c r="C6" t="s">
        <v>20</v>
      </c>
      <c r="D6" t="s">
        <v>63</v>
      </c>
      <c r="E6" t="s">
        <v>65</v>
      </c>
      <c r="F6" s="7">
        <v>6.9000000000000006E-2</v>
      </c>
      <c r="G6" s="7">
        <v>530</v>
      </c>
      <c r="H6">
        <v>240</v>
      </c>
      <c r="I6" s="7">
        <f t="shared" si="0"/>
        <v>927.44</v>
      </c>
    </row>
    <row r="7" spans="1:9">
      <c r="A7" t="s">
        <v>39</v>
      </c>
      <c r="B7" t="s">
        <v>29</v>
      </c>
      <c r="C7" t="s">
        <v>20</v>
      </c>
      <c r="D7" t="s">
        <v>63</v>
      </c>
      <c r="E7" t="s">
        <v>61</v>
      </c>
      <c r="F7" s="7">
        <v>0.13800000000000001</v>
      </c>
      <c r="G7" s="7">
        <v>187</v>
      </c>
      <c r="H7">
        <v>0</v>
      </c>
      <c r="I7" s="7">
        <f t="shared" si="0"/>
        <v>187</v>
      </c>
    </row>
    <row r="8" spans="1:9">
      <c r="A8" t="s">
        <v>39</v>
      </c>
      <c r="B8" t="s">
        <v>29</v>
      </c>
      <c r="C8" t="s">
        <v>20</v>
      </c>
      <c r="D8" t="s">
        <v>63</v>
      </c>
      <c r="E8" t="s">
        <v>61</v>
      </c>
      <c r="F8" s="7">
        <v>0.13800000000000001</v>
      </c>
      <c r="G8" s="7">
        <v>187</v>
      </c>
      <c r="H8">
        <v>60</v>
      </c>
      <c r="I8" s="7">
        <f t="shared" si="0"/>
        <v>385.72</v>
      </c>
    </row>
    <row r="9" spans="1:9">
      <c r="A9" t="s">
        <v>39</v>
      </c>
      <c r="B9" t="s">
        <v>29</v>
      </c>
      <c r="C9" t="s">
        <v>20</v>
      </c>
      <c r="D9" t="s">
        <v>63</v>
      </c>
      <c r="E9" t="s">
        <v>61</v>
      </c>
      <c r="F9" s="7">
        <v>0.13800000000000001</v>
      </c>
      <c r="G9" s="7">
        <v>187</v>
      </c>
      <c r="H9">
        <v>120</v>
      </c>
      <c r="I9" s="7">
        <f t="shared" si="0"/>
        <v>584.44000000000005</v>
      </c>
    </row>
    <row r="10" spans="1:9">
      <c r="A10" t="s">
        <v>39</v>
      </c>
      <c r="B10" t="s">
        <v>29</v>
      </c>
      <c r="C10" t="s">
        <v>20</v>
      </c>
      <c r="D10" t="s">
        <v>63</v>
      </c>
      <c r="E10" t="s">
        <v>61</v>
      </c>
      <c r="F10" s="7">
        <v>0.13800000000000001</v>
      </c>
      <c r="G10" s="7">
        <v>187</v>
      </c>
      <c r="H10">
        <v>180</v>
      </c>
      <c r="I10" s="7">
        <f t="shared" si="0"/>
        <v>783.16000000000008</v>
      </c>
    </row>
    <row r="11" spans="1:9">
      <c r="A11" t="s">
        <v>39</v>
      </c>
      <c r="B11" t="s">
        <v>29</v>
      </c>
      <c r="C11" t="s">
        <v>20</v>
      </c>
      <c r="D11" t="s">
        <v>63</v>
      </c>
      <c r="E11" t="s">
        <v>61</v>
      </c>
      <c r="F11" s="7">
        <v>0.13800000000000001</v>
      </c>
      <c r="G11" s="7">
        <v>187</v>
      </c>
      <c r="H11">
        <v>240</v>
      </c>
      <c r="I11" s="7">
        <f t="shared" si="0"/>
        <v>981.88000000000011</v>
      </c>
    </row>
    <row r="12" spans="1:9">
      <c r="A12" t="s">
        <v>39</v>
      </c>
      <c r="B12" t="s">
        <v>29</v>
      </c>
      <c r="C12" t="s">
        <v>20</v>
      </c>
      <c r="D12" t="s">
        <v>63</v>
      </c>
      <c r="E12" t="s">
        <v>64</v>
      </c>
      <c r="F12" s="7">
        <v>0.09</v>
      </c>
      <c r="G12" s="7">
        <v>436</v>
      </c>
      <c r="H12">
        <v>0</v>
      </c>
      <c r="I12" s="7">
        <f t="shared" si="0"/>
        <v>436</v>
      </c>
    </row>
    <row r="13" spans="1:9">
      <c r="A13" t="s">
        <v>39</v>
      </c>
      <c r="B13" t="s">
        <v>29</v>
      </c>
      <c r="C13" t="s">
        <v>20</v>
      </c>
      <c r="D13" t="s">
        <v>63</v>
      </c>
      <c r="E13" t="s">
        <v>64</v>
      </c>
      <c r="F13" s="7">
        <v>0.09</v>
      </c>
      <c r="G13" s="7">
        <v>436</v>
      </c>
      <c r="H13">
        <v>60</v>
      </c>
      <c r="I13" s="7">
        <f t="shared" si="0"/>
        <v>565.6</v>
      </c>
    </row>
    <row r="14" spans="1:9">
      <c r="A14" t="s">
        <v>39</v>
      </c>
      <c r="B14" t="s">
        <v>29</v>
      </c>
      <c r="C14" t="s">
        <v>20</v>
      </c>
      <c r="D14" t="s">
        <v>63</v>
      </c>
      <c r="E14" t="s">
        <v>64</v>
      </c>
      <c r="F14" s="7">
        <v>0.09</v>
      </c>
      <c r="G14" s="7">
        <v>436</v>
      </c>
      <c r="H14">
        <v>120</v>
      </c>
      <c r="I14" s="7">
        <f t="shared" si="0"/>
        <v>695.2</v>
      </c>
    </row>
    <row r="15" spans="1:9">
      <c r="A15" t="s">
        <v>39</v>
      </c>
      <c r="B15" t="s">
        <v>29</v>
      </c>
      <c r="C15" t="s">
        <v>20</v>
      </c>
      <c r="D15" t="s">
        <v>63</v>
      </c>
      <c r="E15" t="s">
        <v>64</v>
      </c>
      <c r="F15" s="7">
        <v>0.09</v>
      </c>
      <c r="G15" s="7">
        <v>436</v>
      </c>
      <c r="H15">
        <v>180</v>
      </c>
      <c r="I15" s="7">
        <f t="shared" si="0"/>
        <v>824.8</v>
      </c>
    </row>
    <row r="16" spans="1:9">
      <c r="A16" t="s">
        <v>39</v>
      </c>
      <c r="B16" t="s">
        <v>29</v>
      </c>
      <c r="C16" t="s">
        <v>20</v>
      </c>
      <c r="D16" t="s">
        <v>63</v>
      </c>
      <c r="E16" t="s">
        <v>64</v>
      </c>
      <c r="F16" s="7">
        <v>0.09</v>
      </c>
      <c r="G16" s="7">
        <v>436</v>
      </c>
      <c r="H16">
        <v>240</v>
      </c>
      <c r="I16" s="7">
        <f t="shared" si="0"/>
        <v>954.4</v>
      </c>
    </row>
    <row r="17" spans="1:9">
      <c r="A17" t="s">
        <v>39</v>
      </c>
      <c r="B17" t="s">
        <v>29</v>
      </c>
      <c r="C17" t="s">
        <v>20</v>
      </c>
      <c r="D17" t="s">
        <v>62</v>
      </c>
      <c r="E17" t="s">
        <v>65</v>
      </c>
      <c r="F17" s="7">
        <v>0.06</v>
      </c>
      <c r="G17" s="7">
        <v>814</v>
      </c>
      <c r="H17">
        <v>0</v>
      </c>
      <c r="I17" s="7">
        <f t="shared" si="0"/>
        <v>814</v>
      </c>
    </row>
    <row r="18" spans="1:9">
      <c r="A18" t="s">
        <v>39</v>
      </c>
      <c r="B18" t="s">
        <v>29</v>
      </c>
      <c r="C18" t="s">
        <v>20</v>
      </c>
      <c r="D18" t="s">
        <v>62</v>
      </c>
      <c r="E18" t="s">
        <v>65</v>
      </c>
      <c r="F18" s="7">
        <v>0.06</v>
      </c>
      <c r="G18" s="7">
        <v>814</v>
      </c>
      <c r="H18">
        <v>60</v>
      </c>
      <c r="I18" s="7">
        <f t="shared" si="0"/>
        <v>900.4</v>
      </c>
    </row>
    <row r="19" spans="1:9">
      <c r="A19" t="s">
        <v>39</v>
      </c>
      <c r="B19" t="s">
        <v>29</v>
      </c>
      <c r="C19" t="s">
        <v>20</v>
      </c>
      <c r="D19" t="s">
        <v>62</v>
      </c>
      <c r="E19" t="s">
        <v>65</v>
      </c>
      <c r="F19" s="7">
        <v>0.06</v>
      </c>
      <c r="G19" s="7">
        <v>814</v>
      </c>
      <c r="H19">
        <v>120</v>
      </c>
      <c r="I19" s="7">
        <f t="shared" si="0"/>
        <v>986.8</v>
      </c>
    </row>
    <row r="20" spans="1:9">
      <c r="A20" t="s">
        <v>39</v>
      </c>
      <c r="B20" t="s">
        <v>29</v>
      </c>
      <c r="C20" t="s">
        <v>20</v>
      </c>
      <c r="D20" t="s">
        <v>62</v>
      </c>
      <c r="E20" t="s">
        <v>65</v>
      </c>
      <c r="F20" s="7">
        <v>0.06</v>
      </c>
      <c r="G20" s="7">
        <v>814</v>
      </c>
      <c r="H20">
        <v>180</v>
      </c>
      <c r="I20" s="7">
        <f t="shared" si="0"/>
        <v>1073.2</v>
      </c>
    </row>
    <row r="21" spans="1:9">
      <c r="A21" t="s">
        <v>39</v>
      </c>
      <c r="B21" t="s">
        <v>29</v>
      </c>
      <c r="C21" t="s">
        <v>20</v>
      </c>
      <c r="D21" t="s">
        <v>62</v>
      </c>
      <c r="E21" t="s">
        <v>65</v>
      </c>
      <c r="F21" s="7">
        <v>0.06</v>
      </c>
      <c r="G21" s="7">
        <v>814</v>
      </c>
      <c r="H21">
        <v>240</v>
      </c>
      <c r="I21" s="7">
        <f t="shared" si="0"/>
        <v>1159.5999999999999</v>
      </c>
    </row>
    <row r="22" spans="1:9">
      <c r="A22" t="s">
        <v>39</v>
      </c>
      <c r="B22" t="s">
        <v>29</v>
      </c>
      <c r="C22" t="s">
        <v>20</v>
      </c>
      <c r="D22" t="s">
        <v>62</v>
      </c>
      <c r="E22" t="s">
        <v>61</v>
      </c>
      <c r="F22" s="7">
        <v>0.12</v>
      </c>
      <c r="G22" s="7">
        <v>286</v>
      </c>
      <c r="H22">
        <v>0</v>
      </c>
      <c r="I22" s="7">
        <f t="shared" si="0"/>
        <v>286</v>
      </c>
    </row>
    <row r="23" spans="1:9">
      <c r="A23" t="s">
        <v>39</v>
      </c>
      <c r="B23" t="s">
        <v>29</v>
      </c>
      <c r="C23" t="s">
        <v>20</v>
      </c>
      <c r="D23" t="s">
        <v>62</v>
      </c>
      <c r="E23" t="s">
        <v>61</v>
      </c>
      <c r="F23" s="7">
        <v>0.12</v>
      </c>
      <c r="G23" s="7">
        <v>286</v>
      </c>
      <c r="H23">
        <v>60</v>
      </c>
      <c r="I23" s="7">
        <f t="shared" si="0"/>
        <v>458.79999999999995</v>
      </c>
    </row>
    <row r="24" spans="1:9">
      <c r="A24" t="s">
        <v>39</v>
      </c>
      <c r="B24" t="s">
        <v>29</v>
      </c>
      <c r="C24" t="s">
        <v>20</v>
      </c>
      <c r="D24" t="s">
        <v>62</v>
      </c>
      <c r="E24" t="s">
        <v>61</v>
      </c>
      <c r="F24" s="7">
        <v>0.12</v>
      </c>
      <c r="G24" s="7">
        <v>286</v>
      </c>
      <c r="H24">
        <v>120</v>
      </c>
      <c r="I24" s="7">
        <f t="shared" si="0"/>
        <v>631.59999999999991</v>
      </c>
    </row>
    <row r="25" spans="1:9">
      <c r="A25" t="s">
        <v>39</v>
      </c>
      <c r="B25" t="s">
        <v>29</v>
      </c>
      <c r="C25" t="s">
        <v>20</v>
      </c>
      <c r="D25" t="s">
        <v>62</v>
      </c>
      <c r="E25" t="s">
        <v>61</v>
      </c>
      <c r="F25" s="7">
        <v>0.12</v>
      </c>
      <c r="G25" s="7">
        <v>286</v>
      </c>
      <c r="H25">
        <v>180</v>
      </c>
      <c r="I25" s="7">
        <f t="shared" si="0"/>
        <v>804.4</v>
      </c>
    </row>
    <row r="26" spans="1:9">
      <c r="A26" t="s">
        <v>39</v>
      </c>
      <c r="B26" t="s">
        <v>29</v>
      </c>
      <c r="C26" t="s">
        <v>20</v>
      </c>
      <c r="D26" t="s">
        <v>62</v>
      </c>
      <c r="E26" t="s">
        <v>61</v>
      </c>
      <c r="F26" s="7">
        <v>0.12</v>
      </c>
      <c r="G26" s="7">
        <v>286</v>
      </c>
      <c r="H26">
        <v>240</v>
      </c>
      <c r="I26" s="7">
        <f t="shared" si="0"/>
        <v>977.19999999999993</v>
      </c>
    </row>
    <row r="27" spans="1:9">
      <c r="A27" t="s">
        <v>39</v>
      </c>
      <c r="B27" t="s">
        <v>29</v>
      </c>
      <c r="C27" t="s">
        <v>20</v>
      </c>
      <c r="D27" t="s">
        <v>62</v>
      </c>
      <c r="E27" t="s">
        <v>64</v>
      </c>
      <c r="F27" s="7">
        <v>0.08</v>
      </c>
      <c r="G27" s="7">
        <v>670</v>
      </c>
      <c r="H27">
        <v>0</v>
      </c>
      <c r="I27" s="7">
        <f t="shared" si="0"/>
        <v>670</v>
      </c>
    </row>
    <row r="28" spans="1:9">
      <c r="A28" t="s">
        <v>39</v>
      </c>
      <c r="B28" t="s">
        <v>29</v>
      </c>
      <c r="C28" t="s">
        <v>20</v>
      </c>
      <c r="D28" t="s">
        <v>62</v>
      </c>
      <c r="E28" t="s">
        <v>64</v>
      </c>
      <c r="F28" s="7">
        <v>0.08</v>
      </c>
      <c r="G28" s="7">
        <v>670</v>
      </c>
      <c r="H28">
        <v>60</v>
      </c>
      <c r="I28" s="7">
        <f t="shared" si="0"/>
        <v>785.2</v>
      </c>
    </row>
    <row r="29" spans="1:9">
      <c r="A29" t="s">
        <v>39</v>
      </c>
      <c r="B29" t="s">
        <v>29</v>
      </c>
      <c r="C29" t="s">
        <v>20</v>
      </c>
      <c r="D29" t="s">
        <v>62</v>
      </c>
      <c r="E29" t="s">
        <v>64</v>
      </c>
      <c r="F29" s="7">
        <v>0.08</v>
      </c>
      <c r="G29" s="7">
        <v>670</v>
      </c>
      <c r="H29">
        <v>120</v>
      </c>
      <c r="I29" s="7">
        <f t="shared" si="0"/>
        <v>900.4</v>
      </c>
    </row>
    <row r="30" spans="1:9">
      <c r="A30" t="s">
        <v>39</v>
      </c>
      <c r="B30" t="s">
        <v>29</v>
      </c>
      <c r="C30" t="s">
        <v>20</v>
      </c>
      <c r="D30" t="s">
        <v>62</v>
      </c>
      <c r="E30" t="s">
        <v>64</v>
      </c>
      <c r="F30" s="7">
        <v>0.08</v>
      </c>
      <c r="G30" s="7">
        <v>670</v>
      </c>
      <c r="H30">
        <v>180</v>
      </c>
      <c r="I30" s="7">
        <f t="shared" si="0"/>
        <v>1015.6</v>
      </c>
    </row>
    <row r="31" spans="1:9">
      <c r="A31" t="s">
        <v>39</v>
      </c>
      <c r="B31" t="s">
        <v>29</v>
      </c>
      <c r="C31" t="s">
        <v>20</v>
      </c>
      <c r="D31" t="s">
        <v>62</v>
      </c>
      <c r="E31" t="s">
        <v>64</v>
      </c>
      <c r="F31" s="7">
        <v>0.08</v>
      </c>
      <c r="G31" s="7">
        <v>670</v>
      </c>
      <c r="H31">
        <v>240</v>
      </c>
      <c r="I31" s="7">
        <f t="shared" si="0"/>
        <v>1130.8</v>
      </c>
    </row>
    <row r="32" spans="1:9">
      <c r="A32" t="s">
        <v>39</v>
      </c>
      <c r="B32" t="s">
        <v>29</v>
      </c>
      <c r="C32" t="s">
        <v>20</v>
      </c>
      <c r="E32" t="s">
        <v>66</v>
      </c>
      <c r="F32" s="7">
        <v>0.19</v>
      </c>
      <c r="G32">
        <v>0</v>
      </c>
      <c r="H32">
        <v>0</v>
      </c>
      <c r="I32" s="7">
        <f t="shared" si="0"/>
        <v>0</v>
      </c>
    </row>
    <row r="33" spans="1:9">
      <c r="A33" t="s">
        <v>39</v>
      </c>
      <c r="B33" t="s">
        <v>29</v>
      </c>
      <c r="C33" t="s">
        <v>20</v>
      </c>
      <c r="E33" t="s">
        <v>66</v>
      </c>
      <c r="F33" s="7">
        <v>0.19</v>
      </c>
      <c r="G33">
        <v>0</v>
      </c>
      <c r="H33">
        <v>60</v>
      </c>
      <c r="I33" s="7">
        <f t="shared" si="0"/>
        <v>273.60000000000002</v>
      </c>
    </row>
    <row r="34" spans="1:9">
      <c r="A34" t="s">
        <v>39</v>
      </c>
      <c r="B34" t="s">
        <v>29</v>
      </c>
      <c r="C34" t="s">
        <v>20</v>
      </c>
      <c r="E34" t="s">
        <v>66</v>
      </c>
      <c r="F34" s="7">
        <v>0.19</v>
      </c>
      <c r="G34">
        <v>0</v>
      </c>
      <c r="H34">
        <v>120</v>
      </c>
      <c r="I34" s="7">
        <f t="shared" si="0"/>
        <v>547.20000000000005</v>
      </c>
    </row>
    <row r="35" spans="1:9">
      <c r="A35" t="s">
        <v>39</v>
      </c>
      <c r="B35" t="s">
        <v>29</v>
      </c>
      <c r="C35" t="s">
        <v>20</v>
      </c>
      <c r="E35" t="s">
        <v>66</v>
      </c>
      <c r="F35" s="7">
        <v>0.19</v>
      </c>
      <c r="G35">
        <v>0</v>
      </c>
      <c r="H35">
        <v>180</v>
      </c>
      <c r="I35" s="7">
        <f t="shared" si="0"/>
        <v>820.8</v>
      </c>
    </row>
    <row r="36" spans="1:9">
      <c r="A36" t="s">
        <v>39</v>
      </c>
      <c r="B36" t="s">
        <v>29</v>
      </c>
      <c r="C36" t="s">
        <v>20</v>
      </c>
      <c r="E36" t="s">
        <v>66</v>
      </c>
      <c r="F36" s="7">
        <v>0.19</v>
      </c>
      <c r="G36">
        <v>0</v>
      </c>
      <c r="H36">
        <v>240</v>
      </c>
      <c r="I36" s="7">
        <f t="shared" si="0"/>
        <v>1094.4000000000001</v>
      </c>
    </row>
    <row r="37" spans="1:9">
      <c r="A37" t="s">
        <v>39</v>
      </c>
      <c r="B37" t="s">
        <v>29</v>
      </c>
      <c r="C37" t="s">
        <v>21</v>
      </c>
      <c r="D37" t="s">
        <v>63</v>
      </c>
      <c r="E37" t="s">
        <v>65</v>
      </c>
      <c r="F37" s="7">
        <v>0.13900000000000001</v>
      </c>
      <c r="G37" s="7">
        <v>530</v>
      </c>
      <c r="H37">
        <v>0</v>
      </c>
      <c r="I37" s="7">
        <f t="shared" si="0"/>
        <v>530</v>
      </c>
    </row>
    <row r="38" spans="1:9">
      <c r="A38" t="s">
        <v>39</v>
      </c>
      <c r="B38" t="s">
        <v>29</v>
      </c>
      <c r="C38" t="s">
        <v>21</v>
      </c>
      <c r="D38" t="s">
        <v>63</v>
      </c>
      <c r="E38" t="s">
        <v>65</v>
      </c>
      <c r="F38" s="7">
        <v>0.13900000000000001</v>
      </c>
      <c r="G38" s="7">
        <v>530</v>
      </c>
      <c r="H38">
        <v>60</v>
      </c>
      <c r="I38" s="7">
        <f t="shared" si="0"/>
        <v>730.16000000000008</v>
      </c>
    </row>
    <row r="39" spans="1:9">
      <c r="A39" t="s">
        <v>39</v>
      </c>
      <c r="B39" t="s">
        <v>29</v>
      </c>
      <c r="C39" t="s">
        <v>21</v>
      </c>
      <c r="D39" t="s">
        <v>63</v>
      </c>
      <c r="E39" t="s">
        <v>65</v>
      </c>
      <c r="F39" s="7">
        <v>0.13900000000000001</v>
      </c>
      <c r="G39" s="7">
        <v>530</v>
      </c>
      <c r="H39">
        <v>120</v>
      </c>
      <c r="I39" s="7">
        <f t="shared" si="0"/>
        <v>930.32</v>
      </c>
    </row>
    <row r="40" spans="1:9">
      <c r="A40" t="s">
        <v>39</v>
      </c>
      <c r="B40" t="s">
        <v>29</v>
      </c>
      <c r="C40" t="s">
        <v>21</v>
      </c>
      <c r="D40" t="s">
        <v>63</v>
      </c>
      <c r="E40" t="s">
        <v>65</v>
      </c>
      <c r="F40" s="7">
        <v>0.13900000000000001</v>
      </c>
      <c r="G40" s="7">
        <v>530</v>
      </c>
      <c r="H40">
        <v>180</v>
      </c>
      <c r="I40" s="7">
        <f t="shared" si="0"/>
        <v>1130.48</v>
      </c>
    </row>
    <row r="41" spans="1:9">
      <c r="A41" t="s">
        <v>39</v>
      </c>
      <c r="B41" t="s">
        <v>29</v>
      </c>
      <c r="C41" t="s">
        <v>21</v>
      </c>
      <c r="D41" t="s">
        <v>63</v>
      </c>
      <c r="E41" t="s">
        <v>65</v>
      </c>
      <c r="F41" s="7">
        <v>0.13900000000000001</v>
      </c>
      <c r="G41" s="7">
        <v>530</v>
      </c>
      <c r="H41">
        <v>240</v>
      </c>
      <c r="I41" s="7">
        <f t="shared" si="0"/>
        <v>1330.64</v>
      </c>
    </row>
    <row r="42" spans="1:9">
      <c r="A42" t="s">
        <v>39</v>
      </c>
      <c r="B42" t="s">
        <v>29</v>
      </c>
      <c r="C42" t="s">
        <v>21</v>
      </c>
      <c r="D42" t="s">
        <v>63</v>
      </c>
      <c r="E42" t="s">
        <v>61</v>
      </c>
      <c r="F42" s="7">
        <v>0.20799999999999999</v>
      </c>
      <c r="G42" s="7">
        <v>187</v>
      </c>
      <c r="H42">
        <v>0</v>
      </c>
      <c r="I42" s="7">
        <f t="shared" si="0"/>
        <v>187</v>
      </c>
    </row>
    <row r="43" spans="1:9">
      <c r="A43" t="s">
        <v>39</v>
      </c>
      <c r="B43" t="s">
        <v>29</v>
      </c>
      <c r="C43" t="s">
        <v>21</v>
      </c>
      <c r="D43" t="s">
        <v>63</v>
      </c>
      <c r="E43" t="s">
        <v>61</v>
      </c>
      <c r="F43" s="7">
        <v>0.20799999999999999</v>
      </c>
      <c r="G43" s="7">
        <v>187</v>
      </c>
      <c r="H43">
        <v>60</v>
      </c>
      <c r="I43" s="7">
        <f t="shared" si="0"/>
        <v>486.52</v>
      </c>
    </row>
    <row r="44" spans="1:9">
      <c r="A44" t="s">
        <v>39</v>
      </c>
      <c r="B44" t="s">
        <v>29</v>
      </c>
      <c r="C44" t="s">
        <v>21</v>
      </c>
      <c r="D44" t="s">
        <v>63</v>
      </c>
      <c r="E44" t="s">
        <v>61</v>
      </c>
      <c r="F44" s="7">
        <v>0.20799999999999999</v>
      </c>
      <c r="G44" s="7">
        <v>187</v>
      </c>
      <c r="H44">
        <v>120</v>
      </c>
      <c r="I44" s="7">
        <f t="shared" si="0"/>
        <v>786.04</v>
      </c>
    </row>
    <row r="45" spans="1:9">
      <c r="A45" t="s">
        <v>39</v>
      </c>
      <c r="B45" t="s">
        <v>29</v>
      </c>
      <c r="C45" t="s">
        <v>21</v>
      </c>
      <c r="D45" t="s">
        <v>63</v>
      </c>
      <c r="E45" t="s">
        <v>61</v>
      </c>
      <c r="F45" s="7">
        <v>0.20799999999999999</v>
      </c>
      <c r="G45" s="7">
        <v>187</v>
      </c>
      <c r="H45">
        <v>180</v>
      </c>
      <c r="I45" s="7">
        <f t="shared" si="0"/>
        <v>1085.56</v>
      </c>
    </row>
    <row r="46" spans="1:9">
      <c r="A46" t="s">
        <v>39</v>
      </c>
      <c r="B46" t="s">
        <v>29</v>
      </c>
      <c r="C46" t="s">
        <v>21</v>
      </c>
      <c r="D46" t="s">
        <v>63</v>
      </c>
      <c r="E46" t="s">
        <v>61</v>
      </c>
      <c r="F46" s="7">
        <v>0.20799999999999999</v>
      </c>
      <c r="G46" s="7">
        <v>187</v>
      </c>
      <c r="H46">
        <v>240</v>
      </c>
      <c r="I46" s="7">
        <f t="shared" si="0"/>
        <v>1385.08</v>
      </c>
    </row>
    <row r="47" spans="1:9">
      <c r="A47" t="s">
        <v>39</v>
      </c>
      <c r="B47" t="s">
        <v>29</v>
      </c>
      <c r="C47" t="s">
        <v>21</v>
      </c>
      <c r="D47" t="s">
        <v>63</v>
      </c>
      <c r="E47" t="s">
        <v>64</v>
      </c>
      <c r="F47" s="7">
        <v>0.16</v>
      </c>
      <c r="G47" s="7">
        <v>436</v>
      </c>
      <c r="H47">
        <v>0</v>
      </c>
      <c r="I47" s="7">
        <f t="shared" si="0"/>
        <v>436</v>
      </c>
    </row>
    <row r="48" spans="1:9">
      <c r="A48" t="s">
        <v>39</v>
      </c>
      <c r="B48" t="s">
        <v>29</v>
      </c>
      <c r="C48" t="s">
        <v>21</v>
      </c>
      <c r="D48" t="s">
        <v>63</v>
      </c>
      <c r="E48" t="s">
        <v>64</v>
      </c>
      <c r="F48" s="7">
        <v>0.16</v>
      </c>
      <c r="G48" s="7">
        <v>436</v>
      </c>
      <c r="H48">
        <v>60</v>
      </c>
      <c r="I48" s="7">
        <f t="shared" si="0"/>
        <v>666.4</v>
      </c>
    </row>
    <row r="49" spans="1:9">
      <c r="A49" t="s">
        <v>39</v>
      </c>
      <c r="B49" t="s">
        <v>29</v>
      </c>
      <c r="C49" t="s">
        <v>21</v>
      </c>
      <c r="D49" t="s">
        <v>63</v>
      </c>
      <c r="E49" t="s">
        <v>64</v>
      </c>
      <c r="F49" s="7">
        <v>0.16</v>
      </c>
      <c r="G49" s="7">
        <v>436</v>
      </c>
      <c r="H49">
        <v>120</v>
      </c>
      <c r="I49" s="7">
        <f t="shared" si="0"/>
        <v>896.8</v>
      </c>
    </row>
    <row r="50" spans="1:9">
      <c r="A50" t="s">
        <v>39</v>
      </c>
      <c r="B50" t="s">
        <v>29</v>
      </c>
      <c r="C50" t="s">
        <v>21</v>
      </c>
      <c r="D50" t="s">
        <v>63</v>
      </c>
      <c r="E50" t="s">
        <v>64</v>
      </c>
      <c r="F50" s="7">
        <v>0.16</v>
      </c>
      <c r="G50" s="7">
        <v>436</v>
      </c>
      <c r="H50">
        <v>180</v>
      </c>
      <c r="I50" s="7">
        <f t="shared" si="0"/>
        <v>1127.2</v>
      </c>
    </row>
    <row r="51" spans="1:9">
      <c r="A51" t="s">
        <v>39</v>
      </c>
      <c r="B51" t="s">
        <v>29</v>
      </c>
      <c r="C51" t="s">
        <v>21</v>
      </c>
      <c r="D51" t="s">
        <v>63</v>
      </c>
      <c r="E51" t="s">
        <v>64</v>
      </c>
      <c r="F51" s="7">
        <v>0.16</v>
      </c>
      <c r="G51" s="7">
        <v>436</v>
      </c>
      <c r="H51">
        <v>240</v>
      </c>
      <c r="I51" s="7">
        <f t="shared" si="0"/>
        <v>1357.6</v>
      </c>
    </row>
    <row r="52" spans="1:9">
      <c r="A52" t="s">
        <v>39</v>
      </c>
      <c r="B52" t="s">
        <v>29</v>
      </c>
      <c r="C52" t="s">
        <v>21</v>
      </c>
      <c r="D52" t="s">
        <v>62</v>
      </c>
      <c r="E52" t="s">
        <v>65</v>
      </c>
      <c r="F52" s="7">
        <v>0.13300000000000001</v>
      </c>
      <c r="G52" s="7">
        <v>814</v>
      </c>
      <c r="H52">
        <v>0</v>
      </c>
      <c r="I52" s="7">
        <f t="shared" si="0"/>
        <v>814</v>
      </c>
    </row>
    <row r="53" spans="1:9">
      <c r="A53" t="s">
        <v>39</v>
      </c>
      <c r="B53" t="s">
        <v>29</v>
      </c>
      <c r="C53" t="s">
        <v>21</v>
      </c>
      <c r="D53" t="s">
        <v>62</v>
      </c>
      <c r="E53" t="s">
        <v>65</v>
      </c>
      <c r="F53" s="7">
        <v>0.13300000000000001</v>
      </c>
      <c r="G53" s="7">
        <v>814</v>
      </c>
      <c r="H53">
        <v>60</v>
      </c>
      <c r="I53" s="7">
        <f t="shared" si="0"/>
        <v>1005.52</v>
      </c>
    </row>
    <row r="54" spans="1:9">
      <c r="A54" t="s">
        <v>39</v>
      </c>
      <c r="B54" t="s">
        <v>29</v>
      </c>
      <c r="C54" t="s">
        <v>21</v>
      </c>
      <c r="D54" t="s">
        <v>62</v>
      </c>
      <c r="E54" t="s">
        <v>65</v>
      </c>
      <c r="F54" s="7">
        <v>0.13300000000000001</v>
      </c>
      <c r="G54" s="7">
        <v>814</v>
      </c>
      <c r="H54">
        <v>120</v>
      </c>
      <c r="I54" s="7">
        <f t="shared" si="0"/>
        <v>1197.04</v>
      </c>
    </row>
    <row r="55" spans="1:9">
      <c r="A55" t="s">
        <v>39</v>
      </c>
      <c r="B55" t="s">
        <v>29</v>
      </c>
      <c r="C55" t="s">
        <v>21</v>
      </c>
      <c r="D55" t="s">
        <v>62</v>
      </c>
      <c r="E55" t="s">
        <v>65</v>
      </c>
      <c r="F55" s="7">
        <v>0.13300000000000001</v>
      </c>
      <c r="G55" s="7">
        <v>814</v>
      </c>
      <c r="H55">
        <v>180</v>
      </c>
      <c r="I55" s="7">
        <f t="shared" si="0"/>
        <v>1388.56</v>
      </c>
    </row>
    <row r="56" spans="1:9">
      <c r="A56" t="s">
        <v>39</v>
      </c>
      <c r="B56" t="s">
        <v>29</v>
      </c>
      <c r="C56" t="s">
        <v>21</v>
      </c>
      <c r="D56" t="s">
        <v>62</v>
      </c>
      <c r="E56" t="s">
        <v>65</v>
      </c>
      <c r="F56" s="7">
        <v>0.13300000000000001</v>
      </c>
      <c r="G56" s="7">
        <v>814</v>
      </c>
      <c r="H56">
        <v>240</v>
      </c>
      <c r="I56" s="7">
        <f t="shared" si="0"/>
        <v>1580.08</v>
      </c>
    </row>
    <row r="57" spans="1:9">
      <c r="A57" t="s">
        <v>39</v>
      </c>
      <c r="B57" t="s">
        <v>29</v>
      </c>
      <c r="C57" t="s">
        <v>21</v>
      </c>
      <c r="D57" t="s">
        <v>62</v>
      </c>
      <c r="E57" t="s">
        <v>61</v>
      </c>
      <c r="F57" s="7">
        <v>0.193</v>
      </c>
      <c r="G57" s="7">
        <v>286</v>
      </c>
      <c r="H57">
        <v>0</v>
      </c>
      <c r="I57" s="7">
        <f t="shared" si="0"/>
        <v>286</v>
      </c>
    </row>
    <row r="58" spans="1:9">
      <c r="A58" t="s">
        <v>39</v>
      </c>
      <c r="B58" t="s">
        <v>29</v>
      </c>
      <c r="C58" t="s">
        <v>21</v>
      </c>
      <c r="D58" t="s">
        <v>62</v>
      </c>
      <c r="E58" t="s">
        <v>61</v>
      </c>
      <c r="F58" s="7">
        <v>0.193</v>
      </c>
      <c r="G58" s="7">
        <v>286</v>
      </c>
      <c r="H58">
        <v>60</v>
      </c>
      <c r="I58" s="7">
        <f t="shared" si="0"/>
        <v>563.92000000000007</v>
      </c>
    </row>
    <row r="59" spans="1:9">
      <c r="A59" t="s">
        <v>39</v>
      </c>
      <c r="B59" t="s">
        <v>29</v>
      </c>
      <c r="C59" t="s">
        <v>21</v>
      </c>
      <c r="D59" t="s">
        <v>62</v>
      </c>
      <c r="E59" t="s">
        <v>61</v>
      </c>
      <c r="F59" s="7">
        <v>0.193</v>
      </c>
      <c r="G59" s="7">
        <v>286</v>
      </c>
      <c r="H59">
        <v>120</v>
      </c>
      <c r="I59" s="7">
        <f t="shared" si="0"/>
        <v>841.84</v>
      </c>
    </row>
    <row r="60" spans="1:9">
      <c r="A60" t="s">
        <v>39</v>
      </c>
      <c r="B60" t="s">
        <v>29</v>
      </c>
      <c r="C60" t="s">
        <v>21</v>
      </c>
      <c r="D60" t="s">
        <v>62</v>
      </c>
      <c r="E60" t="s">
        <v>61</v>
      </c>
      <c r="F60" s="7">
        <v>0.193</v>
      </c>
      <c r="G60" s="7">
        <v>286</v>
      </c>
      <c r="H60">
        <v>180</v>
      </c>
      <c r="I60" s="7">
        <f t="shared" si="0"/>
        <v>1119.76</v>
      </c>
    </row>
    <row r="61" spans="1:9">
      <c r="A61" t="s">
        <v>39</v>
      </c>
      <c r="B61" t="s">
        <v>29</v>
      </c>
      <c r="C61" t="s">
        <v>21</v>
      </c>
      <c r="D61" t="s">
        <v>62</v>
      </c>
      <c r="E61" t="s">
        <v>61</v>
      </c>
      <c r="F61" s="7">
        <v>0.193</v>
      </c>
      <c r="G61" s="7">
        <v>286</v>
      </c>
      <c r="H61">
        <v>240</v>
      </c>
      <c r="I61" s="7">
        <f t="shared" si="0"/>
        <v>1397.68</v>
      </c>
    </row>
    <row r="62" spans="1:9">
      <c r="A62" t="s">
        <v>39</v>
      </c>
      <c r="B62" t="s">
        <v>29</v>
      </c>
      <c r="C62" t="s">
        <v>21</v>
      </c>
      <c r="D62" t="s">
        <v>62</v>
      </c>
      <c r="E62" t="s">
        <v>64</v>
      </c>
      <c r="F62" s="7">
        <v>0.15</v>
      </c>
      <c r="G62" s="7">
        <v>670</v>
      </c>
      <c r="H62">
        <v>0</v>
      </c>
      <c r="I62" s="7">
        <f t="shared" si="0"/>
        <v>670</v>
      </c>
    </row>
    <row r="63" spans="1:9">
      <c r="A63" t="s">
        <v>39</v>
      </c>
      <c r="B63" t="s">
        <v>29</v>
      </c>
      <c r="C63" t="s">
        <v>21</v>
      </c>
      <c r="D63" t="s">
        <v>62</v>
      </c>
      <c r="E63" t="s">
        <v>64</v>
      </c>
      <c r="F63" s="7">
        <v>0.15</v>
      </c>
      <c r="G63" s="7">
        <v>670</v>
      </c>
      <c r="H63">
        <v>60</v>
      </c>
      <c r="I63" s="7">
        <f t="shared" si="0"/>
        <v>886</v>
      </c>
    </row>
    <row r="64" spans="1:9">
      <c r="A64" t="s">
        <v>39</v>
      </c>
      <c r="B64" t="s">
        <v>29</v>
      </c>
      <c r="C64" t="s">
        <v>21</v>
      </c>
      <c r="D64" t="s">
        <v>62</v>
      </c>
      <c r="E64" t="s">
        <v>64</v>
      </c>
      <c r="F64" s="7">
        <v>0.15</v>
      </c>
      <c r="G64" s="7">
        <v>670</v>
      </c>
      <c r="H64">
        <v>120</v>
      </c>
      <c r="I64" s="7">
        <f t="shared" si="0"/>
        <v>1102</v>
      </c>
    </row>
    <row r="65" spans="1:9">
      <c r="A65" t="s">
        <v>39</v>
      </c>
      <c r="B65" t="s">
        <v>29</v>
      </c>
      <c r="C65" t="s">
        <v>21</v>
      </c>
      <c r="D65" t="s">
        <v>62</v>
      </c>
      <c r="E65" t="s">
        <v>64</v>
      </c>
      <c r="F65" s="7">
        <v>0.15</v>
      </c>
      <c r="G65" s="7">
        <v>670</v>
      </c>
      <c r="H65">
        <v>180</v>
      </c>
      <c r="I65" s="7">
        <f t="shared" si="0"/>
        <v>1318</v>
      </c>
    </row>
    <row r="66" spans="1:9">
      <c r="A66" t="s">
        <v>39</v>
      </c>
      <c r="B66" t="s">
        <v>29</v>
      </c>
      <c r="C66" t="s">
        <v>21</v>
      </c>
      <c r="D66" t="s">
        <v>62</v>
      </c>
      <c r="E66" t="s">
        <v>64</v>
      </c>
      <c r="F66" s="7">
        <v>0.15</v>
      </c>
      <c r="G66" s="7">
        <v>670</v>
      </c>
      <c r="H66">
        <v>240</v>
      </c>
      <c r="I66" s="7">
        <f t="shared" si="0"/>
        <v>1534</v>
      </c>
    </row>
    <row r="67" spans="1:9">
      <c r="A67" t="s">
        <v>39</v>
      </c>
      <c r="B67" t="s">
        <v>29</v>
      </c>
      <c r="C67" t="s">
        <v>21</v>
      </c>
      <c r="E67" t="s">
        <v>66</v>
      </c>
      <c r="F67" s="7">
        <v>0.28499999999999998</v>
      </c>
      <c r="G67">
        <v>0</v>
      </c>
      <c r="H67">
        <v>0</v>
      </c>
      <c r="I67" s="7">
        <f t="shared" ref="I67:I130" si="1">G67+24*H67*F67</f>
        <v>0</v>
      </c>
    </row>
    <row r="68" spans="1:9">
      <c r="A68" t="s">
        <v>39</v>
      </c>
      <c r="B68" t="s">
        <v>29</v>
      </c>
      <c r="C68" t="s">
        <v>21</v>
      </c>
      <c r="E68" t="s">
        <v>66</v>
      </c>
      <c r="F68" s="7">
        <v>0.28499999999999998</v>
      </c>
      <c r="G68">
        <v>0</v>
      </c>
      <c r="H68">
        <v>60</v>
      </c>
      <c r="I68" s="7">
        <f t="shared" si="1"/>
        <v>410.4</v>
      </c>
    </row>
    <row r="69" spans="1:9">
      <c r="A69" t="s">
        <v>39</v>
      </c>
      <c r="B69" t="s">
        <v>29</v>
      </c>
      <c r="C69" t="s">
        <v>21</v>
      </c>
      <c r="E69" t="s">
        <v>66</v>
      </c>
      <c r="F69" s="7">
        <v>0.28499999999999998</v>
      </c>
      <c r="G69">
        <v>0</v>
      </c>
      <c r="H69">
        <v>120</v>
      </c>
      <c r="I69" s="7">
        <f t="shared" si="1"/>
        <v>820.8</v>
      </c>
    </row>
    <row r="70" spans="1:9">
      <c r="A70" t="s">
        <v>39</v>
      </c>
      <c r="B70" t="s">
        <v>29</v>
      </c>
      <c r="C70" t="s">
        <v>21</v>
      </c>
      <c r="E70" t="s">
        <v>66</v>
      </c>
      <c r="F70" s="7">
        <v>0.28499999999999998</v>
      </c>
      <c r="G70">
        <v>0</v>
      </c>
      <c r="H70">
        <v>180</v>
      </c>
      <c r="I70" s="7">
        <f t="shared" si="1"/>
        <v>1231.1999999999998</v>
      </c>
    </row>
    <row r="71" spans="1:9">
      <c r="A71" t="s">
        <v>39</v>
      </c>
      <c r="B71" t="s">
        <v>29</v>
      </c>
      <c r="C71" t="s">
        <v>21</v>
      </c>
      <c r="E71" t="s">
        <v>66</v>
      </c>
      <c r="F71" s="7">
        <v>0.28499999999999998</v>
      </c>
      <c r="G71">
        <v>0</v>
      </c>
      <c r="H71">
        <v>240</v>
      </c>
      <c r="I71" s="7">
        <f t="shared" si="1"/>
        <v>1641.6</v>
      </c>
    </row>
    <row r="72" spans="1:9">
      <c r="A72" t="s">
        <v>39</v>
      </c>
      <c r="B72" t="s">
        <v>30</v>
      </c>
      <c r="C72" t="s">
        <v>20</v>
      </c>
      <c r="D72" t="s">
        <v>63</v>
      </c>
      <c r="E72" t="s">
        <v>65</v>
      </c>
      <c r="F72" s="7">
        <v>0.27600000000000002</v>
      </c>
      <c r="G72" s="7">
        <v>2120</v>
      </c>
      <c r="H72">
        <v>0</v>
      </c>
      <c r="I72" s="7">
        <f t="shared" si="1"/>
        <v>2120</v>
      </c>
    </row>
    <row r="73" spans="1:9">
      <c r="A73" t="s">
        <v>39</v>
      </c>
      <c r="B73" t="s">
        <v>30</v>
      </c>
      <c r="C73" t="s">
        <v>20</v>
      </c>
      <c r="D73" t="s">
        <v>63</v>
      </c>
      <c r="E73" t="s">
        <v>65</v>
      </c>
      <c r="F73" s="7">
        <v>0.27600000000000002</v>
      </c>
      <c r="G73" s="7">
        <v>2120</v>
      </c>
      <c r="H73">
        <v>60</v>
      </c>
      <c r="I73" s="7">
        <f t="shared" si="1"/>
        <v>2517.44</v>
      </c>
    </row>
    <row r="74" spans="1:9">
      <c r="A74" t="s">
        <v>39</v>
      </c>
      <c r="B74" t="s">
        <v>30</v>
      </c>
      <c r="C74" t="s">
        <v>20</v>
      </c>
      <c r="D74" t="s">
        <v>63</v>
      </c>
      <c r="E74" t="s">
        <v>65</v>
      </c>
      <c r="F74" s="7">
        <v>0.27600000000000002</v>
      </c>
      <c r="G74" s="7">
        <v>2120</v>
      </c>
      <c r="H74">
        <v>120</v>
      </c>
      <c r="I74" s="7">
        <f t="shared" si="1"/>
        <v>2914.88</v>
      </c>
    </row>
    <row r="75" spans="1:9">
      <c r="A75" t="s">
        <v>39</v>
      </c>
      <c r="B75" t="s">
        <v>30</v>
      </c>
      <c r="C75" t="s">
        <v>20</v>
      </c>
      <c r="D75" t="s">
        <v>63</v>
      </c>
      <c r="E75" t="s">
        <v>65</v>
      </c>
      <c r="F75" s="7">
        <v>0.27600000000000002</v>
      </c>
      <c r="G75" s="7">
        <v>2120</v>
      </c>
      <c r="H75">
        <v>180</v>
      </c>
      <c r="I75" s="7">
        <f t="shared" si="1"/>
        <v>3312.32</v>
      </c>
    </row>
    <row r="76" spans="1:9">
      <c r="A76" t="s">
        <v>39</v>
      </c>
      <c r="B76" t="s">
        <v>30</v>
      </c>
      <c r="C76" t="s">
        <v>20</v>
      </c>
      <c r="D76" t="s">
        <v>63</v>
      </c>
      <c r="E76" t="s">
        <v>65</v>
      </c>
      <c r="F76" s="7">
        <v>0.27600000000000002</v>
      </c>
      <c r="G76" s="7">
        <v>2120</v>
      </c>
      <c r="H76">
        <v>240</v>
      </c>
      <c r="I76" s="7">
        <f t="shared" si="1"/>
        <v>3709.76</v>
      </c>
    </row>
    <row r="77" spans="1:9">
      <c r="A77" t="s">
        <v>39</v>
      </c>
      <c r="B77" t="s">
        <v>30</v>
      </c>
      <c r="C77" t="s">
        <v>20</v>
      </c>
      <c r="D77" t="s">
        <v>63</v>
      </c>
      <c r="E77" t="s">
        <v>61</v>
      </c>
      <c r="F77" s="7">
        <v>0.55000000000000004</v>
      </c>
      <c r="G77" s="7">
        <v>748</v>
      </c>
      <c r="H77">
        <v>0</v>
      </c>
      <c r="I77" s="7">
        <f t="shared" si="1"/>
        <v>748</v>
      </c>
    </row>
    <row r="78" spans="1:9">
      <c r="A78" t="s">
        <v>39</v>
      </c>
      <c r="B78" t="s">
        <v>30</v>
      </c>
      <c r="C78" t="s">
        <v>20</v>
      </c>
      <c r="D78" t="s">
        <v>63</v>
      </c>
      <c r="E78" t="s">
        <v>61</v>
      </c>
      <c r="F78" s="7">
        <v>0.55000000000000004</v>
      </c>
      <c r="G78" s="7">
        <v>748</v>
      </c>
      <c r="H78">
        <v>60</v>
      </c>
      <c r="I78" s="7">
        <f t="shared" si="1"/>
        <v>1540</v>
      </c>
    </row>
    <row r="79" spans="1:9">
      <c r="A79" t="s">
        <v>39</v>
      </c>
      <c r="B79" t="s">
        <v>30</v>
      </c>
      <c r="C79" t="s">
        <v>20</v>
      </c>
      <c r="D79" t="s">
        <v>63</v>
      </c>
      <c r="E79" t="s">
        <v>61</v>
      </c>
      <c r="F79" s="7">
        <v>0.55000000000000004</v>
      </c>
      <c r="G79" s="7">
        <v>748</v>
      </c>
      <c r="H79">
        <v>120</v>
      </c>
      <c r="I79" s="7">
        <f t="shared" si="1"/>
        <v>2332</v>
      </c>
    </row>
    <row r="80" spans="1:9">
      <c r="A80" t="s">
        <v>39</v>
      </c>
      <c r="B80" t="s">
        <v>30</v>
      </c>
      <c r="C80" t="s">
        <v>20</v>
      </c>
      <c r="D80" t="s">
        <v>63</v>
      </c>
      <c r="E80" t="s">
        <v>61</v>
      </c>
      <c r="F80" s="7">
        <v>0.55000000000000004</v>
      </c>
      <c r="G80" s="7">
        <v>748</v>
      </c>
      <c r="H80">
        <v>180</v>
      </c>
      <c r="I80" s="7">
        <f t="shared" si="1"/>
        <v>3124</v>
      </c>
    </row>
    <row r="81" spans="1:9">
      <c r="A81" t="s">
        <v>39</v>
      </c>
      <c r="B81" t="s">
        <v>30</v>
      </c>
      <c r="C81" t="s">
        <v>20</v>
      </c>
      <c r="D81" t="s">
        <v>63</v>
      </c>
      <c r="E81" t="s">
        <v>61</v>
      </c>
      <c r="F81" s="7">
        <v>0.55000000000000004</v>
      </c>
      <c r="G81" s="7">
        <v>748</v>
      </c>
      <c r="H81">
        <v>240</v>
      </c>
      <c r="I81" s="7">
        <f t="shared" si="1"/>
        <v>3916.0000000000005</v>
      </c>
    </row>
    <row r="82" spans="1:9">
      <c r="A82" t="s">
        <v>39</v>
      </c>
      <c r="B82" t="s">
        <v>30</v>
      </c>
      <c r="C82" t="s">
        <v>20</v>
      </c>
      <c r="D82" t="s">
        <v>63</v>
      </c>
      <c r="E82" t="s">
        <v>64</v>
      </c>
      <c r="F82" s="7">
        <v>0.36</v>
      </c>
      <c r="G82" s="7">
        <v>1744</v>
      </c>
      <c r="H82">
        <v>0</v>
      </c>
      <c r="I82" s="7">
        <f t="shared" si="1"/>
        <v>1744</v>
      </c>
    </row>
    <row r="83" spans="1:9">
      <c r="A83" t="s">
        <v>39</v>
      </c>
      <c r="B83" t="s">
        <v>30</v>
      </c>
      <c r="C83" t="s">
        <v>20</v>
      </c>
      <c r="D83" t="s">
        <v>63</v>
      </c>
      <c r="E83" t="s">
        <v>64</v>
      </c>
      <c r="F83" s="7">
        <v>0.36</v>
      </c>
      <c r="G83" s="7">
        <v>1744</v>
      </c>
      <c r="H83">
        <v>60</v>
      </c>
      <c r="I83" s="7">
        <f t="shared" si="1"/>
        <v>2262.4</v>
      </c>
    </row>
    <row r="84" spans="1:9">
      <c r="A84" t="s">
        <v>39</v>
      </c>
      <c r="B84" t="s">
        <v>30</v>
      </c>
      <c r="C84" t="s">
        <v>20</v>
      </c>
      <c r="D84" t="s">
        <v>63</v>
      </c>
      <c r="E84" t="s">
        <v>64</v>
      </c>
      <c r="F84" s="7">
        <v>0.36</v>
      </c>
      <c r="G84" s="7">
        <v>1744</v>
      </c>
      <c r="H84">
        <v>120</v>
      </c>
      <c r="I84" s="7">
        <f t="shared" si="1"/>
        <v>2780.8</v>
      </c>
    </row>
    <row r="85" spans="1:9">
      <c r="A85" t="s">
        <v>39</v>
      </c>
      <c r="B85" t="s">
        <v>30</v>
      </c>
      <c r="C85" t="s">
        <v>20</v>
      </c>
      <c r="D85" t="s">
        <v>63</v>
      </c>
      <c r="E85" t="s">
        <v>64</v>
      </c>
      <c r="F85" s="7">
        <v>0.36</v>
      </c>
      <c r="G85" s="7">
        <v>1744</v>
      </c>
      <c r="H85">
        <v>180</v>
      </c>
      <c r="I85" s="7">
        <f t="shared" si="1"/>
        <v>3299.2</v>
      </c>
    </row>
    <row r="86" spans="1:9">
      <c r="A86" t="s">
        <v>39</v>
      </c>
      <c r="B86" t="s">
        <v>30</v>
      </c>
      <c r="C86" t="s">
        <v>20</v>
      </c>
      <c r="D86" t="s">
        <v>63</v>
      </c>
      <c r="E86" t="s">
        <v>64</v>
      </c>
      <c r="F86" s="7">
        <v>0.36</v>
      </c>
      <c r="G86" s="7">
        <v>1744</v>
      </c>
      <c r="H86">
        <v>240</v>
      </c>
      <c r="I86" s="7">
        <f t="shared" si="1"/>
        <v>3817.6</v>
      </c>
    </row>
    <row r="87" spans="1:9">
      <c r="A87" t="s">
        <v>39</v>
      </c>
      <c r="B87" t="s">
        <v>30</v>
      </c>
      <c r="C87" t="s">
        <v>20</v>
      </c>
      <c r="D87" t="s">
        <v>62</v>
      </c>
      <c r="E87" t="s">
        <v>65</v>
      </c>
      <c r="F87" s="7">
        <v>0.24</v>
      </c>
      <c r="G87" s="7">
        <v>3256</v>
      </c>
      <c r="H87">
        <v>0</v>
      </c>
      <c r="I87" s="7">
        <f t="shared" si="1"/>
        <v>3256</v>
      </c>
    </row>
    <row r="88" spans="1:9">
      <c r="A88" t="s">
        <v>39</v>
      </c>
      <c r="B88" t="s">
        <v>30</v>
      </c>
      <c r="C88" t="s">
        <v>20</v>
      </c>
      <c r="D88" t="s">
        <v>62</v>
      </c>
      <c r="E88" t="s">
        <v>65</v>
      </c>
      <c r="F88" s="7">
        <v>0.24</v>
      </c>
      <c r="G88" s="7">
        <v>3256</v>
      </c>
      <c r="H88">
        <v>60</v>
      </c>
      <c r="I88" s="7">
        <f t="shared" si="1"/>
        <v>3601.6</v>
      </c>
    </row>
    <row r="89" spans="1:9">
      <c r="A89" t="s">
        <v>39</v>
      </c>
      <c r="B89" t="s">
        <v>30</v>
      </c>
      <c r="C89" t="s">
        <v>20</v>
      </c>
      <c r="D89" t="s">
        <v>62</v>
      </c>
      <c r="E89" t="s">
        <v>65</v>
      </c>
      <c r="F89" s="7">
        <v>0.24</v>
      </c>
      <c r="G89" s="7">
        <v>3256</v>
      </c>
      <c r="H89">
        <v>120</v>
      </c>
      <c r="I89" s="7">
        <f t="shared" si="1"/>
        <v>3947.2</v>
      </c>
    </row>
    <row r="90" spans="1:9">
      <c r="A90" t="s">
        <v>39</v>
      </c>
      <c r="B90" t="s">
        <v>30</v>
      </c>
      <c r="C90" t="s">
        <v>20</v>
      </c>
      <c r="D90" t="s">
        <v>62</v>
      </c>
      <c r="E90" t="s">
        <v>65</v>
      </c>
      <c r="F90" s="7">
        <v>0.24</v>
      </c>
      <c r="G90" s="7">
        <v>3256</v>
      </c>
      <c r="H90">
        <v>180</v>
      </c>
      <c r="I90" s="7">
        <f t="shared" si="1"/>
        <v>4292.8</v>
      </c>
    </row>
    <row r="91" spans="1:9">
      <c r="A91" t="s">
        <v>39</v>
      </c>
      <c r="B91" t="s">
        <v>30</v>
      </c>
      <c r="C91" t="s">
        <v>20</v>
      </c>
      <c r="D91" t="s">
        <v>62</v>
      </c>
      <c r="E91" t="s">
        <v>65</v>
      </c>
      <c r="F91" s="7">
        <v>0.24</v>
      </c>
      <c r="G91" s="7">
        <v>3256</v>
      </c>
      <c r="H91">
        <v>240</v>
      </c>
      <c r="I91" s="7">
        <f t="shared" si="1"/>
        <v>4638.3999999999996</v>
      </c>
    </row>
    <row r="92" spans="1:9">
      <c r="A92" t="s">
        <v>39</v>
      </c>
      <c r="B92" t="s">
        <v>30</v>
      </c>
      <c r="C92" t="s">
        <v>20</v>
      </c>
      <c r="D92" t="s">
        <v>62</v>
      </c>
      <c r="E92" t="s">
        <v>61</v>
      </c>
      <c r="F92" s="7">
        <v>0.48</v>
      </c>
      <c r="G92" s="7">
        <v>1144</v>
      </c>
      <c r="H92">
        <v>0</v>
      </c>
      <c r="I92" s="7">
        <f t="shared" si="1"/>
        <v>1144</v>
      </c>
    </row>
    <row r="93" spans="1:9">
      <c r="A93" t="s">
        <v>39</v>
      </c>
      <c r="B93" t="s">
        <v>30</v>
      </c>
      <c r="C93" t="s">
        <v>20</v>
      </c>
      <c r="D93" t="s">
        <v>62</v>
      </c>
      <c r="E93" t="s">
        <v>61</v>
      </c>
      <c r="F93" s="7">
        <v>0.48</v>
      </c>
      <c r="G93" s="7">
        <v>1144</v>
      </c>
      <c r="H93">
        <v>60</v>
      </c>
      <c r="I93" s="7">
        <f t="shared" si="1"/>
        <v>1835.1999999999998</v>
      </c>
    </row>
    <row r="94" spans="1:9">
      <c r="A94" t="s">
        <v>39</v>
      </c>
      <c r="B94" t="s">
        <v>30</v>
      </c>
      <c r="C94" t="s">
        <v>20</v>
      </c>
      <c r="D94" t="s">
        <v>62</v>
      </c>
      <c r="E94" t="s">
        <v>61</v>
      </c>
      <c r="F94" s="7">
        <v>0.48</v>
      </c>
      <c r="G94" s="7">
        <v>1144</v>
      </c>
      <c r="H94">
        <v>120</v>
      </c>
      <c r="I94" s="7">
        <f t="shared" si="1"/>
        <v>2526.3999999999996</v>
      </c>
    </row>
    <row r="95" spans="1:9">
      <c r="A95" t="s">
        <v>39</v>
      </c>
      <c r="B95" t="s">
        <v>30</v>
      </c>
      <c r="C95" t="s">
        <v>20</v>
      </c>
      <c r="D95" t="s">
        <v>62</v>
      </c>
      <c r="E95" t="s">
        <v>61</v>
      </c>
      <c r="F95" s="7">
        <v>0.48</v>
      </c>
      <c r="G95" s="7">
        <v>1144</v>
      </c>
      <c r="H95">
        <v>180</v>
      </c>
      <c r="I95" s="7">
        <f t="shared" si="1"/>
        <v>3217.6</v>
      </c>
    </row>
    <row r="96" spans="1:9">
      <c r="A96" t="s">
        <v>39</v>
      </c>
      <c r="B96" t="s">
        <v>30</v>
      </c>
      <c r="C96" t="s">
        <v>20</v>
      </c>
      <c r="D96" t="s">
        <v>62</v>
      </c>
      <c r="E96" t="s">
        <v>61</v>
      </c>
      <c r="F96" s="7">
        <v>0.48</v>
      </c>
      <c r="G96" s="7">
        <v>1144</v>
      </c>
      <c r="H96">
        <v>240</v>
      </c>
      <c r="I96" s="7">
        <f t="shared" si="1"/>
        <v>3908.7999999999997</v>
      </c>
    </row>
    <row r="97" spans="1:9">
      <c r="A97" t="s">
        <v>39</v>
      </c>
      <c r="B97" t="s">
        <v>30</v>
      </c>
      <c r="C97" t="s">
        <v>20</v>
      </c>
      <c r="D97" t="s">
        <v>62</v>
      </c>
      <c r="E97" t="s">
        <v>64</v>
      </c>
      <c r="F97" s="7">
        <v>0.32</v>
      </c>
      <c r="G97" s="7">
        <v>2680</v>
      </c>
      <c r="H97">
        <v>0</v>
      </c>
      <c r="I97" s="7">
        <f t="shared" si="1"/>
        <v>2680</v>
      </c>
    </row>
    <row r="98" spans="1:9">
      <c r="A98" t="s">
        <v>39</v>
      </c>
      <c r="B98" t="s">
        <v>30</v>
      </c>
      <c r="C98" t="s">
        <v>20</v>
      </c>
      <c r="D98" t="s">
        <v>62</v>
      </c>
      <c r="E98" t="s">
        <v>64</v>
      </c>
      <c r="F98" s="7">
        <v>0.32</v>
      </c>
      <c r="G98" s="7">
        <v>2680</v>
      </c>
      <c r="H98">
        <v>60</v>
      </c>
      <c r="I98" s="7">
        <f t="shared" si="1"/>
        <v>3140.8</v>
      </c>
    </row>
    <row r="99" spans="1:9">
      <c r="A99" t="s">
        <v>39</v>
      </c>
      <c r="B99" t="s">
        <v>30</v>
      </c>
      <c r="C99" t="s">
        <v>20</v>
      </c>
      <c r="D99" t="s">
        <v>62</v>
      </c>
      <c r="E99" t="s">
        <v>64</v>
      </c>
      <c r="F99" s="7">
        <v>0.32</v>
      </c>
      <c r="G99" s="7">
        <v>2680</v>
      </c>
      <c r="H99">
        <v>120</v>
      </c>
      <c r="I99" s="7">
        <f t="shared" si="1"/>
        <v>3601.6</v>
      </c>
    </row>
    <row r="100" spans="1:9">
      <c r="A100" t="s">
        <v>39</v>
      </c>
      <c r="B100" t="s">
        <v>30</v>
      </c>
      <c r="C100" t="s">
        <v>20</v>
      </c>
      <c r="D100" t="s">
        <v>62</v>
      </c>
      <c r="E100" t="s">
        <v>64</v>
      </c>
      <c r="F100" s="7">
        <v>0.32</v>
      </c>
      <c r="G100" s="7">
        <v>2680</v>
      </c>
      <c r="H100">
        <v>180</v>
      </c>
      <c r="I100" s="7">
        <f t="shared" si="1"/>
        <v>4062.4</v>
      </c>
    </row>
    <row r="101" spans="1:9">
      <c r="A101" t="s">
        <v>39</v>
      </c>
      <c r="B101" t="s">
        <v>30</v>
      </c>
      <c r="C101" t="s">
        <v>20</v>
      </c>
      <c r="D101" t="s">
        <v>62</v>
      </c>
      <c r="E101" t="s">
        <v>64</v>
      </c>
      <c r="F101" s="7">
        <v>0.32</v>
      </c>
      <c r="G101" s="7">
        <v>2680</v>
      </c>
      <c r="H101">
        <v>240</v>
      </c>
      <c r="I101" s="7">
        <f t="shared" si="1"/>
        <v>4523.2</v>
      </c>
    </row>
    <row r="102" spans="1:9">
      <c r="A102" t="s">
        <v>39</v>
      </c>
      <c r="B102" t="s">
        <v>30</v>
      </c>
      <c r="C102" t="s">
        <v>20</v>
      </c>
      <c r="E102" t="s">
        <v>66</v>
      </c>
      <c r="F102" s="7">
        <v>0.76</v>
      </c>
      <c r="G102">
        <v>0</v>
      </c>
      <c r="H102">
        <v>0</v>
      </c>
      <c r="I102" s="7">
        <f t="shared" si="1"/>
        <v>0</v>
      </c>
    </row>
    <row r="103" spans="1:9">
      <c r="A103" t="s">
        <v>39</v>
      </c>
      <c r="B103" t="s">
        <v>30</v>
      </c>
      <c r="C103" t="s">
        <v>20</v>
      </c>
      <c r="E103" t="s">
        <v>66</v>
      </c>
      <c r="F103" s="7">
        <v>0.76</v>
      </c>
      <c r="G103">
        <v>0</v>
      </c>
      <c r="H103">
        <v>60</v>
      </c>
      <c r="I103" s="7">
        <f t="shared" si="1"/>
        <v>1094.4000000000001</v>
      </c>
    </row>
    <row r="104" spans="1:9">
      <c r="A104" t="s">
        <v>39</v>
      </c>
      <c r="B104" t="s">
        <v>30</v>
      </c>
      <c r="C104" t="s">
        <v>20</v>
      </c>
      <c r="E104" t="s">
        <v>66</v>
      </c>
      <c r="F104" s="7">
        <v>0.76</v>
      </c>
      <c r="G104">
        <v>0</v>
      </c>
      <c r="H104">
        <v>120</v>
      </c>
      <c r="I104" s="7">
        <f t="shared" si="1"/>
        <v>2188.8000000000002</v>
      </c>
    </row>
    <row r="105" spans="1:9">
      <c r="A105" t="s">
        <v>39</v>
      </c>
      <c r="B105" t="s">
        <v>30</v>
      </c>
      <c r="C105" t="s">
        <v>20</v>
      </c>
      <c r="E105" t="s">
        <v>66</v>
      </c>
      <c r="F105" s="7">
        <v>0.76</v>
      </c>
      <c r="G105">
        <v>0</v>
      </c>
      <c r="H105">
        <v>180</v>
      </c>
      <c r="I105" s="7">
        <f t="shared" si="1"/>
        <v>3283.2</v>
      </c>
    </row>
    <row r="106" spans="1:9">
      <c r="A106" t="s">
        <v>39</v>
      </c>
      <c r="B106" t="s">
        <v>30</v>
      </c>
      <c r="C106" t="s">
        <v>20</v>
      </c>
      <c r="E106" t="s">
        <v>66</v>
      </c>
      <c r="F106" s="7">
        <v>0.76</v>
      </c>
      <c r="G106">
        <v>0</v>
      </c>
      <c r="H106">
        <v>240</v>
      </c>
      <c r="I106" s="7">
        <f t="shared" si="1"/>
        <v>4377.6000000000004</v>
      </c>
    </row>
    <row r="107" spans="1:9">
      <c r="A107" t="s">
        <v>39</v>
      </c>
      <c r="B107" t="s">
        <v>30</v>
      </c>
      <c r="C107" t="s">
        <v>21</v>
      </c>
      <c r="D107" t="s">
        <v>63</v>
      </c>
      <c r="E107" t="s">
        <v>65</v>
      </c>
      <c r="F107" s="7">
        <v>0.55600000000000005</v>
      </c>
      <c r="G107" s="7">
        <v>2120</v>
      </c>
      <c r="H107">
        <v>0</v>
      </c>
      <c r="I107" s="7">
        <f t="shared" si="1"/>
        <v>2120</v>
      </c>
    </row>
    <row r="108" spans="1:9">
      <c r="A108" t="s">
        <v>39</v>
      </c>
      <c r="B108" t="s">
        <v>30</v>
      </c>
      <c r="C108" t="s">
        <v>21</v>
      </c>
      <c r="D108" t="s">
        <v>63</v>
      </c>
      <c r="E108" t="s">
        <v>65</v>
      </c>
      <c r="F108" s="7">
        <v>0.55600000000000005</v>
      </c>
      <c r="G108" s="7">
        <v>2120</v>
      </c>
      <c r="H108">
        <v>60</v>
      </c>
      <c r="I108" s="7">
        <f t="shared" si="1"/>
        <v>2920.6400000000003</v>
      </c>
    </row>
    <row r="109" spans="1:9">
      <c r="A109" t="s">
        <v>39</v>
      </c>
      <c r="B109" t="s">
        <v>30</v>
      </c>
      <c r="C109" t="s">
        <v>21</v>
      </c>
      <c r="D109" t="s">
        <v>63</v>
      </c>
      <c r="E109" t="s">
        <v>65</v>
      </c>
      <c r="F109" s="7">
        <v>0.55600000000000005</v>
      </c>
      <c r="G109" s="7">
        <v>2120</v>
      </c>
      <c r="H109">
        <v>120</v>
      </c>
      <c r="I109" s="7">
        <f t="shared" si="1"/>
        <v>3721.28</v>
      </c>
    </row>
    <row r="110" spans="1:9">
      <c r="A110" t="s">
        <v>39</v>
      </c>
      <c r="B110" t="s">
        <v>30</v>
      </c>
      <c r="C110" t="s">
        <v>21</v>
      </c>
      <c r="D110" t="s">
        <v>63</v>
      </c>
      <c r="E110" t="s">
        <v>65</v>
      </c>
      <c r="F110" s="7">
        <v>0.55600000000000005</v>
      </c>
      <c r="G110" s="7">
        <v>2120</v>
      </c>
      <c r="H110">
        <v>180</v>
      </c>
      <c r="I110" s="7">
        <f t="shared" si="1"/>
        <v>4521.92</v>
      </c>
    </row>
    <row r="111" spans="1:9">
      <c r="A111" t="s">
        <v>39</v>
      </c>
      <c r="B111" t="s">
        <v>30</v>
      </c>
      <c r="C111" t="s">
        <v>21</v>
      </c>
      <c r="D111" t="s">
        <v>63</v>
      </c>
      <c r="E111" t="s">
        <v>65</v>
      </c>
      <c r="F111" s="7">
        <v>0.55600000000000005</v>
      </c>
      <c r="G111" s="7">
        <v>2120</v>
      </c>
      <c r="H111">
        <v>240</v>
      </c>
      <c r="I111" s="7">
        <f t="shared" si="1"/>
        <v>5322.56</v>
      </c>
    </row>
    <row r="112" spans="1:9">
      <c r="A112" t="s">
        <v>39</v>
      </c>
      <c r="B112" t="s">
        <v>30</v>
      </c>
      <c r="C112" t="s">
        <v>21</v>
      </c>
      <c r="D112" t="s">
        <v>63</v>
      </c>
      <c r="E112" t="s">
        <v>61</v>
      </c>
      <c r="F112" s="7">
        <v>0.83</v>
      </c>
      <c r="G112" s="7">
        <v>748</v>
      </c>
      <c r="H112">
        <v>0</v>
      </c>
      <c r="I112" s="7">
        <f t="shared" si="1"/>
        <v>748</v>
      </c>
    </row>
    <row r="113" spans="1:9">
      <c r="A113" t="s">
        <v>39</v>
      </c>
      <c r="B113" t="s">
        <v>30</v>
      </c>
      <c r="C113" t="s">
        <v>21</v>
      </c>
      <c r="D113" t="s">
        <v>63</v>
      </c>
      <c r="E113" t="s">
        <v>61</v>
      </c>
      <c r="F113" s="7">
        <v>0.83</v>
      </c>
      <c r="G113" s="7">
        <v>748</v>
      </c>
      <c r="H113">
        <v>60</v>
      </c>
      <c r="I113" s="7">
        <f t="shared" si="1"/>
        <v>1943.2</v>
      </c>
    </row>
    <row r="114" spans="1:9">
      <c r="A114" t="s">
        <v>39</v>
      </c>
      <c r="B114" t="s">
        <v>30</v>
      </c>
      <c r="C114" t="s">
        <v>21</v>
      </c>
      <c r="D114" t="s">
        <v>63</v>
      </c>
      <c r="E114" t="s">
        <v>61</v>
      </c>
      <c r="F114" s="7">
        <v>0.83</v>
      </c>
      <c r="G114" s="7">
        <v>748</v>
      </c>
      <c r="H114">
        <v>120</v>
      </c>
      <c r="I114" s="7">
        <f t="shared" si="1"/>
        <v>3138.4</v>
      </c>
    </row>
    <row r="115" spans="1:9">
      <c r="A115" t="s">
        <v>39</v>
      </c>
      <c r="B115" t="s">
        <v>30</v>
      </c>
      <c r="C115" t="s">
        <v>21</v>
      </c>
      <c r="D115" t="s">
        <v>63</v>
      </c>
      <c r="E115" t="s">
        <v>61</v>
      </c>
      <c r="F115" s="7">
        <v>0.83</v>
      </c>
      <c r="G115" s="7">
        <v>748</v>
      </c>
      <c r="H115">
        <v>180</v>
      </c>
      <c r="I115" s="7">
        <f t="shared" si="1"/>
        <v>4333.6000000000004</v>
      </c>
    </row>
    <row r="116" spans="1:9">
      <c r="A116" t="s">
        <v>39</v>
      </c>
      <c r="B116" t="s">
        <v>30</v>
      </c>
      <c r="C116" t="s">
        <v>21</v>
      </c>
      <c r="D116" t="s">
        <v>63</v>
      </c>
      <c r="E116" t="s">
        <v>61</v>
      </c>
      <c r="F116" s="7">
        <v>0.83</v>
      </c>
      <c r="G116" s="7">
        <v>748</v>
      </c>
      <c r="H116">
        <v>240</v>
      </c>
      <c r="I116" s="7">
        <f t="shared" si="1"/>
        <v>5528.8</v>
      </c>
    </row>
    <row r="117" spans="1:9">
      <c r="A117" t="s">
        <v>39</v>
      </c>
      <c r="B117" t="s">
        <v>30</v>
      </c>
      <c r="C117" t="s">
        <v>21</v>
      </c>
      <c r="D117" t="s">
        <v>63</v>
      </c>
      <c r="E117" t="s">
        <v>64</v>
      </c>
      <c r="F117" s="7">
        <v>0.64</v>
      </c>
      <c r="G117" s="7">
        <v>1744</v>
      </c>
      <c r="H117">
        <v>0</v>
      </c>
      <c r="I117" s="7">
        <f t="shared" si="1"/>
        <v>1744</v>
      </c>
    </row>
    <row r="118" spans="1:9">
      <c r="A118" t="s">
        <v>39</v>
      </c>
      <c r="B118" t="s">
        <v>30</v>
      </c>
      <c r="C118" t="s">
        <v>21</v>
      </c>
      <c r="D118" t="s">
        <v>63</v>
      </c>
      <c r="E118" t="s">
        <v>64</v>
      </c>
      <c r="F118" s="7">
        <v>0.64</v>
      </c>
      <c r="G118" s="7">
        <v>1744</v>
      </c>
      <c r="H118">
        <v>60</v>
      </c>
      <c r="I118" s="7">
        <f t="shared" si="1"/>
        <v>2665.6</v>
      </c>
    </row>
    <row r="119" spans="1:9">
      <c r="A119" t="s">
        <v>39</v>
      </c>
      <c r="B119" t="s">
        <v>30</v>
      </c>
      <c r="C119" t="s">
        <v>21</v>
      </c>
      <c r="D119" t="s">
        <v>63</v>
      </c>
      <c r="E119" t="s">
        <v>64</v>
      </c>
      <c r="F119" s="7">
        <v>0.64</v>
      </c>
      <c r="G119" s="7">
        <v>1744</v>
      </c>
      <c r="H119">
        <v>120</v>
      </c>
      <c r="I119" s="7">
        <f t="shared" si="1"/>
        <v>3587.2</v>
      </c>
    </row>
    <row r="120" spans="1:9">
      <c r="A120" t="s">
        <v>39</v>
      </c>
      <c r="B120" t="s">
        <v>30</v>
      </c>
      <c r="C120" t="s">
        <v>21</v>
      </c>
      <c r="D120" t="s">
        <v>63</v>
      </c>
      <c r="E120" t="s">
        <v>64</v>
      </c>
      <c r="F120" s="7">
        <v>0.64</v>
      </c>
      <c r="G120" s="7">
        <v>1744</v>
      </c>
      <c r="H120">
        <v>180</v>
      </c>
      <c r="I120" s="7">
        <f t="shared" si="1"/>
        <v>4508.8</v>
      </c>
    </row>
    <row r="121" spans="1:9">
      <c r="A121" t="s">
        <v>39</v>
      </c>
      <c r="B121" t="s">
        <v>30</v>
      </c>
      <c r="C121" t="s">
        <v>21</v>
      </c>
      <c r="D121" t="s">
        <v>63</v>
      </c>
      <c r="E121" t="s">
        <v>64</v>
      </c>
      <c r="F121" s="7">
        <v>0.64</v>
      </c>
      <c r="G121" s="7">
        <v>1744</v>
      </c>
      <c r="H121">
        <v>240</v>
      </c>
      <c r="I121" s="7">
        <f t="shared" si="1"/>
        <v>5430.4</v>
      </c>
    </row>
    <row r="122" spans="1:9">
      <c r="A122" t="s">
        <v>39</v>
      </c>
      <c r="B122" t="s">
        <v>30</v>
      </c>
      <c r="C122" t="s">
        <v>21</v>
      </c>
      <c r="D122" t="s">
        <v>62</v>
      </c>
      <c r="E122" t="s">
        <v>65</v>
      </c>
      <c r="F122" s="7">
        <v>0.53200000000000003</v>
      </c>
      <c r="G122" s="7">
        <v>3256</v>
      </c>
      <c r="H122">
        <v>0</v>
      </c>
      <c r="I122" s="7">
        <f t="shared" si="1"/>
        <v>3256</v>
      </c>
    </row>
    <row r="123" spans="1:9">
      <c r="A123" t="s">
        <v>39</v>
      </c>
      <c r="B123" t="s">
        <v>30</v>
      </c>
      <c r="C123" t="s">
        <v>21</v>
      </c>
      <c r="D123" t="s">
        <v>62</v>
      </c>
      <c r="E123" t="s">
        <v>65</v>
      </c>
      <c r="F123" s="7">
        <v>0.53200000000000003</v>
      </c>
      <c r="G123" s="7">
        <v>3256</v>
      </c>
      <c r="H123">
        <v>60</v>
      </c>
      <c r="I123" s="7">
        <f t="shared" si="1"/>
        <v>4022.08</v>
      </c>
    </row>
    <row r="124" spans="1:9">
      <c r="A124" t="s">
        <v>39</v>
      </c>
      <c r="B124" t="s">
        <v>30</v>
      </c>
      <c r="C124" t="s">
        <v>21</v>
      </c>
      <c r="D124" t="s">
        <v>62</v>
      </c>
      <c r="E124" t="s">
        <v>65</v>
      </c>
      <c r="F124" s="7">
        <v>0.53200000000000003</v>
      </c>
      <c r="G124" s="7">
        <v>3256</v>
      </c>
      <c r="H124">
        <v>120</v>
      </c>
      <c r="I124" s="7">
        <f t="shared" si="1"/>
        <v>4788.16</v>
      </c>
    </row>
    <row r="125" spans="1:9">
      <c r="A125" t="s">
        <v>39</v>
      </c>
      <c r="B125" t="s">
        <v>30</v>
      </c>
      <c r="C125" t="s">
        <v>21</v>
      </c>
      <c r="D125" t="s">
        <v>62</v>
      </c>
      <c r="E125" t="s">
        <v>65</v>
      </c>
      <c r="F125" s="7">
        <v>0.53200000000000003</v>
      </c>
      <c r="G125" s="7">
        <v>3256</v>
      </c>
      <c r="H125">
        <v>180</v>
      </c>
      <c r="I125" s="7">
        <f t="shared" si="1"/>
        <v>5554.24</v>
      </c>
    </row>
    <row r="126" spans="1:9">
      <c r="A126" t="s">
        <v>39</v>
      </c>
      <c r="B126" t="s">
        <v>30</v>
      </c>
      <c r="C126" t="s">
        <v>21</v>
      </c>
      <c r="D126" t="s">
        <v>62</v>
      </c>
      <c r="E126" t="s">
        <v>65</v>
      </c>
      <c r="F126" s="7">
        <v>0.53200000000000003</v>
      </c>
      <c r="G126" s="7">
        <v>3256</v>
      </c>
      <c r="H126">
        <v>240</v>
      </c>
      <c r="I126" s="7">
        <f t="shared" si="1"/>
        <v>6320.32</v>
      </c>
    </row>
    <row r="127" spans="1:9">
      <c r="A127" t="s">
        <v>39</v>
      </c>
      <c r="B127" t="s">
        <v>30</v>
      </c>
      <c r="C127" t="s">
        <v>21</v>
      </c>
      <c r="D127" t="s">
        <v>62</v>
      </c>
      <c r="E127" t="s">
        <v>61</v>
      </c>
      <c r="F127" s="7">
        <v>0.77200000000000002</v>
      </c>
      <c r="G127" s="7">
        <v>1144</v>
      </c>
      <c r="H127">
        <v>0</v>
      </c>
      <c r="I127" s="7">
        <f t="shared" si="1"/>
        <v>1144</v>
      </c>
    </row>
    <row r="128" spans="1:9">
      <c r="A128" t="s">
        <v>39</v>
      </c>
      <c r="B128" t="s">
        <v>30</v>
      </c>
      <c r="C128" t="s">
        <v>21</v>
      </c>
      <c r="D128" t="s">
        <v>62</v>
      </c>
      <c r="E128" t="s">
        <v>61</v>
      </c>
      <c r="F128" s="7">
        <v>0.77200000000000002</v>
      </c>
      <c r="G128" s="7">
        <v>1144</v>
      </c>
      <c r="H128">
        <v>60</v>
      </c>
      <c r="I128" s="7">
        <f t="shared" si="1"/>
        <v>2255.6800000000003</v>
      </c>
    </row>
    <row r="129" spans="1:9">
      <c r="A129" t="s">
        <v>39</v>
      </c>
      <c r="B129" t="s">
        <v>30</v>
      </c>
      <c r="C129" t="s">
        <v>21</v>
      </c>
      <c r="D129" t="s">
        <v>62</v>
      </c>
      <c r="E129" t="s">
        <v>61</v>
      </c>
      <c r="F129" s="7">
        <v>0.77200000000000002</v>
      </c>
      <c r="G129" s="7">
        <v>1144</v>
      </c>
      <c r="H129">
        <v>120</v>
      </c>
      <c r="I129" s="7">
        <f t="shared" si="1"/>
        <v>3367.36</v>
      </c>
    </row>
    <row r="130" spans="1:9">
      <c r="A130" t="s">
        <v>39</v>
      </c>
      <c r="B130" t="s">
        <v>30</v>
      </c>
      <c r="C130" t="s">
        <v>21</v>
      </c>
      <c r="D130" t="s">
        <v>62</v>
      </c>
      <c r="E130" t="s">
        <v>61</v>
      </c>
      <c r="F130" s="7">
        <v>0.77200000000000002</v>
      </c>
      <c r="G130" s="7">
        <v>1144</v>
      </c>
      <c r="H130">
        <v>180</v>
      </c>
      <c r="I130" s="7">
        <f t="shared" si="1"/>
        <v>4479.04</v>
      </c>
    </row>
    <row r="131" spans="1:9">
      <c r="A131" t="s">
        <v>39</v>
      </c>
      <c r="B131" t="s">
        <v>30</v>
      </c>
      <c r="C131" t="s">
        <v>21</v>
      </c>
      <c r="D131" t="s">
        <v>62</v>
      </c>
      <c r="E131" t="s">
        <v>61</v>
      </c>
      <c r="F131" s="7">
        <v>0.77200000000000002</v>
      </c>
      <c r="G131" s="7">
        <v>1144</v>
      </c>
      <c r="H131">
        <v>240</v>
      </c>
      <c r="I131" s="7">
        <f t="shared" ref="I131:I194" si="2">G131+24*H131*F131</f>
        <v>5590.72</v>
      </c>
    </row>
    <row r="132" spans="1:9">
      <c r="A132" t="s">
        <v>39</v>
      </c>
      <c r="B132" t="s">
        <v>30</v>
      </c>
      <c r="C132" t="s">
        <v>21</v>
      </c>
      <c r="D132" t="s">
        <v>62</v>
      </c>
      <c r="E132" t="s">
        <v>64</v>
      </c>
      <c r="F132" s="7">
        <v>0.6</v>
      </c>
      <c r="G132" s="7">
        <v>2680</v>
      </c>
      <c r="H132">
        <v>0</v>
      </c>
      <c r="I132" s="7">
        <f t="shared" si="2"/>
        <v>2680</v>
      </c>
    </row>
    <row r="133" spans="1:9">
      <c r="A133" t="s">
        <v>39</v>
      </c>
      <c r="B133" t="s">
        <v>30</v>
      </c>
      <c r="C133" t="s">
        <v>21</v>
      </c>
      <c r="D133" t="s">
        <v>62</v>
      </c>
      <c r="E133" t="s">
        <v>64</v>
      </c>
      <c r="F133" s="7">
        <v>0.6</v>
      </c>
      <c r="G133" s="7">
        <v>2680</v>
      </c>
      <c r="H133">
        <v>60</v>
      </c>
      <c r="I133" s="7">
        <f t="shared" si="2"/>
        <v>3544</v>
      </c>
    </row>
    <row r="134" spans="1:9">
      <c r="A134" t="s">
        <v>39</v>
      </c>
      <c r="B134" t="s">
        <v>30</v>
      </c>
      <c r="C134" t="s">
        <v>21</v>
      </c>
      <c r="D134" t="s">
        <v>62</v>
      </c>
      <c r="E134" t="s">
        <v>64</v>
      </c>
      <c r="F134" s="7">
        <v>0.6</v>
      </c>
      <c r="G134" s="7">
        <v>2680</v>
      </c>
      <c r="H134">
        <v>120</v>
      </c>
      <c r="I134" s="7">
        <f t="shared" si="2"/>
        <v>4408</v>
      </c>
    </row>
    <row r="135" spans="1:9">
      <c r="A135" t="s">
        <v>39</v>
      </c>
      <c r="B135" t="s">
        <v>30</v>
      </c>
      <c r="C135" t="s">
        <v>21</v>
      </c>
      <c r="D135" t="s">
        <v>62</v>
      </c>
      <c r="E135" t="s">
        <v>64</v>
      </c>
      <c r="F135" s="7">
        <v>0.6</v>
      </c>
      <c r="G135" s="7">
        <v>2680</v>
      </c>
      <c r="H135">
        <v>180</v>
      </c>
      <c r="I135" s="7">
        <f t="shared" si="2"/>
        <v>5272</v>
      </c>
    </row>
    <row r="136" spans="1:9">
      <c r="A136" t="s">
        <v>39</v>
      </c>
      <c r="B136" t="s">
        <v>30</v>
      </c>
      <c r="C136" t="s">
        <v>21</v>
      </c>
      <c r="D136" t="s">
        <v>62</v>
      </c>
      <c r="E136" t="s">
        <v>64</v>
      </c>
      <c r="F136" s="7">
        <v>0.6</v>
      </c>
      <c r="G136" s="7">
        <v>2680</v>
      </c>
      <c r="H136">
        <v>240</v>
      </c>
      <c r="I136" s="7">
        <f t="shared" si="2"/>
        <v>6136</v>
      </c>
    </row>
    <row r="137" spans="1:9">
      <c r="A137" t="s">
        <v>39</v>
      </c>
      <c r="B137" t="s">
        <v>30</v>
      </c>
      <c r="C137" t="s">
        <v>21</v>
      </c>
      <c r="E137" t="s">
        <v>66</v>
      </c>
      <c r="F137" s="7">
        <v>1.1399999999999999</v>
      </c>
      <c r="G137">
        <v>0</v>
      </c>
      <c r="H137">
        <v>0</v>
      </c>
      <c r="I137" s="7">
        <f t="shared" si="2"/>
        <v>0</v>
      </c>
    </row>
    <row r="138" spans="1:9">
      <c r="A138" t="s">
        <v>39</v>
      </c>
      <c r="B138" t="s">
        <v>30</v>
      </c>
      <c r="C138" t="s">
        <v>21</v>
      </c>
      <c r="E138" t="s">
        <v>66</v>
      </c>
      <c r="F138" s="7">
        <v>1.1399999999999999</v>
      </c>
      <c r="G138">
        <v>0</v>
      </c>
      <c r="H138">
        <v>60</v>
      </c>
      <c r="I138" s="7">
        <f t="shared" si="2"/>
        <v>1641.6</v>
      </c>
    </row>
    <row r="139" spans="1:9">
      <c r="A139" t="s">
        <v>39</v>
      </c>
      <c r="B139" t="s">
        <v>30</v>
      </c>
      <c r="C139" t="s">
        <v>21</v>
      </c>
      <c r="E139" t="s">
        <v>66</v>
      </c>
      <c r="F139" s="7">
        <v>1.1399999999999999</v>
      </c>
      <c r="G139">
        <v>0</v>
      </c>
      <c r="H139">
        <v>120</v>
      </c>
      <c r="I139" s="7">
        <f t="shared" si="2"/>
        <v>3283.2</v>
      </c>
    </row>
    <row r="140" spans="1:9">
      <c r="A140" t="s">
        <v>39</v>
      </c>
      <c r="B140" t="s">
        <v>30</v>
      </c>
      <c r="C140" t="s">
        <v>21</v>
      </c>
      <c r="E140" t="s">
        <v>66</v>
      </c>
      <c r="F140" s="7">
        <v>1.1399999999999999</v>
      </c>
      <c r="G140">
        <v>0</v>
      </c>
      <c r="H140">
        <v>180</v>
      </c>
      <c r="I140" s="7">
        <f t="shared" si="2"/>
        <v>4924.7999999999993</v>
      </c>
    </row>
    <row r="141" spans="1:9">
      <c r="A141" t="s">
        <v>39</v>
      </c>
      <c r="B141" t="s">
        <v>30</v>
      </c>
      <c r="C141" t="s">
        <v>21</v>
      </c>
      <c r="E141" t="s">
        <v>66</v>
      </c>
      <c r="F141" s="7">
        <v>1.1399999999999999</v>
      </c>
      <c r="G141">
        <v>0</v>
      </c>
      <c r="H141">
        <v>240</v>
      </c>
      <c r="I141" s="7">
        <f t="shared" si="2"/>
        <v>6566.4</v>
      </c>
    </row>
    <row r="142" spans="1:9">
      <c r="A142" t="s">
        <v>39</v>
      </c>
      <c r="B142" t="s">
        <v>31</v>
      </c>
      <c r="C142" t="s">
        <v>20</v>
      </c>
      <c r="D142" t="s">
        <v>63</v>
      </c>
      <c r="E142" t="s">
        <v>65</v>
      </c>
      <c r="H142">
        <v>0</v>
      </c>
      <c r="I142" s="7">
        <f t="shared" si="2"/>
        <v>0</v>
      </c>
    </row>
    <row r="143" spans="1:9">
      <c r="A143" t="s">
        <v>39</v>
      </c>
      <c r="B143" t="s">
        <v>31</v>
      </c>
      <c r="C143" t="s">
        <v>20</v>
      </c>
      <c r="D143" t="s">
        <v>63</v>
      </c>
      <c r="E143" t="s">
        <v>65</v>
      </c>
      <c r="H143">
        <v>60</v>
      </c>
      <c r="I143" s="7">
        <f t="shared" si="2"/>
        <v>0</v>
      </c>
    </row>
    <row r="144" spans="1:9">
      <c r="A144" t="s">
        <v>39</v>
      </c>
      <c r="B144" t="s">
        <v>31</v>
      </c>
      <c r="C144" t="s">
        <v>20</v>
      </c>
      <c r="D144" t="s">
        <v>63</v>
      </c>
      <c r="E144" t="s">
        <v>65</v>
      </c>
      <c r="H144">
        <v>120</v>
      </c>
      <c r="I144" s="7">
        <f t="shared" si="2"/>
        <v>0</v>
      </c>
    </row>
    <row r="145" spans="1:9">
      <c r="A145" t="s">
        <v>39</v>
      </c>
      <c r="B145" t="s">
        <v>31</v>
      </c>
      <c r="C145" t="s">
        <v>20</v>
      </c>
      <c r="D145" t="s">
        <v>63</v>
      </c>
      <c r="E145" t="s">
        <v>65</v>
      </c>
      <c r="H145">
        <v>180</v>
      </c>
      <c r="I145" s="7">
        <f t="shared" si="2"/>
        <v>0</v>
      </c>
    </row>
    <row r="146" spans="1:9">
      <c r="A146" t="s">
        <v>39</v>
      </c>
      <c r="B146" t="s">
        <v>31</v>
      </c>
      <c r="C146" t="s">
        <v>20</v>
      </c>
      <c r="D146" t="s">
        <v>63</v>
      </c>
      <c r="E146" t="s">
        <v>65</v>
      </c>
      <c r="H146">
        <v>240</v>
      </c>
      <c r="I146" s="7">
        <f t="shared" si="2"/>
        <v>0</v>
      </c>
    </row>
    <row r="147" spans="1:9">
      <c r="A147" t="s">
        <v>39</v>
      </c>
      <c r="B147" t="s">
        <v>31</v>
      </c>
      <c r="C147" t="s">
        <v>20</v>
      </c>
      <c r="D147" t="s">
        <v>63</v>
      </c>
      <c r="E147" t="s">
        <v>61</v>
      </c>
      <c r="H147">
        <v>0</v>
      </c>
      <c r="I147" s="7">
        <f t="shared" si="2"/>
        <v>0</v>
      </c>
    </row>
    <row r="148" spans="1:9">
      <c r="A148" t="s">
        <v>39</v>
      </c>
      <c r="B148" t="s">
        <v>31</v>
      </c>
      <c r="C148" t="s">
        <v>20</v>
      </c>
      <c r="D148" t="s">
        <v>63</v>
      </c>
      <c r="E148" t="s">
        <v>61</v>
      </c>
      <c r="H148">
        <v>60</v>
      </c>
      <c r="I148" s="7">
        <f t="shared" si="2"/>
        <v>0</v>
      </c>
    </row>
    <row r="149" spans="1:9">
      <c r="A149" t="s">
        <v>39</v>
      </c>
      <c r="B149" t="s">
        <v>31</v>
      </c>
      <c r="C149" t="s">
        <v>20</v>
      </c>
      <c r="D149" t="s">
        <v>63</v>
      </c>
      <c r="E149" t="s">
        <v>61</v>
      </c>
      <c r="H149">
        <v>120</v>
      </c>
      <c r="I149" s="7">
        <f t="shared" si="2"/>
        <v>0</v>
      </c>
    </row>
    <row r="150" spans="1:9">
      <c r="A150" t="s">
        <v>39</v>
      </c>
      <c r="B150" t="s">
        <v>31</v>
      </c>
      <c r="C150" t="s">
        <v>20</v>
      </c>
      <c r="D150" t="s">
        <v>63</v>
      </c>
      <c r="E150" t="s">
        <v>61</v>
      </c>
      <c r="H150">
        <v>180</v>
      </c>
      <c r="I150" s="7">
        <f t="shared" si="2"/>
        <v>0</v>
      </c>
    </row>
    <row r="151" spans="1:9">
      <c r="A151" t="s">
        <v>39</v>
      </c>
      <c r="B151" t="s">
        <v>31</v>
      </c>
      <c r="C151" t="s">
        <v>20</v>
      </c>
      <c r="D151" t="s">
        <v>63</v>
      </c>
      <c r="E151" t="s">
        <v>61</v>
      </c>
      <c r="H151">
        <v>240</v>
      </c>
      <c r="I151" s="7">
        <f t="shared" si="2"/>
        <v>0</v>
      </c>
    </row>
    <row r="152" spans="1:9">
      <c r="A152" t="s">
        <v>39</v>
      </c>
      <c r="B152" t="s">
        <v>31</v>
      </c>
      <c r="C152" t="s">
        <v>20</v>
      </c>
      <c r="D152" t="s">
        <v>63</v>
      </c>
      <c r="E152" t="s">
        <v>64</v>
      </c>
      <c r="H152">
        <v>0</v>
      </c>
      <c r="I152" s="7">
        <f t="shared" si="2"/>
        <v>0</v>
      </c>
    </row>
    <row r="153" spans="1:9">
      <c r="A153" t="s">
        <v>39</v>
      </c>
      <c r="B153" t="s">
        <v>31</v>
      </c>
      <c r="C153" t="s">
        <v>20</v>
      </c>
      <c r="D153" t="s">
        <v>63</v>
      </c>
      <c r="E153" t="s">
        <v>64</v>
      </c>
      <c r="H153">
        <v>60</v>
      </c>
      <c r="I153" s="7">
        <f t="shared" si="2"/>
        <v>0</v>
      </c>
    </row>
    <row r="154" spans="1:9">
      <c r="A154" t="s">
        <v>39</v>
      </c>
      <c r="B154" t="s">
        <v>31</v>
      </c>
      <c r="C154" t="s">
        <v>20</v>
      </c>
      <c r="D154" t="s">
        <v>63</v>
      </c>
      <c r="E154" t="s">
        <v>64</v>
      </c>
      <c r="H154">
        <v>120</v>
      </c>
      <c r="I154" s="7">
        <f t="shared" si="2"/>
        <v>0</v>
      </c>
    </row>
    <row r="155" spans="1:9">
      <c r="A155" t="s">
        <v>39</v>
      </c>
      <c r="B155" t="s">
        <v>31</v>
      </c>
      <c r="C155" t="s">
        <v>20</v>
      </c>
      <c r="D155" t="s">
        <v>63</v>
      </c>
      <c r="E155" t="s">
        <v>64</v>
      </c>
      <c r="H155">
        <v>180</v>
      </c>
      <c r="I155" s="7">
        <f t="shared" si="2"/>
        <v>0</v>
      </c>
    </row>
    <row r="156" spans="1:9">
      <c r="A156" t="s">
        <v>39</v>
      </c>
      <c r="B156" t="s">
        <v>31</v>
      </c>
      <c r="C156" t="s">
        <v>20</v>
      </c>
      <c r="D156" t="s">
        <v>63</v>
      </c>
      <c r="E156" t="s">
        <v>64</v>
      </c>
      <c r="H156">
        <v>240</v>
      </c>
      <c r="I156" s="7">
        <f t="shared" si="2"/>
        <v>0</v>
      </c>
    </row>
    <row r="157" spans="1:9">
      <c r="A157" t="s">
        <v>39</v>
      </c>
      <c r="B157" t="s">
        <v>31</v>
      </c>
      <c r="C157" t="s">
        <v>20</v>
      </c>
      <c r="D157" t="s">
        <v>62</v>
      </c>
      <c r="E157" t="s">
        <v>65</v>
      </c>
      <c r="H157">
        <v>0</v>
      </c>
      <c r="I157" s="7">
        <f t="shared" si="2"/>
        <v>0</v>
      </c>
    </row>
    <row r="158" spans="1:9">
      <c r="A158" t="s">
        <v>39</v>
      </c>
      <c r="B158" t="s">
        <v>31</v>
      </c>
      <c r="C158" t="s">
        <v>20</v>
      </c>
      <c r="D158" t="s">
        <v>62</v>
      </c>
      <c r="E158" t="s">
        <v>65</v>
      </c>
      <c r="H158">
        <v>60</v>
      </c>
      <c r="I158" s="7">
        <f t="shared" si="2"/>
        <v>0</v>
      </c>
    </row>
    <row r="159" spans="1:9">
      <c r="A159" t="s">
        <v>39</v>
      </c>
      <c r="B159" t="s">
        <v>31</v>
      </c>
      <c r="C159" t="s">
        <v>20</v>
      </c>
      <c r="D159" t="s">
        <v>62</v>
      </c>
      <c r="E159" t="s">
        <v>65</v>
      </c>
      <c r="H159">
        <v>120</v>
      </c>
      <c r="I159" s="7">
        <f t="shared" si="2"/>
        <v>0</v>
      </c>
    </row>
    <row r="160" spans="1:9">
      <c r="A160" t="s">
        <v>39</v>
      </c>
      <c r="B160" t="s">
        <v>31</v>
      </c>
      <c r="C160" t="s">
        <v>20</v>
      </c>
      <c r="D160" t="s">
        <v>62</v>
      </c>
      <c r="E160" t="s">
        <v>65</v>
      </c>
      <c r="H160">
        <v>180</v>
      </c>
      <c r="I160" s="7">
        <f t="shared" si="2"/>
        <v>0</v>
      </c>
    </row>
    <row r="161" spans="1:9">
      <c r="A161" t="s">
        <v>39</v>
      </c>
      <c r="B161" t="s">
        <v>31</v>
      </c>
      <c r="C161" t="s">
        <v>20</v>
      </c>
      <c r="D161" t="s">
        <v>62</v>
      </c>
      <c r="E161" t="s">
        <v>65</v>
      </c>
      <c r="H161">
        <v>240</v>
      </c>
      <c r="I161" s="7">
        <f t="shared" si="2"/>
        <v>0</v>
      </c>
    </row>
    <row r="162" spans="1:9">
      <c r="A162" t="s">
        <v>39</v>
      </c>
      <c r="B162" t="s">
        <v>31</v>
      </c>
      <c r="C162" t="s">
        <v>20</v>
      </c>
      <c r="D162" t="s">
        <v>62</v>
      </c>
      <c r="E162" t="s">
        <v>61</v>
      </c>
      <c r="H162">
        <v>0</v>
      </c>
      <c r="I162" s="7">
        <f t="shared" si="2"/>
        <v>0</v>
      </c>
    </row>
    <row r="163" spans="1:9">
      <c r="A163" t="s">
        <v>39</v>
      </c>
      <c r="B163" t="s">
        <v>31</v>
      </c>
      <c r="C163" t="s">
        <v>20</v>
      </c>
      <c r="D163" t="s">
        <v>62</v>
      </c>
      <c r="E163" t="s">
        <v>61</v>
      </c>
      <c r="H163">
        <v>60</v>
      </c>
      <c r="I163" s="7">
        <f t="shared" si="2"/>
        <v>0</v>
      </c>
    </row>
    <row r="164" spans="1:9">
      <c r="A164" t="s">
        <v>39</v>
      </c>
      <c r="B164" t="s">
        <v>31</v>
      </c>
      <c r="C164" t="s">
        <v>20</v>
      </c>
      <c r="D164" t="s">
        <v>62</v>
      </c>
      <c r="E164" t="s">
        <v>61</v>
      </c>
      <c r="H164">
        <v>120</v>
      </c>
      <c r="I164" s="7">
        <f t="shared" si="2"/>
        <v>0</v>
      </c>
    </row>
    <row r="165" spans="1:9">
      <c r="A165" t="s">
        <v>39</v>
      </c>
      <c r="B165" t="s">
        <v>31</v>
      </c>
      <c r="C165" t="s">
        <v>20</v>
      </c>
      <c r="D165" t="s">
        <v>62</v>
      </c>
      <c r="E165" t="s">
        <v>61</v>
      </c>
      <c r="H165">
        <v>180</v>
      </c>
      <c r="I165" s="7">
        <f t="shared" si="2"/>
        <v>0</v>
      </c>
    </row>
    <row r="166" spans="1:9">
      <c r="A166" t="s">
        <v>39</v>
      </c>
      <c r="B166" t="s">
        <v>31</v>
      </c>
      <c r="C166" t="s">
        <v>20</v>
      </c>
      <c r="D166" t="s">
        <v>62</v>
      </c>
      <c r="E166" t="s">
        <v>61</v>
      </c>
      <c r="H166">
        <v>240</v>
      </c>
      <c r="I166" s="7">
        <f t="shared" si="2"/>
        <v>0</v>
      </c>
    </row>
    <row r="167" spans="1:9">
      <c r="A167" t="s">
        <v>39</v>
      </c>
      <c r="B167" t="s">
        <v>31</v>
      </c>
      <c r="C167" t="s">
        <v>20</v>
      </c>
      <c r="D167" t="s">
        <v>62</v>
      </c>
      <c r="E167" t="s">
        <v>64</v>
      </c>
      <c r="H167">
        <v>0</v>
      </c>
      <c r="I167" s="7">
        <f t="shared" si="2"/>
        <v>0</v>
      </c>
    </row>
    <row r="168" spans="1:9">
      <c r="A168" t="s">
        <v>39</v>
      </c>
      <c r="B168" t="s">
        <v>31</v>
      </c>
      <c r="C168" t="s">
        <v>20</v>
      </c>
      <c r="D168" t="s">
        <v>62</v>
      </c>
      <c r="E168" t="s">
        <v>64</v>
      </c>
      <c r="H168">
        <v>60</v>
      </c>
      <c r="I168" s="7">
        <f t="shared" si="2"/>
        <v>0</v>
      </c>
    </row>
    <row r="169" spans="1:9">
      <c r="A169" t="s">
        <v>39</v>
      </c>
      <c r="B169" t="s">
        <v>31</v>
      </c>
      <c r="C169" t="s">
        <v>20</v>
      </c>
      <c r="D169" t="s">
        <v>62</v>
      </c>
      <c r="E169" t="s">
        <v>64</v>
      </c>
      <c r="H169">
        <v>120</v>
      </c>
      <c r="I169" s="7">
        <f t="shared" si="2"/>
        <v>0</v>
      </c>
    </row>
    <row r="170" spans="1:9">
      <c r="A170" t="s">
        <v>39</v>
      </c>
      <c r="B170" t="s">
        <v>31</v>
      </c>
      <c r="C170" t="s">
        <v>20</v>
      </c>
      <c r="D170" t="s">
        <v>62</v>
      </c>
      <c r="E170" t="s">
        <v>64</v>
      </c>
      <c r="H170">
        <v>180</v>
      </c>
      <c r="I170" s="7">
        <f t="shared" si="2"/>
        <v>0</v>
      </c>
    </row>
    <row r="171" spans="1:9">
      <c r="A171" t="s">
        <v>39</v>
      </c>
      <c r="B171" t="s">
        <v>31</v>
      </c>
      <c r="C171" t="s">
        <v>20</v>
      </c>
      <c r="D171" t="s">
        <v>62</v>
      </c>
      <c r="E171" t="s">
        <v>64</v>
      </c>
      <c r="H171">
        <v>240</v>
      </c>
      <c r="I171" s="7">
        <f t="shared" si="2"/>
        <v>0</v>
      </c>
    </row>
    <row r="172" spans="1:9">
      <c r="A172" t="s">
        <v>39</v>
      </c>
      <c r="B172" t="s">
        <v>31</v>
      </c>
      <c r="C172" t="s">
        <v>20</v>
      </c>
      <c r="E172" t="s">
        <v>66</v>
      </c>
      <c r="G172">
        <v>0</v>
      </c>
      <c r="H172">
        <v>0</v>
      </c>
      <c r="I172" s="7">
        <f t="shared" si="2"/>
        <v>0</v>
      </c>
    </row>
    <row r="173" spans="1:9">
      <c r="A173" t="s">
        <v>39</v>
      </c>
      <c r="B173" t="s">
        <v>31</v>
      </c>
      <c r="C173" t="s">
        <v>20</v>
      </c>
      <c r="E173" t="s">
        <v>66</v>
      </c>
      <c r="G173">
        <v>0</v>
      </c>
      <c r="H173">
        <v>60</v>
      </c>
      <c r="I173" s="7">
        <f t="shared" si="2"/>
        <v>0</v>
      </c>
    </row>
    <row r="174" spans="1:9">
      <c r="A174" t="s">
        <v>39</v>
      </c>
      <c r="B174" t="s">
        <v>31</v>
      </c>
      <c r="C174" t="s">
        <v>20</v>
      </c>
      <c r="E174" t="s">
        <v>66</v>
      </c>
      <c r="G174">
        <v>0</v>
      </c>
      <c r="H174">
        <v>120</v>
      </c>
      <c r="I174" s="7">
        <f t="shared" si="2"/>
        <v>0</v>
      </c>
    </row>
    <row r="175" spans="1:9">
      <c r="A175" t="s">
        <v>39</v>
      </c>
      <c r="B175" t="s">
        <v>31</v>
      </c>
      <c r="C175" t="s">
        <v>20</v>
      </c>
      <c r="E175" t="s">
        <v>66</v>
      </c>
      <c r="G175">
        <v>0</v>
      </c>
      <c r="H175">
        <v>180</v>
      </c>
      <c r="I175" s="7">
        <f t="shared" si="2"/>
        <v>0</v>
      </c>
    </row>
    <row r="176" spans="1:9">
      <c r="A176" t="s">
        <v>39</v>
      </c>
      <c r="B176" t="s">
        <v>31</v>
      </c>
      <c r="C176" t="s">
        <v>20</v>
      </c>
      <c r="E176" t="s">
        <v>66</v>
      </c>
      <c r="G176">
        <v>0</v>
      </c>
      <c r="H176">
        <v>240</v>
      </c>
      <c r="I176" s="7">
        <f t="shared" si="2"/>
        <v>0</v>
      </c>
    </row>
    <row r="177" spans="1:9">
      <c r="A177" t="s">
        <v>39</v>
      </c>
      <c r="B177" t="s">
        <v>31</v>
      </c>
      <c r="C177" t="s">
        <v>21</v>
      </c>
      <c r="D177" t="s">
        <v>63</v>
      </c>
      <c r="E177" t="s">
        <v>65</v>
      </c>
      <c r="H177">
        <v>0</v>
      </c>
      <c r="I177" s="7">
        <f t="shared" si="2"/>
        <v>0</v>
      </c>
    </row>
    <row r="178" spans="1:9">
      <c r="A178" t="s">
        <v>39</v>
      </c>
      <c r="B178" t="s">
        <v>31</v>
      </c>
      <c r="C178" t="s">
        <v>21</v>
      </c>
      <c r="D178" t="s">
        <v>63</v>
      </c>
      <c r="E178" t="s">
        <v>65</v>
      </c>
      <c r="H178">
        <v>60</v>
      </c>
      <c r="I178" s="7">
        <f t="shared" si="2"/>
        <v>0</v>
      </c>
    </row>
    <row r="179" spans="1:9">
      <c r="A179" t="s">
        <v>39</v>
      </c>
      <c r="B179" t="s">
        <v>31</v>
      </c>
      <c r="C179" t="s">
        <v>21</v>
      </c>
      <c r="D179" t="s">
        <v>63</v>
      </c>
      <c r="E179" t="s">
        <v>65</v>
      </c>
      <c r="H179">
        <v>120</v>
      </c>
      <c r="I179" s="7">
        <f t="shared" si="2"/>
        <v>0</v>
      </c>
    </row>
    <row r="180" spans="1:9">
      <c r="A180" t="s">
        <v>39</v>
      </c>
      <c r="B180" t="s">
        <v>31</v>
      </c>
      <c r="C180" t="s">
        <v>21</v>
      </c>
      <c r="D180" t="s">
        <v>63</v>
      </c>
      <c r="E180" t="s">
        <v>65</v>
      </c>
      <c r="H180">
        <v>180</v>
      </c>
      <c r="I180" s="7">
        <f t="shared" si="2"/>
        <v>0</v>
      </c>
    </row>
    <row r="181" spans="1:9">
      <c r="A181" t="s">
        <v>39</v>
      </c>
      <c r="B181" t="s">
        <v>31</v>
      </c>
      <c r="C181" t="s">
        <v>21</v>
      </c>
      <c r="D181" t="s">
        <v>63</v>
      </c>
      <c r="E181" t="s">
        <v>65</v>
      </c>
      <c r="H181">
        <v>240</v>
      </c>
      <c r="I181" s="7">
        <f t="shared" si="2"/>
        <v>0</v>
      </c>
    </row>
    <row r="182" spans="1:9">
      <c r="A182" t="s">
        <v>39</v>
      </c>
      <c r="B182" t="s">
        <v>31</v>
      </c>
      <c r="C182" t="s">
        <v>21</v>
      </c>
      <c r="D182" t="s">
        <v>63</v>
      </c>
      <c r="E182" t="s">
        <v>61</v>
      </c>
      <c r="H182">
        <v>0</v>
      </c>
      <c r="I182" s="7">
        <f t="shared" si="2"/>
        <v>0</v>
      </c>
    </row>
    <row r="183" spans="1:9">
      <c r="A183" t="s">
        <v>39</v>
      </c>
      <c r="B183" t="s">
        <v>31</v>
      </c>
      <c r="C183" t="s">
        <v>21</v>
      </c>
      <c r="D183" t="s">
        <v>63</v>
      </c>
      <c r="E183" t="s">
        <v>61</v>
      </c>
      <c r="H183">
        <v>60</v>
      </c>
      <c r="I183" s="7">
        <f t="shared" si="2"/>
        <v>0</v>
      </c>
    </row>
    <row r="184" spans="1:9">
      <c r="A184" t="s">
        <v>39</v>
      </c>
      <c r="B184" t="s">
        <v>31</v>
      </c>
      <c r="C184" t="s">
        <v>21</v>
      </c>
      <c r="D184" t="s">
        <v>63</v>
      </c>
      <c r="E184" t="s">
        <v>61</v>
      </c>
      <c r="H184">
        <v>120</v>
      </c>
      <c r="I184" s="7">
        <f t="shared" si="2"/>
        <v>0</v>
      </c>
    </row>
    <row r="185" spans="1:9">
      <c r="A185" t="s">
        <v>39</v>
      </c>
      <c r="B185" t="s">
        <v>31</v>
      </c>
      <c r="C185" t="s">
        <v>21</v>
      </c>
      <c r="D185" t="s">
        <v>63</v>
      </c>
      <c r="E185" t="s">
        <v>61</v>
      </c>
      <c r="H185">
        <v>180</v>
      </c>
      <c r="I185" s="7">
        <f t="shared" si="2"/>
        <v>0</v>
      </c>
    </row>
    <row r="186" spans="1:9">
      <c r="A186" t="s">
        <v>39</v>
      </c>
      <c r="B186" t="s">
        <v>31</v>
      </c>
      <c r="C186" t="s">
        <v>21</v>
      </c>
      <c r="D186" t="s">
        <v>63</v>
      </c>
      <c r="E186" t="s">
        <v>61</v>
      </c>
      <c r="H186">
        <v>240</v>
      </c>
      <c r="I186" s="7">
        <f t="shared" si="2"/>
        <v>0</v>
      </c>
    </row>
    <row r="187" spans="1:9">
      <c r="A187" t="s">
        <v>39</v>
      </c>
      <c r="B187" t="s">
        <v>31</v>
      </c>
      <c r="C187" t="s">
        <v>21</v>
      </c>
      <c r="D187" t="s">
        <v>63</v>
      </c>
      <c r="E187" t="s">
        <v>64</v>
      </c>
      <c r="H187">
        <v>0</v>
      </c>
      <c r="I187" s="7">
        <f t="shared" si="2"/>
        <v>0</v>
      </c>
    </row>
    <row r="188" spans="1:9">
      <c r="A188" t="s">
        <v>39</v>
      </c>
      <c r="B188" t="s">
        <v>31</v>
      </c>
      <c r="C188" t="s">
        <v>21</v>
      </c>
      <c r="D188" t="s">
        <v>63</v>
      </c>
      <c r="E188" t="s">
        <v>64</v>
      </c>
      <c r="H188">
        <v>60</v>
      </c>
      <c r="I188" s="7">
        <f t="shared" si="2"/>
        <v>0</v>
      </c>
    </row>
    <row r="189" spans="1:9">
      <c r="A189" t="s">
        <v>39</v>
      </c>
      <c r="B189" t="s">
        <v>31</v>
      </c>
      <c r="C189" t="s">
        <v>21</v>
      </c>
      <c r="D189" t="s">
        <v>63</v>
      </c>
      <c r="E189" t="s">
        <v>64</v>
      </c>
      <c r="H189">
        <v>120</v>
      </c>
      <c r="I189" s="7">
        <f t="shared" si="2"/>
        <v>0</v>
      </c>
    </row>
    <row r="190" spans="1:9">
      <c r="A190" t="s">
        <v>39</v>
      </c>
      <c r="B190" t="s">
        <v>31</v>
      </c>
      <c r="C190" t="s">
        <v>21</v>
      </c>
      <c r="D190" t="s">
        <v>63</v>
      </c>
      <c r="E190" t="s">
        <v>64</v>
      </c>
      <c r="H190">
        <v>180</v>
      </c>
      <c r="I190" s="7">
        <f t="shared" si="2"/>
        <v>0</v>
      </c>
    </row>
    <row r="191" spans="1:9">
      <c r="A191" t="s">
        <v>39</v>
      </c>
      <c r="B191" t="s">
        <v>31</v>
      </c>
      <c r="C191" t="s">
        <v>21</v>
      </c>
      <c r="D191" t="s">
        <v>63</v>
      </c>
      <c r="E191" t="s">
        <v>64</v>
      </c>
      <c r="H191">
        <v>240</v>
      </c>
      <c r="I191" s="7">
        <f t="shared" si="2"/>
        <v>0</v>
      </c>
    </row>
    <row r="192" spans="1:9">
      <c r="A192" t="s">
        <v>39</v>
      </c>
      <c r="B192" t="s">
        <v>31</v>
      </c>
      <c r="C192" t="s">
        <v>21</v>
      </c>
      <c r="D192" t="s">
        <v>62</v>
      </c>
      <c r="E192" t="s">
        <v>65</v>
      </c>
      <c r="H192">
        <v>0</v>
      </c>
      <c r="I192" s="7">
        <f t="shared" si="2"/>
        <v>0</v>
      </c>
    </row>
    <row r="193" spans="1:9">
      <c r="A193" t="s">
        <v>39</v>
      </c>
      <c r="B193" t="s">
        <v>31</v>
      </c>
      <c r="C193" t="s">
        <v>21</v>
      </c>
      <c r="D193" t="s">
        <v>62</v>
      </c>
      <c r="E193" t="s">
        <v>65</v>
      </c>
      <c r="H193">
        <v>60</v>
      </c>
      <c r="I193" s="7">
        <f t="shared" si="2"/>
        <v>0</v>
      </c>
    </row>
    <row r="194" spans="1:9">
      <c r="A194" t="s">
        <v>39</v>
      </c>
      <c r="B194" t="s">
        <v>31</v>
      </c>
      <c r="C194" t="s">
        <v>21</v>
      </c>
      <c r="D194" t="s">
        <v>62</v>
      </c>
      <c r="E194" t="s">
        <v>65</v>
      </c>
      <c r="H194">
        <v>120</v>
      </c>
      <c r="I194" s="7">
        <f t="shared" si="2"/>
        <v>0</v>
      </c>
    </row>
    <row r="195" spans="1:9">
      <c r="A195" t="s">
        <v>39</v>
      </c>
      <c r="B195" t="s">
        <v>31</v>
      </c>
      <c r="C195" t="s">
        <v>21</v>
      </c>
      <c r="D195" t="s">
        <v>62</v>
      </c>
      <c r="E195" t="s">
        <v>65</v>
      </c>
      <c r="H195">
        <v>180</v>
      </c>
      <c r="I195" s="7">
        <f t="shared" ref="I195:I258" si="3">G195+24*H195*F195</f>
        <v>0</v>
      </c>
    </row>
    <row r="196" spans="1:9">
      <c r="A196" t="s">
        <v>39</v>
      </c>
      <c r="B196" t="s">
        <v>31</v>
      </c>
      <c r="C196" t="s">
        <v>21</v>
      </c>
      <c r="D196" t="s">
        <v>62</v>
      </c>
      <c r="E196" t="s">
        <v>65</v>
      </c>
      <c r="H196">
        <v>240</v>
      </c>
      <c r="I196" s="7">
        <f t="shared" si="3"/>
        <v>0</v>
      </c>
    </row>
    <row r="197" spans="1:9">
      <c r="A197" t="s">
        <v>39</v>
      </c>
      <c r="B197" t="s">
        <v>31</v>
      </c>
      <c r="C197" t="s">
        <v>21</v>
      </c>
      <c r="D197" t="s">
        <v>62</v>
      </c>
      <c r="E197" t="s">
        <v>61</v>
      </c>
      <c r="H197">
        <v>0</v>
      </c>
      <c r="I197" s="7">
        <f t="shared" si="3"/>
        <v>0</v>
      </c>
    </row>
    <row r="198" spans="1:9">
      <c r="A198" t="s">
        <v>39</v>
      </c>
      <c r="B198" t="s">
        <v>31</v>
      </c>
      <c r="C198" t="s">
        <v>21</v>
      </c>
      <c r="D198" t="s">
        <v>62</v>
      </c>
      <c r="E198" t="s">
        <v>61</v>
      </c>
      <c r="H198">
        <v>60</v>
      </c>
      <c r="I198" s="7">
        <f t="shared" si="3"/>
        <v>0</v>
      </c>
    </row>
    <row r="199" spans="1:9">
      <c r="A199" t="s">
        <v>39</v>
      </c>
      <c r="B199" t="s">
        <v>31</v>
      </c>
      <c r="C199" t="s">
        <v>21</v>
      </c>
      <c r="D199" t="s">
        <v>62</v>
      </c>
      <c r="E199" t="s">
        <v>61</v>
      </c>
      <c r="H199">
        <v>120</v>
      </c>
      <c r="I199" s="7">
        <f t="shared" si="3"/>
        <v>0</v>
      </c>
    </row>
    <row r="200" spans="1:9">
      <c r="A200" t="s">
        <v>39</v>
      </c>
      <c r="B200" t="s">
        <v>31</v>
      </c>
      <c r="C200" t="s">
        <v>21</v>
      </c>
      <c r="D200" t="s">
        <v>62</v>
      </c>
      <c r="E200" t="s">
        <v>61</v>
      </c>
      <c r="H200">
        <v>180</v>
      </c>
      <c r="I200" s="7">
        <f t="shared" si="3"/>
        <v>0</v>
      </c>
    </row>
    <row r="201" spans="1:9">
      <c r="A201" t="s">
        <v>39</v>
      </c>
      <c r="B201" t="s">
        <v>31</v>
      </c>
      <c r="C201" t="s">
        <v>21</v>
      </c>
      <c r="D201" t="s">
        <v>62</v>
      </c>
      <c r="E201" t="s">
        <v>61</v>
      </c>
      <c r="H201">
        <v>240</v>
      </c>
      <c r="I201" s="7">
        <f t="shared" si="3"/>
        <v>0</v>
      </c>
    </row>
    <row r="202" spans="1:9">
      <c r="A202" t="s">
        <v>39</v>
      </c>
      <c r="B202" t="s">
        <v>31</v>
      </c>
      <c r="C202" t="s">
        <v>21</v>
      </c>
      <c r="D202" t="s">
        <v>62</v>
      </c>
      <c r="E202" t="s">
        <v>64</v>
      </c>
      <c r="H202">
        <v>0</v>
      </c>
      <c r="I202" s="7">
        <f t="shared" si="3"/>
        <v>0</v>
      </c>
    </row>
    <row r="203" spans="1:9">
      <c r="A203" t="s">
        <v>39</v>
      </c>
      <c r="B203" t="s">
        <v>31</v>
      </c>
      <c r="C203" t="s">
        <v>21</v>
      </c>
      <c r="D203" t="s">
        <v>62</v>
      </c>
      <c r="E203" t="s">
        <v>64</v>
      </c>
      <c r="H203">
        <v>60</v>
      </c>
      <c r="I203" s="7">
        <f t="shared" si="3"/>
        <v>0</v>
      </c>
    </row>
    <row r="204" spans="1:9">
      <c r="A204" t="s">
        <v>39</v>
      </c>
      <c r="B204" t="s">
        <v>31</v>
      </c>
      <c r="C204" t="s">
        <v>21</v>
      </c>
      <c r="D204" t="s">
        <v>62</v>
      </c>
      <c r="E204" t="s">
        <v>64</v>
      </c>
      <c r="H204">
        <v>120</v>
      </c>
      <c r="I204" s="7">
        <f t="shared" si="3"/>
        <v>0</v>
      </c>
    </row>
    <row r="205" spans="1:9">
      <c r="A205" t="s">
        <v>39</v>
      </c>
      <c r="B205" t="s">
        <v>31</v>
      </c>
      <c r="C205" t="s">
        <v>21</v>
      </c>
      <c r="D205" t="s">
        <v>62</v>
      </c>
      <c r="E205" t="s">
        <v>64</v>
      </c>
      <c r="H205">
        <v>180</v>
      </c>
      <c r="I205" s="7">
        <f t="shared" si="3"/>
        <v>0</v>
      </c>
    </row>
    <row r="206" spans="1:9">
      <c r="A206" t="s">
        <v>39</v>
      </c>
      <c r="B206" t="s">
        <v>31</v>
      </c>
      <c r="C206" t="s">
        <v>21</v>
      </c>
      <c r="D206" t="s">
        <v>62</v>
      </c>
      <c r="E206" t="s">
        <v>64</v>
      </c>
      <c r="H206">
        <v>240</v>
      </c>
      <c r="I206" s="7">
        <f t="shared" si="3"/>
        <v>0</v>
      </c>
    </row>
    <row r="207" spans="1:9">
      <c r="A207" t="s">
        <v>39</v>
      </c>
      <c r="B207" t="s">
        <v>31</v>
      </c>
      <c r="C207" t="s">
        <v>21</v>
      </c>
      <c r="E207" t="s">
        <v>66</v>
      </c>
      <c r="G207">
        <v>0</v>
      </c>
      <c r="H207">
        <v>0</v>
      </c>
      <c r="I207" s="7">
        <f t="shared" si="3"/>
        <v>0</v>
      </c>
    </row>
    <row r="208" spans="1:9">
      <c r="A208" t="s">
        <v>39</v>
      </c>
      <c r="B208" t="s">
        <v>31</v>
      </c>
      <c r="C208" t="s">
        <v>21</v>
      </c>
      <c r="E208" t="s">
        <v>66</v>
      </c>
      <c r="G208">
        <v>0</v>
      </c>
      <c r="H208">
        <v>60</v>
      </c>
      <c r="I208" s="7">
        <f t="shared" si="3"/>
        <v>0</v>
      </c>
    </row>
    <row r="209" spans="1:9">
      <c r="A209" t="s">
        <v>39</v>
      </c>
      <c r="B209" t="s">
        <v>31</v>
      </c>
      <c r="C209" t="s">
        <v>21</v>
      </c>
      <c r="E209" t="s">
        <v>66</v>
      </c>
      <c r="G209">
        <v>0</v>
      </c>
      <c r="H209">
        <v>120</v>
      </c>
      <c r="I209" s="7">
        <f t="shared" si="3"/>
        <v>0</v>
      </c>
    </row>
    <row r="210" spans="1:9">
      <c r="A210" t="s">
        <v>39</v>
      </c>
      <c r="B210" t="s">
        <v>31</v>
      </c>
      <c r="C210" t="s">
        <v>21</v>
      </c>
      <c r="E210" t="s">
        <v>66</v>
      </c>
      <c r="G210">
        <v>0</v>
      </c>
      <c r="H210">
        <v>180</v>
      </c>
      <c r="I210" s="7">
        <f t="shared" si="3"/>
        <v>0</v>
      </c>
    </row>
    <row r="211" spans="1:9">
      <c r="A211" t="s">
        <v>39</v>
      </c>
      <c r="B211" t="s">
        <v>31</v>
      </c>
      <c r="C211" t="s">
        <v>21</v>
      </c>
      <c r="E211" t="s">
        <v>66</v>
      </c>
      <c r="G211">
        <v>0</v>
      </c>
      <c r="H211">
        <v>240</v>
      </c>
      <c r="I211" s="7">
        <f t="shared" si="3"/>
        <v>0</v>
      </c>
    </row>
    <row r="212" spans="1:9">
      <c r="A212" t="s">
        <v>39</v>
      </c>
      <c r="B212" t="s">
        <v>32</v>
      </c>
      <c r="C212" t="s">
        <v>20</v>
      </c>
      <c r="D212" t="s">
        <v>63</v>
      </c>
      <c r="E212" t="s">
        <v>65</v>
      </c>
      <c r="H212">
        <v>0</v>
      </c>
      <c r="I212" s="7">
        <f t="shared" si="3"/>
        <v>0</v>
      </c>
    </row>
    <row r="213" spans="1:9">
      <c r="A213" t="s">
        <v>39</v>
      </c>
      <c r="B213" t="s">
        <v>32</v>
      </c>
      <c r="C213" t="s">
        <v>20</v>
      </c>
      <c r="D213" t="s">
        <v>63</v>
      </c>
      <c r="E213" t="s">
        <v>65</v>
      </c>
      <c r="H213">
        <v>60</v>
      </c>
      <c r="I213" s="7">
        <f t="shared" si="3"/>
        <v>0</v>
      </c>
    </row>
    <row r="214" spans="1:9">
      <c r="A214" t="s">
        <v>39</v>
      </c>
      <c r="B214" t="s">
        <v>32</v>
      </c>
      <c r="C214" t="s">
        <v>20</v>
      </c>
      <c r="D214" t="s">
        <v>63</v>
      </c>
      <c r="E214" t="s">
        <v>65</v>
      </c>
      <c r="H214">
        <v>120</v>
      </c>
      <c r="I214" s="7">
        <f t="shared" si="3"/>
        <v>0</v>
      </c>
    </row>
    <row r="215" spans="1:9">
      <c r="A215" t="s">
        <v>39</v>
      </c>
      <c r="B215" t="s">
        <v>32</v>
      </c>
      <c r="C215" t="s">
        <v>20</v>
      </c>
      <c r="D215" t="s">
        <v>63</v>
      </c>
      <c r="E215" t="s">
        <v>65</v>
      </c>
      <c r="H215">
        <v>180</v>
      </c>
      <c r="I215" s="7">
        <f t="shared" si="3"/>
        <v>0</v>
      </c>
    </row>
    <row r="216" spans="1:9">
      <c r="A216" t="s">
        <v>39</v>
      </c>
      <c r="B216" t="s">
        <v>32</v>
      </c>
      <c r="C216" t="s">
        <v>20</v>
      </c>
      <c r="D216" t="s">
        <v>63</v>
      </c>
      <c r="E216" t="s">
        <v>65</v>
      </c>
      <c r="H216">
        <v>240</v>
      </c>
      <c r="I216" s="7">
        <f t="shared" si="3"/>
        <v>0</v>
      </c>
    </row>
    <row r="217" spans="1:9">
      <c r="A217" t="s">
        <v>39</v>
      </c>
      <c r="B217" t="s">
        <v>32</v>
      </c>
      <c r="C217" t="s">
        <v>20</v>
      </c>
      <c r="D217" t="s">
        <v>63</v>
      </c>
      <c r="E217" t="s">
        <v>61</v>
      </c>
      <c r="H217">
        <v>0</v>
      </c>
      <c r="I217" s="7">
        <f t="shared" si="3"/>
        <v>0</v>
      </c>
    </row>
    <row r="218" spans="1:9">
      <c r="A218" t="s">
        <v>39</v>
      </c>
      <c r="B218" t="s">
        <v>32</v>
      </c>
      <c r="C218" t="s">
        <v>20</v>
      </c>
      <c r="D218" t="s">
        <v>63</v>
      </c>
      <c r="E218" t="s">
        <v>61</v>
      </c>
      <c r="H218">
        <v>60</v>
      </c>
      <c r="I218" s="7">
        <f t="shared" si="3"/>
        <v>0</v>
      </c>
    </row>
    <row r="219" spans="1:9">
      <c r="A219" t="s">
        <v>39</v>
      </c>
      <c r="B219" t="s">
        <v>32</v>
      </c>
      <c r="C219" t="s">
        <v>20</v>
      </c>
      <c r="D219" t="s">
        <v>63</v>
      </c>
      <c r="E219" t="s">
        <v>61</v>
      </c>
      <c r="H219">
        <v>120</v>
      </c>
      <c r="I219" s="7">
        <f t="shared" si="3"/>
        <v>0</v>
      </c>
    </row>
    <row r="220" spans="1:9">
      <c r="A220" t="s">
        <v>39</v>
      </c>
      <c r="B220" t="s">
        <v>32</v>
      </c>
      <c r="C220" t="s">
        <v>20</v>
      </c>
      <c r="D220" t="s">
        <v>63</v>
      </c>
      <c r="E220" t="s">
        <v>61</v>
      </c>
      <c r="H220">
        <v>180</v>
      </c>
      <c r="I220" s="7">
        <f t="shared" si="3"/>
        <v>0</v>
      </c>
    </row>
    <row r="221" spans="1:9">
      <c r="A221" t="s">
        <v>39</v>
      </c>
      <c r="B221" t="s">
        <v>32</v>
      </c>
      <c r="C221" t="s">
        <v>20</v>
      </c>
      <c r="D221" t="s">
        <v>63</v>
      </c>
      <c r="E221" t="s">
        <v>61</v>
      </c>
      <c r="H221">
        <v>240</v>
      </c>
      <c r="I221" s="7">
        <f t="shared" si="3"/>
        <v>0</v>
      </c>
    </row>
    <row r="222" spans="1:9">
      <c r="A222" t="s">
        <v>39</v>
      </c>
      <c r="B222" t="s">
        <v>32</v>
      </c>
      <c r="C222" t="s">
        <v>20</v>
      </c>
      <c r="D222" t="s">
        <v>63</v>
      </c>
      <c r="E222" t="s">
        <v>64</v>
      </c>
      <c r="H222">
        <v>0</v>
      </c>
      <c r="I222" s="7">
        <f t="shared" si="3"/>
        <v>0</v>
      </c>
    </row>
    <row r="223" spans="1:9">
      <c r="A223" t="s">
        <v>39</v>
      </c>
      <c r="B223" t="s">
        <v>32</v>
      </c>
      <c r="C223" t="s">
        <v>20</v>
      </c>
      <c r="D223" t="s">
        <v>63</v>
      </c>
      <c r="E223" t="s">
        <v>64</v>
      </c>
      <c r="H223">
        <v>60</v>
      </c>
      <c r="I223" s="7">
        <f t="shared" si="3"/>
        <v>0</v>
      </c>
    </row>
    <row r="224" spans="1:9">
      <c r="A224" t="s">
        <v>39</v>
      </c>
      <c r="B224" t="s">
        <v>32</v>
      </c>
      <c r="C224" t="s">
        <v>20</v>
      </c>
      <c r="D224" t="s">
        <v>63</v>
      </c>
      <c r="E224" t="s">
        <v>64</v>
      </c>
      <c r="H224">
        <v>120</v>
      </c>
      <c r="I224" s="7">
        <f t="shared" si="3"/>
        <v>0</v>
      </c>
    </row>
    <row r="225" spans="1:9">
      <c r="A225" t="s">
        <v>39</v>
      </c>
      <c r="B225" t="s">
        <v>32</v>
      </c>
      <c r="C225" t="s">
        <v>20</v>
      </c>
      <c r="D225" t="s">
        <v>63</v>
      </c>
      <c r="E225" t="s">
        <v>64</v>
      </c>
      <c r="H225">
        <v>180</v>
      </c>
      <c r="I225" s="7">
        <f t="shared" si="3"/>
        <v>0</v>
      </c>
    </row>
    <row r="226" spans="1:9">
      <c r="A226" t="s">
        <v>39</v>
      </c>
      <c r="B226" t="s">
        <v>32</v>
      </c>
      <c r="C226" t="s">
        <v>20</v>
      </c>
      <c r="D226" t="s">
        <v>63</v>
      </c>
      <c r="E226" t="s">
        <v>64</v>
      </c>
      <c r="H226">
        <v>240</v>
      </c>
      <c r="I226" s="7">
        <f t="shared" si="3"/>
        <v>0</v>
      </c>
    </row>
    <row r="227" spans="1:9">
      <c r="A227" t="s">
        <v>39</v>
      </c>
      <c r="B227" t="s">
        <v>32</v>
      </c>
      <c r="C227" t="s">
        <v>20</v>
      </c>
      <c r="D227" t="s">
        <v>62</v>
      </c>
      <c r="E227" t="s">
        <v>65</v>
      </c>
      <c r="H227">
        <v>0</v>
      </c>
      <c r="I227" s="7">
        <f t="shared" si="3"/>
        <v>0</v>
      </c>
    </row>
    <row r="228" spans="1:9">
      <c r="A228" t="s">
        <v>39</v>
      </c>
      <c r="B228" t="s">
        <v>32</v>
      </c>
      <c r="C228" t="s">
        <v>20</v>
      </c>
      <c r="D228" t="s">
        <v>62</v>
      </c>
      <c r="E228" t="s">
        <v>65</v>
      </c>
      <c r="H228">
        <v>60</v>
      </c>
      <c r="I228" s="7">
        <f t="shared" si="3"/>
        <v>0</v>
      </c>
    </row>
    <row r="229" spans="1:9">
      <c r="A229" t="s">
        <v>39</v>
      </c>
      <c r="B229" t="s">
        <v>32</v>
      </c>
      <c r="C229" t="s">
        <v>20</v>
      </c>
      <c r="D229" t="s">
        <v>62</v>
      </c>
      <c r="E229" t="s">
        <v>65</v>
      </c>
      <c r="H229">
        <v>120</v>
      </c>
      <c r="I229" s="7">
        <f t="shared" si="3"/>
        <v>0</v>
      </c>
    </row>
    <row r="230" spans="1:9">
      <c r="A230" t="s">
        <v>39</v>
      </c>
      <c r="B230" t="s">
        <v>32</v>
      </c>
      <c r="C230" t="s">
        <v>20</v>
      </c>
      <c r="D230" t="s">
        <v>62</v>
      </c>
      <c r="E230" t="s">
        <v>65</v>
      </c>
      <c r="H230">
        <v>180</v>
      </c>
      <c r="I230" s="7">
        <f t="shared" si="3"/>
        <v>0</v>
      </c>
    </row>
    <row r="231" spans="1:9">
      <c r="A231" t="s">
        <v>39</v>
      </c>
      <c r="B231" t="s">
        <v>32</v>
      </c>
      <c r="C231" t="s">
        <v>20</v>
      </c>
      <c r="D231" t="s">
        <v>62</v>
      </c>
      <c r="E231" t="s">
        <v>65</v>
      </c>
      <c r="H231">
        <v>240</v>
      </c>
      <c r="I231" s="7">
        <f t="shared" si="3"/>
        <v>0</v>
      </c>
    </row>
    <row r="232" spans="1:9">
      <c r="A232" t="s">
        <v>39</v>
      </c>
      <c r="B232" t="s">
        <v>32</v>
      </c>
      <c r="C232" t="s">
        <v>20</v>
      </c>
      <c r="D232" t="s">
        <v>62</v>
      </c>
      <c r="E232" t="s">
        <v>61</v>
      </c>
      <c r="H232">
        <v>0</v>
      </c>
      <c r="I232" s="7">
        <f t="shared" si="3"/>
        <v>0</v>
      </c>
    </row>
    <row r="233" spans="1:9">
      <c r="A233" t="s">
        <v>39</v>
      </c>
      <c r="B233" t="s">
        <v>32</v>
      </c>
      <c r="C233" t="s">
        <v>20</v>
      </c>
      <c r="D233" t="s">
        <v>62</v>
      </c>
      <c r="E233" t="s">
        <v>61</v>
      </c>
      <c r="H233">
        <v>60</v>
      </c>
      <c r="I233" s="7">
        <f t="shared" si="3"/>
        <v>0</v>
      </c>
    </row>
    <row r="234" spans="1:9">
      <c r="A234" t="s">
        <v>39</v>
      </c>
      <c r="B234" t="s">
        <v>32</v>
      </c>
      <c r="C234" t="s">
        <v>20</v>
      </c>
      <c r="D234" t="s">
        <v>62</v>
      </c>
      <c r="E234" t="s">
        <v>61</v>
      </c>
      <c r="H234">
        <v>120</v>
      </c>
      <c r="I234" s="7">
        <f t="shared" si="3"/>
        <v>0</v>
      </c>
    </row>
    <row r="235" spans="1:9">
      <c r="A235" t="s">
        <v>39</v>
      </c>
      <c r="B235" t="s">
        <v>32</v>
      </c>
      <c r="C235" t="s">
        <v>20</v>
      </c>
      <c r="D235" t="s">
        <v>62</v>
      </c>
      <c r="E235" t="s">
        <v>61</v>
      </c>
      <c r="H235">
        <v>180</v>
      </c>
      <c r="I235" s="7">
        <f t="shared" si="3"/>
        <v>0</v>
      </c>
    </row>
    <row r="236" spans="1:9">
      <c r="A236" t="s">
        <v>39</v>
      </c>
      <c r="B236" t="s">
        <v>32</v>
      </c>
      <c r="C236" t="s">
        <v>20</v>
      </c>
      <c r="D236" t="s">
        <v>62</v>
      </c>
      <c r="E236" t="s">
        <v>61</v>
      </c>
      <c r="H236">
        <v>240</v>
      </c>
      <c r="I236" s="7">
        <f t="shared" si="3"/>
        <v>0</v>
      </c>
    </row>
    <row r="237" spans="1:9">
      <c r="A237" t="s">
        <v>39</v>
      </c>
      <c r="B237" t="s">
        <v>32</v>
      </c>
      <c r="C237" t="s">
        <v>20</v>
      </c>
      <c r="D237" t="s">
        <v>62</v>
      </c>
      <c r="E237" t="s">
        <v>64</v>
      </c>
      <c r="H237">
        <v>0</v>
      </c>
      <c r="I237" s="7">
        <f t="shared" si="3"/>
        <v>0</v>
      </c>
    </row>
    <row r="238" spans="1:9">
      <c r="A238" t="s">
        <v>39</v>
      </c>
      <c r="B238" t="s">
        <v>32</v>
      </c>
      <c r="C238" t="s">
        <v>20</v>
      </c>
      <c r="D238" t="s">
        <v>62</v>
      </c>
      <c r="E238" t="s">
        <v>64</v>
      </c>
      <c r="H238">
        <v>60</v>
      </c>
      <c r="I238" s="7">
        <f t="shared" si="3"/>
        <v>0</v>
      </c>
    </row>
    <row r="239" spans="1:9">
      <c r="A239" t="s">
        <v>39</v>
      </c>
      <c r="B239" t="s">
        <v>32</v>
      </c>
      <c r="C239" t="s">
        <v>20</v>
      </c>
      <c r="D239" t="s">
        <v>62</v>
      </c>
      <c r="E239" t="s">
        <v>64</v>
      </c>
      <c r="H239">
        <v>120</v>
      </c>
      <c r="I239" s="7">
        <f t="shared" si="3"/>
        <v>0</v>
      </c>
    </row>
    <row r="240" spans="1:9">
      <c r="A240" t="s">
        <v>39</v>
      </c>
      <c r="B240" t="s">
        <v>32</v>
      </c>
      <c r="C240" t="s">
        <v>20</v>
      </c>
      <c r="D240" t="s">
        <v>62</v>
      </c>
      <c r="E240" t="s">
        <v>64</v>
      </c>
      <c r="H240">
        <v>180</v>
      </c>
      <c r="I240" s="7">
        <f t="shared" si="3"/>
        <v>0</v>
      </c>
    </row>
    <row r="241" spans="1:9">
      <c r="A241" t="s">
        <v>39</v>
      </c>
      <c r="B241" t="s">
        <v>32</v>
      </c>
      <c r="C241" t="s">
        <v>20</v>
      </c>
      <c r="D241" t="s">
        <v>62</v>
      </c>
      <c r="E241" t="s">
        <v>64</v>
      </c>
      <c r="H241">
        <v>240</v>
      </c>
      <c r="I241" s="7">
        <f t="shared" si="3"/>
        <v>0</v>
      </c>
    </row>
    <row r="242" spans="1:9">
      <c r="A242" t="s">
        <v>39</v>
      </c>
      <c r="B242" t="s">
        <v>32</v>
      </c>
      <c r="C242" t="s">
        <v>21</v>
      </c>
      <c r="D242" t="s">
        <v>63</v>
      </c>
      <c r="E242" t="s">
        <v>65</v>
      </c>
      <c r="H242">
        <v>0</v>
      </c>
      <c r="I242" s="7">
        <f t="shared" si="3"/>
        <v>0</v>
      </c>
    </row>
    <row r="243" spans="1:9">
      <c r="A243" t="s">
        <v>39</v>
      </c>
      <c r="B243" t="s">
        <v>32</v>
      </c>
      <c r="C243" t="s">
        <v>21</v>
      </c>
      <c r="D243" t="s">
        <v>63</v>
      </c>
      <c r="E243" t="s">
        <v>65</v>
      </c>
      <c r="H243">
        <v>60</v>
      </c>
      <c r="I243" s="7">
        <f t="shared" si="3"/>
        <v>0</v>
      </c>
    </row>
    <row r="244" spans="1:9">
      <c r="A244" t="s">
        <v>39</v>
      </c>
      <c r="B244" t="s">
        <v>32</v>
      </c>
      <c r="C244" t="s">
        <v>21</v>
      </c>
      <c r="D244" t="s">
        <v>63</v>
      </c>
      <c r="E244" t="s">
        <v>65</v>
      </c>
      <c r="H244">
        <v>120</v>
      </c>
      <c r="I244" s="7">
        <f t="shared" si="3"/>
        <v>0</v>
      </c>
    </row>
    <row r="245" spans="1:9">
      <c r="A245" t="s">
        <v>39</v>
      </c>
      <c r="B245" t="s">
        <v>32</v>
      </c>
      <c r="C245" t="s">
        <v>21</v>
      </c>
      <c r="D245" t="s">
        <v>63</v>
      </c>
      <c r="E245" t="s">
        <v>65</v>
      </c>
      <c r="H245">
        <v>180</v>
      </c>
      <c r="I245" s="7">
        <f t="shared" si="3"/>
        <v>0</v>
      </c>
    </row>
    <row r="246" spans="1:9">
      <c r="A246" t="s">
        <v>39</v>
      </c>
      <c r="B246" t="s">
        <v>32</v>
      </c>
      <c r="C246" t="s">
        <v>21</v>
      </c>
      <c r="D246" t="s">
        <v>63</v>
      </c>
      <c r="E246" t="s">
        <v>65</v>
      </c>
      <c r="H246">
        <v>240</v>
      </c>
      <c r="I246" s="7">
        <f t="shared" si="3"/>
        <v>0</v>
      </c>
    </row>
    <row r="247" spans="1:9">
      <c r="A247" t="s">
        <v>39</v>
      </c>
      <c r="B247" t="s">
        <v>32</v>
      </c>
      <c r="C247" t="s">
        <v>21</v>
      </c>
      <c r="D247" t="s">
        <v>63</v>
      </c>
      <c r="E247" t="s">
        <v>61</v>
      </c>
      <c r="H247">
        <v>0</v>
      </c>
      <c r="I247" s="7">
        <f t="shared" si="3"/>
        <v>0</v>
      </c>
    </row>
    <row r="248" spans="1:9">
      <c r="A248" t="s">
        <v>39</v>
      </c>
      <c r="B248" t="s">
        <v>32</v>
      </c>
      <c r="C248" t="s">
        <v>21</v>
      </c>
      <c r="D248" t="s">
        <v>63</v>
      </c>
      <c r="E248" t="s">
        <v>61</v>
      </c>
      <c r="H248">
        <v>60</v>
      </c>
      <c r="I248" s="7">
        <f t="shared" si="3"/>
        <v>0</v>
      </c>
    </row>
    <row r="249" spans="1:9">
      <c r="A249" t="s">
        <v>39</v>
      </c>
      <c r="B249" t="s">
        <v>32</v>
      </c>
      <c r="C249" t="s">
        <v>21</v>
      </c>
      <c r="D249" t="s">
        <v>63</v>
      </c>
      <c r="E249" t="s">
        <v>61</v>
      </c>
      <c r="H249">
        <v>120</v>
      </c>
      <c r="I249" s="7">
        <f t="shared" si="3"/>
        <v>0</v>
      </c>
    </row>
    <row r="250" spans="1:9">
      <c r="A250" t="s">
        <v>39</v>
      </c>
      <c r="B250" t="s">
        <v>32</v>
      </c>
      <c r="C250" t="s">
        <v>21</v>
      </c>
      <c r="D250" t="s">
        <v>63</v>
      </c>
      <c r="E250" t="s">
        <v>61</v>
      </c>
      <c r="H250">
        <v>180</v>
      </c>
      <c r="I250" s="7">
        <f t="shared" si="3"/>
        <v>0</v>
      </c>
    </row>
    <row r="251" spans="1:9">
      <c r="A251" t="s">
        <v>39</v>
      </c>
      <c r="B251" t="s">
        <v>32</v>
      </c>
      <c r="C251" t="s">
        <v>21</v>
      </c>
      <c r="D251" t="s">
        <v>63</v>
      </c>
      <c r="E251" t="s">
        <v>61</v>
      </c>
      <c r="H251">
        <v>240</v>
      </c>
      <c r="I251" s="7">
        <f t="shared" si="3"/>
        <v>0</v>
      </c>
    </row>
    <row r="252" spans="1:9">
      <c r="A252" t="s">
        <v>39</v>
      </c>
      <c r="B252" t="s">
        <v>32</v>
      </c>
      <c r="C252" t="s">
        <v>21</v>
      </c>
      <c r="D252" t="s">
        <v>63</v>
      </c>
      <c r="E252" t="s">
        <v>64</v>
      </c>
      <c r="H252">
        <v>0</v>
      </c>
      <c r="I252" s="7">
        <f t="shared" si="3"/>
        <v>0</v>
      </c>
    </row>
    <row r="253" spans="1:9">
      <c r="A253" t="s">
        <v>39</v>
      </c>
      <c r="B253" t="s">
        <v>32</v>
      </c>
      <c r="C253" t="s">
        <v>21</v>
      </c>
      <c r="D253" t="s">
        <v>63</v>
      </c>
      <c r="E253" t="s">
        <v>64</v>
      </c>
      <c r="H253">
        <v>60</v>
      </c>
      <c r="I253" s="7">
        <f t="shared" si="3"/>
        <v>0</v>
      </c>
    </row>
    <row r="254" spans="1:9">
      <c r="A254" t="s">
        <v>39</v>
      </c>
      <c r="B254" t="s">
        <v>32</v>
      </c>
      <c r="C254" t="s">
        <v>21</v>
      </c>
      <c r="D254" t="s">
        <v>63</v>
      </c>
      <c r="E254" t="s">
        <v>64</v>
      </c>
      <c r="H254">
        <v>120</v>
      </c>
      <c r="I254" s="7">
        <f t="shared" si="3"/>
        <v>0</v>
      </c>
    </row>
    <row r="255" spans="1:9">
      <c r="A255" t="s">
        <v>39</v>
      </c>
      <c r="B255" t="s">
        <v>32</v>
      </c>
      <c r="C255" t="s">
        <v>21</v>
      </c>
      <c r="D255" t="s">
        <v>63</v>
      </c>
      <c r="E255" t="s">
        <v>64</v>
      </c>
      <c r="H255">
        <v>180</v>
      </c>
      <c r="I255" s="7">
        <f t="shared" si="3"/>
        <v>0</v>
      </c>
    </row>
    <row r="256" spans="1:9">
      <c r="A256" t="s">
        <v>39</v>
      </c>
      <c r="B256" t="s">
        <v>32</v>
      </c>
      <c r="C256" t="s">
        <v>21</v>
      </c>
      <c r="D256" t="s">
        <v>63</v>
      </c>
      <c r="E256" t="s">
        <v>64</v>
      </c>
      <c r="H256">
        <v>240</v>
      </c>
      <c r="I256" s="7">
        <f t="shared" si="3"/>
        <v>0</v>
      </c>
    </row>
    <row r="257" spans="1:9">
      <c r="A257" t="s">
        <v>39</v>
      </c>
      <c r="B257" t="s">
        <v>32</v>
      </c>
      <c r="C257" t="s">
        <v>21</v>
      </c>
      <c r="D257" t="s">
        <v>62</v>
      </c>
      <c r="E257" t="s">
        <v>65</v>
      </c>
      <c r="H257">
        <v>0</v>
      </c>
      <c r="I257" s="7">
        <f t="shared" si="3"/>
        <v>0</v>
      </c>
    </row>
    <row r="258" spans="1:9">
      <c r="A258" t="s">
        <v>39</v>
      </c>
      <c r="B258" t="s">
        <v>32</v>
      </c>
      <c r="C258" t="s">
        <v>21</v>
      </c>
      <c r="D258" t="s">
        <v>62</v>
      </c>
      <c r="E258" t="s">
        <v>65</v>
      </c>
      <c r="H258">
        <v>60</v>
      </c>
      <c r="I258" s="7">
        <f t="shared" si="3"/>
        <v>0</v>
      </c>
    </row>
    <row r="259" spans="1:9">
      <c r="A259" t="s">
        <v>39</v>
      </c>
      <c r="B259" t="s">
        <v>32</v>
      </c>
      <c r="C259" t="s">
        <v>21</v>
      </c>
      <c r="D259" t="s">
        <v>62</v>
      </c>
      <c r="E259" t="s">
        <v>65</v>
      </c>
      <c r="H259">
        <v>120</v>
      </c>
      <c r="I259" s="7">
        <f t="shared" ref="I259:I322" si="4">G259+24*H259*F259</f>
        <v>0</v>
      </c>
    </row>
    <row r="260" spans="1:9">
      <c r="A260" t="s">
        <v>39</v>
      </c>
      <c r="B260" t="s">
        <v>32</v>
      </c>
      <c r="C260" t="s">
        <v>21</v>
      </c>
      <c r="D260" t="s">
        <v>62</v>
      </c>
      <c r="E260" t="s">
        <v>65</v>
      </c>
      <c r="H260">
        <v>180</v>
      </c>
      <c r="I260" s="7">
        <f t="shared" si="4"/>
        <v>0</v>
      </c>
    </row>
    <row r="261" spans="1:9">
      <c r="A261" t="s">
        <v>39</v>
      </c>
      <c r="B261" t="s">
        <v>32</v>
      </c>
      <c r="C261" t="s">
        <v>21</v>
      </c>
      <c r="D261" t="s">
        <v>62</v>
      </c>
      <c r="E261" t="s">
        <v>65</v>
      </c>
      <c r="H261">
        <v>240</v>
      </c>
      <c r="I261" s="7">
        <f t="shared" si="4"/>
        <v>0</v>
      </c>
    </row>
    <row r="262" spans="1:9">
      <c r="A262" t="s">
        <v>39</v>
      </c>
      <c r="B262" t="s">
        <v>32</v>
      </c>
      <c r="C262" t="s">
        <v>21</v>
      </c>
      <c r="D262" t="s">
        <v>62</v>
      </c>
      <c r="E262" t="s">
        <v>61</v>
      </c>
      <c r="H262">
        <v>0</v>
      </c>
      <c r="I262" s="7">
        <f t="shared" si="4"/>
        <v>0</v>
      </c>
    </row>
    <row r="263" spans="1:9">
      <c r="A263" t="s">
        <v>39</v>
      </c>
      <c r="B263" t="s">
        <v>32</v>
      </c>
      <c r="C263" t="s">
        <v>21</v>
      </c>
      <c r="D263" t="s">
        <v>62</v>
      </c>
      <c r="E263" t="s">
        <v>61</v>
      </c>
      <c r="H263">
        <v>60</v>
      </c>
      <c r="I263" s="7">
        <f t="shared" si="4"/>
        <v>0</v>
      </c>
    </row>
    <row r="264" spans="1:9">
      <c r="A264" t="s">
        <v>39</v>
      </c>
      <c r="B264" t="s">
        <v>32</v>
      </c>
      <c r="C264" t="s">
        <v>21</v>
      </c>
      <c r="D264" t="s">
        <v>62</v>
      </c>
      <c r="E264" t="s">
        <v>61</v>
      </c>
      <c r="H264">
        <v>120</v>
      </c>
      <c r="I264" s="7">
        <f t="shared" si="4"/>
        <v>0</v>
      </c>
    </row>
    <row r="265" spans="1:9">
      <c r="A265" t="s">
        <v>39</v>
      </c>
      <c r="B265" t="s">
        <v>32</v>
      </c>
      <c r="C265" t="s">
        <v>21</v>
      </c>
      <c r="D265" t="s">
        <v>62</v>
      </c>
      <c r="E265" t="s">
        <v>61</v>
      </c>
      <c r="H265">
        <v>180</v>
      </c>
      <c r="I265" s="7">
        <f t="shared" si="4"/>
        <v>0</v>
      </c>
    </row>
    <row r="266" spans="1:9">
      <c r="A266" t="s">
        <v>39</v>
      </c>
      <c r="B266" t="s">
        <v>32</v>
      </c>
      <c r="C266" t="s">
        <v>21</v>
      </c>
      <c r="D266" t="s">
        <v>62</v>
      </c>
      <c r="E266" t="s">
        <v>61</v>
      </c>
      <c r="H266">
        <v>240</v>
      </c>
      <c r="I266" s="7">
        <f t="shared" si="4"/>
        <v>0</v>
      </c>
    </row>
    <row r="267" spans="1:9">
      <c r="A267" t="s">
        <v>39</v>
      </c>
      <c r="B267" t="s">
        <v>32</v>
      </c>
      <c r="C267" t="s">
        <v>21</v>
      </c>
      <c r="D267" t="s">
        <v>62</v>
      </c>
      <c r="E267" t="s">
        <v>64</v>
      </c>
      <c r="H267">
        <v>0</v>
      </c>
      <c r="I267" s="7">
        <f t="shared" si="4"/>
        <v>0</v>
      </c>
    </row>
    <row r="268" spans="1:9">
      <c r="A268" t="s">
        <v>39</v>
      </c>
      <c r="B268" t="s">
        <v>32</v>
      </c>
      <c r="C268" t="s">
        <v>21</v>
      </c>
      <c r="D268" t="s">
        <v>62</v>
      </c>
      <c r="E268" t="s">
        <v>64</v>
      </c>
      <c r="H268">
        <v>60</v>
      </c>
      <c r="I268" s="7">
        <f t="shared" si="4"/>
        <v>0</v>
      </c>
    </row>
    <row r="269" spans="1:9">
      <c r="A269" t="s">
        <v>39</v>
      </c>
      <c r="B269" t="s">
        <v>32</v>
      </c>
      <c r="C269" t="s">
        <v>21</v>
      </c>
      <c r="D269" t="s">
        <v>62</v>
      </c>
      <c r="E269" t="s">
        <v>64</v>
      </c>
      <c r="H269">
        <v>120</v>
      </c>
      <c r="I269" s="7">
        <f t="shared" si="4"/>
        <v>0</v>
      </c>
    </row>
    <row r="270" spans="1:9">
      <c r="A270" t="s">
        <v>39</v>
      </c>
      <c r="B270" t="s">
        <v>32</v>
      </c>
      <c r="C270" t="s">
        <v>21</v>
      </c>
      <c r="D270" t="s">
        <v>62</v>
      </c>
      <c r="E270" t="s">
        <v>64</v>
      </c>
      <c r="H270">
        <v>180</v>
      </c>
      <c r="I270" s="7">
        <f t="shared" si="4"/>
        <v>0</v>
      </c>
    </row>
    <row r="271" spans="1:9">
      <c r="A271" t="s">
        <v>39</v>
      </c>
      <c r="B271" t="s">
        <v>32</v>
      </c>
      <c r="C271" t="s">
        <v>21</v>
      </c>
      <c r="D271" t="s">
        <v>62</v>
      </c>
      <c r="E271" t="s">
        <v>64</v>
      </c>
      <c r="H271">
        <v>240</v>
      </c>
      <c r="I271" s="7">
        <f t="shared" si="4"/>
        <v>0</v>
      </c>
    </row>
    <row r="272" spans="1:9">
      <c r="A272" t="s">
        <v>39</v>
      </c>
      <c r="B272" t="s">
        <v>33</v>
      </c>
      <c r="C272" t="s">
        <v>20</v>
      </c>
      <c r="D272" t="s">
        <v>63</v>
      </c>
      <c r="E272" t="s">
        <v>65</v>
      </c>
      <c r="H272">
        <v>0</v>
      </c>
      <c r="I272" s="7">
        <f t="shared" si="4"/>
        <v>0</v>
      </c>
    </row>
    <row r="273" spans="1:9">
      <c r="A273" t="s">
        <v>39</v>
      </c>
      <c r="B273" t="s">
        <v>33</v>
      </c>
      <c r="C273" t="s">
        <v>20</v>
      </c>
      <c r="D273" t="s">
        <v>63</v>
      </c>
      <c r="E273" t="s">
        <v>65</v>
      </c>
      <c r="H273">
        <v>60</v>
      </c>
      <c r="I273" s="7">
        <f t="shared" si="4"/>
        <v>0</v>
      </c>
    </row>
    <row r="274" spans="1:9">
      <c r="A274" t="s">
        <v>39</v>
      </c>
      <c r="B274" t="s">
        <v>33</v>
      </c>
      <c r="C274" t="s">
        <v>20</v>
      </c>
      <c r="D274" t="s">
        <v>63</v>
      </c>
      <c r="E274" t="s">
        <v>65</v>
      </c>
      <c r="H274">
        <v>120</v>
      </c>
      <c r="I274" s="7">
        <f t="shared" si="4"/>
        <v>0</v>
      </c>
    </row>
    <row r="275" spans="1:9">
      <c r="A275" t="s">
        <v>39</v>
      </c>
      <c r="B275" t="s">
        <v>33</v>
      </c>
      <c r="C275" t="s">
        <v>20</v>
      </c>
      <c r="D275" t="s">
        <v>63</v>
      </c>
      <c r="E275" t="s">
        <v>65</v>
      </c>
      <c r="H275">
        <v>180</v>
      </c>
      <c r="I275" s="7">
        <f t="shared" si="4"/>
        <v>0</v>
      </c>
    </row>
    <row r="276" spans="1:9">
      <c r="A276" t="s">
        <v>39</v>
      </c>
      <c r="B276" t="s">
        <v>33</v>
      </c>
      <c r="C276" t="s">
        <v>20</v>
      </c>
      <c r="D276" t="s">
        <v>63</v>
      </c>
      <c r="E276" t="s">
        <v>65</v>
      </c>
      <c r="H276">
        <v>240</v>
      </c>
      <c r="I276" s="7">
        <f t="shared" si="4"/>
        <v>0</v>
      </c>
    </row>
    <row r="277" spans="1:9">
      <c r="A277" t="s">
        <v>39</v>
      </c>
      <c r="B277" t="s">
        <v>33</v>
      </c>
      <c r="C277" t="s">
        <v>20</v>
      </c>
      <c r="D277" t="s">
        <v>63</v>
      </c>
      <c r="E277" t="s">
        <v>61</v>
      </c>
      <c r="H277">
        <v>0</v>
      </c>
      <c r="I277" s="7">
        <f t="shared" si="4"/>
        <v>0</v>
      </c>
    </row>
    <row r="278" spans="1:9">
      <c r="A278" t="s">
        <v>39</v>
      </c>
      <c r="B278" t="s">
        <v>33</v>
      </c>
      <c r="C278" t="s">
        <v>20</v>
      </c>
      <c r="D278" t="s">
        <v>63</v>
      </c>
      <c r="E278" t="s">
        <v>61</v>
      </c>
      <c r="H278">
        <v>60</v>
      </c>
      <c r="I278" s="7">
        <f t="shared" si="4"/>
        <v>0</v>
      </c>
    </row>
    <row r="279" spans="1:9">
      <c r="A279" t="s">
        <v>39</v>
      </c>
      <c r="B279" t="s">
        <v>33</v>
      </c>
      <c r="C279" t="s">
        <v>20</v>
      </c>
      <c r="D279" t="s">
        <v>63</v>
      </c>
      <c r="E279" t="s">
        <v>61</v>
      </c>
      <c r="H279">
        <v>120</v>
      </c>
      <c r="I279" s="7">
        <f t="shared" si="4"/>
        <v>0</v>
      </c>
    </row>
    <row r="280" spans="1:9">
      <c r="A280" t="s">
        <v>39</v>
      </c>
      <c r="B280" t="s">
        <v>33</v>
      </c>
      <c r="C280" t="s">
        <v>20</v>
      </c>
      <c r="D280" t="s">
        <v>63</v>
      </c>
      <c r="E280" t="s">
        <v>61</v>
      </c>
      <c r="H280">
        <v>180</v>
      </c>
      <c r="I280" s="7">
        <f t="shared" si="4"/>
        <v>0</v>
      </c>
    </row>
    <row r="281" spans="1:9">
      <c r="A281" t="s">
        <v>39</v>
      </c>
      <c r="B281" t="s">
        <v>33</v>
      </c>
      <c r="C281" t="s">
        <v>20</v>
      </c>
      <c r="D281" t="s">
        <v>63</v>
      </c>
      <c r="E281" t="s">
        <v>61</v>
      </c>
      <c r="H281">
        <v>240</v>
      </c>
      <c r="I281" s="7">
        <f t="shared" si="4"/>
        <v>0</v>
      </c>
    </row>
    <row r="282" spans="1:9">
      <c r="A282" t="s">
        <v>39</v>
      </c>
      <c r="B282" t="s">
        <v>33</v>
      </c>
      <c r="C282" t="s">
        <v>20</v>
      </c>
      <c r="D282" t="s">
        <v>63</v>
      </c>
      <c r="E282" t="s">
        <v>64</v>
      </c>
      <c r="H282">
        <v>0</v>
      </c>
      <c r="I282" s="7">
        <f t="shared" si="4"/>
        <v>0</v>
      </c>
    </row>
    <row r="283" spans="1:9">
      <c r="A283" t="s">
        <v>39</v>
      </c>
      <c r="B283" t="s">
        <v>33</v>
      </c>
      <c r="C283" t="s">
        <v>20</v>
      </c>
      <c r="D283" t="s">
        <v>63</v>
      </c>
      <c r="E283" t="s">
        <v>64</v>
      </c>
      <c r="H283">
        <v>60</v>
      </c>
      <c r="I283" s="7">
        <f t="shared" si="4"/>
        <v>0</v>
      </c>
    </row>
    <row r="284" spans="1:9">
      <c r="A284" t="s">
        <v>39</v>
      </c>
      <c r="B284" t="s">
        <v>33</v>
      </c>
      <c r="C284" t="s">
        <v>20</v>
      </c>
      <c r="D284" t="s">
        <v>63</v>
      </c>
      <c r="E284" t="s">
        <v>64</v>
      </c>
      <c r="H284">
        <v>120</v>
      </c>
      <c r="I284" s="7">
        <f t="shared" si="4"/>
        <v>0</v>
      </c>
    </row>
    <row r="285" spans="1:9">
      <c r="A285" t="s">
        <v>39</v>
      </c>
      <c r="B285" t="s">
        <v>33</v>
      </c>
      <c r="C285" t="s">
        <v>20</v>
      </c>
      <c r="D285" t="s">
        <v>63</v>
      </c>
      <c r="E285" t="s">
        <v>64</v>
      </c>
      <c r="H285">
        <v>180</v>
      </c>
      <c r="I285" s="7">
        <f t="shared" si="4"/>
        <v>0</v>
      </c>
    </row>
    <row r="286" spans="1:9">
      <c r="A286" t="s">
        <v>39</v>
      </c>
      <c r="B286" t="s">
        <v>33</v>
      </c>
      <c r="C286" t="s">
        <v>20</v>
      </c>
      <c r="D286" t="s">
        <v>63</v>
      </c>
      <c r="E286" t="s">
        <v>64</v>
      </c>
      <c r="H286">
        <v>240</v>
      </c>
      <c r="I286" s="7">
        <f t="shared" si="4"/>
        <v>0</v>
      </c>
    </row>
    <row r="287" spans="1:9">
      <c r="A287" t="s">
        <v>39</v>
      </c>
      <c r="B287" t="s">
        <v>33</v>
      </c>
      <c r="C287" t="s">
        <v>20</v>
      </c>
      <c r="D287" t="s">
        <v>62</v>
      </c>
      <c r="E287" t="s">
        <v>65</v>
      </c>
      <c r="H287">
        <v>0</v>
      </c>
      <c r="I287" s="7">
        <f t="shared" si="4"/>
        <v>0</v>
      </c>
    </row>
    <row r="288" spans="1:9">
      <c r="A288" t="s">
        <v>39</v>
      </c>
      <c r="B288" t="s">
        <v>33</v>
      </c>
      <c r="C288" t="s">
        <v>20</v>
      </c>
      <c r="D288" t="s">
        <v>62</v>
      </c>
      <c r="E288" t="s">
        <v>65</v>
      </c>
      <c r="H288">
        <v>60</v>
      </c>
      <c r="I288" s="7">
        <f t="shared" si="4"/>
        <v>0</v>
      </c>
    </row>
    <row r="289" spans="1:9">
      <c r="A289" t="s">
        <v>39</v>
      </c>
      <c r="B289" t="s">
        <v>33</v>
      </c>
      <c r="C289" t="s">
        <v>20</v>
      </c>
      <c r="D289" t="s">
        <v>62</v>
      </c>
      <c r="E289" t="s">
        <v>65</v>
      </c>
      <c r="H289">
        <v>120</v>
      </c>
      <c r="I289" s="7">
        <f t="shared" si="4"/>
        <v>0</v>
      </c>
    </row>
    <row r="290" spans="1:9">
      <c r="A290" t="s">
        <v>39</v>
      </c>
      <c r="B290" t="s">
        <v>33</v>
      </c>
      <c r="C290" t="s">
        <v>20</v>
      </c>
      <c r="D290" t="s">
        <v>62</v>
      </c>
      <c r="E290" t="s">
        <v>65</v>
      </c>
      <c r="H290">
        <v>180</v>
      </c>
      <c r="I290" s="7">
        <f t="shared" si="4"/>
        <v>0</v>
      </c>
    </row>
    <row r="291" spans="1:9">
      <c r="A291" t="s">
        <v>39</v>
      </c>
      <c r="B291" t="s">
        <v>33</v>
      </c>
      <c r="C291" t="s">
        <v>20</v>
      </c>
      <c r="D291" t="s">
        <v>62</v>
      </c>
      <c r="E291" t="s">
        <v>65</v>
      </c>
      <c r="H291">
        <v>240</v>
      </c>
      <c r="I291" s="7">
        <f t="shared" si="4"/>
        <v>0</v>
      </c>
    </row>
    <row r="292" spans="1:9">
      <c r="A292" t="s">
        <v>39</v>
      </c>
      <c r="B292" t="s">
        <v>33</v>
      </c>
      <c r="C292" t="s">
        <v>20</v>
      </c>
      <c r="D292" t="s">
        <v>62</v>
      </c>
      <c r="E292" t="s">
        <v>61</v>
      </c>
      <c r="H292">
        <v>0</v>
      </c>
      <c r="I292" s="7">
        <f t="shared" si="4"/>
        <v>0</v>
      </c>
    </row>
    <row r="293" spans="1:9">
      <c r="A293" t="s">
        <v>39</v>
      </c>
      <c r="B293" t="s">
        <v>33</v>
      </c>
      <c r="C293" t="s">
        <v>20</v>
      </c>
      <c r="D293" t="s">
        <v>62</v>
      </c>
      <c r="E293" t="s">
        <v>61</v>
      </c>
      <c r="H293">
        <v>60</v>
      </c>
      <c r="I293" s="7">
        <f t="shared" si="4"/>
        <v>0</v>
      </c>
    </row>
    <row r="294" spans="1:9">
      <c r="A294" t="s">
        <v>39</v>
      </c>
      <c r="B294" t="s">
        <v>33</v>
      </c>
      <c r="C294" t="s">
        <v>20</v>
      </c>
      <c r="D294" t="s">
        <v>62</v>
      </c>
      <c r="E294" t="s">
        <v>61</v>
      </c>
      <c r="H294">
        <v>120</v>
      </c>
      <c r="I294" s="7">
        <f t="shared" si="4"/>
        <v>0</v>
      </c>
    </row>
    <row r="295" spans="1:9">
      <c r="A295" t="s">
        <v>39</v>
      </c>
      <c r="B295" t="s">
        <v>33</v>
      </c>
      <c r="C295" t="s">
        <v>20</v>
      </c>
      <c r="D295" t="s">
        <v>62</v>
      </c>
      <c r="E295" t="s">
        <v>61</v>
      </c>
      <c r="H295">
        <v>180</v>
      </c>
      <c r="I295" s="7">
        <f t="shared" si="4"/>
        <v>0</v>
      </c>
    </row>
    <row r="296" spans="1:9">
      <c r="A296" t="s">
        <v>39</v>
      </c>
      <c r="B296" t="s">
        <v>33</v>
      </c>
      <c r="C296" t="s">
        <v>20</v>
      </c>
      <c r="D296" t="s">
        <v>62</v>
      </c>
      <c r="E296" t="s">
        <v>61</v>
      </c>
      <c r="H296">
        <v>240</v>
      </c>
      <c r="I296" s="7">
        <f t="shared" si="4"/>
        <v>0</v>
      </c>
    </row>
    <row r="297" spans="1:9">
      <c r="A297" t="s">
        <v>39</v>
      </c>
      <c r="B297" t="s">
        <v>33</v>
      </c>
      <c r="C297" t="s">
        <v>20</v>
      </c>
      <c r="D297" t="s">
        <v>62</v>
      </c>
      <c r="E297" t="s">
        <v>64</v>
      </c>
      <c r="H297">
        <v>0</v>
      </c>
      <c r="I297" s="7">
        <f t="shared" si="4"/>
        <v>0</v>
      </c>
    </row>
    <row r="298" spans="1:9">
      <c r="A298" t="s">
        <v>39</v>
      </c>
      <c r="B298" t="s">
        <v>33</v>
      </c>
      <c r="C298" t="s">
        <v>20</v>
      </c>
      <c r="D298" t="s">
        <v>62</v>
      </c>
      <c r="E298" t="s">
        <v>64</v>
      </c>
      <c r="H298">
        <v>60</v>
      </c>
      <c r="I298" s="7">
        <f t="shared" si="4"/>
        <v>0</v>
      </c>
    </row>
    <row r="299" spans="1:9">
      <c r="A299" t="s">
        <v>39</v>
      </c>
      <c r="B299" t="s">
        <v>33</v>
      </c>
      <c r="C299" t="s">
        <v>20</v>
      </c>
      <c r="D299" t="s">
        <v>62</v>
      </c>
      <c r="E299" t="s">
        <v>64</v>
      </c>
      <c r="H299">
        <v>120</v>
      </c>
      <c r="I299" s="7">
        <f t="shared" si="4"/>
        <v>0</v>
      </c>
    </row>
    <row r="300" spans="1:9">
      <c r="A300" t="s">
        <v>39</v>
      </c>
      <c r="B300" t="s">
        <v>33</v>
      </c>
      <c r="C300" t="s">
        <v>20</v>
      </c>
      <c r="D300" t="s">
        <v>62</v>
      </c>
      <c r="E300" t="s">
        <v>64</v>
      </c>
      <c r="H300">
        <v>180</v>
      </c>
      <c r="I300" s="7">
        <f t="shared" si="4"/>
        <v>0</v>
      </c>
    </row>
    <row r="301" spans="1:9">
      <c r="A301" t="s">
        <v>39</v>
      </c>
      <c r="B301" t="s">
        <v>33</v>
      </c>
      <c r="C301" t="s">
        <v>20</v>
      </c>
      <c r="D301" t="s">
        <v>62</v>
      </c>
      <c r="E301" t="s">
        <v>64</v>
      </c>
      <c r="H301">
        <v>240</v>
      </c>
      <c r="I301" s="7">
        <f t="shared" si="4"/>
        <v>0</v>
      </c>
    </row>
    <row r="302" spans="1:9">
      <c r="A302" t="s">
        <v>39</v>
      </c>
      <c r="B302" t="s">
        <v>33</v>
      </c>
      <c r="C302" t="s">
        <v>20</v>
      </c>
      <c r="E302" t="s">
        <v>66</v>
      </c>
      <c r="G302">
        <v>0</v>
      </c>
      <c r="H302">
        <v>0</v>
      </c>
      <c r="I302" s="7">
        <f t="shared" si="4"/>
        <v>0</v>
      </c>
    </row>
    <row r="303" spans="1:9">
      <c r="A303" t="s">
        <v>39</v>
      </c>
      <c r="B303" t="s">
        <v>33</v>
      </c>
      <c r="C303" t="s">
        <v>20</v>
      </c>
      <c r="E303" t="s">
        <v>66</v>
      </c>
      <c r="G303">
        <v>0</v>
      </c>
      <c r="H303">
        <v>60</v>
      </c>
      <c r="I303" s="7">
        <f t="shared" si="4"/>
        <v>0</v>
      </c>
    </row>
    <row r="304" spans="1:9">
      <c r="A304" t="s">
        <v>39</v>
      </c>
      <c r="B304" t="s">
        <v>33</v>
      </c>
      <c r="C304" t="s">
        <v>20</v>
      </c>
      <c r="E304" t="s">
        <v>66</v>
      </c>
      <c r="G304">
        <v>0</v>
      </c>
      <c r="H304">
        <v>120</v>
      </c>
      <c r="I304" s="7">
        <f t="shared" si="4"/>
        <v>0</v>
      </c>
    </row>
    <row r="305" spans="1:9">
      <c r="A305" t="s">
        <v>39</v>
      </c>
      <c r="B305" t="s">
        <v>33</v>
      </c>
      <c r="C305" t="s">
        <v>20</v>
      </c>
      <c r="E305" t="s">
        <v>66</v>
      </c>
      <c r="G305">
        <v>0</v>
      </c>
      <c r="H305">
        <v>180</v>
      </c>
      <c r="I305" s="7">
        <f t="shared" si="4"/>
        <v>0</v>
      </c>
    </row>
    <row r="306" spans="1:9">
      <c r="A306" t="s">
        <v>39</v>
      </c>
      <c r="B306" t="s">
        <v>33</v>
      </c>
      <c r="C306" t="s">
        <v>20</v>
      </c>
      <c r="E306" t="s">
        <v>66</v>
      </c>
      <c r="G306">
        <v>0</v>
      </c>
      <c r="H306">
        <v>240</v>
      </c>
      <c r="I306" s="7">
        <f t="shared" si="4"/>
        <v>0</v>
      </c>
    </row>
    <row r="307" spans="1:9">
      <c r="A307" t="s">
        <v>39</v>
      </c>
      <c r="B307" t="s">
        <v>33</v>
      </c>
      <c r="C307" t="s">
        <v>21</v>
      </c>
      <c r="D307" t="s">
        <v>63</v>
      </c>
      <c r="E307" t="s">
        <v>65</v>
      </c>
      <c r="H307">
        <v>0</v>
      </c>
      <c r="I307" s="7">
        <f t="shared" si="4"/>
        <v>0</v>
      </c>
    </row>
    <row r="308" spans="1:9">
      <c r="A308" t="s">
        <v>39</v>
      </c>
      <c r="B308" t="s">
        <v>33</v>
      </c>
      <c r="C308" t="s">
        <v>21</v>
      </c>
      <c r="D308" t="s">
        <v>63</v>
      </c>
      <c r="E308" t="s">
        <v>65</v>
      </c>
      <c r="H308">
        <v>60</v>
      </c>
      <c r="I308" s="7">
        <f t="shared" si="4"/>
        <v>0</v>
      </c>
    </row>
    <row r="309" spans="1:9">
      <c r="A309" t="s">
        <v>39</v>
      </c>
      <c r="B309" t="s">
        <v>33</v>
      </c>
      <c r="C309" t="s">
        <v>21</v>
      </c>
      <c r="D309" t="s">
        <v>63</v>
      </c>
      <c r="E309" t="s">
        <v>65</v>
      </c>
      <c r="H309">
        <v>120</v>
      </c>
      <c r="I309" s="7">
        <f t="shared" si="4"/>
        <v>0</v>
      </c>
    </row>
    <row r="310" spans="1:9">
      <c r="A310" t="s">
        <v>39</v>
      </c>
      <c r="B310" t="s">
        <v>33</v>
      </c>
      <c r="C310" t="s">
        <v>21</v>
      </c>
      <c r="D310" t="s">
        <v>63</v>
      </c>
      <c r="E310" t="s">
        <v>65</v>
      </c>
      <c r="H310">
        <v>180</v>
      </c>
      <c r="I310" s="7">
        <f t="shared" si="4"/>
        <v>0</v>
      </c>
    </row>
    <row r="311" spans="1:9">
      <c r="A311" t="s">
        <v>39</v>
      </c>
      <c r="B311" t="s">
        <v>33</v>
      </c>
      <c r="C311" t="s">
        <v>21</v>
      </c>
      <c r="D311" t="s">
        <v>63</v>
      </c>
      <c r="E311" t="s">
        <v>65</v>
      </c>
      <c r="H311">
        <v>240</v>
      </c>
      <c r="I311" s="7">
        <f t="shared" si="4"/>
        <v>0</v>
      </c>
    </row>
    <row r="312" spans="1:9">
      <c r="A312" t="s">
        <v>39</v>
      </c>
      <c r="B312" t="s">
        <v>33</v>
      </c>
      <c r="C312" t="s">
        <v>21</v>
      </c>
      <c r="D312" t="s">
        <v>63</v>
      </c>
      <c r="E312" t="s">
        <v>61</v>
      </c>
      <c r="H312">
        <v>0</v>
      </c>
      <c r="I312" s="7">
        <f t="shared" si="4"/>
        <v>0</v>
      </c>
    </row>
    <row r="313" spans="1:9">
      <c r="A313" t="s">
        <v>39</v>
      </c>
      <c r="B313" t="s">
        <v>33</v>
      </c>
      <c r="C313" t="s">
        <v>21</v>
      </c>
      <c r="D313" t="s">
        <v>63</v>
      </c>
      <c r="E313" t="s">
        <v>61</v>
      </c>
      <c r="H313">
        <v>60</v>
      </c>
      <c r="I313" s="7">
        <f t="shared" si="4"/>
        <v>0</v>
      </c>
    </row>
    <row r="314" spans="1:9">
      <c r="A314" t="s">
        <v>39</v>
      </c>
      <c r="B314" t="s">
        <v>33</v>
      </c>
      <c r="C314" t="s">
        <v>21</v>
      </c>
      <c r="D314" t="s">
        <v>63</v>
      </c>
      <c r="E314" t="s">
        <v>61</v>
      </c>
      <c r="H314">
        <v>120</v>
      </c>
      <c r="I314" s="7">
        <f t="shared" si="4"/>
        <v>0</v>
      </c>
    </row>
    <row r="315" spans="1:9">
      <c r="A315" t="s">
        <v>39</v>
      </c>
      <c r="B315" t="s">
        <v>33</v>
      </c>
      <c r="C315" t="s">
        <v>21</v>
      </c>
      <c r="D315" t="s">
        <v>63</v>
      </c>
      <c r="E315" t="s">
        <v>61</v>
      </c>
      <c r="H315">
        <v>180</v>
      </c>
      <c r="I315" s="7">
        <f t="shared" si="4"/>
        <v>0</v>
      </c>
    </row>
    <row r="316" spans="1:9">
      <c r="A316" t="s">
        <v>39</v>
      </c>
      <c r="B316" t="s">
        <v>33</v>
      </c>
      <c r="C316" t="s">
        <v>21</v>
      </c>
      <c r="D316" t="s">
        <v>63</v>
      </c>
      <c r="E316" t="s">
        <v>61</v>
      </c>
      <c r="H316">
        <v>240</v>
      </c>
      <c r="I316" s="7">
        <f t="shared" si="4"/>
        <v>0</v>
      </c>
    </row>
    <row r="317" spans="1:9">
      <c r="A317" t="s">
        <v>39</v>
      </c>
      <c r="B317" t="s">
        <v>33</v>
      </c>
      <c r="C317" t="s">
        <v>21</v>
      </c>
      <c r="D317" t="s">
        <v>63</v>
      </c>
      <c r="E317" t="s">
        <v>64</v>
      </c>
      <c r="H317">
        <v>0</v>
      </c>
      <c r="I317" s="7">
        <f t="shared" si="4"/>
        <v>0</v>
      </c>
    </row>
    <row r="318" spans="1:9">
      <c r="A318" t="s">
        <v>39</v>
      </c>
      <c r="B318" t="s">
        <v>33</v>
      </c>
      <c r="C318" t="s">
        <v>21</v>
      </c>
      <c r="D318" t="s">
        <v>63</v>
      </c>
      <c r="E318" t="s">
        <v>64</v>
      </c>
      <c r="H318">
        <v>60</v>
      </c>
      <c r="I318" s="7">
        <f t="shared" si="4"/>
        <v>0</v>
      </c>
    </row>
    <row r="319" spans="1:9">
      <c r="A319" t="s">
        <v>39</v>
      </c>
      <c r="B319" t="s">
        <v>33</v>
      </c>
      <c r="C319" t="s">
        <v>21</v>
      </c>
      <c r="D319" t="s">
        <v>63</v>
      </c>
      <c r="E319" t="s">
        <v>64</v>
      </c>
      <c r="H319">
        <v>120</v>
      </c>
      <c r="I319" s="7">
        <f t="shared" si="4"/>
        <v>0</v>
      </c>
    </row>
    <row r="320" spans="1:9">
      <c r="A320" t="s">
        <v>39</v>
      </c>
      <c r="B320" t="s">
        <v>33</v>
      </c>
      <c r="C320" t="s">
        <v>21</v>
      </c>
      <c r="D320" t="s">
        <v>63</v>
      </c>
      <c r="E320" t="s">
        <v>64</v>
      </c>
      <c r="H320">
        <v>180</v>
      </c>
      <c r="I320" s="7">
        <f t="shared" si="4"/>
        <v>0</v>
      </c>
    </row>
    <row r="321" spans="1:9">
      <c r="A321" t="s">
        <v>39</v>
      </c>
      <c r="B321" t="s">
        <v>33</v>
      </c>
      <c r="C321" t="s">
        <v>21</v>
      </c>
      <c r="D321" t="s">
        <v>63</v>
      </c>
      <c r="E321" t="s">
        <v>64</v>
      </c>
      <c r="H321">
        <v>240</v>
      </c>
      <c r="I321" s="7">
        <f t="shared" si="4"/>
        <v>0</v>
      </c>
    </row>
    <row r="322" spans="1:9">
      <c r="A322" t="s">
        <v>39</v>
      </c>
      <c r="B322" t="s">
        <v>33</v>
      </c>
      <c r="C322" t="s">
        <v>21</v>
      </c>
      <c r="D322" t="s">
        <v>62</v>
      </c>
      <c r="E322" t="s">
        <v>65</v>
      </c>
      <c r="H322">
        <v>0</v>
      </c>
      <c r="I322" s="7">
        <f t="shared" si="4"/>
        <v>0</v>
      </c>
    </row>
    <row r="323" spans="1:9">
      <c r="A323" t="s">
        <v>39</v>
      </c>
      <c r="B323" t="s">
        <v>33</v>
      </c>
      <c r="C323" t="s">
        <v>21</v>
      </c>
      <c r="D323" t="s">
        <v>62</v>
      </c>
      <c r="E323" t="s">
        <v>65</v>
      </c>
      <c r="H323">
        <v>60</v>
      </c>
      <c r="I323" s="7">
        <f t="shared" ref="I323:I386" si="5">G323+24*H323*F323</f>
        <v>0</v>
      </c>
    </row>
    <row r="324" spans="1:9">
      <c r="A324" t="s">
        <v>39</v>
      </c>
      <c r="B324" t="s">
        <v>33</v>
      </c>
      <c r="C324" t="s">
        <v>21</v>
      </c>
      <c r="D324" t="s">
        <v>62</v>
      </c>
      <c r="E324" t="s">
        <v>65</v>
      </c>
      <c r="H324">
        <v>120</v>
      </c>
      <c r="I324" s="7">
        <f t="shared" si="5"/>
        <v>0</v>
      </c>
    </row>
    <row r="325" spans="1:9">
      <c r="A325" t="s">
        <v>39</v>
      </c>
      <c r="B325" t="s">
        <v>33</v>
      </c>
      <c r="C325" t="s">
        <v>21</v>
      </c>
      <c r="D325" t="s">
        <v>62</v>
      </c>
      <c r="E325" t="s">
        <v>65</v>
      </c>
      <c r="H325">
        <v>180</v>
      </c>
      <c r="I325" s="7">
        <f t="shared" si="5"/>
        <v>0</v>
      </c>
    </row>
    <row r="326" spans="1:9">
      <c r="A326" t="s">
        <v>39</v>
      </c>
      <c r="B326" t="s">
        <v>33</v>
      </c>
      <c r="C326" t="s">
        <v>21</v>
      </c>
      <c r="D326" t="s">
        <v>62</v>
      </c>
      <c r="E326" t="s">
        <v>65</v>
      </c>
      <c r="H326">
        <v>240</v>
      </c>
      <c r="I326" s="7">
        <f t="shared" si="5"/>
        <v>0</v>
      </c>
    </row>
    <row r="327" spans="1:9">
      <c r="A327" t="s">
        <v>39</v>
      </c>
      <c r="B327" t="s">
        <v>33</v>
      </c>
      <c r="C327" t="s">
        <v>21</v>
      </c>
      <c r="D327" t="s">
        <v>62</v>
      </c>
      <c r="E327" t="s">
        <v>61</v>
      </c>
      <c r="H327">
        <v>0</v>
      </c>
      <c r="I327" s="7">
        <f t="shared" si="5"/>
        <v>0</v>
      </c>
    </row>
    <row r="328" spans="1:9">
      <c r="A328" t="s">
        <v>39</v>
      </c>
      <c r="B328" t="s">
        <v>33</v>
      </c>
      <c r="C328" t="s">
        <v>21</v>
      </c>
      <c r="D328" t="s">
        <v>62</v>
      </c>
      <c r="E328" t="s">
        <v>61</v>
      </c>
      <c r="H328">
        <v>60</v>
      </c>
      <c r="I328" s="7">
        <f t="shared" si="5"/>
        <v>0</v>
      </c>
    </row>
    <row r="329" spans="1:9">
      <c r="A329" t="s">
        <v>39</v>
      </c>
      <c r="B329" t="s">
        <v>33</v>
      </c>
      <c r="C329" t="s">
        <v>21</v>
      </c>
      <c r="D329" t="s">
        <v>62</v>
      </c>
      <c r="E329" t="s">
        <v>61</v>
      </c>
      <c r="H329">
        <v>120</v>
      </c>
      <c r="I329" s="7">
        <f t="shared" si="5"/>
        <v>0</v>
      </c>
    </row>
    <row r="330" spans="1:9">
      <c r="A330" t="s">
        <v>39</v>
      </c>
      <c r="B330" t="s">
        <v>33</v>
      </c>
      <c r="C330" t="s">
        <v>21</v>
      </c>
      <c r="D330" t="s">
        <v>62</v>
      </c>
      <c r="E330" t="s">
        <v>61</v>
      </c>
      <c r="H330">
        <v>180</v>
      </c>
      <c r="I330" s="7">
        <f t="shared" si="5"/>
        <v>0</v>
      </c>
    </row>
    <row r="331" spans="1:9">
      <c r="A331" t="s">
        <v>39</v>
      </c>
      <c r="B331" t="s">
        <v>33</v>
      </c>
      <c r="C331" t="s">
        <v>21</v>
      </c>
      <c r="D331" t="s">
        <v>62</v>
      </c>
      <c r="E331" t="s">
        <v>61</v>
      </c>
      <c r="H331">
        <v>240</v>
      </c>
      <c r="I331" s="7">
        <f t="shared" si="5"/>
        <v>0</v>
      </c>
    </row>
    <row r="332" spans="1:9">
      <c r="A332" t="s">
        <v>39</v>
      </c>
      <c r="B332" t="s">
        <v>33</v>
      </c>
      <c r="C332" t="s">
        <v>21</v>
      </c>
      <c r="D332" t="s">
        <v>62</v>
      </c>
      <c r="E332" t="s">
        <v>64</v>
      </c>
      <c r="H332">
        <v>0</v>
      </c>
      <c r="I332" s="7">
        <f t="shared" si="5"/>
        <v>0</v>
      </c>
    </row>
    <row r="333" spans="1:9">
      <c r="A333" t="s">
        <v>39</v>
      </c>
      <c r="B333" t="s">
        <v>33</v>
      </c>
      <c r="C333" t="s">
        <v>21</v>
      </c>
      <c r="D333" t="s">
        <v>62</v>
      </c>
      <c r="E333" t="s">
        <v>64</v>
      </c>
      <c r="H333">
        <v>60</v>
      </c>
      <c r="I333" s="7">
        <f t="shared" si="5"/>
        <v>0</v>
      </c>
    </row>
    <row r="334" spans="1:9">
      <c r="A334" t="s">
        <v>39</v>
      </c>
      <c r="B334" t="s">
        <v>33</v>
      </c>
      <c r="C334" t="s">
        <v>21</v>
      </c>
      <c r="D334" t="s">
        <v>62</v>
      </c>
      <c r="E334" t="s">
        <v>64</v>
      </c>
      <c r="H334">
        <v>120</v>
      </c>
      <c r="I334" s="7">
        <f t="shared" si="5"/>
        <v>0</v>
      </c>
    </row>
    <row r="335" spans="1:9">
      <c r="A335" t="s">
        <v>39</v>
      </c>
      <c r="B335" t="s">
        <v>33</v>
      </c>
      <c r="C335" t="s">
        <v>21</v>
      </c>
      <c r="D335" t="s">
        <v>62</v>
      </c>
      <c r="E335" t="s">
        <v>64</v>
      </c>
      <c r="H335">
        <v>180</v>
      </c>
      <c r="I335" s="7">
        <f t="shared" si="5"/>
        <v>0</v>
      </c>
    </row>
    <row r="336" spans="1:9">
      <c r="A336" t="s">
        <v>39</v>
      </c>
      <c r="B336" t="s">
        <v>33</v>
      </c>
      <c r="C336" t="s">
        <v>21</v>
      </c>
      <c r="D336" t="s">
        <v>62</v>
      </c>
      <c r="E336" t="s">
        <v>64</v>
      </c>
      <c r="H336">
        <v>240</v>
      </c>
      <c r="I336" s="7">
        <f t="shared" si="5"/>
        <v>0</v>
      </c>
    </row>
    <row r="337" spans="1:9">
      <c r="A337" t="s">
        <v>39</v>
      </c>
      <c r="B337" t="s">
        <v>33</v>
      </c>
      <c r="C337" t="s">
        <v>21</v>
      </c>
      <c r="E337" t="s">
        <v>66</v>
      </c>
      <c r="G337">
        <v>0</v>
      </c>
      <c r="H337">
        <v>0</v>
      </c>
      <c r="I337" s="7">
        <f t="shared" si="5"/>
        <v>0</v>
      </c>
    </row>
    <row r="338" spans="1:9">
      <c r="A338" t="s">
        <v>39</v>
      </c>
      <c r="B338" t="s">
        <v>33</v>
      </c>
      <c r="C338" t="s">
        <v>21</v>
      </c>
      <c r="E338" t="s">
        <v>66</v>
      </c>
      <c r="G338">
        <v>0</v>
      </c>
      <c r="H338">
        <v>60</v>
      </c>
      <c r="I338" s="7">
        <f t="shared" si="5"/>
        <v>0</v>
      </c>
    </row>
    <row r="339" spans="1:9">
      <c r="A339" t="s">
        <v>39</v>
      </c>
      <c r="B339" t="s">
        <v>33</v>
      </c>
      <c r="C339" t="s">
        <v>21</v>
      </c>
      <c r="E339" t="s">
        <v>66</v>
      </c>
      <c r="G339">
        <v>0</v>
      </c>
      <c r="H339">
        <v>120</v>
      </c>
      <c r="I339" s="7">
        <f t="shared" si="5"/>
        <v>0</v>
      </c>
    </row>
    <row r="340" spans="1:9">
      <c r="A340" t="s">
        <v>39</v>
      </c>
      <c r="B340" t="s">
        <v>33</v>
      </c>
      <c r="C340" t="s">
        <v>21</v>
      </c>
      <c r="E340" t="s">
        <v>66</v>
      </c>
      <c r="G340">
        <v>0</v>
      </c>
      <c r="H340">
        <v>180</v>
      </c>
      <c r="I340" s="7">
        <f t="shared" si="5"/>
        <v>0</v>
      </c>
    </row>
    <row r="341" spans="1:9">
      <c r="A341" t="s">
        <v>39</v>
      </c>
      <c r="B341" t="s">
        <v>33</v>
      </c>
      <c r="C341" t="s">
        <v>21</v>
      </c>
      <c r="E341" t="s">
        <v>66</v>
      </c>
      <c r="G341">
        <v>0</v>
      </c>
      <c r="H341">
        <v>240</v>
      </c>
      <c r="I341" s="7">
        <f t="shared" si="5"/>
        <v>0</v>
      </c>
    </row>
    <row r="342" spans="1:9">
      <c r="A342" t="s">
        <v>39</v>
      </c>
      <c r="B342" t="s">
        <v>23</v>
      </c>
      <c r="C342" t="s">
        <v>20</v>
      </c>
      <c r="D342" t="s">
        <v>63</v>
      </c>
      <c r="E342" t="s">
        <v>65</v>
      </c>
      <c r="F342" s="7">
        <v>0.104</v>
      </c>
      <c r="G342" s="7">
        <v>820</v>
      </c>
      <c r="H342">
        <v>0</v>
      </c>
      <c r="I342" s="7">
        <f t="shared" si="5"/>
        <v>820</v>
      </c>
    </row>
    <row r="343" spans="1:9">
      <c r="A343" t="s">
        <v>39</v>
      </c>
      <c r="B343" t="s">
        <v>23</v>
      </c>
      <c r="C343" t="s">
        <v>20</v>
      </c>
      <c r="D343" t="s">
        <v>63</v>
      </c>
      <c r="E343" t="s">
        <v>65</v>
      </c>
      <c r="F343" s="7">
        <v>0.104</v>
      </c>
      <c r="G343" s="7">
        <v>820</v>
      </c>
      <c r="H343">
        <v>60</v>
      </c>
      <c r="I343" s="7">
        <f t="shared" si="5"/>
        <v>969.76</v>
      </c>
    </row>
    <row r="344" spans="1:9">
      <c r="A344" t="s">
        <v>39</v>
      </c>
      <c r="B344" t="s">
        <v>23</v>
      </c>
      <c r="C344" t="s">
        <v>20</v>
      </c>
      <c r="D344" t="s">
        <v>63</v>
      </c>
      <c r="E344" t="s">
        <v>65</v>
      </c>
      <c r="F344" s="7">
        <v>0.104</v>
      </c>
      <c r="G344" s="7">
        <v>820</v>
      </c>
      <c r="H344">
        <v>120</v>
      </c>
      <c r="I344" s="7">
        <f t="shared" si="5"/>
        <v>1119.52</v>
      </c>
    </row>
    <row r="345" spans="1:9">
      <c r="A345" t="s">
        <v>39</v>
      </c>
      <c r="B345" t="s">
        <v>23</v>
      </c>
      <c r="C345" t="s">
        <v>20</v>
      </c>
      <c r="D345" t="s">
        <v>63</v>
      </c>
      <c r="E345" t="s">
        <v>65</v>
      </c>
      <c r="F345" s="7">
        <v>0.104</v>
      </c>
      <c r="G345" s="7">
        <v>820</v>
      </c>
      <c r="H345">
        <v>180</v>
      </c>
      <c r="I345" s="7">
        <f t="shared" si="5"/>
        <v>1269.28</v>
      </c>
    </row>
    <row r="346" spans="1:9">
      <c r="A346" t="s">
        <v>39</v>
      </c>
      <c r="B346" t="s">
        <v>23</v>
      </c>
      <c r="C346" t="s">
        <v>20</v>
      </c>
      <c r="D346" t="s">
        <v>63</v>
      </c>
      <c r="E346" t="s">
        <v>65</v>
      </c>
      <c r="F346" s="7">
        <v>0.104</v>
      </c>
      <c r="G346" s="7">
        <v>820</v>
      </c>
      <c r="H346">
        <v>240</v>
      </c>
      <c r="I346" s="7">
        <f t="shared" si="5"/>
        <v>1419.04</v>
      </c>
    </row>
    <row r="347" spans="1:9">
      <c r="A347" t="s">
        <v>39</v>
      </c>
      <c r="B347" t="s">
        <v>23</v>
      </c>
      <c r="C347" t="s">
        <v>20</v>
      </c>
      <c r="D347" t="s">
        <v>63</v>
      </c>
      <c r="E347" t="s">
        <v>61</v>
      </c>
      <c r="F347" s="7">
        <v>0.216</v>
      </c>
      <c r="G347" s="7">
        <v>288</v>
      </c>
      <c r="H347">
        <v>0</v>
      </c>
      <c r="I347" s="7">
        <f t="shared" si="5"/>
        <v>288</v>
      </c>
    </row>
    <row r="348" spans="1:9">
      <c r="A348" t="s">
        <v>39</v>
      </c>
      <c r="B348" t="s">
        <v>23</v>
      </c>
      <c r="C348" t="s">
        <v>20</v>
      </c>
      <c r="D348" t="s">
        <v>63</v>
      </c>
      <c r="E348" t="s">
        <v>61</v>
      </c>
      <c r="F348" s="7">
        <v>0.216</v>
      </c>
      <c r="G348" s="7">
        <v>288</v>
      </c>
      <c r="H348">
        <v>60</v>
      </c>
      <c r="I348" s="7">
        <f t="shared" si="5"/>
        <v>599.04</v>
      </c>
    </row>
    <row r="349" spans="1:9">
      <c r="A349" t="s">
        <v>39</v>
      </c>
      <c r="B349" t="s">
        <v>23</v>
      </c>
      <c r="C349" t="s">
        <v>20</v>
      </c>
      <c r="D349" t="s">
        <v>63</v>
      </c>
      <c r="E349" t="s">
        <v>61</v>
      </c>
      <c r="F349" s="7">
        <v>0.216</v>
      </c>
      <c r="G349" s="7">
        <v>288</v>
      </c>
      <c r="H349">
        <v>120</v>
      </c>
      <c r="I349" s="7">
        <f t="shared" si="5"/>
        <v>910.08</v>
      </c>
    </row>
    <row r="350" spans="1:9">
      <c r="A350" t="s">
        <v>39</v>
      </c>
      <c r="B350" t="s">
        <v>23</v>
      </c>
      <c r="C350" t="s">
        <v>20</v>
      </c>
      <c r="D350" t="s">
        <v>63</v>
      </c>
      <c r="E350" t="s">
        <v>61</v>
      </c>
      <c r="F350" s="7">
        <v>0.216</v>
      </c>
      <c r="G350" s="7">
        <v>288</v>
      </c>
      <c r="H350">
        <v>180</v>
      </c>
      <c r="I350" s="7">
        <f t="shared" si="5"/>
        <v>1221.1199999999999</v>
      </c>
    </row>
    <row r="351" spans="1:9">
      <c r="A351" t="s">
        <v>39</v>
      </c>
      <c r="B351" t="s">
        <v>23</v>
      </c>
      <c r="C351" t="s">
        <v>20</v>
      </c>
      <c r="D351" t="s">
        <v>63</v>
      </c>
      <c r="E351" t="s">
        <v>61</v>
      </c>
      <c r="F351" s="7">
        <v>0.216</v>
      </c>
      <c r="G351" s="7">
        <v>288</v>
      </c>
      <c r="H351">
        <v>240</v>
      </c>
      <c r="I351" s="7">
        <f t="shared" si="5"/>
        <v>1532.16</v>
      </c>
    </row>
    <row r="352" spans="1:9">
      <c r="A352" t="s">
        <v>39</v>
      </c>
      <c r="B352" t="s">
        <v>23</v>
      </c>
      <c r="C352" t="s">
        <v>20</v>
      </c>
      <c r="D352" t="s">
        <v>63</v>
      </c>
      <c r="E352" t="s">
        <v>64</v>
      </c>
      <c r="F352" s="7">
        <v>0.14399999999999999</v>
      </c>
      <c r="G352" s="7">
        <v>672</v>
      </c>
      <c r="H352">
        <v>0</v>
      </c>
      <c r="I352" s="7">
        <f t="shared" si="5"/>
        <v>672</v>
      </c>
    </row>
    <row r="353" spans="1:9">
      <c r="A353" t="s">
        <v>39</v>
      </c>
      <c r="B353" t="s">
        <v>23</v>
      </c>
      <c r="C353" t="s">
        <v>20</v>
      </c>
      <c r="D353" t="s">
        <v>63</v>
      </c>
      <c r="E353" t="s">
        <v>64</v>
      </c>
      <c r="F353" s="7">
        <v>0.14399999999999999</v>
      </c>
      <c r="G353" s="7">
        <v>672</v>
      </c>
      <c r="H353">
        <v>60</v>
      </c>
      <c r="I353" s="7">
        <f t="shared" si="5"/>
        <v>879.36</v>
      </c>
    </row>
    <row r="354" spans="1:9">
      <c r="A354" t="s">
        <v>39</v>
      </c>
      <c r="B354" t="s">
        <v>23</v>
      </c>
      <c r="C354" t="s">
        <v>20</v>
      </c>
      <c r="D354" t="s">
        <v>63</v>
      </c>
      <c r="E354" t="s">
        <v>64</v>
      </c>
      <c r="F354" s="7">
        <v>0.14399999999999999</v>
      </c>
      <c r="G354" s="7">
        <v>672</v>
      </c>
      <c r="H354">
        <v>120</v>
      </c>
      <c r="I354" s="7">
        <f t="shared" si="5"/>
        <v>1086.72</v>
      </c>
    </row>
    <row r="355" spans="1:9">
      <c r="A355" t="s">
        <v>39</v>
      </c>
      <c r="B355" t="s">
        <v>23</v>
      </c>
      <c r="C355" t="s">
        <v>20</v>
      </c>
      <c r="D355" t="s">
        <v>63</v>
      </c>
      <c r="E355" t="s">
        <v>64</v>
      </c>
      <c r="F355" s="7">
        <v>0.14399999999999999</v>
      </c>
      <c r="G355" s="7">
        <v>672</v>
      </c>
      <c r="H355">
        <v>180</v>
      </c>
      <c r="I355" s="7">
        <f t="shared" si="5"/>
        <v>1294.08</v>
      </c>
    </row>
    <row r="356" spans="1:9">
      <c r="A356" t="s">
        <v>39</v>
      </c>
      <c r="B356" t="s">
        <v>23</v>
      </c>
      <c r="C356" t="s">
        <v>20</v>
      </c>
      <c r="D356" t="s">
        <v>63</v>
      </c>
      <c r="E356" t="s">
        <v>64</v>
      </c>
      <c r="F356" s="7">
        <v>0.14399999999999999</v>
      </c>
      <c r="G356" s="7">
        <v>672</v>
      </c>
      <c r="H356">
        <v>240</v>
      </c>
      <c r="I356" s="7">
        <f t="shared" si="5"/>
        <v>1501.44</v>
      </c>
    </row>
    <row r="357" spans="1:9">
      <c r="A357" t="s">
        <v>39</v>
      </c>
      <c r="B357" t="s">
        <v>23</v>
      </c>
      <c r="C357" t="s">
        <v>20</v>
      </c>
      <c r="D357" t="s">
        <v>62</v>
      </c>
      <c r="E357" t="s">
        <v>65</v>
      </c>
      <c r="F357" s="7">
        <v>8.4000000000000005E-2</v>
      </c>
      <c r="G357" s="7">
        <v>1260</v>
      </c>
      <c r="H357">
        <v>0</v>
      </c>
      <c r="I357" s="7">
        <f t="shared" si="5"/>
        <v>1260</v>
      </c>
    </row>
    <row r="358" spans="1:9">
      <c r="A358" t="s">
        <v>39</v>
      </c>
      <c r="B358" t="s">
        <v>23</v>
      </c>
      <c r="C358" t="s">
        <v>20</v>
      </c>
      <c r="D358" t="s">
        <v>62</v>
      </c>
      <c r="E358" t="s">
        <v>65</v>
      </c>
      <c r="F358" s="7">
        <v>8.4000000000000005E-2</v>
      </c>
      <c r="G358" s="7">
        <v>1260</v>
      </c>
      <c r="H358">
        <v>60</v>
      </c>
      <c r="I358" s="7">
        <f t="shared" si="5"/>
        <v>1380.96</v>
      </c>
    </row>
    <row r="359" spans="1:9">
      <c r="A359" t="s">
        <v>39</v>
      </c>
      <c r="B359" t="s">
        <v>23</v>
      </c>
      <c r="C359" t="s">
        <v>20</v>
      </c>
      <c r="D359" t="s">
        <v>62</v>
      </c>
      <c r="E359" t="s">
        <v>65</v>
      </c>
      <c r="F359" s="7">
        <v>8.4000000000000005E-2</v>
      </c>
      <c r="G359" s="7">
        <v>1260</v>
      </c>
      <c r="H359">
        <v>120</v>
      </c>
      <c r="I359" s="7">
        <f t="shared" si="5"/>
        <v>1501.92</v>
      </c>
    </row>
    <row r="360" spans="1:9">
      <c r="A360" t="s">
        <v>39</v>
      </c>
      <c r="B360" t="s">
        <v>23</v>
      </c>
      <c r="C360" t="s">
        <v>20</v>
      </c>
      <c r="D360" t="s">
        <v>62</v>
      </c>
      <c r="E360" t="s">
        <v>65</v>
      </c>
      <c r="F360" s="7">
        <v>8.4000000000000005E-2</v>
      </c>
      <c r="G360" s="7">
        <v>1260</v>
      </c>
      <c r="H360">
        <v>180</v>
      </c>
      <c r="I360" s="7">
        <f t="shared" si="5"/>
        <v>1622.88</v>
      </c>
    </row>
    <row r="361" spans="1:9">
      <c r="A361" t="s">
        <v>39</v>
      </c>
      <c r="B361" t="s">
        <v>23</v>
      </c>
      <c r="C361" t="s">
        <v>20</v>
      </c>
      <c r="D361" t="s">
        <v>62</v>
      </c>
      <c r="E361" t="s">
        <v>65</v>
      </c>
      <c r="F361" s="7">
        <v>8.4000000000000005E-2</v>
      </c>
      <c r="G361" s="7">
        <v>1260</v>
      </c>
      <c r="H361">
        <v>240</v>
      </c>
      <c r="I361" s="7">
        <f t="shared" si="5"/>
        <v>1743.8400000000001</v>
      </c>
    </row>
    <row r="362" spans="1:9">
      <c r="A362" t="s">
        <v>39</v>
      </c>
      <c r="B362" t="s">
        <v>23</v>
      </c>
      <c r="C362" t="s">
        <v>20</v>
      </c>
      <c r="D362" t="s">
        <v>62</v>
      </c>
      <c r="E362" t="s">
        <v>61</v>
      </c>
      <c r="F362" s="7">
        <v>0.17199999999999999</v>
      </c>
      <c r="G362" s="7">
        <v>446.4</v>
      </c>
      <c r="H362">
        <v>0</v>
      </c>
      <c r="I362" s="7">
        <f t="shared" si="5"/>
        <v>446.4</v>
      </c>
    </row>
    <row r="363" spans="1:9">
      <c r="A363" t="s">
        <v>39</v>
      </c>
      <c r="B363" t="s">
        <v>23</v>
      </c>
      <c r="C363" t="s">
        <v>20</v>
      </c>
      <c r="D363" t="s">
        <v>62</v>
      </c>
      <c r="E363" t="s">
        <v>61</v>
      </c>
      <c r="F363" s="7">
        <v>0.17199999999999999</v>
      </c>
      <c r="G363" s="7">
        <v>446.4</v>
      </c>
      <c r="H363">
        <v>60</v>
      </c>
      <c r="I363" s="7">
        <f t="shared" si="5"/>
        <v>694.07999999999993</v>
      </c>
    </row>
    <row r="364" spans="1:9">
      <c r="A364" t="s">
        <v>39</v>
      </c>
      <c r="B364" t="s">
        <v>23</v>
      </c>
      <c r="C364" t="s">
        <v>20</v>
      </c>
      <c r="D364" t="s">
        <v>62</v>
      </c>
      <c r="E364" t="s">
        <v>61</v>
      </c>
      <c r="F364" s="7">
        <v>0.17199999999999999</v>
      </c>
      <c r="G364" s="7">
        <v>446.4</v>
      </c>
      <c r="H364">
        <v>120</v>
      </c>
      <c r="I364" s="7">
        <f t="shared" si="5"/>
        <v>941.76</v>
      </c>
    </row>
    <row r="365" spans="1:9">
      <c r="A365" t="s">
        <v>39</v>
      </c>
      <c r="B365" t="s">
        <v>23</v>
      </c>
      <c r="C365" t="s">
        <v>20</v>
      </c>
      <c r="D365" t="s">
        <v>62</v>
      </c>
      <c r="E365" t="s">
        <v>61</v>
      </c>
      <c r="F365" s="7">
        <v>0.17199999999999999</v>
      </c>
      <c r="G365" s="7">
        <v>446.4</v>
      </c>
      <c r="H365">
        <v>180</v>
      </c>
      <c r="I365" s="7">
        <f t="shared" si="5"/>
        <v>1189.44</v>
      </c>
    </row>
    <row r="366" spans="1:9">
      <c r="A366" t="s">
        <v>39</v>
      </c>
      <c r="B366" t="s">
        <v>23</v>
      </c>
      <c r="C366" t="s">
        <v>20</v>
      </c>
      <c r="D366" t="s">
        <v>62</v>
      </c>
      <c r="E366" t="s">
        <v>61</v>
      </c>
      <c r="F366" s="7">
        <v>0.17199999999999999</v>
      </c>
      <c r="G366" s="7">
        <v>446.4</v>
      </c>
      <c r="H366">
        <v>240</v>
      </c>
      <c r="I366" s="7">
        <f t="shared" si="5"/>
        <v>1437.12</v>
      </c>
    </row>
    <row r="367" spans="1:9">
      <c r="A367" t="s">
        <v>39</v>
      </c>
      <c r="B367" t="s">
        <v>23</v>
      </c>
      <c r="C367" t="s">
        <v>20</v>
      </c>
      <c r="D367" t="s">
        <v>62</v>
      </c>
      <c r="E367" t="s">
        <v>64</v>
      </c>
      <c r="F367" s="7">
        <v>0.11600000000000001</v>
      </c>
      <c r="G367" s="7">
        <v>1050</v>
      </c>
      <c r="H367">
        <v>0</v>
      </c>
      <c r="I367" s="7">
        <f t="shared" si="5"/>
        <v>1050</v>
      </c>
    </row>
    <row r="368" spans="1:9">
      <c r="A368" t="s">
        <v>39</v>
      </c>
      <c r="B368" t="s">
        <v>23</v>
      </c>
      <c r="C368" t="s">
        <v>20</v>
      </c>
      <c r="D368" t="s">
        <v>62</v>
      </c>
      <c r="E368" t="s">
        <v>64</v>
      </c>
      <c r="F368" s="7">
        <v>0.11600000000000001</v>
      </c>
      <c r="G368" s="7">
        <v>1050</v>
      </c>
      <c r="H368">
        <v>60</v>
      </c>
      <c r="I368" s="7">
        <f t="shared" si="5"/>
        <v>1217.04</v>
      </c>
    </row>
    <row r="369" spans="1:9">
      <c r="A369" t="s">
        <v>39</v>
      </c>
      <c r="B369" t="s">
        <v>23</v>
      </c>
      <c r="C369" t="s">
        <v>20</v>
      </c>
      <c r="D369" t="s">
        <v>62</v>
      </c>
      <c r="E369" t="s">
        <v>64</v>
      </c>
      <c r="F369" s="7">
        <v>0.11600000000000001</v>
      </c>
      <c r="G369" s="7">
        <v>1050</v>
      </c>
      <c r="H369">
        <v>120</v>
      </c>
      <c r="I369" s="7">
        <f t="shared" si="5"/>
        <v>1384.08</v>
      </c>
    </row>
    <row r="370" spans="1:9">
      <c r="A370" t="s">
        <v>39</v>
      </c>
      <c r="B370" t="s">
        <v>23</v>
      </c>
      <c r="C370" t="s">
        <v>20</v>
      </c>
      <c r="D370" t="s">
        <v>62</v>
      </c>
      <c r="E370" t="s">
        <v>64</v>
      </c>
      <c r="F370" s="7">
        <v>0.11600000000000001</v>
      </c>
      <c r="G370" s="7">
        <v>1050</v>
      </c>
      <c r="H370">
        <v>180</v>
      </c>
      <c r="I370" s="7">
        <f t="shared" si="5"/>
        <v>1551.12</v>
      </c>
    </row>
    <row r="371" spans="1:9">
      <c r="A371" t="s">
        <v>39</v>
      </c>
      <c r="B371" t="s">
        <v>23</v>
      </c>
      <c r="C371" t="s">
        <v>20</v>
      </c>
      <c r="D371" t="s">
        <v>62</v>
      </c>
      <c r="E371" t="s">
        <v>64</v>
      </c>
      <c r="F371" s="7">
        <v>0.11600000000000001</v>
      </c>
      <c r="G371" s="7">
        <v>1050</v>
      </c>
      <c r="H371">
        <v>240</v>
      </c>
      <c r="I371" s="7">
        <f t="shared" si="5"/>
        <v>1718.16</v>
      </c>
    </row>
    <row r="372" spans="1:9">
      <c r="A372" t="s">
        <v>39</v>
      </c>
      <c r="B372" t="s">
        <v>23</v>
      </c>
      <c r="C372" t="s">
        <v>20</v>
      </c>
      <c r="E372" t="s">
        <v>66</v>
      </c>
      <c r="F372" s="7">
        <v>0.36799999999999999</v>
      </c>
      <c r="G372">
        <v>0</v>
      </c>
      <c r="H372">
        <v>0</v>
      </c>
      <c r="I372" s="7">
        <f t="shared" si="5"/>
        <v>0</v>
      </c>
    </row>
    <row r="373" spans="1:9">
      <c r="A373" t="s">
        <v>39</v>
      </c>
      <c r="B373" t="s">
        <v>23</v>
      </c>
      <c r="C373" t="s">
        <v>20</v>
      </c>
      <c r="E373" t="s">
        <v>66</v>
      </c>
      <c r="F373" s="7">
        <v>0.36799999999999999</v>
      </c>
      <c r="G373">
        <v>0</v>
      </c>
      <c r="H373">
        <v>60</v>
      </c>
      <c r="I373" s="7">
        <f t="shared" si="5"/>
        <v>529.91999999999996</v>
      </c>
    </row>
    <row r="374" spans="1:9">
      <c r="A374" t="s">
        <v>39</v>
      </c>
      <c r="B374" t="s">
        <v>23</v>
      </c>
      <c r="C374" t="s">
        <v>20</v>
      </c>
      <c r="E374" t="s">
        <v>66</v>
      </c>
      <c r="F374" s="7">
        <v>0.36799999999999999</v>
      </c>
      <c r="G374">
        <v>0</v>
      </c>
      <c r="H374">
        <v>120</v>
      </c>
      <c r="I374" s="7">
        <f t="shared" si="5"/>
        <v>1059.8399999999999</v>
      </c>
    </row>
    <row r="375" spans="1:9">
      <c r="A375" t="s">
        <v>39</v>
      </c>
      <c r="B375" t="s">
        <v>23</v>
      </c>
      <c r="C375" t="s">
        <v>20</v>
      </c>
      <c r="E375" t="s">
        <v>66</v>
      </c>
      <c r="F375" s="7">
        <v>0.36799999999999999</v>
      </c>
      <c r="G375">
        <v>0</v>
      </c>
      <c r="H375">
        <v>180</v>
      </c>
      <c r="I375" s="7">
        <f t="shared" si="5"/>
        <v>1589.76</v>
      </c>
    </row>
    <row r="376" spans="1:9">
      <c r="A376" t="s">
        <v>39</v>
      </c>
      <c r="B376" t="s">
        <v>23</v>
      </c>
      <c r="C376" t="s">
        <v>20</v>
      </c>
      <c r="E376" t="s">
        <v>66</v>
      </c>
      <c r="F376" s="7">
        <v>0.36799999999999999</v>
      </c>
      <c r="G376">
        <v>0</v>
      </c>
      <c r="H376">
        <v>240</v>
      </c>
      <c r="I376" s="7">
        <f t="shared" si="5"/>
        <v>2119.6799999999998</v>
      </c>
    </row>
    <row r="377" spans="1:9">
      <c r="A377" t="s">
        <v>39</v>
      </c>
      <c r="B377" t="s">
        <v>23</v>
      </c>
      <c r="C377" t="s">
        <v>21</v>
      </c>
      <c r="D377" t="s">
        <v>63</v>
      </c>
      <c r="E377" t="s">
        <v>65</v>
      </c>
      <c r="F377" s="7">
        <v>0.19500000000000001</v>
      </c>
      <c r="G377" s="7">
        <v>820</v>
      </c>
      <c r="H377">
        <v>0</v>
      </c>
      <c r="I377" s="7">
        <f t="shared" si="5"/>
        <v>820</v>
      </c>
    </row>
    <row r="378" spans="1:9">
      <c r="A378" t="s">
        <v>39</v>
      </c>
      <c r="B378" t="s">
        <v>23</v>
      </c>
      <c r="C378" t="s">
        <v>21</v>
      </c>
      <c r="D378" t="s">
        <v>63</v>
      </c>
      <c r="E378" t="s">
        <v>65</v>
      </c>
      <c r="F378" s="7">
        <v>0.19500000000000001</v>
      </c>
      <c r="G378" s="7">
        <v>820</v>
      </c>
      <c r="H378">
        <v>60</v>
      </c>
      <c r="I378" s="7">
        <f t="shared" si="5"/>
        <v>1100.8</v>
      </c>
    </row>
    <row r="379" spans="1:9">
      <c r="A379" t="s">
        <v>39</v>
      </c>
      <c r="B379" t="s">
        <v>23</v>
      </c>
      <c r="C379" t="s">
        <v>21</v>
      </c>
      <c r="D379" t="s">
        <v>63</v>
      </c>
      <c r="E379" t="s">
        <v>65</v>
      </c>
      <c r="F379" s="7">
        <v>0.19500000000000001</v>
      </c>
      <c r="G379" s="7">
        <v>820</v>
      </c>
      <c r="H379">
        <v>120</v>
      </c>
      <c r="I379" s="7">
        <f t="shared" si="5"/>
        <v>1381.6</v>
      </c>
    </row>
    <row r="380" spans="1:9">
      <c r="A380" t="s">
        <v>39</v>
      </c>
      <c r="B380" t="s">
        <v>23</v>
      </c>
      <c r="C380" t="s">
        <v>21</v>
      </c>
      <c r="D380" t="s">
        <v>63</v>
      </c>
      <c r="E380" t="s">
        <v>65</v>
      </c>
      <c r="F380" s="7">
        <v>0.19500000000000001</v>
      </c>
      <c r="G380" s="7">
        <v>820</v>
      </c>
      <c r="H380">
        <v>180</v>
      </c>
      <c r="I380" s="7">
        <f t="shared" si="5"/>
        <v>1662.4</v>
      </c>
    </row>
    <row r="381" spans="1:9">
      <c r="A381" t="s">
        <v>39</v>
      </c>
      <c r="B381" t="s">
        <v>23</v>
      </c>
      <c r="C381" t="s">
        <v>21</v>
      </c>
      <c r="D381" t="s">
        <v>63</v>
      </c>
      <c r="E381" t="s">
        <v>65</v>
      </c>
      <c r="F381" s="7">
        <v>0.19500000000000001</v>
      </c>
      <c r="G381" s="7">
        <v>820</v>
      </c>
      <c r="H381">
        <v>240</v>
      </c>
      <c r="I381" s="7">
        <f t="shared" si="5"/>
        <v>1943.2</v>
      </c>
    </row>
    <row r="382" spans="1:9">
      <c r="A382" t="s">
        <v>39</v>
      </c>
      <c r="B382" t="s">
        <v>23</v>
      </c>
      <c r="C382" t="s">
        <v>21</v>
      </c>
      <c r="D382" t="s">
        <v>63</v>
      </c>
      <c r="E382" t="s">
        <v>61</v>
      </c>
      <c r="F382" s="7">
        <v>0.30499999999999999</v>
      </c>
      <c r="G382" s="7">
        <v>288</v>
      </c>
      <c r="H382">
        <v>0</v>
      </c>
      <c r="I382" s="7">
        <f t="shared" si="5"/>
        <v>288</v>
      </c>
    </row>
    <row r="383" spans="1:9">
      <c r="A383" t="s">
        <v>39</v>
      </c>
      <c r="B383" t="s">
        <v>23</v>
      </c>
      <c r="C383" t="s">
        <v>21</v>
      </c>
      <c r="D383" t="s">
        <v>63</v>
      </c>
      <c r="E383" t="s">
        <v>61</v>
      </c>
      <c r="F383" s="7">
        <v>0.30499999999999999</v>
      </c>
      <c r="G383" s="7">
        <v>288</v>
      </c>
      <c r="H383">
        <v>60</v>
      </c>
      <c r="I383" s="7">
        <f t="shared" si="5"/>
        <v>727.2</v>
      </c>
    </row>
    <row r="384" spans="1:9">
      <c r="A384" t="s">
        <v>39</v>
      </c>
      <c r="B384" t="s">
        <v>23</v>
      </c>
      <c r="C384" t="s">
        <v>21</v>
      </c>
      <c r="D384" t="s">
        <v>63</v>
      </c>
      <c r="E384" t="s">
        <v>61</v>
      </c>
      <c r="F384" s="7">
        <v>0.30499999999999999</v>
      </c>
      <c r="G384" s="7">
        <v>288</v>
      </c>
      <c r="H384">
        <v>120</v>
      </c>
      <c r="I384" s="7">
        <f t="shared" si="5"/>
        <v>1166.4000000000001</v>
      </c>
    </row>
    <row r="385" spans="1:9">
      <c r="A385" t="s">
        <v>39</v>
      </c>
      <c r="B385" t="s">
        <v>23</v>
      </c>
      <c r="C385" t="s">
        <v>21</v>
      </c>
      <c r="D385" t="s">
        <v>63</v>
      </c>
      <c r="E385" t="s">
        <v>61</v>
      </c>
      <c r="F385" s="7">
        <v>0.30499999999999999</v>
      </c>
      <c r="G385" s="7">
        <v>288</v>
      </c>
      <c r="H385">
        <v>180</v>
      </c>
      <c r="I385" s="7">
        <f t="shared" si="5"/>
        <v>1605.6</v>
      </c>
    </row>
    <row r="386" spans="1:9">
      <c r="A386" t="s">
        <v>39</v>
      </c>
      <c r="B386" t="s">
        <v>23</v>
      </c>
      <c r="C386" t="s">
        <v>21</v>
      </c>
      <c r="D386" t="s">
        <v>63</v>
      </c>
      <c r="E386" t="s">
        <v>61</v>
      </c>
      <c r="F386" s="7">
        <v>0.30499999999999999</v>
      </c>
      <c r="G386" s="7">
        <v>288</v>
      </c>
      <c r="H386">
        <v>240</v>
      </c>
      <c r="I386" s="7">
        <f t="shared" si="5"/>
        <v>2044.8</v>
      </c>
    </row>
    <row r="387" spans="1:9">
      <c r="A387" t="s">
        <v>39</v>
      </c>
      <c r="B387" t="s">
        <v>23</v>
      </c>
      <c r="C387" t="s">
        <v>21</v>
      </c>
      <c r="D387" t="s">
        <v>63</v>
      </c>
      <c r="E387" t="s">
        <v>64</v>
      </c>
      <c r="F387" s="7">
        <v>0.23</v>
      </c>
      <c r="G387" s="7">
        <v>672</v>
      </c>
      <c r="H387">
        <v>0</v>
      </c>
      <c r="I387" s="7">
        <f t="shared" ref="I387:I450" si="6">G387+24*H387*F387</f>
        <v>672</v>
      </c>
    </row>
    <row r="388" spans="1:9">
      <c r="A388" t="s">
        <v>39</v>
      </c>
      <c r="B388" t="s">
        <v>23</v>
      </c>
      <c r="C388" t="s">
        <v>21</v>
      </c>
      <c r="D388" t="s">
        <v>63</v>
      </c>
      <c r="E388" t="s">
        <v>64</v>
      </c>
      <c r="F388" s="7">
        <v>0.23</v>
      </c>
      <c r="G388" s="7">
        <v>672</v>
      </c>
      <c r="H388">
        <v>60</v>
      </c>
      <c r="I388" s="7">
        <f t="shared" si="6"/>
        <v>1003.2</v>
      </c>
    </row>
    <row r="389" spans="1:9">
      <c r="A389" t="s">
        <v>39</v>
      </c>
      <c r="B389" t="s">
        <v>23</v>
      </c>
      <c r="C389" t="s">
        <v>21</v>
      </c>
      <c r="D389" t="s">
        <v>63</v>
      </c>
      <c r="E389" t="s">
        <v>64</v>
      </c>
      <c r="F389" s="7">
        <v>0.23</v>
      </c>
      <c r="G389" s="7">
        <v>672</v>
      </c>
      <c r="H389">
        <v>120</v>
      </c>
      <c r="I389" s="7">
        <f t="shared" si="6"/>
        <v>1334.4</v>
      </c>
    </row>
    <row r="390" spans="1:9">
      <c r="A390" t="s">
        <v>39</v>
      </c>
      <c r="B390" t="s">
        <v>23</v>
      </c>
      <c r="C390" t="s">
        <v>21</v>
      </c>
      <c r="D390" t="s">
        <v>63</v>
      </c>
      <c r="E390" t="s">
        <v>64</v>
      </c>
      <c r="F390" s="7">
        <v>0.23</v>
      </c>
      <c r="G390" s="7">
        <v>672</v>
      </c>
      <c r="H390">
        <v>180</v>
      </c>
      <c r="I390" s="7">
        <f t="shared" si="6"/>
        <v>1665.6</v>
      </c>
    </row>
    <row r="391" spans="1:9">
      <c r="A391" t="s">
        <v>39</v>
      </c>
      <c r="B391" t="s">
        <v>23</v>
      </c>
      <c r="C391" t="s">
        <v>21</v>
      </c>
      <c r="D391" t="s">
        <v>63</v>
      </c>
      <c r="E391" t="s">
        <v>64</v>
      </c>
      <c r="F391" s="7">
        <v>0.23</v>
      </c>
      <c r="G391" s="7">
        <v>672</v>
      </c>
      <c r="H391">
        <v>240</v>
      </c>
      <c r="I391" s="7">
        <f t="shared" si="6"/>
        <v>1996.8</v>
      </c>
    </row>
    <row r="392" spans="1:9">
      <c r="A392" t="s">
        <v>39</v>
      </c>
      <c r="B392" t="s">
        <v>23</v>
      </c>
      <c r="C392" t="s">
        <v>21</v>
      </c>
      <c r="D392" t="s">
        <v>62</v>
      </c>
      <c r="E392" t="s">
        <v>65</v>
      </c>
      <c r="F392" s="7">
        <v>0.17599999999999999</v>
      </c>
      <c r="G392" s="7">
        <v>1260</v>
      </c>
      <c r="H392">
        <v>0</v>
      </c>
      <c r="I392" s="7">
        <f t="shared" si="6"/>
        <v>1260</v>
      </c>
    </row>
    <row r="393" spans="1:9">
      <c r="A393" t="s">
        <v>39</v>
      </c>
      <c r="B393" t="s">
        <v>23</v>
      </c>
      <c r="C393" t="s">
        <v>21</v>
      </c>
      <c r="D393" t="s">
        <v>62</v>
      </c>
      <c r="E393" t="s">
        <v>65</v>
      </c>
      <c r="F393" s="7">
        <v>0.17599999999999999</v>
      </c>
      <c r="G393" s="7">
        <v>1260</v>
      </c>
      <c r="H393">
        <v>60</v>
      </c>
      <c r="I393" s="7">
        <f t="shared" si="6"/>
        <v>1513.44</v>
      </c>
    </row>
    <row r="394" spans="1:9">
      <c r="A394" t="s">
        <v>39</v>
      </c>
      <c r="B394" t="s">
        <v>23</v>
      </c>
      <c r="C394" t="s">
        <v>21</v>
      </c>
      <c r="D394" t="s">
        <v>62</v>
      </c>
      <c r="E394" t="s">
        <v>65</v>
      </c>
      <c r="F394" s="7">
        <v>0.17599999999999999</v>
      </c>
      <c r="G394" s="7">
        <v>1260</v>
      </c>
      <c r="H394">
        <v>120</v>
      </c>
      <c r="I394" s="7">
        <f t="shared" si="6"/>
        <v>1766.88</v>
      </c>
    </row>
    <row r="395" spans="1:9">
      <c r="A395" t="s">
        <v>39</v>
      </c>
      <c r="B395" t="s">
        <v>23</v>
      </c>
      <c r="C395" t="s">
        <v>21</v>
      </c>
      <c r="D395" t="s">
        <v>62</v>
      </c>
      <c r="E395" t="s">
        <v>65</v>
      </c>
      <c r="F395" s="7">
        <v>0.17599999999999999</v>
      </c>
      <c r="G395" s="7">
        <v>1260</v>
      </c>
      <c r="H395">
        <v>180</v>
      </c>
      <c r="I395" s="7">
        <f t="shared" si="6"/>
        <v>2020.32</v>
      </c>
    </row>
    <row r="396" spans="1:9">
      <c r="A396" t="s">
        <v>39</v>
      </c>
      <c r="B396" t="s">
        <v>23</v>
      </c>
      <c r="C396" t="s">
        <v>21</v>
      </c>
      <c r="D396" t="s">
        <v>62</v>
      </c>
      <c r="E396" t="s">
        <v>65</v>
      </c>
      <c r="F396" s="7">
        <v>0.17599999999999999</v>
      </c>
      <c r="G396" s="7">
        <v>1260</v>
      </c>
      <c r="H396">
        <v>240</v>
      </c>
      <c r="I396" s="7">
        <f t="shared" si="6"/>
        <v>2273.7600000000002</v>
      </c>
    </row>
    <row r="397" spans="1:9">
      <c r="A397" t="s">
        <v>39</v>
      </c>
      <c r="B397" t="s">
        <v>23</v>
      </c>
      <c r="C397" t="s">
        <v>21</v>
      </c>
      <c r="D397" t="s">
        <v>62</v>
      </c>
      <c r="E397" t="s">
        <v>61</v>
      </c>
      <c r="F397" s="7">
        <v>0.26</v>
      </c>
      <c r="G397" s="7">
        <v>446.4</v>
      </c>
      <c r="H397">
        <v>0</v>
      </c>
      <c r="I397" s="7">
        <f t="shared" si="6"/>
        <v>446.4</v>
      </c>
    </row>
    <row r="398" spans="1:9">
      <c r="A398" t="s">
        <v>39</v>
      </c>
      <c r="B398" t="s">
        <v>23</v>
      </c>
      <c r="C398" t="s">
        <v>21</v>
      </c>
      <c r="D398" t="s">
        <v>62</v>
      </c>
      <c r="E398" t="s">
        <v>61</v>
      </c>
      <c r="F398" s="7">
        <v>0.26</v>
      </c>
      <c r="G398" s="7">
        <v>446.4</v>
      </c>
      <c r="H398">
        <v>60</v>
      </c>
      <c r="I398" s="7">
        <f t="shared" si="6"/>
        <v>820.8</v>
      </c>
    </row>
    <row r="399" spans="1:9">
      <c r="A399" t="s">
        <v>39</v>
      </c>
      <c r="B399" t="s">
        <v>23</v>
      </c>
      <c r="C399" t="s">
        <v>21</v>
      </c>
      <c r="D399" t="s">
        <v>62</v>
      </c>
      <c r="E399" t="s">
        <v>61</v>
      </c>
      <c r="F399" s="7">
        <v>0.26</v>
      </c>
      <c r="G399" s="7">
        <v>446.4</v>
      </c>
      <c r="H399">
        <v>120</v>
      </c>
      <c r="I399" s="7">
        <f t="shared" si="6"/>
        <v>1195.2</v>
      </c>
    </row>
    <row r="400" spans="1:9">
      <c r="A400" t="s">
        <v>39</v>
      </c>
      <c r="B400" t="s">
        <v>23</v>
      </c>
      <c r="C400" t="s">
        <v>21</v>
      </c>
      <c r="D400" t="s">
        <v>62</v>
      </c>
      <c r="E400" t="s">
        <v>61</v>
      </c>
      <c r="F400" s="7">
        <v>0.26</v>
      </c>
      <c r="G400" s="7">
        <v>446.4</v>
      </c>
      <c r="H400">
        <v>180</v>
      </c>
      <c r="I400" s="7">
        <f t="shared" si="6"/>
        <v>1569.6</v>
      </c>
    </row>
    <row r="401" spans="1:9">
      <c r="A401" t="s">
        <v>39</v>
      </c>
      <c r="B401" t="s">
        <v>23</v>
      </c>
      <c r="C401" t="s">
        <v>21</v>
      </c>
      <c r="D401" t="s">
        <v>62</v>
      </c>
      <c r="E401" t="s">
        <v>61</v>
      </c>
      <c r="F401" s="7">
        <v>0.26</v>
      </c>
      <c r="G401" s="7">
        <v>446.4</v>
      </c>
      <c r="H401">
        <v>240</v>
      </c>
      <c r="I401" s="7">
        <f t="shared" si="6"/>
        <v>1944</v>
      </c>
    </row>
    <row r="402" spans="1:9">
      <c r="A402" t="s">
        <v>39</v>
      </c>
      <c r="B402" t="s">
        <v>23</v>
      </c>
      <c r="C402" t="s">
        <v>21</v>
      </c>
      <c r="D402" t="s">
        <v>62</v>
      </c>
      <c r="E402" t="s">
        <v>64</v>
      </c>
      <c r="F402" s="7">
        <v>0.2</v>
      </c>
      <c r="G402" s="7">
        <v>1050</v>
      </c>
      <c r="H402">
        <v>0</v>
      </c>
      <c r="I402" s="7">
        <f t="shared" si="6"/>
        <v>1050</v>
      </c>
    </row>
    <row r="403" spans="1:9">
      <c r="A403" t="s">
        <v>39</v>
      </c>
      <c r="B403" t="s">
        <v>23</v>
      </c>
      <c r="C403" t="s">
        <v>21</v>
      </c>
      <c r="D403" t="s">
        <v>62</v>
      </c>
      <c r="E403" t="s">
        <v>64</v>
      </c>
      <c r="F403" s="7">
        <v>0.2</v>
      </c>
      <c r="G403" s="7">
        <v>1050</v>
      </c>
      <c r="H403">
        <v>60</v>
      </c>
      <c r="I403" s="7">
        <f t="shared" si="6"/>
        <v>1338</v>
      </c>
    </row>
    <row r="404" spans="1:9">
      <c r="A404" t="s">
        <v>39</v>
      </c>
      <c r="B404" t="s">
        <v>23</v>
      </c>
      <c r="C404" t="s">
        <v>21</v>
      </c>
      <c r="D404" t="s">
        <v>62</v>
      </c>
      <c r="E404" t="s">
        <v>64</v>
      </c>
      <c r="F404" s="7">
        <v>0.2</v>
      </c>
      <c r="G404" s="7">
        <v>1050</v>
      </c>
      <c r="H404">
        <v>120</v>
      </c>
      <c r="I404" s="7">
        <f t="shared" si="6"/>
        <v>1626</v>
      </c>
    </row>
    <row r="405" spans="1:9">
      <c r="A405" t="s">
        <v>39</v>
      </c>
      <c r="B405" t="s">
        <v>23</v>
      </c>
      <c r="C405" t="s">
        <v>21</v>
      </c>
      <c r="D405" t="s">
        <v>62</v>
      </c>
      <c r="E405" t="s">
        <v>64</v>
      </c>
      <c r="F405" s="7">
        <v>0.2</v>
      </c>
      <c r="G405" s="7">
        <v>1050</v>
      </c>
      <c r="H405">
        <v>180</v>
      </c>
      <c r="I405" s="7">
        <f t="shared" si="6"/>
        <v>1914</v>
      </c>
    </row>
    <row r="406" spans="1:9">
      <c r="A406" t="s">
        <v>39</v>
      </c>
      <c r="B406" t="s">
        <v>23</v>
      </c>
      <c r="C406" t="s">
        <v>21</v>
      </c>
      <c r="D406" t="s">
        <v>62</v>
      </c>
      <c r="E406" t="s">
        <v>64</v>
      </c>
      <c r="F406" s="7">
        <v>0.2</v>
      </c>
      <c r="G406" s="7">
        <v>1050</v>
      </c>
      <c r="H406">
        <v>240</v>
      </c>
      <c r="I406" s="7">
        <f t="shared" si="6"/>
        <v>2202</v>
      </c>
    </row>
    <row r="407" spans="1:9">
      <c r="A407" t="s">
        <v>39</v>
      </c>
      <c r="B407" t="s">
        <v>23</v>
      </c>
      <c r="C407" t="s">
        <v>21</v>
      </c>
      <c r="E407" t="s">
        <v>66</v>
      </c>
      <c r="F407" s="7">
        <v>0.46</v>
      </c>
      <c r="G407">
        <v>0</v>
      </c>
      <c r="H407">
        <v>0</v>
      </c>
      <c r="I407" s="7">
        <f t="shared" si="6"/>
        <v>0</v>
      </c>
    </row>
    <row r="408" spans="1:9">
      <c r="A408" t="s">
        <v>39</v>
      </c>
      <c r="B408" t="s">
        <v>23</v>
      </c>
      <c r="C408" t="s">
        <v>21</v>
      </c>
      <c r="E408" t="s">
        <v>66</v>
      </c>
      <c r="F408" s="7">
        <v>0.46</v>
      </c>
      <c r="G408">
        <v>0</v>
      </c>
      <c r="H408">
        <v>60</v>
      </c>
      <c r="I408" s="7">
        <f t="shared" si="6"/>
        <v>662.4</v>
      </c>
    </row>
    <row r="409" spans="1:9">
      <c r="A409" t="s">
        <v>39</v>
      </c>
      <c r="B409" t="s">
        <v>23</v>
      </c>
      <c r="C409" t="s">
        <v>21</v>
      </c>
      <c r="E409" t="s">
        <v>66</v>
      </c>
      <c r="F409" s="7">
        <v>0.46</v>
      </c>
      <c r="G409">
        <v>0</v>
      </c>
      <c r="H409">
        <v>120</v>
      </c>
      <c r="I409" s="7">
        <f t="shared" si="6"/>
        <v>1324.8</v>
      </c>
    </row>
    <row r="410" spans="1:9">
      <c r="A410" t="s">
        <v>39</v>
      </c>
      <c r="B410" t="s">
        <v>23</v>
      </c>
      <c r="C410" t="s">
        <v>21</v>
      </c>
      <c r="E410" t="s">
        <v>66</v>
      </c>
      <c r="F410" s="7">
        <v>0.46</v>
      </c>
      <c r="G410">
        <v>0</v>
      </c>
      <c r="H410">
        <v>180</v>
      </c>
      <c r="I410" s="7">
        <f t="shared" si="6"/>
        <v>1987.2</v>
      </c>
    </row>
    <row r="411" spans="1:9">
      <c r="A411" t="s">
        <v>39</v>
      </c>
      <c r="B411" t="s">
        <v>23</v>
      </c>
      <c r="C411" t="s">
        <v>21</v>
      </c>
      <c r="E411" t="s">
        <v>66</v>
      </c>
      <c r="F411" s="7">
        <v>0.46</v>
      </c>
      <c r="G411">
        <v>0</v>
      </c>
      <c r="H411">
        <v>240</v>
      </c>
      <c r="I411" s="7">
        <f t="shared" si="6"/>
        <v>2649.6</v>
      </c>
    </row>
    <row r="412" spans="1:9">
      <c r="A412" t="s">
        <v>39</v>
      </c>
      <c r="B412" t="s">
        <v>22</v>
      </c>
      <c r="C412" t="s">
        <v>20</v>
      </c>
      <c r="D412" t="s">
        <v>63</v>
      </c>
      <c r="E412" t="s">
        <v>65</v>
      </c>
      <c r="F412" s="7">
        <v>5.1999999999999998E-2</v>
      </c>
      <c r="G412" s="7">
        <v>410</v>
      </c>
      <c r="H412">
        <v>0</v>
      </c>
      <c r="I412" s="7">
        <f t="shared" si="6"/>
        <v>410</v>
      </c>
    </row>
    <row r="413" spans="1:9">
      <c r="A413" t="s">
        <v>39</v>
      </c>
      <c r="B413" t="s">
        <v>22</v>
      </c>
      <c r="C413" t="s">
        <v>20</v>
      </c>
      <c r="D413" t="s">
        <v>63</v>
      </c>
      <c r="E413" t="s">
        <v>65</v>
      </c>
      <c r="F413" s="7">
        <v>5.1999999999999998E-2</v>
      </c>
      <c r="G413" s="7">
        <v>410</v>
      </c>
      <c r="H413">
        <v>60</v>
      </c>
      <c r="I413" s="7">
        <f t="shared" si="6"/>
        <v>484.88</v>
      </c>
    </row>
    <row r="414" spans="1:9">
      <c r="A414" t="s">
        <v>39</v>
      </c>
      <c r="B414" t="s">
        <v>22</v>
      </c>
      <c r="C414" t="s">
        <v>20</v>
      </c>
      <c r="D414" t="s">
        <v>63</v>
      </c>
      <c r="E414" t="s">
        <v>65</v>
      </c>
      <c r="F414" s="7">
        <v>5.1999999999999998E-2</v>
      </c>
      <c r="G414" s="7">
        <v>410</v>
      </c>
      <c r="H414">
        <v>120</v>
      </c>
      <c r="I414" s="7">
        <f t="shared" si="6"/>
        <v>559.76</v>
      </c>
    </row>
    <row r="415" spans="1:9">
      <c r="A415" t="s">
        <v>39</v>
      </c>
      <c r="B415" t="s">
        <v>22</v>
      </c>
      <c r="C415" t="s">
        <v>20</v>
      </c>
      <c r="D415" t="s">
        <v>63</v>
      </c>
      <c r="E415" t="s">
        <v>65</v>
      </c>
      <c r="F415" s="7">
        <v>5.1999999999999998E-2</v>
      </c>
      <c r="G415" s="7">
        <v>410</v>
      </c>
      <c r="H415">
        <v>180</v>
      </c>
      <c r="I415" s="7">
        <f t="shared" si="6"/>
        <v>634.64</v>
      </c>
    </row>
    <row r="416" spans="1:9">
      <c r="A416" t="s">
        <v>39</v>
      </c>
      <c r="B416" t="s">
        <v>22</v>
      </c>
      <c r="C416" t="s">
        <v>20</v>
      </c>
      <c r="D416" t="s">
        <v>63</v>
      </c>
      <c r="E416" t="s">
        <v>65</v>
      </c>
      <c r="F416" s="7">
        <v>5.1999999999999998E-2</v>
      </c>
      <c r="G416" s="7">
        <v>410</v>
      </c>
      <c r="H416">
        <v>240</v>
      </c>
      <c r="I416" s="7">
        <f t="shared" si="6"/>
        <v>709.52</v>
      </c>
    </row>
    <row r="417" spans="1:9">
      <c r="A417" t="s">
        <v>39</v>
      </c>
      <c r="B417" t="s">
        <v>22</v>
      </c>
      <c r="C417" t="s">
        <v>20</v>
      </c>
      <c r="D417" t="s">
        <v>63</v>
      </c>
      <c r="E417" t="s">
        <v>61</v>
      </c>
      <c r="F417" s="7">
        <v>0.108</v>
      </c>
      <c r="G417" s="7">
        <v>144</v>
      </c>
      <c r="H417">
        <v>0</v>
      </c>
      <c r="I417" s="7">
        <f t="shared" si="6"/>
        <v>144</v>
      </c>
    </row>
    <row r="418" spans="1:9">
      <c r="A418" t="s">
        <v>39</v>
      </c>
      <c r="B418" t="s">
        <v>22</v>
      </c>
      <c r="C418" t="s">
        <v>20</v>
      </c>
      <c r="D418" t="s">
        <v>63</v>
      </c>
      <c r="E418" t="s">
        <v>61</v>
      </c>
      <c r="F418" s="7">
        <v>0.108</v>
      </c>
      <c r="G418" s="7">
        <v>144</v>
      </c>
      <c r="H418">
        <v>60</v>
      </c>
      <c r="I418" s="7">
        <f t="shared" si="6"/>
        <v>299.52</v>
      </c>
    </row>
    <row r="419" spans="1:9">
      <c r="A419" t="s">
        <v>39</v>
      </c>
      <c r="B419" t="s">
        <v>22</v>
      </c>
      <c r="C419" t="s">
        <v>20</v>
      </c>
      <c r="D419" t="s">
        <v>63</v>
      </c>
      <c r="E419" t="s">
        <v>61</v>
      </c>
      <c r="F419" s="7">
        <v>0.108</v>
      </c>
      <c r="G419" s="7">
        <v>144</v>
      </c>
      <c r="H419">
        <v>120</v>
      </c>
      <c r="I419" s="7">
        <f t="shared" si="6"/>
        <v>455.04</v>
      </c>
    </row>
    <row r="420" spans="1:9">
      <c r="A420" t="s">
        <v>39</v>
      </c>
      <c r="B420" t="s">
        <v>22</v>
      </c>
      <c r="C420" t="s">
        <v>20</v>
      </c>
      <c r="D420" t="s">
        <v>63</v>
      </c>
      <c r="E420" t="s">
        <v>61</v>
      </c>
      <c r="F420" s="7">
        <v>0.108</v>
      </c>
      <c r="G420" s="7">
        <v>144</v>
      </c>
      <c r="H420">
        <v>180</v>
      </c>
      <c r="I420" s="7">
        <f t="shared" si="6"/>
        <v>610.55999999999995</v>
      </c>
    </row>
    <row r="421" spans="1:9">
      <c r="A421" t="s">
        <v>39</v>
      </c>
      <c r="B421" t="s">
        <v>22</v>
      </c>
      <c r="C421" t="s">
        <v>20</v>
      </c>
      <c r="D421" t="s">
        <v>63</v>
      </c>
      <c r="E421" t="s">
        <v>61</v>
      </c>
      <c r="F421" s="7">
        <v>0.108</v>
      </c>
      <c r="G421" s="7">
        <v>144</v>
      </c>
      <c r="H421">
        <v>240</v>
      </c>
      <c r="I421" s="7">
        <f t="shared" si="6"/>
        <v>766.08</v>
      </c>
    </row>
    <row r="422" spans="1:9">
      <c r="A422" t="s">
        <v>39</v>
      </c>
      <c r="B422" t="s">
        <v>22</v>
      </c>
      <c r="C422" t="s">
        <v>20</v>
      </c>
      <c r="D422" t="s">
        <v>63</v>
      </c>
      <c r="E422" t="s">
        <v>64</v>
      </c>
      <c r="F422" s="7">
        <v>7.2999999999999995E-2</v>
      </c>
      <c r="G422" s="7">
        <v>336</v>
      </c>
      <c r="H422">
        <v>0</v>
      </c>
      <c r="I422" s="7">
        <f t="shared" si="6"/>
        <v>336</v>
      </c>
    </row>
    <row r="423" spans="1:9">
      <c r="A423" t="s">
        <v>39</v>
      </c>
      <c r="B423" t="s">
        <v>22</v>
      </c>
      <c r="C423" t="s">
        <v>20</v>
      </c>
      <c r="D423" t="s">
        <v>63</v>
      </c>
      <c r="E423" t="s">
        <v>64</v>
      </c>
      <c r="F423" s="7">
        <v>7.2999999999999995E-2</v>
      </c>
      <c r="G423" s="7">
        <v>336</v>
      </c>
      <c r="H423">
        <v>60</v>
      </c>
      <c r="I423" s="7">
        <f t="shared" si="6"/>
        <v>441.12</v>
      </c>
    </row>
    <row r="424" spans="1:9">
      <c r="A424" t="s">
        <v>39</v>
      </c>
      <c r="B424" t="s">
        <v>22</v>
      </c>
      <c r="C424" t="s">
        <v>20</v>
      </c>
      <c r="D424" t="s">
        <v>63</v>
      </c>
      <c r="E424" t="s">
        <v>64</v>
      </c>
      <c r="F424" s="7">
        <v>7.2999999999999995E-2</v>
      </c>
      <c r="G424" s="7">
        <v>336</v>
      </c>
      <c r="H424">
        <v>120</v>
      </c>
      <c r="I424" s="7">
        <f t="shared" si="6"/>
        <v>546.24</v>
      </c>
    </row>
    <row r="425" spans="1:9">
      <c r="A425" t="s">
        <v>39</v>
      </c>
      <c r="B425" t="s">
        <v>22</v>
      </c>
      <c r="C425" t="s">
        <v>20</v>
      </c>
      <c r="D425" t="s">
        <v>63</v>
      </c>
      <c r="E425" t="s">
        <v>64</v>
      </c>
      <c r="F425" s="7">
        <v>7.2999999999999995E-2</v>
      </c>
      <c r="G425" s="7">
        <v>336</v>
      </c>
      <c r="H425">
        <v>180</v>
      </c>
      <c r="I425" s="7">
        <f t="shared" si="6"/>
        <v>651.3599999999999</v>
      </c>
    </row>
    <row r="426" spans="1:9">
      <c r="A426" t="s">
        <v>39</v>
      </c>
      <c r="B426" t="s">
        <v>22</v>
      </c>
      <c r="C426" t="s">
        <v>20</v>
      </c>
      <c r="D426" t="s">
        <v>63</v>
      </c>
      <c r="E426" t="s">
        <v>64</v>
      </c>
      <c r="F426" s="7">
        <v>7.2999999999999995E-2</v>
      </c>
      <c r="G426" s="7">
        <v>336</v>
      </c>
      <c r="H426">
        <v>240</v>
      </c>
      <c r="I426" s="7">
        <f t="shared" si="6"/>
        <v>756.48</v>
      </c>
    </row>
    <row r="427" spans="1:9">
      <c r="A427" t="s">
        <v>39</v>
      </c>
      <c r="B427" t="s">
        <v>22</v>
      </c>
      <c r="C427" t="s">
        <v>20</v>
      </c>
      <c r="D427" t="s">
        <v>62</v>
      </c>
      <c r="E427" t="s">
        <v>65</v>
      </c>
      <c r="F427" s="7">
        <v>4.3999999999999997E-2</v>
      </c>
      <c r="G427" s="7">
        <v>630</v>
      </c>
      <c r="H427">
        <v>0</v>
      </c>
      <c r="I427" s="7">
        <f t="shared" si="6"/>
        <v>630</v>
      </c>
    </row>
    <row r="428" spans="1:9">
      <c r="A428" t="s">
        <v>39</v>
      </c>
      <c r="B428" t="s">
        <v>22</v>
      </c>
      <c r="C428" t="s">
        <v>20</v>
      </c>
      <c r="D428" t="s">
        <v>62</v>
      </c>
      <c r="E428" t="s">
        <v>65</v>
      </c>
      <c r="F428" s="7">
        <v>4.3999999999999997E-2</v>
      </c>
      <c r="G428" s="7">
        <v>630</v>
      </c>
      <c r="H428">
        <v>60</v>
      </c>
      <c r="I428" s="7">
        <f t="shared" si="6"/>
        <v>693.36</v>
      </c>
    </row>
    <row r="429" spans="1:9">
      <c r="A429" t="s">
        <v>39</v>
      </c>
      <c r="B429" t="s">
        <v>22</v>
      </c>
      <c r="C429" t="s">
        <v>20</v>
      </c>
      <c r="D429" t="s">
        <v>62</v>
      </c>
      <c r="E429" t="s">
        <v>65</v>
      </c>
      <c r="F429" s="7">
        <v>4.3999999999999997E-2</v>
      </c>
      <c r="G429" s="7">
        <v>630</v>
      </c>
      <c r="H429">
        <v>120</v>
      </c>
      <c r="I429" s="7">
        <f t="shared" si="6"/>
        <v>756.72</v>
      </c>
    </row>
    <row r="430" spans="1:9">
      <c r="A430" t="s">
        <v>39</v>
      </c>
      <c r="B430" t="s">
        <v>22</v>
      </c>
      <c r="C430" t="s">
        <v>20</v>
      </c>
      <c r="D430" t="s">
        <v>62</v>
      </c>
      <c r="E430" t="s">
        <v>65</v>
      </c>
      <c r="F430" s="7">
        <v>4.3999999999999997E-2</v>
      </c>
      <c r="G430" s="7">
        <v>630</v>
      </c>
      <c r="H430">
        <v>180</v>
      </c>
      <c r="I430" s="7">
        <f t="shared" si="6"/>
        <v>820.07999999999993</v>
      </c>
    </row>
    <row r="431" spans="1:9">
      <c r="A431" t="s">
        <v>39</v>
      </c>
      <c r="B431" t="s">
        <v>22</v>
      </c>
      <c r="C431" t="s">
        <v>20</v>
      </c>
      <c r="D431" t="s">
        <v>62</v>
      </c>
      <c r="E431" t="s">
        <v>65</v>
      </c>
      <c r="F431" s="7">
        <v>4.3999999999999997E-2</v>
      </c>
      <c r="G431" s="7">
        <v>630</v>
      </c>
      <c r="H431">
        <v>240</v>
      </c>
      <c r="I431" s="7">
        <f t="shared" si="6"/>
        <v>883.44</v>
      </c>
    </row>
    <row r="432" spans="1:9">
      <c r="A432" t="s">
        <v>39</v>
      </c>
      <c r="B432" t="s">
        <v>22</v>
      </c>
      <c r="C432" t="s">
        <v>20</v>
      </c>
      <c r="D432" t="s">
        <v>62</v>
      </c>
      <c r="E432" t="s">
        <v>61</v>
      </c>
      <c r="F432" s="7">
        <v>8.5000000000000006E-2</v>
      </c>
      <c r="G432" s="7">
        <v>223.2</v>
      </c>
      <c r="H432">
        <v>0</v>
      </c>
      <c r="I432" s="7">
        <f t="shared" si="6"/>
        <v>223.2</v>
      </c>
    </row>
    <row r="433" spans="1:9">
      <c r="A433" t="s">
        <v>39</v>
      </c>
      <c r="B433" t="s">
        <v>22</v>
      </c>
      <c r="C433" t="s">
        <v>20</v>
      </c>
      <c r="D433" t="s">
        <v>62</v>
      </c>
      <c r="E433" t="s">
        <v>61</v>
      </c>
      <c r="F433" s="7">
        <v>8.5000000000000006E-2</v>
      </c>
      <c r="G433" s="7">
        <v>223.2</v>
      </c>
      <c r="H433">
        <v>60</v>
      </c>
      <c r="I433" s="7">
        <f t="shared" si="6"/>
        <v>345.6</v>
      </c>
    </row>
    <row r="434" spans="1:9">
      <c r="A434" t="s">
        <v>39</v>
      </c>
      <c r="B434" t="s">
        <v>22</v>
      </c>
      <c r="C434" t="s">
        <v>20</v>
      </c>
      <c r="D434" t="s">
        <v>62</v>
      </c>
      <c r="E434" t="s">
        <v>61</v>
      </c>
      <c r="F434" s="7">
        <v>8.5000000000000006E-2</v>
      </c>
      <c r="G434" s="7">
        <v>223.2</v>
      </c>
      <c r="H434">
        <v>120</v>
      </c>
      <c r="I434" s="7">
        <f t="shared" si="6"/>
        <v>468</v>
      </c>
    </row>
    <row r="435" spans="1:9">
      <c r="A435" t="s">
        <v>39</v>
      </c>
      <c r="B435" t="s">
        <v>22</v>
      </c>
      <c r="C435" t="s">
        <v>20</v>
      </c>
      <c r="D435" t="s">
        <v>62</v>
      </c>
      <c r="E435" t="s">
        <v>61</v>
      </c>
      <c r="F435" s="7">
        <v>8.5000000000000006E-2</v>
      </c>
      <c r="G435" s="7">
        <v>223.2</v>
      </c>
      <c r="H435">
        <v>180</v>
      </c>
      <c r="I435" s="7">
        <f t="shared" si="6"/>
        <v>590.40000000000009</v>
      </c>
    </row>
    <row r="436" spans="1:9">
      <c r="A436" t="s">
        <v>39</v>
      </c>
      <c r="B436" t="s">
        <v>22</v>
      </c>
      <c r="C436" t="s">
        <v>20</v>
      </c>
      <c r="D436" t="s">
        <v>62</v>
      </c>
      <c r="E436" t="s">
        <v>61</v>
      </c>
      <c r="F436" s="7">
        <v>8.5000000000000006E-2</v>
      </c>
      <c r="G436" s="7">
        <v>223.2</v>
      </c>
      <c r="H436">
        <v>240</v>
      </c>
      <c r="I436" s="7">
        <f t="shared" si="6"/>
        <v>712.8</v>
      </c>
    </row>
    <row r="437" spans="1:9">
      <c r="A437" t="s">
        <v>39</v>
      </c>
      <c r="B437" t="s">
        <v>22</v>
      </c>
      <c r="C437" t="s">
        <v>20</v>
      </c>
      <c r="D437" t="s">
        <v>62</v>
      </c>
      <c r="E437" t="s">
        <v>64</v>
      </c>
      <c r="F437" s="7">
        <v>5.8000000000000003E-2</v>
      </c>
      <c r="G437" s="7">
        <v>525</v>
      </c>
      <c r="H437">
        <v>0</v>
      </c>
      <c r="I437" s="7">
        <f t="shared" si="6"/>
        <v>525</v>
      </c>
    </row>
    <row r="438" spans="1:9">
      <c r="A438" t="s">
        <v>39</v>
      </c>
      <c r="B438" t="s">
        <v>22</v>
      </c>
      <c r="C438" t="s">
        <v>20</v>
      </c>
      <c r="D438" t="s">
        <v>62</v>
      </c>
      <c r="E438" t="s">
        <v>64</v>
      </c>
      <c r="F438" s="7">
        <v>5.8000000000000003E-2</v>
      </c>
      <c r="G438" s="7">
        <v>525</v>
      </c>
      <c r="H438">
        <v>60</v>
      </c>
      <c r="I438" s="7">
        <f t="shared" si="6"/>
        <v>608.52</v>
      </c>
    </row>
    <row r="439" spans="1:9">
      <c r="A439" t="s">
        <v>39</v>
      </c>
      <c r="B439" t="s">
        <v>22</v>
      </c>
      <c r="C439" t="s">
        <v>20</v>
      </c>
      <c r="D439" t="s">
        <v>62</v>
      </c>
      <c r="E439" t="s">
        <v>64</v>
      </c>
      <c r="F439" s="7">
        <v>5.8000000000000003E-2</v>
      </c>
      <c r="G439" s="7">
        <v>525</v>
      </c>
      <c r="H439">
        <v>120</v>
      </c>
      <c r="I439" s="7">
        <f t="shared" si="6"/>
        <v>692.04</v>
      </c>
    </row>
    <row r="440" spans="1:9">
      <c r="A440" t="s">
        <v>39</v>
      </c>
      <c r="B440" t="s">
        <v>22</v>
      </c>
      <c r="C440" t="s">
        <v>20</v>
      </c>
      <c r="D440" t="s">
        <v>62</v>
      </c>
      <c r="E440" t="s">
        <v>64</v>
      </c>
      <c r="F440" s="7">
        <v>5.8000000000000003E-2</v>
      </c>
      <c r="G440" s="7">
        <v>525</v>
      </c>
      <c r="H440">
        <v>180</v>
      </c>
      <c r="I440" s="7">
        <f t="shared" si="6"/>
        <v>775.56</v>
      </c>
    </row>
    <row r="441" spans="1:9">
      <c r="A441" t="s">
        <v>39</v>
      </c>
      <c r="B441" t="s">
        <v>22</v>
      </c>
      <c r="C441" t="s">
        <v>20</v>
      </c>
      <c r="D441" t="s">
        <v>62</v>
      </c>
      <c r="E441" t="s">
        <v>64</v>
      </c>
      <c r="F441" s="7">
        <v>5.8000000000000003E-2</v>
      </c>
      <c r="G441" s="7">
        <v>525</v>
      </c>
      <c r="H441">
        <v>240</v>
      </c>
      <c r="I441" s="7">
        <f t="shared" si="6"/>
        <v>859.08</v>
      </c>
    </row>
    <row r="442" spans="1:9">
      <c r="A442" t="s">
        <v>39</v>
      </c>
      <c r="B442" t="s">
        <v>22</v>
      </c>
      <c r="C442" t="s">
        <v>20</v>
      </c>
      <c r="E442" t="s">
        <v>66</v>
      </c>
      <c r="F442" s="7">
        <v>0.184</v>
      </c>
      <c r="G442">
        <v>0</v>
      </c>
      <c r="H442">
        <v>0</v>
      </c>
      <c r="I442" s="7">
        <f t="shared" si="6"/>
        <v>0</v>
      </c>
    </row>
    <row r="443" spans="1:9">
      <c r="A443" t="s">
        <v>39</v>
      </c>
      <c r="B443" t="s">
        <v>22</v>
      </c>
      <c r="C443" t="s">
        <v>20</v>
      </c>
      <c r="E443" t="s">
        <v>66</v>
      </c>
      <c r="F443" s="7">
        <v>0.184</v>
      </c>
      <c r="G443">
        <v>0</v>
      </c>
      <c r="H443">
        <v>60</v>
      </c>
      <c r="I443" s="7">
        <f t="shared" si="6"/>
        <v>264.95999999999998</v>
      </c>
    </row>
    <row r="444" spans="1:9">
      <c r="A444" t="s">
        <v>39</v>
      </c>
      <c r="B444" t="s">
        <v>22</v>
      </c>
      <c r="C444" t="s">
        <v>20</v>
      </c>
      <c r="E444" t="s">
        <v>66</v>
      </c>
      <c r="F444" s="7">
        <v>0.184</v>
      </c>
      <c r="G444">
        <v>0</v>
      </c>
      <c r="H444">
        <v>120</v>
      </c>
      <c r="I444" s="7">
        <f t="shared" si="6"/>
        <v>529.91999999999996</v>
      </c>
    </row>
    <row r="445" spans="1:9">
      <c r="A445" t="s">
        <v>39</v>
      </c>
      <c r="B445" t="s">
        <v>22</v>
      </c>
      <c r="C445" t="s">
        <v>20</v>
      </c>
      <c r="E445" t="s">
        <v>66</v>
      </c>
      <c r="F445" s="7">
        <v>0.184</v>
      </c>
      <c r="G445">
        <v>0</v>
      </c>
      <c r="H445">
        <v>180</v>
      </c>
      <c r="I445" s="7">
        <f t="shared" si="6"/>
        <v>794.88</v>
      </c>
    </row>
    <row r="446" spans="1:9">
      <c r="A446" t="s">
        <v>39</v>
      </c>
      <c r="B446" t="s">
        <v>22</v>
      </c>
      <c r="C446" t="s">
        <v>20</v>
      </c>
      <c r="E446" t="s">
        <v>66</v>
      </c>
      <c r="F446" s="7">
        <v>0.184</v>
      </c>
      <c r="G446">
        <v>0</v>
      </c>
      <c r="H446">
        <v>240</v>
      </c>
      <c r="I446" s="7">
        <f t="shared" si="6"/>
        <v>1059.8399999999999</v>
      </c>
    </row>
    <row r="447" spans="1:9">
      <c r="A447" t="s">
        <v>39</v>
      </c>
      <c r="B447" t="s">
        <v>22</v>
      </c>
      <c r="C447" t="s">
        <v>21</v>
      </c>
      <c r="D447" t="s">
        <v>63</v>
      </c>
      <c r="E447" t="s">
        <v>65</v>
      </c>
      <c r="F447" s="7">
        <v>9.8000000000000004E-2</v>
      </c>
      <c r="G447" s="7">
        <v>410</v>
      </c>
      <c r="H447">
        <v>0</v>
      </c>
      <c r="I447" s="7">
        <f t="shared" si="6"/>
        <v>410</v>
      </c>
    </row>
    <row r="448" spans="1:9">
      <c r="A448" t="s">
        <v>39</v>
      </c>
      <c r="B448" t="s">
        <v>22</v>
      </c>
      <c r="C448" t="s">
        <v>21</v>
      </c>
      <c r="D448" t="s">
        <v>63</v>
      </c>
      <c r="E448" t="s">
        <v>65</v>
      </c>
      <c r="F448" s="7">
        <v>9.8000000000000004E-2</v>
      </c>
      <c r="G448" s="7">
        <v>410</v>
      </c>
      <c r="H448">
        <v>60</v>
      </c>
      <c r="I448" s="7">
        <f t="shared" si="6"/>
        <v>551.12</v>
      </c>
    </row>
    <row r="449" spans="1:9">
      <c r="A449" t="s">
        <v>39</v>
      </c>
      <c r="B449" t="s">
        <v>22</v>
      </c>
      <c r="C449" t="s">
        <v>21</v>
      </c>
      <c r="D449" t="s">
        <v>63</v>
      </c>
      <c r="E449" t="s">
        <v>65</v>
      </c>
      <c r="F449" s="7">
        <v>9.8000000000000004E-2</v>
      </c>
      <c r="G449" s="7">
        <v>410</v>
      </c>
      <c r="H449">
        <v>120</v>
      </c>
      <c r="I449" s="7">
        <f t="shared" si="6"/>
        <v>692.24</v>
      </c>
    </row>
    <row r="450" spans="1:9">
      <c r="A450" t="s">
        <v>39</v>
      </c>
      <c r="B450" t="s">
        <v>22</v>
      </c>
      <c r="C450" t="s">
        <v>21</v>
      </c>
      <c r="D450" t="s">
        <v>63</v>
      </c>
      <c r="E450" t="s">
        <v>65</v>
      </c>
      <c r="F450" s="7">
        <v>9.8000000000000004E-2</v>
      </c>
      <c r="G450" s="7">
        <v>410</v>
      </c>
      <c r="H450">
        <v>180</v>
      </c>
      <c r="I450" s="7">
        <f t="shared" si="6"/>
        <v>833.36</v>
      </c>
    </row>
    <row r="451" spans="1:9">
      <c r="A451" t="s">
        <v>39</v>
      </c>
      <c r="B451" t="s">
        <v>22</v>
      </c>
      <c r="C451" t="s">
        <v>21</v>
      </c>
      <c r="D451" t="s">
        <v>63</v>
      </c>
      <c r="E451" t="s">
        <v>65</v>
      </c>
      <c r="F451" s="7">
        <v>9.8000000000000004E-2</v>
      </c>
      <c r="G451" s="7">
        <v>410</v>
      </c>
      <c r="H451">
        <v>240</v>
      </c>
      <c r="I451" s="7">
        <f t="shared" ref="I451:I514" si="7">G451+24*H451*F451</f>
        <v>974.48</v>
      </c>
    </row>
    <row r="452" spans="1:9">
      <c r="A452" t="s">
        <v>39</v>
      </c>
      <c r="B452" t="s">
        <v>22</v>
      </c>
      <c r="C452" t="s">
        <v>21</v>
      </c>
      <c r="D452" t="s">
        <v>63</v>
      </c>
      <c r="E452" t="s">
        <v>61</v>
      </c>
      <c r="F452" s="7">
        <v>0.153</v>
      </c>
      <c r="G452" s="7">
        <v>144</v>
      </c>
      <c r="H452">
        <v>0</v>
      </c>
      <c r="I452" s="7">
        <f t="shared" si="7"/>
        <v>144</v>
      </c>
    </row>
    <row r="453" spans="1:9">
      <c r="A453" t="s">
        <v>39</v>
      </c>
      <c r="B453" t="s">
        <v>22</v>
      </c>
      <c r="C453" t="s">
        <v>21</v>
      </c>
      <c r="D453" t="s">
        <v>63</v>
      </c>
      <c r="E453" t="s">
        <v>61</v>
      </c>
      <c r="F453" s="7">
        <v>0.153</v>
      </c>
      <c r="G453" s="7">
        <v>144</v>
      </c>
      <c r="H453">
        <v>60</v>
      </c>
      <c r="I453" s="7">
        <f t="shared" si="7"/>
        <v>364.32</v>
      </c>
    </row>
    <row r="454" spans="1:9">
      <c r="A454" t="s">
        <v>39</v>
      </c>
      <c r="B454" t="s">
        <v>22</v>
      </c>
      <c r="C454" t="s">
        <v>21</v>
      </c>
      <c r="D454" t="s">
        <v>63</v>
      </c>
      <c r="E454" t="s">
        <v>61</v>
      </c>
      <c r="F454" s="7">
        <v>0.153</v>
      </c>
      <c r="G454" s="7">
        <v>144</v>
      </c>
      <c r="H454">
        <v>120</v>
      </c>
      <c r="I454" s="7">
        <f t="shared" si="7"/>
        <v>584.64</v>
      </c>
    </row>
    <row r="455" spans="1:9">
      <c r="A455" t="s">
        <v>39</v>
      </c>
      <c r="B455" t="s">
        <v>22</v>
      </c>
      <c r="C455" t="s">
        <v>21</v>
      </c>
      <c r="D455" t="s">
        <v>63</v>
      </c>
      <c r="E455" t="s">
        <v>61</v>
      </c>
      <c r="F455" s="7">
        <v>0.153</v>
      </c>
      <c r="G455" s="7">
        <v>144</v>
      </c>
      <c r="H455">
        <v>180</v>
      </c>
      <c r="I455" s="7">
        <f t="shared" si="7"/>
        <v>804.96</v>
      </c>
    </row>
    <row r="456" spans="1:9">
      <c r="A456" t="s">
        <v>39</v>
      </c>
      <c r="B456" t="s">
        <v>22</v>
      </c>
      <c r="C456" t="s">
        <v>21</v>
      </c>
      <c r="D456" t="s">
        <v>63</v>
      </c>
      <c r="E456" t="s">
        <v>61</v>
      </c>
      <c r="F456" s="7">
        <v>0.153</v>
      </c>
      <c r="G456" s="7">
        <v>144</v>
      </c>
      <c r="H456">
        <v>240</v>
      </c>
      <c r="I456" s="7">
        <f t="shared" si="7"/>
        <v>1025.28</v>
      </c>
    </row>
    <row r="457" spans="1:9">
      <c r="A457" t="s">
        <v>39</v>
      </c>
      <c r="B457" t="s">
        <v>22</v>
      </c>
      <c r="C457" t="s">
        <v>21</v>
      </c>
      <c r="D457" t="s">
        <v>63</v>
      </c>
      <c r="E457" t="s">
        <v>64</v>
      </c>
      <c r="F457" s="7">
        <v>0.115</v>
      </c>
      <c r="G457" s="7">
        <v>336</v>
      </c>
      <c r="H457">
        <v>0</v>
      </c>
      <c r="I457" s="7">
        <f t="shared" si="7"/>
        <v>336</v>
      </c>
    </row>
    <row r="458" spans="1:9">
      <c r="A458" t="s">
        <v>39</v>
      </c>
      <c r="B458" t="s">
        <v>22</v>
      </c>
      <c r="C458" t="s">
        <v>21</v>
      </c>
      <c r="D458" t="s">
        <v>63</v>
      </c>
      <c r="E458" t="s">
        <v>64</v>
      </c>
      <c r="F458" s="7">
        <v>0.115</v>
      </c>
      <c r="G458" s="7">
        <v>336</v>
      </c>
      <c r="H458">
        <v>60</v>
      </c>
      <c r="I458" s="7">
        <f t="shared" si="7"/>
        <v>501.6</v>
      </c>
    </row>
    <row r="459" spans="1:9">
      <c r="A459" t="s">
        <v>39</v>
      </c>
      <c r="B459" t="s">
        <v>22</v>
      </c>
      <c r="C459" t="s">
        <v>21</v>
      </c>
      <c r="D459" t="s">
        <v>63</v>
      </c>
      <c r="E459" t="s">
        <v>64</v>
      </c>
      <c r="F459" s="7">
        <v>0.115</v>
      </c>
      <c r="G459" s="7">
        <v>336</v>
      </c>
      <c r="H459">
        <v>120</v>
      </c>
      <c r="I459" s="7">
        <f t="shared" si="7"/>
        <v>667.2</v>
      </c>
    </row>
    <row r="460" spans="1:9">
      <c r="A460" t="s">
        <v>39</v>
      </c>
      <c r="B460" t="s">
        <v>22</v>
      </c>
      <c r="C460" t="s">
        <v>21</v>
      </c>
      <c r="D460" t="s">
        <v>63</v>
      </c>
      <c r="E460" t="s">
        <v>64</v>
      </c>
      <c r="F460" s="7">
        <v>0.115</v>
      </c>
      <c r="G460" s="7">
        <v>336</v>
      </c>
      <c r="H460">
        <v>180</v>
      </c>
      <c r="I460" s="7">
        <f t="shared" si="7"/>
        <v>832.8</v>
      </c>
    </row>
    <row r="461" spans="1:9">
      <c r="A461" t="s">
        <v>39</v>
      </c>
      <c r="B461" t="s">
        <v>22</v>
      </c>
      <c r="C461" t="s">
        <v>21</v>
      </c>
      <c r="D461" t="s">
        <v>63</v>
      </c>
      <c r="E461" t="s">
        <v>64</v>
      </c>
      <c r="F461" s="7">
        <v>0.115</v>
      </c>
      <c r="G461" s="7">
        <v>336</v>
      </c>
      <c r="H461">
        <v>240</v>
      </c>
      <c r="I461" s="7">
        <f t="shared" si="7"/>
        <v>998.4</v>
      </c>
    </row>
    <row r="462" spans="1:9">
      <c r="A462" t="s">
        <v>39</v>
      </c>
      <c r="B462" t="s">
        <v>22</v>
      </c>
      <c r="C462" t="s">
        <v>21</v>
      </c>
      <c r="D462" t="s">
        <v>62</v>
      </c>
      <c r="E462" t="s">
        <v>65</v>
      </c>
      <c r="F462" s="7">
        <v>8.7999999999999995E-2</v>
      </c>
      <c r="G462" s="7">
        <v>630</v>
      </c>
      <c r="H462">
        <v>0</v>
      </c>
      <c r="I462" s="7">
        <f t="shared" si="7"/>
        <v>630</v>
      </c>
    </row>
    <row r="463" spans="1:9">
      <c r="A463" t="s">
        <v>39</v>
      </c>
      <c r="B463" t="s">
        <v>22</v>
      </c>
      <c r="C463" t="s">
        <v>21</v>
      </c>
      <c r="D463" t="s">
        <v>62</v>
      </c>
      <c r="E463" t="s">
        <v>65</v>
      </c>
      <c r="F463" s="7">
        <v>8.7999999999999995E-2</v>
      </c>
      <c r="G463" s="7">
        <v>630</v>
      </c>
      <c r="H463">
        <v>60</v>
      </c>
      <c r="I463" s="7">
        <f t="shared" si="7"/>
        <v>756.72</v>
      </c>
    </row>
    <row r="464" spans="1:9">
      <c r="A464" t="s">
        <v>39</v>
      </c>
      <c r="B464" t="s">
        <v>22</v>
      </c>
      <c r="C464" t="s">
        <v>21</v>
      </c>
      <c r="D464" t="s">
        <v>62</v>
      </c>
      <c r="E464" t="s">
        <v>65</v>
      </c>
      <c r="F464" s="7">
        <v>8.7999999999999995E-2</v>
      </c>
      <c r="G464" s="7">
        <v>630</v>
      </c>
      <c r="H464">
        <v>120</v>
      </c>
      <c r="I464" s="7">
        <f t="shared" si="7"/>
        <v>883.44</v>
      </c>
    </row>
    <row r="465" spans="1:9">
      <c r="A465" t="s">
        <v>39</v>
      </c>
      <c r="B465" t="s">
        <v>22</v>
      </c>
      <c r="C465" t="s">
        <v>21</v>
      </c>
      <c r="D465" t="s">
        <v>62</v>
      </c>
      <c r="E465" t="s">
        <v>65</v>
      </c>
      <c r="F465" s="7">
        <v>8.7999999999999995E-2</v>
      </c>
      <c r="G465" s="7">
        <v>630</v>
      </c>
      <c r="H465">
        <v>180</v>
      </c>
      <c r="I465" s="7">
        <f t="shared" si="7"/>
        <v>1010.16</v>
      </c>
    </row>
    <row r="466" spans="1:9">
      <c r="A466" t="s">
        <v>39</v>
      </c>
      <c r="B466" t="s">
        <v>22</v>
      </c>
      <c r="C466" t="s">
        <v>21</v>
      </c>
      <c r="D466" t="s">
        <v>62</v>
      </c>
      <c r="E466" t="s">
        <v>65</v>
      </c>
      <c r="F466" s="7">
        <v>8.7999999999999995E-2</v>
      </c>
      <c r="G466" s="7">
        <v>630</v>
      </c>
      <c r="H466">
        <v>240</v>
      </c>
      <c r="I466" s="7">
        <f t="shared" si="7"/>
        <v>1136.8800000000001</v>
      </c>
    </row>
    <row r="467" spans="1:9">
      <c r="A467" t="s">
        <v>39</v>
      </c>
      <c r="B467" t="s">
        <v>22</v>
      </c>
      <c r="C467" t="s">
        <v>21</v>
      </c>
      <c r="D467" t="s">
        <v>62</v>
      </c>
      <c r="E467" t="s">
        <v>61</v>
      </c>
      <c r="F467" s="7">
        <v>0.13</v>
      </c>
      <c r="G467" s="7">
        <v>223.2</v>
      </c>
      <c r="H467">
        <v>0</v>
      </c>
      <c r="I467" s="7">
        <f t="shared" si="7"/>
        <v>223.2</v>
      </c>
    </row>
    <row r="468" spans="1:9">
      <c r="A468" t="s">
        <v>39</v>
      </c>
      <c r="B468" t="s">
        <v>22</v>
      </c>
      <c r="C468" t="s">
        <v>21</v>
      </c>
      <c r="D468" t="s">
        <v>62</v>
      </c>
      <c r="E468" t="s">
        <v>61</v>
      </c>
      <c r="F468" s="7">
        <v>0.13</v>
      </c>
      <c r="G468" s="7">
        <v>223.2</v>
      </c>
      <c r="H468">
        <v>60</v>
      </c>
      <c r="I468" s="7">
        <f t="shared" si="7"/>
        <v>410.4</v>
      </c>
    </row>
    <row r="469" spans="1:9">
      <c r="A469" t="s">
        <v>39</v>
      </c>
      <c r="B469" t="s">
        <v>22</v>
      </c>
      <c r="C469" t="s">
        <v>21</v>
      </c>
      <c r="D469" t="s">
        <v>62</v>
      </c>
      <c r="E469" t="s">
        <v>61</v>
      </c>
      <c r="F469" s="7">
        <v>0.13</v>
      </c>
      <c r="G469" s="7">
        <v>223.2</v>
      </c>
      <c r="H469">
        <v>120</v>
      </c>
      <c r="I469" s="7">
        <f t="shared" si="7"/>
        <v>597.6</v>
      </c>
    </row>
    <row r="470" spans="1:9">
      <c r="A470" t="s">
        <v>39</v>
      </c>
      <c r="B470" t="s">
        <v>22</v>
      </c>
      <c r="C470" t="s">
        <v>21</v>
      </c>
      <c r="D470" t="s">
        <v>62</v>
      </c>
      <c r="E470" t="s">
        <v>61</v>
      </c>
      <c r="F470" s="7">
        <v>0.13</v>
      </c>
      <c r="G470" s="7">
        <v>223.2</v>
      </c>
      <c r="H470">
        <v>180</v>
      </c>
      <c r="I470" s="7">
        <f t="shared" si="7"/>
        <v>784.8</v>
      </c>
    </row>
    <row r="471" spans="1:9">
      <c r="A471" t="s">
        <v>39</v>
      </c>
      <c r="B471" t="s">
        <v>22</v>
      </c>
      <c r="C471" t="s">
        <v>21</v>
      </c>
      <c r="D471" t="s">
        <v>62</v>
      </c>
      <c r="E471" t="s">
        <v>61</v>
      </c>
      <c r="F471" s="7">
        <v>0.13</v>
      </c>
      <c r="G471" s="7">
        <v>223.2</v>
      </c>
      <c r="H471">
        <v>240</v>
      </c>
      <c r="I471" s="7">
        <f t="shared" si="7"/>
        <v>972</v>
      </c>
    </row>
    <row r="472" spans="1:9">
      <c r="A472" t="s">
        <v>39</v>
      </c>
      <c r="B472" t="s">
        <v>22</v>
      </c>
      <c r="C472" t="s">
        <v>21</v>
      </c>
      <c r="D472" t="s">
        <v>62</v>
      </c>
      <c r="E472" t="s">
        <v>64</v>
      </c>
      <c r="F472" s="7">
        <v>0.1</v>
      </c>
      <c r="G472" s="7">
        <v>525</v>
      </c>
      <c r="H472">
        <v>0</v>
      </c>
      <c r="I472" s="7">
        <f t="shared" si="7"/>
        <v>525</v>
      </c>
    </row>
    <row r="473" spans="1:9">
      <c r="A473" t="s">
        <v>39</v>
      </c>
      <c r="B473" t="s">
        <v>22</v>
      </c>
      <c r="C473" t="s">
        <v>21</v>
      </c>
      <c r="D473" t="s">
        <v>62</v>
      </c>
      <c r="E473" t="s">
        <v>64</v>
      </c>
      <c r="F473" s="7">
        <v>0.1</v>
      </c>
      <c r="G473" s="7">
        <v>525</v>
      </c>
      <c r="H473">
        <v>60</v>
      </c>
      <c r="I473" s="7">
        <f t="shared" si="7"/>
        <v>669</v>
      </c>
    </row>
    <row r="474" spans="1:9">
      <c r="A474" t="s">
        <v>39</v>
      </c>
      <c r="B474" t="s">
        <v>22</v>
      </c>
      <c r="C474" t="s">
        <v>21</v>
      </c>
      <c r="D474" t="s">
        <v>62</v>
      </c>
      <c r="E474" t="s">
        <v>64</v>
      </c>
      <c r="F474" s="7">
        <v>0.1</v>
      </c>
      <c r="G474" s="7">
        <v>525</v>
      </c>
      <c r="H474">
        <v>120</v>
      </c>
      <c r="I474" s="7">
        <f t="shared" si="7"/>
        <v>813</v>
      </c>
    </row>
    <row r="475" spans="1:9">
      <c r="A475" t="s">
        <v>39</v>
      </c>
      <c r="B475" t="s">
        <v>22</v>
      </c>
      <c r="C475" t="s">
        <v>21</v>
      </c>
      <c r="D475" t="s">
        <v>62</v>
      </c>
      <c r="E475" t="s">
        <v>64</v>
      </c>
      <c r="F475" s="7">
        <v>0.1</v>
      </c>
      <c r="G475" s="7">
        <v>525</v>
      </c>
      <c r="H475">
        <v>180</v>
      </c>
      <c r="I475" s="7">
        <f t="shared" si="7"/>
        <v>957</v>
      </c>
    </row>
    <row r="476" spans="1:9">
      <c r="A476" t="s">
        <v>39</v>
      </c>
      <c r="B476" t="s">
        <v>22</v>
      </c>
      <c r="C476" t="s">
        <v>21</v>
      </c>
      <c r="D476" t="s">
        <v>62</v>
      </c>
      <c r="E476" t="s">
        <v>64</v>
      </c>
      <c r="F476" s="7">
        <v>0.1</v>
      </c>
      <c r="G476" s="7">
        <v>525</v>
      </c>
      <c r="H476">
        <v>240</v>
      </c>
      <c r="I476" s="7">
        <f t="shared" si="7"/>
        <v>1101</v>
      </c>
    </row>
    <row r="477" spans="1:9">
      <c r="A477" t="s">
        <v>39</v>
      </c>
      <c r="B477" t="s">
        <v>22</v>
      </c>
      <c r="C477" t="s">
        <v>21</v>
      </c>
      <c r="E477" t="s">
        <v>66</v>
      </c>
      <c r="F477" s="7">
        <v>0.23</v>
      </c>
      <c r="G477">
        <v>0</v>
      </c>
      <c r="H477">
        <v>0</v>
      </c>
      <c r="I477" s="7">
        <f t="shared" si="7"/>
        <v>0</v>
      </c>
    </row>
    <row r="478" spans="1:9">
      <c r="A478" t="s">
        <v>39</v>
      </c>
      <c r="B478" t="s">
        <v>22</v>
      </c>
      <c r="C478" t="s">
        <v>21</v>
      </c>
      <c r="E478" t="s">
        <v>66</v>
      </c>
      <c r="F478" s="7">
        <v>0.23</v>
      </c>
      <c r="G478">
        <v>0</v>
      </c>
      <c r="H478">
        <v>60</v>
      </c>
      <c r="I478" s="7">
        <f t="shared" si="7"/>
        <v>331.2</v>
      </c>
    </row>
    <row r="479" spans="1:9">
      <c r="A479" t="s">
        <v>39</v>
      </c>
      <c r="B479" t="s">
        <v>22</v>
      </c>
      <c r="C479" t="s">
        <v>21</v>
      </c>
      <c r="E479" t="s">
        <v>66</v>
      </c>
      <c r="F479" s="7">
        <v>0.23</v>
      </c>
      <c r="G479">
        <v>0</v>
      </c>
      <c r="H479">
        <v>120</v>
      </c>
      <c r="I479" s="7">
        <f t="shared" si="7"/>
        <v>662.4</v>
      </c>
    </row>
    <row r="480" spans="1:9">
      <c r="A480" t="s">
        <v>39</v>
      </c>
      <c r="B480" t="s">
        <v>22</v>
      </c>
      <c r="C480" t="s">
        <v>21</v>
      </c>
      <c r="E480" t="s">
        <v>66</v>
      </c>
      <c r="F480" s="7">
        <v>0.23</v>
      </c>
      <c r="G480">
        <v>0</v>
      </c>
      <c r="H480">
        <v>180</v>
      </c>
      <c r="I480" s="7">
        <f t="shared" si="7"/>
        <v>993.6</v>
      </c>
    </row>
    <row r="481" spans="1:9">
      <c r="A481" t="s">
        <v>39</v>
      </c>
      <c r="B481" t="s">
        <v>22</v>
      </c>
      <c r="C481" t="s">
        <v>21</v>
      </c>
      <c r="E481" t="s">
        <v>66</v>
      </c>
      <c r="F481" s="7">
        <v>0.23</v>
      </c>
      <c r="G481">
        <v>0</v>
      </c>
      <c r="H481">
        <v>240</v>
      </c>
      <c r="I481" s="7">
        <f t="shared" si="7"/>
        <v>1324.8</v>
      </c>
    </row>
    <row r="482" spans="1:9">
      <c r="A482" t="s">
        <v>39</v>
      </c>
      <c r="B482" t="s">
        <v>19</v>
      </c>
      <c r="C482" t="s">
        <v>20</v>
      </c>
      <c r="D482" t="s">
        <v>63</v>
      </c>
      <c r="E482" t="s">
        <v>65</v>
      </c>
      <c r="F482" s="7">
        <v>2.5999999999999999E-2</v>
      </c>
      <c r="G482" s="7">
        <v>205</v>
      </c>
      <c r="H482">
        <v>0</v>
      </c>
      <c r="I482" s="7">
        <f t="shared" si="7"/>
        <v>205</v>
      </c>
    </row>
    <row r="483" spans="1:9">
      <c r="A483" t="s">
        <v>39</v>
      </c>
      <c r="B483" t="s">
        <v>19</v>
      </c>
      <c r="C483" t="s">
        <v>20</v>
      </c>
      <c r="D483" t="s">
        <v>63</v>
      </c>
      <c r="E483" t="s">
        <v>65</v>
      </c>
      <c r="F483" s="7">
        <v>2.5999999999999999E-2</v>
      </c>
      <c r="G483" s="7">
        <v>205</v>
      </c>
      <c r="H483">
        <v>60</v>
      </c>
      <c r="I483" s="7">
        <f t="shared" si="7"/>
        <v>242.44</v>
      </c>
    </row>
    <row r="484" spans="1:9">
      <c r="A484" t="s">
        <v>39</v>
      </c>
      <c r="B484" t="s">
        <v>19</v>
      </c>
      <c r="C484" t="s">
        <v>20</v>
      </c>
      <c r="D484" t="s">
        <v>63</v>
      </c>
      <c r="E484" t="s">
        <v>65</v>
      </c>
      <c r="F484" s="7">
        <v>2.5999999999999999E-2</v>
      </c>
      <c r="G484" s="7">
        <v>205</v>
      </c>
      <c r="H484">
        <v>120</v>
      </c>
      <c r="I484" s="7">
        <f t="shared" si="7"/>
        <v>279.88</v>
      </c>
    </row>
    <row r="485" spans="1:9">
      <c r="A485" t="s">
        <v>39</v>
      </c>
      <c r="B485" t="s">
        <v>19</v>
      </c>
      <c r="C485" t="s">
        <v>20</v>
      </c>
      <c r="D485" t="s">
        <v>63</v>
      </c>
      <c r="E485" t="s">
        <v>65</v>
      </c>
      <c r="F485" s="7">
        <v>2.5999999999999999E-2</v>
      </c>
      <c r="G485" s="7">
        <v>205</v>
      </c>
      <c r="H485">
        <v>180</v>
      </c>
      <c r="I485" s="7">
        <f t="shared" si="7"/>
        <v>317.32</v>
      </c>
    </row>
    <row r="486" spans="1:9">
      <c r="A486" t="s">
        <v>39</v>
      </c>
      <c r="B486" t="s">
        <v>19</v>
      </c>
      <c r="C486" t="s">
        <v>20</v>
      </c>
      <c r="D486" t="s">
        <v>63</v>
      </c>
      <c r="E486" t="s">
        <v>65</v>
      </c>
      <c r="F486" s="7">
        <v>2.5999999999999999E-2</v>
      </c>
      <c r="G486" s="7">
        <v>205</v>
      </c>
      <c r="H486">
        <v>240</v>
      </c>
      <c r="I486" s="7">
        <f t="shared" si="7"/>
        <v>354.76</v>
      </c>
    </row>
    <row r="487" spans="1:9">
      <c r="A487" t="s">
        <v>39</v>
      </c>
      <c r="B487" t="s">
        <v>19</v>
      </c>
      <c r="C487" t="s">
        <v>20</v>
      </c>
      <c r="D487" t="s">
        <v>63</v>
      </c>
      <c r="E487" t="s">
        <v>61</v>
      </c>
      <c r="F487" s="7">
        <v>5.3999999999999999E-2</v>
      </c>
      <c r="G487" s="7">
        <v>72</v>
      </c>
      <c r="H487">
        <v>0</v>
      </c>
      <c r="I487" s="7">
        <f t="shared" si="7"/>
        <v>72</v>
      </c>
    </row>
    <row r="488" spans="1:9">
      <c r="A488" t="s">
        <v>39</v>
      </c>
      <c r="B488" t="s">
        <v>19</v>
      </c>
      <c r="C488" t="s">
        <v>20</v>
      </c>
      <c r="D488" t="s">
        <v>63</v>
      </c>
      <c r="E488" t="s">
        <v>61</v>
      </c>
      <c r="F488" s="7">
        <v>5.3999999999999999E-2</v>
      </c>
      <c r="G488" s="7">
        <v>72</v>
      </c>
      <c r="H488">
        <v>60</v>
      </c>
      <c r="I488" s="7">
        <f t="shared" si="7"/>
        <v>149.76</v>
      </c>
    </row>
    <row r="489" spans="1:9">
      <c r="A489" t="s">
        <v>39</v>
      </c>
      <c r="B489" t="s">
        <v>19</v>
      </c>
      <c r="C489" t="s">
        <v>20</v>
      </c>
      <c r="D489" t="s">
        <v>63</v>
      </c>
      <c r="E489" t="s">
        <v>61</v>
      </c>
      <c r="F489" s="7">
        <v>5.3999999999999999E-2</v>
      </c>
      <c r="G489" s="7">
        <v>72</v>
      </c>
      <c r="H489">
        <v>120</v>
      </c>
      <c r="I489" s="7">
        <f t="shared" si="7"/>
        <v>227.52</v>
      </c>
    </row>
    <row r="490" spans="1:9">
      <c r="A490" t="s">
        <v>39</v>
      </c>
      <c r="B490" t="s">
        <v>19</v>
      </c>
      <c r="C490" t="s">
        <v>20</v>
      </c>
      <c r="D490" t="s">
        <v>63</v>
      </c>
      <c r="E490" t="s">
        <v>61</v>
      </c>
      <c r="F490" s="7">
        <v>5.3999999999999999E-2</v>
      </c>
      <c r="G490" s="7">
        <v>72</v>
      </c>
      <c r="H490">
        <v>180</v>
      </c>
      <c r="I490" s="7">
        <f t="shared" si="7"/>
        <v>305.27999999999997</v>
      </c>
    </row>
    <row r="491" spans="1:9">
      <c r="A491" t="s">
        <v>39</v>
      </c>
      <c r="B491" t="s">
        <v>19</v>
      </c>
      <c r="C491" t="s">
        <v>20</v>
      </c>
      <c r="D491" t="s">
        <v>63</v>
      </c>
      <c r="E491" t="s">
        <v>61</v>
      </c>
      <c r="F491" s="7">
        <v>5.3999999999999999E-2</v>
      </c>
      <c r="G491" s="7">
        <v>72</v>
      </c>
      <c r="H491">
        <v>240</v>
      </c>
      <c r="I491" s="7">
        <f t="shared" si="7"/>
        <v>383.04</v>
      </c>
    </row>
    <row r="492" spans="1:9">
      <c r="A492" t="s">
        <v>39</v>
      </c>
      <c r="B492" t="s">
        <v>19</v>
      </c>
      <c r="C492" t="s">
        <v>20</v>
      </c>
      <c r="D492" t="s">
        <v>63</v>
      </c>
      <c r="E492" t="s">
        <v>64</v>
      </c>
      <c r="F492" s="7">
        <v>3.5999999999999997E-2</v>
      </c>
      <c r="G492" s="7">
        <v>168</v>
      </c>
      <c r="H492">
        <v>0</v>
      </c>
      <c r="I492" s="7">
        <f t="shared" si="7"/>
        <v>168</v>
      </c>
    </row>
    <row r="493" spans="1:9">
      <c r="A493" t="s">
        <v>39</v>
      </c>
      <c r="B493" t="s">
        <v>19</v>
      </c>
      <c r="C493" t="s">
        <v>20</v>
      </c>
      <c r="D493" t="s">
        <v>63</v>
      </c>
      <c r="E493" t="s">
        <v>64</v>
      </c>
      <c r="F493" s="7">
        <v>3.5999999999999997E-2</v>
      </c>
      <c r="G493" s="7">
        <v>168</v>
      </c>
      <c r="H493">
        <v>60</v>
      </c>
      <c r="I493" s="7">
        <f t="shared" si="7"/>
        <v>219.84</v>
      </c>
    </row>
    <row r="494" spans="1:9">
      <c r="A494" t="s">
        <v>39</v>
      </c>
      <c r="B494" t="s">
        <v>19</v>
      </c>
      <c r="C494" t="s">
        <v>20</v>
      </c>
      <c r="D494" t="s">
        <v>63</v>
      </c>
      <c r="E494" t="s">
        <v>64</v>
      </c>
      <c r="F494" s="7">
        <v>3.5999999999999997E-2</v>
      </c>
      <c r="G494" s="7">
        <v>168</v>
      </c>
      <c r="H494">
        <v>120</v>
      </c>
      <c r="I494" s="7">
        <f t="shared" si="7"/>
        <v>271.68</v>
      </c>
    </row>
    <row r="495" spans="1:9">
      <c r="A495" t="s">
        <v>39</v>
      </c>
      <c r="B495" t="s">
        <v>19</v>
      </c>
      <c r="C495" t="s">
        <v>20</v>
      </c>
      <c r="D495" t="s">
        <v>63</v>
      </c>
      <c r="E495" t="s">
        <v>64</v>
      </c>
      <c r="F495" s="7">
        <v>3.5999999999999997E-2</v>
      </c>
      <c r="G495" s="7">
        <v>168</v>
      </c>
      <c r="H495">
        <v>180</v>
      </c>
      <c r="I495" s="7">
        <f t="shared" si="7"/>
        <v>323.52</v>
      </c>
    </row>
    <row r="496" spans="1:9">
      <c r="A496" t="s">
        <v>39</v>
      </c>
      <c r="B496" t="s">
        <v>19</v>
      </c>
      <c r="C496" t="s">
        <v>20</v>
      </c>
      <c r="D496" t="s">
        <v>63</v>
      </c>
      <c r="E496" t="s">
        <v>64</v>
      </c>
      <c r="F496" s="7">
        <v>3.5999999999999997E-2</v>
      </c>
      <c r="G496" s="7">
        <v>168</v>
      </c>
      <c r="H496">
        <v>240</v>
      </c>
      <c r="I496" s="7">
        <f t="shared" si="7"/>
        <v>375.36</v>
      </c>
    </row>
    <row r="497" spans="1:9">
      <c r="A497" t="s">
        <v>39</v>
      </c>
      <c r="B497" t="s">
        <v>19</v>
      </c>
      <c r="C497" t="s">
        <v>20</v>
      </c>
      <c r="D497" t="s">
        <v>62</v>
      </c>
      <c r="E497" t="s">
        <v>65</v>
      </c>
      <c r="F497" s="7">
        <v>2.1000000000000001E-2</v>
      </c>
      <c r="G497" s="7">
        <v>315</v>
      </c>
      <c r="H497">
        <v>0</v>
      </c>
      <c r="I497" s="7">
        <f t="shared" si="7"/>
        <v>315</v>
      </c>
    </row>
    <row r="498" spans="1:9">
      <c r="A498" t="s">
        <v>39</v>
      </c>
      <c r="B498" t="s">
        <v>19</v>
      </c>
      <c r="C498" t="s">
        <v>20</v>
      </c>
      <c r="D498" t="s">
        <v>62</v>
      </c>
      <c r="E498" t="s">
        <v>65</v>
      </c>
      <c r="F498" s="7">
        <v>2.1000000000000001E-2</v>
      </c>
      <c r="G498" s="7">
        <v>315</v>
      </c>
      <c r="H498">
        <v>60</v>
      </c>
      <c r="I498" s="7">
        <f t="shared" si="7"/>
        <v>345.24</v>
      </c>
    </row>
    <row r="499" spans="1:9">
      <c r="A499" t="s">
        <v>39</v>
      </c>
      <c r="B499" t="s">
        <v>19</v>
      </c>
      <c r="C499" t="s">
        <v>20</v>
      </c>
      <c r="D499" t="s">
        <v>62</v>
      </c>
      <c r="E499" t="s">
        <v>65</v>
      </c>
      <c r="F499" s="7">
        <v>2.1000000000000001E-2</v>
      </c>
      <c r="G499" s="7">
        <v>315</v>
      </c>
      <c r="H499">
        <v>120</v>
      </c>
      <c r="I499" s="7">
        <f t="shared" si="7"/>
        <v>375.48</v>
      </c>
    </row>
    <row r="500" spans="1:9">
      <c r="A500" t="s">
        <v>39</v>
      </c>
      <c r="B500" t="s">
        <v>19</v>
      </c>
      <c r="C500" t="s">
        <v>20</v>
      </c>
      <c r="D500" t="s">
        <v>62</v>
      </c>
      <c r="E500" t="s">
        <v>65</v>
      </c>
      <c r="F500" s="7">
        <v>2.1000000000000001E-2</v>
      </c>
      <c r="G500" s="7">
        <v>315</v>
      </c>
      <c r="H500">
        <v>180</v>
      </c>
      <c r="I500" s="7">
        <f t="shared" si="7"/>
        <v>405.72</v>
      </c>
    </row>
    <row r="501" spans="1:9">
      <c r="A501" t="s">
        <v>39</v>
      </c>
      <c r="B501" t="s">
        <v>19</v>
      </c>
      <c r="C501" t="s">
        <v>20</v>
      </c>
      <c r="D501" t="s">
        <v>62</v>
      </c>
      <c r="E501" t="s">
        <v>65</v>
      </c>
      <c r="F501" s="7">
        <v>2.1000000000000001E-2</v>
      </c>
      <c r="G501" s="7">
        <v>315</v>
      </c>
      <c r="H501">
        <v>240</v>
      </c>
      <c r="I501" s="7">
        <f t="shared" si="7"/>
        <v>435.96000000000004</v>
      </c>
    </row>
    <row r="502" spans="1:9">
      <c r="A502" t="s">
        <v>39</v>
      </c>
      <c r="B502" t="s">
        <v>19</v>
      </c>
      <c r="C502" t="s">
        <v>20</v>
      </c>
      <c r="D502" t="s">
        <v>62</v>
      </c>
      <c r="E502" t="s">
        <v>61</v>
      </c>
      <c r="F502" s="7">
        <v>4.2999999999999997E-2</v>
      </c>
      <c r="G502" s="7">
        <v>111.6</v>
      </c>
      <c r="H502">
        <v>0</v>
      </c>
      <c r="I502" s="7">
        <f t="shared" si="7"/>
        <v>111.6</v>
      </c>
    </row>
    <row r="503" spans="1:9">
      <c r="A503" t="s">
        <v>39</v>
      </c>
      <c r="B503" t="s">
        <v>19</v>
      </c>
      <c r="C503" t="s">
        <v>20</v>
      </c>
      <c r="D503" t="s">
        <v>62</v>
      </c>
      <c r="E503" t="s">
        <v>61</v>
      </c>
      <c r="F503" s="7">
        <v>4.2999999999999997E-2</v>
      </c>
      <c r="G503" s="7">
        <v>111.6</v>
      </c>
      <c r="H503">
        <v>60</v>
      </c>
      <c r="I503" s="7">
        <f t="shared" si="7"/>
        <v>173.51999999999998</v>
      </c>
    </row>
    <row r="504" spans="1:9">
      <c r="A504" t="s">
        <v>39</v>
      </c>
      <c r="B504" t="s">
        <v>19</v>
      </c>
      <c r="C504" t="s">
        <v>20</v>
      </c>
      <c r="D504" t="s">
        <v>62</v>
      </c>
      <c r="E504" t="s">
        <v>61</v>
      </c>
      <c r="F504" s="7">
        <v>4.2999999999999997E-2</v>
      </c>
      <c r="G504" s="7">
        <v>111.6</v>
      </c>
      <c r="H504">
        <v>120</v>
      </c>
      <c r="I504" s="7">
        <f t="shared" si="7"/>
        <v>235.44</v>
      </c>
    </row>
    <row r="505" spans="1:9">
      <c r="A505" t="s">
        <v>39</v>
      </c>
      <c r="B505" t="s">
        <v>19</v>
      </c>
      <c r="C505" t="s">
        <v>20</v>
      </c>
      <c r="D505" t="s">
        <v>62</v>
      </c>
      <c r="E505" t="s">
        <v>61</v>
      </c>
      <c r="F505" s="7">
        <v>4.2999999999999997E-2</v>
      </c>
      <c r="G505" s="7">
        <v>111.6</v>
      </c>
      <c r="H505">
        <v>180</v>
      </c>
      <c r="I505" s="7">
        <f t="shared" si="7"/>
        <v>297.36</v>
      </c>
    </row>
    <row r="506" spans="1:9">
      <c r="A506" t="s">
        <v>39</v>
      </c>
      <c r="B506" t="s">
        <v>19</v>
      </c>
      <c r="C506" t="s">
        <v>20</v>
      </c>
      <c r="D506" t="s">
        <v>62</v>
      </c>
      <c r="E506" t="s">
        <v>61</v>
      </c>
      <c r="F506" s="7">
        <v>4.2999999999999997E-2</v>
      </c>
      <c r="G506" s="7">
        <v>111.6</v>
      </c>
      <c r="H506">
        <v>240</v>
      </c>
      <c r="I506" s="7">
        <f t="shared" si="7"/>
        <v>359.28</v>
      </c>
    </row>
    <row r="507" spans="1:9">
      <c r="A507" t="s">
        <v>39</v>
      </c>
      <c r="B507" t="s">
        <v>19</v>
      </c>
      <c r="C507" t="s">
        <v>20</v>
      </c>
      <c r="D507" t="s">
        <v>62</v>
      </c>
      <c r="E507" t="s">
        <v>64</v>
      </c>
      <c r="F507" s="7">
        <v>2.9000000000000001E-2</v>
      </c>
      <c r="G507" s="7">
        <v>262.5</v>
      </c>
      <c r="H507">
        <v>0</v>
      </c>
      <c r="I507" s="7">
        <f t="shared" si="7"/>
        <v>262.5</v>
      </c>
    </row>
    <row r="508" spans="1:9">
      <c r="A508" t="s">
        <v>39</v>
      </c>
      <c r="B508" t="s">
        <v>19</v>
      </c>
      <c r="C508" t="s">
        <v>20</v>
      </c>
      <c r="D508" t="s">
        <v>62</v>
      </c>
      <c r="E508" t="s">
        <v>64</v>
      </c>
      <c r="F508" s="7">
        <v>2.9000000000000001E-2</v>
      </c>
      <c r="G508" s="7">
        <v>262.5</v>
      </c>
      <c r="H508">
        <v>60</v>
      </c>
      <c r="I508" s="7">
        <f t="shared" si="7"/>
        <v>304.26</v>
      </c>
    </row>
    <row r="509" spans="1:9">
      <c r="A509" t="s">
        <v>39</v>
      </c>
      <c r="B509" t="s">
        <v>19</v>
      </c>
      <c r="C509" t="s">
        <v>20</v>
      </c>
      <c r="D509" t="s">
        <v>62</v>
      </c>
      <c r="E509" t="s">
        <v>64</v>
      </c>
      <c r="F509" s="7">
        <v>2.9000000000000001E-2</v>
      </c>
      <c r="G509" s="7">
        <v>262.5</v>
      </c>
      <c r="H509">
        <v>120</v>
      </c>
      <c r="I509" s="7">
        <f t="shared" si="7"/>
        <v>346.02</v>
      </c>
    </row>
    <row r="510" spans="1:9">
      <c r="A510" t="s">
        <v>39</v>
      </c>
      <c r="B510" t="s">
        <v>19</v>
      </c>
      <c r="C510" t="s">
        <v>20</v>
      </c>
      <c r="D510" t="s">
        <v>62</v>
      </c>
      <c r="E510" t="s">
        <v>64</v>
      </c>
      <c r="F510" s="7">
        <v>2.9000000000000001E-2</v>
      </c>
      <c r="G510" s="7">
        <v>262.5</v>
      </c>
      <c r="H510">
        <v>180</v>
      </c>
      <c r="I510" s="7">
        <f t="shared" si="7"/>
        <v>387.78</v>
      </c>
    </row>
    <row r="511" spans="1:9">
      <c r="A511" t="s">
        <v>39</v>
      </c>
      <c r="B511" t="s">
        <v>19</v>
      </c>
      <c r="C511" t="s">
        <v>20</v>
      </c>
      <c r="D511" t="s">
        <v>62</v>
      </c>
      <c r="E511" t="s">
        <v>64</v>
      </c>
      <c r="F511" s="7">
        <v>2.9000000000000001E-2</v>
      </c>
      <c r="G511" s="7">
        <v>262.5</v>
      </c>
      <c r="H511">
        <v>240</v>
      </c>
      <c r="I511" s="7">
        <f t="shared" si="7"/>
        <v>429.54</v>
      </c>
    </row>
    <row r="512" spans="1:9">
      <c r="A512" t="s">
        <v>39</v>
      </c>
      <c r="B512" t="s">
        <v>19</v>
      </c>
      <c r="C512" t="s">
        <v>20</v>
      </c>
      <c r="E512" t="s">
        <v>66</v>
      </c>
      <c r="F512" s="7">
        <v>9.1999999999999998E-2</v>
      </c>
      <c r="G512">
        <v>0</v>
      </c>
      <c r="H512">
        <v>0</v>
      </c>
      <c r="I512" s="7">
        <f t="shared" si="7"/>
        <v>0</v>
      </c>
    </row>
    <row r="513" spans="1:9">
      <c r="A513" t="s">
        <v>39</v>
      </c>
      <c r="B513" t="s">
        <v>19</v>
      </c>
      <c r="C513" t="s">
        <v>20</v>
      </c>
      <c r="E513" t="s">
        <v>66</v>
      </c>
      <c r="F513" s="7">
        <v>9.1999999999999998E-2</v>
      </c>
      <c r="G513">
        <v>0</v>
      </c>
      <c r="H513">
        <v>60</v>
      </c>
      <c r="I513" s="7">
        <f t="shared" si="7"/>
        <v>132.47999999999999</v>
      </c>
    </row>
    <row r="514" spans="1:9">
      <c r="A514" t="s">
        <v>39</v>
      </c>
      <c r="B514" t="s">
        <v>19</v>
      </c>
      <c r="C514" t="s">
        <v>20</v>
      </c>
      <c r="E514" t="s">
        <v>66</v>
      </c>
      <c r="F514" s="7">
        <v>9.1999999999999998E-2</v>
      </c>
      <c r="G514">
        <v>0</v>
      </c>
      <c r="H514">
        <v>120</v>
      </c>
      <c r="I514" s="7">
        <f t="shared" si="7"/>
        <v>264.95999999999998</v>
      </c>
    </row>
    <row r="515" spans="1:9">
      <c r="A515" t="s">
        <v>39</v>
      </c>
      <c r="B515" t="s">
        <v>19</v>
      </c>
      <c r="C515" t="s">
        <v>20</v>
      </c>
      <c r="E515" t="s">
        <v>66</v>
      </c>
      <c r="F515" s="7">
        <v>9.1999999999999998E-2</v>
      </c>
      <c r="G515">
        <v>0</v>
      </c>
      <c r="H515">
        <v>180</v>
      </c>
      <c r="I515" s="7">
        <f t="shared" ref="I515:I578" si="8">G515+24*H515*F515</f>
        <v>397.44</v>
      </c>
    </row>
    <row r="516" spans="1:9">
      <c r="A516" t="s">
        <v>39</v>
      </c>
      <c r="B516" t="s">
        <v>19</v>
      </c>
      <c r="C516" t="s">
        <v>20</v>
      </c>
      <c r="E516" t="s">
        <v>66</v>
      </c>
      <c r="F516" s="7">
        <v>9.1999999999999998E-2</v>
      </c>
      <c r="G516">
        <v>0</v>
      </c>
      <c r="H516">
        <v>240</v>
      </c>
      <c r="I516" s="7">
        <f t="shared" si="8"/>
        <v>529.91999999999996</v>
      </c>
    </row>
    <row r="517" spans="1:9">
      <c r="A517" t="s">
        <v>39</v>
      </c>
      <c r="B517" t="s">
        <v>19</v>
      </c>
      <c r="C517" t="s">
        <v>21</v>
      </c>
      <c r="D517" t="s">
        <v>63</v>
      </c>
      <c r="E517" t="s">
        <v>65</v>
      </c>
      <c r="F517" s="7">
        <v>4.9000000000000002E-2</v>
      </c>
      <c r="G517" s="7">
        <v>205</v>
      </c>
      <c r="H517">
        <v>0</v>
      </c>
      <c r="I517" s="7">
        <f t="shared" si="8"/>
        <v>205</v>
      </c>
    </row>
    <row r="518" spans="1:9">
      <c r="A518" t="s">
        <v>39</v>
      </c>
      <c r="B518" t="s">
        <v>19</v>
      </c>
      <c r="C518" t="s">
        <v>21</v>
      </c>
      <c r="D518" t="s">
        <v>63</v>
      </c>
      <c r="E518" t="s">
        <v>65</v>
      </c>
      <c r="F518" s="7">
        <v>4.9000000000000002E-2</v>
      </c>
      <c r="G518" s="7">
        <v>205</v>
      </c>
      <c r="H518">
        <v>60</v>
      </c>
      <c r="I518" s="7">
        <f t="shared" si="8"/>
        <v>275.56</v>
      </c>
    </row>
    <row r="519" spans="1:9">
      <c r="A519" t="s">
        <v>39</v>
      </c>
      <c r="B519" t="s">
        <v>19</v>
      </c>
      <c r="C519" t="s">
        <v>21</v>
      </c>
      <c r="D519" t="s">
        <v>63</v>
      </c>
      <c r="E519" t="s">
        <v>65</v>
      </c>
      <c r="F519" s="7">
        <v>4.9000000000000002E-2</v>
      </c>
      <c r="G519" s="7">
        <v>205</v>
      </c>
      <c r="H519">
        <v>120</v>
      </c>
      <c r="I519" s="7">
        <f t="shared" si="8"/>
        <v>346.12</v>
      </c>
    </row>
    <row r="520" spans="1:9">
      <c r="A520" t="s">
        <v>39</v>
      </c>
      <c r="B520" t="s">
        <v>19</v>
      </c>
      <c r="C520" t="s">
        <v>21</v>
      </c>
      <c r="D520" t="s">
        <v>63</v>
      </c>
      <c r="E520" t="s">
        <v>65</v>
      </c>
      <c r="F520" s="7">
        <v>4.9000000000000002E-2</v>
      </c>
      <c r="G520" s="7">
        <v>205</v>
      </c>
      <c r="H520">
        <v>180</v>
      </c>
      <c r="I520" s="7">
        <f t="shared" si="8"/>
        <v>416.68</v>
      </c>
    </row>
    <row r="521" spans="1:9">
      <c r="A521" t="s">
        <v>39</v>
      </c>
      <c r="B521" t="s">
        <v>19</v>
      </c>
      <c r="C521" t="s">
        <v>21</v>
      </c>
      <c r="D521" t="s">
        <v>63</v>
      </c>
      <c r="E521" t="s">
        <v>65</v>
      </c>
      <c r="F521" s="7">
        <v>4.9000000000000002E-2</v>
      </c>
      <c r="G521" s="7">
        <v>205</v>
      </c>
      <c r="H521">
        <v>240</v>
      </c>
      <c r="I521" s="7">
        <f t="shared" si="8"/>
        <v>487.24</v>
      </c>
    </row>
    <row r="522" spans="1:9">
      <c r="A522" t="s">
        <v>39</v>
      </c>
      <c r="B522" t="s">
        <v>19</v>
      </c>
      <c r="C522" t="s">
        <v>21</v>
      </c>
      <c r="D522" t="s">
        <v>63</v>
      </c>
      <c r="E522" t="s">
        <v>61</v>
      </c>
      <c r="F522" s="7">
        <v>7.5999999999999998E-2</v>
      </c>
      <c r="G522" s="7">
        <v>72</v>
      </c>
      <c r="H522">
        <v>0</v>
      </c>
      <c r="I522" s="7">
        <f t="shared" si="8"/>
        <v>72</v>
      </c>
    </row>
    <row r="523" spans="1:9">
      <c r="A523" t="s">
        <v>39</v>
      </c>
      <c r="B523" t="s">
        <v>19</v>
      </c>
      <c r="C523" t="s">
        <v>21</v>
      </c>
      <c r="D523" t="s">
        <v>63</v>
      </c>
      <c r="E523" t="s">
        <v>61</v>
      </c>
      <c r="F523" s="7">
        <v>7.5999999999999998E-2</v>
      </c>
      <c r="G523" s="7">
        <v>72</v>
      </c>
      <c r="H523">
        <v>60</v>
      </c>
      <c r="I523" s="7">
        <f t="shared" si="8"/>
        <v>181.44</v>
      </c>
    </row>
    <row r="524" spans="1:9">
      <c r="A524" t="s">
        <v>39</v>
      </c>
      <c r="B524" t="s">
        <v>19</v>
      </c>
      <c r="C524" t="s">
        <v>21</v>
      </c>
      <c r="D524" t="s">
        <v>63</v>
      </c>
      <c r="E524" t="s">
        <v>61</v>
      </c>
      <c r="F524" s="7">
        <v>7.5999999999999998E-2</v>
      </c>
      <c r="G524" s="7">
        <v>72</v>
      </c>
      <c r="H524">
        <v>120</v>
      </c>
      <c r="I524" s="7">
        <f t="shared" si="8"/>
        <v>290.88</v>
      </c>
    </row>
    <row r="525" spans="1:9">
      <c r="A525" t="s">
        <v>39</v>
      </c>
      <c r="B525" t="s">
        <v>19</v>
      </c>
      <c r="C525" t="s">
        <v>21</v>
      </c>
      <c r="D525" t="s">
        <v>63</v>
      </c>
      <c r="E525" t="s">
        <v>61</v>
      </c>
      <c r="F525" s="7">
        <v>7.5999999999999998E-2</v>
      </c>
      <c r="G525" s="7">
        <v>72</v>
      </c>
      <c r="H525">
        <v>180</v>
      </c>
      <c r="I525" s="7">
        <f t="shared" si="8"/>
        <v>400.32</v>
      </c>
    </row>
    <row r="526" spans="1:9">
      <c r="A526" t="s">
        <v>39</v>
      </c>
      <c r="B526" t="s">
        <v>19</v>
      </c>
      <c r="C526" t="s">
        <v>21</v>
      </c>
      <c r="D526" t="s">
        <v>63</v>
      </c>
      <c r="E526" t="s">
        <v>61</v>
      </c>
      <c r="F526" s="7">
        <v>7.5999999999999998E-2</v>
      </c>
      <c r="G526" s="7">
        <v>72</v>
      </c>
      <c r="H526">
        <v>240</v>
      </c>
      <c r="I526" s="7">
        <f t="shared" si="8"/>
        <v>509.76</v>
      </c>
    </row>
    <row r="527" spans="1:9">
      <c r="A527" t="s">
        <v>39</v>
      </c>
      <c r="B527" t="s">
        <v>19</v>
      </c>
      <c r="C527" t="s">
        <v>21</v>
      </c>
      <c r="D527" t="s">
        <v>63</v>
      </c>
      <c r="E527" t="s">
        <v>64</v>
      </c>
      <c r="F527" s="7">
        <v>5.8000000000000003E-2</v>
      </c>
      <c r="G527" s="7">
        <v>168</v>
      </c>
      <c r="H527">
        <v>0</v>
      </c>
      <c r="I527" s="7">
        <f t="shared" si="8"/>
        <v>168</v>
      </c>
    </row>
    <row r="528" spans="1:9">
      <c r="A528" t="s">
        <v>39</v>
      </c>
      <c r="B528" t="s">
        <v>19</v>
      </c>
      <c r="C528" t="s">
        <v>21</v>
      </c>
      <c r="D528" t="s">
        <v>63</v>
      </c>
      <c r="E528" t="s">
        <v>64</v>
      </c>
      <c r="F528" s="7">
        <v>5.8000000000000003E-2</v>
      </c>
      <c r="G528" s="7">
        <v>168</v>
      </c>
      <c r="H528">
        <v>60</v>
      </c>
      <c r="I528" s="7">
        <f t="shared" si="8"/>
        <v>251.52</v>
      </c>
    </row>
    <row r="529" spans="1:9">
      <c r="A529" t="s">
        <v>39</v>
      </c>
      <c r="B529" t="s">
        <v>19</v>
      </c>
      <c r="C529" t="s">
        <v>21</v>
      </c>
      <c r="D529" t="s">
        <v>63</v>
      </c>
      <c r="E529" t="s">
        <v>64</v>
      </c>
      <c r="F529" s="7">
        <v>5.8000000000000003E-2</v>
      </c>
      <c r="G529" s="7">
        <v>168</v>
      </c>
      <c r="H529">
        <v>120</v>
      </c>
      <c r="I529" s="7">
        <f t="shared" si="8"/>
        <v>335.04</v>
      </c>
    </row>
    <row r="530" spans="1:9">
      <c r="A530" t="s">
        <v>39</v>
      </c>
      <c r="B530" t="s">
        <v>19</v>
      </c>
      <c r="C530" t="s">
        <v>21</v>
      </c>
      <c r="D530" t="s">
        <v>63</v>
      </c>
      <c r="E530" t="s">
        <v>64</v>
      </c>
      <c r="F530" s="7">
        <v>5.8000000000000003E-2</v>
      </c>
      <c r="G530" s="7">
        <v>168</v>
      </c>
      <c r="H530">
        <v>180</v>
      </c>
      <c r="I530" s="7">
        <f t="shared" si="8"/>
        <v>418.56</v>
      </c>
    </row>
    <row r="531" spans="1:9">
      <c r="A531" t="s">
        <v>39</v>
      </c>
      <c r="B531" t="s">
        <v>19</v>
      </c>
      <c r="C531" t="s">
        <v>21</v>
      </c>
      <c r="D531" t="s">
        <v>63</v>
      </c>
      <c r="E531" t="s">
        <v>64</v>
      </c>
      <c r="F531" s="7">
        <v>5.8000000000000003E-2</v>
      </c>
      <c r="G531" s="7">
        <v>168</v>
      </c>
      <c r="H531">
        <v>240</v>
      </c>
      <c r="I531" s="7">
        <f t="shared" si="8"/>
        <v>502.08000000000004</v>
      </c>
    </row>
    <row r="532" spans="1:9">
      <c r="A532" t="s">
        <v>39</v>
      </c>
      <c r="B532" t="s">
        <v>19</v>
      </c>
      <c r="C532" t="s">
        <v>21</v>
      </c>
      <c r="D532" t="s">
        <v>62</v>
      </c>
      <c r="E532" t="s">
        <v>65</v>
      </c>
      <c r="F532" s="7">
        <v>4.3999999999999997E-2</v>
      </c>
      <c r="G532" s="7">
        <v>315</v>
      </c>
      <c r="H532">
        <v>0</v>
      </c>
      <c r="I532" s="7">
        <f t="shared" si="8"/>
        <v>315</v>
      </c>
    </row>
    <row r="533" spans="1:9">
      <c r="A533" t="s">
        <v>39</v>
      </c>
      <c r="B533" t="s">
        <v>19</v>
      </c>
      <c r="C533" t="s">
        <v>21</v>
      </c>
      <c r="D533" t="s">
        <v>62</v>
      </c>
      <c r="E533" t="s">
        <v>65</v>
      </c>
      <c r="F533" s="7">
        <v>4.3999999999999997E-2</v>
      </c>
      <c r="G533" s="7">
        <v>315</v>
      </c>
      <c r="H533">
        <v>60</v>
      </c>
      <c r="I533" s="7">
        <f t="shared" si="8"/>
        <v>378.36</v>
      </c>
    </row>
    <row r="534" spans="1:9">
      <c r="A534" t="s">
        <v>39</v>
      </c>
      <c r="B534" t="s">
        <v>19</v>
      </c>
      <c r="C534" t="s">
        <v>21</v>
      </c>
      <c r="D534" t="s">
        <v>62</v>
      </c>
      <c r="E534" t="s">
        <v>65</v>
      </c>
      <c r="F534" s="7">
        <v>4.3999999999999997E-2</v>
      </c>
      <c r="G534" s="7">
        <v>315</v>
      </c>
      <c r="H534">
        <v>120</v>
      </c>
      <c r="I534" s="7">
        <f t="shared" si="8"/>
        <v>441.72</v>
      </c>
    </row>
    <row r="535" spans="1:9">
      <c r="A535" t="s">
        <v>39</v>
      </c>
      <c r="B535" t="s">
        <v>19</v>
      </c>
      <c r="C535" t="s">
        <v>21</v>
      </c>
      <c r="D535" t="s">
        <v>62</v>
      </c>
      <c r="E535" t="s">
        <v>65</v>
      </c>
      <c r="F535" s="7">
        <v>4.3999999999999997E-2</v>
      </c>
      <c r="G535" s="7">
        <v>315</v>
      </c>
      <c r="H535">
        <v>180</v>
      </c>
      <c r="I535" s="7">
        <f t="shared" si="8"/>
        <v>505.08</v>
      </c>
    </row>
    <row r="536" spans="1:9">
      <c r="A536" t="s">
        <v>39</v>
      </c>
      <c r="B536" t="s">
        <v>19</v>
      </c>
      <c r="C536" t="s">
        <v>21</v>
      </c>
      <c r="D536" t="s">
        <v>62</v>
      </c>
      <c r="E536" t="s">
        <v>65</v>
      </c>
      <c r="F536" s="7">
        <v>4.3999999999999997E-2</v>
      </c>
      <c r="G536" s="7">
        <v>315</v>
      </c>
      <c r="H536">
        <v>240</v>
      </c>
      <c r="I536" s="7">
        <f t="shared" si="8"/>
        <v>568.44000000000005</v>
      </c>
    </row>
    <row r="537" spans="1:9">
      <c r="A537" t="s">
        <v>39</v>
      </c>
      <c r="B537" t="s">
        <v>19</v>
      </c>
      <c r="C537" t="s">
        <v>21</v>
      </c>
      <c r="D537" t="s">
        <v>62</v>
      </c>
      <c r="E537" t="s">
        <v>61</v>
      </c>
      <c r="F537" s="7">
        <v>6.5000000000000002E-2</v>
      </c>
      <c r="G537" s="7">
        <v>111.6</v>
      </c>
      <c r="H537">
        <v>0</v>
      </c>
      <c r="I537" s="7">
        <f t="shared" si="8"/>
        <v>111.6</v>
      </c>
    </row>
    <row r="538" spans="1:9">
      <c r="A538" t="s">
        <v>39</v>
      </c>
      <c r="B538" t="s">
        <v>19</v>
      </c>
      <c r="C538" t="s">
        <v>21</v>
      </c>
      <c r="D538" t="s">
        <v>62</v>
      </c>
      <c r="E538" t="s">
        <v>61</v>
      </c>
      <c r="F538" s="7">
        <v>6.5000000000000002E-2</v>
      </c>
      <c r="G538" s="7">
        <v>111.6</v>
      </c>
      <c r="H538">
        <v>60</v>
      </c>
      <c r="I538" s="7">
        <f t="shared" si="8"/>
        <v>205.2</v>
      </c>
    </row>
    <row r="539" spans="1:9">
      <c r="A539" t="s">
        <v>39</v>
      </c>
      <c r="B539" t="s">
        <v>19</v>
      </c>
      <c r="C539" t="s">
        <v>21</v>
      </c>
      <c r="D539" t="s">
        <v>62</v>
      </c>
      <c r="E539" t="s">
        <v>61</v>
      </c>
      <c r="F539" s="7">
        <v>6.5000000000000002E-2</v>
      </c>
      <c r="G539" s="7">
        <v>111.6</v>
      </c>
      <c r="H539">
        <v>120</v>
      </c>
      <c r="I539" s="7">
        <f t="shared" si="8"/>
        <v>298.8</v>
      </c>
    </row>
    <row r="540" spans="1:9">
      <c r="A540" t="s">
        <v>39</v>
      </c>
      <c r="B540" t="s">
        <v>19</v>
      </c>
      <c r="C540" t="s">
        <v>21</v>
      </c>
      <c r="D540" t="s">
        <v>62</v>
      </c>
      <c r="E540" t="s">
        <v>61</v>
      </c>
      <c r="F540" s="7">
        <v>6.5000000000000002E-2</v>
      </c>
      <c r="G540" s="7">
        <v>111.6</v>
      </c>
      <c r="H540">
        <v>180</v>
      </c>
      <c r="I540" s="7">
        <f t="shared" si="8"/>
        <v>392.4</v>
      </c>
    </row>
    <row r="541" spans="1:9">
      <c r="A541" t="s">
        <v>39</v>
      </c>
      <c r="B541" t="s">
        <v>19</v>
      </c>
      <c r="C541" t="s">
        <v>21</v>
      </c>
      <c r="D541" t="s">
        <v>62</v>
      </c>
      <c r="E541" t="s">
        <v>61</v>
      </c>
      <c r="F541" s="7">
        <v>6.5000000000000002E-2</v>
      </c>
      <c r="G541" s="7">
        <v>111.6</v>
      </c>
      <c r="H541">
        <v>240</v>
      </c>
      <c r="I541" s="7">
        <f t="shared" si="8"/>
        <v>486</v>
      </c>
    </row>
    <row r="542" spans="1:9">
      <c r="A542" t="s">
        <v>39</v>
      </c>
      <c r="B542" t="s">
        <v>19</v>
      </c>
      <c r="C542" t="s">
        <v>21</v>
      </c>
      <c r="D542" t="s">
        <v>62</v>
      </c>
      <c r="E542" t="s">
        <v>64</v>
      </c>
      <c r="F542" s="7">
        <v>0.05</v>
      </c>
      <c r="G542" s="7">
        <v>262.5</v>
      </c>
      <c r="H542">
        <v>0</v>
      </c>
      <c r="I542" s="7">
        <f t="shared" si="8"/>
        <v>262.5</v>
      </c>
    </row>
    <row r="543" spans="1:9">
      <c r="A543" t="s">
        <v>39</v>
      </c>
      <c r="B543" t="s">
        <v>19</v>
      </c>
      <c r="C543" t="s">
        <v>21</v>
      </c>
      <c r="D543" t="s">
        <v>62</v>
      </c>
      <c r="E543" t="s">
        <v>64</v>
      </c>
      <c r="F543" s="7">
        <v>0.05</v>
      </c>
      <c r="G543" s="7">
        <v>262.5</v>
      </c>
      <c r="H543">
        <v>60</v>
      </c>
      <c r="I543" s="7">
        <f t="shared" si="8"/>
        <v>334.5</v>
      </c>
    </row>
    <row r="544" spans="1:9">
      <c r="A544" t="s">
        <v>39</v>
      </c>
      <c r="B544" t="s">
        <v>19</v>
      </c>
      <c r="C544" t="s">
        <v>21</v>
      </c>
      <c r="D544" t="s">
        <v>62</v>
      </c>
      <c r="E544" t="s">
        <v>64</v>
      </c>
      <c r="F544" s="7">
        <v>0.05</v>
      </c>
      <c r="G544" s="7">
        <v>262.5</v>
      </c>
      <c r="H544">
        <v>120</v>
      </c>
      <c r="I544" s="7">
        <f t="shared" si="8"/>
        <v>406.5</v>
      </c>
    </row>
    <row r="545" spans="1:9">
      <c r="A545" t="s">
        <v>39</v>
      </c>
      <c r="B545" t="s">
        <v>19</v>
      </c>
      <c r="C545" t="s">
        <v>21</v>
      </c>
      <c r="D545" t="s">
        <v>62</v>
      </c>
      <c r="E545" t="s">
        <v>64</v>
      </c>
      <c r="F545" s="7">
        <v>0.05</v>
      </c>
      <c r="G545" s="7">
        <v>262.5</v>
      </c>
      <c r="H545">
        <v>180</v>
      </c>
      <c r="I545" s="7">
        <f t="shared" si="8"/>
        <v>478.5</v>
      </c>
    </row>
    <row r="546" spans="1:9">
      <c r="A546" t="s">
        <v>39</v>
      </c>
      <c r="B546" t="s">
        <v>19</v>
      </c>
      <c r="C546" t="s">
        <v>21</v>
      </c>
      <c r="D546" t="s">
        <v>62</v>
      </c>
      <c r="E546" t="s">
        <v>64</v>
      </c>
      <c r="F546" s="7">
        <v>0.05</v>
      </c>
      <c r="G546" s="7">
        <v>262.5</v>
      </c>
      <c r="H546">
        <v>240</v>
      </c>
      <c r="I546" s="7">
        <f t="shared" si="8"/>
        <v>550.5</v>
      </c>
    </row>
    <row r="547" spans="1:9">
      <c r="A547" t="s">
        <v>39</v>
      </c>
      <c r="B547" t="s">
        <v>19</v>
      </c>
      <c r="C547" t="s">
        <v>21</v>
      </c>
      <c r="E547" t="s">
        <v>66</v>
      </c>
      <c r="F547" s="7">
        <v>0.115</v>
      </c>
      <c r="G547">
        <v>0</v>
      </c>
      <c r="H547">
        <v>0</v>
      </c>
      <c r="I547" s="7">
        <f t="shared" si="8"/>
        <v>0</v>
      </c>
    </row>
    <row r="548" spans="1:9">
      <c r="A548" t="s">
        <v>39</v>
      </c>
      <c r="B548" t="s">
        <v>19</v>
      </c>
      <c r="C548" t="s">
        <v>21</v>
      </c>
      <c r="E548" t="s">
        <v>66</v>
      </c>
      <c r="F548" s="7">
        <v>0.115</v>
      </c>
      <c r="G548">
        <v>0</v>
      </c>
      <c r="H548">
        <v>60</v>
      </c>
      <c r="I548" s="7">
        <f t="shared" si="8"/>
        <v>165.6</v>
      </c>
    </row>
    <row r="549" spans="1:9">
      <c r="A549" t="s">
        <v>39</v>
      </c>
      <c r="B549" t="s">
        <v>19</v>
      </c>
      <c r="C549" t="s">
        <v>21</v>
      </c>
      <c r="E549" t="s">
        <v>66</v>
      </c>
      <c r="F549" s="7">
        <v>0.115</v>
      </c>
      <c r="G549">
        <v>0</v>
      </c>
      <c r="H549">
        <v>120</v>
      </c>
      <c r="I549" s="7">
        <f t="shared" si="8"/>
        <v>331.2</v>
      </c>
    </row>
    <row r="550" spans="1:9">
      <c r="A550" t="s">
        <v>39</v>
      </c>
      <c r="B550" t="s">
        <v>19</v>
      </c>
      <c r="C550" t="s">
        <v>21</v>
      </c>
      <c r="E550" t="s">
        <v>66</v>
      </c>
      <c r="F550" s="7">
        <v>0.115</v>
      </c>
      <c r="G550">
        <v>0</v>
      </c>
      <c r="H550">
        <v>180</v>
      </c>
      <c r="I550" s="7">
        <f t="shared" si="8"/>
        <v>496.8</v>
      </c>
    </row>
    <row r="551" spans="1:9">
      <c r="A551" t="s">
        <v>39</v>
      </c>
      <c r="B551" t="s">
        <v>19</v>
      </c>
      <c r="C551" t="s">
        <v>21</v>
      </c>
      <c r="E551" t="s">
        <v>66</v>
      </c>
      <c r="F551" s="7">
        <v>0.115</v>
      </c>
      <c r="G551">
        <v>0</v>
      </c>
      <c r="H551">
        <v>240</v>
      </c>
      <c r="I551" s="7">
        <f t="shared" si="8"/>
        <v>662.4</v>
      </c>
    </row>
    <row r="552" spans="1:9">
      <c r="A552" t="s">
        <v>39</v>
      </c>
      <c r="B552" t="s">
        <v>24</v>
      </c>
      <c r="C552" t="s">
        <v>20</v>
      </c>
      <c r="D552" t="s">
        <v>63</v>
      </c>
      <c r="E552" t="s">
        <v>65</v>
      </c>
      <c r="F552" s="7">
        <v>0.20799999999999999</v>
      </c>
      <c r="G552" s="7">
        <v>1640</v>
      </c>
      <c r="H552">
        <v>0</v>
      </c>
      <c r="I552" s="7">
        <f t="shared" si="8"/>
        <v>1640</v>
      </c>
    </row>
    <row r="553" spans="1:9">
      <c r="A553" t="s">
        <v>39</v>
      </c>
      <c r="B553" t="s">
        <v>24</v>
      </c>
      <c r="C553" t="s">
        <v>20</v>
      </c>
      <c r="D553" t="s">
        <v>63</v>
      </c>
      <c r="E553" t="s">
        <v>65</v>
      </c>
      <c r="F553" s="7">
        <v>0.20799999999999999</v>
      </c>
      <c r="G553" s="7">
        <v>1640</v>
      </c>
      <c r="H553">
        <v>60</v>
      </c>
      <c r="I553" s="7">
        <f t="shared" si="8"/>
        <v>1939.52</v>
      </c>
    </row>
    <row r="554" spans="1:9">
      <c r="A554" t="s">
        <v>39</v>
      </c>
      <c r="B554" t="s">
        <v>24</v>
      </c>
      <c r="C554" t="s">
        <v>20</v>
      </c>
      <c r="D554" t="s">
        <v>63</v>
      </c>
      <c r="E554" t="s">
        <v>65</v>
      </c>
      <c r="F554" s="7">
        <v>0.20799999999999999</v>
      </c>
      <c r="G554" s="7">
        <v>1640</v>
      </c>
      <c r="H554">
        <v>120</v>
      </c>
      <c r="I554" s="7">
        <f t="shared" si="8"/>
        <v>2239.04</v>
      </c>
    </row>
    <row r="555" spans="1:9">
      <c r="A555" t="s">
        <v>39</v>
      </c>
      <c r="B555" t="s">
        <v>24</v>
      </c>
      <c r="C555" t="s">
        <v>20</v>
      </c>
      <c r="D555" t="s">
        <v>63</v>
      </c>
      <c r="E555" t="s">
        <v>65</v>
      </c>
      <c r="F555" s="7">
        <v>0.20799999999999999</v>
      </c>
      <c r="G555" s="7">
        <v>1640</v>
      </c>
      <c r="H555">
        <v>180</v>
      </c>
      <c r="I555" s="7">
        <f t="shared" si="8"/>
        <v>2538.56</v>
      </c>
    </row>
    <row r="556" spans="1:9">
      <c r="A556" t="s">
        <v>39</v>
      </c>
      <c r="B556" t="s">
        <v>24</v>
      </c>
      <c r="C556" t="s">
        <v>20</v>
      </c>
      <c r="D556" t="s">
        <v>63</v>
      </c>
      <c r="E556" t="s">
        <v>65</v>
      </c>
      <c r="F556" s="7">
        <v>0.20799999999999999</v>
      </c>
      <c r="G556" s="7">
        <v>1640</v>
      </c>
      <c r="H556">
        <v>240</v>
      </c>
      <c r="I556" s="7">
        <f t="shared" si="8"/>
        <v>2838.08</v>
      </c>
    </row>
    <row r="557" spans="1:9">
      <c r="A557" t="s">
        <v>39</v>
      </c>
      <c r="B557" t="s">
        <v>24</v>
      </c>
      <c r="C557" t="s">
        <v>20</v>
      </c>
      <c r="D557" t="s">
        <v>63</v>
      </c>
      <c r="E557" t="s">
        <v>61</v>
      </c>
      <c r="F557" s="7">
        <v>0.432</v>
      </c>
      <c r="G557" s="7">
        <v>576</v>
      </c>
      <c r="H557">
        <v>0</v>
      </c>
      <c r="I557" s="7">
        <f t="shared" si="8"/>
        <v>576</v>
      </c>
    </row>
    <row r="558" spans="1:9">
      <c r="A558" t="s">
        <v>39</v>
      </c>
      <c r="B558" t="s">
        <v>24</v>
      </c>
      <c r="C558" t="s">
        <v>20</v>
      </c>
      <c r="D558" t="s">
        <v>63</v>
      </c>
      <c r="E558" t="s">
        <v>61</v>
      </c>
      <c r="F558" s="7">
        <v>0.432</v>
      </c>
      <c r="G558" s="7">
        <v>576</v>
      </c>
      <c r="H558">
        <v>60</v>
      </c>
      <c r="I558" s="7">
        <f t="shared" si="8"/>
        <v>1198.08</v>
      </c>
    </row>
    <row r="559" spans="1:9">
      <c r="A559" t="s">
        <v>39</v>
      </c>
      <c r="B559" t="s">
        <v>24</v>
      </c>
      <c r="C559" t="s">
        <v>20</v>
      </c>
      <c r="D559" t="s">
        <v>63</v>
      </c>
      <c r="E559" t="s">
        <v>61</v>
      </c>
      <c r="F559" s="7">
        <v>0.432</v>
      </c>
      <c r="G559" s="7">
        <v>576</v>
      </c>
      <c r="H559">
        <v>120</v>
      </c>
      <c r="I559" s="7">
        <f t="shared" si="8"/>
        <v>1820.16</v>
      </c>
    </row>
    <row r="560" spans="1:9">
      <c r="A560" t="s">
        <v>39</v>
      </c>
      <c r="B560" t="s">
        <v>24</v>
      </c>
      <c r="C560" t="s">
        <v>20</v>
      </c>
      <c r="D560" t="s">
        <v>63</v>
      </c>
      <c r="E560" t="s">
        <v>61</v>
      </c>
      <c r="F560" s="7">
        <v>0.432</v>
      </c>
      <c r="G560" s="7">
        <v>576</v>
      </c>
      <c r="H560">
        <v>180</v>
      </c>
      <c r="I560" s="7">
        <f t="shared" si="8"/>
        <v>2442.2399999999998</v>
      </c>
    </row>
    <row r="561" spans="1:9">
      <c r="A561" t="s">
        <v>39</v>
      </c>
      <c r="B561" t="s">
        <v>24</v>
      </c>
      <c r="C561" t="s">
        <v>20</v>
      </c>
      <c r="D561" t="s">
        <v>63</v>
      </c>
      <c r="E561" t="s">
        <v>61</v>
      </c>
      <c r="F561" s="7">
        <v>0.432</v>
      </c>
      <c r="G561" s="7">
        <v>576</v>
      </c>
      <c r="H561">
        <v>240</v>
      </c>
      <c r="I561" s="7">
        <f t="shared" si="8"/>
        <v>3064.32</v>
      </c>
    </row>
    <row r="562" spans="1:9">
      <c r="A562" t="s">
        <v>39</v>
      </c>
      <c r="B562" t="s">
        <v>24</v>
      </c>
      <c r="C562" t="s">
        <v>20</v>
      </c>
      <c r="D562" t="s">
        <v>63</v>
      </c>
      <c r="E562" t="s">
        <v>64</v>
      </c>
      <c r="F562" s="7">
        <v>0.28799999999999998</v>
      </c>
      <c r="G562" s="7">
        <v>1344</v>
      </c>
      <c r="H562">
        <v>0</v>
      </c>
      <c r="I562" s="7">
        <f t="shared" si="8"/>
        <v>1344</v>
      </c>
    </row>
    <row r="563" spans="1:9">
      <c r="A563" t="s">
        <v>39</v>
      </c>
      <c r="B563" t="s">
        <v>24</v>
      </c>
      <c r="C563" t="s">
        <v>20</v>
      </c>
      <c r="D563" t="s">
        <v>63</v>
      </c>
      <c r="E563" t="s">
        <v>64</v>
      </c>
      <c r="F563" s="7">
        <v>0.28799999999999998</v>
      </c>
      <c r="G563" s="7">
        <v>1344</v>
      </c>
      <c r="H563">
        <v>60</v>
      </c>
      <c r="I563" s="7">
        <f t="shared" si="8"/>
        <v>1758.72</v>
      </c>
    </row>
    <row r="564" spans="1:9">
      <c r="A564" t="s">
        <v>39</v>
      </c>
      <c r="B564" t="s">
        <v>24</v>
      </c>
      <c r="C564" t="s">
        <v>20</v>
      </c>
      <c r="D564" t="s">
        <v>63</v>
      </c>
      <c r="E564" t="s">
        <v>64</v>
      </c>
      <c r="F564" s="7">
        <v>0.28799999999999998</v>
      </c>
      <c r="G564" s="7">
        <v>1344</v>
      </c>
      <c r="H564">
        <v>120</v>
      </c>
      <c r="I564" s="7">
        <f t="shared" si="8"/>
        <v>2173.44</v>
      </c>
    </row>
    <row r="565" spans="1:9">
      <c r="A565" t="s">
        <v>39</v>
      </c>
      <c r="B565" t="s">
        <v>24</v>
      </c>
      <c r="C565" t="s">
        <v>20</v>
      </c>
      <c r="D565" t="s">
        <v>63</v>
      </c>
      <c r="E565" t="s">
        <v>64</v>
      </c>
      <c r="F565" s="7">
        <v>0.28799999999999998</v>
      </c>
      <c r="G565" s="7">
        <v>1344</v>
      </c>
      <c r="H565">
        <v>180</v>
      </c>
      <c r="I565" s="7">
        <f t="shared" si="8"/>
        <v>2588.16</v>
      </c>
    </row>
    <row r="566" spans="1:9">
      <c r="A566" t="s">
        <v>39</v>
      </c>
      <c r="B566" t="s">
        <v>24</v>
      </c>
      <c r="C566" t="s">
        <v>20</v>
      </c>
      <c r="D566" t="s">
        <v>63</v>
      </c>
      <c r="E566" t="s">
        <v>64</v>
      </c>
      <c r="F566" s="7">
        <v>0.28799999999999998</v>
      </c>
      <c r="G566" s="7">
        <v>1344</v>
      </c>
      <c r="H566">
        <v>240</v>
      </c>
      <c r="I566" s="7">
        <f t="shared" si="8"/>
        <v>3002.88</v>
      </c>
    </row>
    <row r="567" spans="1:9">
      <c r="A567" t="s">
        <v>39</v>
      </c>
      <c r="B567" t="s">
        <v>24</v>
      </c>
      <c r="C567" t="s">
        <v>20</v>
      </c>
      <c r="D567" t="s">
        <v>62</v>
      </c>
      <c r="E567" t="s">
        <v>65</v>
      </c>
      <c r="F567" s="7">
        <v>0.16800000000000001</v>
      </c>
      <c r="G567" s="7">
        <v>2520</v>
      </c>
      <c r="H567">
        <v>0</v>
      </c>
      <c r="I567" s="7">
        <f t="shared" si="8"/>
        <v>2520</v>
      </c>
    </row>
    <row r="568" spans="1:9">
      <c r="A568" t="s">
        <v>39</v>
      </c>
      <c r="B568" t="s">
        <v>24</v>
      </c>
      <c r="C568" t="s">
        <v>20</v>
      </c>
      <c r="D568" t="s">
        <v>62</v>
      </c>
      <c r="E568" t="s">
        <v>65</v>
      </c>
      <c r="F568" s="7">
        <v>0.16800000000000001</v>
      </c>
      <c r="G568" s="7">
        <v>2520</v>
      </c>
      <c r="H568">
        <v>60</v>
      </c>
      <c r="I568" s="7">
        <f t="shared" si="8"/>
        <v>2761.92</v>
      </c>
    </row>
    <row r="569" spans="1:9">
      <c r="A569" t="s">
        <v>39</v>
      </c>
      <c r="B569" t="s">
        <v>24</v>
      </c>
      <c r="C569" t="s">
        <v>20</v>
      </c>
      <c r="D569" t="s">
        <v>62</v>
      </c>
      <c r="E569" t="s">
        <v>65</v>
      </c>
      <c r="F569" s="7">
        <v>0.16800000000000001</v>
      </c>
      <c r="G569" s="7">
        <v>2520</v>
      </c>
      <c r="H569">
        <v>120</v>
      </c>
      <c r="I569" s="7">
        <f t="shared" si="8"/>
        <v>3003.84</v>
      </c>
    </row>
    <row r="570" spans="1:9">
      <c r="A570" t="s">
        <v>39</v>
      </c>
      <c r="B570" t="s">
        <v>24</v>
      </c>
      <c r="C570" t="s">
        <v>20</v>
      </c>
      <c r="D570" t="s">
        <v>62</v>
      </c>
      <c r="E570" t="s">
        <v>65</v>
      </c>
      <c r="F570" s="7">
        <v>0.16800000000000001</v>
      </c>
      <c r="G570" s="7">
        <v>2520</v>
      </c>
      <c r="H570">
        <v>180</v>
      </c>
      <c r="I570" s="7">
        <f t="shared" si="8"/>
        <v>3245.76</v>
      </c>
    </row>
    <row r="571" spans="1:9">
      <c r="A571" t="s">
        <v>39</v>
      </c>
      <c r="B571" t="s">
        <v>24</v>
      </c>
      <c r="C571" t="s">
        <v>20</v>
      </c>
      <c r="D571" t="s">
        <v>62</v>
      </c>
      <c r="E571" t="s">
        <v>65</v>
      </c>
      <c r="F571" s="7">
        <v>0.16800000000000001</v>
      </c>
      <c r="G571" s="7">
        <v>2520</v>
      </c>
      <c r="H571">
        <v>240</v>
      </c>
      <c r="I571" s="7">
        <f t="shared" si="8"/>
        <v>3487.6800000000003</v>
      </c>
    </row>
    <row r="572" spans="1:9">
      <c r="A572" t="s">
        <v>39</v>
      </c>
      <c r="B572" t="s">
        <v>24</v>
      </c>
      <c r="C572" t="s">
        <v>20</v>
      </c>
      <c r="D572" t="s">
        <v>62</v>
      </c>
      <c r="E572" t="s">
        <v>61</v>
      </c>
      <c r="F572" s="7">
        <v>0.34399999999999997</v>
      </c>
      <c r="G572" s="7">
        <v>892.8</v>
      </c>
      <c r="H572">
        <v>0</v>
      </c>
      <c r="I572" s="7">
        <f t="shared" si="8"/>
        <v>892.8</v>
      </c>
    </row>
    <row r="573" spans="1:9">
      <c r="A573" t="s">
        <v>39</v>
      </c>
      <c r="B573" t="s">
        <v>24</v>
      </c>
      <c r="C573" t="s">
        <v>20</v>
      </c>
      <c r="D573" t="s">
        <v>62</v>
      </c>
      <c r="E573" t="s">
        <v>61</v>
      </c>
      <c r="F573" s="7">
        <v>0.34399999999999997</v>
      </c>
      <c r="G573" s="7">
        <v>892.8</v>
      </c>
      <c r="H573">
        <v>60</v>
      </c>
      <c r="I573" s="7">
        <f t="shared" si="8"/>
        <v>1388.1599999999999</v>
      </c>
    </row>
    <row r="574" spans="1:9">
      <c r="A574" t="s">
        <v>39</v>
      </c>
      <c r="B574" t="s">
        <v>24</v>
      </c>
      <c r="C574" t="s">
        <v>20</v>
      </c>
      <c r="D574" t="s">
        <v>62</v>
      </c>
      <c r="E574" t="s">
        <v>61</v>
      </c>
      <c r="F574" s="7">
        <v>0.34399999999999997</v>
      </c>
      <c r="G574" s="7">
        <v>892.8</v>
      </c>
      <c r="H574">
        <v>120</v>
      </c>
      <c r="I574" s="7">
        <f t="shared" si="8"/>
        <v>1883.52</v>
      </c>
    </row>
    <row r="575" spans="1:9">
      <c r="A575" t="s">
        <v>39</v>
      </c>
      <c r="B575" t="s">
        <v>24</v>
      </c>
      <c r="C575" t="s">
        <v>20</v>
      </c>
      <c r="D575" t="s">
        <v>62</v>
      </c>
      <c r="E575" t="s">
        <v>61</v>
      </c>
      <c r="F575" s="7">
        <v>0.34399999999999997</v>
      </c>
      <c r="G575" s="7">
        <v>892.8</v>
      </c>
      <c r="H575">
        <v>180</v>
      </c>
      <c r="I575" s="7">
        <f t="shared" si="8"/>
        <v>2378.88</v>
      </c>
    </row>
    <row r="576" spans="1:9">
      <c r="A576" t="s">
        <v>39</v>
      </c>
      <c r="B576" t="s">
        <v>24</v>
      </c>
      <c r="C576" t="s">
        <v>20</v>
      </c>
      <c r="D576" t="s">
        <v>62</v>
      </c>
      <c r="E576" t="s">
        <v>61</v>
      </c>
      <c r="F576" s="7">
        <v>0.34399999999999997</v>
      </c>
      <c r="G576" s="7">
        <v>892.8</v>
      </c>
      <c r="H576">
        <v>240</v>
      </c>
      <c r="I576" s="7">
        <f t="shared" si="8"/>
        <v>2874.24</v>
      </c>
    </row>
    <row r="577" spans="1:9">
      <c r="A577" t="s">
        <v>39</v>
      </c>
      <c r="B577" t="s">
        <v>24</v>
      </c>
      <c r="C577" t="s">
        <v>20</v>
      </c>
      <c r="D577" t="s">
        <v>62</v>
      </c>
      <c r="E577" t="s">
        <v>64</v>
      </c>
      <c r="F577" s="7">
        <v>0.23200000000000001</v>
      </c>
      <c r="G577" s="7">
        <v>2100</v>
      </c>
      <c r="H577">
        <v>0</v>
      </c>
      <c r="I577" s="7">
        <f t="shared" si="8"/>
        <v>2100</v>
      </c>
    </row>
    <row r="578" spans="1:9">
      <c r="A578" t="s">
        <v>39</v>
      </c>
      <c r="B578" t="s">
        <v>24</v>
      </c>
      <c r="C578" t="s">
        <v>20</v>
      </c>
      <c r="D578" t="s">
        <v>62</v>
      </c>
      <c r="E578" t="s">
        <v>64</v>
      </c>
      <c r="F578" s="7">
        <v>0.23200000000000001</v>
      </c>
      <c r="G578" s="7">
        <v>2100</v>
      </c>
      <c r="H578">
        <v>60</v>
      </c>
      <c r="I578" s="7">
        <f t="shared" si="8"/>
        <v>2434.08</v>
      </c>
    </row>
    <row r="579" spans="1:9">
      <c r="A579" t="s">
        <v>39</v>
      </c>
      <c r="B579" t="s">
        <v>24</v>
      </c>
      <c r="C579" t="s">
        <v>20</v>
      </c>
      <c r="D579" t="s">
        <v>62</v>
      </c>
      <c r="E579" t="s">
        <v>64</v>
      </c>
      <c r="F579" s="7">
        <v>0.23200000000000001</v>
      </c>
      <c r="G579" s="7">
        <v>2100</v>
      </c>
      <c r="H579">
        <v>120</v>
      </c>
      <c r="I579" s="7">
        <f t="shared" ref="I579:I642" si="9">G579+24*H579*F579</f>
        <v>2768.16</v>
      </c>
    </row>
    <row r="580" spans="1:9">
      <c r="A580" t="s">
        <v>39</v>
      </c>
      <c r="B580" t="s">
        <v>24</v>
      </c>
      <c r="C580" t="s">
        <v>20</v>
      </c>
      <c r="D580" t="s">
        <v>62</v>
      </c>
      <c r="E580" t="s">
        <v>64</v>
      </c>
      <c r="F580" s="7">
        <v>0.23200000000000001</v>
      </c>
      <c r="G580" s="7">
        <v>2100</v>
      </c>
      <c r="H580">
        <v>180</v>
      </c>
      <c r="I580" s="7">
        <f t="shared" si="9"/>
        <v>3102.24</v>
      </c>
    </row>
    <row r="581" spans="1:9">
      <c r="A581" t="s">
        <v>39</v>
      </c>
      <c r="B581" t="s">
        <v>24</v>
      </c>
      <c r="C581" t="s">
        <v>20</v>
      </c>
      <c r="D581" t="s">
        <v>62</v>
      </c>
      <c r="E581" t="s">
        <v>64</v>
      </c>
      <c r="F581" s="7">
        <v>0.23200000000000001</v>
      </c>
      <c r="G581" s="7">
        <v>2100</v>
      </c>
      <c r="H581">
        <v>240</v>
      </c>
      <c r="I581" s="7">
        <f t="shared" si="9"/>
        <v>3436.32</v>
      </c>
    </row>
    <row r="582" spans="1:9">
      <c r="A582" t="s">
        <v>39</v>
      </c>
      <c r="B582" t="s">
        <v>24</v>
      </c>
      <c r="C582" t="s">
        <v>20</v>
      </c>
      <c r="E582" t="s">
        <v>66</v>
      </c>
      <c r="F582" s="7">
        <v>0.73599999999999999</v>
      </c>
      <c r="G582">
        <v>0</v>
      </c>
      <c r="H582">
        <v>0</v>
      </c>
      <c r="I582" s="7">
        <f t="shared" si="9"/>
        <v>0</v>
      </c>
    </row>
    <row r="583" spans="1:9">
      <c r="A583" t="s">
        <v>39</v>
      </c>
      <c r="B583" t="s">
        <v>24</v>
      </c>
      <c r="C583" t="s">
        <v>20</v>
      </c>
      <c r="E583" t="s">
        <v>66</v>
      </c>
      <c r="F583" s="7">
        <v>0.73599999999999999</v>
      </c>
      <c r="G583">
        <v>0</v>
      </c>
      <c r="H583">
        <v>60</v>
      </c>
      <c r="I583" s="7">
        <f t="shared" si="9"/>
        <v>1059.8399999999999</v>
      </c>
    </row>
    <row r="584" spans="1:9">
      <c r="A584" t="s">
        <v>39</v>
      </c>
      <c r="B584" t="s">
        <v>24</v>
      </c>
      <c r="C584" t="s">
        <v>20</v>
      </c>
      <c r="E584" t="s">
        <v>66</v>
      </c>
      <c r="F584" s="7">
        <v>0.73599999999999999</v>
      </c>
      <c r="G584">
        <v>0</v>
      </c>
      <c r="H584">
        <v>120</v>
      </c>
      <c r="I584" s="7">
        <f t="shared" si="9"/>
        <v>2119.6799999999998</v>
      </c>
    </row>
    <row r="585" spans="1:9">
      <c r="A585" t="s">
        <v>39</v>
      </c>
      <c r="B585" t="s">
        <v>24</v>
      </c>
      <c r="C585" t="s">
        <v>20</v>
      </c>
      <c r="E585" t="s">
        <v>66</v>
      </c>
      <c r="F585" s="7">
        <v>0.73599999999999999</v>
      </c>
      <c r="G585">
        <v>0</v>
      </c>
      <c r="H585">
        <v>180</v>
      </c>
      <c r="I585" s="7">
        <f t="shared" si="9"/>
        <v>3179.52</v>
      </c>
    </row>
    <row r="586" spans="1:9">
      <c r="A586" t="s">
        <v>39</v>
      </c>
      <c r="B586" t="s">
        <v>24</v>
      </c>
      <c r="C586" t="s">
        <v>20</v>
      </c>
      <c r="E586" t="s">
        <v>66</v>
      </c>
      <c r="F586" s="7">
        <v>0.73599999999999999</v>
      </c>
      <c r="G586">
        <v>0</v>
      </c>
      <c r="H586">
        <v>240</v>
      </c>
      <c r="I586" s="7">
        <f t="shared" si="9"/>
        <v>4239.3599999999997</v>
      </c>
    </row>
    <row r="587" spans="1:9">
      <c r="A587" t="s">
        <v>39</v>
      </c>
      <c r="B587" t="s">
        <v>24</v>
      </c>
      <c r="C587" t="s">
        <v>21</v>
      </c>
      <c r="D587" t="s">
        <v>63</v>
      </c>
      <c r="E587" t="s">
        <v>65</v>
      </c>
      <c r="F587" s="7">
        <v>0.39</v>
      </c>
      <c r="G587" s="7">
        <v>1640</v>
      </c>
      <c r="H587">
        <v>0</v>
      </c>
      <c r="I587" s="7">
        <f t="shared" si="9"/>
        <v>1640</v>
      </c>
    </row>
    <row r="588" spans="1:9">
      <c r="A588" t="s">
        <v>39</v>
      </c>
      <c r="B588" t="s">
        <v>24</v>
      </c>
      <c r="C588" t="s">
        <v>21</v>
      </c>
      <c r="D588" t="s">
        <v>63</v>
      </c>
      <c r="E588" t="s">
        <v>65</v>
      </c>
      <c r="F588" s="7">
        <v>0.39</v>
      </c>
      <c r="G588" s="7">
        <v>1640</v>
      </c>
      <c r="H588">
        <v>60</v>
      </c>
      <c r="I588" s="7">
        <f t="shared" si="9"/>
        <v>2201.6</v>
      </c>
    </row>
    <row r="589" spans="1:9">
      <c r="A589" t="s">
        <v>39</v>
      </c>
      <c r="B589" t="s">
        <v>24</v>
      </c>
      <c r="C589" t="s">
        <v>21</v>
      </c>
      <c r="D589" t="s">
        <v>63</v>
      </c>
      <c r="E589" t="s">
        <v>65</v>
      </c>
      <c r="F589" s="7">
        <v>0.39</v>
      </c>
      <c r="G589" s="7">
        <v>1640</v>
      </c>
      <c r="H589">
        <v>120</v>
      </c>
      <c r="I589" s="7">
        <f t="shared" si="9"/>
        <v>2763.2</v>
      </c>
    </row>
    <row r="590" spans="1:9">
      <c r="A590" t="s">
        <v>39</v>
      </c>
      <c r="B590" t="s">
        <v>24</v>
      </c>
      <c r="C590" t="s">
        <v>21</v>
      </c>
      <c r="D590" t="s">
        <v>63</v>
      </c>
      <c r="E590" t="s">
        <v>65</v>
      </c>
      <c r="F590" s="7">
        <v>0.39</v>
      </c>
      <c r="G590" s="7">
        <v>1640</v>
      </c>
      <c r="H590">
        <v>180</v>
      </c>
      <c r="I590" s="7">
        <f t="shared" si="9"/>
        <v>3324.8</v>
      </c>
    </row>
    <row r="591" spans="1:9">
      <c r="A591" t="s">
        <v>39</v>
      </c>
      <c r="B591" t="s">
        <v>24</v>
      </c>
      <c r="C591" t="s">
        <v>21</v>
      </c>
      <c r="D591" t="s">
        <v>63</v>
      </c>
      <c r="E591" t="s">
        <v>65</v>
      </c>
      <c r="F591" s="7">
        <v>0.39</v>
      </c>
      <c r="G591" s="7">
        <v>1640</v>
      </c>
      <c r="H591">
        <v>240</v>
      </c>
      <c r="I591" s="7">
        <f t="shared" si="9"/>
        <v>3886.4</v>
      </c>
    </row>
    <row r="592" spans="1:9">
      <c r="A592" t="s">
        <v>39</v>
      </c>
      <c r="B592" t="s">
        <v>24</v>
      </c>
      <c r="C592" t="s">
        <v>21</v>
      </c>
      <c r="D592" t="s">
        <v>63</v>
      </c>
      <c r="E592" t="s">
        <v>61</v>
      </c>
      <c r="F592" s="7">
        <v>0.61</v>
      </c>
      <c r="G592" s="7">
        <v>576</v>
      </c>
      <c r="H592">
        <v>0</v>
      </c>
      <c r="I592" s="7">
        <f t="shared" si="9"/>
        <v>576</v>
      </c>
    </row>
    <row r="593" spans="1:9">
      <c r="A593" t="s">
        <v>39</v>
      </c>
      <c r="B593" t="s">
        <v>24</v>
      </c>
      <c r="C593" t="s">
        <v>21</v>
      </c>
      <c r="D593" t="s">
        <v>63</v>
      </c>
      <c r="E593" t="s">
        <v>61</v>
      </c>
      <c r="F593" s="7">
        <v>0.61</v>
      </c>
      <c r="G593" s="7">
        <v>576</v>
      </c>
      <c r="H593">
        <v>60</v>
      </c>
      <c r="I593" s="7">
        <f t="shared" si="9"/>
        <v>1454.4</v>
      </c>
    </row>
    <row r="594" spans="1:9">
      <c r="A594" t="s">
        <v>39</v>
      </c>
      <c r="B594" t="s">
        <v>24</v>
      </c>
      <c r="C594" t="s">
        <v>21</v>
      </c>
      <c r="D594" t="s">
        <v>63</v>
      </c>
      <c r="E594" t="s">
        <v>61</v>
      </c>
      <c r="F594" s="7">
        <v>0.61</v>
      </c>
      <c r="G594" s="7">
        <v>576</v>
      </c>
      <c r="H594">
        <v>120</v>
      </c>
      <c r="I594" s="7">
        <f t="shared" si="9"/>
        <v>2332.8000000000002</v>
      </c>
    </row>
    <row r="595" spans="1:9">
      <c r="A595" t="s">
        <v>39</v>
      </c>
      <c r="B595" t="s">
        <v>24</v>
      </c>
      <c r="C595" t="s">
        <v>21</v>
      </c>
      <c r="D595" t="s">
        <v>63</v>
      </c>
      <c r="E595" t="s">
        <v>61</v>
      </c>
      <c r="F595" s="7">
        <v>0.61</v>
      </c>
      <c r="G595" s="7">
        <v>576</v>
      </c>
      <c r="H595">
        <v>180</v>
      </c>
      <c r="I595" s="7">
        <f t="shared" si="9"/>
        <v>3211.2</v>
      </c>
    </row>
    <row r="596" spans="1:9">
      <c r="A596" t="s">
        <v>39</v>
      </c>
      <c r="B596" t="s">
        <v>24</v>
      </c>
      <c r="C596" t="s">
        <v>21</v>
      </c>
      <c r="D596" t="s">
        <v>63</v>
      </c>
      <c r="E596" t="s">
        <v>61</v>
      </c>
      <c r="F596" s="7">
        <v>0.61</v>
      </c>
      <c r="G596" s="7">
        <v>576</v>
      </c>
      <c r="H596">
        <v>240</v>
      </c>
      <c r="I596" s="7">
        <f t="shared" si="9"/>
        <v>4089.6</v>
      </c>
    </row>
    <row r="597" spans="1:9">
      <c r="A597" t="s">
        <v>39</v>
      </c>
      <c r="B597" t="s">
        <v>24</v>
      </c>
      <c r="C597" t="s">
        <v>21</v>
      </c>
      <c r="D597" t="s">
        <v>63</v>
      </c>
      <c r="E597" t="s">
        <v>64</v>
      </c>
      <c r="F597" s="7">
        <v>0.46</v>
      </c>
      <c r="G597" s="7">
        <v>1344</v>
      </c>
      <c r="H597">
        <v>0</v>
      </c>
      <c r="I597" s="7">
        <f t="shared" si="9"/>
        <v>1344</v>
      </c>
    </row>
    <row r="598" spans="1:9">
      <c r="A598" t="s">
        <v>39</v>
      </c>
      <c r="B598" t="s">
        <v>24</v>
      </c>
      <c r="C598" t="s">
        <v>21</v>
      </c>
      <c r="D598" t="s">
        <v>63</v>
      </c>
      <c r="E598" t="s">
        <v>64</v>
      </c>
      <c r="F598" s="7">
        <v>0.46</v>
      </c>
      <c r="G598" s="7">
        <v>1344</v>
      </c>
      <c r="H598">
        <v>60</v>
      </c>
      <c r="I598" s="7">
        <f t="shared" si="9"/>
        <v>2006.4</v>
      </c>
    </row>
    <row r="599" spans="1:9">
      <c r="A599" t="s">
        <v>39</v>
      </c>
      <c r="B599" t="s">
        <v>24</v>
      </c>
      <c r="C599" t="s">
        <v>21</v>
      </c>
      <c r="D599" t="s">
        <v>63</v>
      </c>
      <c r="E599" t="s">
        <v>64</v>
      </c>
      <c r="F599" s="7">
        <v>0.46</v>
      </c>
      <c r="G599" s="7">
        <v>1344</v>
      </c>
      <c r="H599">
        <v>120</v>
      </c>
      <c r="I599" s="7">
        <f t="shared" si="9"/>
        <v>2668.8</v>
      </c>
    </row>
    <row r="600" spans="1:9">
      <c r="A600" t="s">
        <v>39</v>
      </c>
      <c r="B600" t="s">
        <v>24</v>
      </c>
      <c r="C600" t="s">
        <v>21</v>
      </c>
      <c r="D600" t="s">
        <v>63</v>
      </c>
      <c r="E600" t="s">
        <v>64</v>
      </c>
      <c r="F600" s="7">
        <v>0.46</v>
      </c>
      <c r="G600" s="7">
        <v>1344</v>
      </c>
      <c r="H600">
        <v>180</v>
      </c>
      <c r="I600" s="7">
        <f t="shared" si="9"/>
        <v>3331.2</v>
      </c>
    </row>
    <row r="601" spans="1:9">
      <c r="A601" t="s">
        <v>39</v>
      </c>
      <c r="B601" t="s">
        <v>24</v>
      </c>
      <c r="C601" t="s">
        <v>21</v>
      </c>
      <c r="D601" t="s">
        <v>63</v>
      </c>
      <c r="E601" t="s">
        <v>64</v>
      </c>
      <c r="F601" s="7">
        <v>0.46</v>
      </c>
      <c r="G601" s="7">
        <v>1344</v>
      </c>
      <c r="H601">
        <v>240</v>
      </c>
      <c r="I601" s="7">
        <f t="shared" si="9"/>
        <v>3993.6</v>
      </c>
    </row>
    <row r="602" spans="1:9">
      <c r="A602" t="s">
        <v>39</v>
      </c>
      <c r="B602" t="s">
        <v>24</v>
      </c>
      <c r="C602" t="s">
        <v>21</v>
      </c>
      <c r="D602" t="s">
        <v>62</v>
      </c>
      <c r="E602" t="s">
        <v>65</v>
      </c>
      <c r="F602" s="7">
        <v>0.35199999999999998</v>
      </c>
      <c r="G602" s="7">
        <v>2520</v>
      </c>
      <c r="H602">
        <v>0</v>
      </c>
      <c r="I602" s="7">
        <f t="shared" si="9"/>
        <v>2520</v>
      </c>
    </row>
    <row r="603" spans="1:9">
      <c r="A603" t="s">
        <v>39</v>
      </c>
      <c r="B603" t="s">
        <v>24</v>
      </c>
      <c r="C603" t="s">
        <v>21</v>
      </c>
      <c r="D603" t="s">
        <v>62</v>
      </c>
      <c r="E603" t="s">
        <v>65</v>
      </c>
      <c r="F603" s="7">
        <v>0.35199999999999998</v>
      </c>
      <c r="G603" s="7">
        <v>2520</v>
      </c>
      <c r="H603">
        <v>60</v>
      </c>
      <c r="I603" s="7">
        <f t="shared" si="9"/>
        <v>3026.88</v>
      </c>
    </row>
    <row r="604" spans="1:9">
      <c r="A604" t="s">
        <v>39</v>
      </c>
      <c r="B604" t="s">
        <v>24</v>
      </c>
      <c r="C604" t="s">
        <v>21</v>
      </c>
      <c r="D604" t="s">
        <v>62</v>
      </c>
      <c r="E604" t="s">
        <v>65</v>
      </c>
      <c r="F604" s="7">
        <v>0.35199999999999998</v>
      </c>
      <c r="G604" s="7">
        <v>2520</v>
      </c>
      <c r="H604">
        <v>120</v>
      </c>
      <c r="I604" s="7">
        <f t="shared" si="9"/>
        <v>3533.76</v>
      </c>
    </row>
    <row r="605" spans="1:9">
      <c r="A605" t="s">
        <v>39</v>
      </c>
      <c r="B605" t="s">
        <v>24</v>
      </c>
      <c r="C605" t="s">
        <v>21</v>
      </c>
      <c r="D605" t="s">
        <v>62</v>
      </c>
      <c r="E605" t="s">
        <v>65</v>
      </c>
      <c r="F605" s="7">
        <v>0.35199999999999998</v>
      </c>
      <c r="G605" s="7">
        <v>2520</v>
      </c>
      <c r="H605">
        <v>180</v>
      </c>
      <c r="I605" s="7">
        <f t="shared" si="9"/>
        <v>4040.64</v>
      </c>
    </row>
    <row r="606" spans="1:9">
      <c r="A606" t="s">
        <v>39</v>
      </c>
      <c r="B606" t="s">
        <v>24</v>
      </c>
      <c r="C606" t="s">
        <v>21</v>
      </c>
      <c r="D606" t="s">
        <v>62</v>
      </c>
      <c r="E606" t="s">
        <v>65</v>
      </c>
      <c r="F606" s="7">
        <v>0.35199999999999998</v>
      </c>
      <c r="G606" s="7">
        <v>2520</v>
      </c>
      <c r="H606">
        <v>240</v>
      </c>
      <c r="I606" s="7">
        <f t="shared" si="9"/>
        <v>4547.5200000000004</v>
      </c>
    </row>
    <row r="607" spans="1:9">
      <c r="A607" t="s">
        <v>39</v>
      </c>
      <c r="B607" t="s">
        <v>24</v>
      </c>
      <c r="C607" t="s">
        <v>21</v>
      </c>
      <c r="D607" t="s">
        <v>62</v>
      </c>
      <c r="E607" t="s">
        <v>61</v>
      </c>
      <c r="F607" s="7">
        <v>0.52</v>
      </c>
      <c r="G607" s="7">
        <v>892.8</v>
      </c>
      <c r="H607">
        <v>0</v>
      </c>
      <c r="I607" s="7">
        <f t="shared" si="9"/>
        <v>892.8</v>
      </c>
    </row>
    <row r="608" spans="1:9">
      <c r="A608" t="s">
        <v>39</v>
      </c>
      <c r="B608" t="s">
        <v>24</v>
      </c>
      <c r="C608" t="s">
        <v>21</v>
      </c>
      <c r="D608" t="s">
        <v>62</v>
      </c>
      <c r="E608" t="s">
        <v>61</v>
      </c>
      <c r="F608" s="7">
        <v>0.52</v>
      </c>
      <c r="G608" s="7">
        <v>892.8</v>
      </c>
      <c r="H608">
        <v>60</v>
      </c>
      <c r="I608" s="7">
        <f t="shared" si="9"/>
        <v>1641.6</v>
      </c>
    </row>
    <row r="609" spans="1:9">
      <c r="A609" t="s">
        <v>39</v>
      </c>
      <c r="B609" t="s">
        <v>24</v>
      </c>
      <c r="C609" t="s">
        <v>21</v>
      </c>
      <c r="D609" t="s">
        <v>62</v>
      </c>
      <c r="E609" t="s">
        <v>61</v>
      </c>
      <c r="F609" s="7">
        <v>0.52</v>
      </c>
      <c r="G609" s="7">
        <v>892.8</v>
      </c>
      <c r="H609">
        <v>120</v>
      </c>
      <c r="I609" s="7">
        <f t="shared" si="9"/>
        <v>2390.4</v>
      </c>
    </row>
    <row r="610" spans="1:9">
      <c r="A610" t="s">
        <v>39</v>
      </c>
      <c r="B610" t="s">
        <v>24</v>
      </c>
      <c r="C610" t="s">
        <v>21</v>
      </c>
      <c r="D610" t="s">
        <v>62</v>
      </c>
      <c r="E610" t="s">
        <v>61</v>
      </c>
      <c r="F610" s="7">
        <v>0.52</v>
      </c>
      <c r="G610" s="7">
        <v>892.8</v>
      </c>
      <c r="H610">
        <v>180</v>
      </c>
      <c r="I610" s="7">
        <f t="shared" si="9"/>
        <v>3139.2</v>
      </c>
    </row>
    <row r="611" spans="1:9">
      <c r="A611" t="s">
        <v>39</v>
      </c>
      <c r="B611" t="s">
        <v>24</v>
      </c>
      <c r="C611" t="s">
        <v>21</v>
      </c>
      <c r="D611" t="s">
        <v>62</v>
      </c>
      <c r="E611" t="s">
        <v>61</v>
      </c>
      <c r="F611" s="7">
        <v>0.52</v>
      </c>
      <c r="G611" s="7">
        <v>892.8</v>
      </c>
      <c r="H611">
        <v>240</v>
      </c>
      <c r="I611" s="7">
        <f t="shared" si="9"/>
        <v>3888</v>
      </c>
    </row>
    <row r="612" spans="1:9">
      <c r="A612" t="s">
        <v>39</v>
      </c>
      <c r="B612" t="s">
        <v>24</v>
      </c>
      <c r="C612" t="s">
        <v>21</v>
      </c>
      <c r="D612" t="s">
        <v>62</v>
      </c>
      <c r="E612" t="s">
        <v>64</v>
      </c>
      <c r="F612" s="7">
        <v>0.4</v>
      </c>
      <c r="G612" s="7">
        <v>2100</v>
      </c>
      <c r="H612">
        <v>0</v>
      </c>
      <c r="I612" s="7">
        <f t="shared" si="9"/>
        <v>2100</v>
      </c>
    </row>
    <row r="613" spans="1:9">
      <c r="A613" t="s">
        <v>39</v>
      </c>
      <c r="B613" t="s">
        <v>24</v>
      </c>
      <c r="C613" t="s">
        <v>21</v>
      </c>
      <c r="D613" t="s">
        <v>62</v>
      </c>
      <c r="E613" t="s">
        <v>64</v>
      </c>
      <c r="F613" s="7">
        <v>0.4</v>
      </c>
      <c r="G613" s="7">
        <v>2100</v>
      </c>
      <c r="H613">
        <v>60</v>
      </c>
      <c r="I613" s="7">
        <f t="shared" si="9"/>
        <v>2676</v>
      </c>
    </row>
    <row r="614" spans="1:9">
      <c r="A614" t="s">
        <v>39</v>
      </c>
      <c r="B614" t="s">
        <v>24</v>
      </c>
      <c r="C614" t="s">
        <v>21</v>
      </c>
      <c r="D614" t="s">
        <v>62</v>
      </c>
      <c r="E614" t="s">
        <v>64</v>
      </c>
      <c r="F614" s="7">
        <v>0.4</v>
      </c>
      <c r="G614" s="7">
        <v>2100</v>
      </c>
      <c r="H614">
        <v>120</v>
      </c>
      <c r="I614" s="7">
        <f t="shared" si="9"/>
        <v>3252</v>
      </c>
    </row>
    <row r="615" spans="1:9">
      <c r="A615" t="s">
        <v>39</v>
      </c>
      <c r="B615" t="s">
        <v>24</v>
      </c>
      <c r="C615" t="s">
        <v>21</v>
      </c>
      <c r="D615" t="s">
        <v>62</v>
      </c>
      <c r="E615" t="s">
        <v>64</v>
      </c>
      <c r="F615" s="7">
        <v>0.4</v>
      </c>
      <c r="G615" s="7">
        <v>2100</v>
      </c>
      <c r="H615">
        <v>180</v>
      </c>
      <c r="I615" s="7">
        <f t="shared" si="9"/>
        <v>3828</v>
      </c>
    </row>
    <row r="616" spans="1:9">
      <c r="A616" t="s">
        <v>39</v>
      </c>
      <c r="B616" t="s">
        <v>24</v>
      </c>
      <c r="C616" t="s">
        <v>21</v>
      </c>
      <c r="D616" t="s">
        <v>62</v>
      </c>
      <c r="E616" t="s">
        <v>64</v>
      </c>
      <c r="F616" s="7">
        <v>0.4</v>
      </c>
      <c r="G616" s="7">
        <v>2100</v>
      </c>
      <c r="H616">
        <v>240</v>
      </c>
      <c r="I616" s="7">
        <f t="shared" si="9"/>
        <v>4404</v>
      </c>
    </row>
    <row r="617" spans="1:9">
      <c r="A617" t="s">
        <v>39</v>
      </c>
      <c r="B617" t="s">
        <v>24</v>
      </c>
      <c r="C617" t="s">
        <v>21</v>
      </c>
      <c r="E617" t="s">
        <v>66</v>
      </c>
      <c r="F617" s="7">
        <v>0.92</v>
      </c>
      <c r="G617">
        <v>0</v>
      </c>
      <c r="H617">
        <v>0</v>
      </c>
      <c r="I617" s="7">
        <f t="shared" si="9"/>
        <v>0</v>
      </c>
    </row>
    <row r="618" spans="1:9">
      <c r="A618" t="s">
        <v>39</v>
      </c>
      <c r="B618" t="s">
        <v>24</v>
      </c>
      <c r="C618" t="s">
        <v>21</v>
      </c>
      <c r="E618" t="s">
        <v>66</v>
      </c>
      <c r="F618" s="7">
        <v>0.92</v>
      </c>
      <c r="G618">
        <v>0</v>
      </c>
      <c r="H618">
        <v>60</v>
      </c>
      <c r="I618" s="7">
        <f t="shared" si="9"/>
        <v>1324.8</v>
      </c>
    </row>
    <row r="619" spans="1:9">
      <c r="A619" t="s">
        <v>39</v>
      </c>
      <c r="B619" t="s">
        <v>24</v>
      </c>
      <c r="C619" t="s">
        <v>21</v>
      </c>
      <c r="E619" t="s">
        <v>66</v>
      </c>
      <c r="F619" s="7">
        <v>0.92</v>
      </c>
      <c r="G619">
        <v>0</v>
      </c>
      <c r="H619">
        <v>120</v>
      </c>
      <c r="I619" s="7">
        <f t="shared" si="9"/>
        <v>2649.6</v>
      </c>
    </row>
    <row r="620" spans="1:9">
      <c r="A620" t="s">
        <v>39</v>
      </c>
      <c r="B620" t="s">
        <v>24</v>
      </c>
      <c r="C620" t="s">
        <v>21</v>
      </c>
      <c r="E620" t="s">
        <v>66</v>
      </c>
      <c r="F620" s="7">
        <v>0.92</v>
      </c>
      <c r="G620">
        <v>0</v>
      </c>
      <c r="H620">
        <v>180</v>
      </c>
      <c r="I620" s="7">
        <f t="shared" si="9"/>
        <v>3974.4</v>
      </c>
    </row>
    <row r="621" spans="1:9">
      <c r="A621" t="s">
        <v>39</v>
      </c>
      <c r="B621" t="s">
        <v>24</v>
      </c>
      <c r="C621" t="s">
        <v>21</v>
      </c>
      <c r="E621" t="s">
        <v>66</v>
      </c>
      <c r="F621" s="7">
        <v>0.92</v>
      </c>
      <c r="G621">
        <v>0</v>
      </c>
      <c r="H621">
        <v>240</v>
      </c>
      <c r="I621" s="7">
        <f t="shared" si="9"/>
        <v>5299.2</v>
      </c>
    </row>
    <row r="622" spans="1:9">
      <c r="A622" t="s">
        <v>39</v>
      </c>
      <c r="B622" t="s">
        <v>27</v>
      </c>
      <c r="C622" t="s">
        <v>20</v>
      </c>
      <c r="D622" t="s">
        <v>63</v>
      </c>
      <c r="E622" t="s">
        <v>65</v>
      </c>
      <c r="F622" s="7">
        <v>0.32600000000000001</v>
      </c>
      <c r="G622" s="7">
        <v>2158</v>
      </c>
      <c r="H622">
        <v>0</v>
      </c>
      <c r="I622" s="7">
        <f t="shared" si="9"/>
        <v>2158</v>
      </c>
    </row>
    <row r="623" spans="1:9">
      <c r="A623" t="s">
        <v>39</v>
      </c>
      <c r="B623" t="s">
        <v>27</v>
      </c>
      <c r="C623" t="s">
        <v>20</v>
      </c>
      <c r="D623" t="s">
        <v>63</v>
      </c>
      <c r="E623" t="s">
        <v>65</v>
      </c>
      <c r="F623" s="7">
        <v>0.32600000000000001</v>
      </c>
      <c r="G623" s="7">
        <v>2158</v>
      </c>
      <c r="H623">
        <v>60</v>
      </c>
      <c r="I623" s="7">
        <f t="shared" si="9"/>
        <v>2627.44</v>
      </c>
    </row>
    <row r="624" spans="1:9">
      <c r="A624" t="s">
        <v>39</v>
      </c>
      <c r="B624" t="s">
        <v>27</v>
      </c>
      <c r="C624" t="s">
        <v>20</v>
      </c>
      <c r="D624" t="s">
        <v>63</v>
      </c>
      <c r="E624" t="s">
        <v>65</v>
      </c>
      <c r="F624" s="7">
        <v>0.32600000000000001</v>
      </c>
      <c r="G624" s="7">
        <v>2158</v>
      </c>
      <c r="H624">
        <v>120</v>
      </c>
      <c r="I624" s="7">
        <f t="shared" si="9"/>
        <v>3096.88</v>
      </c>
    </row>
    <row r="625" spans="1:9">
      <c r="A625" t="s">
        <v>39</v>
      </c>
      <c r="B625" t="s">
        <v>27</v>
      </c>
      <c r="C625" t="s">
        <v>20</v>
      </c>
      <c r="D625" t="s">
        <v>63</v>
      </c>
      <c r="E625" t="s">
        <v>65</v>
      </c>
      <c r="F625" s="7">
        <v>0.32600000000000001</v>
      </c>
      <c r="G625" s="7">
        <v>2158</v>
      </c>
      <c r="H625">
        <v>180</v>
      </c>
      <c r="I625" s="7">
        <f t="shared" si="9"/>
        <v>3566.32</v>
      </c>
    </row>
    <row r="626" spans="1:9">
      <c r="A626" t="s">
        <v>39</v>
      </c>
      <c r="B626" t="s">
        <v>27</v>
      </c>
      <c r="C626" t="s">
        <v>20</v>
      </c>
      <c r="D626" t="s">
        <v>63</v>
      </c>
      <c r="E626" t="s">
        <v>65</v>
      </c>
      <c r="F626" s="7">
        <v>0.32600000000000001</v>
      </c>
      <c r="G626" s="7">
        <v>2158</v>
      </c>
      <c r="H626">
        <v>240</v>
      </c>
      <c r="I626" s="7">
        <f t="shared" si="9"/>
        <v>4035.76</v>
      </c>
    </row>
    <row r="627" spans="1:9">
      <c r="A627" t="s">
        <v>39</v>
      </c>
      <c r="B627" t="s">
        <v>27</v>
      </c>
      <c r="C627" t="s">
        <v>20</v>
      </c>
      <c r="D627" t="s">
        <v>63</v>
      </c>
      <c r="E627" t="s">
        <v>61</v>
      </c>
      <c r="F627" s="7">
        <v>0.64</v>
      </c>
      <c r="G627" s="7">
        <v>746</v>
      </c>
      <c r="H627">
        <v>0</v>
      </c>
      <c r="I627" s="7">
        <f t="shared" si="9"/>
        <v>746</v>
      </c>
    </row>
    <row r="628" spans="1:9">
      <c r="A628" t="s">
        <v>39</v>
      </c>
      <c r="B628" t="s">
        <v>27</v>
      </c>
      <c r="C628" t="s">
        <v>20</v>
      </c>
      <c r="D628" t="s">
        <v>63</v>
      </c>
      <c r="E628" t="s">
        <v>61</v>
      </c>
      <c r="F628" s="7">
        <v>0.64</v>
      </c>
      <c r="G628" s="7">
        <v>746</v>
      </c>
      <c r="H628">
        <v>60</v>
      </c>
      <c r="I628" s="7">
        <f t="shared" si="9"/>
        <v>1667.6</v>
      </c>
    </row>
    <row r="629" spans="1:9">
      <c r="A629" t="s">
        <v>39</v>
      </c>
      <c r="B629" t="s">
        <v>27</v>
      </c>
      <c r="C629" t="s">
        <v>20</v>
      </c>
      <c r="D629" t="s">
        <v>63</v>
      </c>
      <c r="E629" t="s">
        <v>61</v>
      </c>
      <c r="F629" s="7">
        <v>0.64</v>
      </c>
      <c r="G629" s="7">
        <v>746</v>
      </c>
      <c r="H629">
        <v>120</v>
      </c>
      <c r="I629" s="7">
        <f t="shared" si="9"/>
        <v>2589.1999999999998</v>
      </c>
    </row>
    <row r="630" spans="1:9">
      <c r="A630" t="s">
        <v>39</v>
      </c>
      <c r="B630" t="s">
        <v>27</v>
      </c>
      <c r="C630" t="s">
        <v>20</v>
      </c>
      <c r="D630" t="s">
        <v>63</v>
      </c>
      <c r="E630" t="s">
        <v>61</v>
      </c>
      <c r="F630" s="7">
        <v>0.64</v>
      </c>
      <c r="G630" s="7">
        <v>746</v>
      </c>
      <c r="H630">
        <v>180</v>
      </c>
      <c r="I630" s="7">
        <f t="shared" si="9"/>
        <v>3510.8</v>
      </c>
    </row>
    <row r="631" spans="1:9">
      <c r="A631" t="s">
        <v>39</v>
      </c>
      <c r="B631" t="s">
        <v>27</v>
      </c>
      <c r="C631" t="s">
        <v>20</v>
      </c>
      <c r="D631" t="s">
        <v>63</v>
      </c>
      <c r="E631" t="s">
        <v>61</v>
      </c>
      <c r="F631" s="7">
        <v>0.64</v>
      </c>
      <c r="G631" s="7">
        <v>746</v>
      </c>
      <c r="H631">
        <v>240</v>
      </c>
      <c r="I631" s="7">
        <f t="shared" si="9"/>
        <v>4432.3999999999996</v>
      </c>
    </row>
    <row r="632" spans="1:9">
      <c r="A632" t="s">
        <v>39</v>
      </c>
      <c r="B632" t="s">
        <v>27</v>
      </c>
      <c r="C632" t="s">
        <v>20</v>
      </c>
      <c r="D632" t="s">
        <v>63</v>
      </c>
      <c r="E632" t="s">
        <v>64</v>
      </c>
      <c r="F632" s="7">
        <v>0.41599999999999998</v>
      </c>
      <c r="G632" s="7">
        <v>1786</v>
      </c>
      <c r="H632">
        <v>0</v>
      </c>
      <c r="I632" s="7">
        <f t="shared" si="9"/>
        <v>1786</v>
      </c>
    </row>
    <row r="633" spans="1:9">
      <c r="A633" t="s">
        <v>39</v>
      </c>
      <c r="B633" t="s">
        <v>27</v>
      </c>
      <c r="C633" t="s">
        <v>20</v>
      </c>
      <c r="D633" t="s">
        <v>63</v>
      </c>
      <c r="E633" t="s">
        <v>64</v>
      </c>
      <c r="F633" s="7">
        <v>0.41599999999999998</v>
      </c>
      <c r="G633" s="7">
        <v>1786</v>
      </c>
      <c r="H633">
        <v>60</v>
      </c>
      <c r="I633" s="7">
        <f t="shared" si="9"/>
        <v>2385.04</v>
      </c>
    </row>
    <row r="634" spans="1:9">
      <c r="A634" t="s">
        <v>39</v>
      </c>
      <c r="B634" t="s">
        <v>27</v>
      </c>
      <c r="C634" t="s">
        <v>20</v>
      </c>
      <c r="D634" t="s">
        <v>63</v>
      </c>
      <c r="E634" t="s">
        <v>64</v>
      </c>
      <c r="F634" s="7">
        <v>0.41599999999999998</v>
      </c>
      <c r="G634" s="7">
        <v>1786</v>
      </c>
      <c r="H634">
        <v>120</v>
      </c>
      <c r="I634" s="7">
        <f t="shared" si="9"/>
        <v>2984.08</v>
      </c>
    </row>
    <row r="635" spans="1:9">
      <c r="A635" t="s">
        <v>39</v>
      </c>
      <c r="B635" t="s">
        <v>27</v>
      </c>
      <c r="C635" t="s">
        <v>20</v>
      </c>
      <c r="D635" t="s">
        <v>63</v>
      </c>
      <c r="E635" t="s">
        <v>64</v>
      </c>
      <c r="F635" s="7">
        <v>0.41599999999999998</v>
      </c>
      <c r="G635" s="7">
        <v>1786</v>
      </c>
      <c r="H635">
        <v>180</v>
      </c>
      <c r="I635" s="7">
        <f t="shared" si="9"/>
        <v>3583.12</v>
      </c>
    </row>
    <row r="636" spans="1:9">
      <c r="A636" t="s">
        <v>39</v>
      </c>
      <c r="B636" t="s">
        <v>27</v>
      </c>
      <c r="C636" t="s">
        <v>20</v>
      </c>
      <c r="D636" t="s">
        <v>63</v>
      </c>
      <c r="E636" t="s">
        <v>64</v>
      </c>
      <c r="F636" s="7">
        <v>0.41599999999999998</v>
      </c>
      <c r="G636" s="7">
        <v>1786</v>
      </c>
      <c r="H636">
        <v>240</v>
      </c>
      <c r="I636" s="7">
        <f t="shared" si="9"/>
        <v>4182.16</v>
      </c>
    </row>
    <row r="637" spans="1:9">
      <c r="A637" t="s">
        <v>39</v>
      </c>
      <c r="B637" t="s">
        <v>27</v>
      </c>
      <c r="C637" t="s">
        <v>20</v>
      </c>
      <c r="D637" t="s">
        <v>62</v>
      </c>
      <c r="E637" t="s">
        <v>65</v>
      </c>
      <c r="F637" s="7">
        <v>0.26</v>
      </c>
      <c r="G637" s="7">
        <v>3256</v>
      </c>
      <c r="H637">
        <v>0</v>
      </c>
      <c r="I637" s="7">
        <f t="shared" si="9"/>
        <v>3256</v>
      </c>
    </row>
    <row r="638" spans="1:9">
      <c r="A638" t="s">
        <v>39</v>
      </c>
      <c r="B638" t="s">
        <v>27</v>
      </c>
      <c r="C638" t="s">
        <v>20</v>
      </c>
      <c r="D638" t="s">
        <v>62</v>
      </c>
      <c r="E638" t="s">
        <v>65</v>
      </c>
      <c r="F638" s="7">
        <v>0.26</v>
      </c>
      <c r="G638" s="7">
        <v>3256</v>
      </c>
      <c r="H638">
        <v>60</v>
      </c>
      <c r="I638" s="7">
        <f t="shared" si="9"/>
        <v>3630.4</v>
      </c>
    </row>
    <row r="639" spans="1:9">
      <c r="A639" t="s">
        <v>39</v>
      </c>
      <c r="B639" t="s">
        <v>27</v>
      </c>
      <c r="C639" t="s">
        <v>20</v>
      </c>
      <c r="D639" t="s">
        <v>62</v>
      </c>
      <c r="E639" t="s">
        <v>65</v>
      </c>
      <c r="F639" s="7">
        <v>0.26</v>
      </c>
      <c r="G639" s="7">
        <v>3256</v>
      </c>
      <c r="H639">
        <v>120</v>
      </c>
      <c r="I639" s="7">
        <f t="shared" si="9"/>
        <v>4004.8</v>
      </c>
    </row>
    <row r="640" spans="1:9">
      <c r="A640" t="s">
        <v>39</v>
      </c>
      <c r="B640" t="s">
        <v>27</v>
      </c>
      <c r="C640" t="s">
        <v>20</v>
      </c>
      <c r="D640" t="s">
        <v>62</v>
      </c>
      <c r="E640" t="s">
        <v>65</v>
      </c>
      <c r="F640" s="7">
        <v>0.26</v>
      </c>
      <c r="G640" s="7">
        <v>3256</v>
      </c>
      <c r="H640">
        <v>180</v>
      </c>
      <c r="I640" s="7">
        <f t="shared" si="9"/>
        <v>4379.2</v>
      </c>
    </row>
    <row r="641" spans="1:9">
      <c r="A641" t="s">
        <v>39</v>
      </c>
      <c r="B641" t="s">
        <v>27</v>
      </c>
      <c r="C641" t="s">
        <v>20</v>
      </c>
      <c r="D641" t="s">
        <v>62</v>
      </c>
      <c r="E641" t="s">
        <v>65</v>
      </c>
      <c r="F641" s="7">
        <v>0.26</v>
      </c>
      <c r="G641" s="7">
        <v>3256</v>
      </c>
      <c r="H641">
        <v>240</v>
      </c>
      <c r="I641" s="7">
        <f t="shared" si="9"/>
        <v>4753.6000000000004</v>
      </c>
    </row>
    <row r="642" spans="1:9">
      <c r="A642" t="s">
        <v>39</v>
      </c>
      <c r="B642" t="s">
        <v>27</v>
      </c>
      <c r="C642" t="s">
        <v>20</v>
      </c>
      <c r="D642" t="s">
        <v>62</v>
      </c>
      <c r="E642" t="s">
        <v>61</v>
      </c>
      <c r="F642" s="7">
        <v>0.51</v>
      </c>
      <c r="G642" s="7">
        <v>1150</v>
      </c>
      <c r="H642">
        <v>0</v>
      </c>
      <c r="I642" s="7">
        <f t="shared" si="9"/>
        <v>1150</v>
      </c>
    </row>
    <row r="643" spans="1:9">
      <c r="A643" t="s">
        <v>39</v>
      </c>
      <c r="B643" t="s">
        <v>27</v>
      </c>
      <c r="C643" t="s">
        <v>20</v>
      </c>
      <c r="D643" t="s">
        <v>62</v>
      </c>
      <c r="E643" t="s">
        <v>61</v>
      </c>
      <c r="F643" s="7">
        <v>0.51</v>
      </c>
      <c r="G643" s="7">
        <v>1150</v>
      </c>
      <c r="H643">
        <v>60</v>
      </c>
      <c r="I643" s="7">
        <f t="shared" ref="I643:I706" si="10">G643+24*H643*F643</f>
        <v>1884.4</v>
      </c>
    </row>
    <row r="644" spans="1:9">
      <c r="A644" t="s">
        <v>39</v>
      </c>
      <c r="B644" t="s">
        <v>27</v>
      </c>
      <c r="C644" t="s">
        <v>20</v>
      </c>
      <c r="D644" t="s">
        <v>62</v>
      </c>
      <c r="E644" t="s">
        <v>61</v>
      </c>
      <c r="F644" s="7">
        <v>0.51</v>
      </c>
      <c r="G644" s="7">
        <v>1150</v>
      </c>
      <c r="H644">
        <v>120</v>
      </c>
      <c r="I644" s="7">
        <f t="shared" si="10"/>
        <v>2618.8000000000002</v>
      </c>
    </row>
    <row r="645" spans="1:9">
      <c r="A645" t="s">
        <v>39</v>
      </c>
      <c r="B645" t="s">
        <v>27</v>
      </c>
      <c r="C645" t="s">
        <v>20</v>
      </c>
      <c r="D645" t="s">
        <v>62</v>
      </c>
      <c r="E645" t="s">
        <v>61</v>
      </c>
      <c r="F645" s="7">
        <v>0.51</v>
      </c>
      <c r="G645" s="7">
        <v>1150</v>
      </c>
      <c r="H645">
        <v>180</v>
      </c>
      <c r="I645" s="7">
        <f t="shared" si="10"/>
        <v>3353.2</v>
      </c>
    </row>
    <row r="646" spans="1:9">
      <c r="A646" t="s">
        <v>39</v>
      </c>
      <c r="B646" t="s">
        <v>27</v>
      </c>
      <c r="C646" t="s">
        <v>20</v>
      </c>
      <c r="D646" t="s">
        <v>62</v>
      </c>
      <c r="E646" t="s">
        <v>61</v>
      </c>
      <c r="F646" s="7">
        <v>0.51</v>
      </c>
      <c r="G646" s="7">
        <v>1150</v>
      </c>
      <c r="H646">
        <v>240</v>
      </c>
      <c r="I646" s="7">
        <f t="shared" si="10"/>
        <v>4087.6</v>
      </c>
    </row>
    <row r="647" spans="1:9">
      <c r="A647" t="s">
        <v>39</v>
      </c>
      <c r="B647" t="s">
        <v>27</v>
      </c>
      <c r="C647" t="s">
        <v>20</v>
      </c>
      <c r="D647" t="s">
        <v>62</v>
      </c>
      <c r="E647" t="s">
        <v>64</v>
      </c>
      <c r="F647" s="7">
        <v>0.33</v>
      </c>
      <c r="G647" s="7">
        <v>2694</v>
      </c>
      <c r="H647">
        <v>0</v>
      </c>
      <c r="I647" s="7">
        <f t="shared" si="10"/>
        <v>2694</v>
      </c>
    </row>
    <row r="648" spans="1:9">
      <c r="A648" t="s">
        <v>39</v>
      </c>
      <c r="B648" t="s">
        <v>27</v>
      </c>
      <c r="C648" t="s">
        <v>20</v>
      </c>
      <c r="D648" t="s">
        <v>62</v>
      </c>
      <c r="E648" t="s">
        <v>64</v>
      </c>
      <c r="F648" s="7">
        <v>0.33</v>
      </c>
      <c r="G648" s="7">
        <v>2694</v>
      </c>
      <c r="H648">
        <v>60</v>
      </c>
      <c r="I648" s="7">
        <f t="shared" si="10"/>
        <v>3169.2</v>
      </c>
    </row>
    <row r="649" spans="1:9">
      <c r="A649" t="s">
        <v>39</v>
      </c>
      <c r="B649" t="s">
        <v>27</v>
      </c>
      <c r="C649" t="s">
        <v>20</v>
      </c>
      <c r="D649" t="s">
        <v>62</v>
      </c>
      <c r="E649" t="s">
        <v>64</v>
      </c>
      <c r="F649" s="7">
        <v>0.33</v>
      </c>
      <c r="G649" s="7">
        <v>2694</v>
      </c>
      <c r="H649">
        <v>120</v>
      </c>
      <c r="I649" s="7">
        <f t="shared" si="10"/>
        <v>3644.4</v>
      </c>
    </row>
    <row r="650" spans="1:9">
      <c r="A650" t="s">
        <v>39</v>
      </c>
      <c r="B650" t="s">
        <v>27</v>
      </c>
      <c r="C650" t="s">
        <v>20</v>
      </c>
      <c r="D650" t="s">
        <v>62</v>
      </c>
      <c r="E650" t="s">
        <v>64</v>
      </c>
      <c r="F650" s="7">
        <v>0.33</v>
      </c>
      <c r="G650" s="7">
        <v>2694</v>
      </c>
      <c r="H650">
        <v>180</v>
      </c>
      <c r="I650" s="7">
        <f t="shared" si="10"/>
        <v>4119.6000000000004</v>
      </c>
    </row>
    <row r="651" spans="1:9">
      <c r="A651" t="s">
        <v>39</v>
      </c>
      <c r="B651" t="s">
        <v>27</v>
      </c>
      <c r="C651" t="s">
        <v>20</v>
      </c>
      <c r="D651" t="s">
        <v>62</v>
      </c>
      <c r="E651" t="s">
        <v>64</v>
      </c>
      <c r="F651" s="7">
        <v>0.33</v>
      </c>
      <c r="G651" s="7">
        <v>2694</v>
      </c>
      <c r="H651">
        <v>240</v>
      </c>
      <c r="I651" s="7">
        <f t="shared" si="10"/>
        <v>4594.8</v>
      </c>
    </row>
    <row r="652" spans="1:9">
      <c r="A652" t="s">
        <v>39</v>
      </c>
      <c r="B652" t="s">
        <v>27</v>
      </c>
      <c r="C652" t="s">
        <v>20</v>
      </c>
      <c r="E652" t="s">
        <v>66</v>
      </c>
      <c r="F652" s="7">
        <v>1.036</v>
      </c>
      <c r="G652">
        <v>0</v>
      </c>
      <c r="H652">
        <v>0</v>
      </c>
      <c r="I652" s="7">
        <f t="shared" si="10"/>
        <v>0</v>
      </c>
    </row>
    <row r="653" spans="1:9">
      <c r="A653" t="s">
        <v>39</v>
      </c>
      <c r="B653" t="s">
        <v>27</v>
      </c>
      <c r="C653" t="s">
        <v>20</v>
      </c>
      <c r="E653" t="s">
        <v>66</v>
      </c>
      <c r="F653" s="7">
        <v>1.036</v>
      </c>
      <c r="G653">
        <v>0</v>
      </c>
      <c r="H653">
        <v>60</v>
      </c>
      <c r="I653" s="7">
        <f t="shared" si="10"/>
        <v>1491.8400000000001</v>
      </c>
    </row>
    <row r="654" spans="1:9">
      <c r="A654" t="s">
        <v>39</v>
      </c>
      <c r="B654" t="s">
        <v>27</v>
      </c>
      <c r="C654" t="s">
        <v>20</v>
      </c>
      <c r="E654" t="s">
        <v>66</v>
      </c>
      <c r="F654" s="7">
        <v>1.036</v>
      </c>
      <c r="G654">
        <v>0</v>
      </c>
      <c r="H654">
        <v>120</v>
      </c>
      <c r="I654" s="7">
        <f t="shared" si="10"/>
        <v>2983.6800000000003</v>
      </c>
    </row>
    <row r="655" spans="1:9">
      <c r="A655" t="s">
        <v>39</v>
      </c>
      <c r="B655" t="s">
        <v>27</v>
      </c>
      <c r="C655" t="s">
        <v>20</v>
      </c>
      <c r="E655" t="s">
        <v>66</v>
      </c>
      <c r="F655" s="7">
        <v>1.036</v>
      </c>
      <c r="G655">
        <v>0</v>
      </c>
      <c r="H655">
        <v>180</v>
      </c>
      <c r="I655" s="7">
        <f t="shared" si="10"/>
        <v>4475.5200000000004</v>
      </c>
    </row>
    <row r="656" spans="1:9">
      <c r="A656" t="s">
        <v>39</v>
      </c>
      <c r="B656" t="s">
        <v>27</v>
      </c>
      <c r="C656" t="s">
        <v>20</v>
      </c>
      <c r="E656" t="s">
        <v>66</v>
      </c>
      <c r="F656" s="7">
        <v>1.036</v>
      </c>
      <c r="G656">
        <v>0</v>
      </c>
      <c r="H656">
        <v>240</v>
      </c>
      <c r="I656" s="7">
        <f t="shared" si="10"/>
        <v>5967.3600000000006</v>
      </c>
    </row>
    <row r="657" spans="1:9">
      <c r="A657" t="s">
        <v>39</v>
      </c>
      <c r="B657" t="s">
        <v>27</v>
      </c>
      <c r="C657" t="s">
        <v>21</v>
      </c>
      <c r="D657" t="s">
        <v>63</v>
      </c>
      <c r="E657" t="s">
        <v>65</v>
      </c>
      <c r="F657" s="7">
        <v>0.495</v>
      </c>
      <c r="G657" s="7">
        <v>2158</v>
      </c>
      <c r="H657">
        <v>0</v>
      </c>
      <c r="I657" s="7">
        <f t="shared" si="10"/>
        <v>2158</v>
      </c>
    </row>
    <row r="658" spans="1:9">
      <c r="A658" t="s">
        <v>39</v>
      </c>
      <c r="B658" t="s">
        <v>27</v>
      </c>
      <c r="C658" t="s">
        <v>21</v>
      </c>
      <c r="D658" t="s">
        <v>63</v>
      </c>
      <c r="E658" t="s">
        <v>65</v>
      </c>
      <c r="F658" s="7">
        <v>0.495</v>
      </c>
      <c r="G658" s="7">
        <v>2158</v>
      </c>
      <c r="H658">
        <v>60</v>
      </c>
      <c r="I658" s="7">
        <f t="shared" si="10"/>
        <v>2870.8</v>
      </c>
    </row>
    <row r="659" spans="1:9">
      <c r="A659" t="s">
        <v>39</v>
      </c>
      <c r="B659" t="s">
        <v>27</v>
      </c>
      <c r="C659" t="s">
        <v>21</v>
      </c>
      <c r="D659" t="s">
        <v>63</v>
      </c>
      <c r="E659" t="s">
        <v>65</v>
      </c>
      <c r="F659" s="7">
        <v>0.495</v>
      </c>
      <c r="G659" s="7">
        <v>2158</v>
      </c>
      <c r="H659">
        <v>120</v>
      </c>
      <c r="I659" s="7">
        <f t="shared" si="10"/>
        <v>3583.6</v>
      </c>
    </row>
    <row r="660" spans="1:9">
      <c r="A660" t="s">
        <v>39</v>
      </c>
      <c r="B660" t="s">
        <v>27</v>
      </c>
      <c r="C660" t="s">
        <v>21</v>
      </c>
      <c r="D660" t="s">
        <v>63</v>
      </c>
      <c r="E660" t="s">
        <v>65</v>
      </c>
      <c r="F660" s="7">
        <v>0.495</v>
      </c>
      <c r="G660" s="7">
        <v>2158</v>
      </c>
      <c r="H660">
        <v>180</v>
      </c>
      <c r="I660" s="7">
        <f t="shared" si="10"/>
        <v>4296.3999999999996</v>
      </c>
    </row>
    <row r="661" spans="1:9">
      <c r="A661" t="s">
        <v>39</v>
      </c>
      <c r="B661" t="s">
        <v>27</v>
      </c>
      <c r="C661" t="s">
        <v>21</v>
      </c>
      <c r="D661" t="s">
        <v>63</v>
      </c>
      <c r="E661" t="s">
        <v>65</v>
      </c>
      <c r="F661" s="7">
        <v>0.495</v>
      </c>
      <c r="G661" s="7">
        <v>2158</v>
      </c>
      <c r="H661">
        <v>240</v>
      </c>
      <c r="I661" s="7">
        <f t="shared" si="10"/>
        <v>5009.2</v>
      </c>
    </row>
    <row r="662" spans="1:9">
      <c r="A662" t="s">
        <v>39</v>
      </c>
      <c r="B662" t="s">
        <v>27</v>
      </c>
      <c r="C662" t="s">
        <v>21</v>
      </c>
      <c r="D662" t="s">
        <v>63</v>
      </c>
      <c r="E662" t="s">
        <v>61</v>
      </c>
      <c r="F662" s="7">
        <v>0.80500000000000005</v>
      </c>
      <c r="G662" s="7">
        <v>746</v>
      </c>
      <c r="H662">
        <v>0</v>
      </c>
      <c r="I662" s="7">
        <f t="shared" si="10"/>
        <v>746</v>
      </c>
    </row>
    <row r="663" spans="1:9">
      <c r="A663" t="s">
        <v>39</v>
      </c>
      <c r="B663" t="s">
        <v>27</v>
      </c>
      <c r="C663" t="s">
        <v>21</v>
      </c>
      <c r="D663" t="s">
        <v>63</v>
      </c>
      <c r="E663" t="s">
        <v>61</v>
      </c>
      <c r="F663" s="7">
        <v>0.80500000000000005</v>
      </c>
      <c r="G663" s="7">
        <v>746</v>
      </c>
      <c r="H663">
        <v>60</v>
      </c>
      <c r="I663" s="7">
        <f t="shared" si="10"/>
        <v>1905.2</v>
      </c>
    </row>
    <row r="664" spans="1:9">
      <c r="A664" t="s">
        <v>39</v>
      </c>
      <c r="B664" t="s">
        <v>27</v>
      </c>
      <c r="C664" t="s">
        <v>21</v>
      </c>
      <c r="D664" t="s">
        <v>63</v>
      </c>
      <c r="E664" t="s">
        <v>61</v>
      </c>
      <c r="F664" s="7">
        <v>0.80500000000000005</v>
      </c>
      <c r="G664" s="7">
        <v>746</v>
      </c>
      <c r="H664">
        <v>120</v>
      </c>
      <c r="I664" s="7">
        <f t="shared" si="10"/>
        <v>3064.4</v>
      </c>
    </row>
    <row r="665" spans="1:9">
      <c r="A665" t="s">
        <v>39</v>
      </c>
      <c r="B665" t="s">
        <v>27</v>
      </c>
      <c r="C665" t="s">
        <v>21</v>
      </c>
      <c r="D665" t="s">
        <v>63</v>
      </c>
      <c r="E665" t="s">
        <v>61</v>
      </c>
      <c r="F665" s="7">
        <v>0.80500000000000005</v>
      </c>
      <c r="G665" s="7">
        <v>746</v>
      </c>
      <c r="H665">
        <v>180</v>
      </c>
      <c r="I665" s="7">
        <f t="shared" si="10"/>
        <v>4223.6000000000004</v>
      </c>
    </row>
    <row r="666" spans="1:9">
      <c r="A666" t="s">
        <v>39</v>
      </c>
      <c r="B666" t="s">
        <v>27</v>
      </c>
      <c r="C666" t="s">
        <v>21</v>
      </c>
      <c r="D666" t="s">
        <v>63</v>
      </c>
      <c r="E666" t="s">
        <v>61</v>
      </c>
      <c r="F666" s="7">
        <v>0.80500000000000005</v>
      </c>
      <c r="G666" s="7">
        <v>746</v>
      </c>
      <c r="H666">
        <v>240</v>
      </c>
      <c r="I666" s="7">
        <f t="shared" si="10"/>
        <v>5382.8</v>
      </c>
    </row>
    <row r="667" spans="1:9">
      <c r="A667" t="s">
        <v>39</v>
      </c>
      <c r="B667" t="s">
        <v>27</v>
      </c>
      <c r="C667" t="s">
        <v>21</v>
      </c>
      <c r="D667" t="s">
        <v>63</v>
      </c>
      <c r="E667" t="s">
        <v>64</v>
      </c>
      <c r="F667" s="7">
        <v>0.57999999999999996</v>
      </c>
      <c r="G667" s="7">
        <v>1786</v>
      </c>
      <c r="H667">
        <v>0</v>
      </c>
      <c r="I667" s="7">
        <f t="shared" si="10"/>
        <v>1786</v>
      </c>
    </row>
    <row r="668" spans="1:9">
      <c r="A668" t="s">
        <v>39</v>
      </c>
      <c r="B668" t="s">
        <v>27</v>
      </c>
      <c r="C668" t="s">
        <v>21</v>
      </c>
      <c r="D668" t="s">
        <v>63</v>
      </c>
      <c r="E668" t="s">
        <v>64</v>
      </c>
      <c r="F668" s="7">
        <v>0.57999999999999996</v>
      </c>
      <c r="G668" s="7">
        <v>1786</v>
      </c>
      <c r="H668">
        <v>60</v>
      </c>
      <c r="I668" s="7">
        <f t="shared" si="10"/>
        <v>2621.1999999999998</v>
      </c>
    </row>
    <row r="669" spans="1:9">
      <c r="A669" t="s">
        <v>39</v>
      </c>
      <c r="B669" t="s">
        <v>27</v>
      </c>
      <c r="C669" t="s">
        <v>21</v>
      </c>
      <c r="D669" t="s">
        <v>63</v>
      </c>
      <c r="E669" t="s">
        <v>64</v>
      </c>
      <c r="F669" s="7">
        <v>0.57999999999999996</v>
      </c>
      <c r="G669" s="7">
        <v>1786</v>
      </c>
      <c r="H669">
        <v>120</v>
      </c>
      <c r="I669" s="7">
        <f t="shared" si="10"/>
        <v>3456.3999999999996</v>
      </c>
    </row>
    <row r="670" spans="1:9">
      <c r="A670" t="s">
        <v>39</v>
      </c>
      <c r="B670" t="s">
        <v>27</v>
      </c>
      <c r="C670" t="s">
        <v>21</v>
      </c>
      <c r="D670" t="s">
        <v>63</v>
      </c>
      <c r="E670" t="s">
        <v>64</v>
      </c>
      <c r="F670" s="7">
        <v>0.57999999999999996</v>
      </c>
      <c r="G670" s="7">
        <v>1786</v>
      </c>
      <c r="H670">
        <v>180</v>
      </c>
      <c r="I670" s="7">
        <f t="shared" si="10"/>
        <v>4291.6000000000004</v>
      </c>
    </row>
    <row r="671" spans="1:9">
      <c r="A671" t="s">
        <v>39</v>
      </c>
      <c r="B671" t="s">
        <v>27</v>
      </c>
      <c r="C671" t="s">
        <v>21</v>
      </c>
      <c r="D671" t="s">
        <v>63</v>
      </c>
      <c r="E671" t="s">
        <v>64</v>
      </c>
      <c r="F671" s="7">
        <v>0.57999999999999996</v>
      </c>
      <c r="G671" s="7">
        <v>1786</v>
      </c>
      <c r="H671">
        <v>240</v>
      </c>
      <c r="I671" s="7">
        <f t="shared" si="10"/>
        <v>5126.7999999999993</v>
      </c>
    </row>
    <row r="672" spans="1:9">
      <c r="A672" t="s">
        <v>39</v>
      </c>
      <c r="B672" t="s">
        <v>27</v>
      </c>
      <c r="C672" t="s">
        <v>21</v>
      </c>
      <c r="D672" t="s">
        <v>62</v>
      </c>
      <c r="E672" t="s">
        <v>65</v>
      </c>
      <c r="F672" s="7">
        <v>0.43</v>
      </c>
      <c r="G672" s="7">
        <v>3256</v>
      </c>
      <c r="H672">
        <v>0</v>
      </c>
      <c r="I672" s="7">
        <f t="shared" si="10"/>
        <v>3256</v>
      </c>
    </row>
    <row r="673" spans="1:9">
      <c r="A673" t="s">
        <v>39</v>
      </c>
      <c r="B673" t="s">
        <v>27</v>
      </c>
      <c r="C673" t="s">
        <v>21</v>
      </c>
      <c r="D673" t="s">
        <v>62</v>
      </c>
      <c r="E673" t="s">
        <v>65</v>
      </c>
      <c r="F673" s="7">
        <v>0.43</v>
      </c>
      <c r="G673" s="7">
        <v>3256</v>
      </c>
      <c r="H673">
        <v>60</v>
      </c>
      <c r="I673" s="7">
        <f t="shared" si="10"/>
        <v>3875.2</v>
      </c>
    </row>
    <row r="674" spans="1:9">
      <c r="A674" t="s">
        <v>39</v>
      </c>
      <c r="B674" t="s">
        <v>27</v>
      </c>
      <c r="C674" t="s">
        <v>21</v>
      </c>
      <c r="D674" t="s">
        <v>62</v>
      </c>
      <c r="E674" t="s">
        <v>65</v>
      </c>
      <c r="F674" s="7">
        <v>0.43</v>
      </c>
      <c r="G674" s="7">
        <v>3256</v>
      </c>
      <c r="H674">
        <v>120</v>
      </c>
      <c r="I674" s="7">
        <f t="shared" si="10"/>
        <v>4494.3999999999996</v>
      </c>
    </row>
    <row r="675" spans="1:9">
      <c r="A675" t="s">
        <v>39</v>
      </c>
      <c r="B675" t="s">
        <v>27</v>
      </c>
      <c r="C675" t="s">
        <v>21</v>
      </c>
      <c r="D675" t="s">
        <v>62</v>
      </c>
      <c r="E675" t="s">
        <v>65</v>
      </c>
      <c r="F675" s="7">
        <v>0.43</v>
      </c>
      <c r="G675" s="7">
        <v>3256</v>
      </c>
      <c r="H675">
        <v>180</v>
      </c>
      <c r="I675" s="7">
        <f t="shared" si="10"/>
        <v>5113.6000000000004</v>
      </c>
    </row>
    <row r="676" spans="1:9">
      <c r="A676" t="s">
        <v>39</v>
      </c>
      <c r="B676" t="s">
        <v>27</v>
      </c>
      <c r="C676" t="s">
        <v>21</v>
      </c>
      <c r="D676" t="s">
        <v>62</v>
      </c>
      <c r="E676" t="s">
        <v>65</v>
      </c>
      <c r="F676" s="7">
        <v>0.43</v>
      </c>
      <c r="G676" s="7">
        <v>3256</v>
      </c>
      <c r="H676">
        <v>240</v>
      </c>
      <c r="I676" s="7">
        <f t="shared" si="10"/>
        <v>5732.8</v>
      </c>
    </row>
    <row r="677" spans="1:9">
      <c r="A677" t="s">
        <v>39</v>
      </c>
      <c r="B677" t="s">
        <v>27</v>
      </c>
      <c r="C677" t="s">
        <v>21</v>
      </c>
      <c r="D677" t="s">
        <v>62</v>
      </c>
      <c r="E677" t="s">
        <v>61</v>
      </c>
      <c r="F677" s="7">
        <v>0.67600000000000005</v>
      </c>
      <c r="G677" s="7">
        <v>1150</v>
      </c>
      <c r="H677">
        <v>0</v>
      </c>
      <c r="I677" s="7">
        <f t="shared" si="10"/>
        <v>1150</v>
      </c>
    </row>
    <row r="678" spans="1:9">
      <c r="A678" t="s">
        <v>39</v>
      </c>
      <c r="B678" t="s">
        <v>27</v>
      </c>
      <c r="C678" t="s">
        <v>21</v>
      </c>
      <c r="D678" t="s">
        <v>62</v>
      </c>
      <c r="E678" t="s">
        <v>61</v>
      </c>
      <c r="F678" s="7">
        <v>0.67600000000000005</v>
      </c>
      <c r="G678" s="7">
        <v>1150</v>
      </c>
      <c r="H678">
        <v>60</v>
      </c>
      <c r="I678" s="7">
        <f t="shared" si="10"/>
        <v>2123.44</v>
      </c>
    </row>
    <row r="679" spans="1:9">
      <c r="A679" t="s">
        <v>39</v>
      </c>
      <c r="B679" t="s">
        <v>27</v>
      </c>
      <c r="C679" t="s">
        <v>21</v>
      </c>
      <c r="D679" t="s">
        <v>62</v>
      </c>
      <c r="E679" t="s">
        <v>61</v>
      </c>
      <c r="F679" s="7">
        <v>0.67600000000000005</v>
      </c>
      <c r="G679" s="7">
        <v>1150</v>
      </c>
      <c r="H679">
        <v>120</v>
      </c>
      <c r="I679" s="7">
        <f t="shared" si="10"/>
        <v>3096.88</v>
      </c>
    </row>
    <row r="680" spans="1:9">
      <c r="A680" t="s">
        <v>39</v>
      </c>
      <c r="B680" t="s">
        <v>27</v>
      </c>
      <c r="C680" t="s">
        <v>21</v>
      </c>
      <c r="D680" t="s">
        <v>62</v>
      </c>
      <c r="E680" t="s">
        <v>61</v>
      </c>
      <c r="F680" s="7">
        <v>0.67600000000000005</v>
      </c>
      <c r="G680" s="7">
        <v>1150</v>
      </c>
      <c r="H680">
        <v>180</v>
      </c>
      <c r="I680" s="7">
        <f t="shared" si="10"/>
        <v>4070.32</v>
      </c>
    </row>
    <row r="681" spans="1:9">
      <c r="A681" t="s">
        <v>39</v>
      </c>
      <c r="B681" t="s">
        <v>27</v>
      </c>
      <c r="C681" t="s">
        <v>21</v>
      </c>
      <c r="D681" t="s">
        <v>62</v>
      </c>
      <c r="E681" t="s">
        <v>61</v>
      </c>
      <c r="F681" s="7">
        <v>0.67600000000000005</v>
      </c>
      <c r="G681" s="7">
        <v>1150</v>
      </c>
      <c r="H681">
        <v>240</v>
      </c>
      <c r="I681" s="7">
        <f t="shared" si="10"/>
        <v>5043.76</v>
      </c>
    </row>
    <row r="682" spans="1:9">
      <c r="A682" t="s">
        <v>39</v>
      </c>
      <c r="B682" t="s">
        <v>27</v>
      </c>
      <c r="C682" t="s">
        <v>21</v>
      </c>
      <c r="D682" t="s">
        <v>62</v>
      </c>
      <c r="E682" t="s">
        <v>64</v>
      </c>
      <c r="F682" s="7">
        <v>0.496</v>
      </c>
      <c r="G682" s="7">
        <v>2694</v>
      </c>
      <c r="H682">
        <v>0</v>
      </c>
      <c r="I682" s="7">
        <f t="shared" si="10"/>
        <v>2694</v>
      </c>
    </row>
    <row r="683" spans="1:9">
      <c r="A683" t="s">
        <v>39</v>
      </c>
      <c r="B683" t="s">
        <v>27</v>
      </c>
      <c r="C683" t="s">
        <v>21</v>
      </c>
      <c r="D683" t="s">
        <v>62</v>
      </c>
      <c r="E683" t="s">
        <v>64</v>
      </c>
      <c r="F683" s="7">
        <v>0.496</v>
      </c>
      <c r="G683" s="7">
        <v>2694</v>
      </c>
      <c r="H683">
        <v>60</v>
      </c>
      <c r="I683" s="7">
        <f t="shared" si="10"/>
        <v>3408.24</v>
      </c>
    </row>
    <row r="684" spans="1:9">
      <c r="A684" t="s">
        <v>39</v>
      </c>
      <c r="B684" t="s">
        <v>27</v>
      </c>
      <c r="C684" t="s">
        <v>21</v>
      </c>
      <c r="D684" t="s">
        <v>62</v>
      </c>
      <c r="E684" t="s">
        <v>64</v>
      </c>
      <c r="F684" s="7">
        <v>0.496</v>
      </c>
      <c r="G684" s="7">
        <v>2694</v>
      </c>
      <c r="H684">
        <v>120</v>
      </c>
      <c r="I684" s="7">
        <f t="shared" si="10"/>
        <v>4122.4799999999996</v>
      </c>
    </row>
    <row r="685" spans="1:9">
      <c r="A685" t="s">
        <v>39</v>
      </c>
      <c r="B685" t="s">
        <v>27</v>
      </c>
      <c r="C685" t="s">
        <v>21</v>
      </c>
      <c r="D685" t="s">
        <v>62</v>
      </c>
      <c r="E685" t="s">
        <v>64</v>
      </c>
      <c r="F685" s="7">
        <v>0.496</v>
      </c>
      <c r="G685" s="7">
        <v>2694</v>
      </c>
      <c r="H685">
        <v>180</v>
      </c>
      <c r="I685" s="7">
        <f t="shared" si="10"/>
        <v>4836.7199999999993</v>
      </c>
    </row>
    <row r="686" spans="1:9">
      <c r="A686" t="s">
        <v>39</v>
      </c>
      <c r="B686" t="s">
        <v>27</v>
      </c>
      <c r="C686" t="s">
        <v>21</v>
      </c>
      <c r="D686" t="s">
        <v>62</v>
      </c>
      <c r="E686" t="s">
        <v>64</v>
      </c>
      <c r="F686" s="7">
        <v>0.496</v>
      </c>
      <c r="G686" s="7">
        <v>2694</v>
      </c>
      <c r="H686">
        <v>240</v>
      </c>
      <c r="I686" s="7">
        <f t="shared" si="10"/>
        <v>5550.96</v>
      </c>
    </row>
    <row r="687" spans="1:9">
      <c r="A687" t="s">
        <v>39</v>
      </c>
      <c r="B687" t="s">
        <v>27</v>
      </c>
      <c r="C687" t="s">
        <v>21</v>
      </c>
      <c r="E687" t="s">
        <v>66</v>
      </c>
      <c r="F687" s="7">
        <v>1.1399999999999999</v>
      </c>
      <c r="G687">
        <v>0</v>
      </c>
      <c r="H687">
        <v>0</v>
      </c>
      <c r="I687" s="7">
        <f t="shared" si="10"/>
        <v>0</v>
      </c>
    </row>
    <row r="688" spans="1:9">
      <c r="A688" t="s">
        <v>39</v>
      </c>
      <c r="B688" t="s">
        <v>27</v>
      </c>
      <c r="C688" t="s">
        <v>21</v>
      </c>
      <c r="E688" t="s">
        <v>66</v>
      </c>
      <c r="F688" s="7">
        <v>1.1399999999999999</v>
      </c>
      <c r="G688">
        <v>0</v>
      </c>
      <c r="H688">
        <v>60</v>
      </c>
      <c r="I688" s="7">
        <f t="shared" si="10"/>
        <v>1641.6</v>
      </c>
    </row>
    <row r="689" spans="1:9">
      <c r="A689" t="s">
        <v>39</v>
      </c>
      <c r="B689" t="s">
        <v>27</v>
      </c>
      <c r="C689" t="s">
        <v>21</v>
      </c>
      <c r="E689" t="s">
        <v>66</v>
      </c>
      <c r="F689" s="7">
        <v>1.1399999999999999</v>
      </c>
      <c r="G689">
        <v>0</v>
      </c>
      <c r="H689">
        <v>120</v>
      </c>
      <c r="I689" s="7">
        <f t="shared" si="10"/>
        <v>3283.2</v>
      </c>
    </row>
    <row r="690" spans="1:9">
      <c r="A690" t="s">
        <v>39</v>
      </c>
      <c r="B690" t="s">
        <v>27</v>
      </c>
      <c r="C690" t="s">
        <v>21</v>
      </c>
      <c r="E690" t="s">
        <v>66</v>
      </c>
      <c r="F690" s="7">
        <v>1.1399999999999999</v>
      </c>
      <c r="G690">
        <v>0</v>
      </c>
      <c r="H690">
        <v>180</v>
      </c>
      <c r="I690" s="7">
        <f t="shared" si="10"/>
        <v>4924.7999999999993</v>
      </c>
    </row>
    <row r="691" spans="1:9">
      <c r="A691" t="s">
        <v>39</v>
      </c>
      <c r="B691" t="s">
        <v>27</v>
      </c>
      <c r="C691" t="s">
        <v>21</v>
      </c>
      <c r="E691" t="s">
        <v>66</v>
      </c>
      <c r="F691" s="7">
        <v>1.1399999999999999</v>
      </c>
      <c r="G691">
        <v>0</v>
      </c>
      <c r="H691">
        <v>240</v>
      </c>
      <c r="I691" s="7">
        <f t="shared" si="10"/>
        <v>6566.4</v>
      </c>
    </row>
    <row r="692" spans="1:9">
      <c r="A692" t="s">
        <v>39</v>
      </c>
      <c r="B692" t="s">
        <v>28</v>
      </c>
      <c r="C692" t="s">
        <v>20</v>
      </c>
      <c r="D692" t="s">
        <v>63</v>
      </c>
      <c r="E692" t="s">
        <v>65</v>
      </c>
      <c r="F692" s="7">
        <v>0.65200000000000002</v>
      </c>
      <c r="G692" s="7">
        <v>4316</v>
      </c>
      <c r="H692">
        <v>0</v>
      </c>
      <c r="I692" s="7">
        <f t="shared" si="10"/>
        <v>4316</v>
      </c>
    </row>
    <row r="693" spans="1:9">
      <c r="A693" t="s">
        <v>39</v>
      </c>
      <c r="B693" t="s">
        <v>28</v>
      </c>
      <c r="C693" t="s">
        <v>20</v>
      </c>
      <c r="D693" t="s">
        <v>63</v>
      </c>
      <c r="E693" t="s">
        <v>65</v>
      </c>
      <c r="F693" s="7">
        <v>0.65200000000000002</v>
      </c>
      <c r="G693" s="7">
        <v>4316</v>
      </c>
      <c r="H693">
        <v>60</v>
      </c>
      <c r="I693" s="7">
        <f t="shared" si="10"/>
        <v>5254.88</v>
      </c>
    </row>
    <row r="694" spans="1:9">
      <c r="A694" t="s">
        <v>39</v>
      </c>
      <c r="B694" t="s">
        <v>28</v>
      </c>
      <c r="C694" t="s">
        <v>20</v>
      </c>
      <c r="D694" t="s">
        <v>63</v>
      </c>
      <c r="E694" t="s">
        <v>65</v>
      </c>
      <c r="F694" s="7">
        <v>0.65200000000000002</v>
      </c>
      <c r="G694" s="7">
        <v>4316</v>
      </c>
      <c r="H694">
        <v>120</v>
      </c>
      <c r="I694" s="7">
        <f t="shared" si="10"/>
        <v>6193.76</v>
      </c>
    </row>
    <row r="695" spans="1:9">
      <c r="A695" t="s">
        <v>39</v>
      </c>
      <c r="B695" t="s">
        <v>28</v>
      </c>
      <c r="C695" t="s">
        <v>20</v>
      </c>
      <c r="D695" t="s">
        <v>63</v>
      </c>
      <c r="E695" t="s">
        <v>65</v>
      </c>
      <c r="F695" s="7">
        <v>0.65200000000000002</v>
      </c>
      <c r="G695" s="7">
        <v>4316</v>
      </c>
      <c r="H695">
        <v>180</v>
      </c>
      <c r="I695" s="7">
        <f t="shared" si="10"/>
        <v>7132.64</v>
      </c>
    </row>
    <row r="696" spans="1:9">
      <c r="A696" t="s">
        <v>39</v>
      </c>
      <c r="B696" t="s">
        <v>28</v>
      </c>
      <c r="C696" t="s">
        <v>20</v>
      </c>
      <c r="D696" t="s">
        <v>63</v>
      </c>
      <c r="E696" t="s">
        <v>65</v>
      </c>
      <c r="F696" s="7">
        <v>0.65200000000000002</v>
      </c>
      <c r="G696" s="7">
        <v>4316</v>
      </c>
      <c r="H696">
        <v>240</v>
      </c>
      <c r="I696" s="7">
        <f t="shared" si="10"/>
        <v>8071.52</v>
      </c>
    </row>
    <row r="697" spans="1:9">
      <c r="A697" t="s">
        <v>39</v>
      </c>
      <c r="B697" t="s">
        <v>28</v>
      </c>
      <c r="C697" t="s">
        <v>20</v>
      </c>
      <c r="D697" t="s">
        <v>63</v>
      </c>
      <c r="E697" t="s">
        <v>61</v>
      </c>
      <c r="F697" s="7">
        <v>1.28</v>
      </c>
      <c r="G697" s="7">
        <v>1492</v>
      </c>
      <c r="H697">
        <v>0</v>
      </c>
      <c r="I697" s="7">
        <f t="shared" si="10"/>
        <v>1492</v>
      </c>
    </row>
    <row r="698" spans="1:9">
      <c r="A698" t="s">
        <v>39</v>
      </c>
      <c r="B698" t="s">
        <v>28</v>
      </c>
      <c r="C698" t="s">
        <v>20</v>
      </c>
      <c r="D698" t="s">
        <v>63</v>
      </c>
      <c r="E698" t="s">
        <v>61</v>
      </c>
      <c r="F698" s="7">
        <v>1.28</v>
      </c>
      <c r="G698" s="7">
        <v>1492</v>
      </c>
      <c r="H698">
        <v>60</v>
      </c>
      <c r="I698" s="7">
        <f t="shared" si="10"/>
        <v>3335.2</v>
      </c>
    </row>
    <row r="699" spans="1:9">
      <c r="A699" t="s">
        <v>39</v>
      </c>
      <c r="B699" t="s">
        <v>28</v>
      </c>
      <c r="C699" t="s">
        <v>20</v>
      </c>
      <c r="D699" t="s">
        <v>63</v>
      </c>
      <c r="E699" t="s">
        <v>61</v>
      </c>
      <c r="F699" s="7">
        <v>1.28</v>
      </c>
      <c r="G699" s="7">
        <v>1492</v>
      </c>
      <c r="H699">
        <v>120</v>
      </c>
      <c r="I699" s="7">
        <f t="shared" si="10"/>
        <v>5178.3999999999996</v>
      </c>
    </row>
    <row r="700" spans="1:9">
      <c r="A700" t="s">
        <v>39</v>
      </c>
      <c r="B700" t="s">
        <v>28</v>
      </c>
      <c r="C700" t="s">
        <v>20</v>
      </c>
      <c r="D700" t="s">
        <v>63</v>
      </c>
      <c r="E700" t="s">
        <v>61</v>
      </c>
      <c r="F700" s="7">
        <v>1.28</v>
      </c>
      <c r="G700" s="7">
        <v>1492</v>
      </c>
      <c r="H700">
        <v>180</v>
      </c>
      <c r="I700" s="7">
        <f t="shared" si="10"/>
        <v>7021.6</v>
      </c>
    </row>
    <row r="701" spans="1:9">
      <c r="A701" t="s">
        <v>39</v>
      </c>
      <c r="B701" t="s">
        <v>28</v>
      </c>
      <c r="C701" t="s">
        <v>20</v>
      </c>
      <c r="D701" t="s">
        <v>63</v>
      </c>
      <c r="E701" t="s">
        <v>61</v>
      </c>
      <c r="F701" s="7">
        <v>1.28</v>
      </c>
      <c r="G701" s="7">
        <v>1492</v>
      </c>
      <c r="H701">
        <v>240</v>
      </c>
      <c r="I701" s="7">
        <f t="shared" si="10"/>
        <v>8864.7999999999993</v>
      </c>
    </row>
    <row r="702" spans="1:9">
      <c r="A702" t="s">
        <v>39</v>
      </c>
      <c r="B702" t="s">
        <v>28</v>
      </c>
      <c r="C702" t="s">
        <v>20</v>
      </c>
      <c r="D702" t="s">
        <v>63</v>
      </c>
      <c r="E702" t="s">
        <v>64</v>
      </c>
      <c r="F702" s="7">
        <v>0.83199999999999996</v>
      </c>
      <c r="G702" s="7">
        <v>3572</v>
      </c>
      <c r="H702">
        <v>0</v>
      </c>
      <c r="I702" s="7">
        <f t="shared" si="10"/>
        <v>3572</v>
      </c>
    </row>
    <row r="703" spans="1:9">
      <c r="A703" t="s">
        <v>39</v>
      </c>
      <c r="B703" t="s">
        <v>28</v>
      </c>
      <c r="C703" t="s">
        <v>20</v>
      </c>
      <c r="D703" t="s">
        <v>63</v>
      </c>
      <c r="E703" t="s">
        <v>64</v>
      </c>
      <c r="F703" s="7">
        <v>0.83199999999999996</v>
      </c>
      <c r="G703" s="7">
        <v>3572</v>
      </c>
      <c r="H703">
        <v>60</v>
      </c>
      <c r="I703" s="7">
        <f t="shared" si="10"/>
        <v>4770.08</v>
      </c>
    </row>
    <row r="704" spans="1:9">
      <c r="A704" t="s">
        <v>39</v>
      </c>
      <c r="B704" t="s">
        <v>28</v>
      </c>
      <c r="C704" t="s">
        <v>20</v>
      </c>
      <c r="D704" t="s">
        <v>63</v>
      </c>
      <c r="E704" t="s">
        <v>64</v>
      </c>
      <c r="F704" s="7">
        <v>0.83199999999999996</v>
      </c>
      <c r="G704" s="7">
        <v>3572</v>
      </c>
      <c r="H704">
        <v>120</v>
      </c>
      <c r="I704" s="7">
        <f t="shared" si="10"/>
        <v>5968.16</v>
      </c>
    </row>
    <row r="705" spans="1:9">
      <c r="A705" t="s">
        <v>39</v>
      </c>
      <c r="B705" t="s">
        <v>28</v>
      </c>
      <c r="C705" t="s">
        <v>20</v>
      </c>
      <c r="D705" t="s">
        <v>63</v>
      </c>
      <c r="E705" t="s">
        <v>64</v>
      </c>
      <c r="F705" s="7">
        <v>0.83199999999999996</v>
      </c>
      <c r="G705" s="7">
        <v>3572</v>
      </c>
      <c r="H705">
        <v>180</v>
      </c>
      <c r="I705" s="7">
        <f t="shared" si="10"/>
        <v>7166.24</v>
      </c>
    </row>
    <row r="706" spans="1:9">
      <c r="A706" t="s">
        <v>39</v>
      </c>
      <c r="B706" t="s">
        <v>28</v>
      </c>
      <c r="C706" t="s">
        <v>20</v>
      </c>
      <c r="D706" t="s">
        <v>63</v>
      </c>
      <c r="E706" t="s">
        <v>64</v>
      </c>
      <c r="F706" s="7">
        <v>0.83199999999999996</v>
      </c>
      <c r="G706" s="7">
        <v>3572</v>
      </c>
      <c r="H706">
        <v>240</v>
      </c>
      <c r="I706" s="7">
        <f t="shared" si="10"/>
        <v>8364.32</v>
      </c>
    </row>
    <row r="707" spans="1:9">
      <c r="A707" t="s">
        <v>39</v>
      </c>
      <c r="B707" t="s">
        <v>28</v>
      </c>
      <c r="C707" t="s">
        <v>20</v>
      </c>
      <c r="D707" t="s">
        <v>62</v>
      </c>
      <c r="E707" t="s">
        <v>65</v>
      </c>
      <c r="F707" s="7">
        <v>0.52</v>
      </c>
      <c r="G707" s="7">
        <v>6512</v>
      </c>
      <c r="H707">
        <v>0</v>
      </c>
      <c r="I707" s="7">
        <f t="shared" ref="I707:I770" si="11">G707+24*H707*F707</f>
        <v>6512</v>
      </c>
    </row>
    <row r="708" spans="1:9">
      <c r="A708" t="s">
        <v>39</v>
      </c>
      <c r="B708" t="s">
        <v>28</v>
      </c>
      <c r="C708" t="s">
        <v>20</v>
      </c>
      <c r="D708" t="s">
        <v>62</v>
      </c>
      <c r="E708" t="s">
        <v>65</v>
      </c>
      <c r="F708" s="7">
        <v>0.52</v>
      </c>
      <c r="G708" s="7">
        <v>6512</v>
      </c>
      <c r="H708">
        <v>60</v>
      </c>
      <c r="I708" s="7">
        <f t="shared" si="11"/>
        <v>7260.8</v>
      </c>
    </row>
    <row r="709" spans="1:9">
      <c r="A709" t="s">
        <v>39</v>
      </c>
      <c r="B709" t="s">
        <v>28</v>
      </c>
      <c r="C709" t="s">
        <v>20</v>
      </c>
      <c r="D709" t="s">
        <v>62</v>
      </c>
      <c r="E709" t="s">
        <v>65</v>
      </c>
      <c r="F709" s="7">
        <v>0.52</v>
      </c>
      <c r="G709" s="7">
        <v>6512</v>
      </c>
      <c r="H709">
        <v>120</v>
      </c>
      <c r="I709" s="7">
        <f t="shared" si="11"/>
        <v>8009.6</v>
      </c>
    </row>
    <row r="710" spans="1:9">
      <c r="A710" t="s">
        <v>39</v>
      </c>
      <c r="B710" t="s">
        <v>28</v>
      </c>
      <c r="C710" t="s">
        <v>20</v>
      </c>
      <c r="D710" t="s">
        <v>62</v>
      </c>
      <c r="E710" t="s">
        <v>65</v>
      </c>
      <c r="F710" s="7">
        <v>0.52</v>
      </c>
      <c r="G710" s="7">
        <v>6512</v>
      </c>
      <c r="H710">
        <v>180</v>
      </c>
      <c r="I710" s="7">
        <f t="shared" si="11"/>
        <v>8758.4</v>
      </c>
    </row>
    <row r="711" spans="1:9">
      <c r="A711" t="s">
        <v>39</v>
      </c>
      <c r="B711" t="s">
        <v>28</v>
      </c>
      <c r="C711" t="s">
        <v>20</v>
      </c>
      <c r="D711" t="s">
        <v>62</v>
      </c>
      <c r="E711" t="s">
        <v>65</v>
      </c>
      <c r="F711" s="7">
        <v>0.52</v>
      </c>
      <c r="G711" s="7">
        <v>6512</v>
      </c>
      <c r="H711">
        <v>240</v>
      </c>
      <c r="I711" s="7">
        <f t="shared" si="11"/>
        <v>9507.2000000000007</v>
      </c>
    </row>
    <row r="712" spans="1:9">
      <c r="A712" t="s">
        <v>39</v>
      </c>
      <c r="B712" t="s">
        <v>28</v>
      </c>
      <c r="C712" t="s">
        <v>20</v>
      </c>
      <c r="D712" t="s">
        <v>62</v>
      </c>
      <c r="E712" t="s">
        <v>61</v>
      </c>
      <c r="F712" s="7">
        <v>1.02</v>
      </c>
      <c r="G712" s="7">
        <v>2300</v>
      </c>
      <c r="H712">
        <v>0</v>
      </c>
      <c r="I712" s="7">
        <f t="shared" si="11"/>
        <v>2300</v>
      </c>
    </row>
    <row r="713" spans="1:9">
      <c r="A713" t="s">
        <v>39</v>
      </c>
      <c r="B713" t="s">
        <v>28</v>
      </c>
      <c r="C713" t="s">
        <v>20</v>
      </c>
      <c r="D713" t="s">
        <v>62</v>
      </c>
      <c r="E713" t="s">
        <v>61</v>
      </c>
      <c r="F713" s="7">
        <v>1.02</v>
      </c>
      <c r="G713" s="7">
        <v>2300</v>
      </c>
      <c r="H713">
        <v>60</v>
      </c>
      <c r="I713" s="7">
        <f t="shared" si="11"/>
        <v>3768.8</v>
      </c>
    </row>
    <row r="714" spans="1:9">
      <c r="A714" t="s">
        <v>39</v>
      </c>
      <c r="B714" t="s">
        <v>28</v>
      </c>
      <c r="C714" t="s">
        <v>20</v>
      </c>
      <c r="D714" t="s">
        <v>62</v>
      </c>
      <c r="E714" t="s">
        <v>61</v>
      </c>
      <c r="F714" s="7">
        <v>1.02</v>
      </c>
      <c r="G714" s="7">
        <v>2300</v>
      </c>
      <c r="H714">
        <v>120</v>
      </c>
      <c r="I714" s="7">
        <f t="shared" si="11"/>
        <v>5237.6000000000004</v>
      </c>
    </row>
    <row r="715" spans="1:9">
      <c r="A715" t="s">
        <v>39</v>
      </c>
      <c r="B715" t="s">
        <v>28</v>
      </c>
      <c r="C715" t="s">
        <v>20</v>
      </c>
      <c r="D715" t="s">
        <v>62</v>
      </c>
      <c r="E715" t="s">
        <v>61</v>
      </c>
      <c r="F715" s="7">
        <v>1.02</v>
      </c>
      <c r="G715" s="7">
        <v>2300</v>
      </c>
      <c r="H715">
        <v>180</v>
      </c>
      <c r="I715" s="7">
        <f t="shared" si="11"/>
        <v>6706.4</v>
      </c>
    </row>
    <row r="716" spans="1:9">
      <c r="A716" t="s">
        <v>39</v>
      </c>
      <c r="B716" t="s">
        <v>28</v>
      </c>
      <c r="C716" t="s">
        <v>20</v>
      </c>
      <c r="D716" t="s">
        <v>62</v>
      </c>
      <c r="E716" t="s">
        <v>61</v>
      </c>
      <c r="F716" s="7">
        <v>1.02</v>
      </c>
      <c r="G716" s="7">
        <v>2300</v>
      </c>
      <c r="H716">
        <v>240</v>
      </c>
      <c r="I716" s="7">
        <f t="shared" si="11"/>
        <v>8175.2</v>
      </c>
    </row>
    <row r="717" spans="1:9">
      <c r="A717" t="s">
        <v>39</v>
      </c>
      <c r="B717" t="s">
        <v>28</v>
      </c>
      <c r="C717" t="s">
        <v>20</v>
      </c>
      <c r="D717" t="s">
        <v>62</v>
      </c>
      <c r="E717" t="s">
        <v>64</v>
      </c>
      <c r="F717" s="7">
        <v>0.66</v>
      </c>
      <c r="G717" s="7">
        <v>5388</v>
      </c>
      <c r="H717">
        <v>0</v>
      </c>
      <c r="I717" s="7">
        <f t="shared" si="11"/>
        <v>5388</v>
      </c>
    </row>
    <row r="718" spans="1:9">
      <c r="A718" t="s">
        <v>39</v>
      </c>
      <c r="B718" t="s">
        <v>28</v>
      </c>
      <c r="C718" t="s">
        <v>20</v>
      </c>
      <c r="D718" t="s">
        <v>62</v>
      </c>
      <c r="E718" t="s">
        <v>64</v>
      </c>
      <c r="F718" s="7">
        <v>0.66</v>
      </c>
      <c r="G718" s="7">
        <v>5388</v>
      </c>
      <c r="H718">
        <v>60</v>
      </c>
      <c r="I718" s="7">
        <f t="shared" si="11"/>
        <v>6338.4</v>
      </c>
    </row>
    <row r="719" spans="1:9">
      <c r="A719" t="s">
        <v>39</v>
      </c>
      <c r="B719" t="s">
        <v>28</v>
      </c>
      <c r="C719" t="s">
        <v>20</v>
      </c>
      <c r="D719" t="s">
        <v>62</v>
      </c>
      <c r="E719" t="s">
        <v>64</v>
      </c>
      <c r="F719" s="7">
        <v>0.66</v>
      </c>
      <c r="G719" s="7">
        <v>5388</v>
      </c>
      <c r="H719">
        <v>120</v>
      </c>
      <c r="I719" s="7">
        <f t="shared" si="11"/>
        <v>7288.8</v>
      </c>
    </row>
    <row r="720" spans="1:9">
      <c r="A720" t="s">
        <v>39</v>
      </c>
      <c r="B720" t="s">
        <v>28</v>
      </c>
      <c r="C720" t="s">
        <v>20</v>
      </c>
      <c r="D720" t="s">
        <v>62</v>
      </c>
      <c r="E720" t="s">
        <v>64</v>
      </c>
      <c r="F720" s="7">
        <v>0.66</v>
      </c>
      <c r="G720" s="7">
        <v>5388</v>
      </c>
      <c r="H720">
        <v>180</v>
      </c>
      <c r="I720" s="7">
        <f t="shared" si="11"/>
        <v>8239.2000000000007</v>
      </c>
    </row>
    <row r="721" spans="1:9">
      <c r="A721" t="s">
        <v>39</v>
      </c>
      <c r="B721" t="s">
        <v>28</v>
      </c>
      <c r="C721" t="s">
        <v>20</v>
      </c>
      <c r="D721" t="s">
        <v>62</v>
      </c>
      <c r="E721" t="s">
        <v>64</v>
      </c>
      <c r="F721" s="7">
        <v>0.66</v>
      </c>
      <c r="G721" s="7">
        <v>5388</v>
      </c>
      <c r="H721">
        <v>240</v>
      </c>
      <c r="I721" s="7">
        <f t="shared" si="11"/>
        <v>9189.6</v>
      </c>
    </row>
    <row r="722" spans="1:9">
      <c r="A722" t="s">
        <v>39</v>
      </c>
      <c r="B722" t="s">
        <v>28</v>
      </c>
      <c r="C722" t="s">
        <v>20</v>
      </c>
      <c r="E722" t="s">
        <v>66</v>
      </c>
      <c r="F722" s="7">
        <v>2.0720000000000001</v>
      </c>
      <c r="G722">
        <v>0</v>
      </c>
      <c r="H722">
        <v>0</v>
      </c>
      <c r="I722" s="7">
        <f t="shared" si="11"/>
        <v>0</v>
      </c>
    </row>
    <row r="723" spans="1:9">
      <c r="A723" t="s">
        <v>39</v>
      </c>
      <c r="B723" t="s">
        <v>28</v>
      </c>
      <c r="C723" t="s">
        <v>20</v>
      </c>
      <c r="E723" t="s">
        <v>66</v>
      </c>
      <c r="F723" s="7">
        <v>2.0720000000000001</v>
      </c>
      <c r="G723">
        <v>0</v>
      </c>
      <c r="H723">
        <v>60</v>
      </c>
      <c r="I723" s="7">
        <f t="shared" si="11"/>
        <v>2983.6800000000003</v>
      </c>
    </row>
    <row r="724" spans="1:9">
      <c r="A724" t="s">
        <v>39</v>
      </c>
      <c r="B724" t="s">
        <v>28</v>
      </c>
      <c r="C724" t="s">
        <v>20</v>
      </c>
      <c r="E724" t="s">
        <v>66</v>
      </c>
      <c r="F724" s="7">
        <v>2.0720000000000001</v>
      </c>
      <c r="G724">
        <v>0</v>
      </c>
      <c r="H724">
        <v>120</v>
      </c>
      <c r="I724" s="7">
        <f t="shared" si="11"/>
        <v>5967.3600000000006</v>
      </c>
    </row>
    <row r="725" spans="1:9">
      <c r="A725" t="s">
        <v>39</v>
      </c>
      <c r="B725" t="s">
        <v>28</v>
      </c>
      <c r="C725" t="s">
        <v>20</v>
      </c>
      <c r="E725" t="s">
        <v>66</v>
      </c>
      <c r="F725" s="7">
        <v>2.0720000000000001</v>
      </c>
      <c r="G725">
        <v>0</v>
      </c>
      <c r="H725">
        <v>180</v>
      </c>
      <c r="I725" s="7">
        <f t="shared" si="11"/>
        <v>8951.0400000000009</v>
      </c>
    </row>
    <row r="726" spans="1:9">
      <c r="A726" t="s">
        <v>39</v>
      </c>
      <c r="B726" t="s">
        <v>28</v>
      </c>
      <c r="C726" t="s">
        <v>20</v>
      </c>
      <c r="E726" t="s">
        <v>66</v>
      </c>
      <c r="F726" s="7">
        <v>2.0720000000000001</v>
      </c>
      <c r="G726">
        <v>0</v>
      </c>
      <c r="H726">
        <v>240</v>
      </c>
      <c r="I726" s="7">
        <f t="shared" si="11"/>
        <v>11934.720000000001</v>
      </c>
    </row>
    <row r="727" spans="1:9">
      <c r="A727" t="s">
        <v>39</v>
      </c>
      <c r="B727" t="s">
        <v>28</v>
      </c>
      <c r="C727" t="s">
        <v>21</v>
      </c>
      <c r="D727" t="s">
        <v>63</v>
      </c>
      <c r="E727" t="s">
        <v>65</v>
      </c>
      <c r="F727" s="7">
        <v>0.99</v>
      </c>
      <c r="G727" s="7">
        <v>4316</v>
      </c>
      <c r="H727">
        <v>0</v>
      </c>
      <c r="I727" s="7">
        <f t="shared" si="11"/>
        <v>4316</v>
      </c>
    </row>
    <row r="728" spans="1:9">
      <c r="A728" t="s">
        <v>39</v>
      </c>
      <c r="B728" t="s">
        <v>28</v>
      </c>
      <c r="C728" t="s">
        <v>21</v>
      </c>
      <c r="D728" t="s">
        <v>63</v>
      </c>
      <c r="E728" t="s">
        <v>65</v>
      </c>
      <c r="F728" s="7">
        <v>0.99</v>
      </c>
      <c r="G728" s="7">
        <v>4316</v>
      </c>
      <c r="H728">
        <v>60</v>
      </c>
      <c r="I728" s="7">
        <f t="shared" si="11"/>
        <v>5741.6</v>
      </c>
    </row>
    <row r="729" spans="1:9">
      <c r="A729" t="s">
        <v>39</v>
      </c>
      <c r="B729" t="s">
        <v>28</v>
      </c>
      <c r="C729" t="s">
        <v>21</v>
      </c>
      <c r="D729" t="s">
        <v>63</v>
      </c>
      <c r="E729" t="s">
        <v>65</v>
      </c>
      <c r="F729" s="7">
        <v>0.99</v>
      </c>
      <c r="G729" s="7">
        <v>4316</v>
      </c>
      <c r="H729">
        <v>120</v>
      </c>
      <c r="I729" s="7">
        <f t="shared" si="11"/>
        <v>7167.2</v>
      </c>
    </row>
    <row r="730" spans="1:9">
      <c r="A730" t="s">
        <v>39</v>
      </c>
      <c r="B730" t="s">
        <v>28</v>
      </c>
      <c r="C730" t="s">
        <v>21</v>
      </c>
      <c r="D730" t="s">
        <v>63</v>
      </c>
      <c r="E730" t="s">
        <v>65</v>
      </c>
      <c r="F730" s="7">
        <v>0.99</v>
      </c>
      <c r="G730" s="7">
        <v>4316</v>
      </c>
      <c r="H730">
        <v>180</v>
      </c>
      <c r="I730" s="7">
        <f t="shared" si="11"/>
        <v>8592.7999999999993</v>
      </c>
    </row>
    <row r="731" spans="1:9">
      <c r="A731" t="s">
        <v>39</v>
      </c>
      <c r="B731" t="s">
        <v>28</v>
      </c>
      <c r="C731" t="s">
        <v>21</v>
      </c>
      <c r="D731" t="s">
        <v>63</v>
      </c>
      <c r="E731" t="s">
        <v>65</v>
      </c>
      <c r="F731" s="7">
        <v>0.99</v>
      </c>
      <c r="G731" s="7">
        <v>4316</v>
      </c>
      <c r="H731">
        <v>240</v>
      </c>
      <c r="I731" s="7">
        <f t="shared" si="11"/>
        <v>10018.4</v>
      </c>
    </row>
    <row r="732" spans="1:9">
      <c r="A732" t="s">
        <v>39</v>
      </c>
      <c r="B732" t="s">
        <v>28</v>
      </c>
      <c r="C732" t="s">
        <v>21</v>
      </c>
      <c r="D732" t="s">
        <v>63</v>
      </c>
      <c r="E732" t="s">
        <v>61</v>
      </c>
      <c r="F732" s="7">
        <v>1.61</v>
      </c>
      <c r="G732" s="7">
        <v>1492</v>
      </c>
      <c r="H732">
        <v>0</v>
      </c>
      <c r="I732" s="7">
        <f t="shared" si="11"/>
        <v>1492</v>
      </c>
    </row>
    <row r="733" spans="1:9">
      <c r="A733" t="s">
        <v>39</v>
      </c>
      <c r="B733" t="s">
        <v>28</v>
      </c>
      <c r="C733" t="s">
        <v>21</v>
      </c>
      <c r="D733" t="s">
        <v>63</v>
      </c>
      <c r="E733" t="s">
        <v>61</v>
      </c>
      <c r="F733" s="7">
        <v>1.61</v>
      </c>
      <c r="G733" s="7">
        <v>1492</v>
      </c>
      <c r="H733">
        <v>60</v>
      </c>
      <c r="I733" s="7">
        <f t="shared" si="11"/>
        <v>3810.4</v>
      </c>
    </row>
    <row r="734" spans="1:9">
      <c r="A734" t="s">
        <v>39</v>
      </c>
      <c r="B734" t="s">
        <v>28</v>
      </c>
      <c r="C734" t="s">
        <v>21</v>
      </c>
      <c r="D734" t="s">
        <v>63</v>
      </c>
      <c r="E734" t="s">
        <v>61</v>
      </c>
      <c r="F734" s="7">
        <v>1.61</v>
      </c>
      <c r="G734" s="7">
        <v>1492</v>
      </c>
      <c r="H734">
        <v>120</v>
      </c>
      <c r="I734" s="7">
        <f t="shared" si="11"/>
        <v>6128.8</v>
      </c>
    </row>
    <row r="735" spans="1:9">
      <c r="A735" t="s">
        <v>39</v>
      </c>
      <c r="B735" t="s">
        <v>28</v>
      </c>
      <c r="C735" t="s">
        <v>21</v>
      </c>
      <c r="D735" t="s">
        <v>63</v>
      </c>
      <c r="E735" t="s">
        <v>61</v>
      </c>
      <c r="F735" s="7">
        <v>1.61</v>
      </c>
      <c r="G735" s="7">
        <v>1492</v>
      </c>
      <c r="H735">
        <v>180</v>
      </c>
      <c r="I735" s="7">
        <f t="shared" si="11"/>
        <v>8447.2000000000007</v>
      </c>
    </row>
    <row r="736" spans="1:9">
      <c r="A736" t="s">
        <v>39</v>
      </c>
      <c r="B736" t="s">
        <v>28</v>
      </c>
      <c r="C736" t="s">
        <v>21</v>
      </c>
      <c r="D736" t="s">
        <v>63</v>
      </c>
      <c r="E736" t="s">
        <v>61</v>
      </c>
      <c r="F736" s="7">
        <v>1.61</v>
      </c>
      <c r="G736" s="7">
        <v>1492</v>
      </c>
      <c r="H736">
        <v>240</v>
      </c>
      <c r="I736" s="7">
        <f t="shared" si="11"/>
        <v>10765.6</v>
      </c>
    </row>
    <row r="737" spans="1:9">
      <c r="A737" t="s">
        <v>39</v>
      </c>
      <c r="B737" t="s">
        <v>28</v>
      </c>
      <c r="C737" t="s">
        <v>21</v>
      </c>
      <c r="D737" t="s">
        <v>63</v>
      </c>
      <c r="E737" t="s">
        <v>64</v>
      </c>
      <c r="F737" s="7">
        <v>1.1599999999999999</v>
      </c>
      <c r="G737" s="7">
        <v>3572</v>
      </c>
      <c r="H737">
        <v>0</v>
      </c>
      <c r="I737" s="7">
        <f t="shared" si="11"/>
        <v>3572</v>
      </c>
    </row>
    <row r="738" spans="1:9">
      <c r="A738" t="s">
        <v>39</v>
      </c>
      <c r="B738" t="s">
        <v>28</v>
      </c>
      <c r="C738" t="s">
        <v>21</v>
      </c>
      <c r="D738" t="s">
        <v>63</v>
      </c>
      <c r="E738" t="s">
        <v>64</v>
      </c>
      <c r="F738" s="7">
        <v>1.1599999999999999</v>
      </c>
      <c r="G738" s="7">
        <v>3572</v>
      </c>
      <c r="H738">
        <v>60</v>
      </c>
      <c r="I738" s="7">
        <f t="shared" si="11"/>
        <v>5242.3999999999996</v>
      </c>
    </row>
    <row r="739" spans="1:9">
      <c r="A739" t="s">
        <v>39</v>
      </c>
      <c r="B739" t="s">
        <v>28</v>
      </c>
      <c r="C739" t="s">
        <v>21</v>
      </c>
      <c r="D739" t="s">
        <v>63</v>
      </c>
      <c r="E739" t="s">
        <v>64</v>
      </c>
      <c r="F739" s="7">
        <v>1.1599999999999999</v>
      </c>
      <c r="G739" s="7">
        <v>3572</v>
      </c>
      <c r="H739">
        <v>120</v>
      </c>
      <c r="I739" s="7">
        <f t="shared" si="11"/>
        <v>6912.7999999999993</v>
      </c>
    </row>
    <row r="740" spans="1:9">
      <c r="A740" t="s">
        <v>39</v>
      </c>
      <c r="B740" t="s">
        <v>28</v>
      </c>
      <c r="C740" t="s">
        <v>21</v>
      </c>
      <c r="D740" t="s">
        <v>63</v>
      </c>
      <c r="E740" t="s">
        <v>64</v>
      </c>
      <c r="F740" s="7">
        <v>1.1599999999999999</v>
      </c>
      <c r="G740" s="7">
        <v>3572</v>
      </c>
      <c r="H740">
        <v>180</v>
      </c>
      <c r="I740" s="7">
        <f t="shared" si="11"/>
        <v>8583.2000000000007</v>
      </c>
    </row>
    <row r="741" spans="1:9">
      <c r="A741" t="s">
        <v>39</v>
      </c>
      <c r="B741" t="s">
        <v>28</v>
      </c>
      <c r="C741" t="s">
        <v>21</v>
      </c>
      <c r="D741" t="s">
        <v>63</v>
      </c>
      <c r="E741" t="s">
        <v>64</v>
      </c>
      <c r="F741" s="7">
        <v>1.1599999999999999</v>
      </c>
      <c r="G741" s="7">
        <v>3572</v>
      </c>
      <c r="H741">
        <v>240</v>
      </c>
      <c r="I741" s="7">
        <f t="shared" si="11"/>
        <v>10253.599999999999</v>
      </c>
    </row>
    <row r="742" spans="1:9">
      <c r="A742" t="s">
        <v>39</v>
      </c>
      <c r="B742" t="s">
        <v>28</v>
      </c>
      <c r="C742" t="s">
        <v>21</v>
      </c>
      <c r="D742" t="s">
        <v>62</v>
      </c>
      <c r="E742" t="s">
        <v>65</v>
      </c>
      <c r="F742" s="7">
        <v>0.86</v>
      </c>
      <c r="G742" s="7">
        <v>6512</v>
      </c>
      <c r="H742">
        <v>0</v>
      </c>
      <c r="I742" s="7">
        <f t="shared" si="11"/>
        <v>6512</v>
      </c>
    </row>
    <row r="743" spans="1:9">
      <c r="A743" t="s">
        <v>39</v>
      </c>
      <c r="B743" t="s">
        <v>28</v>
      </c>
      <c r="C743" t="s">
        <v>21</v>
      </c>
      <c r="D743" t="s">
        <v>62</v>
      </c>
      <c r="E743" t="s">
        <v>65</v>
      </c>
      <c r="F743" s="7">
        <v>0.86</v>
      </c>
      <c r="G743" s="7">
        <v>6512</v>
      </c>
      <c r="H743">
        <v>60</v>
      </c>
      <c r="I743" s="7">
        <f t="shared" si="11"/>
        <v>7750.4</v>
      </c>
    </row>
    <row r="744" spans="1:9">
      <c r="A744" t="s">
        <v>39</v>
      </c>
      <c r="B744" t="s">
        <v>28</v>
      </c>
      <c r="C744" t="s">
        <v>21</v>
      </c>
      <c r="D744" t="s">
        <v>62</v>
      </c>
      <c r="E744" t="s">
        <v>65</v>
      </c>
      <c r="F744" s="7">
        <v>0.86</v>
      </c>
      <c r="G744" s="7">
        <v>6512</v>
      </c>
      <c r="H744">
        <v>120</v>
      </c>
      <c r="I744" s="7">
        <f t="shared" si="11"/>
        <v>8988.7999999999993</v>
      </c>
    </row>
    <row r="745" spans="1:9">
      <c r="A745" t="s">
        <v>39</v>
      </c>
      <c r="B745" t="s">
        <v>28</v>
      </c>
      <c r="C745" t="s">
        <v>21</v>
      </c>
      <c r="D745" t="s">
        <v>62</v>
      </c>
      <c r="E745" t="s">
        <v>65</v>
      </c>
      <c r="F745" s="7">
        <v>0.86</v>
      </c>
      <c r="G745" s="7">
        <v>6512</v>
      </c>
      <c r="H745">
        <v>180</v>
      </c>
      <c r="I745" s="7">
        <f t="shared" si="11"/>
        <v>10227.200000000001</v>
      </c>
    </row>
    <row r="746" spans="1:9">
      <c r="A746" t="s">
        <v>39</v>
      </c>
      <c r="B746" t="s">
        <v>28</v>
      </c>
      <c r="C746" t="s">
        <v>21</v>
      </c>
      <c r="D746" t="s">
        <v>62</v>
      </c>
      <c r="E746" t="s">
        <v>65</v>
      </c>
      <c r="F746" s="7">
        <v>0.86</v>
      </c>
      <c r="G746" s="7">
        <v>6512</v>
      </c>
      <c r="H746">
        <v>240</v>
      </c>
      <c r="I746" s="7">
        <f t="shared" si="11"/>
        <v>11465.6</v>
      </c>
    </row>
    <row r="747" spans="1:9">
      <c r="A747" t="s">
        <v>39</v>
      </c>
      <c r="B747" t="s">
        <v>28</v>
      </c>
      <c r="C747" t="s">
        <v>21</v>
      </c>
      <c r="D747" t="s">
        <v>62</v>
      </c>
      <c r="E747" t="s">
        <v>61</v>
      </c>
      <c r="F747" s="7">
        <v>1.3520000000000001</v>
      </c>
      <c r="G747" s="7">
        <v>2300</v>
      </c>
      <c r="H747">
        <v>0</v>
      </c>
      <c r="I747" s="7">
        <f t="shared" si="11"/>
        <v>2300</v>
      </c>
    </row>
    <row r="748" spans="1:9">
      <c r="A748" t="s">
        <v>39</v>
      </c>
      <c r="B748" t="s">
        <v>28</v>
      </c>
      <c r="C748" t="s">
        <v>21</v>
      </c>
      <c r="D748" t="s">
        <v>62</v>
      </c>
      <c r="E748" t="s">
        <v>61</v>
      </c>
      <c r="F748" s="7">
        <v>1.3520000000000001</v>
      </c>
      <c r="G748" s="7">
        <v>2300</v>
      </c>
      <c r="H748">
        <v>60</v>
      </c>
      <c r="I748" s="7">
        <f t="shared" si="11"/>
        <v>4246.88</v>
      </c>
    </row>
    <row r="749" spans="1:9">
      <c r="A749" t="s">
        <v>39</v>
      </c>
      <c r="B749" t="s">
        <v>28</v>
      </c>
      <c r="C749" t="s">
        <v>21</v>
      </c>
      <c r="D749" t="s">
        <v>62</v>
      </c>
      <c r="E749" t="s">
        <v>61</v>
      </c>
      <c r="F749" s="7">
        <v>1.3520000000000001</v>
      </c>
      <c r="G749" s="7">
        <v>2300</v>
      </c>
      <c r="H749">
        <v>120</v>
      </c>
      <c r="I749" s="7">
        <f t="shared" si="11"/>
        <v>6193.76</v>
      </c>
    </row>
    <row r="750" spans="1:9">
      <c r="A750" t="s">
        <v>39</v>
      </c>
      <c r="B750" t="s">
        <v>28</v>
      </c>
      <c r="C750" t="s">
        <v>21</v>
      </c>
      <c r="D750" t="s">
        <v>62</v>
      </c>
      <c r="E750" t="s">
        <v>61</v>
      </c>
      <c r="F750" s="7">
        <v>1.3520000000000001</v>
      </c>
      <c r="G750" s="7">
        <v>2300</v>
      </c>
      <c r="H750">
        <v>180</v>
      </c>
      <c r="I750" s="7">
        <f t="shared" si="11"/>
        <v>8140.64</v>
      </c>
    </row>
    <row r="751" spans="1:9">
      <c r="A751" t="s">
        <v>39</v>
      </c>
      <c r="B751" t="s">
        <v>28</v>
      </c>
      <c r="C751" t="s">
        <v>21</v>
      </c>
      <c r="D751" t="s">
        <v>62</v>
      </c>
      <c r="E751" t="s">
        <v>61</v>
      </c>
      <c r="F751" s="7">
        <v>1.3520000000000001</v>
      </c>
      <c r="G751" s="7">
        <v>2300</v>
      </c>
      <c r="H751">
        <v>240</v>
      </c>
      <c r="I751" s="7">
        <f t="shared" si="11"/>
        <v>10087.52</v>
      </c>
    </row>
    <row r="752" spans="1:9">
      <c r="A752" t="s">
        <v>39</v>
      </c>
      <c r="B752" t="s">
        <v>28</v>
      </c>
      <c r="C752" t="s">
        <v>21</v>
      </c>
      <c r="D752" t="s">
        <v>62</v>
      </c>
      <c r="E752" t="s">
        <v>64</v>
      </c>
      <c r="F752" s="7">
        <v>0.99199999999999999</v>
      </c>
      <c r="G752" s="7">
        <v>5388</v>
      </c>
      <c r="H752">
        <v>0</v>
      </c>
      <c r="I752" s="7">
        <f t="shared" si="11"/>
        <v>5388</v>
      </c>
    </row>
    <row r="753" spans="1:9">
      <c r="A753" t="s">
        <v>39</v>
      </c>
      <c r="B753" t="s">
        <v>28</v>
      </c>
      <c r="C753" t="s">
        <v>21</v>
      </c>
      <c r="D753" t="s">
        <v>62</v>
      </c>
      <c r="E753" t="s">
        <v>64</v>
      </c>
      <c r="F753" s="7">
        <v>0.99199999999999999</v>
      </c>
      <c r="G753" s="7">
        <v>5388</v>
      </c>
      <c r="H753">
        <v>60</v>
      </c>
      <c r="I753" s="7">
        <f t="shared" si="11"/>
        <v>6816.48</v>
      </c>
    </row>
    <row r="754" spans="1:9">
      <c r="A754" t="s">
        <v>39</v>
      </c>
      <c r="B754" t="s">
        <v>28</v>
      </c>
      <c r="C754" t="s">
        <v>21</v>
      </c>
      <c r="D754" t="s">
        <v>62</v>
      </c>
      <c r="E754" t="s">
        <v>64</v>
      </c>
      <c r="F754" s="7">
        <v>0.99199999999999999</v>
      </c>
      <c r="G754" s="7">
        <v>5388</v>
      </c>
      <c r="H754">
        <v>120</v>
      </c>
      <c r="I754" s="7">
        <f t="shared" si="11"/>
        <v>8244.9599999999991</v>
      </c>
    </row>
    <row r="755" spans="1:9">
      <c r="A755" t="s">
        <v>39</v>
      </c>
      <c r="B755" t="s">
        <v>28</v>
      </c>
      <c r="C755" t="s">
        <v>21</v>
      </c>
      <c r="D755" t="s">
        <v>62</v>
      </c>
      <c r="E755" t="s">
        <v>64</v>
      </c>
      <c r="F755" s="7">
        <v>0.99199999999999999</v>
      </c>
      <c r="G755" s="7">
        <v>5388</v>
      </c>
      <c r="H755">
        <v>180</v>
      </c>
      <c r="I755" s="7">
        <f t="shared" si="11"/>
        <v>9673.4399999999987</v>
      </c>
    </row>
    <row r="756" spans="1:9">
      <c r="A756" t="s">
        <v>39</v>
      </c>
      <c r="B756" t="s">
        <v>28</v>
      </c>
      <c r="C756" t="s">
        <v>21</v>
      </c>
      <c r="D756" t="s">
        <v>62</v>
      </c>
      <c r="E756" t="s">
        <v>64</v>
      </c>
      <c r="F756" s="7">
        <v>0.99199999999999999</v>
      </c>
      <c r="G756" s="7">
        <v>5388</v>
      </c>
      <c r="H756">
        <v>240</v>
      </c>
      <c r="I756" s="7">
        <f t="shared" si="11"/>
        <v>11101.92</v>
      </c>
    </row>
    <row r="757" spans="1:9">
      <c r="A757" t="s">
        <v>39</v>
      </c>
      <c r="B757" t="s">
        <v>28</v>
      </c>
      <c r="C757" t="s">
        <v>21</v>
      </c>
      <c r="E757" t="s">
        <v>66</v>
      </c>
      <c r="F757" s="7">
        <v>2.2799999999999998</v>
      </c>
      <c r="G757">
        <v>0</v>
      </c>
      <c r="H757">
        <v>0</v>
      </c>
      <c r="I757" s="7">
        <f t="shared" si="11"/>
        <v>0</v>
      </c>
    </row>
    <row r="758" spans="1:9">
      <c r="A758" t="s">
        <v>39</v>
      </c>
      <c r="B758" t="s">
        <v>28</v>
      </c>
      <c r="C758" t="s">
        <v>21</v>
      </c>
      <c r="E758" t="s">
        <v>66</v>
      </c>
      <c r="F758" s="7">
        <v>2.2799999999999998</v>
      </c>
      <c r="G758">
        <v>0</v>
      </c>
      <c r="H758">
        <v>60</v>
      </c>
      <c r="I758" s="7">
        <f t="shared" si="11"/>
        <v>3283.2</v>
      </c>
    </row>
    <row r="759" spans="1:9">
      <c r="A759" t="s">
        <v>39</v>
      </c>
      <c r="B759" t="s">
        <v>28</v>
      </c>
      <c r="C759" t="s">
        <v>21</v>
      </c>
      <c r="E759" t="s">
        <v>66</v>
      </c>
      <c r="F759" s="7">
        <v>2.2799999999999998</v>
      </c>
      <c r="G759">
        <v>0</v>
      </c>
      <c r="H759">
        <v>120</v>
      </c>
      <c r="I759" s="7">
        <f t="shared" si="11"/>
        <v>6566.4</v>
      </c>
    </row>
    <row r="760" spans="1:9">
      <c r="A760" t="s">
        <v>39</v>
      </c>
      <c r="B760" t="s">
        <v>28</v>
      </c>
      <c r="C760" t="s">
        <v>21</v>
      </c>
      <c r="E760" t="s">
        <v>66</v>
      </c>
      <c r="F760" s="7">
        <v>2.2799999999999998</v>
      </c>
      <c r="G760">
        <v>0</v>
      </c>
      <c r="H760">
        <v>180</v>
      </c>
      <c r="I760" s="7">
        <f t="shared" si="11"/>
        <v>9849.5999999999985</v>
      </c>
    </row>
    <row r="761" spans="1:9">
      <c r="A761" t="s">
        <v>39</v>
      </c>
      <c r="B761" t="s">
        <v>28</v>
      </c>
      <c r="C761" t="s">
        <v>21</v>
      </c>
      <c r="E761" t="s">
        <v>66</v>
      </c>
      <c r="F761" s="7">
        <v>2.2799999999999998</v>
      </c>
      <c r="G761">
        <v>0</v>
      </c>
      <c r="H761">
        <v>240</v>
      </c>
      <c r="I761" s="7">
        <f t="shared" si="11"/>
        <v>13132.8</v>
      </c>
    </row>
    <row r="762" spans="1:9">
      <c r="A762" t="s">
        <v>39</v>
      </c>
      <c r="B762" t="s">
        <v>26</v>
      </c>
      <c r="C762" t="s">
        <v>20</v>
      </c>
      <c r="D762" t="s">
        <v>63</v>
      </c>
      <c r="E762" t="s">
        <v>65</v>
      </c>
      <c r="F762" s="7">
        <v>0.16300000000000001</v>
      </c>
      <c r="G762" s="7">
        <v>1079</v>
      </c>
      <c r="H762">
        <v>0</v>
      </c>
      <c r="I762" s="7">
        <f t="shared" si="11"/>
        <v>1079</v>
      </c>
    </row>
    <row r="763" spans="1:9">
      <c r="A763" t="s">
        <v>39</v>
      </c>
      <c r="B763" t="s">
        <v>26</v>
      </c>
      <c r="C763" t="s">
        <v>20</v>
      </c>
      <c r="D763" t="s">
        <v>63</v>
      </c>
      <c r="E763" t="s">
        <v>65</v>
      </c>
      <c r="F763" s="7">
        <v>0.16300000000000001</v>
      </c>
      <c r="G763" s="7">
        <v>1079</v>
      </c>
      <c r="H763">
        <v>60</v>
      </c>
      <c r="I763" s="7">
        <f t="shared" si="11"/>
        <v>1313.72</v>
      </c>
    </row>
    <row r="764" spans="1:9">
      <c r="A764" t="s">
        <v>39</v>
      </c>
      <c r="B764" t="s">
        <v>26</v>
      </c>
      <c r="C764" t="s">
        <v>20</v>
      </c>
      <c r="D764" t="s">
        <v>63</v>
      </c>
      <c r="E764" t="s">
        <v>65</v>
      </c>
      <c r="F764" s="7">
        <v>0.16300000000000001</v>
      </c>
      <c r="G764" s="7">
        <v>1079</v>
      </c>
      <c r="H764">
        <v>120</v>
      </c>
      <c r="I764" s="7">
        <f t="shared" si="11"/>
        <v>1548.44</v>
      </c>
    </row>
    <row r="765" spans="1:9">
      <c r="A765" t="s">
        <v>39</v>
      </c>
      <c r="B765" t="s">
        <v>26</v>
      </c>
      <c r="C765" t="s">
        <v>20</v>
      </c>
      <c r="D765" t="s">
        <v>63</v>
      </c>
      <c r="E765" t="s">
        <v>65</v>
      </c>
      <c r="F765" s="7">
        <v>0.16300000000000001</v>
      </c>
      <c r="G765" s="7">
        <v>1079</v>
      </c>
      <c r="H765">
        <v>180</v>
      </c>
      <c r="I765" s="7">
        <f t="shared" si="11"/>
        <v>1783.16</v>
      </c>
    </row>
    <row r="766" spans="1:9">
      <c r="A766" t="s">
        <v>39</v>
      </c>
      <c r="B766" t="s">
        <v>26</v>
      </c>
      <c r="C766" t="s">
        <v>20</v>
      </c>
      <c r="D766" t="s">
        <v>63</v>
      </c>
      <c r="E766" t="s">
        <v>65</v>
      </c>
      <c r="F766" s="7">
        <v>0.16300000000000001</v>
      </c>
      <c r="G766" s="7">
        <v>1079</v>
      </c>
      <c r="H766">
        <v>240</v>
      </c>
      <c r="I766" s="7">
        <f t="shared" si="11"/>
        <v>2017.88</v>
      </c>
    </row>
    <row r="767" spans="1:9">
      <c r="A767" t="s">
        <v>39</v>
      </c>
      <c r="B767" t="s">
        <v>26</v>
      </c>
      <c r="C767" t="s">
        <v>20</v>
      </c>
      <c r="D767" t="s">
        <v>63</v>
      </c>
      <c r="E767" t="s">
        <v>61</v>
      </c>
      <c r="F767" s="7">
        <v>0.32</v>
      </c>
      <c r="G767" s="7">
        <v>373</v>
      </c>
      <c r="H767">
        <v>0</v>
      </c>
      <c r="I767" s="7">
        <f t="shared" si="11"/>
        <v>373</v>
      </c>
    </row>
    <row r="768" spans="1:9">
      <c r="A768" t="s">
        <v>39</v>
      </c>
      <c r="B768" t="s">
        <v>26</v>
      </c>
      <c r="C768" t="s">
        <v>20</v>
      </c>
      <c r="D768" t="s">
        <v>63</v>
      </c>
      <c r="E768" t="s">
        <v>61</v>
      </c>
      <c r="F768" s="7">
        <v>0.32</v>
      </c>
      <c r="G768" s="7">
        <v>373</v>
      </c>
      <c r="H768">
        <v>60</v>
      </c>
      <c r="I768" s="7">
        <f t="shared" si="11"/>
        <v>833.8</v>
      </c>
    </row>
    <row r="769" spans="1:9">
      <c r="A769" t="s">
        <v>39</v>
      </c>
      <c r="B769" t="s">
        <v>26</v>
      </c>
      <c r="C769" t="s">
        <v>20</v>
      </c>
      <c r="D769" t="s">
        <v>63</v>
      </c>
      <c r="E769" t="s">
        <v>61</v>
      </c>
      <c r="F769" s="7">
        <v>0.32</v>
      </c>
      <c r="G769" s="7">
        <v>373</v>
      </c>
      <c r="H769">
        <v>120</v>
      </c>
      <c r="I769" s="7">
        <f t="shared" si="11"/>
        <v>1294.5999999999999</v>
      </c>
    </row>
    <row r="770" spans="1:9">
      <c r="A770" t="s">
        <v>39</v>
      </c>
      <c r="B770" t="s">
        <v>26</v>
      </c>
      <c r="C770" t="s">
        <v>20</v>
      </c>
      <c r="D770" t="s">
        <v>63</v>
      </c>
      <c r="E770" t="s">
        <v>61</v>
      </c>
      <c r="F770" s="7">
        <v>0.32</v>
      </c>
      <c r="G770" s="7">
        <v>373</v>
      </c>
      <c r="H770">
        <v>180</v>
      </c>
      <c r="I770" s="7">
        <f t="shared" si="11"/>
        <v>1755.4</v>
      </c>
    </row>
    <row r="771" spans="1:9">
      <c r="A771" t="s">
        <v>39</v>
      </c>
      <c r="B771" t="s">
        <v>26</v>
      </c>
      <c r="C771" t="s">
        <v>20</v>
      </c>
      <c r="D771" t="s">
        <v>63</v>
      </c>
      <c r="E771" t="s">
        <v>61</v>
      </c>
      <c r="F771" s="7">
        <v>0.32</v>
      </c>
      <c r="G771" s="7">
        <v>373</v>
      </c>
      <c r="H771">
        <v>240</v>
      </c>
      <c r="I771" s="7">
        <f t="shared" ref="I771:I834" si="12">G771+24*H771*F771</f>
        <v>2216.1999999999998</v>
      </c>
    </row>
    <row r="772" spans="1:9">
      <c r="A772" t="s">
        <v>39</v>
      </c>
      <c r="B772" t="s">
        <v>26</v>
      </c>
      <c r="C772" t="s">
        <v>20</v>
      </c>
      <c r="D772" t="s">
        <v>63</v>
      </c>
      <c r="E772" t="s">
        <v>64</v>
      </c>
      <c r="F772" s="7">
        <v>0.20799999999999999</v>
      </c>
      <c r="G772" s="7">
        <v>893</v>
      </c>
      <c r="H772">
        <v>0</v>
      </c>
      <c r="I772" s="7">
        <f t="shared" si="12"/>
        <v>893</v>
      </c>
    </row>
    <row r="773" spans="1:9">
      <c r="A773" t="s">
        <v>39</v>
      </c>
      <c r="B773" t="s">
        <v>26</v>
      </c>
      <c r="C773" t="s">
        <v>20</v>
      </c>
      <c r="D773" t="s">
        <v>63</v>
      </c>
      <c r="E773" t="s">
        <v>64</v>
      </c>
      <c r="F773" s="7">
        <v>0.20799999999999999</v>
      </c>
      <c r="G773" s="7">
        <v>893</v>
      </c>
      <c r="H773">
        <v>60</v>
      </c>
      <c r="I773" s="7">
        <f t="shared" si="12"/>
        <v>1192.52</v>
      </c>
    </row>
    <row r="774" spans="1:9">
      <c r="A774" t="s">
        <v>39</v>
      </c>
      <c r="B774" t="s">
        <v>26</v>
      </c>
      <c r="C774" t="s">
        <v>20</v>
      </c>
      <c r="D774" t="s">
        <v>63</v>
      </c>
      <c r="E774" t="s">
        <v>64</v>
      </c>
      <c r="F774" s="7">
        <v>0.20799999999999999</v>
      </c>
      <c r="G774" s="7">
        <v>893</v>
      </c>
      <c r="H774">
        <v>120</v>
      </c>
      <c r="I774" s="7">
        <f t="shared" si="12"/>
        <v>1492.04</v>
      </c>
    </row>
    <row r="775" spans="1:9">
      <c r="A775" t="s">
        <v>39</v>
      </c>
      <c r="B775" t="s">
        <v>26</v>
      </c>
      <c r="C775" t="s">
        <v>20</v>
      </c>
      <c r="D775" t="s">
        <v>63</v>
      </c>
      <c r="E775" t="s">
        <v>64</v>
      </c>
      <c r="F775" s="7">
        <v>0.20799999999999999</v>
      </c>
      <c r="G775" s="7">
        <v>893</v>
      </c>
      <c r="H775">
        <v>180</v>
      </c>
      <c r="I775" s="7">
        <f t="shared" si="12"/>
        <v>1791.56</v>
      </c>
    </row>
    <row r="776" spans="1:9">
      <c r="A776" t="s">
        <v>39</v>
      </c>
      <c r="B776" t="s">
        <v>26</v>
      </c>
      <c r="C776" t="s">
        <v>20</v>
      </c>
      <c r="D776" t="s">
        <v>63</v>
      </c>
      <c r="E776" t="s">
        <v>64</v>
      </c>
      <c r="F776" s="7">
        <v>0.20799999999999999</v>
      </c>
      <c r="G776" s="7">
        <v>893</v>
      </c>
      <c r="H776">
        <v>240</v>
      </c>
      <c r="I776" s="7">
        <f t="shared" si="12"/>
        <v>2091.08</v>
      </c>
    </row>
    <row r="777" spans="1:9">
      <c r="A777" t="s">
        <v>39</v>
      </c>
      <c r="B777" t="s">
        <v>26</v>
      </c>
      <c r="C777" t="s">
        <v>20</v>
      </c>
      <c r="D777" t="s">
        <v>62</v>
      </c>
      <c r="E777" t="s">
        <v>65</v>
      </c>
      <c r="F777" s="7">
        <v>0.13</v>
      </c>
      <c r="G777" s="7">
        <v>1628</v>
      </c>
      <c r="H777">
        <v>0</v>
      </c>
      <c r="I777" s="7">
        <f t="shared" si="12"/>
        <v>1628</v>
      </c>
    </row>
    <row r="778" spans="1:9">
      <c r="A778" t="s">
        <v>39</v>
      </c>
      <c r="B778" t="s">
        <v>26</v>
      </c>
      <c r="C778" t="s">
        <v>20</v>
      </c>
      <c r="D778" t="s">
        <v>62</v>
      </c>
      <c r="E778" t="s">
        <v>65</v>
      </c>
      <c r="F778" s="7">
        <v>0.13</v>
      </c>
      <c r="G778" s="7">
        <v>1628</v>
      </c>
      <c r="H778">
        <v>60</v>
      </c>
      <c r="I778" s="7">
        <f t="shared" si="12"/>
        <v>1815.2</v>
      </c>
    </row>
    <row r="779" spans="1:9">
      <c r="A779" t="s">
        <v>39</v>
      </c>
      <c r="B779" t="s">
        <v>26</v>
      </c>
      <c r="C779" t="s">
        <v>20</v>
      </c>
      <c r="D779" t="s">
        <v>62</v>
      </c>
      <c r="E779" t="s">
        <v>65</v>
      </c>
      <c r="F779" s="7">
        <v>0.13</v>
      </c>
      <c r="G779" s="7">
        <v>1628</v>
      </c>
      <c r="H779">
        <v>120</v>
      </c>
      <c r="I779" s="7">
        <f t="shared" si="12"/>
        <v>2002.4</v>
      </c>
    </row>
    <row r="780" spans="1:9">
      <c r="A780" t="s">
        <v>39</v>
      </c>
      <c r="B780" t="s">
        <v>26</v>
      </c>
      <c r="C780" t="s">
        <v>20</v>
      </c>
      <c r="D780" t="s">
        <v>62</v>
      </c>
      <c r="E780" t="s">
        <v>65</v>
      </c>
      <c r="F780" s="7">
        <v>0.13</v>
      </c>
      <c r="G780" s="7">
        <v>1628</v>
      </c>
      <c r="H780">
        <v>180</v>
      </c>
      <c r="I780" s="7">
        <f t="shared" si="12"/>
        <v>2189.6</v>
      </c>
    </row>
    <row r="781" spans="1:9">
      <c r="A781" t="s">
        <v>39</v>
      </c>
      <c r="B781" t="s">
        <v>26</v>
      </c>
      <c r="C781" t="s">
        <v>20</v>
      </c>
      <c r="D781" t="s">
        <v>62</v>
      </c>
      <c r="E781" t="s">
        <v>65</v>
      </c>
      <c r="F781" s="7">
        <v>0.13</v>
      </c>
      <c r="G781" s="7">
        <v>1628</v>
      </c>
      <c r="H781">
        <v>240</v>
      </c>
      <c r="I781" s="7">
        <f t="shared" si="12"/>
        <v>2376.8000000000002</v>
      </c>
    </row>
    <row r="782" spans="1:9">
      <c r="A782" t="s">
        <v>39</v>
      </c>
      <c r="B782" t="s">
        <v>26</v>
      </c>
      <c r="C782" t="s">
        <v>20</v>
      </c>
      <c r="D782" t="s">
        <v>62</v>
      </c>
      <c r="E782" t="s">
        <v>61</v>
      </c>
      <c r="F782" s="7">
        <v>0.255</v>
      </c>
      <c r="G782" s="7">
        <v>575</v>
      </c>
      <c r="H782">
        <v>0</v>
      </c>
      <c r="I782" s="7">
        <f t="shared" si="12"/>
        <v>575</v>
      </c>
    </row>
    <row r="783" spans="1:9">
      <c r="A783" t="s">
        <v>39</v>
      </c>
      <c r="B783" t="s">
        <v>26</v>
      </c>
      <c r="C783" t="s">
        <v>20</v>
      </c>
      <c r="D783" t="s">
        <v>62</v>
      </c>
      <c r="E783" t="s">
        <v>61</v>
      </c>
      <c r="F783" s="7">
        <v>0.255</v>
      </c>
      <c r="G783" s="7">
        <v>575</v>
      </c>
      <c r="H783">
        <v>60</v>
      </c>
      <c r="I783" s="7">
        <f t="shared" si="12"/>
        <v>942.2</v>
      </c>
    </row>
    <row r="784" spans="1:9">
      <c r="A784" t="s">
        <v>39</v>
      </c>
      <c r="B784" t="s">
        <v>26</v>
      </c>
      <c r="C784" t="s">
        <v>20</v>
      </c>
      <c r="D784" t="s">
        <v>62</v>
      </c>
      <c r="E784" t="s">
        <v>61</v>
      </c>
      <c r="F784" s="7">
        <v>0.255</v>
      </c>
      <c r="G784" s="7">
        <v>575</v>
      </c>
      <c r="H784">
        <v>120</v>
      </c>
      <c r="I784" s="7">
        <f t="shared" si="12"/>
        <v>1309.4000000000001</v>
      </c>
    </row>
    <row r="785" spans="1:9">
      <c r="A785" t="s">
        <v>39</v>
      </c>
      <c r="B785" t="s">
        <v>26</v>
      </c>
      <c r="C785" t="s">
        <v>20</v>
      </c>
      <c r="D785" t="s">
        <v>62</v>
      </c>
      <c r="E785" t="s">
        <v>61</v>
      </c>
      <c r="F785" s="7">
        <v>0.255</v>
      </c>
      <c r="G785" s="7">
        <v>575</v>
      </c>
      <c r="H785">
        <v>180</v>
      </c>
      <c r="I785" s="7">
        <f t="shared" si="12"/>
        <v>1676.6</v>
      </c>
    </row>
    <row r="786" spans="1:9">
      <c r="A786" t="s">
        <v>39</v>
      </c>
      <c r="B786" t="s">
        <v>26</v>
      </c>
      <c r="C786" t="s">
        <v>20</v>
      </c>
      <c r="D786" t="s">
        <v>62</v>
      </c>
      <c r="E786" t="s">
        <v>61</v>
      </c>
      <c r="F786" s="7">
        <v>0.255</v>
      </c>
      <c r="G786" s="7">
        <v>575</v>
      </c>
      <c r="H786">
        <v>240</v>
      </c>
      <c r="I786" s="7">
        <f t="shared" si="12"/>
        <v>2043.8</v>
      </c>
    </row>
    <row r="787" spans="1:9">
      <c r="A787" t="s">
        <v>39</v>
      </c>
      <c r="B787" t="s">
        <v>26</v>
      </c>
      <c r="C787" t="s">
        <v>20</v>
      </c>
      <c r="D787" t="s">
        <v>62</v>
      </c>
      <c r="E787" t="s">
        <v>64</v>
      </c>
      <c r="F787" s="7">
        <v>0.16500000000000001</v>
      </c>
      <c r="G787" s="7">
        <v>1347</v>
      </c>
      <c r="H787">
        <v>0</v>
      </c>
      <c r="I787" s="7">
        <f t="shared" si="12"/>
        <v>1347</v>
      </c>
    </row>
    <row r="788" spans="1:9">
      <c r="A788" t="s">
        <v>39</v>
      </c>
      <c r="B788" t="s">
        <v>26</v>
      </c>
      <c r="C788" t="s">
        <v>20</v>
      </c>
      <c r="D788" t="s">
        <v>62</v>
      </c>
      <c r="E788" t="s">
        <v>64</v>
      </c>
      <c r="F788" s="7">
        <v>0.16500000000000001</v>
      </c>
      <c r="G788" s="7">
        <v>1347</v>
      </c>
      <c r="H788">
        <v>60</v>
      </c>
      <c r="I788" s="7">
        <f t="shared" si="12"/>
        <v>1584.6</v>
      </c>
    </row>
    <row r="789" spans="1:9">
      <c r="A789" t="s">
        <v>39</v>
      </c>
      <c r="B789" t="s">
        <v>26</v>
      </c>
      <c r="C789" t="s">
        <v>20</v>
      </c>
      <c r="D789" t="s">
        <v>62</v>
      </c>
      <c r="E789" t="s">
        <v>64</v>
      </c>
      <c r="F789" s="7">
        <v>0.16500000000000001</v>
      </c>
      <c r="G789" s="7">
        <v>1347</v>
      </c>
      <c r="H789">
        <v>120</v>
      </c>
      <c r="I789" s="7">
        <f t="shared" si="12"/>
        <v>1822.2</v>
      </c>
    </row>
    <row r="790" spans="1:9">
      <c r="A790" t="s">
        <v>39</v>
      </c>
      <c r="B790" t="s">
        <v>26</v>
      </c>
      <c r="C790" t="s">
        <v>20</v>
      </c>
      <c r="D790" t="s">
        <v>62</v>
      </c>
      <c r="E790" t="s">
        <v>64</v>
      </c>
      <c r="F790" s="7">
        <v>0.16500000000000001</v>
      </c>
      <c r="G790" s="7">
        <v>1347</v>
      </c>
      <c r="H790">
        <v>180</v>
      </c>
      <c r="I790" s="7">
        <f t="shared" si="12"/>
        <v>2059.8000000000002</v>
      </c>
    </row>
    <row r="791" spans="1:9">
      <c r="A791" t="s">
        <v>39</v>
      </c>
      <c r="B791" t="s">
        <v>26</v>
      </c>
      <c r="C791" t="s">
        <v>20</v>
      </c>
      <c r="D791" t="s">
        <v>62</v>
      </c>
      <c r="E791" t="s">
        <v>64</v>
      </c>
      <c r="F791" s="7">
        <v>0.16500000000000001</v>
      </c>
      <c r="G791" s="7">
        <v>1347</v>
      </c>
      <c r="H791">
        <v>240</v>
      </c>
      <c r="I791" s="7">
        <f t="shared" si="12"/>
        <v>2297.4</v>
      </c>
    </row>
    <row r="792" spans="1:9">
      <c r="A792" t="s">
        <v>39</v>
      </c>
      <c r="B792" t="s">
        <v>26</v>
      </c>
      <c r="C792" t="s">
        <v>20</v>
      </c>
      <c r="E792" t="s">
        <v>66</v>
      </c>
      <c r="F792" s="7">
        <v>0.51800000000000002</v>
      </c>
      <c r="G792">
        <v>0</v>
      </c>
      <c r="H792">
        <v>0</v>
      </c>
      <c r="I792" s="7">
        <f t="shared" si="12"/>
        <v>0</v>
      </c>
    </row>
    <row r="793" spans="1:9">
      <c r="A793" t="s">
        <v>39</v>
      </c>
      <c r="B793" t="s">
        <v>26</v>
      </c>
      <c r="C793" t="s">
        <v>20</v>
      </c>
      <c r="E793" t="s">
        <v>66</v>
      </c>
      <c r="F793" s="7">
        <v>0.51800000000000002</v>
      </c>
      <c r="G793">
        <v>0</v>
      </c>
      <c r="H793">
        <v>60</v>
      </c>
      <c r="I793" s="7">
        <f t="shared" si="12"/>
        <v>745.92000000000007</v>
      </c>
    </row>
    <row r="794" spans="1:9">
      <c r="A794" t="s">
        <v>39</v>
      </c>
      <c r="B794" t="s">
        <v>26</v>
      </c>
      <c r="C794" t="s">
        <v>20</v>
      </c>
      <c r="E794" t="s">
        <v>66</v>
      </c>
      <c r="F794" s="7">
        <v>0.51800000000000002</v>
      </c>
      <c r="G794">
        <v>0</v>
      </c>
      <c r="H794">
        <v>120</v>
      </c>
      <c r="I794" s="7">
        <f t="shared" si="12"/>
        <v>1491.8400000000001</v>
      </c>
    </row>
    <row r="795" spans="1:9">
      <c r="A795" t="s">
        <v>39</v>
      </c>
      <c r="B795" t="s">
        <v>26</v>
      </c>
      <c r="C795" t="s">
        <v>20</v>
      </c>
      <c r="E795" t="s">
        <v>66</v>
      </c>
      <c r="F795" s="7">
        <v>0.51800000000000002</v>
      </c>
      <c r="G795">
        <v>0</v>
      </c>
      <c r="H795">
        <v>180</v>
      </c>
      <c r="I795" s="7">
        <f t="shared" si="12"/>
        <v>2237.7600000000002</v>
      </c>
    </row>
    <row r="796" spans="1:9">
      <c r="A796" t="s">
        <v>39</v>
      </c>
      <c r="B796" t="s">
        <v>26</v>
      </c>
      <c r="C796" t="s">
        <v>20</v>
      </c>
      <c r="E796" t="s">
        <v>66</v>
      </c>
      <c r="F796" s="7">
        <v>0.51800000000000002</v>
      </c>
      <c r="G796">
        <v>0</v>
      </c>
      <c r="H796">
        <v>240</v>
      </c>
      <c r="I796" s="7">
        <f t="shared" si="12"/>
        <v>2983.6800000000003</v>
      </c>
    </row>
    <row r="797" spans="1:9">
      <c r="A797" t="s">
        <v>39</v>
      </c>
      <c r="B797" t="s">
        <v>26</v>
      </c>
      <c r="C797" t="s">
        <v>21</v>
      </c>
      <c r="D797" t="s">
        <v>63</v>
      </c>
      <c r="E797" t="s">
        <v>65</v>
      </c>
      <c r="F797" s="7">
        <v>0.248</v>
      </c>
      <c r="G797" s="7">
        <v>1079</v>
      </c>
      <c r="H797">
        <v>0</v>
      </c>
      <c r="I797" s="7">
        <f t="shared" si="12"/>
        <v>1079</v>
      </c>
    </row>
    <row r="798" spans="1:9">
      <c r="A798" t="s">
        <v>39</v>
      </c>
      <c r="B798" t="s">
        <v>26</v>
      </c>
      <c r="C798" t="s">
        <v>21</v>
      </c>
      <c r="D798" t="s">
        <v>63</v>
      </c>
      <c r="E798" t="s">
        <v>65</v>
      </c>
      <c r="F798" s="7">
        <v>0.248</v>
      </c>
      <c r="G798" s="7">
        <v>1079</v>
      </c>
      <c r="H798">
        <v>60</v>
      </c>
      <c r="I798" s="7">
        <f t="shared" si="12"/>
        <v>1436.12</v>
      </c>
    </row>
    <row r="799" spans="1:9">
      <c r="A799" t="s">
        <v>39</v>
      </c>
      <c r="B799" t="s">
        <v>26</v>
      </c>
      <c r="C799" t="s">
        <v>21</v>
      </c>
      <c r="D799" t="s">
        <v>63</v>
      </c>
      <c r="E799" t="s">
        <v>65</v>
      </c>
      <c r="F799" s="7">
        <v>0.248</v>
      </c>
      <c r="G799" s="7">
        <v>1079</v>
      </c>
      <c r="H799">
        <v>120</v>
      </c>
      <c r="I799" s="7">
        <f t="shared" si="12"/>
        <v>1793.24</v>
      </c>
    </row>
    <row r="800" spans="1:9">
      <c r="A800" t="s">
        <v>39</v>
      </c>
      <c r="B800" t="s">
        <v>26</v>
      </c>
      <c r="C800" t="s">
        <v>21</v>
      </c>
      <c r="D800" t="s">
        <v>63</v>
      </c>
      <c r="E800" t="s">
        <v>65</v>
      </c>
      <c r="F800" s="7">
        <v>0.248</v>
      </c>
      <c r="G800" s="7">
        <v>1079</v>
      </c>
      <c r="H800">
        <v>180</v>
      </c>
      <c r="I800" s="7">
        <f t="shared" si="12"/>
        <v>2150.3599999999997</v>
      </c>
    </row>
    <row r="801" spans="1:9">
      <c r="A801" t="s">
        <v>39</v>
      </c>
      <c r="B801" t="s">
        <v>26</v>
      </c>
      <c r="C801" t="s">
        <v>21</v>
      </c>
      <c r="D801" t="s">
        <v>63</v>
      </c>
      <c r="E801" t="s">
        <v>65</v>
      </c>
      <c r="F801" s="7">
        <v>0.248</v>
      </c>
      <c r="G801" s="7">
        <v>1079</v>
      </c>
      <c r="H801">
        <v>240</v>
      </c>
      <c r="I801" s="7">
        <f t="shared" si="12"/>
        <v>2507.48</v>
      </c>
    </row>
    <row r="802" spans="1:9">
      <c r="A802" t="s">
        <v>39</v>
      </c>
      <c r="B802" t="s">
        <v>26</v>
      </c>
      <c r="C802" t="s">
        <v>21</v>
      </c>
      <c r="D802" t="s">
        <v>63</v>
      </c>
      <c r="E802" t="s">
        <v>61</v>
      </c>
      <c r="F802" s="7">
        <v>0.40300000000000002</v>
      </c>
      <c r="G802" s="7">
        <v>373</v>
      </c>
      <c r="H802">
        <v>0</v>
      </c>
      <c r="I802" s="7">
        <f t="shared" si="12"/>
        <v>373</v>
      </c>
    </row>
    <row r="803" spans="1:9">
      <c r="A803" t="s">
        <v>39</v>
      </c>
      <c r="B803" t="s">
        <v>26</v>
      </c>
      <c r="C803" t="s">
        <v>21</v>
      </c>
      <c r="D803" t="s">
        <v>63</v>
      </c>
      <c r="E803" t="s">
        <v>61</v>
      </c>
      <c r="F803" s="7">
        <v>0.40300000000000002</v>
      </c>
      <c r="G803" s="7">
        <v>373</v>
      </c>
      <c r="H803">
        <v>60</v>
      </c>
      <c r="I803" s="7">
        <f t="shared" si="12"/>
        <v>953.32</v>
      </c>
    </row>
    <row r="804" spans="1:9">
      <c r="A804" t="s">
        <v>39</v>
      </c>
      <c r="B804" t="s">
        <v>26</v>
      </c>
      <c r="C804" t="s">
        <v>21</v>
      </c>
      <c r="D804" t="s">
        <v>63</v>
      </c>
      <c r="E804" t="s">
        <v>61</v>
      </c>
      <c r="F804" s="7">
        <v>0.40300000000000002</v>
      </c>
      <c r="G804" s="7">
        <v>373</v>
      </c>
      <c r="H804">
        <v>120</v>
      </c>
      <c r="I804" s="7">
        <f t="shared" si="12"/>
        <v>1533.64</v>
      </c>
    </row>
    <row r="805" spans="1:9">
      <c r="A805" t="s">
        <v>39</v>
      </c>
      <c r="B805" t="s">
        <v>26</v>
      </c>
      <c r="C805" t="s">
        <v>21</v>
      </c>
      <c r="D805" t="s">
        <v>63</v>
      </c>
      <c r="E805" t="s">
        <v>61</v>
      </c>
      <c r="F805" s="7">
        <v>0.40300000000000002</v>
      </c>
      <c r="G805" s="7">
        <v>373</v>
      </c>
      <c r="H805">
        <v>180</v>
      </c>
      <c r="I805" s="7">
        <f t="shared" si="12"/>
        <v>2113.96</v>
      </c>
    </row>
    <row r="806" spans="1:9">
      <c r="A806" t="s">
        <v>39</v>
      </c>
      <c r="B806" t="s">
        <v>26</v>
      </c>
      <c r="C806" t="s">
        <v>21</v>
      </c>
      <c r="D806" t="s">
        <v>63</v>
      </c>
      <c r="E806" t="s">
        <v>61</v>
      </c>
      <c r="F806" s="7">
        <v>0.40300000000000002</v>
      </c>
      <c r="G806" s="7">
        <v>373</v>
      </c>
      <c r="H806">
        <v>240</v>
      </c>
      <c r="I806" s="7">
        <f t="shared" si="12"/>
        <v>2694.28</v>
      </c>
    </row>
    <row r="807" spans="1:9">
      <c r="A807" t="s">
        <v>39</v>
      </c>
      <c r="B807" t="s">
        <v>26</v>
      </c>
      <c r="C807" t="s">
        <v>21</v>
      </c>
      <c r="D807" t="s">
        <v>63</v>
      </c>
      <c r="E807" t="s">
        <v>64</v>
      </c>
      <c r="F807" s="7">
        <v>0.28999999999999998</v>
      </c>
      <c r="G807" s="7">
        <v>893</v>
      </c>
      <c r="H807">
        <v>0</v>
      </c>
      <c r="I807" s="7">
        <f t="shared" si="12"/>
        <v>893</v>
      </c>
    </row>
    <row r="808" spans="1:9">
      <c r="A808" t="s">
        <v>39</v>
      </c>
      <c r="B808" t="s">
        <v>26</v>
      </c>
      <c r="C808" t="s">
        <v>21</v>
      </c>
      <c r="D808" t="s">
        <v>63</v>
      </c>
      <c r="E808" t="s">
        <v>64</v>
      </c>
      <c r="F808" s="7">
        <v>0.28999999999999998</v>
      </c>
      <c r="G808" s="7">
        <v>893</v>
      </c>
      <c r="H808">
        <v>60</v>
      </c>
      <c r="I808" s="7">
        <f t="shared" si="12"/>
        <v>1310.5999999999999</v>
      </c>
    </row>
    <row r="809" spans="1:9">
      <c r="A809" t="s">
        <v>39</v>
      </c>
      <c r="B809" t="s">
        <v>26</v>
      </c>
      <c r="C809" t="s">
        <v>21</v>
      </c>
      <c r="D809" t="s">
        <v>63</v>
      </c>
      <c r="E809" t="s">
        <v>64</v>
      </c>
      <c r="F809" s="7">
        <v>0.28999999999999998</v>
      </c>
      <c r="G809" s="7">
        <v>893</v>
      </c>
      <c r="H809">
        <v>120</v>
      </c>
      <c r="I809" s="7">
        <f t="shared" si="12"/>
        <v>1728.1999999999998</v>
      </c>
    </row>
    <row r="810" spans="1:9">
      <c r="A810" t="s">
        <v>39</v>
      </c>
      <c r="B810" t="s">
        <v>26</v>
      </c>
      <c r="C810" t="s">
        <v>21</v>
      </c>
      <c r="D810" t="s">
        <v>63</v>
      </c>
      <c r="E810" t="s">
        <v>64</v>
      </c>
      <c r="F810" s="7">
        <v>0.28999999999999998</v>
      </c>
      <c r="G810" s="7">
        <v>893</v>
      </c>
      <c r="H810">
        <v>180</v>
      </c>
      <c r="I810" s="7">
        <f t="shared" si="12"/>
        <v>2145.8000000000002</v>
      </c>
    </row>
    <row r="811" spans="1:9">
      <c r="A811" t="s">
        <v>39</v>
      </c>
      <c r="B811" t="s">
        <v>26</v>
      </c>
      <c r="C811" t="s">
        <v>21</v>
      </c>
      <c r="D811" t="s">
        <v>63</v>
      </c>
      <c r="E811" t="s">
        <v>64</v>
      </c>
      <c r="F811" s="7">
        <v>0.28999999999999998</v>
      </c>
      <c r="G811" s="7">
        <v>893</v>
      </c>
      <c r="H811">
        <v>240</v>
      </c>
      <c r="I811" s="7">
        <f t="shared" si="12"/>
        <v>2563.3999999999996</v>
      </c>
    </row>
    <row r="812" spans="1:9">
      <c r="A812" t="s">
        <v>39</v>
      </c>
      <c r="B812" t="s">
        <v>26</v>
      </c>
      <c r="C812" t="s">
        <v>21</v>
      </c>
      <c r="D812" t="s">
        <v>62</v>
      </c>
      <c r="E812" t="s">
        <v>65</v>
      </c>
      <c r="F812" s="7">
        <v>0.215</v>
      </c>
      <c r="G812" s="7">
        <v>1628</v>
      </c>
      <c r="H812">
        <v>0</v>
      </c>
      <c r="I812" s="7">
        <f t="shared" si="12"/>
        <v>1628</v>
      </c>
    </row>
    <row r="813" spans="1:9">
      <c r="A813" t="s">
        <v>39</v>
      </c>
      <c r="B813" t="s">
        <v>26</v>
      </c>
      <c r="C813" t="s">
        <v>21</v>
      </c>
      <c r="D813" t="s">
        <v>62</v>
      </c>
      <c r="E813" t="s">
        <v>65</v>
      </c>
      <c r="F813" s="7">
        <v>0.215</v>
      </c>
      <c r="G813" s="7">
        <v>1628</v>
      </c>
      <c r="H813">
        <v>60</v>
      </c>
      <c r="I813" s="7">
        <f t="shared" si="12"/>
        <v>1937.6</v>
      </c>
    </row>
    <row r="814" spans="1:9">
      <c r="A814" t="s">
        <v>39</v>
      </c>
      <c r="B814" t="s">
        <v>26</v>
      </c>
      <c r="C814" t="s">
        <v>21</v>
      </c>
      <c r="D814" t="s">
        <v>62</v>
      </c>
      <c r="E814" t="s">
        <v>65</v>
      </c>
      <c r="F814" s="7">
        <v>0.215</v>
      </c>
      <c r="G814" s="7">
        <v>1628</v>
      </c>
      <c r="H814">
        <v>120</v>
      </c>
      <c r="I814" s="7">
        <f t="shared" si="12"/>
        <v>2247.1999999999998</v>
      </c>
    </row>
    <row r="815" spans="1:9">
      <c r="A815" t="s">
        <v>39</v>
      </c>
      <c r="B815" t="s">
        <v>26</v>
      </c>
      <c r="C815" t="s">
        <v>21</v>
      </c>
      <c r="D815" t="s">
        <v>62</v>
      </c>
      <c r="E815" t="s">
        <v>65</v>
      </c>
      <c r="F815" s="7">
        <v>0.215</v>
      </c>
      <c r="G815" s="7">
        <v>1628</v>
      </c>
      <c r="H815">
        <v>180</v>
      </c>
      <c r="I815" s="7">
        <f t="shared" si="12"/>
        <v>2556.8000000000002</v>
      </c>
    </row>
    <row r="816" spans="1:9">
      <c r="A816" t="s">
        <v>39</v>
      </c>
      <c r="B816" t="s">
        <v>26</v>
      </c>
      <c r="C816" t="s">
        <v>21</v>
      </c>
      <c r="D816" t="s">
        <v>62</v>
      </c>
      <c r="E816" t="s">
        <v>65</v>
      </c>
      <c r="F816" s="7">
        <v>0.215</v>
      </c>
      <c r="G816" s="7">
        <v>1628</v>
      </c>
      <c r="H816">
        <v>240</v>
      </c>
      <c r="I816" s="7">
        <f t="shared" si="12"/>
        <v>2866.4</v>
      </c>
    </row>
    <row r="817" spans="1:9">
      <c r="A817" t="s">
        <v>39</v>
      </c>
      <c r="B817" t="s">
        <v>26</v>
      </c>
      <c r="C817" t="s">
        <v>21</v>
      </c>
      <c r="D817" t="s">
        <v>62</v>
      </c>
      <c r="E817" t="s">
        <v>61</v>
      </c>
      <c r="F817" s="7">
        <v>0.33800000000000002</v>
      </c>
      <c r="G817" s="7">
        <v>575</v>
      </c>
      <c r="H817">
        <v>0</v>
      </c>
      <c r="I817" s="7">
        <f t="shared" si="12"/>
        <v>575</v>
      </c>
    </row>
    <row r="818" spans="1:9">
      <c r="A818" t="s">
        <v>39</v>
      </c>
      <c r="B818" t="s">
        <v>26</v>
      </c>
      <c r="C818" t="s">
        <v>21</v>
      </c>
      <c r="D818" t="s">
        <v>62</v>
      </c>
      <c r="E818" t="s">
        <v>61</v>
      </c>
      <c r="F818" s="7">
        <v>0.33800000000000002</v>
      </c>
      <c r="G818" s="7">
        <v>575</v>
      </c>
      <c r="H818">
        <v>60</v>
      </c>
      <c r="I818" s="7">
        <f t="shared" si="12"/>
        <v>1061.72</v>
      </c>
    </row>
    <row r="819" spans="1:9">
      <c r="A819" t="s">
        <v>39</v>
      </c>
      <c r="B819" t="s">
        <v>26</v>
      </c>
      <c r="C819" t="s">
        <v>21</v>
      </c>
      <c r="D819" t="s">
        <v>62</v>
      </c>
      <c r="E819" t="s">
        <v>61</v>
      </c>
      <c r="F819" s="7">
        <v>0.33800000000000002</v>
      </c>
      <c r="G819" s="7">
        <v>575</v>
      </c>
      <c r="H819">
        <v>120</v>
      </c>
      <c r="I819" s="7">
        <f t="shared" si="12"/>
        <v>1548.44</v>
      </c>
    </row>
    <row r="820" spans="1:9">
      <c r="A820" t="s">
        <v>39</v>
      </c>
      <c r="B820" t="s">
        <v>26</v>
      </c>
      <c r="C820" t="s">
        <v>21</v>
      </c>
      <c r="D820" t="s">
        <v>62</v>
      </c>
      <c r="E820" t="s">
        <v>61</v>
      </c>
      <c r="F820" s="7">
        <v>0.33800000000000002</v>
      </c>
      <c r="G820" s="7">
        <v>575</v>
      </c>
      <c r="H820">
        <v>180</v>
      </c>
      <c r="I820" s="7">
        <f t="shared" si="12"/>
        <v>2035.16</v>
      </c>
    </row>
    <row r="821" spans="1:9">
      <c r="A821" t="s">
        <v>39</v>
      </c>
      <c r="B821" t="s">
        <v>26</v>
      </c>
      <c r="C821" t="s">
        <v>21</v>
      </c>
      <c r="D821" t="s">
        <v>62</v>
      </c>
      <c r="E821" t="s">
        <v>61</v>
      </c>
      <c r="F821" s="7">
        <v>0.33800000000000002</v>
      </c>
      <c r="G821" s="7">
        <v>575</v>
      </c>
      <c r="H821">
        <v>240</v>
      </c>
      <c r="I821" s="7">
        <f t="shared" si="12"/>
        <v>2521.88</v>
      </c>
    </row>
    <row r="822" spans="1:9">
      <c r="A822" t="s">
        <v>39</v>
      </c>
      <c r="B822" t="s">
        <v>26</v>
      </c>
      <c r="C822" t="s">
        <v>21</v>
      </c>
      <c r="D822" t="s">
        <v>62</v>
      </c>
      <c r="E822" t="s">
        <v>64</v>
      </c>
      <c r="F822" s="7">
        <v>0.248</v>
      </c>
      <c r="G822" s="7">
        <v>1347</v>
      </c>
      <c r="H822">
        <v>0</v>
      </c>
      <c r="I822" s="7">
        <f t="shared" si="12"/>
        <v>1347</v>
      </c>
    </row>
    <row r="823" spans="1:9">
      <c r="A823" t="s">
        <v>39</v>
      </c>
      <c r="B823" t="s">
        <v>26</v>
      </c>
      <c r="C823" t="s">
        <v>21</v>
      </c>
      <c r="D823" t="s">
        <v>62</v>
      </c>
      <c r="E823" t="s">
        <v>64</v>
      </c>
      <c r="F823" s="7">
        <v>0.248</v>
      </c>
      <c r="G823" s="7">
        <v>1347</v>
      </c>
      <c r="H823">
        <v>60</v>
      </c>
      <c r="I823" s="7">
        <f t="shared" si="12"/>
        <v>1704.12</v>
      </c>
    </row>
    <row r="824" spans="1:9">
      <c r="A824" t="s">
        <v>39</v>
      </c>
      <c r="B824" t="s">
        <v>26</v>
      </c>
      <c r="C824" t="s">
        <v>21</v>
      </c>
      <c r="D824" t="s">
        <v>62</v>
      </c>
      <c r="E824" t="s">
        <v>64</v>
      </c>
      <c r="F824" s="7">
        <v>0.248</v>
      </c>
      <c r="G824" s="7">
        <v>1347</v>
      </c>
      <c r="H824">
        <v>120</v>
      </c>
      <c r="I824" s="7">
        <f t="shared" si="12"/>
        <v>2061.2399999999998</v>
      </c>
    </row>
    <row r="825" spans="1:9">
      <c r="A825" t="s">
        <v>39</v>
      </c>
      <c r="B825" t="s">
        <v>26</v>
      </c>
      <c r="C825" t="s">
        <v>21</v>
      </c>
      <c r="D825" t="s">
        <v>62</v>
      </c>
      <c r="E825" t="s">
        <v>64</v>
      </c>
      <c r="F825" s="7">
        <v>0.248</v>
      </c>
      <c r="G825" s="7">
        <v>1347</v>
      </c>
      <c r="H825">
        <v>180</v>
      </c>
      <c r="I825" s="7">
        <f t="shared" si="12"/>
        <v>2418.3599999999997</v>
      </c>
    </row>
    <row r="826" spans="1:9">
      <c r="A826" t="s">
        <v>39</v>
      </c>
      <c r="B826" t="s">
        <v>26</v>
      </c>
      <c r="C826" t="s">
        <v>21</v>
      </c>
      <c r="D826" t="s">
        <v>62</v>
      </c>
      <c r="E826" t="s">
        <v>64</v>
      </c>
      <c r="F826" s="7">
        <v>0.248</v>
      </c>
      <c r="G826" s="7">
        <v>1347</v>
      </c>
      <c r="H826">
        <v>240</v>
      </c>
      <c r="I826" s="7">
        <f t="shared" si="12"/>
        <v>2775.48</v>
      </c>
    </row>
    <row r="827" spans="1:9">
      <c r="A827" t="s">
        <v>39</v>
      </c>
      <c r="B827" t="s">
        <v>26</v>
      </c>
      <c r="C827" t="s">
        <v>21</v>
      </c>
      <c r="E827" t="s">
        <v>66</v>
      </c>
      <c r="F827" s="7">
        <v>0.56999999999999995</v>
      </c>
      <c r="G827">
        <v>0</v>
      </c>
      <c r="H827">
        <v>0</v>
      </c>
      <c r="I827" s="7">
        <f t="shared" si="12"/>
        <v>0</v>
      </c>
    </row>
    <row r="828" spans="1:9">
      <c r="A828" t="s">
        <v>39</v>
      </c>
      <c r="B828" t="s">
        <v>26</v>
      </c>
      <c r="C828" t="s">
        <v>21</v>
      </c>
      <c r="E828" t="s">
        <v>66</v>
      </c>
      <c r="F828" s="7">
        <v>0.56999999999999995</v>
      </c>
      <c r="G828">
        <v>0</v>
      </c>
      <c r="H828">
        <v>60</v>
      </c>
      <c r="I828" s="7">
        <f t="shared" si="12"/>
        <v>820.8</v>
      </c>
    </row>
    <row r="829" spans="1:9">
      <c r="A829" t="s">
        <v>39</v>
      </c>
      <c r="B829" t="s">
        <v>26</v>
      </c>
      <c r="C829" t="s">
        <v>21</v>
      </c>
      <c r="E829" t="s">
        <v>66</v>
      </c>
      <c r="F829" s="7">
        <v>0.56999999999999995</v>
      </c>
      <c r="G829">
        <v>0</v>
      </c>
      <c r="H829">
        <v>120</v>
      </c>
      <c r="I829" s="7">
        <f t="shared" si="12"/>
        <v>1641.6</v>
      </c>
    </row>
    <row r="830" spans="1:9">
      <c r="A830" t="s">
        <v>39</v>
      </c>
      <c r="B830" t="s">
        <v>26</v>
      </c>
      <c r="C830" t="s">
        <v>21</v>
      </c>
      <c r="E830" t="s">
        <v>66</v>
      </c>
      <c r="F830" s="7">
        <v>0.56999999999999995</v>
      </c>
      <c r="G830">
        <v>0</v>
      </c>
      <c r="H830">
        <v>180</v>
      </c>
      <c r="I830" s="7">
        <f t="shared" si="12"/>
        <v>2462.3999999999996</v>
      </c>
    </row>
    <row r="831" spans="1:9">
      <c r="A831" t="s">
        <v>39</v>
      </c>
      <c r="B831" t="s">
        <v>26</v>
      </c>
      <c r="C831" t="s">
        <v>21</v>
      </c>
      <c r="E831" t="s">
        <v>66</v>
      </c>
      <c r="F831" s="7">
        <v>0.56999999999999995</v>
      </c>
      <c r="G831">
        <v>0</v>
      </c>
      <c r="H831">
        <v>240</v>
      </c>
      <c r="I831" s="7">
        <f t="shared" si="12"/>
        <v>3283.2</v>
      </c>
    </row>
    <row r="832" spans="1:9">
      <c r="A832" t="s">
        <v>39</v>
      </c>
      <c r="B832" t="s">
        <v>25</v>
      </c>
      <c r="C832" t="s">
        <v>20</v>
      </c>
      <c r="D832" t="s">
        <v>63</v>
      </c>
      <c r="E832" t="s">
        <v>65</v>
      </c>
      <c r="F832" s="7">
        <v>8.9999999999999993E-3</v>
      </c>
      <c r="G832" s="7">
        <v>65</v>
      </c>
      <c r="H832">
        <v>0</v>
      </c>
      <c r="I832" s="7">
        <f t="shared" si="12"/>
        <v>65</v>
      </c>
    </row>
    <row r="833" spans="1:9">
      <c r="A833" t="s">
        <v>39</v>
      </c>
      <c r="B833" t="s">
        <v>25</v>
      </c>
      <c r="C833" t="s">
        <v>20</v>
      </c>
      <c r="D833" t="s">
        <v>63</v>
      </c>
      <c r="E833" t="s">
        <v>65</v>
      </c>
      <c r="F833" s="7">
        <v>8.9999999999999993E-3</v>
      </c>
      <c r="G833" s="7">
        <v>65</v>
      </c>
      <c r="H833">
        <v>60</v>
      </c>
      <c r="I833" s="7">
        <f t="shared" si="12"/>
        <v>77.959999999999994</v>
      </c>
    </row>
    <row r="834" spans="1:9">
      <c r="A834" t="s">
        <v>39</v>
      </c>
      <c r="B834" t="s">
        <v>25</v>
      </c>
      <c r="C834" t="s">
        <v>20</v>
      </c>
      <c r="D834" t="s">
        <v>63</v>
      </c>
      <c r="E834" t="s">
        <v>65</v>
      </c>
      <c r="F834" s="7">
        <v>8.9999999999999993E-3</v>
      </c>
      <c r="G834" s="7">
        <v>65</v>
      </c>
      <c r="H834">
        <v>120</v>
      </c>
      <c r="I834" s="7">
        <f t="shared" si="12"/>
        <v>90.92</v>
      </c>
    </row>
    <row r="835" spans="1:9">
      <c r="A835" t="s">
        <v>39</v>
      </c>
      <c r="B835" t="s">
        <v>25</v>
      </c>
      <c r="C835" t="s">
        <v>20</v>
      </c>
      <c r="D835" t="s">
        <v>63</v>
      </c>
      <c r="E835" t="s">
        <v>65</v>
      </c>
      <c r="F835" s="7">
        <v>8.9999999999999993E-3</v>
      </c>
      <c r="G835" s="7">
        <v>65</v>
      </c>
      <c r="H835">
        <v>180</v>
      </c>
      <c r="I835" s="7">
        <f t="shared" ref="I835:I898" si="13">G835+24*H835*F835</f>
        <v>103.88</v>
      </c>
    </row>
    <row r="836" spans="1:9">
      <c r="A836" t="s">
        <v>39</v>
      </c>
      <c r="B836" t="s">
        <v>25</v>
      </c>
      <c r="C836" t="s">
        <v>20</v>
      </c>
      <c r="D836" t="s">
        <v>63</v>
      </c>
      <c r="E836" t="s">
        <v>65</v>
      </c>
      <c r="F836" s="7">
        <v>8.9999999999999993E-3</v>
      </c>
      <c r="G836" s="7">
        <v>65</v>
      </c>
      <c r="H836">
        <v>240</v>
      </c>
      <c r="I836" s="7">
        <f t="shared" si="13"/>
        <v>116.84</v>
      </c>
    </row>
    <row r="837" spans="1:9">
      <c r="A837" t="s">
        <v>39</v>
      </c>
      <c r="B837" t="s">
        <v>25</v>
      </c>
      <c r="C837" t="s">
        <v>20</v>
      </c>
      <c r="D837" t="s">
        <v>63</v>
      </c>
      <c r="E837" t="s">
        <v>61</v>
      </c>
      <c r="F837" s="7">
        <v>1.7000000000000001E-2</v>
      </c>
      <c r="G837" s="7">
        <v>24</v>
      </c>
      <c r="H837">
        <v>0</v>
      </c>
      <c r="I837" s="7">
        <f t="shared" si="13"/>
        <v>24</v>
      </c>
    </row>
    <row r="838" spans="1:9">
      <c r="A838" t="s">
        <v>39</v>
      </c>
      <c r="B838" t="s">
        <v>25</v>
      </c>
      <c r="C838" t="s">
        <v>20</v>
      </c>
      <c r="D838" t="s">
        <v>63</v>
      </c>
      <c r="E838" t="s">
        <v>61</v>
      </c>
      <c r="F838" s="7">
        <v>1.7000000000000001E-2</v>
      </c>
      <c r="G838" s="7">
        <v>24</v>
      </c>
      <c r="H838">
        <v>60</v>
      </c>
      <c r="I838" s="7">
        <f t="shared" si="13"/>
        <v>48.480000000000004</v>
      </c>
    </row>
    <row r="839" spans="1:9">
      <c r="A839" t="s">
        <v>39</v>
      </c>
      <c r="B839" t="s">
        <v>25</v>
      </c>
      <c r="C839" t="s">
        <v>20</v>
      </c>
      <c r="D839" t="s">
        <v>63</v>
      </c>
      <c r="E839" t="s">
        <v>61</v>
      </c>
      <c r="F839" s="7">
        <v>1.7000000000000001E-2</v>
      </c>
      <c r="G839" s="7">
        <v>24</v>
      </c>
      <c r="H839">
        <v>120</v>
      </c>
      <c r="I839" s="7">
        <f t="shared" si="13"/>
        <v>72.960000000000008</v>
      </c>
    </row>
    <row r="840" spans="1:9">
      <c r="A840" t="s">
        <v>39</v>
      </c>
      <c r="B840" t="s">
        <v>25</v>
      </c>
      <c r="C840" t="s">
        <v>20</v>
      </c>
      <c r="D840" t="s">
        <v>63</v>
      </c>
      <c r="E840" t="s">
        <v>61</v>
      </c>
      <c r="F840" s="7">
        <v>1.7000000000000001E-2</v>
      </c>
      <c r="G840" s="7">
        <v>24</v>
      </c>
      <c r="H840">
        <v>180</v>
      </c>
      <c r="I840" s="7">
        <f t="shared" si="13"/>
        <v>97.440000000000012</v>
      </c>
    </row>
    <row r="841" spans="1:9">
      <c r="A841" t="s">
        <v>39</v>
      </c>
      <c r="B841" t="s">
        <v>25</v>
      </c>
      <c r="C841" t="s">
        <v>20</v>
      </c>
      <c r="D841" t="s">
        <v>63</v>
      </c>
      <c r="E841" t="s">
        <v>61</v>
      </c>
      <c r="F841" s="7">
        <v>1.7000000000000001E-2</v>
      </c>
      <c r="G841" s="7">
        <v>24</v>
      </c>
      <c r="H841">
        <v>240</v>
      </c>
      <c r="I841" s="7">
        <f t="shared" si="13"/>
        <v>121.92</v>
      </c>
    </row>
    <row r="842" spans="1:9">
      <c r="A842" t="s">
        <v>39</v>
      </c>
      <c r="B842" t="s">
        <v>25</v>
      </c>
      <c r="C842" t="s">
        <v>20</v>
      </c>
      <c r="D842" t="s">
        <v>63</v>
      </c>
      <c r="E842" t="s">
        <v>64</v>
      </c>
      <c r="F842" s="7">
        <v>1.0999999999999999E-2</v>
      </c>
      <c r="G842" s="7">
        <v>57</v>
      </c>
      <c r="H842">
        <v>0</v>
      </c>
      <c r="I842" s="7">
        <f t="shared" si="13"/>
        <v>57</v>
      </c>
    </row>
    <row r="843" spans="1:9">
      <c r="A843" t="s">
        <v>39</v>
      </c>
      <c r="B843" t="s">
        <v>25</v>
      </c>
      <c r="C843" t="s">
        <v>20</v>
      </c>
      <c r="D843" t="s">
        <v>63</v>
      </c>
      <c r="E843" t="s">
        <v>64</v>
      </c>
      <c r="F843" s="7">
        <v>1.0999999999999999E-2</v>
      </c>
      <c r="G843" s="7">
        <v>57</v>
      </c>
      <c r="H843">
        <v>60</v>
      </c>
      <c r="I843" s="7">
        <f t="shared" si="13"/>
        <v>72.84</v>
      </c>
    </row>
    <row r="844" spans="1:9">
      <c r="A844" t="s">
        <v>39</v>
      </c>
      <c r="B844" t="s">
        <v>25</v>
      </c>
      <c r="C844" t="s">
        <v>20</v>
      </c>
      <c r="D844" t="s">
        <v>63</v>
      </c>
      <c r="E844" t="s">
        <v>64</v>
      </c>
      <c r="F844" s="7">
        <v>1.0999999999999999E-2</v>
      </c>
      <c r="G844" s="7">
        <v>57</v>
      </c>
      <c r="H844">
        <v>120</v>
      </c>
      <c r="I844" s="7">
        <f t="shared" si="13"/>
        <v>88.68</v>
      </c>
    </row>
    <row r="845" spans="1:9">
      <c r="A845" t="s">
        <v>39</v>
      </c>
      <c r="B845" t="s">
        <v>25</v>
      </c>
      <c r="C845" t="s">
        <v>20</v>
      </c>
      <c r="D845" t="s">
        <v>63</v>
      </c>
      <c r="E845" t="s">
        <v>64</v>
      </c>
      <c r="F845" s="7">
        <v>1.0999999999999999E-2</v>
      </c>
      <c r="G845" s="7">
        <v>57</v>
      </c>
      <c r="H845">
        <v>180</v>
      </c>
      <c r="I845" s="7">
        <f t="shared" si="13"/>
        <v>104.52</v>
      </c>
    </row>
    <row r="846" spans="1:9">
      <c r="A846" t="s">
        <v>39</v>
      </c>
      <c r="B846" t="s">
        <v>25</v>
      </c>
      <c r="C846" t="s">
        <v>20</v>
      </c>
      <c r="D846" t="s">
        <v>63</v>
      </c>
      <c r="E846" t="s">
        <v>64</v>
      </c>
      <c r="F846" s="7">
        <v>1.0999999999999999E-2</v>
      </c>
      <c r="G846" s="7">
        <v>57</v>
      </c>
      <c r="H846">
        <v>240</v>
      </c>
      <c r="I846" s="7">
        <f t="shared" si="13"/>
        <v>120.36</v>
      </c>
    </row>
    <row r="847" spans="1:9">
      <c r="A847" t="s">
        <v>39</v>
      </c>
      <c r="B847" t="s">
        <v>25</v>
      </c>
      <c r="C847" t="s">
        <v>20</v>
      </c>
      <c r="D847" t="s">
        <v>62</v>
      </c>
      <c r="E847" t="s">
        <v>65</v>
      </c>
      <c r="F847" s="7">
        <v>8.9999999999999993E-3</v>
      </c>
      <c r="G847" s="7">
        <v>105</v>
      </c>
      <c r="H847">
        <v>0</v>
      </c>
      <c r="I847" s="7">
        <f t="shared" si="13"/>
        <v>105</v>
      </c>
    </row>
    <row r="848" spans="1:9">
      <c r="A848" t="s">
        <v>39</v>
      </c>
      <c r="B848" t="s">
        <v>25</v>
      </c>
      <c r="C848" t="s">
        <v>20</v>
      </c>
      <c r="D848" t="s">
        <v>62</v>
      </c>
      <c r="E848" t="s">
        <v>65</v>
      </c>
      <c r="F848" s="7">
        <v>8.9999999999999993E-3</v>
      </c>
      <c r="G848" s="7">
        <v>105</v>
      </c>
      <c r="H848">
        <v>60</v>
      </c>
      <c r="I848" s="7">
        <f t="shared" si="13"/>
        <v>117.96</v>
      </c>
    </row>
    <row r="849" spans="1:9">
      <c r="A849" t="s">
        <v>39</v>
      </c>
      <c r="B849" t="s">
        <v>25</v>
      </c>
      <c r="C849" t="s">
        <v>20</v>
      </c>
      <c r="D849" t="s">
        <v>62</v>
      </c>
      <c r="E849" t="s">
        <v>65</v>
      </c>
      <c r="F849" s="7">
        <v>8.9999999999999993E-3</v>
      </c>
      <c r="G849" s="7">
        <v>105</v>
      </c>
      <c r="H849">
        <v>120</v>
      </c>
      <c r="I849" s="7">
        <f t="shared" si="13"/>
        <v>130.91999999999999</v>
      </c>
    </row>
    <row r="850" spans="1:9">
      <c r="A850" t="s">
        <v>39</v>
      </c>
      <c r="B850" t="s">
        <v>25</v>
      </c>
      <c r="C850" t="s">
        <v>20</v>
      </c>
      <c r="D850" t="s">
        <v>62</v>
      </c>
      <c r="E850" t="s">
        <v>65</v>
      </c>
      <c r="F850" s="7">
        <v>8.9999999999999993E-3</v>
      </c>
      <c r="G850" s="7">
        <v>105</v>
      </c>
      <c r="H850">
        <v>180</v>
      </c>
      <c r="I850" s="7">
        <f t="shared" si="13"/>
        <v>143.88</v>
      </c>
    </row>
    <row r="851" spans="1:9">
      <c r="A851" t="s">
        <v>39</v>
      </c>
      <c r="B851" t="s">
        <v>25</v>
      </c>
      <c r="C851" t="s">
        <v>20</v>
      </c>
      <c r="D851" t="s">
        <v>62</v>
      </c>
      <c r="E851" t="s">
        <v>65</v>
      </c>
      <c r="F851" s="7">
        <v>8.9999999999999993E-3</v>
      </c>
      <c r="G851" s="7">
        <v>105</v>
      </c>
      <c r="H851">
        <v>240</v>
      </c>
      <c r="I851" s="7">
        <f t="shared" si="13"/>
        <v>156.84</v>
      </c>
    </row>
    <row r="852" spans="1:9">
      <c r="A852" t="s">
        <v>39</v>
      </c>
      <c r="B852" t="s">
        <v>25</v>
      </c>
      <c r="C852" t="s">
        <v>20</v>
      </c>
      <c r="D852" t="s">
        <v>62</v>
      </c>
      <c r="E852" t="s">
        <v>61</v>
      </c>
      <c r="F852" s="7">
        <v>1.7000000000000001E-2</v>
      </c>
      <c r="G852" s="7">
        <v>37</v>
      </c>
      <c r="H852">
        <v>0</v>
      </c>
      <c r="I852" s="7">
        <f t="shared" si="13"/>
        <v>37</v>
      </c>
    </row>
    <row r="853" spans="1:9">
      <c r="A853" t="s">
        <v>39</v>
      </c>
      <c r="B853" t="s">
        <v>25</v>
      </c>
      <c r="C853" t="s">
        <v>20</v>
      </c>
      <c r="D853" t="s">
        <v>62</v>
      </c>
      <c r="E853" t="s">
        <v>61</v>
      </c>
      <c r="F853" s="7">
        <v>1.7000000000000001E-2</v>
      </c>
      <c r="G853" s="7">
        <v>37</v>
      </c>
      <c r="H853">
        <v>60</v>
      </c>
      <c r="I853" s="7">
        <f t="shared" si="13"/>
        <v>61.480000000000004</v>
      </c>
    </row>
    <row r="854" spans="1:9">
      <c r="A854" t="s">
        <v>39</v>
      </c>
      <c r="B854" t="s">
        <v>25</v>
      </c>
      <c r="C854" t="s">
        <v>20</v>
      </c>
      <c r="D854" t="s">
        <v>62</v>
      </c>
      <c r="E854" t="s">
        <v>61</v>
      </c>
      <c r="F854" s="7">
        <v>1.7000000000000001E-2</v>
      </c>
      <c r="G854" s="7">
        <v>37</v>
      </c>
      <c r="H854">
        <v>120</v>
      </c>
      <c r="I854" s="7">
        <f t="shared" si="13"/>
        <v>85.960000000000008</v>
      </c>
    </row>
    <row r="855" spans="1:9">
      <c r="A855" t="s">
        <v>39</v>
      </c>
      <c r="B855" t="s">
        <v>25</v>
      </c>
      <c r="C855" t="s">
        <v>20</v>
      </c>
      <c r="D855" t="s">
        <v>62</v>
      </c>
      <c r="E855" t="s">
        <v>61</v>
      </c>
      <c r="F855" s="7">
        <v>1.7000000000000001E-2</v>
      </c>
      <c r="G855" s="7">
        <v>37</v>
      </c>
      <c r="H855">
        <v>180</v>
      </c>
      <c r="I855" s="7">
        <f t="shared" si="13"/>
        <v>110.44000000000001</v>
      </c>
    </row>
    <row r="856" spans="1:9">
      <c r="A856" t="s">
        <v>39</v>
      </c>
      <c r="B856" t="s">
        <v>25</v>
      </c>
      <c r="C856" t="s">
        <v>20</v>
      </c>
      <c r="D856" t="s">
        <v>62</v>
      </c>
      <c r="E856" t="s">
        <v>61</v>
      </c>
      <c r="F856" s="7">
        <v>1.7000000000000001E-2</v>
      </c>
      <c r="G856" s="7">
        <v>37</v>
      </c>
      <c r="H856">
        <v>240</v>
      </c>
      <c r="I856" s="7">
        <f t="shared" si="13"/>
        <v>134.92000000000002</v>
      </c>
    </row>
    <row r="857" spans="1:9">
      <c r="A857" t="s">
        <v>39</v>
      </c>
      <c r="B857" t="s">
        <v>25</v>
      </c>
      <c r="C857" t="s">
        <v>20</v>
      </c>
      <c r="D857" t="s">
        <v>62</v>
      </c>
      <c r="E857" t="s">
        <v>64</v>
      </c>
      <c r="F857" s="7">
        <v>1.0999999999999999E-2</v>
      </c>
      <c r="G857" s="7">
        <v>86</v>
      </c>
      <c r="H857">
        <v>0</v>
      </c>
      <c r="I857" s="7">
        <f t="shared" si="13"/>
        <v>86</v>
      </c>
    </row>
    <row r="858" spans="1:9">
      <c r="A858" t="s">
        <v>39</v>
      </c>
      <c r="B858" t="s">
        <v>25</v>
      </c>
      <c r="C858" t="s">
        <v>20</v>
      </c>
      <c r="D858" t="s">
        <v>62</v>
      </c>
      <c r="E858" t="s">
        <v>64</v>
      </c>
      <c r="F858" s="7">
        <v>1.0999999999999999E-2</v>
      </c>
      <c r="G858" s="7">
        <v>86</v>
      </c>
      <c r="H858">
        <v>60</v>
      </c>
      <c r="I858" s="7">
        <f t="shared" si="13"/>
        <v>101.84</v>
      </c>
    </row>
    <row r="859" spans="1:9">
      <c r="A859" t="s">
        <v>39</v>
      </c>
      <c r="B859" t="s">
        <v>25</v>
      </c>
      <c r="C859" t="s">
        <v>20</v>
      </c>
      <c r="D859" t="s">
        <v>62</v>
      </c>
      <c r="E859" t="s">
        <v>64</v>
      </c>
      <c r="F859" s="7">
        <v>1.0999999999999999E-2</v>
      </c>
      <c r="G859" s="7">
        <v>86</v>
      </c>
      <c r="H859">
        <v>120</v>
      </c>
      <c r="I859" s="7">
        <f t="shared" si="13"/>
        <v>117.68</v>
      </c>
    </row>
    <row r="860" spans="1:9">
      <c r="A860" t="s">
        <v>39</v>
      </c>
      <c r="B860" t="s">
        <v>25</v>
      </c>
      <c r="C860" t="s">
        <v>20</v>
      </c>
      <c r="D860" t="s">
        <v>62</v>
      </c>
      <c r="E860" t="s">
        <v>64</v>
      </c>
      <c r="F860" s="7">
        <v>1.0999999999999999E-2</v>
      </c>
      <c r="G860" s="7">
        <v>86</v>
      </c>
      <c r="H860">
        <v>180</v>
      </c>
      <c r="I860" s="7">
        <f t="shared" si="13"/>
        <v>133.51999999999998</v>
      </c>
    </row>
    <row r="861" spans="1:9">
      <c r="A861" t="s">
        <v>39</v>
      </c>
      <c r="B861" t="s">
        <v>25</v>
      </c>
      <c r="C861" t="s">
        <v>20</v>
      </c>
      <c r="D861" t="s">
        <v>62</v>
      </c>
      <c r="E861" t="s">
        <v>64</v>
      </c>
      <c r="F861" s="7">
        <v>1.0999999999999999E-2</v>
      </c>
      <c r="G861" s="7">
        <v>86</v>
      </c>
      <c r="H861">
        <v>240</v>
      </c>
      <c r="I861" s="7">
        <f t="shared" si="13"/>
        <v>149.36000000000001</v>
      </c>
    </row>
    <row r="862" spans="1:9">
      <c r="A862" t="s">
        <v>39</v>
      </c>
      <c r="B862" t="s">
        <v>25</v>
      </c>
      <c r="C862" t="s">
        <v>20</v>
      </c>
      <c r="E862" t="s">
        <v>66</v>
      </c>
      <c r="F862" s="7">
        <v>2.7E-2</v>
      </c>
      <c r="G862">
        <v>0</v>
      </c>
      <c r="H862">
        <v>0</v>
      </c>
      <c r="I862" s="7">
        <f t="shared" si="13"/>
        <v>0</v>
      </c>
    </row>
    <row r="863" spans="1:9">
      <c r="A863" t="s">
        <v>39</v>
      </c>
      <c r="B863" t="s">
        <v>25</v>
      </c>
      <c r="C863" t="s">
        <v>20</v>
      </c>
      <c r="E863" t="s">
        <v>66</v>
      </c>
      <c r="F863" s="7">
        <v>2.7E-2</v>
      </c>
      <c r="G863">
        <v>0</v>
      </c>
      <c r="H863">
        <v>60</v>
      </c>
      <c r="I863" s="7">
        <f t="shared" si="13"/>
        <v>38.880000000000003</v>
      </c>
    </row>
    <row r="864" spans="1:9">
      <c r="A864" t="s">
        <v>39</v>
      </c>
      <c r="B864" t="s">
        <v>25</v>
      </c>
      <c r="C864" t="s">
        <v>20</v>
      </c>
      <c r="E864" t="s">
        <v>66</v>
      </c>
      <c r="F864" s="7">
        <v>2.7E-2</v>
      </c>
      <c r="G864">
        <v>0</v>
      </c>
      <c r="H864">
        <v>120</v>
      </c>
      <c r="I864" s="7">
        <f t="shared" si="13"/>
        <v>77.760000000000005</v>
      </c>
    </row>
    <row r="865" spans="1:9">
      <c r="A865" t="s">
        <v>39</v>
      </c>
      <c r="B865" t="s">
        <v>25</v>
      </c>
      <c r="C865" t="s">
        <v>20</v>
      </c>
      <c r="E865" t="s">
        <v>66</v>
      </c>
      <c r="F865" s="7">
        <v>2.7E-2</v>
      </c>
      <c r="G865">
        <v>0</v>
      </c>
      <c r="H865">
        <v>180</v>
      </c>
      <c r="I865" s="7">
        <f t="shared" si="13"/>
        <v>116.64</v>
      </c>
    </row>
    <row r="866" spans="1:9">
      <c r="A866" t="s">
        <v>39</v>
      </c>
      <c r="B866" t="s">
        <v>25</v>
      </c>
      <c r="C866" t="s">
        <v>20</v>
      </c>
      <c r="E866" t="s">
        <v>66</v>
      </c>
      <c r="F866" s="7">
        <v>2.7E-2</v>
      </c>
      <c r="G866">
        <v>0</v>
      </c>
      <c r="H866">
        <v>240</v>
      </c>
      <c r="I866" s="7">
        <f t="shared" si="13"/>
        <v>155.52000000000001</v>
      </c>
    </row>
    <row r="867" spans="1:9">
      <c r="A867" t="s">
        <v>39</v>
      </c>
      <c r="B867" t="s">
        <v>25</v>
      </c>
      <c r="C867" t="s">
        <v>21</v>
      </c>
      <c r="D867" t="s">
        <v>63</v>
      </c>
      <c r="E867" t="s">
        <v>65</v>
      </c>
      <c r="F867" s="7">
        <v>1.9E-2</v>
      </c>
      <c r="G867" s="7">
        <v>65</v>
      </c>
      <c r="H867">
        <v>0</v>
      </c>
      <c r="I867" s="7">
        <f t="shared" si="13"/>
        <v>65</v>
      </c>
    </row>
    <row r="868" spans="1:9">
      <c r="A868" t="s">
        <v>39</v>
      </c>
      <c r="B868" t="s">
        <v>25</v>
      </c>
      <c r="C868" t="s">
        <v>21</v>
      </c>
      <c r="D868" t="s">
        <v>63</v>
      </c>
      <c r="E868" t="s">
        <v>65</v>
      </c>
      <c r="F868" s="7">
        <v>1.9E-2</v>
      </c>
      <c r="G868" s="7">
        <v>65</v>
      </c>
      <c r="H868">
        <v>60</v>
      </c>
      <c r="I868" s="7">
        <f t="shared" si="13"/>
        <v>92.36</v>
      </c>
    </row>
    <row r="869" spans="1:9">
      <c r="A869" t="s">
        <v>39</v>
      </c>
      <c r="B869" t="s">
        <v>25</v>
      </c>
      <c r="C869" t="s">
        <v>21</v>
      </c>
      <c r="D869" t="s">
        <v>63</v>
      </c>
      <c r="E869" t="s">
        <v>65</v>
      </c>
      <c r="F869" s="7">
        <v>1.9E-2</v>
      </c>
      <c r="G869" s="7">
        <v>65</v>
      </c>
      <c r="H869">
        <v>120</v>
      </c>
      <c r="I869" s="7">
        <f t="shared" si="13"/>
        <v>119.72</v>
      </c>
    </row>
    <row r="870" spans="1:9">
      <c r="A870" t="s">
        <v>39</v>
      </c>
      <c r="B870" t="s">
        <v>25</v>
      </c>
      <c r="C870" t="s">
        <v>21</v>
      </c>
      <c r="D870" t="s">
        <v>63</v>
      </c>
      <c r="E870" t="s">
        <v>65</v>
      </c>
      <c r="F870" s="7">
        <v>1.9E-2</v>
      </c>
      <c r="G870" s="7">
        <v>65</v>
      </c>
      <c r="H870">
        <v>180</v>
      </c>
      <c r="I870" s="7">
        <f t="shared" si="13"/>
        <v>147.07999999999998</v>
      </c>
    </row>
    <row r="871" spans="1:9">
      <c r="A871" t="s">
        <v>39</v>
      </c>
      <c r="B871" t="s">
        <v>25</v>
      </c>
      <c r="C871" t="s">
        <v>21</v>
      </c>
      <c r="D871" t="s">
        <v>63</v>
      </c>
      <c r="E871" t="s">
        <v>65</v>
      </c>
      <c r="F871" s="7">
        <v>1.9E-2</v>
      </c>
      <c r="G871" s="7">
        <v>65</v>
      </c>
      <c r="H871">
        <v>240</v>
      </c>
      <c r="I871" s="7">
        <f t="shared" si="13"/>
        <v>174.44</v>
      </c>
    </row>
    <row r="872" spans="1:9">
      <c r="A872" t="s">
        <v>39</v>
      </c>
      <c r="B872" t="s">
        <v>25</v>
      </c>
      <c r="C872" t="s">
        <v>21</v>
      </c>
      <c r="D872" t="s">
        <v>63</v>
      </c>
      <c r="E872" t="s">
        <v>61</v>
      </c>
      <c r="F872" s="7">
        <v>2.7E-2</v>
      </c>
      <c r="G872" s="7">
        <v>24</v>
      </c>
      <c r="H872">
        <v>0</v>
      </c>
      <c r="I872" s="7">
        <f t="shared" si="13"/>
        <v>24</v>
      </c>
    </row>
    <row r="873" spans="1:9">
      <c r="A873" t="s">
        <v>39</v>
      </c>
      <c r="B873" t="s">
        <v>25</v>
      </c>
      <c r="C873" t="s">
        <v>21</v>
      </c>
      <c r="D873" t="s">
        <v>63</v>
      </c>
      <c r="E873" t="s">
        <v>61</v>
      </c>
      <c r="F873" s="7">
        <v>2.7E-2</v>
      </c>
      <c r="G873" s="7">
        <v>24</v>
      </c>
      <c r="H873">
        <v>60</v>
      </c>
      <c r="I873" s="7">
        <f t="shared" si="13"/>
        <v>62.88</v>
      </c>
    </row>
    <row r="874" spans="1:9">
      <c r="A874" t="s">
        <v>39</v>
      </c>
      <c r="B874" t="s">
        <v>25</v>
      </c>
      <c r="C874" t="s">
        <v>21</v>
      </c>
      <c r="D874" t="s">
        <v>63</v>
      </c>
      <c r="E874" t="s">
        <v>61</v>
      </c>
      <c r="F874" s="7">
        <v>2.7E-2</v>
      </c>
      <c r="G874" s="7">
        <v>24</v>
      </c>
      <c r="H874">
        <v>120</v>
      </c>
      <c r="I874" s="7">
        <f t="shared" si="13"/>
        <v>101.76</v>
      </c>
    </row>
    <row r="875" spans="1:9">
      <c r="A875" t="s">
        <v>39</v>
      </c>
      <c r="B875" t="s">
        <v>25</v>
      </c>
      <c r="C875" t="s">
        <v>21</v>
      </c>
      <c r="D875" t="s">
        <v>63</v>
      </c>
      <c r="E875" t="s">
        <v>61</v>
      </c>
      <c r="F875" s="7">
        <v>2.7E-2</v>
      </c>
      <c r="G875" s="7">
        <v>24</v>
      </c>
      <c r="H875">
        <v>180</v>
      </c>
      <c r="I875" s="7">
        <f t="shared" si="13"/>
        <v>140.63999999999999</v>
      </c>
    </row>
    <row r="876" spans="1:9">
      <c r="A876" t="s">
        <v>39</v>
      </c>
      <c r="B876" t="s">
        <v>25</v>
      </c>
      <c r="C876" t="s">
        <v>21</v>
      </c>
      <c r="D876" t="s">
        <v>63</v>
      </c>
      <c r="E876" t="s">
        <v>61</v>
      </c>
      <c r="F876" s="7">
        <v>2.7E-2</v>
      </c>
      <c r="G876" s="7">
        <v>24</v>
      </c>
      <c r="H876">
        <v>240</v>
      </c>
      <c r="I876" s="7">
        <f t="shared" si="13"/>
        <v>179.52</v>
      </c>
    </row>
    <row r="877" spans="1:9">
      <c r="A877" t="s">
        <v>39</v>
      </c>
      <c r="B877" t="s">
        <v>25</v>
      </c>
      <c r="C877" t="s">
        <v>21</v>
      </c>
      <c r="D877" t="s">
        <v>63</v>
      </c>
      <c r="E877" t="s">
        <v>64</v>
      </c>
      <c r="F877" s="7">
        <v>2.1000000000000001E-2</v>
      </c>
      <c r="G877" s="7">
        <v>57</v>
      </c>
      <c r="H877">
        <v>0</v>
      </c>
      <c r="I877" s="7">
        <f t="shared" si="13"/>
        <v>57</v>
      </c>
    </row>
    <row r="878" spans="1:9">
      <c r="A878" t="s">
        <v>39</v>
      </c>
      <c r="B878" t="s">
        <v>25</v>
      </c>
      <c r="C878" t="s">
        <v>21</v>
      </c>
      <c r="D878" t="s">
        <v>63</v>
      </c>
      <c r="E878" t="s">
        <v>64</v>
      </c>
      <c r="F878" s="7">
        <v>2.1000000000000001E-2</v>
      </c>
      <c r="G878" s="7">
        <v>57</v>
      </c>
      <c r="H878">
        <v>60</v>
      </c>
      <c r="I878" s="7">
        <f t="shared" si="13"/>
        <v>87.240000000000009</v>
      </c>
    </row>
    <row r="879" spans="1:9">
      <c r="A879" t="s">
        <v>39</v>
      </c>
      <c r="B879" t="s">
        <v>25</v>
      </c>
      <c r="C879" t="s">
        <v>21</v>
      </c>
      <c r="D879" t="s">
        <v>63</v>
      </c>
      <c r="E879" t="s">
        <v>64</v>
      </c>
      <c r="F879" s="7">
        <v>2.1000000000000001E-2</v>
      </c>
      <c r="G879" s="7">
        <v>57</v>
      </c>
      <c r="H879">
        <v>120</v>
      </c>
      <c r="I879" s="7">
        <f t="shared" si="13"/>
        <v>117.48</v>
      </c>
    </row>
    <row r="880" spans="1:9">
      <c r="A880" t="s">
        <v>39</v>
      </c>
      <c r="B880" t="s">
        <v>25</v>
      </c>
      <c r="C880" t="s">
        <v>21</v>
      </c>
      <c r="D880" t="s">
        <v>63</v>
      </c>
      <c r="E880" t="s">
        <v>64</v>
      </c>
      <c r="F880" s="7">
        <v>2.1000000000000001E-2</v>
      </c>
      <c r="G880" s="7">
        <v>57</v>
      </c>
      <c r="H880">
        <v>180</v>
      </c>
      <c r="I880" s="7">
        <f t="shared" si="13"/>
        <v>147.72</v>
      </c>
    </row>
    <row r="881" spans="1:9">
      <c r="A881" t="s">
        <v>39</v>
      </c>
      <c r="B881" t="s">
        <v>25</v>
      </c>
      <c r="C881" t="s">
        <v>21</v>
      </c>
      <c r="D881" t="s">
        <v>63</v>
      </c>
      <c r="E881" t="s">
        <v>64</v>
      </c>
      <c r="F881" s="7">
        <v>2.1000000000000001E-2</v>
      </c>
      <c r="G881" s="7">
        <v>57</v>
      </c>
      <c r="H881">
        <v>240</v>
      </c>
      <c r="I881" s="7">
        <f t="shared" si="13"/>
        <v>177.96</v>
      </c>
    </row>
    <row r="882" spans="1:9">
      <c r="A882" t="s">
        <v>39</v>
      </c>
      <c r="B882" t="s">
        <v>25</v>
      </c>
      <c r="C882" t="s">
        <v>21</v>
      </c>
      <c r="D882" t="s">
        <v>62</v>
      </c>
      <c r="E882" t="s">
        <v>65</v>
      </c>
      <c r="F882" s="7">
        <v>1.9E-2</v>
      </c>
      <c r="G882" s="7">
        <v>105</v>
      </c>
      <c r="H882">
        <v>0</v>
      </c>
      <c r="I882" s="7">
        <f t="shared" si="13"/>
        <v>105</v>
      </c>
    </row>
    <row r="883" spans="1:9">
      <c r="A883" t="s">
        <v>39</v>
      </c>
      <c r="B883" t="s">
        <v>25</v>
      </c>
      <c r="C883" t="s">
        <v>21</v>
      </c>
      <c r="D883" t="s">
        <v>62</v>
      </c>
      <c r="E883" t="s">
        <v>65</v>
      </c>
      <c r="F883" s="7">
        <v>1.9E-2</v>
      </c>
      <c r="G883" s="7">
        <v>105</v>
      </c>
      <c r="H883">
        <v>60</v>
      </c>
      <c r="I883" s="7">
        <f t="shared" si="13"/>
        <v>132.36000000000001</v>
      </c>
    </row>
    <row r="884" spans="1:9">
      <c r="A884" t="s">
        <v>39</v>
      </c>
      <c r="B884" t="s">
        <v>25</v>
      </c>
      <c r="C884" t="s">
        <v>21</v>
      </c>
      <c r="D884" t="s">
        <v>62</v>
      </c>
      <c r="E884" t="s">
        <v>65</v>
      </c>
      <c r="F884" s="7">
        <v>1.9E-2</v>
      </c>
      <c r="G884" s="7">
        <v>105</v>
      </c>
      <c r="H884">
        <v>120</v>
      </c>
      <c r="I884" s="7">
        <f t="shared" si="13"/>
        <v>159.72</v>
      </c>
    </row>
    <row r="885" spans="1:9">
      <c r="A885" t="s">
        <v>39</v>
      </c>
      <c r="B885" t="s">
        <v>25</v>
      </c>
      <c r="C885" t="s">
        <v>21</v>
      </c>
      <c r="D885" t="s">
        <v>62</v>
      </c>
      <c r="E885" t="s">
        <v>65</v>
      </c>
      <c r="F885" s="7">
        <v>1.9E-2</v>
      </c>
      <c r="G885" s="7">
        <v>105</v>
      </c>
      <c r="H885">
        <v>180</v>
      </c>
      <c r="I885" s="7">
        <f t="shared" si="13"/>
        <v>187.07999999999998</v>
      </c>
    </row>
    <row r="886" spans="1:9">
      <c r="A886" t="s">
        <v>39</v>
      </c>
      <c r="B886" t="s">
        <v>25</v>
      </c>
      <c r="C886" t="s">
        <v>21</v>
      </c>
      <c r="D886" t="s">
        <v>62</v>
      </c>
      <c r="E886" t="s">
        <v>65</v>
      </c>
      <c r="F886" s="7">
        <v>1.9E-2</v>
      </c>
      <c r="G886" s="7">
        <v>105</v>
      </c>
      <c r="H886">
        <v>240</v>
      </c>
      <c r="I886" s="7">
        <f t="shared" si="13"/>
        <v>214.44</v>
      </c>
    </row>
    <row r="887" spans="1:9">
      <c r="A887" t="s">
        <v>39</v>
      </c>
      <c r="B887" t="s">
        <v>25</v>
      </c>
      <c r="C887" t="s">
        <v>21</v>
      </c>
      <c r="D887" t="s">
        <v>62</v>
      </c>
      <c r="E887" t="s">
        <v>61</v>
      </c>
      <c r="F887" s="7">
        <v>2.7E-2</v>
      </c>
      <c r="G887" s="7">
        <v>37</v>
      </c>
      <c r="H887">
        <v>0</v>
      </c>
      <c r="I887" s="7">
        <f t="shared" si="13"/>
        <v>37</v>
      </c>
    </row>
    <row r="888" spans="1:9">
      <c r="A888" t="s">
        <v>39</v>
      </c>
      <c r="B888" t="s">
        <v>25</v>
      </c>
      <c r="C888" t="s">
        <v>21</v>
      </c>
      <c r="D888" t="s">
        <v>62</v>
      </c>
      <c r="E888" t="s">
        <v>61</v>
      </c>
      <c r="F888" s="7">
        <v>2.7E-2</v>
      </c>
      <c r="G888" s="7">
        <v>37</v>
      </c>
      <c r="H888">
        <v>60</v>
      </c>
      <c r="I888" s="7">
        <f t="shared" si="13"/>
        <v>75.88</v>
      </c>
    </row>
    <row r="889" spans="1:9">
      <c r="A889" t="s">
        <v>39</v>
      </c>
      <c r="B889" t="s">
        <v>25</v>
      </c>
      <c r="C889" t="s">
        <v>21</v>
      </c>
      <c r="D889" t="s">
        <v>62</v>
      </c>
      <c r="E889" t="s">
        <v>61</v>
      </c>
      <c r="F889" s="7">
        <v>2.7E-2</v>
      </c>
      <c r="G889" s="7">
        <v>37</v>
      </c>
      <c r="H889">
        <v>120</v>
      </c>
      <c r="I889" s="7">
        <f t="shared" si="13"/>
        <v>114.76</v>
      </c>
    </row>
    <row r="890" spans="1:9">
      <c r="A890" t="s">
        <v>39</v>
      </c>
      <c r="B890" t="s">
        <v>25</v>
      </c>
      <c r="C890" t="s">
        <v>21</v>
      </c>
      <c r="D890" t="s">
        <v>62</v>
      </c>
      <c r="E890" t="s">
        <v>61</v>
      </c>
      <c r="F890" s="7">
        <v>2.7E-2</v>
      </c>
      <c r="G890" s="7">
        <v>37</v>
      </c>
      <c r="H890">
        <v>180</v>
      </c>
      <c r="I890" s="7">
        <f t="shared" si="13"/>
        <v>153.63999999999999</v>
      </c>
    </row>
    <row r="891" spans="1:9">
      <c r="A891" t="s">
        <v>39</v>
      </c>
      <c r="B891" t="s">
        <v>25</v>
      </c>
      <c r="C891" t="s">
        <v>21</v>
      </c>
      <c r="D891" t="s">
        <v>62</v>
      </c>
      <c r="E891" t="s">
        <v>61</v>
      </c>
      <c r="F891" s="7">
        <v>2.7E-2</v>
      </c>
      <c r="G891" s="7">
        <v>37</v>
      </c>
      <c r="H891">
        <v>240</v>
      </c>
      <c r="I891" s="7">
        <f t="shared" si="13"/>
        <v>192.52</v>
      </c>
    </row>
    <row r="892" spans="1:9">
      <c r="A892" t="s">
        <v>39</v>
      </c>
      <c r="B892" t="s">
        <v>25</v>
      </c>
      <c r="C892" t="s">
        <v>21</v>
      </c>
      <c r="D892" t="s">
        <v>62</v>
      </c>
      <c r="E892" t="s">
        <v>64</v>
      </c>
      <c r="F892" s="7">
        <v>2.1000000000000001E-2</v>
      </c>
      <c r="G892" s="7">
        <v>86</v>
      </c>
      <c r="H892">
        <v>0</v>
      </c>
      <c r="I892" s="7">
        <f t="shared" si="13"/>
        <v>86</v>
      </c>
    </row>
    <row r="893" spans="1:9">
      <c r="A893" t="s">
        <v>39</v>
      </c>
      <c r="B893" t="s">
        <v>25</v>
      </c>
      <c r="C893" t="s">
        <v>21</v>
      </c>
      <c r="D893" t="s">
        <v>62</v>
      </c>
      <c r="E893" t="s">
        <v>64</v>
      </c>
      <c r="F893" s="7">
        <v>2.1000000000000001E-2</v>
      </c>
      <c r="G893" s="7">
        <v>86</v>
      </c>
      <c r="H893">
        <v>60</v>
      </c>
      <c r="I893" s="7">
        <f t="shared" si="13"/>
        <v>116.24000000000001</v>
      </c>
    </row>
    <row r="894" spans="1:9">
      <c r="A894" t="s">
        <v>39</v>
      </c>
      <c r="B894" t="s">
        <v>25</v>
      </c>
      <c r="C894" t="s">
        <v>21</v>
      </c>
      <c r="D894" t="s">
        <v>62</v>
      </c>
      <c r="E894" t="s">
        <v>64</v>
      </c>
      <c r="F894" s="7">
        <v>2.1000000000000001E-2</v>
      </c>
      <c r="G894" s="7">
        <v>86</v>
      </c>
      <c r="H894">
        <v>120</v>
      </c>
      <c r="I894" s="7">
        <f t="shared" si="13"/>
        <v>146.48000000000002</v>
      </c>
    </row>
    <row r="895" spans="1:9">
      <c r="A895" t="s">
        <v>39</v>
      </c>
      <c r="B895" t="s">
        <v>25</v>
      </c>
      <c r="C895" t="s">
        <v>21</v>
      </c>
      <c r="D895" t="s">
        <v>62</v>
      </c>
      <c r="E895" t="s">
        <v>64</v>
      </c>
      <c r="F895" s="7">
        <v>2.1000000000000001E-2</v>
      </c>
      <c r="G895" s="7">
        <v>86</v>
      </c>
      <c r="H895">
        <v>180</v>
      </c>
      <c r="I895" s="7">
        <f t="shared" si="13"/>
        <v>176.72</v>
      </c>
    </row>
    <row r="896" spans="1:9">
      <c r="A896" t="s">
        <v>39</v>
      </c>
      <c r="B896" t="s">
        <v>25</v>
      </c>
      <c r="C896" t="s">
        <v>21</v>
      </c>
      <c r="D896" t="s">
        <v>62</v>
      </c>
      <c r="E896" t="s">
        <v>64</v>
      </c>
      <c r="F896" s="7">
        <v>2.1000000000000001E-2</v>
      </c>
      <c r="G896" s="7">
        <v>86</v>
      </c>
      <c r="H896">
        <v>240</v>
      </c>
      <c r="I896" s="7">
        <f t="shared" si="13"/>
        <v>206.96</v>
      </c>
    </row>
    <row r="897" spans="1:9">
      <c r="A897" t="s">
        <v>39</v>
      </c>
      <c r="B897" t="s">
        <v>25</v>
      </c>
      <c r="C897" t="s">
        <v>21</v>
      </c>
      <c r="E897" t="s">
        <v>66</v>
      </c>
      <c r="F897" s="7">
        <v>3.5000000000000003E-2</v>
      </c>
      <c r="G897">
        <v>0</v>
      </c>
      <c r="H897">
        <v>0</v>
      </c>
      <c r="I897" s="7">
        <f t="shared" si="13"/>
        <v>0</v>
      </c>
    </row>
    <row r="898" spans="1:9">
      <c r="A898" t="s">
        <v>39</v>
      </c>
      <c r="B898" t="s">
        <v>25</v>
      </c>
      <c r="C898" t="s">
        <v>21</v>
      </c>
      <c r="E898" t="s">
        <v>66</v>
      </c>
      <c r="F898" s="7">
        <v>3.5000000000000003E-2</v>
      </c>
      <c r="G898">
        <v>0</v>
      </c>
      <c r="H898">
        <v>60</v>
      </c>
      <c r="I898" s="7">
        <f t="shared" si="13"/>
        <v>50.400000000000006</v>
      </c>
    </row>
    <row r="899" spans="1:9">
      <c r="A899" t="s">
        <v>39</v>
      </c>
      <c r="B899" t="s">
        <v>25</v>
      </c>
      <c r="C899" t="s">
        <v>21</v>
      </c>
      <c r="E899" t="s">
        <v>66</v>
      </c>
      <c r="F899" s="7">
        <v>3.5000000000000003E-2</v>
      </c>
      <c r="G899">
        <v>0</v>
      </c>
      <c r="H899">
        <v>120</v>
      </c>
      <c r="I899" s="7">
        <f t="shared" ref="I899:I962" si="14">G899+24*H899*F899</f>
        <v>100.80000000000001</v>
      </c>
    </row>
    <row r="900" spans="1:9">
      <c r="A900" t="s">
        <v>39</v>
      </c>
      <c r="B900" t="s">
        <v>25</v>
      </c>
      <c r="C900" t="s">
        <v>21</v>
      </c>
      <c r="E900" t="s">
        <v>66</v>
      </c>
      <c r="F900" s="7">
        <v>3.5000000000000003E-2</v>
      </c>
      <c r="G900">
        <v>0</v>
      </c>
      <c r="H900">
        <v>180</v>
      </c>
      <c r="I900" s="7">
        <f t="shared" si="14"/>
        <v>151.20000000000002</v>
      </c>
    </row>
    <row r="901" spans="1:9">
      <c r="A901" t="s">
        <v>39</v>
      </c>
      <c r="B901" t="s">
        <v>25</v>
      </c>
      <c r="C901" t="s">
        <v>21</v>
      </c>
      <c r="E901" t="s">
        <v>66</v>
      </c>
      <c r="F901" s="7">
        <v>3.5000000000000003E-2</v>
      </c>
      <c r="G901">
        <v>0</v>
      </c>
      <c r="H901">
        <v>240</v>
      </c>
      <c r="I901" s="7">
        <f t="shared" si="14"/>
        <v>201.60000000000002</v>
      </c>
    </row>
    <row r="902" spans="1:9">
      <c r="A902" t="s">
        <v>38</v>
      </c>
      <c r="B902" t="s">
        <v>29</v>
      </c>
      <c r="C902" t="s">
        <v>20</v>
      </c>
      <c r="D902" t="s">
        <v>63</v>
      </c>
      <c r="E902" t="s">
        <v>65</v>
      </c>
      <c r="F902" s="7">
        <v>6.3E-2</v>
      </c>
      <c r="G902" s="7">
        <v>500</v>
      </c>
      <c r="H902">
        <v>0</v>
      </c>
      <c r="I902" s="7">
        <f t="shared" si="14"/>
        <v>500</v>
      </c>
    </row>
    <row r="903" spans="1:9">
      <c r="A903" t="s">
        <v>38</v>
      </c>
      <c r="B903" t="s">
        <v>29</v>
      </c>
      <c r="C903" t="s">
        <v>20</v>
      </c>
      <c r="D903" t="s">
        <v>63</v>
      </c>
      <c r="E903" t="s">
        <v>65</v>
      </c>
      <c r="F903" s="7">
        <v>6.3E-2</v>
      </c>
      <c r="G903" s="7">
        <v>500</v>
      </c>
      <c r="H903">
        <v>60</v>
      </c>
      <c r="I903" s="7">
        <f t="shared" si="14"/>
        <v>590.72</v>
      </c>
    </row>
    <row r="904" spans="1:9">
      <c r="A904" t="s">
        <v>38</v>
      </c>
      <c r="B904" t="s">
        <v>29</v>
      </c>
      <c r="C904" t="s">
        <v>20</v>
      </c>
      <c r="D904" t="s">
        <v>63</v>
      </c>
      <c r="E904" t="s">
        <v>65</v>
      </c>
      <c r="F904" s="7">
        <v>6.3E-2</v>
      </c>
      <c r="G904" s="7">
        <v>500</v>
      </c>
      <c r="H904">
        <v>120</v>
      </c>
      <c r="I904" s="7">
        <f t="shared" si="14"/>
        <v>681.44</v>
      </c>
    </row>
    <row r="905" spans="1:9">
      <c r="A905" t="s">
        <v>38</v>
      </c>
      <c r="B905" t="s">
        <v>29</v>
      </c>
      <c r="C905" t="s">
        <v>20</v>
      </c>
      <c r="D905" t="s">
        <v>63</v>
      </c>
      <c r="E905" t="s">
        <v>65</v>
      </c>
      <c r="F905" s="7">
        <v>6.3E-2</v>
      </c>
      <c r="G905" s="7">
        <v>500</v>
      </c>
      <c r="H905">
        <v>180</v>
      </c>
      <c r="I905" s="7">
        <f t="shared" si="14"/>
        <v>772.16000000000008</v>
      </c>
    </row>
    <row r="906" spans="1:9">
      <c r="A906" t="s">
        <v>38</v>
      </c>
      <c r="B906" t="s">
        <v>29</v>
      </c>
      <c r="C906" t="s">
        <v>20</v>
      </c>
      <c r="D906" t="s">
        <v>63</v>
      </c>
      <c r="E906" t="s">
        <v>65</v>
      </c>
      <c r="F906" s="7">
        <v>6.3E-2</v>
      </c>
      <c r="G906" s="7">
        <v>500</v>
      </c>
      <c r="H906">
        <v>240</v>
      </c>
      <c r="I906" s="7">
        <f t="shared" si="14"/>
        <v>862.88</v>
      </c>
    </row>
    <row r="907" spans="1:9">
      <c r="A907" t="s">
        <v>38</v>
      </c>
      <c r="B907" t="s">
        <v>29</v>
      </c>
      <c r="C907" t="s">
        <v>20</v>
      </c>
      <c r="D907" t="s">
        <v>63</v>
      </c>
      <c r="E907" t="s">
        <v>61</v>
      </c>
      <c r="F907" s="7">
        <v>0.125</v>
      </c>
      <c r="G907" s="7">
        <v>178</v>
      </c>
      <c r="H907">
        <v>0</v>
      </c>
      <c r="I907" s="7">
        <f t="shared" si="14"/>
        <v>178</v>
      </c>
    </row>
    <row r="908" spans="1:9">
      <c r="A908" t="s">
        <v>38</v>
      </c>
      <c r="B908" t="s">
        <v>29</v>
      </c>
      <c r="C908" t="s">
        <v>20</v>
      </c>
      <c r="D908" t="s">
        <v>63</v>
      </c>
      <c r="E908" t="s">
        <v>61</v>
      </c>
      <c r="F908" s="7">
        <v>0.125</v>
      </c>
      <c r="G908" s="7">
        <v>178</v>
      </c>
      <c r="H908">
        <v>60</v>
      </c>
      <c r="I908" s="7">
        <f t="shared" si="14"/>
        <v>358</v>
      </c>
    </row>
    <row r="909" spans="1:9">
      <c r="A909" t="s">
        <v>38</v>
      </c>
      <c r="B909" t="s">
        <v>29</v>
      </c>
      <c r="C909" t="s">
        <v>20</v>
      </c>
      <c r="D909" t="s">
        <v>63</v>
      </c>
      <c r="E909" t="s">
        <v>61</v>
      </c>
      <c r="F909" s="7">
        <v>0.125</v>
      </c>
      <c r="G909" s="7">
        <v>178</v>
      </c>
      <c r="H909">
        <v>120</v>
      </c>
      <c r="I909" s="7">
        <f t="shared" si="14"/>
        <v>538</v>
      </c>
    </row>
    <row r="910" spans="1:9">
      <c r="A910" t="s">
        <v>38</v>
      </c>
      <c r="B910" t="s">
        <v>29</v>
      </c>
      <c r="C910" t="s">
        <v>20</v>
      </c>
      <c r="D910" t="s">
        <v>63</v>
      </c>
      <c r="E910" t="s">
        <v>61</v>
      </c>
      <c r="F910" s="7">
        <v>0.125</v>
      </c>
      <c r="G910" s="7">
        <v>178</v>
      </c>
      <c r="H910">
        <v>180</v>
      </c>
      <c r="I910" s="7">
        <f t="shared" si="14"/>
        <v>718</v>
      </c>
    </row>
    <row r="911" spans="1:9">
      <c r="A911" t="s">
        <v>38</v>
      </c>
      <c r="B911" t="s">
        <v>29</v>
      </c>
      <c r="C911" t="s">
        <v>20</v>
      </c>
      <c r="D911" t="s">
        <v>63</v>
      </c>
      <c r="E911" t="s">
        <v>61</v>
      </c>
      <c r="F911" s="7">
        <v>0.125</v>
      </c>
      <c r="G911" s="7">
        <v>178</v>
      </c>
      <c r="H911">
        <v>240</v>
      </c>
      <c r="I911" s="7">
        <f t="shared" si="14"/>
        <v>898</v>
      </c>
    </row>
    <row r="912" spans="1:9">
      <c r="A912" t="s">
        <v>38</v>
      </c>
      <c r="B912" t="s">
        <v>29</v>
      </c>
      <c r="C912" t="s">
        <v>20</v>
      </c>
      <c r="D912" t="s">
        <v>63</v>
      </c>
      <c r="E912" t="s">
        <v>64</v>
      </c>
      <c r="F912" s="7">
        <v>0.08</v>
      </c>
      <c r="G912" s="7">
        <v>415</v>
      </c>
      <c r="H912">
        <v>0</v>
      </c>
      <c r="I912" s="7">
        <f t="shared" si="14"/>
        <v>415</v>
      </c>
    </row>
    <row r="913" spans="1:9">
      <c r="A913" t="s">
        <v>38</v>
      </c>
      <c r="B913" t="s">
        <v>29</v>
      </c>
      <c r="C913" t="s">
        <v>20</v>
      </c>
      <c r="D913" t="s">
        <v>63</v>
      </c>
      <c r="E913" t="s">
        <v>64</v>
      </c>
      <c r="F913" s="7">
        <v>0.08</v>
      </c>
      <c r="G913" s="7">
        <v>415</v>
      </c>
      <c r="H913">
        <v>60</v>
      </c>
      <c r="I913" s="7">
        <f t="shared" si="14"/>
        <v>530.20000000000005</v>
      </c>
    </row>
    <row r="914" spans="1:9">
      <c r="A914" t="s">
        <v>38</v>
      </c>
      <c r="B914" t="s">
        <v>29</v>
      </c>
      <c r="C914" t="s">
        <v>20</v>
      </c>
      <c r="D914" t="s">
        <v>63</v>
      </c>
      <c r="E914" t="s">
        <v>64</v>
      </c>
      <c r="F914" s="7">
        <v>0.08</v>
      </c>
      <c r="G914" s="7">
        <v>415</v>
      </c>
      <c r="H914">
        <v>120</v>
      </c>
      <c r="I914" s="7">
        <f t="shared" si="14"/>
        <v>645.4</v>
      </c>
    </row>
    <row r="915" spans="1:9">
      <c r="A915" t="s">
        <v>38</v>
      </c>
      <c r="B915" t="s">
        <v>29</v>
      </c>
      <c r="C915" t="s">
        <v>20</v>
      </c>
      <c r="D915" t="s">
        <v>63</v>
      </c>
      <c r="E915" t="s">
        <v>64</v>
      </c>
      <c r="F915" s="7">
        <v>0.08</v>
      </c>
      <c r="G915" s="7">
        <v>415</v>
      </c>
      <c r="H915">
        <v>180</v>
      </c>
      <c r="I915" s="7">
        <f t="shared" si="14"/>
        <v>760.6</v>
      </c>
    </row>
    <row r="916" spans="1:9">
      <c r="A916" t="s">
        <v>38</v>
      </c>
      <c r="B916" t="s">
        <v>29</v>
      </c>
      <c r="C916" t="s">
        <v>20</v>
      </c>
      <c r="D916" t="s">
        <v>63</v>
      </c>
      <c r="E916" t="s">
        <v>64</v>
      </c>
      <c r="F916" s="7">
        <v>0.08</v>
      </c>
      <c r="G916" s="7">
        <v>415</v>
      </c>
      <c r="H916">
        <v>240</v>
      </c>
      <c r="I916" s="7">
        <f t="shared" si="14"/>
        <v>875.8</v>
      </c>
    </row>
    <row r="917" spans="1:9">
      <c r="A917" t="s">
        <v>38</v>
      </c>
      <c r="B917" t="s">
        <v>29</v>
      </c>
      <c r="C917" t="s">
        <v>20</v>
      </c>
      <c r="D917" t="s">
        <v>62</v>
      </c>
      <c r="E917" t="s">
        <v>65</v>
      </c>
      <c r="F917" s="7">
        <v>5.5E-2</v>
      </c>
      <c r="G917" s="7">
        <v>775</v>
      </c>
      <c r="H917">
        <v>0</v>
      </c>
      <c r="I917" s="7">
        <f t="shared" si="14"/>
        <v>775</v>
      </c>
    </row>
    <row r="918" spans="1:9">
      <c r="A918" t="s">
        <v>38</v>
      </c>
      <c r="B918" t="s">
        <v>29</v>
      </c>
      <c r="C918" t="s">
        <v>20</v>
      </c>
      <c r="D918" t="s">
        <v>62</v>
      </c>
      <c r="E918" t="s">
        <v>65</v>
      </c>
      <c r="F918" s="7">
        <v>5.5E-2</v>
      </c>
      <c r="G918" s="7">
        <v>775</v>
      </c>
      <c r="H918">
        <v>60</v>
      </c>
      <c r="I918" s="7">
        <f t="shared" si="14"/>
        <v>854.2</v>
      </c>
    </row>
    <row r="919" spans="1:9">
      <c r="A919" t="s">
        <v>38</v>
      </c>
      <c r="B919" t="s">
        <v>29</v>
      </c>
      <c r="C919" t="s">
        <v>20</v>
      </c>
      <c r="D919" t="s">
        <v>62</v>
      </c>
      <c r="E919" t="s">
        <v>65</v>
      </c>
      <c r="F919" s="7">
        <v>5.5E-2</v>
      </c>
      <c r="G919" s="7">
        <v>775</v>
      </c>
      <c r="H919">
        <v>120</v>
      </c>
      <c r="I919" s="7">
        <f t="shared" si="14"/>
        <v>933.4</v>
      </c>
    </row>
    <row r="920" spans="1:9">
      <c r="A920" t="s">
        <v>38</v>
      </c>
      <c r="B920" t="s">
        <v>29</v>
      </c>
      <c r="C920" t="s">
        <v>20</v>
      </c>
      <c r="D920" t="s">
        <v>62</v>
      </c>
      <c r="E920" t="s">
        <v>65</v>
      </c>
      <c r="F920" s="7">
        <v>5.5E-2</v>
      </c>
      <c r="G920" s="7">
        <v>775</v>
      </c>
      <c r="H920">
        <v>180</v>
      </c>
      <c r="I920" s="7">
        <f t="shared" si="14"/>
        <v>1012.6</v>
      </c>
    </row>
    <row r="921" spans="1:9">
      <c r="A921" t="s">
        <v>38</v>
      </c>
      <c r="B921" t="s">
        <v>29</v>
      </c>
      <c r="C921" t="s">
        <v>20</v>
      </c>
      <c r="D921" t="s">
        <v>62</v>
      </c>
      <c r="E921" t="s">
        <v>65</v>
      </c>
      <c r="F921" s="7">
        <v>5.5E-2</v>
      </c>
      <c r="G921" s="7">
        <v>775</v>
      </c>
      <c r="H921">
        <v>240</v>
      </c>
      <c r="I921" s="7">
        <f t="shared" si="14"/>
        <v>1091.8</v>
      </c>
    </row>
    <row r="922" spans="1:9">
      <c r="A922" t="s">
        <v>38</v>
      </c>
      <c r="B922" t="s">
        <v>29</v>
      </c>
      <c r="C922" t="s">
        <v>20</v>
      </c>
      <c r="D922" t="s">
        <v>62</v>
      </c>
      <c r="E922" t="s">
        <v>61</v>
      </c>
      <c r="F922" s="7">
        <v>0.11</v>
      </c>
      <c r="G922" s="7">
        <v>273</v>
      </c>
      <c r="H922">
        <v>0</v>
      </c>
      <c r="I922" s="7">
        <f t="shared" si="14"/>
        <v>273</v>
      </c>
    </row>
    <row r="923" spans="1:9">
      <c r="A923" t="s">
        <v>38</v>
      </c>
      <c r="B923" t="s">
        <v>29</v>
      </c>
      <c r="C923" t="s">
        <v>20</v>
      </c>
      <c r="D923" t="s">
        <v>62</v>
      </c>
      <c r="E923" t="s">
        <v>61</v>
      </c>
      <c r="F923" s="7">
        <v>0.11</v>
      </c>
      <c r="G923" s="7">
        <v>273</v>
      </c>
      <c r="H923">
        <v>60</v>
      </c>
      <c r="I923" s="7">
        <f t="shared" si="14"/>
        <v>431.4</v>
      </c>
    </row>
    <row r="924" spans="1:9">
      <c r="A924" t="s">
        <v>38</v>
      </c>
      <c r="B924" t="s">
        <v>29</v>
      </c>
      <c r="C924" t="s">
        <v>20</v>
      </c>
      <c r="D924" t="s">
        <v>62</v>
      </c>
      <c r="E924" t="s">
        <v>61</v>
      </c>
      <c r="F924" s="7">
        <v>0.11</v>
      </c>
      <c r="G924" s="7">
        <v>273</v>
      </c>
      <c r="H924">
        <v>120</v>
      </c>
      <c r="I924" s="7">
        <f t="shared" si="14"/>
        <v>589.79999999999995</v>
      </c>
    </row>
    <row r="925" spans="1:9">
      <c r="A925" t="s">
        <v>38</v>
      </c>
      <c r="B925" t="s">
        <v>29</v>
      </c>
      <c r="C925" t="s">
        <v>20</v>
      </c>
      <c r="D925" t="s">
        <v>62</v>
      </c>
      <c r="E925" t="s">
        <v>61</v>
      </c>
      <c r="F925" s="7">
        <v>0.11</v>
      </c>
      <c r="G925" s="7">
        <v>273</v>
      </c>
      <c r="H925">
        <v>180</v>
      </c>
      <c r="I925" s="7">
        <f t="shared" si="14"/>
        <v>748.2</v>
      </c>
    </row>
    <row r="926" spans="1:9">
      <c r="A926" t="s">
        <v>38</v>
      </c>
      <c r="B926" t="s">
        <v>29</v>
      </c>
      <c r="C926" t="s">
        <v>20</v>
      </c>
      <c r="D926" t="s">
        <v>62</v>
      </c>
      <c r="E926" t="s">
        <v>61</v>
      </c>
      <c r="F926" s="7">
        <v>0.11</v>
      </c>
      <c r="G926" s="7">
        <v>273</v>
      </c>
      <c r="H926">
        <v>240</v>
      </c>
      <c r="I926" s="7">
        <f t="shared" si="14"/>
        <v>906.6</v>
      </c>
    </row>
    <row r="927" spans="1:9">
      <c r="A927" t="s">
        <v>38</v>
      </c>
      <c r="B927" t="s">
        <v>29</v>
      </c>
      <c r="C927" t="s">
        <v>20</v>
      </c>
      <c r="D927" t="s">
        <v>62</v>
      </c>
      <c r="E927" t="s">
        <v>64</v>
      </c>
      <c r="F927" s="7">
        <v>7.0000000000000007E-2</v>
      </c>
      <c r="G927" s="7">
        <v>638</v>
      </c>
      <c r="H927">
        <v>0</v>
      </c>
      <c r="I927" s="7">
        <f t="shared" si="14"/>
        <v>638</v>
      </c>
    </row>
    <row r="928" spans="1:9">
      <c r="A928" t="s">
        <v>38</v>
      </c>
      <c r="B928" t="s">
        <v>29</v>
      </c>
      <c r="C928" t="s">
        <v>20</v>
      </c>
      <c r="D928" t="s">
        <v>62</v>
      </c>
      <c r="E928" t="s">
        <v>64</v>
      </c>
      <c r="F928" s="7">
        <v>7.0000000000000007E-2</v>
      </c>
      <c r="G928" s="7">
        <v>638</v>
      </c>
      <c r="H928">
        <v>60</v>
      </c>
      <c r="I928" s="7">
        <f t="shared" si="14"/>
        <v>738.8</v>
      </c>
    </row>
    <row r="929" spans="1:9">
      <c r="A929" t="s">
        <v>38</v>
      </c>
      <c r="B929" t="s">
        <v>29</v>
      </c>
      <c r="C929" t="s">
        <v>20</v>
      </c>
      <c r="D929" t="s">
        <v>62</v>
      </c>
      <c r="E929" t="s">
        <v>64</v>
      </c>
      <c r="F929" s="7">
        <v>7.0000000000000007E-2</v>
      </c>
      <c r="G929" s="7">
        <v>638</v>
      </c>
      <c r="H929">
        <v>120</v>
      </c>
      <c r="I929" s="7">
        <f t="shared" si="14"/>
        <v>839.6</v>
      </c>
    </row>
    <row r="930" spans="1:9">
      <c r="A930" t="s">
        <v>38</v>
      </c>
      <c r="B930" t="s">
        <v>29</v>
      </c>
      <c r="C930" t="s">
        <v>20</v>
      </c>
      <c r="D930" t="s">
        <v>62</v>
      </c>
      <c r="E930" t="s">
        <v>64</v>
      </c>
      <c r="F930" s="7">
        <v>7.0000000000000007E-2</v>
      </c>
      <c r="G930" s="7">
        <v>638</v>
      </c>
      <c r="H930">
        <v>180</v>
      </c>
      <c r="I930" s="7">
        <f t="shared" si="14"/>
        <v>940.40000000000009</v>
      </c>
    </row>
    <row r="931" spans="1:9">
      <c r="A931" t="s">
        <v>38</v>
      </c>
      <c r="B931" t="s">
        <v>29</v>
      </c>
      <c r="C931" t="s">
        <v>20</v>
      </c>
      <c r="D931" t="s">
        <v>62</v>
      </c>
      <c r="E931" t="s">
        <v>64</v>
      </c>
      <c r="F931" s="7">
        <v>7.0000000000000007E-2</v>
      </c>
      <c r="G931" s="7">
        <v>638</v>
      </c>
      <c r="H931">
        <v>240</v>
      </c>
      <c r="I931" s="7">
        <f t="shared" si="14"/>
        <v>1041.2</v>
      </c>
    </row>
    <row r="932" spans="1:9">
      <c r="A932" t="s">
        <v>38</v>
      </c>
      <c r="B932" t="s">
        <v>29</v>
      </c>
      <c r="C932" t="s">
        <v>20</v>
      </c>
      <c r="E932" t="s">
        <v>66</v>
      </c>
      <c r="F932" s="7">
        <v>0.186</v>
      </c>
      <c r="G932">
        <v>0</v>
      </c>
      <c r="H932">
        <v>0</v>
      </c>
      <c r="I932" s="7">
        <f t="shared" si="14"/>
        <v>0</v>
      </c>
    </row>
    <row r="933" spans="1:9">
      <c r="A933" t="s">
        <v>38</v>
      </c>
      <c r="B933" t="s">
        <v>29</v>
      </c>
      <c r="C933" t="s">
        <v>20</v>
      </c>
      <c r="E933" t="s">
        <v>66</v>
      </c>
      <c r="F933" s="7">
        <v>0.186</v>
      </c>
      <c r="G933">
        <v>0</v>
      </c>
      <c r="H933">
        <v>60</v>
      </c>
      <c r="I933" s="7">
        <f t="shared" si="14"/>
        <v>267.83999999999997</v>
      </c>
    </row>
    <row r="934" spans="1:9">
      <c r="A934" t="s">
        <v>38</v>
      </c>
      <c r="B934" t="s">
        <v>29</v>
      </c>
      <c r="C934" t="s">
        <v>20</v>
      </c>
      <c r="E934" t="s">
        <v>66</v>
      </c>
      <c r="F934" s="7">
        <v>0.186</v>
      </c>
      <c r="G934">
        <v>0</v>
      </c>
      <c r="H934">
        <v>120</v>
      </c>
      <c r="I934" s="7">
        <f t="shared" si="14"/>
        <v>535.67999999999995</v>
      </c>
    </row>
    <row r="935" spans="1:9">
      <c r="A935" t="s">
        <v>38</v>
      </c>
      <c r="B935" t="s">
        <v>29</v>
      </c>
      <c r="C935" t="s">
        <v>20</v>
      </c>
      <c r="E935" t="s">
        <v>66</v>
      </c>
      <c r="F935" s="7">
        <v>0.186</v>
      </c>
      <c r="G935">
        <v>0</v>
      </c>
      <c r="H935">
        <v>180</v>
      </c>
      <c r="I935" s="7">
        <f t="shared" si="14"/>
        <v>803.52</v>
      </c>
    </row>
    <row r="936" spans="1:9">
      <c r="A936" t="s">
        <v>38</v>
      </c>
      <c r="B936" t="s">
        <v>29</v>
      </c>
      <c r="C936" t="s">
        <v>20</v>
      </c>
      <c r="E936" t="s">
        <v>66</v>
      </c>
      <c r="F936" s="7">
        <v>0.186</v>
      </c>
      <c r="G936">
        <v>0</v>
      </c>
      <c r="H936">
        <v>240</v>
      </c>
      <c r="I936" s="7">
        <f t="shared" si="14"/>
        <v>1071.3599999999999</v>
      </c>
    </row>
    <row r="937" spans="1:9">
      <c r="A937" t="s">
        <v>38</v>
      </c>
      <c r="B937" t="s">
        <v>29</v>
      </c>
      <c r="C937" t="s">
        <v>21</v>
      </c>
      <c r="D937" t="s">
        <v>63</v>
      </c>
      <c r="E937" t="s">
        <v>65</v>
      </c>
      <c r="F937" s="7">
        <v>0.128</v>
      </c>
      <c r="G937" s="7">
        <v>500</v>
      </c>
      <c r="H937">
        <v>0</v>
      </c>
      <c r="I937" s="7">
        <f t="shared" si="14"/>
        <v>500</v>
      </c>
    </row>
    <row r="938" spans="1:9">
      <c r="A938" t="s">
        <v>38</v>
      </c>
      <c r="B938" t="s">
        <v>29</v>
      </c>
      <c r="C938" t="s">
        <v>21</v>
      </c>
      <c r="D938" t="s">
        <v>63</v>
      </c>
      <c r="E938" t="s">
        <v>65</v>
      </c>
      <c r="F938" s="7">
        <v>0.128</v>
      </c>
      <c r="G938" s="7">
        <v>500</v>
      </c>
      <c r="H938">
        <v>60</v>
      </c>
      <c r="I938" s="7">
        <f t="shared" si="14"/>
        <v>684.31999999999994</v>
      </c>
    </row>
    <row r="939" spans="1:9">
      <c r="A939" t="s">
        <v>38</v>
      </c>
      <c r="B939" t="s">
        <v>29</v>
      </c>
      <c r="C939" t="s">
        <v>21</v>
      </c>
      <c r="D939" t="s">
        <v>63</v>
      </c>
      <c r="E939" t="s">
        <v>65</v>
      </c>
      <c r="F939" s="7">
        <v>0.128</v>
      </c>
      <c r="G939" s="7">
        <v>500</v>
      </c>
      <c r="H939">
        <v>120</v>
      </c>
      <c r="I939" s="7">
        <f t="shared" si="14"/>
        <v>868.64</v>
      </c>
    </row>
    <row r="940" spans="1:9">
      <c r="A940" t="s">
        <v>38</v>
      </c>
      <c r="B940" t="s">
        <v>29</v>
      </c>
      <c r="C940" t="s">
        <v>21</v>
      </c>
      <c r="D940" t="s">
        <v>63</v>
      </c>
      <c r="E940" t="s">
        <v>65</v>
      </c>
      <c r="F940" s="7">
        <v>0.128</v>
      </c>
      <c r="G940" s="7">
        <v>500</v>
      </c>
      <c r="H940">
        <v>180</v>
      </c>
      <c r="I940" s="7">
        <f t="shared" si="14"/>
        <v>1052.96</v>
      </c>
    </row>
    <row r="941" spans="1:9">
      <c r="A941" t="s">
        <v>38</v>
      </c>
      <c r="B941" t="s">
        <v>29</v>
      </c>
      <c r="C941" t="s">
        <v>21</v>
      </c>
      <c r="D941" t="s">
        <v>63</v>
      </c>
      <c r="E941" t="s">
        <v>65</v>
      </c>
      <c r="F941" s="7">
        <v>0.128</v>
      </c>
      <c r="G941" s="7">
        <v>500</v>
      </c>
      <c r="H941">
        <v>240</v>
      </c>
      <c r="I941" s="7">
        <f t="shared" si="14"/>
        <v>1237.28</v>
      </c>
    </row>
    <row r="942" spans="1:9">
      <c r="A942" t="s">
        <v>38</v>
      </c>
      <c r="B942" t="s">
        <v>29</v>
      </c>
      <c r="C942" t="s">
        <v>21</v>
      </c>
      <c r="D942" t="s">
        <v>63</v>
      </c>
      <c r="E942" t="s">
        <v>61</v>
      </c>
      <c r="F942" s="7">
        <v>0.19</v>
      </c>
      <c r="G942" s="7">
        <v>178</v>
      </c>
      <c r="H942">
        <v>0</v>
      </c>
      <c r="I942" s="7">
        <f t="shared" si="14"/>
        <v>178</v>
      </c>
    </row>
    <row r="943" spans="1:9">
      <c r="A943" t="s">
        <v>38</v>
      </c>
      <c r="B943" t="s">
        <v>29</v>
      </c>
      <c r="C943" t="s">
        <v>21</v>
      </c>
      <c r="D943" t="s">
        <v>63</v>
      </c>
      <c r="E943" t="s">
        <v>61</v>
      </c>
      <c r="F943" s="7">
        <v>0.19</v>
      </c>
      <c r="G943" s="7">
        <v>178</v>
      </c>
      <c r="H943">
        <v>60</v>
      </c>
      <c r="I943" s="7">
        <f t="shared" si="14"/>
        <v>451.6</v>
      </c>
    </row>
    <row r="944" spans="1:9">
      <c r="A944" t="s">
        <v>38</v>
      </c>
      <c r="B944" t="s">
        <v>29</v>
      </c>
      <c r="C944" t="s">
        <v>21</v>
      </c>
      <c r="D944" t="s">
        <v>63</v>
      </c>
      <c r="E944" t="s">
        <v>61</v>
      </c>
      <c r="F944" s="7">
        <v>0.19</v>
      </c>
      <c r="G944" s="7">
        <v>178</v>
      </c>
      <c r="H944">
        <v>120</v>
      </c>
      <c r="I944" s="7">
        <f t="shared" si="14"/>
        <v>725.2</v>
      </c>
    </row>
    <row r="945" spans="1:9">
      <c r="A945" t="s">
        <v>38</v>
      </c>
      <c r="B945" t="s">
        <v>29</v>
      </c>
      <c r="C945" t="s">
        <v>21</v>
      </c>
      <c r="D945" t="s">
        <v>63</v>
      </c>
      <c r="E945" t="s">
        <v>61</v>
      </c>
      <c r="F945" s="7">
        <v>0.19</v>
      </c>
      <c r="G945" s="7">
        <v>178</v>
      </c>
      <c r="H945">
        <v>180</v>
      </c>
      <c r="I945" s="7">
        <f t="shared" si="14"/>
        <v>998.8</v>
      </c>
    </row>
    <row r="946" spans="1:9">
      <c r="A946" t="s">
        <v>38</v>
      </c>
      <c r="B946" t="s">
        <v>29</v>
      </c>
      <c r="C946" t="s">
        <v>21</v>
      </c>
      <c r="D946" t="s">
        <v>63</v>
      </c>
      <c r="E946" t="s">
        <v>61</v>
      </c>
      <c r="F946" s="7">
        <v>0.19</v>
      </c>
      <c r="G946" s="7">
        <v>178</v>
      </c>
      <c r="H946">
        <v>240</v>
      </c>
      <c r="I946" s="7">
        <f t="shared" si="14"/>
        <v>1272.4000000000001</v>
      </c>
    </row>
    <row r="947" spans="1:9">
      <c r="A947" t="s">
        <v>38</v>
      </c>
      <c r="B947" t="s">
        <v>29</v>
      </c>
      <c r="C947" t="s">
        <v>21</v>
      </c>
      <c r="D947" t="s">
        <v>63</v>
      </c>
      <c r="E947" t="s">
        <v>64</v>
      </c>
      <c r="F947" s="7">
        <v>0.14499999999999999</v>
      </c>
      <c r="G947" s="7">
        <v>415</v>
      </c>
      <c r="H947">
        <v>0</v>
      </c>
      <c r="I947" s="7">
        <f t="shared" si="14"/>
        <v>415</v>
      </c>
    </row>
    <row r="948" spans="1:9">
      <c r="A948" t="s">
        <v>38</v>
      </c>
      <c r="B948" t="s">
        <v>29</v>
      </c>
      <c r="C948" t="s">
        <v>21</v>
      </c>
      <c r="D948" t="s">
        <v>63</v>
      </c>
      <c r="E948" t="s">
        <v>64</v>
      </c>
      <c r="F948" s="7">
        <v>0.14499999999999999</v>
      </c>
      <c r="G948" s="7">
        <v>415</v>
      </c>
      <c r="H948">
        <v>60</v>
      </c>
      <c r="I948" s="7">
        <f t="shared" si="14"/>
        <v>623.79999999999995</v>
      </c>
    </row>
    <row r="949" spans="1:9">
      <c r="A949" t="s">
        <v>38</v>
      </c>
      <c r="B949" t="s">
        <v>29</v>
      </c>
      <c r="C949" t="s">
        <v>21</v>
      </c>
      <c r="D949" t="s">
        <v>63</v>
      </c>
      <c r="E949" t="s">
        <v>64</v>
      </c>
      <c r="F949" s="7">
        <v>0.14499999999999999</v>
      </c>
      <c r="G949" s="7">
        <v>415</v>
      </c>
      <c r="H949">
        <v>120</v>
      </c>
      <c r="I949" s="7">
        <f t="shared" si="14"/>
        <v>832.59999999999991</v>
      </c>
    </row>
    <row r="950" spans="1:9">
      <c r="A950" t="s">
        <v>38</v>
      </c>
      <c r="B950" t="s">
        <v>29</v>
      </c>
      <c r="C950" t="s">
        <v>21</v>
      </c>
      <c r="D950" t="s">
        <v>63</v>
      </c>
      <c r="E950" t="s">
        <v>64</v>
      </c>
      <c r="F950" s="7">
        <v>0.14499999999999999</v>
      </c>
      <c r="G950" s="7">
        <v>415</v>
      </c>
      <c r="H950">
        <v>180</v>
      </c>
      <c r="I950" s="7">
        <f t="shared" si="14"/>
        <v>1041.4000000000001</v>
      </c>
    </row>
    <row r="951" spans="1:9">
      <c r="A951" t="s">
        <v>38</v>
      </c>
      <c r="B951" t="s">
        <v>29</v>
      </c>
      <c r="C951" t="s">
        <v>21</v>
      </c>
      <c r="D951" t="s">
        <v>63</v>
      </c>
      <c r="E951" t="s">
        <v>64</v>
      </c>
      <c r="F951" s="7">
        <v>0.14499999999999999</v>
      </c>
      <c r="G951" s="7">
        <v>415</v>
      </c>
      <c r="H951">
        <v>240</v>
      </c>
      <c r="I951" s="7">
        <f t="shared" si="14"/>
        <v>1250.1999999999998</v>
      </c>
    </row>
    <row r="952" spans="1:9">
      <c r="A952" t="s">
        <v>38</v>
      </c>
      <c r="B952" t="s">
        <v>29</v>
      </c>
      <c r="C952" t="s">
        <v>21</v>
      </c>
      <c r="D952" t="s">
        <v>62</v>
      </c>
      <c r="E952" t="s">
        <v>65</v>
      </c>
      <c r="F952" s="7">
        <v>0.12</v>
      </c>
      <c r="G952" s="7">
        <v>775</v>
      </c>
      <c r="H952">
        <v>0</v>
      </c>
      <c r="I952" s="7">
        <f t="shared" si="14"/>
        <v>775</v>
      </c>
    </row>
    <row r="953" spans="1:9">
      <c r="A953" t="s">
        <v>38</v>
      </c>
      <c r="B953" t="s">
        <v>29</v>
      </c>
      <c r="C953" t="s">
        <v>21</v>
      </c>
      <c r="D953" t="s">
        <v>62</v>
      </c>
      <c r="E953" t="s">
        <v>65</v>
      </c>
      <c r="F953" s="7">
        <v>0.12</v>
      </c>
      <c r="G953" s="7">
        <v>775</v>
      </c>
      <c r="H953">
        <v>60</v>
      </c>
      <c r="I953" s="7">
        <f t="shared" si="14"/>
        <v>947.8</v>
      </c>
    </row>
    <row r="954" spans="1:9">
      <c r="A954" t="s">
        <v>38</v>
      </c>
      <c r="B954" t="s">
        <v>29</v>
      </c>
      <c r="C954" t="s">
        <v>21</v>
      </c>
      <c r="D954" t="s">
        <v>62</v>
      </c>
      <c r="E954" t="s">
        <v>65</v>
      </c>
      <c r="F954" s="7">
        <v>0.12</v>
      </c>
      <c r="G954" s="7">
        <v>775</v>
      </c>
      <c r="H954">
        <v>120</v>
      </c>
      <c r="I954" s="7">
        <f t="shared" si="14"/>
        <v>1120.5999999999999</v>
      </c>
    </row>
    <row r="955" spans="1:9">
      <c r="A955" t="s">
        <v>38</v>
      </c>
      <c r="B955" t="s">
        <v>29</v>
      </c>
      <c r="C955" t="s">
        <v>21</v>
      </c>
      <c r="D955" t="s">
        <v>62</v>
      </c>
      <c r="E955" t="s">
        <v>65</v>
      </c>
      <c r="F955" s="7">
        <v>0.12</v>
      </c>
      <c r="G955" s="7">
        <v>775</v>
      </c>
      <c r="H955">
        <v>180</v>
      </c>
      <c r="I955" s="7">
        <f t="shared" si="14"/>
        <v>1293.4000000000001</v>
      </c>
    </row>
    <row r="956" spans="1:9">
      <c r="A956" t="s">
        <v>38</v>
      </c>
      <c r="B956" t="s">
        <v>29</v>
      </c>
      <c r="C956" t="s">
        <v>21</v>
      </c>
      <c r="D956" t="s">
        <v>62</v>
      </c>
      <c r="E956" t="s">
        <v>65</v>
      </c>
      <c r="F956" s="7">
        <v>0.12</v>
      </c>
      <c r="G956" s="7">
        <v>775</v>
      </c>
      <c r="H956">
        <v>240</v>
      </c>
      <c r="I956" s="7">
        <f t="shared" si="14"/>
        <v>1466.1999999999998</v>
      </c>
    </row>
    <row r="957" spans="1:9">
      <c r="A957" t="s">
        <v>38</v>
      </c>
      <c r="B957" t="s">
        <v>29</v>
      </c>
      <c r="C957" t="s">
        <v>21</v>
      </c>
      <c r="D957" t="s">
        <v>62</v>
      </c>
      <c r="E957" t="s">
        <v>61</v>
      </c>
      <c r="F957" s="7">
        <v>0.17499999999999999</v>
      </c>
      <c r="G957" s="7">
        <v>273</v>
      </c>
      <c r="H957">
        <v>0</v>
      </c>
      <c r="I957" s="7">
        <f t="shared" si="14"/>
        <v>273</v>
      </c>
    </row>
    <row r="958" spans="1:9">
      <c r="A958" t="s">
        <v>38</v>
      </c>
      <c r="B958" t="s">
        <v>29</v>
      </c>
      <c r="C958" t="s">
        <v>21</v>
      </c>
      <c r="D958" t="s">
        <v>62</v>
      </c>
      <c r="E958" t="s">
        <v>61</v>
      </c>
      <c r="F958" s="7">
        <v>0.17499999999999999</v>
      </c>
      <c r="G958" s="7">
        <v>273</v>
      </c>
      <c r="H958">
        <v>60</v>
      </c>
      <c r="I958" s="7">
        <f t="shared" si="14"/>
        <v>525</v>
      </c>
    </row>
    <row r="959" spans="1:9">
      <c r="A959" t="s">
        <v>38</v>
      </c>
      <c r="B959" t="s">
        <v>29</v>
      </c>
      <c r="C959" t="s">
        <v>21</v>
      </c>
      <c r="D959" t="s">
        <v>62</v>
      </c>
      <c r="E959" t="s">
        <v>61</v>
      </c>
      <c r="F959" s="7">
        <v>0.17499999999999999</v>
      </c>
      <c r="G959" s="7">
        <v>273</v>
      </c>
      <c r="H959">
        <v>120</v>
      </c>
      <c r="I959" s="7">
        <f t="shared" si="14"/>
        <v>777</v>
      </c>
    </row>
    <row r="960" spans="1:9">
      <c r="A960" t="s">
        <v>38</v>
      </c>
      <c r="B960" t="s">
        <v>29</v>
      </c>
      <c r="C960" t="s">
        <v>21</v>
      </c>
      <c r="D960" t="s">
        <v>62</v>
      </c>
      <c r="E960" t="s">
        <v>61</v>
      </c>
      <c r="F960" s="7">
        <v>0.17499999999999999</v>
      </c>
      <c r="G960" s="7">
        <v>273</v>
      </c>
      <c r="H960">
        <v>180</v>
      </c>
      <c r="I960" s="7">
        <f t="shared" si="14"/>
        <v>1029</v>
      </c>
    </row>
    <row r="961" spans="1:9">
      <c r="A961" t="s">
        <v>38</v>
      </c>
      <c r="B961" t="s">
        <v>29</v>
      </c>
      <c r="C961" t="s">
        <v>21</v>
      </c>
      <c r="D961" t="s">
        <v>62</v>
      </c>
      <c r="E961" t="s">
        <v>61</v>
      </c>
      <c r="F961" s="7">
        <v>0.17499999999999999</v>
      </c>
      <c r="G961" s="7">
        <v>273</v>
      </c>
      <c r="H961">
        <v>240</v>
      </c>
      <c r="I961" s="7">
        <f t="shared" si="14"/>
        <v>1281</v>
      </c>
    </row>
    <row r="962" spans="1:9">
      <c r="A962" t="s">
        <v>38</v>
      </c>
      <c r="B962" t="s">
        <v>29</v>
      </c>
      <c r="C962" t="s">
        <v>21</v>
      </c>
      <c r="D962" t="s">
        <v>62</v>
      </c>
      <c r="E962" t="s">
        <v>64</v>
      </c>
      <c r="F962" s="7">
        <v>0.13500000000000001</v>
      </c>
      <c r="G962" s="7">
        <v>638</v>
      </c>
      <c r="H962">
        <v>0</v>
      </c>
      <c r="I962" s="7">
        <f t="shared" si="14"/>
        <v>638</v>
      </c>
    </row>
    <row r="963" spans="1:9">
      <c r="A963" t="s">
        <v>38</v>
      </c>
      <c r="B963" t="s">
        <v>29</v>
      </c>
      <c r="C963" t="s">
        <v>21</v>
      </c>
      <c r="D963" t="s">
        <v>62</v>
      </c>
      <c r="E963" t="s">
        <v>64</v>
      </c>
      <c r="F963" s="7">
        <v>0.13500000000000001</v>
      </c>
      <c r="G963" s="7">
        <v>638</v>
      </c>
      <c r="H963">
        <v>60</v>
      </c>
      <c r="I963" s="7">
        <f t="shared" ref="I963:I1026" si="15">G963+24*H963*F963</f>
        <v>832.4</v>
      </c>
    </row>
    <row r="964" spans="1:9">
      <c r="A964" t="s">
        <v>38</v>
      </c>
      <c r="B964" t="s">
        <v>29</v>
      </c>
      <c r="C964" t="s">
        <v>21</v>
      </c>
      <c r="D964" t="s">
        <v>62</v>
      </c>
      <c r="E964" t="s">
        <v>64</v>
      </c>
      <c r="F964" s="7">
        <v>0.13500000000000001</v>
      </c>
      <c r="G964" s="7">
        <v>638</v>
      </c>
      <c r="H964">
        <v>120</v>
      </c>
      <c r="I964" s="7">
        <f t="shared" si="15"/>
        <v>1026.8</v>
      </c>
    </row>
    <row r="965" spans="1:9">
      <c r="A965" t="s">
        <v>38</v>
      </c>
      <c r="B965" t="s">
        <v>29</v>
      </c>
      <c r="C965" t="s">
        <v>21</v>
      </c>
      <c r="D965" t="s">
        <v>62</v>
      </c>
      <c r="E965" t="s">
        <v>64</v>
      </c>
      <c r="F965" s="7">
        <v>0.13500000000000001</v>
      </c>
      <c r="G965" s="7">
        <v>638</v>
      </c>
      <c r="H965">
        <v>180</v>
      </c>
      <c r="I965" s="7">
        <f t="shared" si="15"/>
        <v>1221.2</v>
      </c>
    </row>
    <row r="966" spans="1:9">
      <c r="A966" t="s">
        <v>38</v>
      </c>
      <c r="B966" t="s">
        <v>29</v>
      </c>
      <c r="C966" t="s">
        <v>21</v>
      </c>
      <c r="D966" t="s">
        <v>62</v>
      </c>
      <c r="E966" t="s">
        <v>64</v>
      </c>
      <c r="F966" s="7">
        <v>0.13500000000000001</v>
      </c>
      <c r="G966" s="7">
        <v>638</v>
      </c>
      <c r="H966">
        <v>240</v>
      </c>
      <c r="I966" s="7">
        <f t="shared" si="15"/>
        <v>1415.6</v>
      </c>
    </row>
    <row r="967" spans="1:9">
      <c r="A967" t="s">
        <v>38</v>
      </c>
      <c r="B967" t="s">
        <v>29</v>
      </c>
      <c r="C967" t="s">
        <v>21</v>
      </c>
      <c r="E967" t="s">
        <v>66</v>
      </c>
      <c r="F967" s="7">
        <v>0.28499999999999998</v>
      </c>
      <c r="G967">
        <v>0</v>
      </c>
      <c r="H967">
        <v>0</v>
      </c>
      <c r="I967" s="7">
        <f t="shared" si="15"/>
        <v>0</v>
      </c>
    </row>
    <row r="968" spans="1:9">
      <c r="A968" t="s">
        <v>38</v>
      </c>
      <c r="B968" t="s">
        <v>29</v>
      </c>
      <c r="C968" t="s">
        <v>21</v>
      </c>
      <c r="E968" t="s">
        <v>66</v>
      </c>
      <c r="F968" s="7">
        <v>0.28499999999999998</v>
      </c>
      <c r="G968">
        <v>0</v>
      </c>
      <c r="H968">
        <v>60</v>
      </c>
      <c r="I968" s="7">
        <f t="shared" si="15"/>
        <v>410.4</v>
      </c>
    </row>
    <row r="969" spans="1:9">
      <c r="A969" t="s">
        <v>38</v>
      </c>
      <c r="B969" t="s">
        <v>29</v>
      </c>
      <c r="C969" t="s">
        <v>21</v>
      </c>
      <c r="E969" t="s">
        <v>66</v>
      </c>
      <c r="F969" s="7">
        <v>0.28499999999999998</v>
      </c>
      <c r="G969">
        <v>0</v>
      </c>
      <c r="H969">
        <v>120</v>
      </c>
      <c r="I969" s="7">
        <f t="shared" si="15"/>
        <v>820.8</v>
      </c>
    </row>
    <row r="970" spans="1:9">
      <c r="A970" t="s">
        <v>38</v>
      </c>
      <c r="B970" t="s">
        <v>29</v>
      </c>
      <c r="C970" t="s">
        <v>21</v>
      </c>
      <c r="E970" t="s">
        <v>66</v>
      </c>
      <c r="F970" s="7">
        <v>0.28499999999999998</v>
      </c>
      <c r="G970">
        <v>0</v>
      </c>
      <c r="H970">
        <v>180</v>
      </c>
      <c r="I970" s="7">
        <f t="shared" si="15"/>
        <v>1231.1999999999998</v>
      </c>
    </row>
    <row r="971" spans="1:9">
      <c r="A971" t="s">
        <v>38</v>
      </c>
      <c r="B971" t="s">
        <v>29</v>
      </c>
      <c r="C971" t="s">
        <v>21</v>
      </c>
      <c r="E971" t="s">
        <v>66</v>
      </c>
      <c r="F971" s="7">
        <v>0.28499999999999998</v>
      </c>
      <c r="G971">
        <v>0</v>
      </c>
      <c r="H971">
        <v>240</v>
      </c>
      <c r="I971" s="7">
        <f t="shared" si="15"/>
        <v>1641.6</v>
      </c>
    </row>
    <row r="972" spans="1:9">
      <c r="A972" t="s">
        <v>38</v>
      </c>
      <c r="B972" t="s">
        <v>30</v>
      </c>
      <c r="C972" t="s">
        <v>20</v>
      </c>
      <c r="D972" t="s">
        <v>63</v>
      </c>
      <c r="E972" t="s">
        <v>65</v>
      </c>
      <c r="F972" s="7">
        <v>0.25</v>
      </c>
      <c r="G972" s="7">
        <v>2000</v>
      </c>
      <c r="H972">
        <v>0</v>
      </c>
      <c r="I972" s="7">
        <f t="shared" si="15"/>
        <v>2000</v>
      </c>
    </row>
    <row r="973" spans="1:9">
      <c r="A973" t="s">
        <v>38</v>
      </c>
      <c r="B973" t="s">
        <v>30</v>
      </c>
      <c r="C973" t="s">
        <v>20</v>
      </c>
      <c r="D973" t="s">
        <v>63</v>
      </c>
      <c r="E973" t="s">
        <v>65</v>
      </c>
      <c r="F973" s="7">
        <v>0.25</v>
      </c>
      <c r="G973" s="7">
        <v>2000</v>
      </c>
      <c r="H973">
        <v>60</v>
      </c>
      <c r="I973" s="7">
        <f t="shared" si="15"/>
        <v>2360</v>
      </c>
    </row>
    <row r="974" spans="1:9">
      <c r="A974" t="s">
        <v>38</v>
      </c>
      <c r="B974" t="s">
        <v>30</v>
      </c>
      <c r="C974" t="s">
        <v>20</v>
      </c>
      <c r="D974" t="s">
        <v>63</v>
      </c>
      <c r="E974" t="s">
        <v>65</v>
      </c>
      <c r="F974" s="7">
        <v>0.25</v>
      </c>
      <c r="G974" s="7">
        <v>2000</v>
      </c>
      <c r="H974">
        <v>120</v>
      </c>
      <c r="I974" s="7">
        <f t="shared" si="15"/>
        <v>2720</v>
      </c>
    </row>
    <row r="975" spans="1:9">
      <c r="A975" t="s">
        <v>38</v>
      </c>
      <c r="B975" t="s">
        <v>30</v>
      </c>
      <c r="C975" t="s">
        <v>20</v>
      </c>
      <c r="D975" t="s">
        <v>63</v>
      </c>
      <c r="E975" t="s">
        <v>65</v>
      </c>
      <c r="F975" s="7">
        <v>0.25</v>
      </c>
      <c r="G975" s="7">
        <v>2000</v>
      </c>
      <c r="H975">
        <v>180</v>
      </c>
      <c r="I975" s="7">
        <f t="shared" si="15"/>
        <v>3080</v>
      </c>
    </row>
    <row r="976" spans="1:9">
      <c r="A976" t="s">
        <v>38</v>
      </c>
      <c r="B976" t="s">
        <v>30</v>
      </c>
      <c r="C976" t="s">
        <v>20</v>
      </c>
      <c r="D976" t="s">
        <v>63</v>
      </c>
      <c r="E976" t="s">
        <v>65</v>
      </c>
      <c r="F976" s="7">
        <v>0.25</v>
      </c>
      <c r="G976" s="7">
        <v>2000</v>
      </c>
      <c r="H976">
        <v>240</v>
      </c>
      <c r="I976" s="7">
        <f t="shared" si="15"/>
        <v>3440</v>
      </c>
    </row>
    <row r="977" spans="1:9">
      <c r="A977" t="s">
        <v>38</v>
      </c>
      <c r="B977" t="s">
        <v>30</v>
      </c>
      <c r="C977" t="s">
        <v>20</v>
      </c>
      <c r="D977" t="s">
        <v>63</v>
      </c>
      <c r="E977" t="s">
        <v>61</v>
      </c>
      <c r="F977" s="7">
        <v>0.5</v>
      </c>
      <c r="G977" s="7">
        <v>712</v>
      </c>
      <c r="H977">
        <v>0</v>
      </c>
      <c r="I977" s="7">
        <f t="shared" si="15"/>
        <v>712</v>
      </c>
    </row>
    <row r="978" spans="1:9">
      <c r="A978" t="s">
        <v>38</v>
      </c>
      <c r="B978" t="s">
        <v>30</v>
      </c>
      <c r="C978" t="s">
        <v>20</v>
      </c>
      <c r="D978" t="s">
        <v>63</v>
      </c>
      <c r="E978" t="s">
        <v>61</v>
      </c>
      <c r="F978" s="7">
        <v>0.5</v>
      </c>
      <c r="G978" s="7">
        <v>712</v>
      </c>
      <c r="H978">
        <v>60</v>
      </c>
      <c r="I978" s="7">
        <f t="shared" si="15"/>
        <v>1432</v>
      </c>
    </row>
    <row r="979" spans="1:9">
      <c r="A979" t="s">
        <v>38</v>
      </c>
      <c r="B979" t="s">
        <v>30</v>
      </c>
      <c r="C979" t="s">
        <v>20</v>
      </c>
      <c r="D979" t="s">
        <v>63</v>
      </c>
      <c r="E979" t="s">
        <v>61</v>
      </c>
      <c r="F979" s="7">
        <v>0.5</v>
      </c>
      <c r="G979" s="7">
        <v>712</v>
      </c>
      <c r="H979">
        <v>120</v>
      </c>
      <c r="I979" s="7">
        <f t="shared" si="15"/>
        <v>2152</v>
      </c>
    </row>
    <row r="980" spans="1:9">
      <c r="A980" t="s">
        <v>38</v>
      </c>
      <c r="B980" t="s">
        <v>30</v>
      </c>
      <c r="C980" t="s">
        <v>20</v>
      </c>
      <c r="D980" t="s">
        <v>63</v>
      </c>
      <c r="E980" t="s">
        <v>61</v>
      </c>
      <c r="F980" s="7">
        <v>0.5</v>
      </c>
      <c r="G980" s="7">
        <v>712</v>
      </c>
      <c r="H980">
        <v>180</v>
      </c>
      <c r="I980" s="7">
        <f t="shared" si="15"/>
        <v>2872</v>
      </c>
    </row>
    <row r="981" spans="1:9">
      <c r="A981" t="s">
        <v>38</v>
      </c>
      <c r="B981" t="s">
        <v>30</v>
      </c>
      <c r="C981" t="s">
        <v>20</v>
      </c>
      <c r="D981" t="s">
        <v>63</v>
      </c>
      <c r="E981" t="s">
        <v>61</v>
      </c>
      <c r="F981" s="7">
        <v>0.5</v>
      </c>
      <c r="G981" s="7">
        <v>712</v>
      </c>
      <c r="H981">
        <v>240</v>
      </c>
      <c r="I981" s="7">
        <f t="shared" si="15"/>
        <v>3592</v>
      </c>
    </row>
    <row r="982" spans="1:9">
      <c r="A982" t="s">
        <v>38</v>
      </c>
      <c r="B982" t="s">
        <v>30</v>
      </c>
      <c r="C982" t="s">
        <v>20</v>
      </c>
      <c r="D982" t="s">
        <v>63</v>
      </c>
      <c r="E982" t="s">
        <v>64</v>
      </c>
      <c r="F982" s="7">
        <v>0.32</v>
      </c>
      <c r="G982" s="7">
        <v>1660</v>
      </c>
      <c r="H982">
        <v>0</v>
      </c>
      <c r="I982" s="7">
        <f t="shared" si="15"/>
        <v>1660</v>
      </c>
    </row>
    <row r="983" spans="1:9">
      <c r="A983" t="s">
        <v>38</v>
      </c>
      <c r="B983" t="s">
        <v>30</v>
      </c>
      <c r="C983" t="s">
        <v>20</v>
      </c>
      <c r="D983" t="s">
        <v>63</v>
      </c>
      <c r="E983" t="s">
        <v>64</v>
      </c>
      <c r="F983" s="7">
        <v>0.32</v>
      </c>
      <c r="G983" s="7">
        <v>1660</v>
      </c>
      <c r="H983">
        <v>60</v>
      </c>
      <c r="I983" s="7">
        <f t="shared" si="15"/>
        <v>2120.8000000000002</v>
      </c>
    </row>
    <row r="984" spans="1:9">
      <c r="A984" t="s">
        <v>38</v>
      </c>
      <c r="B984" t="s">
        <v>30</v>
      </c>
      <c r="C984" t="s">
        <v>20</v>
      </c>
      <c r="D984" t="s">
        <v>63</v>
      </c>
      <c r="E984" t="s">
        <v>64</v>
      </c>
      <c r="F984" s="7">
        <v>0.32</v>
      </c>
      <c r="G984" s="7">
        <v>1660</v>
      </c>
      <c r="H984">
        <v>120</v>
      </c>
      <c r="I984" s="7">
        <f t="shared" si="15"/>
        <v>2581.6</v>
      </c>
    </row>
    <row r="985" spans="1:9">
      <c r="A985" t="s">
        <v>38</v>
      </c>
      <c r="B985" t="s">
        <v>30</v>
      </c>
      <c r="C985" t="s">
        <v>20</v>
      </c>
      <c r="D985" t="s">
        <v>63</v>
      </c>
      <c r="E985" t="s">
        <v>64</v>
      </c>
      <c r="F985" s="7">
        <v>0.32</v>
      </c>
      <c r="G985" s="7">
        <v>1660</v>
      </c>
      <c r="H985">
        <v>180</v>
      </c>
      <c r="I985" s="7">
        <f t="shared" si="15"/>
        <v>3042.4</v>
      </c>
    </row>
    <row r="986" spans="1:9">
      <c r="A986" t="s">
        <v>38</v>
      </c>
      <c r="B986" t="s">
        <v>30</v>
      </c>
      <c r="C986" t="s">
        <v>20</v>
      </c>
      <c r="D986" t="s">
        <v>63</v>
      </c>
      <c r="E986" t="s">
        <v>64</v>
      </c>
      <c r="F986" s="7">
        <v>0.32</v>
      </c>
      <c r="G986" s="7">
        <v>1660</v>
      </c>
      <c r="H986">
        <v>240</v>
      </c>
      <c r="I986" s="7">
        <f t="shared" si="15"/>
        <v>3503.2</v>
      </c>
    </row>
    <row r="987" spans="1:9">
      <c r="A987" t="s">
        <v>38</v>
      </c>
      <c r="B987" t="s">
        <v>30</v>
      </c>
      <c r="C987" t="s">
        <v>20</v>
      </c>
      <c r="D987" t="s">
        <v>62</v>
      </c>
      <c r="E987" t="s">
        <v>65</v>
      </c>
      <c r="F987" s="7">
        <v>0.22</v>
      </c>
      <c r="G987" s="7">
        <v>3100</v>
      </c>
      <c r="H987">
        <v>0</v>
      </c>
      <c r="I987" s="7">
        <f t="shared" si="15"/>
        <v>3100</v>
      </c>
    </row>
    <row r="988" spans="1:9">
      <c r="A988" t="s">
        <v>38</v>
      </c>
      <c r="B988" t="s">
        <v>30</v>
      </c>
      <c r="C988" t="s">
        <v>20</v>
      </c>
      <c r="D988" t="s">
        <v>62</v>
      </c>
      <c r="E988" t="s">
        <v>65</v>
      </c>
      <c r="F988" s="7">
        <v>0.22</v>
      </c>
      <c r="G988" s="7">
        <v>3100</v>
      </c>
      <c r="H988">
        <v>60</v>
      </c>
      <c r="I988" s="7">
        <f t="shared" si="15"/>
        <v>3416.8</v>
      </c>
    </row>
    <row r="989" spans="1:9">
      <c r="A989" t="s">
        <v>38</v>
      </c>
      <c r="B989" t="s">
        <v>30</v>
      </c>
      <c r="C989" t="s">
        <v>20</v>
      </c>
      <c r="D989" t="s">
        <v>62</v>
      </c>
      <c r="E989" t="s">
        <v>65</v>
      </c>
      <c r="F989" s="7">
        <v>0.22</v>
      </c>
      <c r="G989" s="7">
        <v>3100</v>
      </c>
      <c r="H989">
        <v>120</v>
      </c>
      <c r="I989" s="7">
        <f t="shared" si="15"/>
        <v>3733.6</v>
      </c>
    </row>
    <row r="990" spans="1:9">
      <c r="A990" t="s">
        <v>38</v>
      </c>
      <c r="B990" t="s">
        <v>30</v>
      </c>
      <c r="C990" t="s">
        <v>20</v>
      </c>
      <c r="D990" t="s">
        <v>62</v>
      </c>
      <c r="E990" t="s">
        <v>65</v>
      </c>
      <c r="F990" s="7">
        <v>0.22</v>
      </c>
      <c r="G990" s="7">
        <v>3100</v>
      </c>
      <c r="H990">
        <v>180</v>
      </c>
      <c r="I990" s="7">
        <f t="shared" si="15"/>
        <v>4050.4</v>
      </c>
    </row>
    <row r="991" spans="1:9">
      <c r="A991" t="s">
        <v>38</v>
      </c>
      <c r="B991" t="s">
        <v>30</v>
      </c>
      <c r="C991" t="s">
        <v>20</v>
      </c>
      <c r="D991" t="s">
        <v>62</v>
      </c>
      <c r="E991" t="s">
        <v>65</v>
      </c>
      <c r="F991" s="7">
        <v>0.22</v>
      </c>
      <c r="G991" s="7">
        <v>3100</v>
      </c>
      <c r="H991">
        <v>240</v>
      </c>
      <c r="I991" s="7">
        <f t="shared" si="15"/>
        <v>4367.2</v>
      </c>
    </row>
    <row r="992" spans="1:9">
      <c r="A992" t="s">
        <v>38</v>
      </c>
      <c r="B992" t="s">
        <v>30</v>
      </c>
      <c r="C992" t="s">
        <v>20</v>
      </c>
      <c r="D992" t="s">
        <v>62</v>
      </c>
      <c r="E992" t="s">
        <v>61</v>
      </c>
      <c r="F992" s="7">
        <v>0.44</v>
      </c>
      <c r="G992" s="7">
        <v>1092</v>
      </c>
      <c r="H992">
        <v>0</v>
      </c>
      <c r="I992" s="7">
        <f t="shared" si="15"/>
        <v>1092</v>
      </c>
    </row>
    <row r="993" spans="1:9">
      <c r="A993" t="s">
        <v>38</v>
      </c>
      <c r="B993" t="s">
        <v>30</v>
      </c>
      <c r="C993" t="s">
        <v>20</v>
      </c>
      <c r="D993" t="s">
        <v>62</v>
      </c>
      <c r="E993" t="s">
        <v>61</v>
      </c>
      <c r="F993" s="7">
        <v>0.44</v>
      </c>
      <c r="G993" s="7">
        <v>1092</v>
      </c>
      <c r="H993">
        <v>60</v>
      </c>
      <c r="I993" s="7">
        <f t="shared" si="15"/>
        <v>1725.6</v>
      </c>
    </row>
    <row r="994" spans="1:9">
      <c r="A994" t="s">
        <v>38</v>
      </c>
      <c r="B994" t="s">
        <v>30</v>
      </c>
      <c r="C994" t="s">
        <v>20</v>
      </c>
      <c r="D994" t="s">
        <v>62</v>
      </c>
      <c r="E994" t="s">
        <v>61</v>
      </c>
      <c r="F994" s="7">
        <v>0.44</v>
      </c>
      <c r="G994" s="7">
        <v>1092</v>
      </c>
      <c r="H994">
        <v>120</v>
      </c>
      <c r="I994" s="7">
        <f t="shared" si="15"/>
        <v>2359.1999999999998</v>
      </c>
    </row>
    <row r="995" spans="1:9">
      <c r="A995" t="s">
        <v>38</v>
      </c>
      <c r="B995" t="s">
        <v>30</v>
      </c>
      <c r="C995" t="s">
        <v>20</v>
      </c>
      <c r="D995" t="s">
        <v>62</v>
      </c>
      <c r="E995" t="s">
        <v>61</v>
      </c>
      <c r="F995" s="7">
        <v>0.44</v>
      </c>
      <c r="G995" s="7">
        <v>1092</v>
      </c>
      <c r="H995">
        <v>180</v>
      </c>
      <c r="I995" s="7">
        <f t="shared" si="15"/>
        <v>2992.8</v>
      </c>
    </row>
    <row r="996" spans="1:9">
      <c r="A996" t="s">
        <v>38</v>
      </c>
      <c r="B996" t="s">
        <v>30</v>
      </c>
      <c r="C996" t="s">
        <v>20</v>
      </c>
      <c r="D996" t="s">
        <v>62</v>
      </c>
      <c r="E996" t="s">
        <v>61</v>
      </c>
      <c r="F996" s="7">
        <v>0.44</v>
      </c>
      <c r="G996" s="7">
        <v>1092</v>
      </c>
      <c r="H996">
        <v>240</v>
      </c>
      <c r="I996" s="7">
        <f t="shared" si="15"/>
        <v>3626.4</v>
      </c>
    </row>
    <row r="997" spans="1:9">
      <c r="A997" t="s">
        <v>38</v>
      </c>
      <c r="B997" t="s">
        <v>30</v>
      </c>
      <c r="C997" t="s">
        <v>20</v>
      </c>
      <c r="D997" t="s">
        <v>62</v>
      </c>
      <c r="E997" t="s">
        <v>64</v>
      </c>
      <c r="F997" s="7">
        <v>0.28000000000000003</v>
      </c>
      <c r="G997" s="7">
        <v>2552</v>
      </c>
      <c r="H997">
        <v>0</v>
      </c>
      <c r="I997" s="7">
        <f t="shared" si="15"/>
        <v>2552</v>
      </c>
    </row>
    <row r="998" spans="1:9">
      <c r="A998" t="s">
        <v>38</v>
      </c>
      <c r="B998" t="s">
        <v>30</v>
      </c>
      <c r="C998" t="s">
        <v>20</v>
      </c>
      <c r="D998" t="s">
        <v>62</v>
      </c>
      <c r="E998" t="s">
        <v>64</v>
      </c>
      <c r="F998" s="7">
        <v>0.28000000000000003</v>
      </c>
      <c r="G998" s="7">
        <v>2552</v>
      </c>
      <c r="H998">
        <v>60</v>
      </c>
      <c r="I998" s="7">
        <f t="shared" si="15"/>
        <v>2955.2</v>
      </c>
    </row>
    <row r="999" spans="1:9">
      <c r="A999" t="s">
        <v>38</v>
      </c>
      <c r="B999" t="s">
        <v>30</v>
      </c>
      <c r="C999" t="s">
        <v>20</v>
      </c>
      <c r="D999" t="s">
        <v>62</v>
      </c>
      <c r="E999" t="s">
        <v>64</v>
      </c>
      <c r="F999" s="7">
        <v>0.28000000000000003</v>
      </c>
      <c r="G999" s="7">
        <v>2552</v>
      </c>
      <c r="H999">
        <v>120</v>
      </c>
      <c r="I999" s="7">
        <f t="shared" si="15"/>
        <v>3358.4</v>
      </c>
    </row>
    <row r="1000" spans="1:9">
      <c r="A1000" t="s">
        <v>38</v>
      </c>
      <c r="B1000" t="s">
        <v>30</v>
      </c>
      <c r="C1000" t="s">
        <v>20</v>
      </c>
      <c r="D1000" t="s">
        <v>62</v>
      </c>
      <c r="E1000" t="s">
        <v>64</v>
      </c>
      <c r="F1000" s="7">
        <v>0.28000000000000003</v>
      </c>
      <c r="G1000" s="7">
        <v>2552</v>
      </c>
      <c r="H1000">
        <v>180</v>
      </c>
      <c r="I1000" s="7">
        <f t="shared" si="15"/>
        <v>3761.6000000000004</v>
      </c>
    </row>
    <row r="1001" spans="1:9">
      <c r="A1001" t="s">
        <v>38</v>
      </c>
      <c r="B1001" t="s">
        <v>30</v>
      </c>
      <c r="C1001" t="s">
        <v>20</v>
      </c>
      <c r="D1001" t="s">
        <v>62</v>
      </c>
      <c r="E1001" t="s">
        <v>64</v>
      </c>
      <c r="F1001" s="7">
        <v>0.28000000000000003</v>
      </c>
      <c r="G1001" s="7">
        <v>2552</v>
      </c>
      <c r="H1001">
        <v>240</v>
      </c>
      <c r="I1001" s="7">
        <f t="shared" si="15"/>
        <v>4164.8</v>
      </c>
    </row>
    <row r="1002" spans="1:9">
      <c r="A1002" t="s">
        <v>38</v>
      </c>
      <c r="B1002" t="s">
        <v>30</v>
      </c>
      <c r="C1002" t="s">
        <v>20</v>
      </c>
      <c r="E1002" t="s">
        <v>66</v>
      </c>
      <c r="F1002" s="7">
        <v>0.74399999999999999</v>
      </c>
      <c r="G1002">
        <v>0</v>
      </c>
      <c r="H1002">
        <v>0</v>
      </c>
      <c r="I1002" s="7">
        <f t="shared" si="15"/>
        <v>0</v>
      </c>
    </row>
    <row r="1003" spans="1:9">
      <c r="A1003" t="s">
        <v>38</v>
      </c>
      <c r="B1003" t="s">
        <v>30</v>
      </c>
      <c r="C1003" t="s">
        <v>20</v>
      </c>
      <c r="E1003" t="s">
        <v>66</v>
      </c>
      <c r="F1003" s="7">
        <v>0.74399999999999999</v>
      </c>
      <c r="G1003">
        <v>0</v>
      </c>
      <c r="H1003">
        <v>60</v>
      </c>
      <c r="I1003" s="7">
        <f t="shared" si="15"/>
        <v>1071.3599999999999</v>
      </c>
    </row>
    <row r="1004" spans="1:9">
      <c r="A1004" t="s">
        <v>38</v>
      </c>
      <c r="B1004" t="s">
        <v>30</v>
      </c>
      <c r="C1004" t="s">
        <v>20</v>
      </c>
      <c r="E1004" t="s">
        <v>66</v>
      </c>
      <c r="F1004" s="7">
        <v>0.74399999999999999</v>
      </c>
      <c r="G1004">
        <v>0</v>
      </c>
      <c r="H1004">
        <v>120</v>
      </c>
      <c r="I1004" s="7">
        <f t="shared" si="15"/>
        <v>2142.7199999999998</v>
      </c>
    </row>
    <row r="1005" spans="1:9">
      <c r="A1005" t="s">
        <v>38</v>
      </c>
      <c r="B1005" t="s">
        <v>30</v>
      </c>
      <c r="C1005" t="s">
        <v>20</v>
      </c>
      <c r="E1005" t="s">
        <v>66</v>
      </c>
      <c r="F1005" s="7">
        <v>0.74399999999999999</v>
      </c>
      <c r="G1005">
        <v>0</v>
      </c>
      <c r="H1005">
        <v>180</v>
      </c>
      <c r="I1005" s="7">
        <f t="shared" si="15"/>
        <v>3214.08</v>
      </c>
    </row>
    <row r="1006" spans="1:9">
      <c r="A1006" t="s">
        <v>38</v>
      </c>
      <c r="B1006" t="s">
        <v>30</v>
      </c>
      <c r="C1006" t="s">
        <v>20</v>
      </c>
      <c r="E1006" t="s">
        <v>66</v>
      </c>
      <c r="F1006" s="7">
        <v>0.74399999999999999</v>
      </c>
      <c r="G1006">
        <v>0</v>
      </c>
      <c r="H1006">
        <v>240</v>
      </c>
      <c r="I1006" s="7">
        <f t="shared" si="15"/>
        <v>4285.4399999999996</v>
      </c>
    </row>
    <row r="1007" spans="1:9">
      <c r="A1007" t="s">
        <v>38</v>
      </c>
      <c r="B1007" t="s">
        <v>30</v>
      </c>
      <c r="C1007" t="s">
        <v>21</v>
      </c>
      <c r="D1007" t="s">
        <v>63</v>
      </c>
      <c r="E1007" t="s">
        <v>65</v>
      </c>
      <c r="F1007" s="7">
        <v>0.51</v>
      </c>
      <c r="G1007" s="7">
        <v>2000</v>
      </c>
      <c r="H1007">
        <v>0</v>
      </c>
      <c r="I1007" s="7">
        <f t="shared" si="15"/>
        <v>2000</v>
      </c>
    </row>
    <row r="1008" spans="1:9">
      <c r="A1008" t="s">
        <v>38</v>
      </c>
      <c r="B1008" t="s">
        <v>30</v>
      </c>
      <c r="C1008" t="s">
        <v>21</v>
      </c>
      <c r="D1008" t="s">
        <v>63</v>
      </c>
      <c r="E1008" t="s">
        <v>65</v>
      </c>
      <c r="F1008" s="7">
        <v>0.51</v>
      </c>
      <c r="G1008" s="7">
        <v>2000</v>
      </c>
      <c r="H1008">
        <v>60</v>
      </c>
      <c r="I1008" s="7">
        <f t="shared" si="15"/>
        <v>2734.4</v>
      </c>
    </row>
    <row r="1009" spans="1:9">
      <c r="A1009" t="s">
        <v>38</v>
      </c>
      <c r="B1009" t="s">
        <v>30</v>
      </c>
      <c r="C1009" t="s">
        <v>21</v>
      </c>
      <c r="D1009" t="s">
        <v>63</v>
      </c>
      <c r="E1009" t="s">
        <v>65</v>
      </c>
      <c r="F1009" s="7">
        <v>0.51</v>
      </c>
      <c r="G1009" s="7">
        <v>2000</v>
      </c>
      <c r="H1009">
        <v>120</v>
      </c>
      <c r="I1009" s="7">
        <f t="shared" si="15"/>
        <v>3468.8</v>
      </c>
    </row>
    <row r="1010" spans="1:9">
      <c r="A1010" t="s">
        <v>38</v>
      </c>
      <c r="B1010" t="s">
        <v>30</v>
      </c>
      <c r="C1010" t="s">
        <v>21</v>
      </c>
      <c r="D1010" t="s">
        <v>63</v>
      </c>
      <c r="E1010" t="s">
        <v>65</v>
      </c>
      <c r="F1010" s="7">
        <v>0.51</v>
      </c>
      <c r="G1010" s="7">
        <v>2000</v>
      </c>
      <c r="H1010">
        <v>180</v>
      </c>
      <c r="I1010" s="7">
        <f t="shared" si="15"/>
        <v>4203.2</v>
      </c>
    </row>
    <row r="1011" spans="1:9">
      <c r="A1011" t="s">
        <v>38</v>
      </c>
      <c r="B1011" t="s">
        <v>30</v>
      </c>
      <c r="C1011" t="s">
        <v>21</v>
      </c>
      <c r="D1011" t="s">
        <v>63</v>
      </c>
      <c r="E1011" t="s">
        <v>65</v>
      </c>
      <c r="F1011" s="7">
        <v>0.51</v>
      </c>
      <c r="G1011" s="7">
        <v>2000</v>
      </c>
      <c r="H1011">
        <v>240</v>
      </c>
      <c r="I1011" s="7">
        <f t="shared" si="15"/>
        <v>4937.6000000000004</v>
      </c>
    </row>
    <row r="1012" spans="1:9">
      <c r="A1012" t="s">
        <v>38</v>
      </c>
      <c r="B1012" t="s">
        <v>30</v>
      </c>
      <c r="C1012" t="s">
        <v>21</v>
      </c>
      <c r="D1012" t="s">
        <v>63</v>
      </c>
      <c r="E1012" t="s">
        <v>61</v>
      </c>
      <c r="F1012" s="7">
        <v>0.76</v>
      </c>
      <c r="G1012" s="7">
        <v>712</v>
      </c>
      <c r="H1012">
        <v>0</v>
      </c>
      <c r="I1012" s="7">
        <f t="shared" si="15"/>
        <v>712</v>
      </c>
    </row>
    <row r="1013" spans="1:9">
      <c r="A1013" t="s">
        <v>38</v>
      </c>
      <c r="B1013" t="s">
        <v>30</v>
      </c>
      <c r="C1013" t="s">
        <v>21</v>
      </c>
      <c r="D1013" t="s">
        <v>63</v>
      </c>
      <c r="E1013" t="s">
        <v>61</v>
      </c>
      <c r="F1013" s="7">
        <v>0.76</v>
      </c>
      <c r="G1013" s="7">
        <v>712</v>
      </c>
      <c r="H1013">
        <v>60</v>
      </c>
      <c r="I1013" s="7">
        <f t="shared" si="15"/>
        <v>1806.4</v>
      </c>
    </row>
    <row r="1014" spans="1:9">
      <c r="A1014" t="s">
        <v>38</v>
      </c>
      <c r="B1014" t="s">
        <v>30</v>
      </c>
      <c r="C1014" t="s">
        <v>21</v>
      </c>
      <c r="D1014" t="s">
        <v>63</v>
      </c>
      <c r="E1014" t="s">
        <v>61</v>
      </c>
      <c r="F1014" s="7">
        <v>0.76</v>
      </c>
      <c r="G1014" s="7">
        <v>712</v>
      </c>
      <c r="H1014">
        <v>120</v>
      </c>
      <c r="I1014" s="7">
        <f t="shared" si="15"/>
        <v>2900.8</v>
      </c>
    </row>
    <row r="1015" spans="1:9">
      <c r="A1015" t="s">
        <v>38</v>
      </c>
      <c r="B1015" t="s">
        <v>30</v>
      </c>
      <c r="C1015" t="s">
        <v>21</v>
      </c>
      <c r="D1015" t="s">
        <v>63</v>
      </c>
      <c r="E1015" t="s">
        <v>61</v>
      </c>
      <c r="F1015" s="7">
        <v>0.76</v>
      </c>
      <c r="G1015" s="7">
        <v>712</v>
      </c>
      <c r="H1015">
        <v>180</v>
      </c>
      <c r="I1015" s="7">
        <f t="shared" si="15"/>
        <v>3995.2</v>
      </c>
    </row>
    <row r="1016" spans="1:9">
      <c r="A1016" t="s">
        <v>38</v>
      </c>
      <c r="B1016" t="s">
        <v>30</v>
      </c>
      <c r="C1016" t="s">
        <v>21</v>
      </c>
      <c r="D1016" t="s">
        <v>63</v>
      </c>
      <c r="E1016" t="s">
        <v>61</v>
      </c>
      <c r="F1016" s="7">
        <v>0.76</v>
      </c>
      <c r="G1016" s="7">
        <v>712</v>
      </c>
      <c r="H1016">
        <v>240</v>
      </c>
      <c r="I1016" s="7">
        <f t="shared" si="15"/>
        <v>5089.6000000000004</v>
      </c>
    </row>
    <row r="1017" spans="1:9">
      <c r="A1017" t="s">
        <v>38</v>
      </c>
      <c r="B1017" t="s">
        <v>30</v>
      </c>
      <c r="C1017" t="s">
        <v>21</v>
      </c>
      <c r="D1017" t="s">
        <v>63</v>
      </c>
      <c r="E1017" t="s">
        <v>64</v>
      </c>
      <c r="F1017" s="7">
        <v>0.57999999999999996</v>
      </c>
      <c r="G1017" s="7">
        <v>1660</v>
      </c>
      <c r="H1017">
        <v>0</v>
      </c>
      <c r="I1017" s="7">
        <f t="shared" si="15"/>
        <v>1660</v>
      </c>
    </row>
    <row r="1018" spans="1:9">
      <c r="A1018" t="s">
        <v>38</v>
      </c>
      <c r="B1018" t="s">
        <v>30</v>
      </c>
      <c r="C1018" t="s">
        <v>21</v>
      </c>
      <c r="D1018" t="s">
        <v>63</v>
      </c>
      <c r="E1018" t="s">
        <v>64</v>
      </c>
      <c r="F1018" s="7">
        <v>0.57999999999999996</v>
      </c>
      <c r="G1018" s="7">
        <v>1660</v>
      </c>
      <c r="H1018">
        <v>60</v>
      </c>
      <c r="I1018" s="7">
        <f t="shared" si="15"/>
        <v>2495.1999999999998</v>
      </c>
    </row>
    <row r="1019" spans="1:9">
      <c r="A1019" t="s">
        <v>38</v>
      </c>
      <c r="B1019" t="s">
        <v>30</v>
      </c>
      <c r="C1019" t="s">
        <v>21</v>
      </c>
      <c r="D1019" t="s">
        <v>63</v>
      </c>
      <c r="E1019" t="s">
        <v>64</v>
      </c>
      <c r="F1019" s="7">
        <v>0.57999999999999996</v>
      </c>
      <c r="G1019" s="7">
        <v>1660</v>
      </c>
      <c r="H1019">
        <v>120</v>
      </c>
      <c r="I1019" s="7">
        <f t="shared" si="15"/>
        <v>3330.3999999999996</v>
      </c>
    </row>
    <row r="1020" spans="1:9">
      <c r="A1020" t="s">
        <v>38</v>
      </c>
      <c r="B1020" t="s">
        <v>30</v>
      </c>
      <c r="C1020" t="s">
        <v>21</v>
      </c>
      <c r="D1020" t="s">
        <v>63</v>
      </c>
      <c r="E1020" t="s">
        <v>64</v>
      </c>
      <c r="F1020" s="7">
        <v>0.57999999999999996</v>
      </c>
      <c r="G1020" s="7">
        <v>1660</v>
      </c>
      <c r="H1020">
        <v>180</v>
      </c>
      <c r="I1020" s="7">
        <f t="shared" si="15"/>
        <v>4165.6000000000004</v>
      </c>
    </row>
    <row r="1021" spans="1:9">
      <c r="A1021" t="s">
        <v>38</v>
      </c>
      <c r="B1021" t="s">
        <v>30</v>
      </c>
      <c r="C1021" t="s">
        <v>21</v>
      </c>
      <c r="D1021" t="s">
        <v>63</v>
      </c>
      <c r="E1021" t="s">
        <v>64</v>
      </c>
      <c r="F1021" s="7">
        <v>0.57999999999999996</v>
      </c>
      <c r="G1021" s="7">
        <v>1660</v>
      </c>
      <c r="H1021">
        <v>240</v>
      </c>
      <c r="I1021" s="7">
        <f t="shared" si="15"/>
        <v>5000.7999999999993</v>
      </c>
    </row>
    <row r="1022" spans="1:9">
      <c r="A1022" t="s">
        <v>38</v>
      </c>
      <c r="B1022" t="s">
        <v>30</v>
      </c>
      <c r="C1022" t="s">
        <v>21</v>
      </c>
      <c r="D1022" t="s">
        <v>62</v>
      </c>
      <c r="E1022" t="s">
        <v>65</v>
      </c>
      <c r="F1022" s="7">
        <v>0.48</v>
      </c>
      <c r="G1022" s="7">
        <v>3100</v>
      </c>
      <c r="H1022">
        <v>0</v>
      </c>
      <c r="I1022" s="7">
        <f t="shared" si="15"/>
        <v>3100</v>
      </c>
    </row>
    <row r="1023" spans="1:9">
      <c r="A1023" t="s">
        <v>38</v>
      </c>
      <c r="B1023" t="s">
        <v>30</v>
      </c>
      <c r="C1023" t="s">
        <v>21</v>
      </c>
      <c r="D1023" t="s">
        <v>62</v>
      </c>
      <c r="E1023" t="s">
        <v>65</v>
      </c>
      <c r="F1023" s="7">
        <v>0.48</v>
      </c>
      <c r="G1023" s="7">
        <v>3100</v>
      </c>
      <c r="H1023">
        <v>60</v>
      </c>
      <c r="I1023" s="7">
        <f t="shared" si="15"/>
        <v>3791.2</v>
      </c>
    </row>
    <row r="1024" spans="1:9">
      <c r="A1024" t="s">
        <v>38</v>
      </c>
      <c r="B1024" t="s">
        <v>30</v>
      </c>
      <c r="C1024" t="s">
        <v>21</v>
      </c>
      <c r="D1024" t="s">
        <v>62</v>
      </c>
      <c r="E1024" t="s">
        <v>65</v>
      </c>
      <c r="F1024" s="7">
        <v>0.48</v>
      </c>
      <c r="G1024" s="7">
        <v>3100</v>
      </c>
      <c r="H1024">
        <v>120</v>
      </c>
      <c r="I1024" s="7">
        <f t="shared" si="15"/>
        <v>4482.3999999999996</v>
      </c>
    </row>
    <row r="1025" spans="1:9">
      <c r="A1025" t="s">
        <v>38</v>
      </c>
      <c r="B1025" t="s">
        <v>30</v>
      </c>
      <c r="C1025" t="s">
        <v>21</v>
      </c>
      <c r="D1025" t="s">
        <v>62</v>
      </c>
      <c r="E1025" t="s">
        <v>65</v>
      </c>
      <c r="F1025" s="7">
        <v>0.48</v>
      </c>
      <c r="G1025" s="7">
        <v>3100</v>
      </c>
      <c r="H1025">
        <v>180</v>
      </c>
      <c r="I1025" s="7">
        <f t="shared" si="15"/>
        <v>5173.6000000000004</v>
      </c>
    </row>
    <row r="1026" spans="1:9">
      <c r="A1026" t="s">
        <v>38</v>
      </c>
      <c r="B1026" t="s">
        <v>30</v>
      </c>
      <c r="C1026" t="s">
        <v>21</v>
      </c>
      <c r="D1026" t="s">
        <v>62</v>
      </c>
      <c r="E1026" t="s">
        <v>65</v>
      </c>
      <c r="F1026" s="7">
        <v>0.48</v>
      </c>
      <c r="G1026" s="7">
        <v>3100</v>
      </c>
      <c r="H1026">
        <v>240</v>
      </c>
      <c r="I1026" s="7">
        <f t="shared" si="15"/>
        <v>5864.7999999999993</v>
      </c>
    </row>
    <row r="1027" spans="1:9">
      <c r="A1027" t="s">
        <v>38</v>
      </c>
      <c r="B1027" t="s">
        <v>30</v>
      </c>
      <c r="C1027" t="s">
        <v>21</v>
      </c>
      <c r="D1027" t="s">
        <v>62</v>
      </c>
      <c r="E1027" t="s">
        <v>61</v>
      </c>
      <c r="F1027" s="7">
        <v>0.7</v>
      </c>
      <c r="G1027" s="7">
        <v>1092</v>
      </c>
      <c r="H1027">
        <v>0</v>
      </c>
      <c r="I1027" s="7">
        <f t="shared" ref="I1027:I1090" si="16">G1027+24*H1027*F1027</f>
        <v>1092</v>
      </c>
    </row>
    <row r="1028" spans="1:9">
      <c r="A1028" t="s">
        <v>38</v>
      </c>
      <c r="B1028" t="s">
        <v>30</v>
      </c>
      <c r="C1028" t="s">
        <v>21</v>
      </c>
      <c r="D1028" t="s">
        <v>62</v>
      </c>
      <c r="E1028" t="s">
        <v>61</v>
      </c>
      <c r="F1028" s="7">
        <v>0.7</v>
      </c>
      <c r="G1028" s="7">
        <v>1092</v>
      </c>
      <c r="H1028">
        <v>60</v>
      </c>
      <c r="I1028" s="7">
        <f t="shared" si="16"/>
        <v>2100</v>
      </c>
    </row>
    <row r="1029" spans="1:9">
      <c r="A1029" t="s">
        <v>38</v>
      </c>
      <c r="B1029" t="s">
        <v>30</v>
      </c>
      <c r="C1029" t="s">
        <v>21</v>
      </c>
      <c r="D1029" t="s">
        <v>62</v>
      </c>
      <c r="E1029" t="s">
        <v>61</v>
      </c>
      <c r="F1029" s="7">
        <v>0.7</v>
      </c>
      <c r="G1029" s="7">
        <v>1092</v>
      </c>
      <c r="H1029">
        <v>120</v>
      </c>
      <c r="I1029" s="7">
        <f t="shared" si="16"/>
        <v>3108</v>
      </c>
    </row>
    <row r="1030" spans="1:9">
      <c r="A1030" t="s">
        <v>38</v>
      </c>
      <c r="B1030" t="s">
        <v>30</v>
      </c>
      <c r="C1030" t="s">
        <v>21</v>
      </c>
      <c r="D1030" t="s">
        <v>62</v>
      </c>
      <c r="E1030" t="s">
        <v>61</v>
      </c>
      <c r="F1030" s="7">
        <v>0.7</v>
      </c>
      <c r="G1030" s="7">
        <v>1092</v>
      </c>
      <c r="H1030">
        <v>180</v>
      </c>
      <c r="I1030" s="7">
        <f t="shared" si="16"/>
        <v>4116</v>
      </c>
    </row>
    <row r="1031" spans="1:9">
      <c r="A1031" t="s">
        <v>38</v>
      </c>
      <c r="B1031" t="s">
        <v>30</v>
      </c>
      <c r="C1031" t="s">
        <v>21</v>
      </c>
      <c r="D1031" t="s">
        <v>62</v>
      </c>
      <c r="E1031" t="s">
        <v>61</v>
      </c>
      <c r="F1031" s="7">
        <v>0.7</v>
      </c>
      <c r="G1031" s="7">
        <v>1092</v>
      </c>
      <c r="H1031">
        <v>240</v>
      </c>
      <c r="I1031" s="7">
        <f t="shared" si="16"/>
        <v>5124</v>
      </c>
    </row>
    <row r="1032" spans="1:9">
      <c r="A1032" t="s">
        <v>38</v>
      </c>
      <c r="B1032" t="s">
        <v>30</v>
      </c>
      <c r="C1032" t="s">
        <v>21</v>
      </c>
      <c r="D1032" t="s">
        <v>62</v>
      </c>
      <c r="E1032" t="s">
        <v>64</v>
      </c>
      <c r="F1032" s="7">
        <v>0.54</v>
      </c>
      <c r="G1032" s="7">
        <v>2552</v>
      </c>
      <c r="H1032">
        <v>0</v>
      </c>
      <c r="I1032" s="7">
        <f t="shared" si="16"/>
        <v>2552</v>
      </c>
    </row>
    <row r="1033" spans="1:9">
      <c r="A1033" t="s">
        <v>38</v>
      </c>
      <c r="B1033" t="s">
        <v>30</v>
      </c>
      <c r="C1033" t="s">
        <v>21</v>
      </c>
      <c r="D1033" t="s">
        <v>62</v>
      </c>
      <c r="E1033" t="s">
        <v>64</v>
      </c>
      <c r="F1033" s="7">
        <v>0.54</v>
      </c>
      <c r="G1033" s="7">
        <v>2552</v>
      </c>
      <c r="H1033">
        <v>60</v>
      </c>
      <c r="I1033" s="7">
        <f t="shared" si="16"/>
        <v>3329.6</v>
      </c>
    </row>
    <row r="1034" spans="1:9">
      <c r="A1034" t="s">
        <v>38</v>
      </c>
      <c r="B1034" t="s">
        <v>30</v>
      </c>
      <c r="C1034" t="s">
        <v>21</v>
      </c>
      <c r="D1034" t="s">
        <v>62</v>
      </c>
      <c r="E1034" t="s">
        <v>64</v>
      </c>
      <c r="F1034" s="7">
        <v>0.54</v>
      </c>
      <c r="G1034" s="7">
        <v>2552</v>
      </c>
      <c r="H1034">
        <v>120</v>
      </c>
      <c r="I1034" s="7">
        <f t="shared" si="16"/>
        <v>4107.2</v>
      </c>
    </row>
    <row r="1035" spans="1:9">
      <c r="A1035" t="s">
        <v>38</v>
      </c>
      <c r="B1035" t="s">
        <v>30</v>
      </c>
      <c r="C1035" t="s">
        <v>21</v>
      </c>
      <c r="D1035" t="s">
        <v>62</v>
      </c>
      <c r="E1035" t="s">
        <v>64</v>
      </c>
      <c r="F1035" s="7">
        <v>0.54</v>
      </c>
      <c r="G1035" s="7">
        <v>2552</v>
      </c>
      <c r="H1035">
        <v>180</v>
      </c>
      <c r="I1035" s="7">
        <f t="shared" si="16"/>
        <v>4884.8</v>
      </c>
    </row>
    <row r="1036" spans="1:9">
      <c r="A1036" t="s">
        <v>38</v>
      </c>
      <c r="B1036" t="s">
        <v>30</v>
      </c>
      <c r="C1036" t="s">
        <v>21</v>
      </c>
      <c r="D1036" t="s">
        <v>62</v>
      </c>
      <c r="E1036" t="s">
        <v>64</v>
      </c>
      <c r="F1036" s="7">
        <v>0.54</v>
      </c>
      <c r="G1036" s="7">
        <v>2552</v>
      </c>
      <c r="H1036">
        <v>240</v>
      </c>
      <c r="I1036" s="7">
        <f t="shared" si="16"/>
        <v>5662.4</v>
      </c>
    </row>
    <row r="1037" spans="1:9">
      <c r="A1037" t="s">
        <v>38</v>
      </c>
      <c r="B1037" t="s">
        <v>30</v>
      </c>
      <c r="C1037" t="s">
        <v>21</v>
      </c>
      <c r="E1037" t="s">
        <v>66</v>
      </c>
      <c r="F1037" s="7">
        <v>1.1399999999999999</v>
      </c>
      <c r="G1037">
        <v>0</v>
      </c>
      <c r="H1037">
        <v>0</v>
      </c>
      <c r="I1037" s="7">
        <f t="shared" si="16"/>
        <v>0</v>
      </c>
    </row>
    <row r="1038" spans="1:9">
      <c r="A1038" t="s">
        <v>38</v>
      </c>
      <c r="B1038" t="s">
        <v>30</v>
      </c>
      <c r="C1038" t="s">
        <v>21</v>
      </c>
      <c r="E1038" t="s">
        <v>66</v>
      </c>
      <c r="F1038" s="7">
        <v>1.1399999999999999</v>
      </c>
      <c r="G1038">
        <v>0</v>
      </c>
      <c r="H1038">
        <v>60</v>
      </c>
      <c r="I1038" s="7">
        <f t="shared" si="16"/>
        <v>1641.6</v>
      </c>
    </row>
    <row r="1039" spans="1:9">
      <c r="A1039" t="s">
        <v>38</v>
      </c>
      <c r="B1039" t="s">
        <v>30</v>
      </c>
      <c r="C1039" t="s">
        <v>21</v>
      </c>
      <c r="E1039" t="s">
        <v>66</v>
      </c>
      <c r="F1039" s="7">
        <v>1.1399999999999999</v>
      </c>
      <c r="G1039">
        <v>0</v>
      </c>
      <c r="H1039">
        <v>120</v>
      </c>
      <c r="I1039" s="7">
        <f t="shared" si="16"/>
        <v>3283.2</v>
      </c>
    </row>
    <row r="1040" spans="1:9">
      <c r="A1040" t="s">
        <v>38</v>
      </c>
      <c r="B1040" t="s">
        <v>30</v>
      </c>
      <c r="C1040" t="s">
        <v>21</v>
      </c>
      <c r="E1040" t="s">
        <v>66</v>
      </c>
      <c r="F1040" s="7">
        <v>1.1399999999999999</v>
      </c>
      <c r="G1040">
        <v>0</v>
      </c>
      <c r="H1040">
        <v>180</v>
      </c>
      <c r="I1040" s="7">
        <f t="shared" si="16"/>
        <v>4924.7999999999993</v>
      </c>
    </row>
    <row r="1041" spans="1:9">
      <c r="A1041" t="s">
        <v>38</v>
      </c>
      <c r="B1041" t="s">
        <v>30</v>
      </c>
      <c r="C1041" t="s">
        <v>21</v>
      </c>
      <c r="E1041" t="s">
        <v>66</v>
      </c>
      <c r="F1041" s="7">
        <v>1.1399999999999999</v>
      </c>
      <c r="G1041">
        <v>0</v>
      </c>
      <c r="H1041">
        <v>240</v>
      </c>
      <c r="I1041" s="7">
        <f t="shared" si="16"/>
        <v>6566.4</v>
      </c>
    </row>
    <row r="1042" spans="1:9">
      <c r="A1042" t="s">
        <v>38</v>
      </c>
      <c r="B1042" t="s">
        <v>31</v>
      </c>
      <c r="C1042" t="s">
        <v>20</v>
      </c>
      <c r="D1042" t="s">
        <v>63</v>
      </c>
      <c r="E1042" t="s">
        <v>65</v>
      </c>
      <c r="H1042">
        <v>0</v>
      </c>
      <c r="I1042" s="7">
        <f t="shared" si="16"/>
        <v>0</v>
      </c>
    </row>
    <row r="1043" spans="1:9">
      <c r="A1043" t="s">
        <v>38</v>
      </c>
      <c r="B1043" t="s">
        <v>31</v>
      </c>
      <c r="C1043" t="s">
        <v>20</v>
      </c>
      <c r="D1043" t="s">
        <v>63</v>
      </c>
      <c r="E1043" t="s">
        <v>65</v>
      </c>
      <c r="H1043">
        <v>60</v>
      </c>
      <c r="I1043" s="7">
        <f t="shared" si="16"/>
        <v>0</v>
      </c>
    </row>
    <row r="1044" spans="1:9">
      <c r="A1044" t="s">
        <v>38</v>
      </c>
      <c r="B1044" t="s">
        <v>31</v>
      </c>
      <c r="C1044" t="s">
        <v>20</v>
      </c>
      <c r="D1044" t="s">
        <v>63</v>
      </c>
      <c r="E1044" t="s">
        <v>65</v>
      </c>
      <c r="H1044">
        <v>120</v>
      </c>
      <c r="I1044" s="7">
        <f t="shared" si="16"/>
        <v>0</v>
      </c>
    </row>
    <row r="1045" spans="1:9">
      <c r="A1045" t="s">
        <v>38</v>
      </c>
      <c r="B1045" t="s">
        <v>31</v>
      </c>
      <c r="C1045" t="s">
        <v>20</v>
      </c>
      <c r="D1045" t="s">
        <v>63</v>
      </c>
      <c r="E1045" t="s">
        <v>65</v>
      </c>
      <c r="H1045">
        <v>180</v>
      </c>
      <c r="I1045" s="7">
        <f t="shared" si="16"/>
        <v>0</v>
      </c>
    </row>
    <row r="1046" spans="1:9">
      <c r="A1046" t="s">
        <v>38</v>
      </c>
      <c r="B1046" t="s">
        <v>31</v>
      </c>
      <c r="C1046" t="s">
        <v>20</v>
      </c>
      <c r="D1046" t="s">
        <v>63</v>
      </c>
      <c r="E1046" t="s">
        <v>65</v>
      </c>
      <c r="H1046">
        <v>240</v>
      </c>
      <c r="I1046" s="7">
        <f t="shared" si="16"/>
        <v>0</v>
      </c>
    </row>
    <row r="1047" spans="1:9">
      <c r="A1047" t="s">
        <v>38</v>
      </c>
      <c r="B1047" t="s">
        <v>31</v>
      </c>
      <c r="C1047" t="s">
        <v>20</v>
      </c>
      <c r="D1047" t="s">
        <v>63</v>
      </c>
      <c r="E1047" t="s">
        <v>61</v>
      </c>
      <c r="H1047">
        <v>0</v>
      </c>
      <c r="I1047" s="7">
        <f t="shared" si="16"/>
        <v>0</v>
      </c>
    </row>
    <row r="1048" spans="1:9">
      <c r="A1048" t="s">
        <v>38</v>
      </c>
      <c r="B1048" t="s">
        <v>31</v>
      </c>
      <c r="C1048" t="s">
        <v>20</v>
      </c>
      <c r="D1048" t="s">
        <v>63</v>
      </c>
      <c r="E1048" t="s">
        <v>61</v>
      </c>
      <c r="H1048">
        <v>60</v>
      </c>
      <c r="I1048" s="7">
        <f t="shared" si="16"/>
        <v>0</v>
      </c>
    </row>
    <row r="1049" spans="1:9">
      <c r="A1049" t="s">
        <v>38</v>
      </c>
      <c r="B1049" t="s">
        <v>31</v>
      </c>
      <c r="C1049" t="s">
        <v>20</v>
      </c>
      <c r="D1049" t="s">
        <v>63</v>
      </c>
      <c r="E1049" t="s">
        <v>61</v>
      </c>
      <c r="H1049">
        <v>120</v>
      </c>
      <c r="I1049" s="7">
        <f t="shared" si="16"/>
        <v>0</v>
      </c>
    </row>
    <row r="1050" spans="1:9">
      <c r="A1050" t="s">
        <v>38</v>
      </c>
      <c r="B1050" t="s">
        <v>31</v>
      </c>
      <c r="C1050" t="s">
        <v>20</v>
      </c>
      <c r="D1050" t="s">
        <v>63</v>
      </c>
      <c r="E1050" t="s">
        <v>61</v>
      </c>
      <c r="H1050">
        <v>180</v>
      </c>
      <c r="I1050" s="7">
        <f t="shared" si="16"/>
        <v>0</v>
      </c>
    </row>
    <row r="1051" spans="1:9">
      <c r="A1051" t="s">
        <v>38</v>
      </c>
      <c r="B1051" t="s">
        <v>31</v>
      </c>
      <c r="C1051" t="s">
        <v>20</v>
      </c>
      <c r="D1051" t="s">
        <v>63</v>
      </c>
      <c r="E1051" t="s">
        <v>61</v>
      </c>
      <c r="H1051">
        <v>240</v>
      </c>
      <c r="I1051" s="7">
        <f t="shared" si="16"/>
        <v>0</v>
      </c>
    </row>
    <row r="1052" spans="1:9">
      <c r="A1052" t="s">
        <v>38</v>
      </c>
      <c r="B1052" t="s">
        <v>31</v>
      </c>
      <c r="C1052" t="s">
        <v>20</v>
      </c>
      <c r="D1052" t="s">
        <v>63</v>
      </c>
      <c r="E1052" t="s">
        <v>64</v>
      </c>
      <c r="H1052">
        <v>0</v>
      </c>
      <c r="I1052" s="7">
        <f t="shared" si="16"/>
        <v>0</v>
      </c>
    </row>
    <row r="1053" spans="1:9">
      <c r="A1053" t="s">
        <v>38</v>
      </c>
      <c r="B1053" t="s">
        <v>31</v>
      </c>
      <c r="C1053" t="s">
        <v>20</v>
      </c>
      <c r="D1053" t="s">
        <v>63</v>
      </c>
      <c r="E1053" t="s">
        <v>64</v>
      </c>
      <c r="H1053">
        <v>60</v>
      </c>
      <c r="I1053" s="7">
        <f t="shared" si="16"/>
        <v>0</v>
      </c>
    </row>
    <row r="1054" spans="1:9">
      <c r="A1054" t="s">
        <v>38</v>
      </c>
      <c r="B1054" t="s">
        <v>31</v>
      </c>
      <c r="C1054" t="s">
        <v>20</v>
      </c>
      <c r="D1054" t="s">
        <v>63</v>
      </c>
      <c r="E1054" t="s">
        <v>64</v>
      </c>
      <c r="H1054">
        <v>120</v>
      </c>
      <c r="I1054" s="7">
        <f t="shared" si="16"/>
        <v>0</v>
      </c>
    </row>
    <row r="1055" spans="1:9">
      <c r="A1055" t="s">
        <v>38</v>
      </c>
      <c r="B1055" t="s">
        <v>31</v>
      </c>
      <c r="C1055" t="s">
        <v>20</v>
      </c>
      <c r="D1055" t="s">
        <v>63</v>
      </c>
      <c r="E1055" t="s">
        <v>64</v>
      </c>
      <c r="H1055">
        <v>180</v>
      </c>
      <c r="I1055" s="7">
        <f t="shared" si="16"/>
        <v>0</v>
      </c>
    </row>
    <row r="1056" spans="1:9">
      <c r="A1056" t="s">
        <v>38</v>
      </c>
      <c r="B1056" t="s">
        <v>31</v>
      </c>
      <c r="C1056" t="s">
        <v>20</v>
      </c>
      <c r="D1056" t="s">
        <v>63</v>
      </c>
      <c r="E1056" t="s">
        <v>64</v>
      </c>
      <c r="H1056">
        <v>240</v>
      </c>
      <c r="I1056" s="7">
        <f t="shared" si="16"/>
        <v>0</v>
      </c>
    </row>
    <row r="1057" spans="1:9">
      <c r="A1057" t="s">
        <v>38</v>
      </c>
      <c r="B1057" t="s">
        <v>31</v>
      </c>
      <c r="C1057" t="s">
        <v>20</v>
      </c>
      <c r="D1057" t="s">
        <v>62</v>
      </c>
      <c r="E1057" t="s">
        <v>65</v>
      </c>
      <c r="H1057">
        <v>0</v>
      </c>
      <c r="I1057" s="7">
        <f t="shared" si="16"/>
        <v>0</v>
      </c>
    </row>
    <row r="1058" spans="1:9">
      <c r="A1058" t="s">
        <v>38</v>
      </c>
      <c r="B1058" t="s">
        <v>31</v>
      </c>
      <c r="C1058" t="s">
        <v>20</v>
      </c>
      <c r="D1058" t="s">
        <v>62</v>
      </c>
      <c r="E1058" t="s">
        <v>65</v>
      </c>
      <c r="H1058">
        <v>60</v>
      </c>
      <c r="I1058" s="7">
        <f t="shared" si="16"/>
        <v>0</v>
      </c>
    </row>
    <row r="1059" spans="1:9">
      <c r="A1059" t="s">
        <v>38</v>
      </c>
      <c r="B1059" t="s">
        <v>31</v>
      </c>
      <c r="C1059" t="s">
        <v>20</v>
      </c>
      <c r="D1059" t="s">
        <v>62</v>
      </c>
      <c r="E1059" t="s">
        <v>65</v>
      </c>
      <c r="H1059">
        <v>120</v>
      </c>
      <c r="I1059" s="7">
        <f t="shared" si="16"/>
        <v>0</v>
      </c>
    </row>
    <row r="1060" spans="1:9">
      <c r="A1060" t="s">
        <v>38</v>
      </c>
      <c r="B1060" t="s">
        <v>31</v>
      </c>
      <c r="C1060" t="s">
        <v>20</v>
      </c>
      <c r="D1060" t="s">
        <v>62</v>
      </c>
      <c r="E1060" t="s">
        <v>65</v>
      </c>
      <c r="H1060">
        <v>180</v>
      </c>
      <c r="I1060" s="7">
        <f t="shared" si="16"/>
        <v>0</v>
      </c>
    </row>
    <row r="1061" spans="1:9">
      <c r="A1061" t="s">
        <v>38</v>
      </c>
      <c r="B1061" t="s">
        <v>31</v>
      </c>
      <c r="C1061" t="s">
        <v>20</v>
      </c>
      <c r="D1061" t="s">
        <v>62</v>
      </c>
      <c r="E1061" t="s">
        <v>65</v>
      </c>
      <c r="H1061">
        <v>240</v>
      </c>
      <c r="I1061" s="7">
        <f t="shared" si="16"/>
        <v>0</v>
      </c>
    </row>
    <row r="1062" spans="1:9">
      <c r="A1062" t="s">
        <v>38</v>
      </c>
      <c r="B1062" t="s">
        <v>31</v>
      </c>
      <c r="C1062" t="s">
        <v>20</v>
      </c>
      <c r="D1062" t="s">
        <v>62</v>
      </c>
      <c r="E1062" t="s">
        <v>61</v>
      </c>
      <c r="H1062">
        <v>0</v>
      </c>
      <c r="I1062" s="7">
        <f t="shared" si="16"/>
        <v>0</v>
      </c>
    </row>
    <row r="1063" spans="1:9">
      <c r="A1063" t="s">
        <v>38</v>
      </c>
      <c r="B1063" t="s">
        <v>31</v>
      </c>
      <c r="C1063" t="s">
        <v>20</v>
      </c>
      <c r="D1063" t="s">
        <v>62</v>
      </c>
      <c r="E1063" t="s">
        <v>61</v>
      </c>
      <c r="H1063">
        <v>60</v>
      </c>
      <c r="I1063" s="7">
        <f t="shared" si="16"/>
        <v>0</v>
      </c>
    </row>
    <row r="1064" spans="1:9">
      <c r="A1064" t="s">
        <v>38</v>
      </c>
      <c r="B1064" t="s">
        <v>31</v>
      </c>
      <c r="C1064" t="s">
        <v>20</v>
      </c>
      <c r="D1064" t="s">
        <v>62</v>
      </c>
      <c r="E1064" t="s">
        <v>61</v>
      </c>
      <c r="H1064">
        <v>120</v>
      </c>
      <c r="I1064" s="7">
        <f t="shared" si="16"/>
        <v>0</v>
      </c>
    </row>
    <row r="1065" spans="1:9">
      <c r="A1065" t="s">
        <v>38</v>
      </c>
      <c r="B1065" t="s">
        <v>31</v>
      </c>
      <c r="C1065" t="s">
        <v>20</v>
      </c>
      <c r="D1065" t="s">
        <v>62</v>
      </c>
      <c r="E1065" t="s">
        <v>61</v>
      </c>
      <c r="H1065">
        <v>180</v>
      </c>
      <c r="I1065" s="7">
        <f t="shared" si="16"/>
        <v>0</v>
      </c>
    </row>
    <row r="1066" spans="1:9">
      <c r="A1066" t="s">
        <v>38</v>
      </c>
      <c r="B1066" t="s">
        <v>31</v>
      </c>
      <c r="C1066" t="s">
        <v>20</v>
      </c>
      <c r="D1066" t="s">
        <v>62</v>
      </c>
      <c r="E1066" t="s">
        <v>61</v>
      </c>
      <c r="H1066">
        <v>240</v>
      </c>
      <c r="I1066" s="7">
        <f t="shared" si="16"/>
        <v>0</v>
      </c>
    </row>
    <row r="1067" spans="1:9">
      <c r="A1067" t="s">
        <v>38</v>
      </c>
      <c r="B1067" t="s">
        <v>31</v>
      </c>
      <c r="C1067" t="s">
        <v>20</v>
      </c>
      <c r="D1067" t="s">
        <v>62</v>
      </c>
      <c r="E1067" t="s">
        <v>64</v>
      </c>
      <c r="H1067">
        <v>0</v>
      </c>
      <c r="I1067" s="7">
        <f t="shared" si="16"/>
        <v>0</v>
      </c>
    </row>
    <row r="1068" spans="1:9">
      <c r="A1068" t="s">
        <v>38</v>
      </c>
      <c r="B1068" t="s">
        <v>31</v>
      </c>
      <c r="C1068" t="s">
        <v>20</v>
      </c>
      <c r="D1068" t="s">
        <v>62</v>
      </c>
      <c r="E1068" t="s">
        <v>64</v>
      </c>
      <c r="H1068">
        <v>60</v>
      </c>
      <c r="I1068" s="7">
        <f t="shared" si="16"/>
        <v>0</v>
      </c>
    </row>
    <row r="1069" spans="1:9">
      <c r="A1069" t="s">
        <v>38</v>
      </c>
      <c r="B1069" t="s">
        <v>31</v>
      </c>
      <c r="C1069" t="s">
        <v>20</v>
      </c>
      <c r="D1069" t="s">
        <v>62</v>
      </c>
      <c r="E1069" t="s">
        <v>64</v>
      </c>
      <c r="H1069">
        <v>120</v>
      </c>
      <c r="I1069" s="7">
        <f t="shared" si="16"/>
        <v>0</v>
      </c>
    </row>
    <row r="1070" spans="1:9">
      <c r="A1070" t="s">
        <v>38</v>
      </c>
      <c r="B1070" t="s">
        <v>31</v>
      </c>
      <c r="C1070" t="s">
        <v>20</v>
      </c>
      <c r="D1070" t="s">
        <v>62</v>
      </c>
      <c r="E1070" t="s">
        <v>64</v>
      </c>
      <c r="H1070">
        <v>180</v>
      </c>
      <c r="I1070" s="7">
        <f t="shared" si="16"/>
        <v>0</v>
      </c>
    </row>
    <row r="1071" spans="1:9">
      <c r="A1071" t="s">
        <v>38</v>
      </c>
      <c r="B1071" t="s">
        <v>31</v>
      </c>
      <c r="C1071" t="s">
        <v>20</v>
      </c>
      <c r="D1071" t="s">
        <v>62</v>
      </c>
      <c r="E1071" t="s">
        <v>64</v>
      </c>
      <c r="H1071">
        <v>240</v>
      </c>
      <c r="I1071" s="7">
        <f t="shared" si="16"/>
        <v>0</v>
      </c>
    </row>
    <row r="1072" spans="1:9">
      <c r="A1072" t="s">
        <v>38</v>
      </c>
      <c r="B1072" t="s">
        <v>31</v>
      </c>
      <c r="C1072" t="s">
        <v>20</v>
      </c>
      <c r="E1072" t="s">
        <v>66</v>
      </c>
      <c r="G1072">
        <v>0</v>
      </c>
      <c r="H1072">
        <v>0</v>
      </c>
      <c r="I1072" s="7">
        <f t="shared" si="16"/>
        <v>0</v>
      </c>
    </row>
    <row r="1073" spans="1:9">
      <c r="A1073" t="s">
        <v>38</v>
      </c>
      <c r="B1073" t="s">
        <v>31</v>
      </c>
      <c r="C1073" t="s">
        <v>20</v>
      </c>
      <c r="E1073" t="s">
        <v>66</v>
      </c>
      <c r="G1073">
        <v>0</v>
      </c>
      <c r="H1073">
        <v>60</v>
      </c>
      <c r="I1073" s="7">
        <f t="shared" si="16"/>
        <v>0</v>
      </c>
    </row>
    <row r="1074" spans="1:9">
      <c r="A1074" t="s">
        <v>38</v>
      </c>
      <c r="B1074" t="s">
        <v>31</v>
      </c>
      <c r="C1074" t="s">
        <v>20</v>
      </c>
      <c r="E1074" t="s">
        <v>66</v>
      </c>
      <c r="G1074">
        <v>0</v>
      </c>
      <c r="H1074">
        <v>120</v>
      </c>
      <c r="I1074" s="7">
        <f t="shared" si="16"/>
        <v>0</v>
      </c>
    </row>
    <row r="1075" spans="1:9">
      <c r="A1075" t="s">
        <v>38</v>
      </c>
      <c r="B1075" t="s">
        <v>31</v>
      </c>
      <c r="C1075" t="s">
        <v>20</v>
      </c>
      <c r="E1075" t="s">
        <v>66</v>
      </c>
      <c r="G1075">
        <v>0</v>
      </c>
      <c r="H1075">
        <v>180</v>
      </c>
      <c r="I1075" s="7">
        <f t="shared" si="16"/>
        <v>0</v>
      </c>
    </row>
    <row r="1076" spans="1:9">
      <c r="A1076" t="s">
        <v>38</v>
      </c>
      <c r="B1076" t="s">
        <v>31</v>
      </c>
      <c r="C1076" t="s">
        <v>20</v>
      </c>
      <c r="E1076" t="s">
        <v>66</v>
      </c>
      <c r="G1076">
        <v>0</v>
      </c>
      <c r="H1076">
        <v>240</v>
      </c>
      <c r="I1076" s="7">
        <f t="shared" si="16"/>
        <v>0</v>
      </c>
    </row>
    <row r="1077" spans="1:9">
      <c r="A1077" t="s">
        <v>38</v>
      </c>
      <c r="B1077" t="s">
        <v>31</v>
      </c>
      <c r="C1077" t="s">
        <v>21</v>
      </c>
      <c r="D1077" t="s">
        <v>63</v>
      </c>
      <c r="E1077" t="s">
        <v>65</v>
      </c>
      <c r="H1077">
        <v>0</v>
      </c>
      <c r="I1077" s="7">
        <f t="shared" si="16"/>
        <v>0</v>
      </c>
    </row>
    <row r="1078" spans="1:9">
      <c r="A1078" t="s">
        <v>38</v>
      </c>
      <c r="B1078" t="s">
        <v>31</v>
      </c>
      <c r="C1078" t="s">
        <v>21</v>
      </c>
      <c r="D1078" t="s">
        <v>63</v>
      </c>
      <c r="E1078" t="s">
        <v>65</v>
      </c>
      <c r="H1078">
        <v>60</v>
      </c>
      <c r="I1078" s="7">
        <f t="shared" si="16"/>
        <v>0</v>
      </c>
    </row>
    <row r="1079" spans="1:9">
      <c r="A1079" t="s">
        <v>38</v>
      </c>
      <c r="B1079" t="s">
        <v>31</v>
      </c>
      <c r="C1079" t="s">
        <v>21</v>
      </c>
      <c r="D1079" t="s">
        <v>63</v>
      </c>
      <c r="E1079" t="s">
        <v>65</v>
      </c>
      <c r="H1079">
        <v>120</v>
      </c>
      <c r="I1079" s="7">
        <f t="shared" si="16"/>
        <v>0</v>
      </c>
    </row>
    <row r="1080" spans="1:9">
      <c r="A1080" t="s">
        <v>38</v>
      </c>
      <c r="B1080" t="s">
        <v>31</v>
      </c>
      <c r="C1080" t="s">
        <v>21</v>
      </c>
      <c r="D1080" t="s">
        <v>63</v>
      </c>
      <c r="E1080" t="s">
        <v>65</v>
      </c>
      <c r="H1080">
        <v>180</v>
      </c>
      <c r="I1080" s="7">
        <f t="shared" si="16"/>
        <v>0</v>
      </c>
    </row>
    <row r="1081" spans="1:9">
      <c r="A1081" t="s">
        <v>38</v>
      </c>
      <c r="B1081" t="s">
        <v>31</v>
      </c>
      <c r="C1081" t="s">
        <v>21</v>
      </c>
      <c r="D1081" t="s">
        <v>63</v>
      </c>
      <c r="E1081" t="s">
        <v>65</v>
      </c>
      <c r="H1081">
        <v>240</v>
      </c>
      <c r="I1081" s="7">
        <f t="shared" si="16"/>
        <v>0</v>
      </c>
    </row>
    <row r="1082" spans="1:9">
      <c r="A1082" t="s">
        <v>38</v>
      </c>
      <c r="B1082" t="s">
        <v>31</v>
      </c>
      <c r="C1082" t="s">
        <v>21</v>
      </c>
      <c r="D1082" t="s">
        <v>63</v>
      </c>
      <c r="E1082" t="s">
        <v>61</v>
      </c>
      <c r="H1082">
        <v>0</v>
      </c>
      <c r="I1082" s="7">
        <f t="shared" si="16"/>
        <v>0</v>
      </c>
    </row>
    <row r="1083" spans="1:9">
      <c r="A1083" t="s">
        <v>38</v>
      </c>
      <c r="B1083" t="s">
        <v>31</v>
      </c>
      <c r="C1083" t="s">
        <v>21</v>
      </c>
      <c r="D1083" t="s">
        <v>63</v>
      </c>
      <c r="E1083" t="s">
        <v>61</v>
      </c>
      <c r="H1083">
        <v>60</v>
      </c>
      <c r="I1083" s="7">
        <f t="shared" si="16"/>
        <v>0</v>
      </c>
    </row>
    <row r="1084" spans="1:9">
      <c r="A1084" t="s">
        <v>38</v>
      </c>
      <c r="B1084" t="s">
        <v>31</v>
      </c>
      <c r="C1084" t="s">
        <v>21</v>
      </c>
      <c r="D1084" t="s">
        <v>63</v>
      </c>
      <c r="E1084" t="s">
        <v>61</v>
      </c>
      <c r="H1084">
        <v>120</v>
      </c>
      <c r="I1084" s="7">
        <f t="shared" si="16"/>
        <v>0</v>
      </c>
    </row>
    <row r="1085" spans="1:9">
      <c r="A1085" t="s">
        <v>38</v>
      </c>
      <c r="B1085" t="s">
        <v>31</v>
      </c>
      <c r="C1085" t="s">
        <v>21</v>
      </c>
      <c r="D1085" t="s">
        <v>63</v>
      </c>
      <c r="E1085" t="s">
        <v>61</v>
      </c>
      <c r="H1085">
        <v>180</v>
      </c>
      <c r="I1085" s="7">
        <f t="shared" si="16"/>
        <v>0</v>
      </c>
    </row>
    <row r="1086" spans="1:9">
      <c r="A1086" t="s">
        <v>38</v>
      </c>
      <c r="B1086" t="s">
        <v>31</v>
      </c>
      <c r="C1086" t="s">
        <v>21</v>
      </c>
      <c r="D1086" t="s">
        <v>63</v>
      </c>
      <c r="E1086" t="s">
        <v>61</v>
      </c>
      <c r="H1086">
        <v>240</v>
      </c>
      <c r="I1086" s="7">
        <f t="shared" si="16"/>
        <v>0</v>
      </c>
    </row>
    <row r="1087" spans="1:9">
      <c r="A1087" t="s">
        <v>38</v>
      </c>
      <c r="B1087" t="s">
        <v>31</v>
      </c>
      <c r="C1087" t="s">
        <v>21</v>
      </c>
      <c r="D1087" t="s">
        <v>63</v>
      </c>
      <c r="E1087" t="s">
        <v>64</v>
      </c>
      <c r="H1087">
        <v>0</v>
      </c>
      <c r="I1087" s="7">
        <f t="shared" si="16"/>
        <v>0</v>
      </c>
    </row>
    <row r="1088" spans="1:9">
      <c r="A1088" t="s">
        <v>38</v>
      </c>
      <c r="B1088" t="s">
        <v>31</v>
      </c>
      <c r="C1088" t="s">
        <v>21</v>
      </c>
      <c r="D1088" t="s">
        <v>63</v>
      </c>
      <c r="E1088" t="s">
        <v>64</v>
      </c>
      <c r="H1088">
        <v>60</v>
      </c>
      <c r="I1088" s="7">
        <f t="shared" si="16"/>
        <v>0</v>
      </c>
    </row>
    <row r="1089" spans="1:9">
      <c r="A1089" t="s">
        <v>38</v>
      </c>
      <c r="B1089" t="s">
        <v>31</v>
      </c>
      <c r="C1089" t="s">
        <v>21</v>
      </c>
      <c r="D1089" t="s">
        <v>63</v>
      </c>
      <c r="E1089" t="s">
        <v>64</v>
      </c>
      <c r="H1089">
        <v>120</v>
      </c>
      <c r="I1089" s="7">
        <f t="shared" si="16"/>
        <v>0</v>
      </c>
    </row>
    <row r="1090" spans="1:9">
      <c r="A1090" t="s">
        <v>38</v>
      </c>
      <c r="B1090" t="s">
        <v>31</v>
      </c>
      <c r="C1090" t="s">
        <v>21</v>
      </c>
      <c r="D1090" t="s">
        <v>63</v>
      </c>
      <c r="E1090" t="s">
        <v>64</v>
      </c>
      <c r="H1090">
        <v>180</v>
      </c>
      <c r="I1090" s="7">
        <f t="shared" si="16"/>
        <v>0</v>
      </c>
    </row>
    <row r="1091" spans="1:9">
      <c r="A1091" t="s">
        <v>38</v>
      </c>
      <c r="B1091" t="s">
        <v>31</v>
      </c>
      <c r="C1091" t="s">
        <v>21</v>
      </c>
      <c r="D1091" t="s">
        <v>63</v>
      </c>
      <c r="E1091" t="s">
        <v>64</v>
      </c>
      <c r="H1091">
        <v>240</v>
      </c>
      <c r="I1091" s="7">
        <f t="shared" ref="I1091:I1154" si="17">G1091+24*H1091*F1091</f>
        <v>0</v>
      </c>
    </row>
    <row r="1092" spans="1:9">
      <c r="A1092" t="s">
        <v>38</v>
      </c>
      <c r="B1092" t="s">
        <v>31</v>
      </c>
      <c r="C1092" t="s">
        <v>21</v>
      </c>
      <c r="D1092" t="s">
        <v>62</v>
      </c>
      <c r="E1092" t="s">
        <v>65</v>
      </c>
      <c r="H1092">
        <v>0</v>
      </c>
      <c r="I1092" s="7">
        <f t="shared" si="17"/>
        <v>0</v>
      </c>
    </row>
    <row r="1093" spans="1:9">
      <c r="A1093" t="s">
        <v>38</v>
      </c>
      <c r="B1093" t="s">
        <v>31</v>
      </c>
      <c r="C1093" t="s">
        <v>21</v>
      </c>
      <c r="D1093" t="s">
        <v>62</v>
      </c>
      <c r="E1093" t="s">
        <v>65</v>
      </c>
      <c r="H1093">
        <v>60</v>
      </c>
      <c r="I1093" s="7">
        <f t="shared" si="17"/>
        <v>0</v>
      </c>
    </row>
    <row r="1094" spans="1:9">
      <c r="A1094" t="s">
        <v>38</v>
      </c>
      <c r="B1094" t="s">
        <v>31</v>
      </c>
      <c r="C1094" t="s">
        <v>21</v>
      </c>
      <c r="D1094" t="s">
        <v>62</v>
      </c>
      <c r="E1094" t="s">
        <v>65</v>
      </c>
      <c r="H1094">
        <v>120</v>
      </c>
      <c r="I1094" s="7">
        <f t="shared" si="17"/>
        <v>0</v>
      </c>
    </row>
    <row r="1095" spans="1:9">
      <c r="A1095" t="s">
        <v>38</v>
      </c>
      <c r="B1095" t="s">
        <v>31</v>
      </c>
      <c r="C1095" t="s">
        <v>21</v>
      </c>
      <c r="D1095" t="s">
        <v>62</v>
      </c>
      <c r="E1095" t="s">
        <v>65</v>
      </c>
      <c r="H1095">
        <v>180</v>
      </c>
      <c r="I1095" s="7">
        <f t="shared" si="17"/>
        <v>0</v>
      </c>
    </row>
    <row r="1096" spans="1:9">
      <c r="A1096" t="s">
        <v>38</v>
      </c>
      <c r="B1096" t="s">
        <v>31</v>
      </c>
      <c r="C1096" t="s">
        <v>21</v>
      </c>
      <c r="D1096" t="s">
        <v>62</v>
      </c>
      <c r="E1096" t="s">
        <v>65</v>
      </c>
      <c r="H1096">
        <v>240</v>
      </c>
      <c r="I1096" s="7">
        <f t="shared" si="17"/>
        <v>0</v>
      </c>
    </row>
    <row r="1097" spans="1:9">
      <c r="A1097" t="s">
        <v>38</v>
      </c>
      <c r="B1097" t="s">
        <v>31</v>
      </c>
      <c r="C1097" t="s">
        <v>21</v>
      </c>
      <c r="D1097" t="s">
        <v>62</v>
      </c>
      <c r="E1097" t="s">
        <v>61</v>
      </c>
      <c r="H1097">
        <v>0</v>
      </c>
      <c r="I1097" s="7">
        <f t="shared" si="17"/>
        <v>0</v>
      </c>
    </row>
    <row r="1098" spans="1:9">
      <c r="A1098" t="s">
        <v>38</v>
      </c>
      <c r="B1098" t="s">
        <v>31</v>
      </c>
      <c r="C1098" t="s">
        <v>21</v>
      </c>
      <c r="D1098" t="s">
        <v>62</v>
      </c>
      <c r="E1098" t="s">
        <v>61</v>
      </c>
      <c r="H1098">
        <v>60</v>
      </c>
      <c r="I1098" s="7">
        <f t="shared" si="17"/>
        <v>0</v>
      </c>
    </row>
    <row r="1099" spans="1:9">
      <c r="A1099" t="s">
        <v>38</v>
      </c>
      <c r="B1099" t="s">
        <v>31</v>
      </c>
      <c r="C1099" t="s">
        <v>21</v>
      </c>
      <c r="D1099" t="s">
        <v>62</v>
      </c>
      <c r="E1099" t="s">
        <v>61</v>
      </c>
      <c r="H1099">
        <v>120</v>
      </c>
      <c r="I1099" s="7">
        <f t="shared" si="17"/>
        <v>0</v>
      </c>
    </row>
    <row r="1100" spans="1:9">
      <c r="A1100" t="s">
        <v>38</v>
      </c>
      <c r="B1100" t="s">
        <v>31</v>
      </c>
      <c r="C1100" t="s">
        <v>21</v>
      </c>
      <c r="D1100" t="s">
        <v>62</v>
      </c>
      <c r="E1100" t="s">
        <v>61</v>
      </c>
      <c r="H1100">
        <v>180</v>
      </c>
      <c r="I1100" s="7">
        <f t="shared" si="17"/>
        <v>0</v>
      </c>
    </row>
    <row r="1101" spans="1:9">
      <c r="A1101" t="s">
        <v>38</v>
      </c>
      <c r="B1101" t="s">
        <v>31</v>
      </c>
      <c r="C1101" t="s">
        <v>21</v>
      </c>
      <c r="D1101" t="s">
        <v>62</v>
      </c>
      <c r="E1101" t="s">
        <v>61</v>
      </c>
      <c r="H1101">
        <v>240</v>
      </c>
      <c r="I1101" s="7">
        <f t="shared" si="17"/>
        <v>0</v>
      </c>
    </row>
    <row r="1102" spans="1:9">
      <c r="A1102" t="s">
        <v>38</v>
      </c>
      <c r="B1102" t="s">
        <v>31</v>
      </c>
      <c r="C1102" t="s">
        <v>21</v>
      </c>
      <c r="D1102" t="s">
        <v>62</v>
      </c>
      <c r="E1102" t="s">
        <v>64</v>
      </c>
      <c r="H1102">
        <v>0</v>
      </c>
      <c r="I1102" s="7">
        <f t="shared" si="17"/>
        <v>0</v>
      </c>
    </row>
    <row r="1103" spans="1:9">
      <c r="A1103" t="s">
        <v>38</v>
      </c>
      <c r="B1103" t="s">
        <v>31</v>
      </c>
      <c r="C1103" t="s">
        <v>21</v>
      </c>
      <c r="D1103" t="s">
        <v>62</v>
      </c>
      <c r="E1103" t="s">
        <v>64</v>
      </c>
      <c r="H1103">
        <v>60</v>
      </c>
      <c r="I1103" s="7">
        <f t="shared" si="17"/>
        <v>0</v>
      </c>
    </row>
    <row r="1104" spans="1:9">
      <c r="A1104" t="s">
        <v>38</v>
      </c>
      <c r="B1104" t="s">
        <v>31</v>
      </c>
      <c r="C1104" t="s">
        <v>21</v>
      </c>
      <c r="D1104" t="s">
        <v>62</v>
      </c>
      <c r="E1104" t="s">
        <v>64</v>
      </c>
      <c r="H1104">
        <v>120</v>
      </c>
      <c r="I1104" s="7">
        <f t="shared" si="17"/>
        <v>0</v>
      </c>
    </row>
    <row r="1105" spans="1:9">
      <c r="A1105" t="s">
        <v>38</v>
      </c>
      <c r="B1105" t="s">
        <v>31</v>
      </c>
      <c r="C1105" t="s">
        <v>21</v>
      </c>
      <c r="D1105" t="s">
        <v>62</v>
      </c>
      <c r="E1105" t="s">
        <v>64</v>
      </c>
      <c r="H1105">
        <v>180</v>
      </c>
      <c r="I1105" s="7">
        <f t="shared" si="17"/>
        <v>0</v>
      </c>
    </row>
    <row r="1106" spans="1:9">
      <c r="A1106" t="s">
        <v>38</v>
      </c>
      <c r="B1106" t="s">
        <v>31</v>
      </c>
      <c r="C1106" t="s">
        <v>21</v>
      </c>
      <c r="D1106" t="s">
        <v>62</v>
      </c>
      <c r="E1106" t="s">
        <v>64</v>
      </c>
      <c r="H1106">
        <v>240</v>
      </c>
      <c r="I1106" s="7">
        <f t="shared" si="17"/>
        <v>0</v>
      </c>
    </row>
    <row r="1107" spans="1:9">
      <c r="A1107" t="s">
        <v>38</v>
      </c>
      <c r="B1107" t="s">
        <v>31</v>
      </c>
      <c r="C1107" t="s">
        <v>21</v>
      </c>
      <c r="E1107" t="s">
        <v>66</v>
      </c>
      <c r="G1107">
        <v>0</v>
      </c>
      <c r="H1107">
        <v>0</v>
      </c>
      <c r="I1107" s="7">
        <f t="shared" si="17"/>
        <v>0</v>
      </c>
    </row>
    <row r="1108" spans="1:9">
      <c r="A1108" t="s">
        <v>38</v>
      </c>
      <c r="B1108" t="s">
        <v>31</v>
      </c>
      <c r="C1108" t="s">
        <v>21</v>
      </c>
      <c r="E1108" t="s">
        <v>66</v>
      </c>
      <c r="G1108">
        <v>0</v>
      </c>
      <c r="H1108">
        <v>60</v>
      </c>
      <c r="I1108" s="7">
        <f t="shared" si="17"/>
        <v>0</v>
      </c>
    </row>
    <row r="1109" spans="1:9">
      <c r="A1109" t="s">
        <v>38</v>
      </c>
      <c r="B1109" t="s">
        <v>31</v>
      </c>
      <c r="C1109" t="s">
        <v>21</v>
      </c>
      <c r="E1109" t="s">
        <v>66</v>
      </c>
      <c r="G1109">
        <v>0</v>
      </c>
      <c r="H1109">
        <v>120</v>
      </c>
      <c r="I1109" s="7">
        <f t="shared" si="17"/>
        <v>0</v>
      </c>
    </row>
    <row r="1110" spans="1:9">
      <c r="A1110" t="s">
        <v>38</v>
      </c>
      <c r="B1110" t="s">
        <v>31</v>
      </c>
      <c r="C1110" t="s">
        <v>21</v>
      </c>
      <c r="E1110" t="s">
        <v>66</v>
      </c>
      <c r="G1110">
        <v>0</v>
      </c>
      <c r="H1110">
        <v>180</v>
      </c>
      <c r="I1110" s="7">
        <f t="shared" si="17"/>
        <v>0</v>
      </c>
    </row>
    <row r="1111" spans="1:9">
      <c r="A1111" t="s">
        <v>38</v>
      </c>
      <c r="B1111" t="s">
        <v>31</v>
      </c>
      <c r="C1111" t="s">
        <v>21</v>
      </c>
      <c r="E1111" t="s">
        <v>66</v>
      </c>
      <c r="G1111">
        <v>0</v>
      </c>
      <c r="H1111">
        <v>240</v>
      </c>
      <c r="I1111" s="7">
        <f t="shared" si="17"/>
        <v>0</v>
      </c>
    </row>
    <row r="1112" spans="1:9">
      <c r="A1112" t="s">
        <v>38</v>
      </c>
      <c r="B1112" t="s">
        <v>32</v>
      </c>
      <c r="C1112" t="s">
        <v>20</v>
      </c>
      <c r="D1112" t="s">
        <v>63</v>
      </c>
      <c r="E1112" t="s">
        <v>65</v>
      </c>
      <c r="H1112">
        <v>0</v>
      </c>
      <c r="I1112" s="7">
        <f t="shared" si="17"/>
        <v>0</v>
      </c>
    </row>
    <row r="1113" spans="1:9">
      <c r="A1113" t="s">
        <v>38</v>
      </c>
      <c r="B1113" t="s">
        <v>32</v>
      </c>
      <c r="C1113" t="s">
        <v>20</v>
      </c>
      <c r="D1113" t="s">
        <v>63</v>
      </c>
      <c r="E1113" t="s">
        <v>65</v>
      </c>
      <c r="H1113">
        <v>60</v>
      </c>
      <c r="I1113" s="7">
        <f t="shared" si="17"/>
        <v>0</v>
      </c>
    </row>
    <row r="1114" spans="1:9">
      <c r="A1114" t="s">
        <v>38</v>
      </c>
      <c r="B1114" t="s">
        <v>32</v>
      </c>
      <c r="C1114" t="s">
        <v>20</v>
      </c>
      <c r="D1114" t="s">
        <v>63</v>
      </c>
      <c r="E1114" t="s">
        <v>65</v>
      </c>
      <c r="H1114">
        <v>120</v>
      </c>
      <c r="I1114" s="7">
        <f t="shared" si="17"/>
        <v>0</v>
      </c>
    </row>
    <row r="1115" spans="1:9">
      <c r="A1115" t="s">
        <v>38</v>
      </c>
      <c r="B1115" t="s">
        <v>32</v>
      </c>
      <c r="C1115" t="s">
        <v>20</v>
      </c>
      <c r="D1115" t="s">
        <v>63</v>
      </c>
      <c r="E1115" t="s">
        <v>65</v>
      </c>
      <c r="H1115">
        <v>180</v>
      </c>
      <c r="I1115" s="7">
        <f t="shared" si="17"/>
        <v>0</v>
      </c>
    </row>
    <row r="1116" spans="1:9">
      <c r="A1116" t="s">
        <v>38</v>
      </c>
      <c r="B1116" t="s">
        <v>32</v>
      </c>
      <c r="C1116" t="s">
        <v>20</v>
      </c>
      <c r="D1116" t="s">
        <v>63</v>
      </c>
      <c r="E1116" t="s">
        <v>65</v>
      </c>
      <c r="H1116">
        <v>240</v>
      </c>
      <c r="I1116" s="7">
        <f t="shared" si="17"/>
        <v>0</v>
      </c>
    </row>
    <row r="1117" spans="1:9">
      <c r="A1117" t="s">
        <v>38</v>
      </c>
      <c r="B1117" t="s">
        <v>32</v>
      </c>
      <c r="C1117" t="s">
        <v>20</v>
      </c>
      <c r="D1117" t="s">
        <v>63</v>
      </c>
      <c r="E1117" t="s">
        <v>61</v>
      </c>
      <c r="H1117">
        <v>0</v>
      </c>
      <c r="I1117" s="7">
        <f t="shared" si="17"/>
        <v>0</v>
      </c>
    </row>
    <row r="1118" spans="1:9">
      <c r="A1118" t="s">
        <v>38</v>
      </c>
      <c r="B1118" t="s">
        <v>32</v>
      </c>
      <c r="C1118" t="s">
        <v>20</v>
      </c>
      <c r="D1118" t="s">
        <v>63</v>
      </c>
      <c r="E1118" t="s">
        <v>61</v>
      </c>
      <c r="H1118">
        <v>60</v>
      </c>
      <c r="I1118" s="7">
        <f t="shared" si="17"/>
        <v>0</v>
      </c>
    </row>
    <row r="1119" spans="1:9">
      <c r="A1119" t="s">
        <v>38</v>
      </c>
      <c r="B1119" t="s">
        <v>32</v>
      </c>
      <c r="C1119" t="s">
        <v>20</v>
      </c>
      <c r="D1119" t="s">
        <v>63</v>
      </c>
      <c r="E1119" t="s">
        <v>61</v>
      </c>
      <c r="H1119">
        <v>120</v>
      </c>
      <c r="I1119" s="7">
        <f t="shared" si="17"/>
        <v>0</v>
      </c>
    </row>
    <row r="1120" spans="1:9">
      <c r="A1120" t="s">
        <v>38</v>
      </c>
      <c r="B1120" t="s">
        <v>32</v>
      </c>
      <c r="C1120" t="s">
        <v>20</v>
      </c>
      <c r="D1120" t="s">
        <v>63</v>
      </c>
      <c r="E1120" t="s">
        <v>61</v>
      </c>
      <c r="H1120">
        <v>180</v>
      </c>
      <c r="I1120" s="7">
        <f t="shared" si="17"/>
        <v>0</v>
      </c>
    </row>
    <row r="1121" spans="1:9">
      <c r="A1121" t="s">
        <v>38</v>
      </c>
      <c r="B1121" t="s">
        <v>32</v>
      </c>
      <c r="C1121" t="s">
        <v>20</v>
      </c>
      <c r="D1121" t="s">
        <v>63</v>
      </c>
      <c r="E1121" t="s">
        <v>61</v>
      </c>
      <c r="H1121">
        <v>240</v>
      </c>
      <c r="I1121" s="7">
        <f t="shared" si="17"/>
        <v>0</v>
      </c>
    </row>
    <row r="1122" spans="1:9">
      <c r="A1122" t="s">
        <v>38</v>
      </c>
      <c r="B1122" t="s">
        <v>32</v>
      </c>
      <c r="C1122" t="s">
        <v>20</v>
      </c>
      <c r="D1122" t="s">
        <v>63</v>
      </c>
      <c r="E1122" t="s">
        <v>64</v>
      </c>
      <c r="H1122">
        <v>0</v>
      </c>
      <c r="I1122" s="7">
        <f t="shared" si="17"/>
        <v>0</v>
      </c>
    </row>
    <row r="1123" spans="1:9">
      <c r="A1123" t="s">
        <v>38</v>
      </c>
      <c r="B1123" t="s">
        <v>32</v>
      </c>
      <c r="C1123" t="s">
        <v>20</v>
      </c>
      <c r="D1123" t="s">
        <v>63</v>
      </c>
      <c r="E1123" t="s">
        <v>64</v>
      </c>
      <c r="H1123">
        <v>60</v>
      </c>
      <c r="I1123" s="7">
        <f t="shared" si="17"/>
        <v>0</v>
      </c>
    </row>
    <row r="1124" spans="1:9">
      <c r="A1124" t="s">
        <v>38</v>
      </c>
      <c r="B1124" t="s">
        <v>32</v>
      </c>
      <c r="C1124" t="s">
        <v>20</v>
      </c>
      <c r="D1124" t="s">
        <v>63</v>
      </c>
      <c r="E1124" t="s">
        <v>64</v>
      </c>
      <c r="H1124">
        <v>120</v>
      </c>
      <c r="I1124" s="7">
        <f t="shared" si="17"/>
        <v>0</v>
      </c>
    </row>
    <row r="1125" spans="1:9">
      <c r="A1125" t="s">
        <v>38</v>
      </c>
      <c r="B1125" t="s">
        <v>32</v>
      </c>
      <c r="C1125" t="s">
        <v>20</v>
      </c>
      <c r="D1125" t="s">
        <v>63</v>
      </c>
      <c r="E1125" t="s">
        <v>64</v>
      </c>
      <c r="H1125">
        <v>180</v>
      </c>
      <c r="I1125" s="7">
        <f t="shared" si="17"/>
        <v>0</v>
      </c>
    </row>
    <row r="1126" spans="1:9">
      <c r="A1126" t="s">
        <v>38</v>
      </c>
      <c r="B1126" t="s">
        <v>32</v>
      </c>
      <c r="C1126" t="s">
        <v>20</v>
      </c>
      <c r="D1126" t="s">
        <v>63</v>
      </c>
      <c r="E1126" t="s">
        <v>64</v>
      </c>
      <c r="H1126">
        <v>240</v>
      </c>
      <c r="I1126" s="7">
        <f t="shared" si="17"/>
        <v>0</v>
      </c>
    </row>
    <row r="1127" spans="1:9">
      <c r="A1127" t="s">
        <v>38</v>
      </c>
      <c r="B1127" t="s">
        <v>32</v>
      </c>
      <c r="C1127" t="s">
        <v>20</v>
      </c>
      <c r="D1127" t="s">
        <v>62</v>
      </c>
      <c r="E1127" t="s">
        <v>65</v>
      </c>
      <c r="H1127">
        <v>0</v>
      </c>
      <c r="I1127" s="7">
        <f t="shared" si="17"/>
        <v>0</v>
      </c>
    </row>
    <row r="1128" spans="1:9">
      <c r="A1128" t="s">
        <v>38</v>
      </c>
      <c r="B1128" t="s">
        <v>32</v>
      </c>
      <c r="C1128" t="s">
        <v>20</v>
      </c>
      <c r="D1128" t="s">
        <v>62</v>
      </c>
      <c r="E1128" t="s">
        <v>65</v>
      </c>
      <c r="H1128">
        <v>60</v>
      </c>
      <c r="I1128" s="7">
        <f t="shared" si="17"/>
        <v>0</v>
      </c>
    </row>
    <row r="1129" spans="1:9">
      <c r="A1129" t="s">
        <v>38</v>
      </c>
      <c r="B1129" t="s">
        <v>32</v>
      </c>
      <c r="C1129" t="s">
        <v>20</v>
      </c>
      <c r="D1129" t="s">
        <v>62</v>
      </c>
      <c r="E1129" t="s">
        <v>65</v>
      </c>
      <c r="H1129">
        <v>120</v>
      </c>
      <c r="I1129" s="7">
        <f t="shared" si="17"/>
        <v>0</v>
      </c>
    </row>
    <row r="1130" spans="1:9">
      <c r="A1130" t="s">
        <v>38</v>
      </c>
      <c r="B1130" t="s">
        <v>32</v>
      </c>
      <c r="C1130" t="s">
        <v>20</v>
      </c>
      <c r="D1130" t="s">
        <v>62</v>
      </c>
      <c r="E1130" t="s">
        <v>65</v>
      </c>
      <c r="H1130">
        <v>180</v>
      </c>
      <c r="I1130" s="7">
        <f t="shared" si="17"/>
        <v>0</v>
      </c>
    </row>
    <row r="1131" spans="1:9">
      <c r="A1131" t="s">
        <v>38</v>
      </c>
      <c r="B1131" t="s">
        <v>32</v>
      </c>
      <c r="C1131" t="s">
        <v>20</v>
      </c>
      <c r="D1131" t="s">
        <v>62</v>
      </c>
      <c r="E1131" t="s">
        <v>65</v>
      </c>
      <c r="H1131">
        <v>240</v>
      </c>
      <c r="I1131" s="7">
        <f t="shared" si="17"/>
        <v>0</v>
      </c>
    </row>
    <row r="1132" spans="1:9">
      <c r="A1132" t="s">
        <v>38</v>
      </c>
      <c r="B1132" t="s">
        <v>32</v>
      </c>
      <c r="C1132" t="s">
        <v>20</v>
      </c>
      <c r="D1132" t="s">
        <v>62</v>
      </c>
      <c r="E1132" t="s">
        <v>61</v>
      </c>
      <c r="H1132">
        <v>0</v>
      </c>
      <c r="I1132" s="7">
        <f t="shared" si="17"/>
        <v>0</v>
      </c>
    </row>
    <row r="1133" spans="1:9">
      <c r="A1133" t="s">
        <v>38</v>
      </c>
      <c r="B1133" t="s">
        <v>32</v>
      </c>
      <c r="C1133" t="s">
        <v>20</v>
      </c>
      <c r="D1133" t="s">
        <v>62</v>
      </c>
      <c r="E1133" t="s">
        <v>61</v>
      </c>
      <c r="H1133">
        <v>60</v>
      </c>
      <c r="I1133" s="7">
        <f t="shared" si="17"/>
        <v>0</v>
      </c>
    </row>
    <row r="1134" spans="1:9">
      <c r="A1134" t="s">
        <v>38</v>
      </c>
      <c r="B1134" t="s">
        <v>32</v>
      </c>
      <c r="C1134" t="s">
        <v>20</v>
      </c>
      <c r="D1134" t="s">
        <v>62</v>
      </c>
      <c r="E1134" t="s">
        <v>61</v>
      </c>
      <c r="H1134">
        <v>120</v>
      </c>
      <c r="I1134" s="7">
        <f t="shared" si="17"/>
        <v>0</v>
      </c>
    </row>
    <row r="1135" spans="1:9">
      <c r="A1135" t="s">
        <v>38</v>
      </c>
      <c r="B1135" t="s">
        <v>32</v>
      </c>
      <c r="C1135" t="s">
        <v>20</v>
      </c>
      <c r="D1135" t="s">
        <v>62</v>
      </c>
      <c r="E1135" t="s">
        <v>61</v>
      </c>
      <c r="H1135">
        <v>180</v>
      </c>
      <c r="I1135" s="7">
        <f t="shared" si="17"/>
        <v>0</v>
      </c>
    </row>
    <row r="1136" spans="1:9">
      <c r="A1136" t="s">
        <v>38</v>
      </c>
      <c r="B1136" t="s">
        <v>32</v>
      </c>
      <c r="C1136" t="s">
        <v>20</v>
      </c>
      <c r="D1136" t="s">
        <v>62</v>
      </c>
      <c r="E1136" t="s">
        <v>61</v>
      </c>
      <c r="H1136">
        <v>240</v>
      </c>
      <c r="I1136" s="7">
        <f t="shared" si="17"/>
        <v>0</v>
      </c>
    </row>
    <row r="1137" spans="1:9">
      <c r="A1137" t="s">
        <v>38</v>
      </c>
      <c r="B1137" t="s">
        <v>32</v>
      </c>
      <c r="C1137" t="s">
        <v>20</v>
      </c>
      <c r="D1137" t="s">
        <v>62</v>
      </c>
      <c r="E1137" t="s">
        <v>64</v>
      </c>
      <c r="H1137">
        <v>0</v>
      </c>
      <c r="I1137" s="7">
        <f t="shared" si="17"/>
        <v>0</v>
      </c>
    </row>
    <row r="1138" spans="1:9">
      <c r="A1138" t="s">
        <v>38</v>
      </c>
      <c r="B1138" t="s">
        <v>32</v>
      </c>
      <c r="C1138" t="s">
        <v>20</v>
      </c>
      <c r="D1138" t="s">
        <v>62</v>
      </c>
      <c r="E1138" t="s">
        <v>64</v>
      </c>
      <c r="H1138">
        <v>60</v>
      </c>
      <c r="I1138" s="7">
        <f t="shared" si="17"/>
        <v>0</v>
      </c>
    </row>
    <row r="1139" spans="1:9">
      <c r="A1139" t="s">
        <v>38</v>
      </c>
      <c r="B1139" t="s">
        <v>32</v>
      </c>
      <c r="C1139" t="s">
        <v>20</v>
      </c>
      <c r="D1139" t="s">
        <v>62</v>
      </c>
      <c r="E1139" t="s">
        <v>64</v>
      </c>
      <c r="H1139">
        <v>120</v>
      </c>
      <c r="I1139" s="7">
        <f t="shared" si="17"/>
        <v>0</v>
      </c>
    </row>
    <row r="1140" spans="1:9">
      <c r="A1140" t="s">
        <v>38</v>
      </c>
      <c r="B1140" t="s">
        <v>32</v>
      </c>
      <c r="C1140" t="s">
        <v>20</v>
      </c>
      <c r="D1140" t="s">
        <v>62</v>
      </c>
      <c r="E1140" t="s">
        <v>64</v>
      </c>
      <c r="H1140">
        <v>180</v>
      </c>
      <c r="I1140" s="7">
        <f t="shared" si="17"/>
        <v>0</v>
      </c>
    </row>
    <row r="1141" spans="1:9">
      <c r="A1141" t="s">
        <v>38</v>
      </c>
      <c r="B1141" t="s">
        <v>32</v>
      </c>
      <c r="C1141" t="s">
        <v>20</v>
      </c>
      <c r="D1141" t="s">
        <v>62</v>
      </c>
      <c r="E1141" t="s">
        <v>64</v>
      </c>
      <c r="H1141">
        <v>240</v>
      </c>
      <c r="I1141" s="7">
        <f t="shared" si="17"/>
        <v>0</v>
      </c>
    </row>
    <row r="1142" spans="1:9">
      <c r="A1142" t="s">
        <v>38</v>
      </c>
      <c r="B1142" t="s">
        <v>32</v>
      </c>
      <c r="C1142" t="s">
        <v>21</v>
      </c>
      <c r="D1142" t="s">
        <v>63</v>
      </c>
      <c r="E1142" t="s">
        <v>65</v>
      </c>
      <c r="H1142">
        <v>0</v>
      </c>
      <c r="I1142" s="7">
        <f t="shared" si="17"/>
        <v>0</v>
      </c>
    </row>
    <row r="1143" spans="1:9">
      <c r="A1143" t="s">
        <v>38</v>
      </c>
      <c r="B1143" t="s">
        <v>32</v>
      </c>
      <c r="C1143" t="s">
        <v>21</v>
      </c>
      <c r="D1143" t="s">
        <v>63</v>
      </c>
      <c r="E1143" t="s">
        <v>65</v>
      </c>
      <c r="H1143">
        <v>60</v>
      </c>
      <c r="I1143" s="7">
        <f t="shared" si="17"/>
        <v>0</v>
      </c>
    </row>
    <row r="1144" spans="1:9">
      <c r="A1144" t="s">
        <v>38</v>
      </c>
      <c r="B1144" t="s">
        <v>32</v>
      </c>
      <c r="C1144" t="s">
        <v>21</v>
      </c>
      <c r="D1144" t="s">
        <v>63</v>
      </c>
      <c r="E1144" t="s">
        <v>65</v>
      </c>
      <c r="H1144">
        <v>120</v>
      </c>
      <c r="I1144" s="7">
        <f t="shared" si="17"/>
        <v>0</v>
      </c>
    </row>
    <row r="1145" spans="1:9">
      <c r="A1145" t="s">
        <v>38</v>
      </c>
      <c r="B1145" t="s">
        <v>32</v>
      </c>
      <c r="C1145" t="s">
        <v>21</v>
      </c>
      <c r="D1145" t="s">
        <v>63</v>
      </c>
      <c r="E1145" t="s">
        <v>65</v>
      </c>
      <c r="H1145">
        <v>180</v>
      </c>
      <c r="I1145" s="7">
        <f t="shared" si="17"/>
        <v>0</v>
      </c>
    </row>
    <row r="1146" spans="1:9">
      <c r="A1146" t="s">
        <v>38</v>
      </c>
      <c r="B1146" t="s">
        <v>32</v>
      </c>
      <c r="C1146" t="s">
        <v>21</v>
      </c>
      <c r="D1146" t="s">
        <v>63</v>
      </c>
      <c r="E1146" t="s">
        <v>65</v>
      </c>
      <c r="H1146">
        <v>240</v>
      </c>
      <c r="I1146" s="7">
        <f t="shared" si="17"/>
        <v>0</v>
      </c>
    </row>
    <row r="1147" spans="1:9">
      <c r="A1147" t="s">
        <v>38</v>
      </c>
      <c r="B1147" t="s">
        <v>32</v>
      </c>
      <c r="C1147" t="s">
        <v>21</v>
      </c>
      <c r="D1147" t="s">
        <v>63</v>
      </c>
      <c r="E1147" t="s">
        <v>61</v>
      </c>
      <c r="H1147">
        <v>0</v>
      </c>
      <c r="I1147" s="7">
        <f t="shared" si="17"/>
        <v>0</v>
      </c>
    </row>
    <row r="1148" spans="1:9">
      <c r="A1148" t="s">
        <v>38</v>
      </c>
      <c r="B1148" t="s">
        <v>32</v>
      </c>
      <c r="C1148" t="s">
        <v>21</v>
      </c>
      <c r="D1148" t="s">
        <v>63</v>
      </c>
      <c r="E1148" t="s">
        <v>61</v>
      </c>
      <c r="H1148">
        <v>60</v>
      </c>
      <c r="I1148" s="7">
        <f t="shared" si="17"/>
        <v>0</v>
      </c>
    </row>
    <row r="1149" spans="1:9">
      <c r="A1149" t="s">
        <v>38</v>
      </c>
      <c r="B1149" t="s">
        <v>32</v>
      </c>
      <c r="C1149" t="s">
        <v>21</v>
      </c>
      <c r="D1149" t="s">
        <v>63</v>
      </c>
      <c r="E1149" t="s">
        <v>61</v>
      </c>
      <c r="H1149">
        <v>120</v>
      </c>
      <c r="I1149" s="7">
        <f t="shared" si="17"/>
        <v>0</v>
      </c>
    </row>
    <row r="1150" spans="1:9">
      <c r="A1150" t="s">
        <v>38</v>
      </c>
      <c r="B1150" t="s">
        <v>32</v>
      </c>
      <c r="C1150" t="s">
        <v>21</v>
      </c>
      <c r="D1150" t="s">
        <v>63</v>
      </c>
      <c r="E1150" t="s">
        <v>61</v>
      </c>
      <c r="H1150">
        <v>180</v>
      </c>
      <c r="I1150" s="7">
        <f t="shared" si="17"/>
        <v>0</v>
      </c>
    </row>
    <row r="1151" spans="1:9">
      <c r="A1151" t="s">
        <v>38</v>
      </c>
      <c r="B1151" t="s">
        <v>32</v>
      </c>
      <c r="C1151" t="s">
        <v>21</v>
      </c>
      <c r="D1151" t="s">
        <v>63</v>
      </c>
      <c r="E1151" t="s">
        <v>61</v>
      </c>
      <c r="H1151">
        <v>240</v>
      </c>
      <c r="I1151" s="7">
        <f t="shared" si="17"/>
        <v>0</v>
      </c>
    </row>
    <row r="1152" spans="1:9">
      <c r="A1152" t="s">
        <v>38</v>
      </c>
      <c r="B1152" t="s">
        <v>32</v>
      </c>
      <c r="C1152" t="s">
        <v>21</v>
      </c>
      <c r="D1152" t="s">
        <v>63</v>
      </c>
      <c r="E1152" t="s">
        <v>64</v>
      </c>
      <c r="H1152">
        <v>0</v>
      </c>
      <c r="I1152" s="7">
        <f t="shared" si="17"/>
        <v>0</v>
      </c>
    </row>
    <row r="1153" spans="1:9">
      <c r="A1153" t="s">
        <v>38</v>
      </c>
      <c r="B1153" t="s">
        <v>32</v>
      </c>
      <c r="C1153" t="s">
        <v>21</v>
      </c>
      <c r="D1153" t="s">
        <v>63</v>
      </c>
      <c r="E1153" t="s">
        <v>64</v>
      </c>
      <c r="H1153">
        <v>60</v>
      </c>
      <c r="I1153" s="7">
        <f t="shared" si="17"/>
        <v>0</v>
      </c>
    </row>
    <row r="1154" spans="1:9">
      <c r="A1154" t="s">
        <v>38</v>
      </c>
      <c r="B1154" t="s">
        <v>32</v>
      </c>
      <c r="C1154" t="s">
        <v>21</v>
      </c>
      <c r="D1154" t="s">
        <v>63</v>
      </c>
      <c r="E1154" t="s">
        <v>64</v>
      </c>
      <c r="H1154">
        <v>120</v>
      </c>
      <c r="I1154" s="7">
        <f t="shared" si="17"/>
        <v>0</v>
      </c>
    </row>
    <row r="1155" spans="1:9">
      <c r="A1155" t="s">
        <v>38</v>
      </c>
      <c r="B1155" t="s">
        <v>32</v>
      </c>
      <c r="C1155" t="s">
        <v>21</v>
      </c>
      <c r="D1155" t="s">
        <v>63</v>
      </c>
      <c r="E1155" t="s">
        <v>64</v>
      </c>
      <c r="H1155">
        <v>180</v>
      </c>
      <c r="I1155" s="7">
        <f t="shared" ref="I1155:I1218" si="18">G1155+24*H1155*F1155</f>
        <v>0</v>
      </c>
    </row>
    <row r="1156" spans="1:9">
      <c r="A1156" t="s">
        <v>38</v>
      </c>
      <c r="B1156" t="s">
        <v>32</v>
      </c>
      <c r="C1156" t="s">
        <v>21</v>
      </c>
      <c r="D1156" t="s">
        <v>63</v>
      </c>
      <c r="E1156" t="s">
        <v>64</v>
      </c>
      <c r="H1156">
        <v>240</v>
      </c>
      <c r="I1156" s="7">
        <f t="shared" si="18"/>
        <v>0</v>
      </c>
    </row>
    <row r="1157" spans="1:9">
      <c r="A1157" t="s">
        <v>38</v>
      </c>
      <c r="B1157" t="s">
        <v>32</v>
      </c>
      <c r="C1157" t="s">
        <v>21</v>
      </c>
      <c r="D1157" t="s">
        <v>62</v>
      </c>
      <c r="E1157" t="s">
        <v>65</v>
      </c>
      <c r="H1157">
        <v>0</v>
      </c>
      <c r="I1157" s="7">
        <f t="shared" si="18"/>
        <v>0</v>
      </c>
    </row>
    <row r="1158" spans="1:9">
      <c r="A1158" t="s">
        <v>38</v>
      </c>
      <c r="B1158" t="s">
        <v>32</v>
      </c>
      <c r="C1158" t="s">
        <v>21</v>
      </c>
      <c r="D1158" t="s">
        <v>62</v>
      </c>
      <c r="E1158" t="s">
        <v>65</v>
      </c>
      <c r="H1158">
        <v>60</v>
      </c>
      <c r="I1158" s="7">
        <f t="shared" si="18"/>
        <v>0</v>
      </c>
    </row>
    <row r="1159" spans="1:9">
      <c r="A1159" t="s">
        <v>38</v>
      </c>
      <c r="B1159" t="s">
        <v>32</v>
      </c>
      <c r="C1159" t="s">
        <v>21</v>
      </c>
      <c r="D1159" t="s">
        <v>62</v>
      </c>
      <c r="E1159" t="s">
        <v>65</v>
      </c>
      <c r="H1159">
        <v>120</v>
      </c>
      <c r="I1159" s="7">
        <f t="shared" si="18"/>
        <v>0</v>
      </c>
    </row>
    <row r="1160" spans="1:9">
      <c r="A1160" t="s">
        <v>38</v>
      </c>
      <c r="B1160" t="s">
        <v>32</v>
      </c>
      <c r="C1160" t="s">
        <v>21</v>
      </c>
      <c r="D1160" t="s">
        <v>62</v>
      </c>
      <c r="E1160" t="s">
        <v>65</v>
      </c>
      <c r="H1160">
        <v>180</v>
      </c>
      <c r="I1160" s="7">
        <f t="shared" si="18"/>
        <v>0</v>
      </c>
    </row>
    <row r="1161" spans="1:9">
      <c r="A1161" t="s">
        <v>38</v>
      </c>
      <c r="B1161" t="s">
        <v>32</v>
      </c>
      <c r="C1161" t="s">
        <v>21</v>
      </c>
      <c r="D1161" t="s">
        <v>62</v>
      </c>
      <c r="E1161" t="s">
        <v>65</v>
      </c>
      <c r="H1161">
        <v>240</v>
      </c>
      <c r="I1161" s="7">
        <f t="shared" si="18"/>
        <v>0</v>
      </c>
    </row>
    <row r="1162" spans="1:9">
      <c r="A1162" t="s">
        <v>38</v>
      </c>
      <c r="B1162" t="s">
        <v>32</v>
      </c>
      <c r="C1162" t="s">
        <v>21</v>
      </c>
      <c r="D1162" t="s">
        <v>62</v>
      </c>
      <c r="E1162" t="s">
        <v>61</v>
      </c>
      <c r="H1162">
        <v>0</v>
      </c>
      <c r="I1162" s="7">
        <f t="shared" si="18"/>
        <v>0</v>
      </c>
    </row>
    <row r="1163" spans="1:9">
      <c r="A1163" t="s">
        <v>38</v>
      </c>
      <c r="B1163" t="s">
        <v>32</v>
      </c>
      <c r="C1163" t="s">
        <v>21</v>
      </c>
      <c r="D1163" t="s">
        <v>62</v>
      </c>
      <c r="E1163" t="s">
        <v>61</v>
      </c>
      <c r="H1163">
        <v>60</v>
      </c>
      <c r="I1163" s="7">
        <f t="shared" si="18"/>
        <v>0</v>
      </c>
    </row>
    <row r="1164" spans="1:9">
      <c r="A1164" t="s">
        <v>38</v>
      </c>
      <c r="B1164" t="s">
        <v>32</v>
      </c>
      <c r="C1164" t="s">
        <v>21</v>
      </c>
      <c r="D1164" t="s">
        <v>62</v>
      </c>
      <c r="E1164" t="s">
        <v>61</v>
      </c>
      <c r="H1164">
        <v>120</v>
      </c>
      <c r="I1164" s="7">
        <f t="shared" si="18"/>
        <v>0</v>
      </c>
    </row>
    <row r="1165" spans="1:9">
      <c r="A1165" t="s">
        <v>38</v>
      </c>
      <c r="B1165" t="s">
        <v>32</v>
      </c>
      <c r="C1165" t="s">
        <v>21</v>
      </c>
      <c r="D1165" t="s">
        <v>62</v>
      </c>
      <c r="E1165" t="s">
        <v>61</v>
      </c>
      <c r="H1165">
        <v>180</v>
      </c>
      <c r="I1165" s="7">
        <f t="shared" si="18"/>
        <v>0</v>
      </c>
    </row>
    <row r="1166" spans="1:9">
      <c r="A1166" t="s">
        <v>38</v>
      </c>
      <c r="B1166" t="s">
        <v>32</v>
      </c>
      <c r="C1166" t="s">
        <v>21</v>
      </c>
      <c r="D1166" t="s">
        <v>62</v>
      </c>
      <c r="E1166" t="s">
        <v>61</v>
      </c>
      <c r="H1166">
        <v>240</v>
      </c>
      <c r="I1166" s="7">
        <f t="shared" si="18"/>
        <v>0</v>
      </c>
    </row>
    <row r="1167" spans="1:9">
      <c r="A1167" t="s">
        <v>38</v>
      </c>
      <c r="B1167" t="s">
        <v>32</v>
      </c>
      <c r="C1167" t="s">
        <v>21</v>
      </c>
      <c r="D1167" t="s">
        <v>62</v>
      </c>
      <c r="E1167" t="s">
        <v>64</v>
      </c>
      <c r="H1167">
        <v>0</v>
      </c>
      <c r="I1167" s="7">
        <f t="shared" si="18"/>
        <v>0</v>
      </c>
    </row>
    <row r="1168" spans="1:9">
      <c r="A1168" t="s">
        <v>38</v>
      </c>
      <c r="B1168" t="s">
        <v>32</v>
      </c>
      <c r="C1168" t="s">
        <v>21</v>
      </c>
      <c r="D1168" t="s">
        <v>62</v>
      </c>
      <c r="E1168" t="s">
        <v>64</v>
      </c>
      <c r="H1168">
        <v>60</v>
      </c>
      <c r="I1168" s="7">
        <f t="shared" si="18"/>
        <v>0</v>
      </c>
    </row>
    <row r="1169" spans="1:9">
      <c r="A1169" t="s">
        <v>38</v>
      </c>
      <c r="B1169" t="s">
        <v>32</v>
      </c>
      <c r="C1169" t="s">
        <v>21</v>
      </c>
      <c r="D1169" t="s">
        <v>62</v>
      </c>
      <c r="E1169" t="s">
        <v>64</v>
      </c>
      <c r="H1169">
        <v>120</v>
      </c>
      <c r="I1169" s="7">
        <f t="shared" si="18"/>
        <v>0</v>
      </c>
    </row>
    <row r="1170" spans="1:9">
      <c r="A1170" t="s">
        <v>38</v>
      </c>
      <c r="B1170" t="s">
        <v>32</v>
      </c>
      <c r="C1170" t="s">
        <v>21</v>
      </c>
      <c r="D1170" t="s">
        <v>62</v>
      </c>
      <c r="E1170" t="s">
        <v>64</v>
      </c>
      <c r="H1170">
        <v>180</v>
      </c>
      <c r="I1170" s="7">
        <f t="shared" si="18"/>
        <v>0</v>
      </c>
    </row>
    <row r="1171" spans="1:9">
      <c r="A1171" t="s">
        <v>38</v>
      </c>
      <c r="B1171" t="s">
        <v>32</v>
      </c>
      <c r="C1171" t="s">
        <v>21</v>
      </c>
      <c r="D1171" t="s">
        <v>62</v>
      </c>
      <c r="E1171" t="s">
        <v>64</v>
      </c>
      <c r="H1171">
        <v>240</v>
      </c>
      <c r="I1171" s="7">
        <f t="shared" si="18"/>
        <v>0</v>
      </c>
    </row>
    <row r="1172" spans="1:9">
      <c r="A1172" t="s">
        <v>38</v>
      </c>
      <c r="B1172" t="s">
        <v>33</v>
      </c>
      <c r="C1172" t="s">
        <v>20</v>
      </c>
      <c r="D1172" t="s">
        <v>63</v>
      </c>
      <c r="E1172" t="s">
        <v>65</v>
      </c>
      <c r="H1172">
        <v>0</v>
      </c>
      <c r="I1172" s="7">
        <f t="shared" si="18"/>
        <v>0</v>
      </c>
    </row>
    <row r="1173" spans="1:9">
      <c r="A1173" t="s">
        <v>38</v>
      </c>
      <c r="B1173" t="s">
        <v>33</v>
      </c>
      <c r="C1173" t="s">
        <v>20</v>
      </c>
      <c r="D1173" t="s">
        <v>63</v>
      </c>
      <c r="E1173" t="s">
        <v>65</v>
      </c>
      <c r="H1173">
        <v>60</v>
      </c>
      <c r="I1173" s="7">
        <f t="shared" si="18"/>
        <v>0</v>
      </c>
    </row>
    <row r="1174" spans="1:9">
      <c r="A1174" t="s">
        <v>38</v>
      </c>
      <c r="B1174" t="s">
        <v>33</v>
      </c>
      <c r="C1174" t="s">
        <v>20</v>
      </c>
      <c r="D1174" t="s">
        <v>63</v>
      </c>
      <c r="E1174" t="s">
        <v>65</v>
      </c>
      <c r="H1174">
        <v>120</v>
      </c>
      <c r="I1174" s="7">
        <f t="shared" si="18"/>
        <v>0</v>
      </c>
    </row>
    <row r="1175" spans="1:9">
      <c r="A1175" t="s">
        <v>38</v>
      </c>
      <c r="B1175" t="s">
        <v>33</v>
      </c>
      <c r="C1175" t="s">
        <v>20</v>
      </c>
      <c r="D1175" t="s">
        <v>63</v>
      </c>
      <c r="E1175" t="s">
        <v>65</v>
      </c>
      <c r="H1175">
        <v>180</v>
      </c>
      <c r="I1175" s="7">
        <f t="shared" si="18"/>
        <v>0</v>
      </c>
    </row>
    <row r="1176" spans="1:9">
      <c r="A1176" t="s">
        <v>38</v>
      </c>
      <c r="B1176" t="s">
        <v>33</v>
      </c>
      <c r="C1176" t="s">
        <v>20</v>
      </c>
      <c r="D1176" t="s">
        <v>63</v>
      </c>
      <c r="E1176" t="s">
        <v>65</v>
      </c>
      <c r="H1176">
        <v>240</v>
      </c>
      <c r="I1176" s="7">
        <f t="shared" si="18"/>
        <v>0</v>
      </c>
    </row>
    <row r="1177" spans="1:9">
      <c r="A1177" t="s">
        <v>38</v>
      </c>
      <c r="B1177" t="s">
        <v>33</v>
      </c>
      <c r="C1177" t="s">
        <v>20</v>
      </c>
      <c r="D1177" t="s">
        <v>63</v>
      </c>
      <c r="E1177" t="s">
        <v>61</v>
      </c>
      <c r="H1177">
        <v>0</v>
      </c>
      <c r="I1177" s="7">
        <f t="shared" si="18"/>
        <v>0</v>
      </c>
    </row>
    <row r="1178" spans="1:9">
      <c r="A1178" t="s">
        <v>38</v>
      </c>
      <c r="B1178" t="s">
        <v>33</v>
      </c>
      <c r="C1178" t="s">
        <v>20</v>
      </c>
      <c r="D1178" t="s">
        <v>63</v>
      </c>
      <c r="E1178" t="s">
        <v>61</v>
      </c>
      <c r="H1178">
        <v>60</v>
      </c>
      <c r="I1178" s="7">
        <f t="shared" si="18"/>
        <v>0</v>
      </c>
    </row>
    <row r="1179" spans="1:9">
      <c r="A1179" t="s">
        <v>38</v>
      </c>
      <c r="B1179" t="s">
        <v>33</v>
      </c>
      <c r="C1179" t="s">
        <v>20</v>
      </c>
      <c r="D1179" t="s">
        <v>63</v>
      </c>
      <c r="E1179" t="s">
        <v>61</v>
      </c>
      <c r="H1179">
        <v>120</v>
      </c>
      <c r="I1179" s="7">
        <f t="shared" si="18"/>
        <v>0</v>
      </c>
    </row>
    <row r="1180" spans="1:9">
      <c r="A1180" t="s">
        <v>38</v>
      </c>
      <c r="B1180" t="s">
        <v>33</v>
      </c>
      <c r="C1180" t="s">
        <v>20</v>
      </c>
      <c r="D1180" t="s">
        <v>63</v>
      </c>
      <c r="E1180" t="s">
        <v>61</v>
      </c>
      <c r="H1180">
        <v>180</v>
      </c>
      <c r="I1180" s="7">
        <f t="shared" si="18"/>
        <v>0</v>
      </c>
    </row>
    <row r="1181" spans="1:9">
      <c r="A1181" t="s">
        <v>38</v>
      </c>
      <c r="B1181" t="s">
        <v>33</v>
      </c>
      <c r="C1181" t="s">
        <v>20</v>
      </c>
      <c r="D1181" t="s">
        <v>63</v>
      </c>
      <c r="E1181" t="s">
        <v>61</v>
      </c>
      <c r="H1181">
        <v>240</v>
      </c>
      <c r="I1181" s="7">
        <f t="shared" si="18"/>
        <v>0</v>
      </c>
    </row>
    <row r="1182" spans="1:9">
      <c r="A1182" t="s">
        <v>38</v>
      </c>
      <c r="B1182" t="s">
        <v>33</v>
      </c>
      <c r="C1182" t="s">
        <v>20</v>
      </c>
      <c r="D1182" t="s">
        <v>63</v>
      </c>
      <c r="E1182" t="s">
        <v>64</v>
      </c>
      <c r="H1182">
        <v>0</v>
      </c>
      <c r="I1182" s="7">
        <f t="shared" si="18"/>
        <v>0</v>
      </c>
    </row>
    <row r="1183" spans="1:9">
      <c r="A1183" t="s">
        <v>38</v>
      </c>
      <c r="B1183" t="s">
        <v>33</v>
      </c>
      <c r="C1183" t="s">
        <v>20</v>
      </c>
      <c r="D1183" t="s">
        <v>63</v>
      </c>
      <c r="E1183" t="s">
        <v>64</v>
      </c>
      <c r="H1183">
        <v>60</v>
      </c>
      <c r="I1183" s="7">
        <f t="shared" si="18"/>
        <v>0</v>
      </c>
    </row>
    <row r="1184" spans="1:9">
      <c r="A1184" t="s">
        <v>38</v>
      </c>
      <c r="B1184" t="s">
        <v>33</v>
      </c>
      <c r="C1184" t="s">
        <v>20</v>
      </c>
      <c r="D1184" t="s">
        <v>63</v>
      </c>
      <c r="E1184" t="s">
        <v>64</v>
      </c>
      <c r="H1184">
        <v>120</v>
      </c>
      <c r="I1184" s="7">
        <f t="shared" si="18"/>
        <v>0</v>
      </c>
    </row>
    <row r="1185" spans="1:9">
      <c r="A1185" t="s">
        <v>38</v>
      </c>
      <c r="B1185" t="s">
        <v>33</v>
      </c>
      <c r="C1185" t="s">
        <v>20</v>
      </c>
      <c r="D1185" t="s">
        <v>63</v>
      </c>
      <c r="E1185" t="s">
        <v>64</v>
      </c>
      <c r="H1185">
        <v>180</v>
      </c>
      <c r="I1185" s="7">
        <f t="shared" si="18"/>
        <v>0</v>
      </c>
    </row>
    <row r="1186" spans="1:9">
      <c r="A1186" t="s">
        <v>38</v>
      </c>
      <c r="B1186" t="s">
        <v>33</v>
      </c>
      <c r="C1186" t="s">
        <v>20</v>
      </c>
      <c r="D1186" t="s">
        <v>63</v>
      </c>
      <c r="E1186" t="s">
        <v>64</v>
      </c>
      <c r="H1186">
        <v>240</v>
      </c>
      <c r="I1186" s="7">
        <f t="shared" si="18"/>
        <v>0</v>
      </c>
    </row>
    <row r="1187" spans="1:9">
      <c r="A1187" t="s">
        <v>38</v>
      </c>
      <c r="B1187" t="s">
        <v>33</v>
      </c>
      <c r="C1187" t="s">
        <v>20</v>
      </c>
      <c r="D1187" t="s">
        <v>62</v>
      </c>
      <c r="E1187" t="s">
        <v>65</v>
      </c>
      <c r="H1187">
        <v>0</v>
      </c>
      <c r="I1187" s="7">
        <f t="shared" si="18"/>
        <v>0</v>
      </c>
    </row>
    <row r="1188" spans="1:9">
      <c r="A1188" t="s">
        <v>38</v>
      </c>
      <c r="B1188" t="s">
        <v>33</v>
      </c>
      <c r="C1188" t="s">
        <v>20</v>
      </c>
      <c r="D1188" t="s">
        <v>62</v>
      </c>
      <c r="E1188" t="s">
        <v>65</v>
      </c>
      <c r="H1188">
        <v>60</v>
      </c>
      <c r="I1188" s="7">
        <f t="shared" si="18"/>
        <v>0</v>
      </c>
    </row>
    <row r="1189" spans="1:9">
      <c r="A1189" t="s">
        <v>38</v>
      </c>
      <c r="B1189" t="s">
        <v>33</v>
      </c>
      <c r="C1189" t="s">
        <v>20</v>
      </c>
      <c r="D1189" t="s">
        <v>62</v>
      </c>
      <c r="E1189" t="s">
        <v>65</v>
      </c>
      <c r="H1189">
        <v>120</v>
      </c>
      <c r="I1189" s="7">
        <f t="shared" si="18"/>
        <v>0</v>
      </c>
    </row>
    <row r="1190" spans="1:9">
      <c r="A1190" t="s">
        <v>38</v>
      </c>
      <c r="B1190" t="s">
        <v>33</v>
      </c>
      <c r="C1190" t="s">
        <v>20</v>
      </c>
      <c r="D1190" t="s">
        <v>62</v>
      </c>
      <c r="E1190" t="s">
        <v>65</v>
      </c>
      <c r="H1190">
        <v>180</v>
      </c>
      <c r="I1190" s="7">
        <f t="shared" si="18"/>
        <v>0</v>
      </c>
    </row>
    <row r="1191" spans="1:9">
      <c r="A1191" t="s">
        <v>38</v>
      </c>
      <c r="B1191" t="s">
        <v>33</v>
      </c>
      <c r="C1191" t="s">
        <v>20</v>
      </c>
      <c r="D1191" t="s">
        <v>62</v>
      </c>
      <c r="E1191" t="s">
        <v>65</v>
      </c>
      <c r="H1191">
        <v>240</v>
      </c>
      <c r="I1191" s="7">
        <f t="shared" si="18"/>
        <v>0</v>
      </c>
    </row>
    <row r="1192" spans="1:9">
      <c r="A1192" t="s">
        <v>38</v>
      </c>
      <c r="B1192" t="s">
        <v>33</v>
      </c>
      <c r="C1192" t="s">
        <v>20</v>
      </c>
      <c r="D1192" t="s">
        <v>62</v>
      </c>
      <c r="E1192" t="s">
        <v>61</v>
      </c>
      <c r="H1192">
        <v>0</v>
      </c>
      <c r="I1192" s="7">
        <f t="shared" si="18"/>
        <v>0</v>
      </c>
    </row>
    <row r="1193" spans="1:9">
      <c r="A1193" t="s">
        <v>38</v>
      </c>
      <c r="B1193" t="s">
        <v>33</v>
      </c>
      <c r="C1193" t="s">
        <v>20</v>
      </c>
      <c r="D1193" t="s">
        <v>62</v>
      </c>
      <c r="E1193" t="s">
        <v>61</v>
      </c>
      <c r="H1193">
        <v>60</v>
      </c>
      <c r="I1193" s="7">
        <f t="shared" si="18"/>
        <v>0</v>
      </c>
    </row>
    <row r="1194" spans="1:9">
      <c r="A1194" t="s">
        <v>38</v>
      </c>
      <c r="B1194" t="s">
        <v>33</v>
      </c>
      <c r="C1194" t="s">
        <v>20</v>
      </c>
      <c r="D1194" t="s">
        <v>62</v>
      </c>
      <c r="E1194" t="s">
        <v>61</v>
      </c>
      <c r="H1194">
        <v>120</v>
      </c>
      <c r="I1194" s="7">
        <f t="shared" si="18"/>
        <v>0</v>
      </c>
    </row>
    <row r="1195" spans="1:9">
      <c r="A1195" t="s">
        <v>38</v>
      </c>
      <c r="B1195" t="s">
        <v>33</v>
      </c>
      <c r="C1195" t="s">
        <v>20</v>
      </c>
      <c r="D1195" t="s">
        <v>62</v>
      </c>
      <c r="E1195" t="s">
        <v>61</v>
      </c>
      <c r="H1195">
        <v>180</v>
      </c>
      <c r="I1195" s="7">
        <f t="shared" si="18"/>
        <v>0</v>
      </c>
    </row>
    <row r="1196" spans="1:9">
      <c r="A1196" t="s">
        <v>38</v>
      </c>
      <c r="B1196" t="s">
        <v>33</v>
      </c>
      <c r="C1196" t="s">
        <v>20</v>
      </c>
      <c r="D1196" t="s">
        <v>62</v>
      </c>
      <c r="E1196" t="s">
        <v>61</v>
      </c>
      <c r="H1196">
        <v>240</v>
      </c>
      <c r="I1196" s="7">
        <f t="shared" si="18"/>
        <v>0</v>
      </c>
    </row>
    <row r="1197" spans="1:9">
      <c r="A1197" t="s">
        <v>38</v>
      </c>
      <c r="B1197" t="s">
        <v>33</v>
      </c>
      <c r="C1197" t="s">
        <v>20</v>
      </c>
      <c r="D1197" t="s">
        <v>62</v>
      </c>
      <c r="E1197" t="s">
        <v>64</v>
      </c>
      <c r="H1197">
        <v>0</v>
      </c>
      <c r="I1197" s="7">
        <f t="shared" si="18"/>
        <v>0</v>
      </c>
    </row>
    <row r="1198" spans="1:9">
      <c r="A1198" t="s">
        <v>38</v>
      </c>
      <c r="B1198" t="s">
        <v>33</v>
      </c>
      <c r="C1198" t="s">
        <v>20</v>
      </c>
      <c r="D1198" t="s">
        <v>62</v>
      </c>
      <c r="E1198" t="s">
        <v>64</v>
      </c>
      <c r="H1198">
        <v>60</v>
      </c>
      <c r="I1198" s="7">
        <f t="shared" si="18"/>
        <v>0</v>
      </c>
    </row>
    <row r="1199" spans="1:9">
      <c r="A1199" t="s">
        <v>38</v>
      </c>
      <c r="B1199" t="s">
        <v>33</v>
      </c>
      <c r="C1199" t="s">
        <v>20</v>
      </c>
      <c r="D1199" t="s">
        <v>62</v>
      </c>
      <c r="E1199" t="s">
        <v>64</v>
      </c>
      <c r="H1199">
        <v>120</v>
      </c>
      <c r="I1199" s="7">
        <f t="shared" si="18"/>
        <v>0</v>
      </c>
    </row>
    <row r="1200" spans="1:9">
      <c r="A1200" t="s">
        <v>38</v>
      </c>
      <c r="B1200" t="s">
        <v>33</v>
      </c>
      <c r="C1200" t="s">
        <v>20</v>
      </c>
      <c r="D1200" t="s">
        <v>62</v>
      </c>
      <c r="E1200" t="s">
        <v>64</v>
      </c>
      <c r="H1200">
        <v>180</v>
      </c>
      <c r="I1200" s="7">
        <f t="shared" si="18"/>
        <v>0</v>
      </c>
    </row>
    <row r="1201" spans="1:9">
      <c r="A1201" t="s">
        <v>38</v>
      </c>
      <c r="B1201" t="s">
        <v>33</v>
      </c>
      <c r="C1201" t="s">
        <v>20</v>
      </c>
      <c r="D1201" t="s">
        <v>62</v>
      </c>
      <c r="E1201" t="s">
        <v>64</v>
      </c>
      <c r="H1201">
        <v>240</v>
      </c>
      <c r="I1201" s="7">
        <f t="shared" si="18"/>
        <v>0</v>
      </c>
    </row>
    <row r="1202" spans="1:9">
      <c r="A1202" t="s">
        <v>38</v>
      </c>
      <c r="B1202" t="s">
        <v>33</v>
      </c>
      <c r="C1202" t="s">
        <v>20</v>
      </c>
      <c r="E1202" t="s">
        <v>66</v>
      </c>
      <c r="G1202">
        <v>0</v>
      </c>
      <c r="H1202">
        <v>0</v>
      </c>
      <c r="I1202" s="7">
        <f t="shared" si="18"/>
        <v>0</v>
      </c>
    </row>
    <row r="1203" spans="1:9">
      <c r="A1203" t="s">
        <v>38</v>
      </c>
      <c r="B1203" t="s">
        <v>33</v>
      </c>
      <c r="C1203" t="s">
        <v>20</v>
      </c>
      <c r="E1203" t="s">
        <v>66</v>
      </c>
      <c r="G1203">
        <v>0</v>
      </c>
      <c r="H1203">
        <v>60</v>
      </c>
      <c r="I1203" s="7">
        <f t="shared" si="18"/>
        <v>0</v>
      </c>
    </row>
    <row r="1204" spans="1:9">
      <c r="A1204" t="s">
        <v>38</v>
      </c>
      <c r="B1204" t="s">
        <v>33</v>
      </c>
      <c r="C1204" t="s">
        <v>20</v>
      </c>
      <c r="E1204" t="s">
        <v>66</v>
      </c>
      <c r="G1204">
        <v>0</v>
      </c>
      <c r="H1204">
        <v>120</v>
      </c>
      <c r="I1204" s="7">
        <f t="shared" si="18"/>
        <v>0</v>
      </c>
    </row>
    <row r="1205" spans="1:9">
      <c r="A1205" t="s">
        <v>38</v>
      </c>
      <c r="B1205" t="s">
        <v>33</v>
      </c>
      <c r="C1205" t="s">
        <v>20</v>
      </c>
      <c r="E1205" t="s">
        <v>66</v>
      </c>
      <c r="G1205">
        <v>0</v>
      </c>
      <c r="H1205">
        <v>180</v>
      </c>
      <c r="I1205" s="7">
        <f t="shared" si="18"/>
        <v>0</v>
      </c>
    </row>
    <row r="1206" spans="1:9">
      <c r="A1206" t="s">
        <v>38</v>
      </c>
      <c r="B1206" t="s">
        <v>33</v>
      </c>
      <c r="C1206" t="s">
        <v>20</v>
      </c>
      <c r="E1206" t="s">
        <v>66</v>
      </c>
      <c r="G1206">
        <v>0</v>
      </c>
      <c r="H1206">
        <v>240</v>
      </c>
      <c r="I1206" s="7">
        <f t="shared" si="18"/>
        <v>0</v>
      </c>
    </row>
    <row r="1207" spans="1:9">
      <c r="A1207" t="s">
        <v>38</v>
      </c>
      <c r="B1207" t="s">
        <v>33</v>
      </c>
      <c r="C1207" t="s">
        <v>21</v>
      </c>
      <c r="D1207" t="s">
        <v>63</v>
      </c>
      <c r="E1207" t="s">
        <v>65</v>
      </c>
      <c r="H1207">
        <v>0</v>
      </c>
      <c r="I1207" s="7">
        <f t="shared" si="18"/>
        <v>0</v>
      </c>
    </row>
    <row r="1208" spans="1:9">
      <c r="A1208" t="s">
        <v>38</v>
      </c>
      <c r="B1208" t="s">
        <v>33</v>
      </c>
      <c r="C1208" t="s">
        <v>21</v>
      </c>
      <c r="D1208" t="s">
        <v>63</v>
      </c>
      <c r="E1208" t="s">
        <v>65</v>
      </c>
      <c r="H1208">
        <v>60</v>
      </c>
      <c r="I1208" s="7">
        <f t="shared" si="18"/>
        <v>0</v>
      </c>
    </row>
    <row r="1209" spans="1:9">
      <c r="A1209" t="s">
        <v>38</v>
      </c>
      <c r="B1209" t="s">
        <v>33</v>
      </c>
      <c r="C1209" t="s">
        <v>21</v>
      </c>
      <c r="D1209" t="s">
        <v>63</v>
      </c>
      <c r="E1209" t="s">
        <v>65</v>
      </c>
      <c r="H1209">
        <v>120</v>
      </c>
      <c r="I1209" s="7">
        <f t="shared" si="18"/>
        <v>0</v>
      </c>
    </row>
    <row r="1210" spans="1:9">
      <c r="A1210" t="s">
        <v>38</v>
      </c>
      <c r="B1210" t="s">
        <v>33</v>
      </c>
      <c r="C1210" t="s">
        <v>21</v>
      </c>
      <c r="D1210" t="s">
        <v>63</v>
      </c>
      <c r="E1210" t="s">
        <v>65</v>
      </c>
      <c r="H1210">
        <v>180</v>
      </c>
      <c r="I1210" s="7">
        <f t="shared" si="18"/>
        <v>0</v>
      </c>
    </row>
    <row r="1211" spans="1:9">
      <c r="A1211" t="s">
        <v>38</v>
      </c>
      <c r="B1211" t="s">
        <v>33</v>
      </c>
      <c r="C1211" t="s">
        <v>21</v>
      </c>
      <c r="D1211" t="s">
        <v>63</v>
      </c>
      <c r="E1211" t="s">
        <v>65</v>
      </c>
      <c r="H1211">
        <v>240</v>
      </c>
      <c r="I1211" s="7">
        <f t="shared" si="18"/>
        <v>0</v>
      </c>
    </row>
    <row r="1212" spans="1:9">
      <c r="A1212" t="s">
        <v>38</v>
      </c>
      <c r="B1212" t="s">
        <v>33</v>
      </c>
      <c r="C1212" t="s">
        <v>21</v>
      </c>
      <c r="D1212" t="s">
        <v>63</v>
      </c>
      <c r="E1212" t="s">
        <v>61</v>
      </c>
      <c r="H1212">
        <v>0</v>
      </c>
      <c r="I1212" s="7">
        <f t="shared" si="18"/>
        <v>0</v>
      </c>
    </row>
    <row r="1213" spans="1:9">
      <c r="A1213" t="s">
        <v>38</v>
      </c>
      <c r="B1213" t="s">
        <v>33</v>
      </c>
      <c r="C1213" t="s">
        <v>21</v>
      </c>
      <c r="D1213" t="s">
        <v>63</v>
      </c>
      <c r="E1213" t="s">
        <v>61</v>
      </c>
      <c r="H1213">
        <v>60</v>
      </c>
      <c r="I1213" s="7">
        <f t="shared" si="18"/>
        <v>0</v>
      </c>
    </row>
    <row r="1214" spans="1:9">
      <c r="A1214" t="s">
        <v>38</v>
      </c>
      <c r="B1214" t="s">
        <v>33</v>
      </c>
      <c r="C1214" t="s">
        <v>21</v>
      </c>
      <c r="D1214" t="s">
        <v>63</v>
      </c>
      <c r="E1214" t="s">
        <v>61</v>
      </c>
      <c r="H1214">
        <v>120</v>
      </c>
      <c r="I1214" s="7">
        <f t="shared" si="18"/>
        <v>0</v>
      </c>
    </row>
    <row r="1215" spans="1:9">
      <c r="A1215" t="s">
        <v>38</v>
      </c>
      <c r="B1215" t="s">
        <v>33</v>
      </c>
      <c r="C1215" t="s">
        <v>21</v>
      </c>
      <c r="D1215" t="s">
        <v>63</v>
      </c>
      <c r="E1215" t="s">
        <v>61</v>
      </c>
      <c r="H1215">
        <v>180</v>
      </c>
      <c r="I1215" s="7">
        <f t="shared" si="18"/>
        <v>0</v>
      </c>
    </row>
    <row r="1216" spans="1:9">
      <c r="A1216" t="s">
        <v>38</v>
      </c>
      <c r="B1216" t="s">
        <v>33</v>
      </c>
      <c r="C1216" t="s">
        <v>21</v>
      </c>
      <c r="D1216" t="s">
        <v>63</v>
      </c>
      <c r="E1216" t="s">
        <v>61</v>
      </c>
      <c r="H1216">
        <v>240</v>
      </c>
      <c r="I1216" s="7">
        <f t="shared" si="18"/>
        <v>0</v>
      </c>
    </row>
    <row r="1217" spans="1:9">
      <c r="A1217" t="s">
        <v>38</v>
      </c>
      <c r="B1217" t="s">
        <v>33</v>
      </c>
      <c r="C1217" t="s">
        <v>21</v>
      </c>
      <c r="D1217" t="s">
        <v>63</v>
      </c>
      <c r="E1217" t="s">
        <v>64</v>
      </c>
      <c r="H1217">
        <v>0</v>
      </c>
      <c r="I1217" s="7">
        <f t="shared" si="18"/>
        <v>0</v>
      </c>
    </row>
    <row r="1218" spans="1:9">
      <c r="A1218" t="s">
        <v>38</v>
      </c>
      <c r="B1218" t="s">
        <v>33</v>
      </c>
      <c r="C1218" t="s">
        <v>21</v>
      </c>
      <c r="D1218" t="s">
        <v>63</v>
      </c>
      <c r="E1218" t="s">
        <v>64</v>
      </c>
      <c r="H1218">
        <v>60</v>
      </c>
      <c r="I1218" s="7">
        <f t="shared" si="18"/>
        <v>0</v>
      </c>
    </row>
    <row r="1219" spans="1:9">
      <c r="A1219" t="s">
        <v>38</v>
      </c>
      <c r="B1219" t="s">
        <v>33</v>
      </c>
      <c r="C1219" t="s">
        <v>21</v>
      </c>
      <c r="D1219" t="s">
        <v>63</v>
      </c>
      <c r="E1219" t="s">
        <v>64</v>
      </c>
      <c r="H1219">
        <v>120</v>
      </c>
      <c r="I1219" s="7">
        <f t="shared" ref="I1219:I1282" si="19">G1219+24*H1219*F1219</f>
        <v>0</v>
      </c>
    </row>
    <row r="1220" spans="1:9">
      <c r="A1220" t="s">
        <v>38</v>
      </c>
      <c r="B1220" t="s">
        <v>33</v>
      </c>
      <c r="C1220" t="s">
        <v>21</v>
      </c>
      <c r="D1220" t="s">
        <v>63</v>
      </c>
      <c r="E1220" t="s">
        <v>64</v>
      </c>
      <c r="H1220">
        <v>180</v>
      </c>
      <c r="I1220" s="7">
        <f t="shared" si="19"/>
        <v>0</v>
      </c>
    </row>
    <row r="1221" spans="1:9">
      <c r="A1221" t="s">
        <v>38</v>
      </c>
      <c r="B1221" t="s">
        <v>33</v>
      </c>
      <c r="C1221" t="s">
        <v>21</v>
      </c>
      <c r="D1221" t="s">
        <v>63</v>
      </c>
      <c r="E1221" t="s">
        <v>64</v>
      </c>
      <c r="H1221">
        <v>240</v>
      </c>
      <c r="I1221" s="7">
        <f t="shared" si="19"/>
        <v>0</v>
      </c>
    </row>
    <row r="1222" spans="1:9">
      <c r="A1222" t="s">
        <v>38</v>
      </c>
      <c r="B1222" t="s">
        <v>33</v>
      </c>
      <c r="C1222" t="s">
        <v>21</v>
      </c>
      <c r="D1222" t="s">
        <v>62</v>
      </c>
      <c r="E1222" t="s">
        <v>65</v>
      </c>
      <c r="H1222">
        <v>0</v>
      </c>
      <c r="I1222" s="7">
        <f t="shared" si="19"/>
        <v>0</v>
      </c>
    </row>
    <row r="1223" spans="1:9">
      <c r="A1223" t="s">
        <v>38</v>
      </c>
      <c r="B1223" t="s">
        <v>33</v>
      </c>
      <c r="C1223" t="s">
        <v>21</v>
      </c>
      <c r="D1223" t="s">
        <v>62</v>
      </c>
      <c r="E1223" t="s">
        <v>65</v>
      </c>
      <c r="H1223">
        <v>60</v>
      </c>
      <c r="I1223" s="7">
        <f t="shared" si="19"/>
        <v>0</v>
      </c>
    </row>
    <row r="1224" spans="1:9">
      <c r="A1224" t="s">
        <v>38</v>
      </c>
      <c r="B1224" t="s">
        <v>33</v>
      </c>
      <c r="C1224" t="s">
        <v>21</v>
      </c>
      <c r="D1224" t="s">
        <v>62</v>
      </c>
      <c r="E1224" t="s">
        <v>65</v>
      </c>
      <c r="H1224">
        <v>120</v>
      </c>
      <c r="I1224" s="7">
        <f t="shared" si="19"/>
        <v>0</v>
      </c>
    </row>
    <row r="1225" spans="1:9">
      <c r="A1225" t="s">
        <v>38</v>
      </c>
      <c r="B1225" t="s">
        <v>33</v>
      </c>
      <c r="C1225" t="s">
        <v>21</v>
      </c>
      <c r="D1225" t="s">
        <v>62</v>
      </c>
      <c r="E1225" t="s">
        <v>65</v>
      </c>
      <c r="H1225">
        <v>180</v>
      </c>
      <c r="I1225" s="7">
        <f t="shared" si="19"/>
        <v>0</v>
      </c>
    </row>
    <row r="1226" spans="1:9">
      <c r="A1226" t="s">
        <v>38</v>
      </c>
      <c r="B1226" t="s">
        <v>33</v>
      </c>
      <c r="C1226" t="s">
        <v>21</v>
      </c>
      <c r="D1226" t="s">
        <v>62</v>
      </c>
      <c r="E1226" t="s">
        <v>65</v>
      </c>
      <c r="H1226">
        <v>240</v>
      </c>
      <c r="I1226" s="7">
        <f t="shared" si="19"/>
        <v>0</v>
      </c>
    </row>
    <row r="1227" spans="1:9">
      <c r="A1227" t="s">
        <v>38</v>
      </c>
      <c r="B1227" t="s">
        <v>33</v>
      </c>
      <c r="C1227" t="s">
        <v>21</v>
      </c>
      <c r="D1227" t="s">
        <v>62</v>
      </c>
      <c r="E1227" t="s">
        <v>61</v>
      </c>
      <c r="H1227">
        <v>0</v>
      </c>
      <c r="I1227" s="7">
        <f t="shared" si="19"/>
        <v>0</v>
      </c>
    </row>
    <row r="1228" spans="1:9">
      <c r="A1228" t="s">
        <v>38</v>
      </c>
      <c r="B1228" t="s">
        <v>33</v>
      </c>
      <c r="C1228" t="s">
        <v>21</v>
      </c>
      <c r="D1228" t="s">
        <v>62</v>
      </c>
      <c r="E1228" t="s">
        <v>61</v>
      </c>
      <c r="H1228">
        <v>60</v>
      </c>
      <c r="I1228" s="7">
        <f t="shared" si="19"/>
        <v>0</v>
      </c>
    </row>
    <row r="1229" spans="1:9">
      <c r="A1229" t="s">
        <v>38</v>
      </c>
      <c r="B1229" t="s">
        <v>33</v>
      </c>
      <c r="C1229" t="s">
        <v>21</v>
      </c>
      <c r="D1229" t="s">
        <v>62</v>
      </c>
      <c r="E1229" t="s">
        <v>61</v>
      </c>
      <c r="H1229">
        <v>120</v>
      </c>
      <c r="I1229" s="7">
        <f t="shared" si="19"/>
        <v>0</v>
      </c>
    </row>
    <row r="1230" spans="1:9">
      <c r="A1230" t="s">
        <v>38</v>
      </c>
      <c r="B1230" t="s">
        <v>33</v>
      </c>
      <c r="C1230" t="s">
        <v>21</v>
      </c>
      <c r="D1230" t="s">
        <v>62</v>
      </c>
      <c r="E1230" t="s">
        <v>61</v>
      </c>
      <c r="H1230">
        <v>180</v>
      </c>
      <c r="I1230" s="7">
        <f t="shared" si="19"/>
        <v>0</v>
      </c>
    </row>
    <row r="1231" spans="1:9">
      <c r="A1231" t="s">
        <v>38</v>
      </c>
      <c r="B1231" t="s">
        <v>33</v>
      </c>
      <c r="C1231" t="s">
        <v>21</v>
      </c>
      <c r="D1231" t="s">
        <v>62</v>
      </c>
      <c r="E1231" t="s">
        <v>61</v>
      </c>
      <c r="H1231">
        <v>240</v>
      </c>
      <c r="I1231" s="7">
        <f t="shared" si="19"/>
        <v>0</v>
      </c>
    </row>
    <row r="1232" spans="1:9">
      <c r="A1232" t="s">
        <v>38</v>
      </c>
      <c r="B1232" t="s">
        <v>33</v>
      </c>
      <c r="C1232" t="s">
        <v>21</v>
      </c>
      <c r="D1232" t="s">
        <v>62</v>
      </c>
      <c r="E1232" t="s">
        <v>64</v>
      </c>
      <c r="H1232">
        <v>0</v>
      </c>
      <c r="I1232" s="7">
        <f t="shared" si="19"/>
        <v>0</v>
      </c>
    </row>
    <row r="1233" spans="1:9">
      <c r="A1233" t="s">
        <v>38</v>
      </c>
      <c r="B1233" t="s">
        <v>33</v>
      </c>
      <c r="C1233" t="s">
        <v>21</v>
      </c>
      <c r="D1233" t="s">
        <v>62</v>
      </c>
      <c r="E1233" t="s">
        <v>64</v>
      </c>
      <c r="H1233">
        <v>60</v>
      </c>
      <c r="I1233" s="7">
        <f t="shared" si="19"/>
        <v>0</v>
      </c>
    </row>
    <row r="1234" spans="1:9">
      <c r="A1234" t="s">
        <v>38</v>
      </c>
      <c r="B1234" t="s">
        <v>33</v>
      </c>
      <c r="C1234" t="s">
        <v>21</v>
      </c>
      <c r="D1234" t="s">
        <v>62</v>
      </c>
      <c r="E1234" t="s">
        <v>64</v>
      </c>
      <c r="H1234">
        <v>120</v>
      </c>
      <c r="I1234" s="7">
        <f t="shared" si="19"/>
        <v>0</v>
      </c>
    </row>
    <row r="1235" spans="1:9">
      <c r="A1235" t="s">
        <v>38</v>
      </c>
      <c r="B1235" t="s">
        <v>33</v>
      </c>
      <c r="C1235" t="s">
        <v>21</v>
      </c>
      <c r="D1235" t="s">
        <v>62</v>
      </c>
      <c r="E1235" t="s">
        <v>64</v>
      </c>
      <c r="H1235">
        <v>180</v>
      </c>
      <c r="I1235" s="7">
        <f t="shared" si="19"/>
        <v>0</v>
      </c>
    </row>
    <row r="1236" spans="1:9">
      <c r="A1236" t="s">
        <v>38</v>
      </c>
      <c r="B1236" t="s">
        <v>33</v>
      </c>
      <c r="C1236" t="s">
        <v>21</v>
      </c>
      <c r="D1236" t="s">
        <v>62</v>
      </c>
      <c r="E1236" t="s">
        <v>64</v>
      </c>
      <c r="H1236">
        <v>240</v>
      </c>
      <c r="I1236" s="7">
        <f t="shared" si="19"/>
        <v>0</v>
      </c>
    </row>
    <row r="1237" spans="1:9">
      <c r="A1237" t="s">
        <v>38</v>
      </c>
      <c r="B1237" t="s">
        <v>33</v>
      </c>
      <c r="C1237" t="s">
        <v>21</v>
      </c>
      <c r="E1237" t="s">
        <v>66</v>
      </c>
      <c r="G1237">
        <v>0</v>
      </c>
      <c r="H1237">
        <v>0</v>
      </c>
      <c r="I1237" s="7">
        <f t="shared" si="19"/>
        <v>0</v>
      </c>
    </row>
    <row r="1238" spans="1:9">
      <c r="A1238" t="s">
        <v>38</v>
      </c>
      <c r="B1238" t="s">
        <v>33</v>
      </c>
      <c r="C1238" t="s">
        <v>21</v>
      </c>
      <c r="E1238" t="s">
        <v>66</v>
      </c>
      <c r="G1238">
        <v>0</v>
      </c>
      <c r="H1238">
        <v>60</v>
      </c>
      <c r="I1238" s="7">
        <f t="shared" si="19"/>
        <v>0</v>
      </c>
    </row>
    <row r="1239" spans="1:9">
      <c r="A1239" t="s">
        <v>38</v>
      </c>
      <c r="B1239" t="s">
        <v>33</v>
      </c>
      <c r="C1239" t="s">
        <v>21</v>
      </c>
      <c r="E1239" t="s">
        <v>66</v>
      </c>
      <c r="G1239">
        <v>0</v>
      </c>
      <c r="H1239">
        <v>120</v>
      </c>
      <c r="I1239" s="7">
        <f t="shared" si="19"/>
        <v>0</v>
      </c>
    </row>
    <row r="1240" spans="1:9">
      <c r="A1240" t="s">
        <v>38</v>
      </c>
      <c r="B1240" t="s">
        <v>33</v>
      </c>
      <c r="C1240" t="s">
        <v>21</v>
      </c>
      <c r="E1240" t="s">
        <v>66</v>
      </c>
      <c r="G1240">
        <v>0</v>
      </c>
      <c r="H1240">
        <v>180</v>
      </c>
      <c r="I1240" s="7">
        <f t="shared" si="19"/>
        <v>0</v>
      </c>
    </row>
    <row r="1241" spans="1:9">
      <c r="A1241" t="s">
        <v>38</v>
      </c>
      <c r="B1241" t="s">
        <v>33</v>
      </c>
      <c r="C1241" t="s">
        <v>21</v>
      </c>
      <c r="E1241" t="s">
        <v>66</v>
      </c>
      <c r="G1241">
        <v>0</v>
      </c>
      <c r="H1241">
        <v>240</v>
      </c>
      <c r="I1241" s="7">
        <f t="shared" si="19"/>
        <v>0</v>
      </c>
    </row>
    <row r="1242" spans="1:9">
      <c r="A1242" t="s">
        <v>38</v>
      </c>
      <c r="B1242" t="s">
        <v>23</v>
      </c>
      <c r="C1242" t="s">
        <v>20</v>
      </c>
      <c r="D1242" t="s">
        <v>63</v>
      </c>
      <c r="E1242" t="s">
        <v>65</v>
      </c>
      <c r="F1242" s="7">
        <v>0.1</v>
      </c>
      <c r="G1242" s="7">
        <v>780</v>
      </c>
      <c r="H1242">
        <v>0</v>
      </c>
      <c r="I1242" s="7">
        <f t="shared" si="19"/>
        <v>780</v>
      </c>
    </row>
    <row r="1243" spans="1:9">
      <c r="A1243" t="s">
        <v>38</v>
      </c>
      <c r="B1243" t="s">
        <v>23</v>
      </c>
      <c r="C1243" t="s">
        <v>20</v>
      </c>
      <c r="D1243" t="s">
        <v>63</v>
      </c>
      <c r="E1243" t="s">
        <v>65</v>
      </c>
      <c r="F1243" s="7">
        <v>0.1</v>
      </c>
      <c r="G1243" s="7">
        <v>780</v>
      </c>
      <c r="H1243">
        <v>60</v>
      </c>
      <c r="I1243" s="7">
        <f t="shared" si="19"/>
        <v>924</v>
      </c>
    </row>
    <row r="1244" spans="1:9">
      <c r="A1244" t="s">
        <v>38</v>
      </c>
      <c r="B1244" t="s">
        <v>23</v>
      </c>
      <c r="C1244" t="s">
        <v>20</v>
      </c>
      <c r="D1244" t="s">
        <v>63</v>
      </c>
      <c r="E1244" t="s">
        <v>65</v>
      </c>
      <c r="F1244" s="7">
        <v>0.1</v>
      </c>
      <c r="G1244" s="7">
        <v>780</v>
      </c>
      <c r="H1244">
        <v>120</v>
      </c>
      <c r="I1244" s="7">
        <f t="shared" si="19"/>
        <v>1068</v>
      </c>
    </row>
    <row r="1245" spans="1:9">
      <c r="A1245" t="s">
        <v>38</v>
      </c>
      <c r="B1245" t="s">
        <v>23</v>
      </c>
      <c r="C1245" t="s">
        <v>20</v>
      </c>
      <c r="D1245" t="s">
        <v>63</v>
      </c>
      <c r="E1245" t="s">
        <v>65</v>
      </c>
      <c r="F1245" s="7">
        <v>0.1</v>
      </c>
      <c r="G1245" s="7">
        <v>780</v>
      </c>
      <c r="H1245">
        <v>180</v>
      </c>
      <c r="I1245" s="7">
        <f t="shared" si="19"/>
        <v>1212</v>
      </c>
    </row>
    <row r="1246" spans="1:9">
      <c r="A1246" t="s">
        <v>38</v>
      </c>
      <c r="B1246" t="s">
        <v>23</v>
      </c>
      <c r="C1246" t="s">
        <v>20</v>
      </c>
      <c r="D1246" t="s">
        <v>63</v>
      </c>
      <c r="E1246" t="s">
        <v>65</v>
      </c>
      <c r="F1246" s="7">
        <v>0.1</v>
      </c>
      <c r="G1246" s="7">
        <v>780</v>
      </c>
      <c r="H1246">
        <v>240</v>
      </c>
      <c r="I1246" s="7">
        <f t="shared" si="19"/>
        <v>1356</v>
      </c>
    </row>
    <row r="1247" spans="1:9">
      <c r="A1247" t="s">
        <v>38</v>
      </c>
      <c r="B1247" t="s">
        <v>23</v>
      </c>
      <c r="C1247" t="s">
        <v>20</v>
      </c>
      <c r="D1247" t="s">
        <v>63</v>
      </c>
      <c r="E1247" t="s">
        <v>61</v>
      </c>
      <c r="F1247" s="7">
        <v>0.19600000000000001</v>
      </c>
      <c r="G1247" s="7">
        <v>276</v>
      </c>
      <c r="H1247">
        <v>0</v>
      </c>
      <c r="I1247" s="7">
        <f t="shared" si="19"/>
        <v>276</v>
      </c>
    </row>
    <row r="1248" spans="1:9">
      <c r="A1248" t="s">
        <v>38</v>
      </c>
      <c r="B1248" t="s">
        <v>23</v>
      </c>
      <c r="C1248" t="s">
        <v>20</v>
      </c>
      <c r="D1248" t="s">
        <v>63</v>
      </c>
      <c r="E1248" t="s">
        <v>61</v>
      </c>
      <c r="F1248" s="7">
        <v>0.19600000000000001</v>
      </c>
      <c r="G1248" s="7">
        <v>276</v>
      </c>
      <c r="H1248">
        <v>60</v>
      </c>
      <c r="I1248" s="7">
        <f t="shared" si="19"/>
        <v>558.24</v>
      </c>
    </row>
    <row r="1249" spans="1:9">
      <c r="A1249" t="s">
        <v>38</v>
      </c>
      <c r="B1249" t="s">
        <v>23</v>
      </c>
      <c r="C1249" t="s">
        <v>20</v>
      </c>
      <c r="D1249" t="s">
        <v>63</v>
      </c>
      <c r="E1249" t="s">
        <v>61</v>
      </c>
      <c r="F1249" s="7">
        <v>0.19600000000000001</v>
      </c>
      <c r="G1249" s="7">
        <v>276</v>
      </c>
      <c r="H1249">
        <v>120</v>
      </c>
      <c r="I1249" s="7">
        <f t="shared" si="19"/>
        <v>840.48</v>
      </c>
    </row>
    <row r="1250" spans="1:9">
      <c r="A1250" t="s">
        <v>38</v>
      </c>
      <c r="B1250" t="s">
        <v>23</v>
      </c>
      <c r="C1250" t="s">
        <v>20</v>
      </c>
      <c r="D1250" t="s">
        <v>63</v>
      </c>
      <c r="E1250" t="s">
        <v>61</v>
      </c>
      <c r="F1250" s="7">
        <v>0.19600000000000001</v>
      </c>
      <c r="G1250" s="7">
        <v>276</v>
      </c>
      <c r="H1250">
        <v>180</v>
      </c>
      <c r="I1250" s="7">
        <f t="shared" si="19"/>
        <v>1122.72</v>
      </c>
    </row>
    <row r="1251" spans="1:9">
      <c r="A1251" t="s">
        <v>38</v>
      </c>
      <c r="B1251" t="s">
        <v>23</v>
      </c>
      <c r="C1251" t="s">
        <v>20</v>
      </c>
      <c r="D1251" t="s">
        <v>63</v>
      </c>
      <c r="E1251" t="s">
        <v>61</v>
      </c>
      <c r="F1251" s="7">
        <v>0.19600000000000001</v>
      </c>
      <c r="G1251" s="7">
        <v>276</v>
      </c>
      <c r="H1251">
        <v>240</v>
      </c>
      <c r="I1251" s="7">
        <f t="shared" si="19"/>
        <v>1404.96</v>
      </c>
    </row>
    <row r="1252" spans="1:9">
      <c r="A1252" t="s">
        <v>38</v>
      </c>
      <c r="B1252" t="s">
        <v>23</v>
      </c>
      <c r="C1252" t="s">
        <v>20</v>
      </c>
      <c r="D1252" t="s">
        <v>63</v>
      </c>
      <c r="E1252" t="s">
        <v>64</v>
      </c>
      <c r="F1252" s="7">
        <v>0.124</v>
      </c>
      <c r="G1252" s="7">
        <v>640</v>
      </c>
      <c r="H1252">
        <v>0</v>
      </c>
      <c r="I1252" s="7">
        <f t="shared" si="19"/>
        <v>640</v>
      </c>
    </row>
    <row r="1253" spans="1:9">
      <c r="A1253" t="s">
        <v>38</v>
      </c>
      <c r="B1253" t="s">
        <v>23</v>
      </c>
      <c r="C1253" t="s">
        <v>20</v>
      </c>
      <c r="D1253" t="s">
        <v>63</v>
      </c>
      <c r="E1253" t="s">
        <v>64</v>
      </c>
      <c r="F1253" s="7">
        <v>0.124</v>
      </c>
      <c r="G1253" s="7">
        <v>640</v>
      </c>
      <c r="H1253">
        <v>60</v>
      </c>
      <c r="I1253" s="7">
        <f t="shared" si="19"/>
        <v>818.56</v>
      </c>
    </row>
    <row r="1254" spans="1:9">
      <c r="A1254" t="s">
        <v>38</v>
      </c>
      <c r="B1254" t="s">
        <v>23</v>
      </c>
      <c r="C1254" t="s">
        <v>20</v>
      </c>
      <c r="D1254" t="s">
        <v>63</v>
      </c>
      <c r="E1254" t="s">
        <v>64</v>
      </c>
      <c r="F1254" s="7">
        <v>0.124</v>
      </c>
      <c r="G1254" s="7">
        <v>640</v>
      </c>
      <c r="H1254">
        <v>120</v>
      </c>
      <c r="I1254" s="7">
        <f t="shared" si="19"/>
        <v>997.12</v>
      </c>
    </row>
    <row r="1255" spans="1:9">
      <c r="A1255" t="s">
        <v>38</v>
      </c>
      <c r="B1255" t="s">
        <v>23</v>
      </c>
      <c r="C1255" t="s">
        <v>20</v>
      </c>
      <c r="D1255" t="s">
        <v>63</v>
      </c>
      <c r="E1255" t="s">
        <v>64</v>
      </c>
      <c r="F1255" s="7">
        <v>0.124</v>
      </c>
      <c r="G1255" s="7">
        <v>640</v>
      </c>
      <c r="H1255">
        <v>180</v>
      </c>
      <c r="I1255" s="7">
        <f t="shared" si="19"/>
        <v>1175.6799999999998</v>
      </c>
    </row>
    <row r="1256" spans="1:9">
      <c r="A1256" t="s">
        <v>38</v>
      </c>
      <c r="B1256" t="s">
        <v>23</v>
      </c>
      <c r="C1256" t="s">
        <v>20</v>
      </c>
      <c r="D1256" t="s">
        <v>63</v>
      </c>
      <c r="E1256" t="s">
        <v>64</v>
      </c>
      <c r="F1256" s="7">
        <v>0.124</v>
      </c>
      <c r="G1256" s="7">
        <v>640</v>
      </c>
      <c r="H1256">
        <v>240</v>
      </c>
      <c r="I1256" s="7">
        <f t="shared" si="19"/>
        <v>1354.24</v>
      </c>
    </row>
    <row r="1257" spans="1:9">
      <c r="A1257" t="s">
        <v>38</v>
      </c>
      <c r="B1257" t="s">
        <v>23</v>
      </c>
      <c r="C1257" t="s">
        <v>20</v>
      </c>
      <c r="D1257" t="s">
        <v>62</v>
      </c>
      <c r="E1257" t="s">
        <v>65</v>
      </c>
      <c r="F1257" s="7">
        <v>0.08</v>
      </c>
      <c r="G1257" s="7">
        <v>1200</v>
      </c>
      <c r="H1257">
        <v>0</v>
      </c>
      <c r="I1257" s="7">
        <f t="shared" si="19"/>
        <v>1200</v>
      </c>
    </row>
    <row r="1258" spans="1:9">
      <c r="A1258" t="s">
        <v>38</v>
      </c>
      <c r="B1258" t="s">
        <v>23</v>
      </c>
      <c r="C1258" t="s">
        <v>20</v>
      </c>
      <c r="D1258" t="s">
        <v>62</v>
      </c>
      <c r="E1258" t="s">
        <v>65</v>
      </c>
      <c r="F1258" s="7">
        <v>0.08</v>
      </c>
      <c r="G1258" s="7">
        <v>1200</v>
      </c>
      <c r="H1258">
        <v>60</v>
      </c>
      <c r="I1258" s="7">
        <f t="shared" si="19"/>
        <v>1315.2</v>
      </c>
    </row>
    <row r="1259" spans="1:9">
      <c r="A1259" t="s">
        <v>38</v>
      </c>
      <c r="B1259" t="s">
        <v>23</v>
      </c>
      <c r="C1259" t="s">
        <v>20</v>
      </c>
      <c r="D1259" t="s">
        <v>62</v>
      </c>
      <c r="E1259" t="s">
        <v>65</v>
      </c>
      <c r="F1259" s="7">
        <v>0.08</v>
      </c>
      <c r="G1259" s="7">
        <v>1200</v>
      </c>
      <c r="H1259">
        <v>120</v>
      </c>
      <c r="I1259" s="7">
        <f t="shared" si="19"/>
        <v>1430.4</v>
      </c>
    </row>
    <row r="1260" spans="1:9">
      <c r="A1260" t="s">
        <v>38</v>
      </c>
      <c r="B1260" t="s">
        <v>23</v>
      </c>
      <c r="C1260" t="s">
        <v>20</v>
      </c>
      <c r="D1260" t="s">
        <v>62</v>
      </c>
      <c r="E1260" t="s">
        <v>65</v>
      </c>
      <c r="F1260" s="7">
        <v>0.08</v>
      </c>
      <c r="G1260" s="7">
        <v>1200</v>
      </c>
      <c r="H1260">
        <v>180</v>
      </c>
      <c r="I1260" s="7">
        <f t="shared" si="19"/>
        <v>1545.6</v>
      </c>
    </row>
    <row r="1261" spans="1:9">
      <c r="A1261" t="s">
        <v>38</v>
      </c>
      <c r="B1261" t="s">
        <v>23</v>
      </c>
      <c r="C1261" t="s">
        <v>20</v>
      </c>
      <c r="D1261" t="s">
        <v>62</v>
      </c>
      <c r="E1261" t="s">
        <v>65</v>
      </c>
      <c r="F1261" s="7">
        <v>0.08</v>
      </c>
      <c r="G1261" s="7">
        <v>1200</v>
      </c>
      <c r="H1261">
        <v>240</v>
      </c>
      <c r="I1261" s="7">
        <f t="shared" si="19"/>
        <v>1660.8</v>
      </c>
    </row>
    <row r="1262" spans="1:9">
      <c r="A1262" t="s">
        <v>38</v>
      </c>
      <c r="B1262" t="s">
        <v>23</v>
      </c>
      <c r="C1262" t="s">
        <v>20</v>
      </c>
      <c r="D1262" t="s">
        <v>62</v>
      </c>
      <c r="E1262" t="s">
        <v>61</v>
      </c>
      <c r="F1262" s="7">
        <v>0.156</v>
      </c>
      <c r="G1262" s="7">
        <v>425.2</v>
      </c>
      <c r="H1262">
        <v>0</v>
      </c>
      <c r="I1262" s="7">
        <f t="shared" si="19"/>
        <v>425.2</v>
      </c>
    </row>
    <row r="1263" spans="1:9">
      <c r="A1263" t="s">
        <v>38</v>
      </c>
      <c r="B1263" t="s">
        <v>23</v>
      </c>
      <c r="C1263" t="s">
        <v>20</v>
      </c>
      <c r="D1263" t="s">
        <v>62</v>
      </c>
      <c r="E1263" t="s">
        <v>61</v>
      </c>
      <c r="F1263" s="7">
        <v>0.156</v>
      </c>
      <c r="G1263" s="7">
        <v>425.2</v>
      </c>
      <c r="H1263">
        <v>60</v>
      </c>
      <c r="I1263" s="7">
        <f t="shared" si="19"/>
        <v>649.83999999999992</v>
      </c>
    </row>
    <row r="1264" spans="1:9">
      <c r="A1264" t="s">
        <v>38</v>
      </c>
      <c r="B1264" t="s">
        <v>23</v>
      </c>
      <c r="C1264" t="s">
        <v>20</v>
      </c>
      <c r="D1264" t="s">
        <v>62</v>
      </c>
      <c r="E1264" t="s">
        <v>61</v>
      </c>
      <c r="F1264" s="7">
        <v>0.156</v>
      </c>
      <c r="G1264" s="7">
        <v>425.2</v>
      </c>
      <c r="H1264">
        <v>120</v>
      </c>
      <c r="I1264" s="7">
        <f t="shared" si="19"/>
        <v>874.48</v>
      </c>
    </row>
    <row r="1265" spans="1:9">
      <c r="A1265" t="s">
        <v>38</v>
      </c>
      <c r="B1265" t="s">
        <v>23</v>
      </c>
      <c r="C1265" t="s">
        <v>20</v>
      </c>
      <c r="D1265" t="s">
        <v>62</v>
      </c>
      <c r="E1265" t="s">
        <v>61</v>
      </c>
      <c r="F1265" s="7">
        <v>0.156</v>
      </c>
      <c r="G1265" s="7">
        <v>425.2</v>
      </c>
      <c r="H1265">
        <v>180</v>
      </c>
      <c r="I1265" s="7">
        <f t="shared" si="19"/>
        <v>1099.1199999999999</v>
      </c>
    </row>
    <row r="1266" spans="1:9">
      <c r="A1266" t="s">
        <v>38</v>
      </c>
      <c r="B1266" t="s">
        <v>23</v>
      </c>
      <c r="C1266" t="s">
        <v>20</v>
      </c>
      <c r="D1266" t="s">
        <v>62</v>
      </c>
      <c r="E1266" t="s">
        <v>61</v>
      </c>
      <c r="F1266" s="7">
        <v>0.156</v>
      </c>
      <c r="G1266" s="7">
        <v>425.2</v>
      </c>
      <c r="H1266">
        <v>240</v>
      </c>
      <c r="I1266" s="7">
        <f t="shared" si="19"/>
        <v>1323.76</v>
      </c>
    </row>
    <row r="1267" spans="1:9">
      <c r="A1267" t="s">
        <v>38</v>
      </c>
      <c r="B1267" t="s">
        <v>23</v>
      </c>
      <c r="C1267" t="s">
        <v>20</v>
      </c>
      <c r="D1267" t="s">
        <v>62</v>
      </c>
      <c r="E1267" t="s">
        <v>64</v>
      </c>
      <c r="F1267" s="7">
        <v>0.1</v>
      </c>
      <c r="G1267" s="7">
        <v>1000</v>
      </c>
      <c r="H1267">
        <v>0</v>
      </c>
      <c r="I1267" s="7">
        <f t="shared" si="19"/>
        <v>1000</v>
      </c>
    </row>
    <row r="1268" spans="1:9">
      <c r="A1268" t="s">
        <v>38</v>
      </c>
      <c r="B1268" t="s">
        <v>23</v>
      </c>
      <c r="C1268" t="s">
        <v>20</v>
      </c>
      <c r="D1268" t="s">
        <v>62</v>
      </c>
      <c r="E1268" t="s">
        <v>64</v>
      </c>
      <c r="F1268" s="7">
        <v>0.1</v>
      </c>
      <c r="G1268" s="7">
        <v>1000</v>
      </c>
      <c r="H1268">
        <v>60</v>
      </c>
      <c r="I1268" s="7">
        <f t="shared" si="19"/>
        <v>1144</v>
      </c>
    </row>
    <row r="1269" spans="1:9">
      <c r="A1269" t="s">
        <v>38</v>
      </c>
      <c r="B1269" t="s">
        <v>23</v>
      </c>
      <c r="C1269" t="s">
        <v>20</v>
      </c>
      <c r="D1269" t="s">
        <v>62</v>
      </c>
      <c r="E1269" t="s">
        <v>64</v>
      </c>
      <c r="F1269" s="7">
        <v>0.1</v>
      </c>
      <c r="G1269" s="7">
        <v>1000</v>
      </c>
      <c r="H1269">
        <v>120</v>
      </c>
      <c r="I1269" s="7">
        <f t="shared" si="19"/>
        <v>1288</v>
      </c>
    </row>
    <row r="1270" spans="1:9">
      <c r="A1270" t="s">
        <v>38</v>
      </c>
      <c r="B1270" t="s">
        <v>23</v>
      </c>
      <c r="C1270" t="s">
        <v>20</v>
      </c>
      <c r="D1270" t="s">
        <v>62</v>
      </c>
      <c r="E1270" t="s">
        <v>64</v>
      </c>
      <c r="F1270" s="7">
        <v>0.1</v>
      </c>
      <c r="G1270" s="7">
        <v>1000</v>
      </c>
      <c r="H1270">
        <v>180</v>
      </c>
      <c r="I1270" s="7">
        <f t="shared" si="19"/>
        <v>1432</v>
      </c>
    </row>
    <row r="1271" spans="1:9">
      <c r="A1271" t="s">
        <v>38</v>
      </c>
      <c r="B1271" t="s">
        <v>23</v>
      </c>
      <c r="C1271" t="s">
        <v>20</v>
      </c>
      <c r="D1271" t="s">
        <v>62</v>
      </c>
      <c r="E1271" t="s">
        <v>64</v>
      </c>
      <c r="F1271" s="7">
        <v>0.1</v>
      </c>
      <c r="G1271" s="7">
        <v>1000</v>
      </c>
      <c r="H1271">
        <v>240</v>
      </c>
      <c r="I1271" s="7">
        <f t="shared" si="19"/>
        <v>1576</v>
      </c>
    </row>
    <row r="1272" spans="1:9">
      <c r="A1272" t="s">
        <v>38</v>
      </c>
      <c r="B1272" t="s">
        <v>23</v>
      </c>
      <c r="C1272" t="s">
        <v>20</v>
      </c>
      <c r="E1272" t="s">
        <v>66</v>
      </c>
      <c r="F1272" s="7">
        <v>0.34</v>
      </c>
      <c r="G1272">
        <v>0</v>
      </c>
      <c r="H1272">
        <v>0</v>
      </c>
      <c r="I1272" s="7">
        <f t="shared" si="19"/>
        <v>0</v>
      </c>
    </row>
    <row r="1273" spans="1:9">
      <c r="A1273" t="s">
        <v>38</v>
      </c>
      <c r="B1273" t="s">
        <v>23</v>
      </c>
      <c r="C1273" t="s">
        <v>20</v>
      </c>
      <c r="E1273" t="s">
        <v>66</v>
      </c>
      <c r="F1273" s="7">
        <v>0.34</v>
      </c>
      <c r="G1273">
        <v>0</v>
      </c>
      <c r="H1273">
        <v>60</v>
      </c>
      <c r="I1273" s="7">
        <f t="shared" si="19"/>
        <v>489.6</v>
      </c>
    </row>
    <row r="1274" spans="1:9">
      <c r="A1274" t="s">
        <v>38</v>
      </c>
      <c r="B1274" t="s">
        <v>23</v>
      </c>
      <c r="C1274" t="s">
        <v>20</v>
      </c>
      <c r="E1274" t="s">
        <v>66</v>
      </c>
      <c r="F1274" s="7">
        <v>0.34</v>
      </c>
      <c r="G1274">
        <v>0</v>
      </c>
      <c r="H1274">
        <v>120</v>
      </c>
      <c r="I1274" s="7">
        <f t="shared" si="19"/>
        <v>979.2</v>
      </c>
    </row>
    <row r="1275" spans="1:9">
      <c r="A1275" t="s">
        <v>38</v>
      </c>
      <c r="B1275" t="s">
        <v>23</v>
      </c>
      <c r="C1275" t="s">
        <v>20</v>
      </c>
      <c r="E1275" t="s">
        <v>66</v>
      </c>
      <c r="F1275" s="7">
        <v>0.34</v>
      </c>
      <c r="G1275">
        <v>0</v>
      </c>
      <c r="H1275">
        <v>180</v>
      </c>
      <c r="I1275" s="7">
        <f t="shared" si="19"/>
        <v>1468.8000000000002</v>
      </c>
    </row>
    <row r="1276" spans="1:9">
      <c r="A1276" t="s">
        <v>38</v>
      </c>
      <c r="B1276" t="s">
        <v>23</v>
      </c>
      <c r="C1276" t="s">
        <v>20</v>
      </c>
      <c r="E1276" t="s">
        <v>66</v>
      </c>
      <c r="F1276" s="7">
        <v>0.34</v>
      </c>
      <c r="G1276">
        <v>0</v>
      </c>
      <c r="H1276">
        <v>240</v>
      </c>
      <c r="I1276" s="7">
        <f t="shared" si="19"/>
        <v>1958.4</v>
      </c>
    </row>
    <row r="1277" spans="1:9">
      <c r="A1277" t="s">
        <v>38</v>
      </c>
      <c r="B1277" t="s">
        <v>23</v>
      </c>
      <c r="C1277" t="s">
        <v>21</v>
      </c>
      <c r="D1277" t="s">
        <v>63</v>
      </c>
      <c r="E1277" t="s">
        <v>65</v>
      </c>
      <c r="F1277" s="7">
        <v>0.18</v>
      </c>
      <c r="G1277" s="7">
        <v>780</v>
      </c>
      <c r="H1277">
        <v>0</v>
      </c>
      <c r="I1277" s="7">
        <f t="shared" si="19"/>
        <v>780</v>
      </c>
    </row>
    <row r="1278" spans="1:9">
      <c r="A1278" t="s">
        <v>38</v>
      </c>
      <c r="B1278" t="s">
        <v>23</v>
      </c>
      <c r="C1278" t="s">
        <v>21</v>
      </c>
      <c r="D1278" t="s">
        <v>63</v>
      </c>
      <c r="E1278" t="s">
        <v>65</v>
      </c>
      <c r="F1278" s="7">
        <v>0.18</v>
      </c>
      <c r="G1278" s="7">
        <v>780</v>
      </c>
      <c r="H1278">
        <v>60</v>
      </c>
      <c r="I1278" s="7">
        <f t="shared" si="19"/>
        <v>1039.2</v>
      </c>
    </row>
    <row r="1279" spans="1:9">
      <c r="A1279" t="s">
        <v>38</v>
      </c>
      <c r="B1279" t="s">
        <v>23</v>
      </c>
      <c r="C1279" t="s">
        <v>21</v>
      </c>
      <c r="D1279" t="s">
        <v>63</v>
      </c>
      <c r="E1279" t="s">
        <v>65</v>
      </c>
      <c r="F1279" s="7">
        <v>0.18</v>
      </c>
      <c r="G1279" s="7">
        <v>780</v>
      </c>
      <c r="H1279">
        <v>120</v>
      </c>
      <c r="I1279" s="7">
        <f t="shared" si="19"/>
        <v>1298.4000000000001</v>
      </c>
    </row>
    <row r="1280" spans="1:9">
      <c r="A1280" t="s">
        <v>38</v>
      </c>
      <c r="B1280" t="s">
        <v>23</v>
      </c>
      <c r="C1280" t="s">
        <v>21</v>
      </c>
      <c r="D1280" t="s">
        <v>63</v>
      </c>
      <c r="E1280" t="s">
        <v>65</v>
      </c>
      <c r="F1280" s="7">
        <v>0.18</v>
      </c>
      <c r="G1280" s="7">
        <v>780</v>
      </c>
      <c r="H1280">
        <v>180</v>
      </c>
      <c r="I1280" s="7">
        <f t="shared" si="19"/>
        <v>1557.6</v>
      </c>
    </row>
    <row r="1281" spans="1:9">
      <c r="A1281" t="s">
        <v>38</v>
      </c>
      <c r="B1281" t="s">
        <v>23</v>
      </c>
      <c r="C1281" t="s">
        <v>21</v>
      </c>
      <c r="D1281" t="s">
        <v>63</v>
      </c>
      <c r="E1281" t="s">
        <v>65</v>
      </c>
      <c r="F1281" s="7">
        <v>0.18</v>
      </c>
      <c r="G1281" s="7">
        <v>780</v>
      </c>
      <c r="H1281">
        <v>240</v>
      </c>
      <c r="I1281" s="7">
        <f t="shared" si="19"/>
        <v>1816.8</v>
      </c>
    </row>
    <row r="1282" spans="1:9">
      <c r="A1282" t="s">
        <v>38</v>
      </c>
      <c r="B1282" t="s">
        <v>23</v>
      </c>
      <c r="C1282" t="s">
        <v>21</v>
      </c>
      <c r="D1282" t="s">
        <v>63</v>
      </c>
      <c r="E1282" t="s">
        <v>61</v>
      </c>
      <c r="F1282" s="7">
        <v>0.27500000000000002</v>
      </c>
      <c r="G1282" s="7">
        <v>276</v>
      </c>
      <c r="H1282">
        <v>0</v>
      </c>
      <c r="I1282" s="7">
        <f t="shared" si="19"/>
        <v>276</v>
      </c>
    </row>
    <row r="1283" spans="1:9">
      <c r="A1283" t="s">
        <v>38</v>
      </c>
      <c r="B1283" t="s">
        <v>23</v>
      </c>
      <c r="C1283" t="s">
        <v>21</v>
      </c>
      <c r="D1283" t="s">
        <v>63</v>
      </c>
      <c r="E1283" t="s">
        <v>61</v>
      </c>
      <c r="F1283" s="7">
        <v>0.27500000000000002</v>
      </c>
      <c r="G1283" s="7">
        <v>276</v>
      </c>
      <c r="H1283">
        <v>60</v>
      </c>
      <c r="I1283" s="7">
        <f t="shared" ref="I1283:I1346" si="20">G1283+24*H1283*F1283</f>
        <v>672</v>
      </c>
    </row>
    <row r="1284" spans="1:9">
      <c r="A1284" t="s">
        <v>38</v>
      </c>
      <c r="B1284" t="s">
        <v>23</v>
      </c>
      <c r="C1284" t="s">
        <v>21</v>
      </c>
      <c r="D1284" t="s">
        <v>63</v>
      </c>
      <c r="E1284" t="s">
        <v>61</v>
      </c>
      <c r="F1284" s="7">
        <v>0.27500000000000002</v>
      </c>
      <c r="G1284" s="7">
        <v>276</v>
      </c>
      <c r="H1284">
        <v>120</v>
      </c>
      <c r="I1284" s="7">
        <f t="shared" si="20"/>
        <v>1068</v>
      </c>
    </row>
    <row r="1285" spans="1:9">
      <c r="A1285" t="s">
        <v>38</v>
      </c>
      <c r="B1285" t="s">
        <v>23</v>
      </c>
      <c r="C1285" t="s">
        <v>21</v>
      </c>
      <c r="D1285" t="s">
        <v>63</v>
      </c>
      <c r="E1285" t="s">
        <v>61</v>
      </c>
      <c r="F1285" s="7">
        <v>0.27500000000000002</v>
      </c>
      <c r="G1285" s="7">
        <v>276</v>
      </c>
      <c r="H1285">
        <v>180</v>
      </c>
      <c r="I1285" s="7">
        <f t="shared" si="20"/>
        <v>1464</v>
      </c>
    </row>
    <row r="1286" spans="1:9">
      <c r="A1286" t="s">
        <v>38</v>
      </c>
      <c r="B1286" t="s">
        <v>23</v>
      </c>
      <c r="C1286" t="s">
        <v>21</v>
      </c>
      <c r="D1286" t="s">
        <v>63</v>
      </c>
      <c r="E1286" t="s">
        <v>61</v>
      </c>
      <c r="F1286" s="7">
        <v>0.27500000000000002</v>
      </c>
      <c r="G1286" s="7">
        <v>276</v>
      </c>
      <c r="H1286">
        <v>240</v>
      </c>
      <c r="I1286" s="7">
        <f t="shared" si="20"/>
        <v>1860.0000000000002</v>
      </c>
    </row>
    <row r="1287" spans="1:9">
      <c r="A1287" t="s">
        <v>38</v>
      </c>
      <c r="B1287" t="s">
        <v>23</v>
      </c>
      <c r="C1287" t="s">
        <v>21</v>
      </c>
      <c r="D1287" t="s">
        <v>63</v>
      </c>
      <c r="E1287" t="s">
        <v>64</v>
      </c>
      <c r="F1287" s="7">
        <v>0.20499999999999999</v>
      </c>
      <c r="G1287" s="7">
        <v>640</v>
      </c>
      <c r="H1287">
        <v>0</v>
      </c>
      <c r="I1287" s="7">
        <f t="shared" si="20"/>
        <v>640</v>
      </c>
    </row>
    <row r="1288" spans="1:9">
      <c r="A1288" t="s">
        <v>38</v>
      </c>
      <c r="B1288" t="s">
        <v>23</v>
      </c>
      <c r="C1288" t="s">
        <v>21</v>
      </c>
      <c r="D1288" t="s">
        <v>63</v>
      </c>
      <c r="E1288" t="s">
        <v>64</v>
      </c>
      <c r="F1288" s="7">
        <v>0.20499999999999999</v>
      </c>
      <c r="G1288" s="7">
        <v>640</v>
      </c>
      <c r="H1288">
        <v>60</v>
      </c>
      <c r="I1288" s="7">
        <f t="shared" si="20"/>
        <v>935.2</v>
      </c>
    </row>
    <row r="1289" spans="1:9">
      <c r="A1289" t="s">
        <v>38</v>
      </c>
      <c r="B1289" t="s">
        <v>23</v>
      </c>
      <c r="C1289" t="s">
        <v>21</v>
      </c>
      <c r="D1289" t="s">
        <v>63</v>
      </c>
      <c r="E1289" t="s">
        <v>64</v>
      </c>
      <c r="F1289" s="7">
        <v>0.20499999999999999</v>
      </c>
      <c r="G1289" s="7">
        <v>640</v>
      </c>
      <c r="H1289">
        <v>120</v>
      </c>
      <c r="I1289" s="7">
        <f t="shared" si="20"/>
        <v>1230.4000000000001</v>
      </c>
    </row>
    <row r="1290" spans="1:9">
      <c r="A1290" t="s">
        <v>38</v>
      </c>
      <c r="B1290" t="s">
        <v>23</v>
      </c>
      <c r="C1290" t="s">
        <v>21</v>
      </c>
      <c r="D1290" t="s">
        <v>63</v>
      </c>
      <c r="E1290" t="s">
        <v>64</v>
      </c>
      <c r="F1290" s="7">
        <v>0.20499999999999999</v>
      </c>
      <c r="G1290" s="7">
        <v>640</v>
      </c>
      <c r="H1290">
        <v>180</v>
      </c>
      <c r="I1290" s="7">
        <f t="shared" si="20"/>
        <v>1525.6</v>
      </c>
    </row>
    <row r="1291" spans="1:9">
      <c r="A1291" t="s">
        <v>38</v>
      </c>
      <c r="B1291" t="s">
        <v>23</v>
      </c>
      <c r="C1291" t="s">
        <v>21</v>
      </c>
      <c r="D1291" t="s">
        <v>63</v>
      </c>
      <c r="E1291" t="s">
        <v>64</v>
      </c>
      <c r="F1291" s="7">
        <v>0.20499999999999999</v>
      </c>
      <c r="G1291" s="7">
        <v>640</v>
      </c>
      <c r="H1291">
        <v>240</v>
      </c>
      <c r="I1291" s="7">
        <f t="shared" si="20"/>
        <v>1820.8</v>
      </c>
    </row>
    <row r="1292" spans="1:9">
      <c r="A1292" t="s">
        <v>38</v>
      </c>
      <c r="B1292" t="s">
        <v>23</v>
      </c>
      <c r="C1292" t="s">
        <v>21</v>
      </c>
      <c r="D1292" t="s">
        <v>62</v>
      </c>
      <c r="E1292" t="s">
        <v>65</v>
      </c>
      <c r="F1292" s="7">
        <v>0.16</v>
      </c>
      <c r="G1292" s="7">
        <v>1200</v>
      </c>
      <c r="H1292">
        <v>0</v>
      </c>
      <c r="I1292" s="7">
        <f t="shared" si="20"/>
        <v>1200</v>
      </c>
    </row>
    <row r="1293" spans="1:9">
      <c r="A1293" t="s">
        <v>38</v>
      </c>
      <c r="B1293" t="s">
        <v>23</v>
      </c>
      <c r="C1293" t="s">
        <v>21</v>
      </c>
      <c r="D1293" t="s">
        <v>62</v>
      </c>
      <c r="E1293" t="s">
        <v>65</v>
      </c>
      <c r="F1293" s="7">
        <v>0.16</v>
      </c>
      <c r="G1293" s="7">
        <v>1200</v>
      </c>
      <c r="H1293">
        <v>60</v>
      </c>
      <c r="I1293" s="7">
        <f t="shared" si="20"/>
        <v>1430.4</v>
      </c>
    </row>
    <row r="1294" spans="1:9">
      <c r="A1294" t="s">
        <v>38</v>
      </c>
      <c r="B1294" t="s">
        <v>23</v>
      </c>
      <c r="C1294" t="s">
        <v>21</v>
      </c>
      <c r="D1294" t="s">
        <v>62</v>
      </c>
      <c r="E1294" t="s">
        <v>65</v>
      </c>
      <c r="F1294" s="7">
        <v>0.16</v>
      </c>
      <c r="G1294" s="7">
        <v>1200</v>
      </c>
      <c r="H1294">
        <v>120</v>
      </c>
      <c r="I1294" s="7">
        <f t="shared" si="20"/>
        <v>1660.8</v>
      </c>
    </row>
    <row r="1295" spans="1:9">
      <c r="A1295" t="s">
        <v>38</v>
      </c>
      <c r="B1295" t="s">
        <v>23</v>
      </c>
      <c r="C1295" t="s">
        <v>21</v>
      </c>
      <c r="D1295" t="s">
        <v>62</v>
      </c>
      <c r="E1295" t="s">
        <v>65</v>
      </c>
      <c r="F1295" s="7">
        <v>0.16</v>
      </c>
      <c r="G1295" s="7">
        <v>1200</v>
      </c>
      <c r="H1295">
        <v>180</v>
      </c>
      <c r="I1295" s="7">
        <f t="shared" si="20"/>
        <v>1891.2</v>
      </c>
    </row>
    <row r="1296" spans="1:9">
      <c r="A1296" t="s">
        <v>38</v>
      </c>
      <c r="B1296" t="s">
        <v>23</v>
      </c>
      <c r="C1296" t="s">
        <v>21</v>
      </c>
      <c r="D1296" t="s">
        <v>62</v>
      </c>
      <c r="E1296" t="s">
        <v>65</v>
      </c>
      <c r="F1296" s="7">
        <v>0.16</v>
      </c>
      <c r="G1296" s="7">
        <v>1200</v>
      </c>
      <c r="H1296">
        <v>240</v>
      </c>
      <c r="I1296" s="7">
        <f t="shared" si="20"/>
        <v>2121.6</v>
      </c>
    </row>
    <row r="1297" spans="1:9">
      <c r="A1297" t="s">
        <v>38</v>
      </c>
      <c r="B1297" t="s">
        <v>23</v>
      </c>
      <c r="C1297" t="s">
        <v>21</v>
      </c>
      <c r="D1297" t="s">
        <v>62</v>
      </c>
      <c r="E1297" t="s">
        <v>61</v>
      </c>
      <c r="F1297" s="7">
        <v>0.23599999999999999</v>
      </c>
      <c r="G1297" s="7">
        <v>425.2</v>
      </c>
      <c r="H1297">
        <v>0</v>
      </c>
      <c r="I1297" s="7">
        <f t="shared" si="20"/>
        <v>425.2</v>
      </c>
    </row>
    <row r="1298" spans="1:9">
      <c r="A1298" t="s">
        <v>38</v>
      </c>
      <c r="B1298" t="s">
        <v>23</v>
      </c>
      <c r="C1298" t="s">
        <v>21</v>
      </c>
      <c r="D1298" t="s">
        <v>62</v>
      </c>
      <c r="E1298" t="s">
        <v>61</v>
      </c>
      <c r="F1298" s="7">
        <v>0.23599999999999999</v>
      </c>
      <c r="G1298" s="7">
        <v>425.2</v>
      </c>
      <c r="H1298">
        <v>60</v>
      </c>
      <c r="I1298" s="7">
        <f t="shared" si="20"/>
        <v>765.04</v>
      </c>
    </row>
    <row r="1299" spans="1:9">
      <c r="A1299" t="s">
        <v>38</v>
      </c>
      <c r="B1299" t="s">
        <v>23</v>
      </c>
      <c r="C1299" t="s">
        <v>21</v>
      </c>
      <c r="D1299" t="s">
        <v>62</v>
      </c>
      <c r="E1299" t="s">
        <v>61</v>
      </c>
      <c r="F1299" s="7">
        <v>0.23599999999999999</v>
      </c>
      <c r="G1299" s="7">
        <v>425.2</v>
      </c>
      <c r="H1299">
        <v>120</v>
      </c>
      <c r="I1299" s="7">
        <f t="shared" si="20"/>
        <v>1104.8799999999999</v>
      </c>
    </row>
    <row r="1300" spans="1:9">
      <c r="A1300" t="s">
        <v>38</v>
      </c>
      <c r="B1300" t="s">
        <v>23</v>
      </c>
      <c r="C1300" t="s">
        <v>21</v>
      </c>
      <c r="D1300" t="s">
        <v>62</v>
      </c>
      <c r="E1300" t="s">
        <v>61</v>
      </c>
      <c r="F1300" s="7">
        <v>0.23599999999999999</v>
      </c>
      <c r="G1300" s="7">
        <v>425.2</v>
      </c>
      <c r="H1300">
        <v>180</v>
      </c>
      <c r="I1300" s="7">
        <f t="shared" si="20"/>
        <v>1444.72</v>
      </c>
    </row>
    <row r="1301" spans="1:9">
      <c r="A1301" t="s">
        <v>38</v>
      </c>
      <c r="B1301" t="s">
        <v>23</v>
      </c>
      <c r="C1301" t="s">
        <v>21</v>
      </c>
      <c r="D1301" t="s">
        <v>62</v>
      </c>
      <c r="E1301" t="s">
        <v>61</v>
      </c>
      <c r="F1301" s="7">
        <v>0.23599999999999999</v>
      </c>
      <c r="G1301" s="7">
        <v>425.2</v>
      </c>
      <c r="H1301">
        <v>240</v>
      </c>
      <c r="I1301" s="7">
        <f t="shared" si="20"/>
        <v>1784.56</v>
      </c>
    </row>
    <row r="1302" spans="1:9">
      <c r="A1302" t="s">
        <v>38</v>
      </c>
      <c r="B1302" t="s">
        <v>23</v>
      </c>
      <c r="C1302" t="s">
        <v>21</v>
      </c>
      <c r="D1302" t="s">
        <v>62</v>
      </c>
      <c r="E1302" t="s">
        <v>64</v>
      </c>
      <c r="F1302" s="7">
        <v>0.18</v>
      </c>
      <c r="G1302" s="7">
        <v>1000</v>
      </c>
      <c r="H1302">
        <v>0</v>
      </c>
      <c r="I1302" s="7">
        <f t="shared" si="20"/>
        <v>1000</v>
      </c>
    </row>
    <row r="1303" spans="1:9">
      <c r="A1303" t="s">
        <v>38</v>
      </c>
      <c r="B1303" t="s">
        <v>23</v>
      </c>
      <c r="C1303" t="s">
        <v>21</v>
      </c>
      <c r="D1303" t="s">
        <v>62</v>
      </c>
      <c r="E1303" t="s">
        <v>64</v>
      </c>
      <c r="F1303" s="7">
        <v>0.18</v>
      </c>
      <c r="G1303" s="7">
        <v>1000</v>
      </c>
      <c r="H1303">
        <v>60</v>
      </c>
      <c r="I1303" s="7">
        <f t="shared" si="20"/>
        <v>1259.2</v>
      </c>
    </row>
    <row r="1304" spans="1:9">
      <c r="A1304" t="s">
        <v>38</v>
      </c>
      <c r="B1304" t="s">
        <v>23</v>
      </c>
      <c r="C1304" t="s">
        <v>21</v>
      </c>
      <c r="D1304" t="s">
        <v>62</v>
      </c>
      <c r="E1304" t="s">
        <v>64</v>
      </c>
      <c r="F1304" s="7">
        <v>0.18</v>
      </c>
      <c r="G1304" s="7">
        <v>1000</v>
      </c>
      <c r="H1304">
        <v>120</v>
      </c>
      <c r="I1304" s="7">
        <f t="shared" si="20"/>
        <v>1518.4</v>
      </c>
    </row>
    <row r="1305" spans="1:9">
      <c r="A1305" t="s">
        <v>38</v>
      </c>
      <c r="B1305" t="s">
        <v>23</v>
      </c>
      <c r="C1305" t="s">
        <v>21</v>
      </c>
      <c r="D1305" t="s">
        <v>62</v>
      </c>
      <c r="E1305" t="s">
        <v>64</v>
      </c>
      <c r="F1305" s="7">
        <v>0.18</v>
      </c>
      <c r="G1305" s="7">
        <v>1000</v>
      </c>
      <c r="H1305">
        <v>180</v>
      </c>
      <c r="I1305" s="7">
        <f t="shared" si="20"/>
        <v>1777.6</v>
      </c>
    </row>
    <row r="1306" spans="1:9">
      <c r="A1306" t="s">
        <v>38</v>
      </c>
      <c r="B1306" t="s">
        <v>23</v>
      </c>
      <c r="C1306" t="s">
        <v>21</v>
      </c>
      <c r="D1306" t="s">
        <v>62</v>
      </c>
      <c r="E1306" t="s">
        <v>64</v>
      </c>
      <c r="F1306" s="7">
        <v>0.18</v>
      </c>
      <c r="G1306" s="7">
        <v>1000</v>
      </c>
      <c r="H1306">
        <v>240</v>
      </c>
      <c r="I1306" s="7">
        <f t="shared" si="20"/>
        <v>2036.8</v>
      </c>
    </row>
    <row r="1307" spans="1:9">
      <c r="A1307" t="s">
        <v>38</v>
      </c>
      <c r="B1307" t="s">
        <v>23</v>
      </c>
      <c r="C1307" t="s">
        <v>21</v>
      </c>
      <c r="E1307" t="s">
        <v>66</v>
      </c>
      <c r="F1307" s="7">
        <v>0.46</v>
      </c>
      <c r="G1307">
        <v>0</v>
      </c>
      <c r="H1307">
        <v>0</v>
      </c>
      <c r="I1307" s="7">
        <f t="shared" si="20"/>
        <v>0</v>
      </c>
    </row>
    <row r="1308" spans="1:9">
      <c r="A1308" t="s">
        <v>38</v>
      </c>
      <c r="B1308" t="s">
        <v>23</v>
      </c>
      <c r="C1308" t="s">
        <v>21</v>
      </c>
      <c r="E1308" t="s">
        <v>66</v>
      </c>
      <c r="F1308" s="7">
        <v>0.46</v>
      </c>
      <c r="G1308">
        <v>0</v>
      </c>
      <c r="H1308">
        <v>60</v>
      </c>
      <c r="I1308" s="7">
        <f t="shared" si="20"/>
        <v>662.4</v>
      </c>
    </row>
    <row r="1309" spans="1:9">
      <c r="A1309" t="s">
        <v>38</v>
      </c>
      <c r="B1309" t="s">
        <v>23</v>
      </c>
      <c r="C1309" t="s">
        <v>21</v>
      </c>
      <c r="E1309" t="s">
        <v>66</v>
      </c>
      <c r="F1309" s="7">
        <v>0.46</v>
      </c>
      <c r="G1309">
        <v>0</v>
      </c>
      <c r="H1309">
        <v>120</v>
      </c>
      <c r="I1309" s="7">
        <f t="shared" si="20"/>
        <v>1324.8</v>
      </c>
    </row>
    <row r="1310" spans="1:9">
      <c r="A1310" t="s">
        <v>38</v>
      </c>
      <c r="B1310" t="s">
        <v>23</v>
      </c>
      <c r="C1310" t="s">
        <v>21</v>
      </c>
      <c r="E1310" t="s">
        <v>66</v>
      </c>
      <c r="F1310" s="7">
        <v>0.46</v>
      </c>
      <c r="G1310">
        <v>0</v>
      </c>
      <c r="H1310">
        <v>180</v>
      </c>
      <c r="I1310" s="7">
        <f t="shared" si="20"/>
        <v>1987.2</v>
      </c>
    </row>
    <row r="1311" spans="1:9">
      <c r="A1311" t="s">
        <v>38</v>
      </c>
      <c r="B1311" t="s">
        <v>23</v>
      </c>
      <c r="C1311" t="s">
        <v>21</v>
      </c>
      <c r="E1311" t="s">
        <v>66</v>
      </c>
      <c r="F1311" s="7">
        <v>0.46</v>
      </c>
      <c r="G1311">
        <v>0</v>
      </c>
      <c r="H1311">
        <v>240</v>
      </c>
      <c r="I1311" s="7">
        <f t="shared" si="20"/>
        <v>2649.6</v>
      </c>
    </row>
    <row r="1312" spans="1:9">
      <c r="A1312" t="s">
        <v>38</v>
      </c>
      <c r="B1312" t="s">
        <v>22</v>
      </c>
      <c r="C1312" t="s">
        <v>20</v>
      </c>
      <c r="D1312" t="s">
        <v>63</v>
      </c>
      <c r="E1312" t="s">
        <v>65</v>
      </c>
      <c r="F1312" s="7">
        <v>0.05</v>
      </c>
      <c r="G1312" s="7">
        <v>390</v>
      </c>
      <c r="H1312">
        <v>0</v>
      </c>
      <c r="I1312" s="7">
        <f t="shared" si="20"/>
        <v>390</v>
      </c>
    </row>
    <row r="1313" spans="1:9">
      <c r="A1313" t="s">
        <v>38</v>
      </c>
      <c r="B1313" t="s">
        <v>22</v>
      </c>
      <c r="C1313" t="s">
        <v>20</v>
      </c>
      <c r="D1313" t="s">
        <v>63</v>
      </c>
      <c r="E1313" t="s">
        <v>65</v>
      </c>
      <c r="F1313" s="7">
        <v>0.05</v>
      </c>
      <c r="G1313" s="7">
        <v>390</v>
      </c>
      <c r="H1313">
        <v>60</v>
      </c>
      <c r="I1313" s="7">
        <f t="shared" si="20"/>
        <v>462</v>
      </c>
    </row>
    <row r="1314" spans="1:9">
      <c r="A1314" t="s">
        <v>38</v>
      </c>
      <c r="B1314" t="s">
        <v>22</v>
      </c>
      <c r="C1314" t="s">
        <v>20</v>
      </c>
      <c r="D1314" t="s">
        <v>63</v>
      </c>
      <c r="E1314" t="s">
        <v>65</v>
      </c>
      <c r="F1314" s="7">
        <v>0.05</v>
      </c>
      <c r="G1314" s="7">
        <v>390</v>
      </c>
      <c r="H1314">
        <v>120</v>
      </c>
      <c r="I1314" s="7">
        <f t="shared" si="20"/>
        <v>534</v>
      </c>
    </row>
    <row r="1315" spans="1:9">
      <c r="A1315" t="s">
        <v>38</v>
      </c>
      <c r="B1315" t="s">
        <v>22</v>
      </c>
      <c r="C1315" t="s">
        <v>20</v>
      </c>
      <c r="D1315" t="s">
        <v>63</v>
      </c>
      <c r="E1315" t="s">
        <v>65</v>
      </c>
      <c r="F1315" s="7">
        <v>0.05</v>
      </c>
      <c r="G1315" s="7">
        <v>390</v>
      </c>
      <c r="H1315">
        <v>180</v>
      </c>
      <c r="I1315" s="7">
        <f t="shared" si="20"/>
        <v>606</v>
      </c>
    </row>
    <row r="1316" spans="1:9">
      <c r="A1316" t="s">
        <v>38</v>
      </c>
      <c r="B1316" t="s">
        <v>22</v>
      </c>
      <c r="C1316" t="s">
        <v>20</v>
      </c>
      <c r="D1316" t="s">
        <v>63</v>
      </c>
      <c r="E1316" t="s">
        <v>65</v>
      </c>
      <c r="F1316" s="7">
        <v>0.05</v>
      </c>
      <c r="G1316" s="7">
        <v>390</v>
      </c>
      <c r="H1316">
        <v>240</v>
      </c>
      <c r="I1316" s="7">
        <f t="shared" si="20"/>
        <v>678</v>
      </c>
    </row>
    <row r="1317" spans="1:9">
      <c r="A1317" t="s">
        <v>38</v>
      </c>
      <c r="B1317" t="s">
        <v>22</v>
      </c>
      <c r="C1317" t="s">
        <v>20</v>
      </c>
      <c r="D1317" t="s">
        <v>63</v>
      </c>
      <c r="E1317" t="s">
        <v>61</v>
      </c>
      <c r="F1317" s="7">
        <v>9.8000000000000004E-2</v>
      </c>
      <c r="G1317" s="7">
        <v>138</v>
      </c>
      <c r="H1317">
        <v>0</v>
      </c>
      <c r="I1317" s="7">
        <f t="shared" si="20"/>
        <v>138</v>
      </c>
    </row>
    <row r="1318" spans="1:9">
      <c r="A1318" t="s">
        <v>38</v>
      </c>
      <c r="B1318" t="s">
        <v>22</v>
      </c>
      <c r="C1318" t="s">
        <v>20</v>
      </c>
      <c r="D1318" t="s">
        <v>63</v>
      </c>
      <c r="E1318" t="s">
        <v>61</v>
      </c>
      <c r="F1318" s="7">
        <v>9.8000000000000004E-2</v>
      </c>
      <c r="G1318" s="7">
        <v>138</v>
      </c>
      <c r="H1318">
        <v>60</v>
      </c>
      <c r="I1318" s="7">
        <f t="shared" si="20"/>
        <v>279.12</v>
      </c>
    </row>
    <row r="1319" spans="1:9">
      <c r="A1319" t="s">
        <v>38</v>
      </c>
      <c r="B1319" t="s">
        <v>22</v>
      </c>
      <c r="C1319" t="s">
        <v>20</v>
      </c>
      <c r="D1319" t="s">
        <v>63</v>
      </c>
      <c r="E1319" t="s">
        <v>61</v>
      </c>
      <c r="F1319" s="7">
        <v>9.8000000000000004E-2</v>
      </c>
      <c r="G1319" s="7">
        <v>138</v>
      </c>
      <c r="H1319">
        <v>120</v>
      </c>
      <c r="I1319" s="7">
        <f t="shared" si="20"/>
        <v>420.24</v>
      </c>
    </row>
    <row r="1320" spans="1:9">
      <c r="A1320" t="s">
        <v>38</v>
      </c>
      <c r="B1320" t="s">
        <v>22</v>
      </c>
      <c r="C1320" t="s">
        <v>20</v>
      </c>
      <c r="D1320" t="s">
        <v>63</v>
      </c>
      <c r="E1320" t="s">
        <v>61</v>
      </c>
      <c r="F1320" s="7">
        <v>9.8000000000000004E-2</v>
      </c>
      <c r="G1320" s="7">
        <v>138</v>
      </c>
      <c r="H1320">
        <v>180</v>
      </c>
      <c r="I1320" s="7">
        <f t="shared" si="20"/>
        <v>561.36</v>
      </c>
    </row>
    <row r="1321" spans="1:9">
      <c r="A1321" t="s">
        <v>38</v>
      </c>
      <c r="B1321" t="s">
        <v>22</v>
      </c>
      <c r="C1321" t="s">
        <v>20</v>
      </c>
      <c r="D1321" t="s">
        <v>63</v>
      </c>
      <c r="E1321" t="s">
        <v>61</v>
      </c>
      <c r="F1321" s="7">
        <v>9.8000000000000004E-2</v>
      </c>
      <c r="G1321" s="7">
        <v>138</v>
      </c>
      <c r="H1321">
        <v>240</v>
      </c>
      <c r="I1321" s="7">
        <f t="shared" si="20"/>
        <v>702.48</v>
      </c>
    </row>
    <row r="1322" spans="1:9">
      <c r="A1322" t="s">
        <v>38</v>
      </c>
      <c r="B1322" t="s">
        <v>22</v>
      </c>
      <c r="C1322" t="s">
        <v>20</v>
      </c>
      <c r="D1322" t="s">
        <v>63</v>
      </c>
      <c r="E1322" t="s">
        <v>64</v>
      </c>
      <c r="F1322" s="7">
        <v>6.3E-2</v>
      </c>
      <c r="G1322" s="7">
        <v>320</v>
      </c>
      <c r="H1322">
        <v>0</v>
      </c>
      <c r="I1322" s="7">
        <f t="shared" si="20"/>
        <v>320</v>
      </c>
    </row>
    <row r="1323" spans="1:9">
      <c r="A1323" t="s">
        <v>38</v>
      </c>
      <c r="B1323" t="s">
        <v>22</v>
      </c>
      <c r="C1323" t="s">
        <v>20</v>
      </c>
      <c r="D1323" t="s">
        <v>63</v>
      </c>
      <c r="E1323" t="s">
        <v>64</v>
      </c>
      <c r="F1323" s="7">
        <v>6.3E-2</v>
      </c>
      <c r="G1323" s="7">
        <v>320</v>
      </c>
      <c r="H1323">
        <v>60</v>
      </c>
      <c r="I1323" s="7">
        <f t="shared" si="20"/>
        <v>410.72</v>
      </c>
    </row>
    <row r="1324" spans="1:9">
      <c r="A1324" t="s">
        <v>38</v>
      </c>
      <c r="B1324" t="s">
        <v>22</v>
      </c>
      <c r="C1324" t="s">
        <v>20</v>
      </c>
      <c r="D1324" t="s">
        <v>63</v>
      </c>
      <c r="E1324" t="s">
        <v>64</v>
      </c>
      <c r="F1324" s="7">
        <v>6.3E-2</v>
      </c>
      <c r="G1324" s="7">
        <v>320</v>
      </c>
      <c r="H1324">
        <v>120</v>
      </c>
      <c r="I1324" s="7">
        <f t="shared" si="20"/>
        <v>501.44</v>
      </c>
    </row>
    <row r="1325" spans="1:9">
      <c r="A1325" t="s">
        <v>38</v>
      </c>
      <c r="B1325" t="s">
        <v>22</v>
      </c>
      <c r="C1325" t="s">
        <v>20</v>
      </c>
      <c r="D1325" t="s">
        <v>63</v>
      </c>
      <c r="E1325" t="s">
        <v>64</v>
      </c>
      <c r="F1325" s="7">
        <v>6.3E-2</v>
      </c>
      <c r="G1325" s="7">
        <v>320</v>
      </c>
      <c r="H1325">
        <v>180</v>
      </c>
      <c r="I1325" s="7">
        <f t="shared" si="20"/>
        <v>592.16000000000008</v>
      </c>
    </row>
    <row r="1326" spans="1:9">
      <c r="A1326" t="s">
        <v>38</v>
      </c>
      <c r="B1326" t="s">
        <v>22</v>
      </c>
      <c r="C1326" t="s">
        <v>20</v>
      </c>
      <c r="D1326" t="s">
        <v>63</v>
      </c>
      <c r="E1326" t="s">
        <v>64</v>
      </c>
      <c r="F1326" s="7">
        <v>6.3E-2</v>
      </c>
      <c r="G1326" s="7">
        <v>320</v>
      </c>
      <c r="H1326">
        <v>240</v>
      </c>
      <c r="I1326" s="7">
        <f t="shared" si="20"/>
        <v>682.88</v>
      </c>
    </row>
    <row r="1327" spans="1:9">
      <c r="A1327" t="s">
        <v>38</v>
      </c>
      <c r="B1327" t="s">
        <v>22</v>
      </c>
      <c r="C1327" t="s">
        <v>20</v>
      </c>
      <c r="D1327" t="s">
        <v>62</v>
      </c>
      <c r="E1327" t="s">
        <v>65</v>
      </c>
      <c r="F1327" s="7">
        <v>0.04</v>
      </c>
      <c r="G1327" s="7">
        <v>600</v>
      </c>
      <c r="H1327">
        <v>0</v>
      </c>
      <c r="I1327" s="7">
        <f t="shared" si="20"/>
        <v>600</v>
      </c>
    </row>
    <row r="1328" spans="1:9">
      <c r="A1328" t="s">
        <v>38</v>
      </c>
      <c r="B1328" t="s">
        <v>22</v>
      </c>
      <c r="C1328" t="s">
        <v>20</v>
      </c>
      <c r="D1328" t="s">
        <v>62</v>
      </c>
      <c r="E1328" t="s">
        <v>65</v>
      </c>
      <c r="F1328" s="7">
        <v>0.04</v>
      </c>
      <c r="G1328" s="7">
        <v>600</v>
      </c>
      <c r="H1328">
        <v>60</v>
      </c>
      <c r="I1328" s="7">
        <f t="shared" si="20"/>
        <v>657.6</v>
      </c>
    </row>
    <row r="1329" spans="1:9">
      <c r="A1329" t="s">
        <v>38</v>
      </c>
      <c r="B1329" t="s">
        <v>22</v>
      </c>
      <c r="C1329" t="s">
        <v>20</v>
      </c>
      <c r="D1329" t="s">
        <v>62</v>
      </c>
      <c r="E1329" t="s">
        <v>65</v>
      </c>
      <c r="F1329" s="7">
        <v>0.04</v>
      </c>
      <c r="G1329" s="7">
        <v>600</v>
      </c>
      <c r="H1329">
        <v>120</v>
      </c>
      <c r="I1329" s="7">
        <f t="shared" si="20"/>
        <v>715.2</v>
      </c>
    </row>
    <row r="1330" spans="1:9">
      <c r="A1330" t="s">
        <v>38</v>
      </c>
      <c r="B1330" t="s">
        <v>22</v>
      </c>
      <c r="C1330" t="s">
        <v>20</v>
      </c>
      <c r="D1330" t="s">
        <v>62</v>
      </c>
      <c r="E1330" t="s">
        <v>65</v>
      </c>
      <c r="F1330" s="7">
        <v>0.04</v>
      </c>
      <c r="G1330" s="7">
        <v>600</v>
      </c>
      <c r="H1330">
        <v>180</v>
      </c>
      <c r="I1330" s="7">
        <f t="shared" si="20"/>
        <v>772.8</v>
      </c>
    </row>
    <row r="1331" spans="1:9">
      <c r="A1331" t="s">
        <v>38</v>
      </c>
      <c r="B1331" t="s">
        <v>22</v>
      </c>
      <c r="C1331" t="s">
        <v>20</v>
      </c>
      <c r="D1331" t="s">
        <v>62</v>
      </c>
      <c r="E1331" t="s">
        <v>65</v>
      </c>
      <c r="F1331" s="7">
        <v>0.04</v>
      </c>
      <c r="G1331" s="7">
        <v>600</v>
      </c>
      <c r="H1331">
        <v>240</v>
      </c>
      <c r="I1331" s="7">
        <f t="shared" si="20"/>
        <v>830.4</v>
      </c>
    </row>
    <row r="1332" spans="1:9">
      <c r="A1332" t="s">
        <v>38</v>
      </c>
      <c r="B1332" t="s">
        <v>22</v>
      </c>
      <c r="C1332" t="s">
        <v>20</v>
      </c>
      <c r="D1332" t="s">
        <v>62</v>
      </c>
      <c r="E1332" t="s">
        <v>61</v>
      </c>
      <c r="F1332" s="7">
        <v>7.8E-2</v>
      </c>
      <c r="G1332" s="7">
        <v>212.5</v>
      </c>
      <c r="H1332">
        <v>0</v>
      </c>
      <c r="I1332" s="7">
        <f t="shared" si="20"/>
        <v>212.5</v>
      </c>
    </row>
    <row r="1333" spans="1:9">
      <c r="A1333" t="s">
        <v>38</v>
      </c>
      <c r="B1333" t="s">
        <v>22</v>
      </c>
      <c r="C1333" t="s">
        <v>20</v>
      </c>
      <c r="D1333" t="s">
        <v>62</v>
      </c>
      <c r="E1333" t="s">
        <v>61</v>
      </c>
      <c r="F1333" s="7">
        <v>7.8E-2</v>
      </c>
      <c r="G1333" s="7">
        <v>212.5</v>
      </c>
      <c r="H1333">
        <v>60</v>
      </c>
      <c r="I1333" s="7">
        <f t="shared" si="20"/>
        <v>324.82</v>
      </c>
    </row>
    <row r="1334" spans="1:9">
      <c r="A1334" t="s">
        <v>38</v>
      </c>
      <c r="B1334" t="s">
        <v>22</v>
      </c>
      <c r="C1334" t="s">
        <v>20</v>
      </c>
      <c r="D1334" t="s">
        <v>62</v>
      </c>
      <c r="E1334" t="s">
        <v>61</v>
      </c>
      <c r="F1334" s="7">
        <v>7.8E-2</v>
      </c>
      <c r="G1334" s="7">
        <v>212.5</v>
      </c>
      <c r="H1334">
        <v>120</v>
      </c>
      <c r="I1334" s="7">
        <f t="shared" si="20"/>
        <v>437.14</v>
      </c>
    </row>
    <row r="1335" spans="1:9">
      <c r="A1335" t="s">
        <v>38</v>
      </c>
      <c r="B1335" t="s">
        <v>22</v>
      </c>
      <c r="C1335" t="s">
        <v>20</v>
      </c>
      <c r="D1335" t="s">
        <v>62</v>
      </c>
      <c r="E1335" t="s">
        <v>61</v>
      </c>
      <c r="F1335" s="7">
        <v>7.8E-2</v>
      </c>
      <c r="G1335" s="7">
        <v>212.5</v>
      </c>
      <c r="H1335">
        <v>180</v>
      </c>
      <c r="I1335" s="7">
        <f t="shared" si="20"/>
        <v>549.46</v>
      </c>
    </row>
    <row r="1336" spans="1:9">
      <c r="A1336" t="s">
        <v>38</v>
      </c>
      <c r="B1336" t="s">
        <v>22</v>
      </c>
      <c r="C1336" t="s">
        <v>20</v>
      </c>
      <c r="D1336" t="s">
        <v>62</v>
      </c>
      <c r="E1336" t="s">
        <v>61</v>
      </c>
      <c r="F1336" s="7">
        <v>7.8E-2</v>
      </c>
      <c r="G1336" s="7">
        <v>212.5</v>
      </c>
      <c r="H1336">
        <v>240</v>
      </c>
      <c r="I1336" s="7">
        <f t="shared" si="20"/>
        <v>661.78</v>
      </c>
    </row>
    <row r="1337" spans="1:9">
      <c r="A1337" t="s">
        <v>38</v>
      </c>
      <c r="B1337" t="s">
        <v>22</v>
      </c>
      <c r="C1337" t="s">
        <v>20</v>
      </c>
      <c r="D1337" t="s">
        <v>62</v>
      </c>
      <c r="E1337" t="s">
        <v>64</v>
      </c>
      <c r="F1337" s="7">
        <v>0.05</v>
      </c>
      <c r="G1337" s="7">
        <v>500</v>
      </c>
      <c r="H1337">
        <v>0</v>
      </c>
      <c r="I1337" s="7">
        <f t="shared" si="20"/>
        <v>500</v>
      </c>
    </row>
    <row r="1338" spans="1:9">
      <c r="A1338" t="s">
        <v>38</v>
      </c>
      <c r="B1338" t="s">
        <v>22</v>
      </c>
      <c r="C1338" t="s">
        <v>20</v>
      </c>
      <c r="D1338" t="s">
        <v>62</v>
      </c>
      <c r="E1338" t="s">
        <v>64</v>
      </c>
      <c r="F1338" s="7">
        <v>0.05</v>
      </c>
      <c r="G1338" s="7">
        <v>500</v>
      </c>
      <c r="H1338">
        <v>60</v>
      </c>
      <c r="I1338" s="7">
        <f t="shared" si="20"/>
        <v>572</v>
      </c>
    </row>
    <row r="1339" spans="1:9">
      <c r="A1339" t="s">
        <v>38</v>
      </c>
      <c r="B1339" t="s">
        <v>22</v>
      </c>
      <c r="C1339" t="s">
        <v>20</v>
      </c>
      <c r="D1339" t="s">
        <v>62</v>
      </c>
      <c r="E1339" t="s">
        <v>64</v>
      </c>
      <c r="F1339" s="7">
        <v>0.05</v>
      </c>
      <c r="G1339" s="7">
        <v>500</v>
      </c>
      <c r="H1339">
        <v>120</v>
      </c>
      <c r="I1339" s="7">
        <f t="shared" si="20"/>
        <v>644</v>
      </c>
    </row>
    <row r="1340" spans="1:9">
      <c r="A1340" t="s">
        <v>38</v>
      </c>
      <c r="B1340" t="s">
        <v>22</v>
      </c>
      <c r="C1340" t="s">
        <v>20</v>
      </c>
      <c r="D1340" t="s">
        <v>62</v>
      </c>
      <c r="E1340" t="s">
        <v>64</v>
      </c>
      <c r="F1340" s="7">
        <v>0.05</v>
      </c>
      <c r="G1340" s="7">
        <v>500</v>
      </c>
      <c r="H1340">
        <v>180</v>
      </c>
      <c r="I1340" s="7">
        <f t="shared" si="20"/>
        <v>716</v>
      </c>
    </row>
    <row r="1341" spans="1:9">
      <c r="A1341" t="s">
        <v>38</v>
      </c>
      <c r="B1341" t="s">
        <v>22</v>
      </c>
      <c r="C1341" t="s">
        <v>20</v>
      </c>
      <c r="D1341" t="s">
        <v>62</v>
      </c>
      <c r="E1341" t="s">
        <v>64</v>
      </c>
      <c r="F1341" s="7">
        <v>0.05</v>
      </c>
      <c r="G1341" s="7">
        <v>500</v>
      </c>
      <c r="H1341">
        <v>240</v>
      </c>
      <c r="I1341" s="7">
        <f t="shared" si="20"/>
        <v>788</v>
      </c>
    </row>
    <row r="1342" spans="1:9">
      <c r="A1342" t="s">
        <v>38</v>
      </c>
      <c r="B1342" t="s">
        <v>22</v>
      </c>
      <c r="C1342" t="s">
        <v>20</v>
      </c>
      <c r="E1342" t="s">
        <v>66</v>
      </c>
      <c r="F1342" s="7">
        <v>0.17</v>
      </c>
      <c r="G1342">
        <v>0</v>
      </c>
      <c r="H1342">
        <v>0</v>
      </c>
      <c r="I1342" s="7">
        <f t="shared" si="20"/>
        <v>0</v>
      </c>
    </row>
    <row r="1343" spans="1:9">
      <c r="A1343" t="s">
        <v>38</v>
      </c>
      <c r="B1343" t="s">
        <v>22</v>
      </c>
      <c r="C1343" t="s">
        <v>20</v>
      </c>
      <c r="E1343" t="s">
        <v>66</v>
      </c>
      <c r="F1343" s="7">
        <v>0.17</v>
      </c>
      <c r="G1343">
        <v>0</v>
      </c>
      <c r="H1343">
        <v>60</v>
      </c>
      <c r="I1343" s="7">
        <f t="shared" si="20"/>
        <v>244.8</v>
      </c>
    </row>
    <row r="1344" spans="1:9">
      <c r="A1344" t="s">
        <v>38</v>
      </c>
      <c r="B1344" t="s">
        <v>22</v>
      </c>
      <c r="C1344" t="s">
        <v>20</v>
      </c>
      <c r="E1344" t="s">
        <v>66</v>
      </c>
      <c r="F1344" s="7">
        <v>0.17</v>
      </c>
      <c r="G1344">
        <v>0</v>
      </c>
      <c r="H1344">
        <v>120</v>
      </c>
      <c r="I1344" s="7">
        <f t="shared" si="20"/>
        <v>489.6</v>
      </c>
    </row>
    <row r="1345" spans="1:9">
      <c r="A1345" t="s">
        <v>38</v>
      </c>
      <c r="B1345" t="s">
        <v>22</v>
      </c>
      <c r="C1345" t="s">
        <v>20</v>
      </c>
      <c r="E1345" t="s">
        <v>66</v>
      </c>
      <c r="F1345" s="7">
        <v>0.17</v>
      </c>
      <c r="G1345">
        <v>0</v>
      </c>
      <c r="H1345">
        <v>180</v>
      </c>
      <c r="I1345" s="7">
        <f t="shared" si="20"/>
        <v>734.40000000000009</v>
      </c>
    </row>
    <row r="1346" spans="1:9">
      <c r="A1346" t="s">
        <v>38</v>
      </c>
      <c r="B1346" t="s">
        <v>22</v>
      </c>
      <c r="C1346" t="s">
        <v>20</v>
      </c>
      <c r="E1346" t="s">
        <v>66</v>
      </c>
      <c r="F1346" s="7">
        <v>0.17</v>
      </c>
      <c r="G1346">
        <v>0</v>
      </c>
      <c r="H1346">
        <v>240</v>
      </c>
      <c r="I1346" s="7">
        <f t="shared" si="20"/>
        <v>979.2</v>
      </c>
    </row>
    <row r="1347" spans="1:9">
      <c r="A1347" t="s">
        <v>38</v>
      </c>
      <c r="B1347" t="s">
        <v>22</v>
      </c>
      <c r="C1347" t="s">
        <v>21</v>
      </c>
      <c r="D1347" t="s">
        <v>63</v>
      </c>
      <c r="E1347" t="s">
        <v>65</v>
      </c>
      <c r="F1347" s="7">
        <v>0.09</v>
      </c>
      <c r="G1347" s="7">
        <v>390</v>
      </c>
      <c r="H1347">
        <v>0</v>
      </c>
      <c r="I1347" s="7">
        <f t="shared" ref="I1347:I1410" si="21">G1347+24*H1347*F1347</f>
        <v>390</v>
      </c>
    </row>
    <row r="1348" spans="1:9">
      <c r="A1348" t="s">
        <v>38</v>
      </c>
      <c r="B1348" t="s">
        <v>22</v>
      </c>
      <c r="C1348" t="s">
        <v>21</v>
      </c>
      <c r="D1348" t="s">
        <v>63</v>
      </c>
      <c r="E1348" t="s">
        <v>65</v>
      </c>
      <c r="F1348" s="7">
        <v>0.09</v>
      </c>
      <c r="G1348" s="7">
        <v>390</v>
      </c>
      <c r="H1348">
        <v>60</v>
      </c>
      <c r="I1348" s="7">
        <f t="shared" si="21"/>
        <v>519.6</v>
      </c>
    </row>
    <row r="1349" spans="1:9">
      <c r="A1349" t="s">
        <v>38</v>
      </c>
      <c r="B1349" t="s">
        <v>22</v>
      </c>
      <c r="C1349" t="s">
        <v>21</v>
      </c>
      <c r="D1349" t="s">
        <v>63</v>
      </c>
      <c r="E1349" t="s">
        <v>65</v>
      </c>
      <c r="F1349" s="7">
        <v>0.09</v>
      </c>
      <c r="G1349" s="7">
        <v>390</v>
      </c>
      <c r="H1349">
        <v>120</v>
      </c>
      <c r="I1349" s="7">
        <f t="shared" si="21"/>
        <v>649.20000000000005</v>
      </c>
    </row>
    <row r="1350" spans="1:9">
      <c r="A1350" t="s">
        <v>38</v>
      </c>
      <c r="B1350" t="s">
        <v>22</v>
      </c>
      <c r="C1350" t="s">
        <v>21</v>
      </c>
      <c r="D1350" t="s">
        <v>63</v>
      </c>
      <c r="E1350" t="s">
        <v>65</v>
      </c>
      <c r="F1350" s="7">
        <v>0.09</v>
      </c>
      <c r="G1350" s="7">
        <v>390</v>
      </c>
      <c r="H1350">
        <v>180</v>
      </c>
      <c r="I1350" s="7">
        <f t="shared" si="21"/>
        <v>778.8</v>
      </c>
    </row>
    <row r="1351" spans="1:9">
      <c r="A1351" t="s">
        <v>38</v>
      </c>
      <c r="B1351" t="s">
        <v>22</v>
      </c>
      <c r="C1351" t="s">
        <v>21</v>
      </c>
      <c r="D1351" t="s">
        <v>63</v>
      </c>
      <c r="E1351" t="s">
        <v>65</v>
      </c>
      <c r="F1351" s="7">
        <v>0.09</v>
      </c>
      <c r="G1351" s="7">
        <v>390</v>
      </c>
      <c r="H1351">
        <v>240</v>
      </c>
      <c r="I1351" s="7">
        <f t="shared" si="21"/>
        <v>908.4</v>
      </c>
    </row>
    <row r="1352" spans="1:9">
      <c r="A1352" t="s">
        <v>38</v>
      </c>
      <c r="B1352" t="s">
        <v>22</v>
      </c>
      <c r="C1352" t="s">
        <v>21</v>
      </c>
      <c r="D1352" t="s">
        <v>63</v>
      </c>
      <c r="E1352" t="s">
        <v>61</v>
      </c>
      <c r="F1352" s="7">
        <v>0.13800000000000001</v>
      </c>
      <c r="G1352" s="7">
        <v>138</v>
      </c>
      <c r="H1352">
        <v>0</v>
      </c>
      <c r="I1352" s="7">
        <f t="shared" si="21"/>
        <v>138</v>
      </c>
    </row>
    <row r="1353" spans="1:9">
      <c r="A1353" t="s">
        <v>38</v>
      </c>
      <c r="B1353" t="s">
        <v>22</v>
      </c>
      <c r="C1353" t="s">
        <v>21</v>
      </c>
      <c r="D1353" t="s">
        <v>63</v>
      </c>
      <c r="E1353" t="s">
        <v>61</v>
      </c>
      <c r="F1353" s="7">
        <v>0.13800000000000001</v>
      </c>
      <c r="G1353" s="7">
        <v>138</v>
      </c>
      <c r="H1353">
        <v>60</v>
      </c>
      <c r="I1353" s="7">
        <f t="shared" si="21"/>
        <v>336.72</v>
      </c>
    </row>
    <row r="1354" spans="1:9">
      <c r="A1354" t="s">
        <v>38</v>
      </c>
      <c r="B1354" t="s">
        <v>22</v>
      </c>
      <c r="C1354" t="s">
        <v>21</v>
      </c>
      <c r="D1354" t="s">
        <v>63</v>
      </c>
      <c r="E1354" t="s">
        <v>61</v>
      </c>
      <c r="F1354" s="7">
        <v>0.13800000000000001</v>
      </c>
      <c r="G1354" s="7">
        <v>138</v>
      </c>
      <c r="H1354">
        <v>120</v>
      </c>
      <c r="I1354" s="7">
        <f t="shared" si="21"/>
        <v>535.44000000000005</v>
      </c>
    </row>
    <row r="1355" spans="1:9">
      <c r="A1355" t="s">
        <v>38</v>
      </c>
      <c r="B1355" t="s">
        <v>22</v>
      </c>
      <c r="C1355" t="s">
        <v>21</v>
      </c>
      <c r="D1355" t="s">
        <v>63</v>
      </c>
      <c r="E1355" t="s">
        <v>61</v>
      </c>
      <c r="F1355" s="7">
        <v>0.13800000000000001</v>
      </c>
      <c r="G1355" s="7">
        <v>138</v>
      </c>
      <c r="H1355">
        <v>180</v>
      </c>
      <c r="I1355" s="7">
        <f t="shared" si="21"/>
        <v>734.16000000000008</v>
      </c>
    </row>
    <row r="1356" spans="1:9">
      <c r="A1356" t="s">
        <v>38</v>
      </c>
      <c r="B1356" t="s">
        <v>22</v>
      </c>
      <c r="C1356" t="s">
        <v>21</v>
      </c>
      <c r="D1356" t="s">
        <v>63</v>
      </c>
      <c r="E1356" t="s">
        <v>61</v>
      </c>
      <c r="F1356" s="7">
        <v>0.13800000000000001</v>
      </c>
      <c r="G1356" s="7">
        <v>138</v>
      </c>
      <c r="H1356">
        <v>240</v>
      </c>
      <c r="I1356" s="7">
        <f t="shared" si="21"/>
        <v>932.88000000000011</v>
      </c>
    </row>
    <row r="1357" spans="1:9">
      <c r="A1357" t="s">
        <v>38</v>
      </c>
      <c r="B1357" t="s">
        <v>22</v>
      </c>
      <c r="C1357" t="s">
        <v>21</v>
      </c>
      <c r="D1357" t="s">
        <v>63</v>
      </c>
      <c r="E1357" t="s">
        <v>64</v>
      </c>
      <c r="F1357" s="7">
        <v>0.10299999999999999</v>
      </c>
      <c r="G1357" s="7">
        <v>320</v>
      </c>
      <c r="H1357">
        <v>0</v>
      </c>
      <c r="I1357" s="7">
        <f t="shared" si="21"/>
        <v>320</v>
      </c>
    </row>
    <row r="1358" spans="1:9">
      <c r="A1358" t="s">
        <v>38</v>
      </c>
      <c r="B1358" t="s">
        <v>22</v>
      </c>
      <c r="C1358" t="s">
        <v>21</v>
      </c>
      <c r="D1358" t="s">
        <v>63</v>
      </c>
      <c r="E1358" t="s">
        <v>64</v>
      </c>
      <c r="F1358" s="7">
        <v>0.10299999999999999</v>
      </c>
      <c r="G1358" s="7">
        <v>320</v>
      </c>
      <c r="H1358">
        <v>60</v>
      </c>
      <c r="I1358" s="7">
        <f t="shared" si="21"/>
        <v>468.32</v>
      </c>
    </row>
    <row r="1359" spans="1:9">
      <c r="A1359" t="s">
        <v>38</v>
      </c>
      <c r="B1359" t="s">
        <v>22</v>
      </c>
      <c r="C1359" t="s">
        <v>21</v>
      </c>
      <c r="D1359" t="s">
        <v>63</v>
      </c>
      <c r="E1359" t="s">
        <v>64</v>
      </c>
      <c r="F1359" s="7">
        <v>0.10299999999999999</v>
      </c>
      <c r="G1359" s="7">
        <v>320</v>
      </c>
      <c r="H1359">
        <v>120</v>
      </c>
      <c r="I1359" s="7">
        <f t="shared" si="21"/>
        <v>616.64</v>
      </c>
    </row>
    <row r="1360" spans="1:9">
      <c r="A1360" t="s">
        <v>38</v>
      </c>
      <c r="B1360" t="s">
        <v>22</v>
      </c>
      <c r="C1360" t="s">
        <v>21</v>
      </c>
      <c r="D1360" t="s">
        <v>63</v>
      </c>
      <c r="E1360" t="s">
        <v>64</v>
      </c>
      <c r="F1360" s="7">
        <v>0.10299999999999999</v>
      </c>
      <c r="G1360" s="7">
        <v>320</v>
      </c>
      <c r="H1360">
        <v>180</v>
      </c>
      <c r="I1360" s="7">
        <f t="shared" si="21"/>
        <v>764.96</v>
      </c>
    </row>
    <row r="1361" spans="1:9">
      <c r="A1361" t="s">
        <v>38</v>
      </c>
      <c r="B1361" t="s">
        <v>22</v>
      </c>
      <c r="C1361" t="s">
        <v>21</v>
      </c>
      <c r="D1361" t="s">
        <v>63</v>
      </c>
      <c r="E1361" t="s">
        <v>64</v>
      </c>
      <c r="F1361" s="7">
        <v>0.10299999999999999</v>
      </c>
      <c r="G1361" s="7">
        <v>320</v>
      </c>
      <c r="H1361">
        <v>240</v>
      </c>
      <c r="I1361" s="7">
        <f t="shared" si="21"/>
        <v>913.28</v>
      </c>
    </row>
    <row r="1362" spans="1:9">
      <c r="A1362" t="s">
        <v>38</v>
      </c>
      <c r="B1362" t="s">
        <v>22</v>
      </c>
      <c r="C1362" t="s">
        <v>21</v>
      </c>
      <c r="D1362" t="s">
        <v>62</v>
      </c>
      <c r="E1362" t="s">
        <v>65</v>
      </c>
      <c r="F1362" s="7">
        <v>0.08</v>
      </c>
      <c r="G1362" s="7">
        <v>600</v>
      </c>
      <c r="H1362">
        <v>0</v>
      </c>
      <c r="I1362" s="7">
        <f t="shared" si="21"/>
        <v>600</v>
      </c>
    </row>
    <row r="1363" spans="1:9">
      <c r="A1363" t="s">
        <v>38</v>
      </c>
      <c r="B1363" t="s">
        <v>22</v>
      </c>
      <c r="C1363" t="s">
        <v>21</v>
      </c>
      <c r="D1363" t="s">
        <v>62</v>
      </c>
      <c r="E1363" t="s">
        <v>65</v>
      </c>
      <c r="F1363" s="7">
        <v>0.08</v>
      </c>
      <c r="G1363" s="7">
        <v>600</v>
      </c>
      <c r="H1363">
        <v>60</v>
      </c>
      <c r="I1363" s="7">
        <f t="shared" si="21"/>
        <v>715.2</v>
      </c>
    </row>
    <row r="1364" spans="1:9">
      <c r="A1364" t="s">
        <v>38</v>
      </c>
      <c r="B1364" t="s">
        <v>22</v>
      </c>
      <c r="C1364" t="s">
        <v>21</v>
      </c>
      <c r="D1364" t="s">
        <v>62</v>
      </c>
      <c r="E1364" t="s">
        <v>65</v>
      </c>
      <c r="F1364" s="7">
        <v>0.08</v>
      </c>
      <c r="G1364" s="7">
        <v>600</v>
      </c>
      <c r="H1364">
        <v>120</v>
      </c>
      <c r="I1364" s="7">
        <f t="shared" si="21"/>
        <v>830.4</v>
      </c>
    </row>
    <row r="1365" spans="1:9">
      <c r="A1365" t="s">
        <v>38</v>
      </c>
      <c r="B1365" t="s">
        <v>22</v>
      </c>
      <c r="C1365" t="s">
        <v>21</v>
      </c>
      <c r="D1365" t="s">
        <v>62</v>
      </c>
      <c r="E1365" t="s">
        <v>65</v>
      </c>
      <c r="F1365" s="7">
        <v>0.08</v>
      </c>
      <c r="G1365" s="7">
        <v>600</v>
      </c>
      <c r="H1365">
        <v>180</v>
      </c>
      <c r="I1365" s="7">
        <f t="shared" si="21"/>
        <v>945.6</v>
      </c>
    </row>
    <row r="1366" spans="1:9">
      <c r="A1366" t="s">
        <v>38</v>
      </c>
      <c r="B1366" t="s">
        <v>22</v>
      </c>
      <c r="C1366" t="s">
        <v>21</v>
      </c>
      <c r="D1366" t="s">
        <v>62</v>
      </c>
      <c r="E1366" t="s">
        <v>65</v>
      </c>
      <c r="F1366" s="7">
        <v>0.08</v>
      </c>
      <c r="G1366" s="7">
        <v>600</v>
      </c>
      <c r="H1366">
        <v>240</v>
      </c>
      <c r="I1366" s="7">
        <f t="shared" si="21"/>
        <v>1060.8</v>
      </c>
    </row>
    <row r="1367" spans="1:9">
      <c r="A1367" t="s">
        <v>38</v>
      </c>
      <c r="B1367" t="s">
        <v>22</v>
      </c>
      <c r="C1367" t="s">
        <v>21</v>
      </c>
      <c r="D1367" t="s">
        <v>62</v>
      </c>
      <c r="E1367" t="s">
        <v>61</v>
      </c>
      <c r="F1367" s="7">
        <v>0.11799999999999999</v>
      </c>
      <c r="G1367" s="7">
        <v>212.5</v>
      </c>
      <c r="H1367">
        <v>0</v>
      </c>
      <c r="I1367" s="7">
        <f t="shared" si="21"/>
        <v>212.5</v>
      </c>
    </row>
    <row r="1368" spans="1:9">
      <c r="A1368" t="s">
        <v>38</v>
      </c>
      <c r="B1368" t="s">
        <v>22</v>
      </c>
      <c r="C1368" t="s">
        <v>21</v>
      </c>
      <c r="D1368" t="s">
        <v>62</v>
      </c>
      <c r="E1368" t="s">
        <v>61</v>
      </c>
      <c r="F1368" s="7">
        <v>0.11799999999999999</v>
      </c>
      <c r="G1368" s="7">
        <v>212.5</v>
      </c>
      <c r="H1368">
        <v>60</v>
      </c>
      <c r="I1368" s="7">
        <f t="shared" si="21"/>
        <v>382.41999999999996</v>
      </c>
    </row>
    <row r="1369" spans="1:9">
      <c r="A1369" t="s">
        <v>38</v>
      </c>
      <c r="B1369" t="s">
        <v>22</v>
      </c>
      <c r="C1369" t="s">
        <v>21</v>
      </c>
      <c r="D1369" t="s">
        <v>62</v>
      </c>
      <c r="E1369" t="s">
        <v>61</v>
      </c>
      <c r="F1369" s="7">
        <v>0.11799999999999999</v>
      </c>
      <c r="G1369" s="7">
        <v>212.5</v>
      </c>
      <c r="H1369">
        <v>120</v>
      </c>
      <c r="I1369" s="7">
        <f t="shared" si="21"/>
        <v>552.33999999999992</v>
      </c>
    </row>
    <row r="1370" spans="1:9">
      <c r="A1370" t="s">
        <v>38</v>
      </c>
      <c r="B1370" t="s">
        <v>22</v>
      </c>
      <c r="C1370" t="s">
        <v>21</v>
      </c>
      <c r="D1370" t="s">
        <v>62</v>
      </c>
      <c r="E1370" t="s">
        <v>61</v>
      </c>
      <c r="F1370" s="7">
        <v>0.11799999999999999</v>
      </c>
      <c r="G1370" s="7">
        <v>212.5</v>
      </c>
      <c r="H1370">
        <v>180</v>
      </c>
      <c r="I1370" s="7">
        <f t="shared" si="21"/>
        <v>722.26</v>
      </c>
    </row>
    <row r="1371" spans="1:9">
      <c r="A1371" t="s">
        <v>38</v>
      </c>
      <c r="B1371" t="s">
        <v>22</v>
      </c>
      <c r="C1371" t="s">
        <v>21</v>
      </c>
      <c r="D1371" t="s">
        <v>62</v>
      </c>
      <c r="E1371" t="s">
        <v>61</v>
      </c>
      <c r="F1371" s="7">
        <v>0.11799999999999999</v>
      </c>
      <c r="G1371" s="7">
        <v>212.5</v>
      </c>
      <c r="H1371">
        <v>240</v>
      </c>
      <c r="I1371" s="7">
        <f t="shared" si="21"/>
        <v>892.18</v>
      </c>
    </row>
    <row r="1372" spans="1:9">
      <c r="A1372" t="s">
        <v>38</v>
      </c>
      <c r="B1372" t="s">
        <v>22</v>
      </c>
      <c r="C1372" t="s">
        <v>21</v>
      </c>
      <c r="D1372" t="s">
        <v>62</v>
      </c>
      <c r="E1372" t="s">
        <v>64</v>
      </c>
      <c r="F1372" s="7">
        <v>0.09</v>
      </c>
      <c r="G1372" s="7">
        <v>500</v>
      </c>
      <c r="H1372">
        <v>0</v>
      </c>
      <c r="I1372" s="7">
        <f t="shared" si="21"/>
        <v>500</v>
      </c>
    </row>
    <row r="1373" spans="1:9">
      <c r="A1373" t="s">
        <v>38</v>
      </c>
      <c r="B1373" t="s">
        <v>22</v>
      </c>
      <c r="C1373" t="s">
        <v>21</v>
      </c>
      <c r="D1373" t="s">
        <v>62</v>
      </c>
      <c r="E1373" t="s">
        <v>64</v>
      </c>
      <c r="F1373" s="7">
        <v>0.09</v>
      </c>
      <c r="G1373" s="7">
        <v>500</v>
      </c>
      <c r="H1373">
        <v>60</v>
      </c>
      <c r="I1373" s="7">
        <f t="shared" si="21"/>
        <v>629.6</v>
      </c>
    </row>
    <row r="1374" spans="1:9">
      <c r="A1374" t="s">
        <v>38</v>
      </c>
      <c r="B1374" t="s">
        <v>22</v>
      </c>
      <c r="C1374" t="s">
        <v>21</v>
      </c>
      <c r="D1374" t="s">
        <v>62</v>
      </c>
      <c r="E1374" t="s">
        <v>64</v>
      </c>
      <c r="F1374" s="7">
        <v>0.09</v>
      </c>
      <c r="G1374" s="7">
        <v>500</v>
      </c>
      <c r="H1374">
        <v>120</v>
      </c>
      <c r="I1374" s="7">
        <f t="shared" si="21"/>
        <v>759.2</v>
      </c>
    </row>
    <row r="1375" spans="1:9">
      <c r="A1375" t="s">
        <v>38</v>
      </c>
      <c r="B1375" t="s">
        <v>22</v>
      </c>
      <c r="C1375" t="s">
        <v>21</v>
      </c>
      <c r="D1375" t="s">
        <v>62</v>
      </c>
      <c r="E1375" t="s">
        <v>64</v>
      </c>
      <c r="F1375" s="7">
        <v>0.09</v>
      </c>
      <c r="G1375" s="7">
        <v>500</v>
      </c>
      <c r="H1375">
        <v>180</v>
      </c>
      <c r="I1375" s="7">
        <f t="shared" si="21"/>
        <v>888.8</v>
      </c>
    </row>
    <row r="1376" spans="1:9">
      <c r="A1376" t="s">
        <v>38</v>
      </c>
      <c r="B1376" t="s">
        <v>22</v>
      </c>
      <c r="C1376" t="s">
        <v>21</v>
      </c>
      <c r="D1376" t="s">
        <v>62</v>
      </c>
      <c r="E1376" t="s">
        <v>64</v>
      </c>
      <c r="F1376" s="7">
        <v>0.09</v>
      </c>
      <c r="G1376" s="7">
        <v>500</v>
      </c>
      <c r="H1376">
        <v>240</v>
      </c>
      <c r="I1376" s="7">
        <f t="shared" si="21"/>
        <v>1018.4</v>
      </c>
    </row>
    <row r="1377" spans="1:9">
      <c r="A1377" t="s">
        <v>38</v>
      </c>
      <c r="B1377" t="s">
        <v>22</v>
      </c>
      <c r="C1377" t="s">
        <v>21</v>
      </c>
      <c r="E1377" t="s">
        <v>66</v>
      </c>
      <c r="F1377" s="7">
        <v>0.23</v>
      </c>
      <c r="G1377">
        <v>0</v>
      </c>
      <c r="H1377">
        <v>0</v>
      </c>
      <c r="I1377" s="7">
        <f t="shared" si="21"/>
        <v>0</v>
      </c>
    </row>
    <row r="1378" spans="1:9">
      <c r="A1378" t="s">
        <v>38</v>
      </c>
      <c r="B1378" t="s">
        <v>22</v>
      </c>
      <c r="C1378" t="s">
        <v>21</v>
      </c>
      <c r="E1378" t="s">
        <v>66</v>
      </c>
      <c r="F1378" s="7">
        <v>0.23</v>
      </c>
      <c r="G1378">
        <v>0</v>
      </c>
      <c r="H1378">
        <v>60</v>
      </c>
      <c r="I1378" s="7">
        <f t="shared" si="21"/>
        <v>331.2</v>
      </c>
    </row>
    <row r="1379" spans="1:9">
      <c r="A1379" t="s">
        <v>38</v>
      </c>
      <c r="B1379" t="s">
        <v>22</v>
      </c>
      <c r="C1379" t="s">
        <v>21</v>
      </c>
      <c r="E1379" t="s">
        <v>66</v>
      </c>
      <c r="F1379" s="7">
        <v>0.23</v>
      </c>
      <c r="G1379">
        <v>0</v>
      </c>
      <c r="H1379">
        <v>120</v>
      </c>
      <c r="I1379" s="7">
        <f t="shared" si="21"/>
        <v>662.4</v>
      </c>
    </row>
    <row r="1380" spans="1:9">
      <c r="A1380" t="s">
        <v>38</v>
      </c>
      <c r="B1380" t="s">
        <v>22</v>
      </c>
      <c r="C1380" t="s">
        <v>21</v>
      </c>
      <c r="E1380" t="s">
        <v>66</v>
      </c>
      <c r="F1380" s="7">
        <v>0.23</v>
      </c>
      <c r="G1380">
        <v>0</v>
      </c>
      <c r="H1380">
        <v>180</v>
      </c>
      <c r="I1380" s="7">
        <f t="shared" si="21"/>
        <v>993.6</v>
      </c>
    </row>
    <row r="1381" spans="1:9">
      <c r="A1381" t="s">
        <v>38</v>
      </c>
      <c r="B1381" t="s">
        <v>22</v>
      </c>
      <c r="C1381" t="s">
        <v>21</v>
      </c>
      <c r="E1381" t="s">
        <v>66</v>
      </c>
      <c r="F1381" s="7">
        <v>0.23</v>
      </c>
      <c r="G1381">
        <v>0</v>
      </c>
      <c r="H1381">
        <v>240</v>
      </c>
      <c r="I1381" s="7">
        <f t="shared" si="21"/>
        <v>1324.8</v>
      </c>
    </row>
    <row r="1382" spans="1:9">
      <c r="A1382" t="s">
        <v>38</v>
      </c>
      <c r="B1382" t="s">
        <v>19</v>
      </c>
      <c r="C1382" t="s">
        <v>20</v>
      </c>
      <c r="D1382" t="s">
        <v>63</v>
      </c>
      <c r="E1382" t="s">
        <v>65</v>
      </c>
      <c r="F1382" s="7">
        <v>2.5000000000000001E-2</v>
      </c>
      <c r="G1382" s="7">
        <v>195</v>
      </c>
      <c r="H1382">
        <v>0</v>
      </c>
      <c r="I1382" s="7">
        <f t="shared" si="21"/>
        <v>195</v>
      </c>
    </row>
    <row r="1383" spans="1:9">
      <c r="A1383" t="s">
        <v>38</v>
      </c>
      <c r="B1383" t="s">
        <v>19</v>
      </c>
      <c r="C1383" t="s">
        <v>20</v>
      </c>
      <c r="D1383" t="s">
        <v>63</v>
      </c>
      <c r="E1383" t="s">
        <v>65</v>
      </c>
      <c r="F1383" s="7">
        <v>2.5000000000000001E-2</v>
      </c>
      <c r="G1383" s="7">
        <v>195</v>
      </c>
      <c r="H1383">
        <v>60</v>
      </c>
      <c r="I1383" s="7">
        <f t="shared" si="21"/>
        <v>231</v>
      </c>
    </row>
    <row r="1384" spans="1:9">
      <c r="A1384" t="s">
        <v>38</v>
      </c>
      <c r="B1384" t="s">
        <v>19</v>
      </c>
      <c r="C1384" t="s">
        <v>20</v>
      </c>
      <c r="D1384" t="s">
        <v>63</v>
      </c>
      <c r="E1384" t="s">
        <v>65</v>
      </c>
      <c r="F1384" s="7">
        <v>2.5000000000000001E-2</v>
      </c>
      <c r="G1384" s="7">
        <v>195</v>
      </c>
      <c r="H1384">
        <v>120</v>
      </c>
      <c r="I1384" s="7">
        <f t="shared" si="21"/>
        <v>267</v>
      </c>
    </row>
    <row r="1385" spans="1:9">
      <c r="A1385" t="s">
        <v>38</v>
      </c>
      <c r="B1385" t="s">
        <v>19</v>
      </c>
      <c r="C1385" t="s">
        <v>20</v>
      </c>
      <c r="D1385" t="s">
        <v>63</v>
      </c>
      <c r="E1385" t="s">
        <v>65</v>
      </c>
      <c r="F1385" s="7">
        <v>2.5000000000000001E-2</v>
      </c>
      <c r="G1385" s="7">
        <v>195</v>
      </c>
      <c r="H1385">
        <v>180</v>
      </c>
      <c r="I1385" s="7">
        <f t="shared" si="21"/>
        <v>303</v>
      </c>
    </row>
    <row r="1386" spans="1:9">
      <c r="A1386" t="s">
        <v>38</v>
      </c>
      <c r="B1386" t="s">
        <v>19</v>
      </c>
      <c r="C1386" t="s">
        <v>20</v>
      </c>
      <c r="D1386" t="s">
        <v>63</v>
      </c>
      <c r="E1386" t="s">
        <v>65</v>
      </c>
      <c r="F1386" s="7">
        <v>2.5000000000000001E-2</v>
      </c>
      <c r="G1386" s="7">
        <v>195</v>
      </c>
      <c r="H1386">
        <v>240</v>
      </c>
      <c r="I1386" s="7">
        <f t="shared" si="21"/>
        <v>339</v>
      </c>
    </row>
    <row r="1387" spans="1:9">
      <c r="A1387" t="s">
        <v>38</v>
      </c>
      <c r="B1387" t="s">
        <v>19</v>
      </c>
      <c r="C1387" t="s">
        <v>20</v>
      </c>
      <c r="D1387" t="s">
        <v>63</v>
      </c>
      <c r="E1387" t="s">
        <v>61</v>
      </c>
      <c r="F1387" s="7">
        <v>4.9000000000000002E-2</v>
      </c>
      <c r="G1387" s="7">
        <v>69</v>
      </c>
      <c r="H1387">
        <v>0</v>
      </c>
      <c r="I1387" s="7">
        <f t="shared" si="21"/>
        <v>69</v>
      </c>
    </row>
    <row r="1388" spans="1:9">
      <c r="A1388" t="s">
        <v>38</v>
      </c>
      <c r="B1388" t="s">
        <v>19</v>
      </c>
      <c r="C1388" t="s">
        <v>20</v>
      </c>
      <c r="D1388" t="s">
        <v>63</v>
      </c>
      <c r="E1388" t="s">
        <v>61</v>
      </c>
      <c r="F1388" s="7">
        <v>4.9000000000000002E-2</v>
      </c>
      <c r="G1388" s="7">
        <v>69</v>
      </c>
      <c r="H1388">
        <v>60</v>
      </c>
      <c r="I1388" s="7">
        <f t="shared" si="21"/>
        <v>139.56</v>
      </c>
    </row>
    <row r="1389" spans="1:9">
      <c r="A1389" t="s">
        <v>38</v>
      </c>
      <c r="B1389" t="s">
        <v>19</v>
      </c>
      <c r="C1389" t="s">
        <v>20</v>
      </c>
      <c r="D1389" t="s">
        <v>63</v>
      </c>
      <c r="E1389" t="s">
        <v>61</v>
      </c>
      <c r="F1389" s="7">
        <v>4.9000000000000002E-2</v>
      </c>
      <c r="G1389" s="7">
        <v>69</v>
      </c>
      <c r="H1389">
        <v>120</v>
      </c>
      <c r="I1389" s="7">
        <f t="shared" si="21"/>
        <v>210.12</v>
      </c>
    </row>
    <row r="1390" spans="1:9">
      <c r="A1390" t="s">
        <v>38</v>
      </c>
      <c r="B1390" t="s">
        <v>19</v>
      </c>
      <c r="C1390" t="s">
        <v>20</v>
      </c>
      <c r="D1390" t="s">
        <v>63</v>
      </c>
      <c r="E1390" t="s">
        <v>61</v>
      </c>
      <c r="F1390" s="7">
        <v>4.9000000000000002E-2</v>
      </c>
      <c r="G1390" s="7">
        <v>69</v>
      </c>
      <c r="H1390">
        <v>180</v>
      </c>
      <c r="I1390" s="7">
        <f t="shared" si="21"/>
        <v>280.68</v>
      </c>
    </row>
    <row r="1391" spans="1:9">
      <c r="A1391" t="s">
        <v>38</v>
      </c>
      <c r="B1391" t="s">
        <v>19</v>
      </c>
      <c r="C1391" t="s">
        <v>20</v>
      </c>
      <c r="D1391" t="s">
        <v>63</v>
      </c>
      <c r="E1391" t="s">
        <v>61</v>
      </c>
      <c r="F1391" s="7">
        <v>4.9000000000000002E-2</v>
      </c>
      <c r="G1391" s="7">
        <v>69</v>
      </c>
      <c r="H1391">
        <v>240</v>
      </c>
      <c r="I1391" s="7">
        <f t="shared" si="21"/>
        <v>351.24</v>
      </c>
    </row>
    <row r="1392" spans="1:9">
      <c r="A1392" t="s">
        <v>38</v>
      </c>
      <c r="B1392" t="s">
        <v>19</v>
      </c>
      <c r="C1392" t="s">
        <v>20</v>
      </c>
      <c r="D1392" t="s">
        <v>63</v>
      </c>
      <c r="E1392" t="s">
        <v>64</v>
      </c>
      <c r="F1392" s="7">
        <v>3.1E-2</v>
      </c>
      <c r="G1392" s="7">
        <v>160</v>
      </c>
      <c r="H1392">
        <v>0</v>
      </c>
      <c r="I1392" s="7">
        <f t="shared" si="21"/>
        <v>160</v>
      </c>
    </row>
    <row r="1393" spans="1:9">
      <c r="A1393" t="s">
        <v>38</v>
      </c>
      <c r="B1393" t="s">
        <v>19</v>
      </c>
      <c r="C1393" t="s">
        <v>20</v>
      </c>
      <c r="D1393" t="s">
        <v>63</v>
      </c>
      <c r="E1393" t="s">
        <v>64</v>
      </c>
      <c r="F1393" s="7">
        <v>3.1E-2</v>
      </c>
      <c r="G1393" s="7">
        <v>160</v>
      </c>
      <c r="H1393">
        <v>60</v>
      </c>
      <c r="I1393" s="7">
        <f t="shared" si="21"/>
        <v>204.64</v>
      </c>
    </row>
    <row r="1394" spans="1:9">
      <c r="A1394" t="s">
        <v>38</v>
      </c>
      <c r="B1394" t="s">
        <v>19</v>
      </c>
      <c r="C1394" t="s">
        <v>20</v>
      </c>
      <c r="D1394" t="s">
        <v>63</v>
      </c>
      <c r="E1394" t="s">
        <v>64</v>
      </c>
      <c r="F1394" s="7">
        <v>3.1E-2</v>
      </c>
      <c r="G1394" s="7">
        <v>160</v>
      </c>
      <c r="H1394">
        <v>120</v>
      </c>
      <c r="I1394" s="7">
        <f t="shared" si="21"/>
        <v>249.28</v>
      </c>
    </row>
    <row r="1395" spans="1:9">
      <c r="A1395" t="s">
        <v>38</v>
      </c>
      <c r="B1395" t="s">
        <v>19</v>
      </c>
      <c r="C1395" t="s">
        <v>20</v>
      </c>
      <c r="D1395" t="s">
        <v>63</v>
      </c>
      <c r="E1395" t="s">
        <v>64</v>
      </c>
      <c r="F1395" s="7">
        <v>3.1E-2</v>
      </c>
      <c r="G1395" s="7">
        <v>160</v>
      </c>
      <c r="H1395">
        <v>180</v>
      </c>
      <c r="I1395" s="7">
        <f t="shared" si="21"/>
        <v>293.91999999999996</v>
      </c>
    </row>
    <row r="1396" spans="1:9">
      <c r="A1396" t="s">
        <v>38</v>
      </c>
      <c r="B1396" t="s">
        <v>19</v>
      </c>
      <c r="C1396" t="s">
        <v>20</v>
      </c>
      <c r="D1396" t="s">
        <v>63</v>
      </c>
      <c r="E1396" t="s">
        <v>64</v>
      </c>
      <c r="F1396" s="7">
        <v>3.1E-2</v>
      </c>
      <c r="G1396" s="7">
        <v>160</v>
      </c>
      <c r="H1396">
        <v>240</v>
      </c>
      <c r="I1396" s="7">
        <f t="shared" si="21"/>
        <v>338.56</v>
      </c>
    </row>
    <row r="1397" spans="1:9">
      <c r="A1397" t="s">
        <v>38</v>
      </c>
      <c r="B1397" t="s">
        <v>19</v>
      </c>
      <c r="C1397" t="s">
        <v>20</v>
      </c>
      <c r="D1397" t="s">
        <v>62</v>
      </c>
      <c r="E1397" t="s">
        <v>65</v>
      </c>
      <c r="F1397" s="7">
        <v>0.02</v>
      </c>
      <c r="G1397" s="7">
        <v>300</v>
      </c>
      <c r="H1397">
        <v>0</v>
      </c>
      <c r="I1397" s="7">
        <f t="shared" si="21"/>
        <v>300</v>
      </c>
    </row>
    <row r="1398" spans="1:9">
      <c r="A1398" t="s">
        <v>38</v>
      </c>
      <c r="B1398" t="s">
        <v>19</v>
      </c>
      <c r="C1398" t="s">
        <v>20</v>
      </c>
      <c r="D1398" t="s">
        <v>62</v>
      </c>
      <c r="E1398" t="s">
        <v>65</v>
      </c>
      <c r="F1398" s="7">
        <v>0.02</v>
      </c>
      <c r="G1398" s="7">
        <v>300</v>
      </c>
      <c r="H1398">
        <v>60</v>
      </c>
      <c r="I1398" s="7">
        <f t="shared" si="21"/>
        <v>328.8</v>
      </c>
    </row>
    <row r="1399" spans="1:9">
      <c r="A1399" t="s">
        <v>38</v>
      </c>
      <c r="B1399" t="s">
        <v>19</v>
      </c>
      <c r="C1399" t="s">
        <v>20</v>
      </c>
      <c r="D1399" t="s">
        <v>62</v>
      </c>
      <c r="E1399" t="s">
        <v>65</v>
      </c>
      <c r="F1399" s="7">
        <v>0.02</v>
      </c>
      <c r="G1399" s="7">
        <v>300</v>
      </c>
      <c r="H1399">
        <v>120</v>
      </c>
      <c r="I1399" s="7">
        <f t="shared" si="21"/>
        <v>357.6</v>
      </c>
    </row>
    <row r="1400" spans="1:9">
      <c r="A1400" t="s">
        <v>38</v>
      </c>
      <c r="B1400" t="s">
        <v>19</v>
      </c>
      <c r="C1400" t="s">
        <v>20</v>
      </c>
      <c r="D1400" t="s">
        <v>62</v>
      </c>
      <c r="E1400" t="s">
        <v>65</v>
      </c>
      <c r="F1400" s="7">
        <v>0.02</v>
      </c>
      <c r="G1400" s="7">
        <v>300</v>
      </c>
      <c r="H1400">
        <v>180</v>
      </c>
      <c r="I1400" s="7">
        <f t="shared" si="21"/>
        <v>386.4</v>
      </c>
    </row>
    <row r="1401" spans="1:9">
      <c r="A1401" t="s">
        <v>38</v>
      </c>
      <c r="B1401" t="s">
        <v>19</v>
      </c>
      <c r="C1401" t="s">
        <v>20</v>
      </c>
      <c r="D1401" t="s">
        <v>62</v>
      </c>
      <c r="E1401" t="s">
        <v>65</v>
      </c>
      <c r="F1401" s="7">
        <v>0.02</v>
      </c>
      <c r="G1401" s="7">
        <v>300</v>
      </c>
      <c r="H1401">
        <v>240</v>
      </c>
      <c r="I1401" s="7">
        <f t="shared" si="21"/>
        <v>415.2</v>
      </c>
    </row>
    <row r="1402" spans="1:9">
      <c r="A1402" t="s">
        <v>38</v>
      </c>
      <c r="B1402" t="s">
        <v>19</v>
      </c>
      <c r="C1402" t="s">
        <v>20</v>
      </c>
      <c r="D1402" t="s">
        <v>62</v>
      </c>
      <c r="E1402" t="s">
        <v>61</v>
      </c>
      <c r="F1402" s="7">
        <v>3.9E-2</v>
      </c>
      <c r="G1402" s="7">
        <v>106.3</v>
      </c>
      <c r="H1402">
        <v>0</v>
      </c>
      <c r="I1402" s="7">
        <f t="shared" si="21"/>
        <v>106.3</v>
      </c>
    </row>
    <row r="1403" spans="1:9">
      <c r="A1403" t="s">
        <v>38</v>
      </c>
      <c r="B1403" t="s">
        <v>19</v>
      </c>
      <c r="C1403" t="s">
        <v>20</v>
      </c>
      <c r="D1403" t="s">
        <v>62</v>
      </c>
      <c r="E1403" t="s">
        <v>61</v>
      </c>
      <c r="F1403" s="7">
        <v>3.9E-2</v>
      </c>
      <c r="G1403" s="7">
        <v>106.3</v>
      </c>
      <c r="H1403">
        <v>60</v>
      </c>
      <c r="I1403" s="7">
        <f t="shared" si="21"/>
        <v>162.45999999999998</v>
      </c>
    </row>
    <row r="1404" spans="1:9">
      <c r="A1404" t="s">
        <v>38</v>
      </c>
      <c r="B1404" t="s">
        <v>19</v>
      </c>
      <c r="C1404" t="s">
        <v>20</v>
      </c>
      <c r="D1404" t="s">
        <v>62</v>
      </c>
      <c r="E1404" t="s">
        <v>61</v>
      </c>
      <c r="F1404" s="7">
        <v>3.9E-2</v>
      </c>
      <c r="G1404" s="7">
        <v>106.3</v>
      </c>
      <c r="H1404">
        <v>120</v>
      </c>
      <c r="I1404" s="7">
        <f t="shared" si="21"/>
        <v>218.62</v>
      </c>
    </row>
    <row r="1405" spans="1:9">
      <c r="A1405" t="s">
        <v>38</v>
      </c>
      <c r="B1405" t="s">
        <v>19</v>
      </c>
      <c r="C1405" t="s">
        <v>20</v>
      </c>
      <c r="D1405" t="s">
        <v>62</v>
      </c>
      <c r="E1405" t="s">
        <v>61</v>
      </c>
      <c r="F1405" s="7">
        <v>3.9E-2</v>
      </c>
      <c r="G1405" s="7">
        <v>106.3</v>
      </c>
      <c r="H1405">
        <v>180</v>
      </c>
      <c r="I1405" s="7">
        <f t="shared" si="21"/>
        <v>274.77999999999997</v>
      </c>
    </row>
    <row r="1406" spans="1:9">
      <c r="A1406" t="s">
        <v>38</v>
      </c>
      <c r="B1406" t="s">
        <v>19</v>
      </c>
      <c r="C1406" t="s">
        <v>20</v>
      </c>
      <c r="D1406" t="s">
        <v>62</v>
      </c>
      <c r="E1406" t="s">
        <v>61</v>
      </c>
      <c r="F1406" s="7">
        <v>3.9E-2</v>
      </c>
      <c r="G1406" s="7">
        <v>106.3</v>
      </c>
      <c r="H1406">
        <v>240</v>
      </c>
      <c r="I1406" s="7">
        <f t="shared" si="21"/>
        <v>330.94</v>
      </c>
    </row>
    <row r="1407" spans="1:9">
      <c r="A1407" t="s">
        <v>38</v>
      </c>
      <c r="B1407" t="s">
        <v>19</v>
      </c>
      <c r="C1407" t="s">
        <v>20</v>
      </c>
      <c r="D1407" t="s">
        <v>62</v>
      </c>
      <c r="E1407" t="s">
        <v>64</v>
      </c>
      <c r="F1407" s="7">
        <v>2.5000000000000001E-2</v>
      </c>
      <c r="G1407" s="7">
        <v>250</v>
      </c>
      <c r="H1407">
        <v>0</v>
      </c>
      <c r="I1407" s="7">
        <f t="shared" si="21"/>
        <v>250</v>
      </c>
    </row>
    <row r="1408" spans="1:9">
      <c r="A1408" t="s">
        <v>38</v>
      </c>
      <c r="B1408" t="s">
        <v>19</v>
      </c>
      <c r="C1408" t="s">
        <v>20</v>
      </c>
      <c r="D1408" t="s">
        <v>62</v>
      </c>
      <c r="E1408" t="s">
        <v>64</v>
      </c>
      <c r="F1408" s="7">
        <v>2.5000000000000001E-2</v>
      </c>
      <c r="G1408" s="7">
        <v>250</v>
      </c>
      <c r="H1408">
        <v>60</v>
      </c>
      <c r="I1408" s="7">
        <f t="shared" si="21"/>
        <v>286</v>
      </c>
    </row>
    <row r="1409" spans="1:9">
      <c r="A1409" t="s">
        <v>38</v>
      </c>
      <c r="B1409" t="s">
        <v>19</v>
      </c>
      <c r="C1409" t="s">
        <v>20</v>
      </c>
      <c r="D1409" t="s">
        <v>62</v>
      </c>
      <c r="E1409" t="s">
        <v>64</v>
      </c>
      <c r="F1409" s="7">
        <v>2.5000000000000001E-2</v>
      </c>
      <c r="G1409" s="7">
        <v>250</v>
      </c>
      <c r="H1409">
        <v>120</v>
      </c>
      <c r="I1409" s="7">
        <f t="shared" si="21"/>
        <v>322</v>
      </c>
    </row>
    <row r="1410" spans="1:9">
      <c r="A1410" t="s">
        <v>38</v>
      </c>
      <c r="B1410" t="s">
        <v>19</v>
      </c>
      <c r="C1410" t="s">
        <v>20</v>
      </c>
      <c r="D1410" t="s">
        <v>62</v>
      </c>
      <c r="E1410" t="s">
        <v>64</v>
      </c>
      <c r="F1410" s="7">
        <v>2.5000000000000001E-2</v>
      </c>
      <c r="G1410" s="7">
        <v>250</v>
      </c>
      <c r="H1410">
        <v>180</v>
      </c>
      <c r="I1410" s="7">
        <f t="shared" si="21"/>
        <v>358</v>
      </c>
    </row>
    <row r="1411" spans="1:9">
      <c r="A1411" t="s">
        <v>38</v>
      </c>
      <c r="B1411" t="s">
        <v>19</v>
      </c>
      <c r="C1411" t="s">
        <v>20</v>
      </c>
      <c r="D1411" t="s">
        <v>62</v>
      </c>
      <c r="E1411" t="s">
        <v>64</v>
      </c>
      <c r="F1411" s="7">
        <v>2.5000000000000001E-2</v>
      </c>
      <c r="G1411" s="7">
        <v>250</v>
      </c>
      <c r="H1411">
        <v>240</v>
      </c>
      <c r="I1411" s="7">
        <f t="shared" ref="I1411:I1474" si="22">G1411+24*H1411*F1411</f>
        <v>394</v>
      </c>
    </row>
    <row r="1412" spans="1:9">
      <c r="A1412" t="s">
        <v>38</v>
      </c>
      <c r="B1412" t="s">
        <v>19</v>
      </c>
      <c r="C1412" t="s">
        <v>20</v>
      </c>
      <c r="E1412" t="s">
        <v>66</v>
      </c>
      <c r="F1412" s="7">
        <v>8.5000000000000006E-2</v>
      </c>
      <c r="G1412">
        <v>0</v>
      </c>
      <c r="H1412">
        <v>0</v>
      </c>
      <c r="I1412" s="7">
        <f t="shared" si="22"/>
        <v>0</v>
      </c>
    </row>
    <row r="1413" spans="1:9">
      <c r="A1413" t="s">
        <v>38</v>
      </c>
      <c r="B1413" t="s">
        <v>19</v>
      </c>
      <c r="C1413" t="s">
        <v>20</v>
      </c>
      <c r="E1413" t="s">
        <v>66</v>
      </c>
      <c r="F1413" s="7">
        <v>8.5000000000000006E-2</v>
      </c>
      <c r="G1413">
        <v>0</v>
      </c>
      <c r="H1413">
        <v>60</v>
      </c>
      <c r="I1413" s="7">
        <f t="shared" si="22"/>
        <v>122.4</v>
      </c>
    </row>
    <row r="1414" spans="1:9">
      <c r="A1414" t="s">
        <v>38</v>
      </c>
      <c r="B1414" t="s">
        <v>19</v>
      </c>
      <c r="C1414" t="s">
        <v>20</v>
      </c>
      <c r="E1414" t="s">
        <v>66</v>
      </c>
      <c r="F1414" s="7">
        <v>8.5000000000000006E-2</v>
      </c>
      <c r="G1414">
        <v>0</v>
      </c>
      <c r="H1414">
        <v>120</v>
      </c>
      <c r="I1414" s="7">
        <f t="shared" si="22"/>
        <v>244.8</v>
      </c>
    </row>
    <row r="1415" spans="1:9">
      <c r="A1415" t="s">
        <v>38</v>
      </c>
      <c r="B1415" t="s">
        <v>19</v>
      </c>
      <c r="C1415" t="s">
        <v>20</v>
      </c>
      <c r="E1415" t="s">
        <v>66</v>
      </c>
      <c r="F1415" s="7">
        <v>8.5000000000000006E-2</v>
      </c>
      <c r="G1415">
        <v>0</v>
      </c>
      <c r="H1415">
        <v>180</v>
      </c>
      <c r="I1415" s="7">
        <f t="shared" si="22"/>
        <v>367.20000000000005</v>
      </c>
    </row>
    <row r="1416" spans="1:9">
      <c r="A1416" t="s">
        <v>38</v>
      </c>
      <c r="B1416" t="s">
        <v>19</v>
      </c>
      <c r="C1416" t="s">
        <v>20</v>
      </c>
      <c r="E1416" t="s">
        <v>66</v>
      </c>
      <c r="F1416" s="7">
        <v>8.5000000000000006E-2</v>
      </c>
      <c r="G1416">
        <v>0</v>
      </c>
      <c r="H1416">
        <v>240</v>
      </c>
      <c r="I1416" s="7">
        <f t="shared" si="22"/>
        <v>489.6</v>
      </c>
    </row>
    <row r="1417" spans="1:9">
      <c r="A1417" t="s">
        <v>38</v>
      </c>
      <c r="B1417" t="s">
        <v>19</v>
      </c>
      <c r="C1417" t="s">
        <v>21</v>
      </c>
      <c r="D1417" t="s">
        <v>63</v>
      </c>
      <c r="E1417" t="s">
        <v>65</v>
      </c>
      <c r="F1417" s="7">
        <v>4.4999999999999998E-2</v>
      </c>
      <c r="G1417" s="7">
        <v>195</v>
      </c>
      <c r="H1417">
        <v>0</v>
      </c>
      <c r="I1417" s="7">
        <f t="shared" si="22"/>
        <v>195</v>
      </c>
    </row>
    <row r="1418" spans="1:9">
      <c r="A1418" t="s">
        <v>38</v>
      </c>
      <c r="B1418" t="s">
        <v>19</v>
      </c>
      <c r="C1418" t="s">
        <v>21</v>
      </c>
      <c r="D1418" t="s">
        <v>63</v>
      </c>
      <c r="E1418" t="s">
        <v>65</v>
      </c>
      <c r="F1418" s="7">
        <v>4.4999999999999998E-2</v>
      </c>
      <c r="G1418" s="7">
        <v>195</v>
      </c>
      <c r="H1418">
        <v>60</v>
      </c>
      <c r="I1418" s="7">
        <f t="shared" si="22"/>
        <v>259.8</v>
      </c>
    </row>
    <row r="1419" spans="1:9">
      <c r="A1419" t="s">
        <v>38</v>
      </c>
      <c r="B1419" t="s">
        <v>19</v>
      </c>
      <c r="C1419" t="s">
        <v>21</v>
      </c>
      <c r="D1419" t="s">
        <v>63</v>
      </c>
      <c r="E1419" t="s">
        <v>65</v>
      </c>
      <c r="F1419" s="7">
        <v>4.4999999999999998E-2</v>
      </c>
      <c r="G1419" s="7">
        <v>195</v>
      </c>
      <c r="H1419">
        <v>120</v>
      </c>
      <c r="I1419" s="7">
        <f t="shared" si="22"/>
        <v>324.60000000000002</v>
      </c>
    </row>
    <row r="1420" spans="1:9">
      <c r="A1420" t="s">
        <v>38</v>
      </c>
      <c r="B1420" t="s">
        <v>19</v>
      </c>
      <c r="C1420" t="s">
        <v>21</v>
      </c>
      <c r="D1420" t="s">
        <v>63</v>
      </c>
      <c r="E1420" t="s">
        <v>65</v>
      </c>
      <c r="F1420" s="7">
        <v>4.4999999999999998E-2</v>
      </c>
      <c r="G1420" s="7">
        <v>195</v>
      </c>
      <c r="H1420">
        <v>180</v>
      </c>
      <c r="I1420" s="7">
        <f t="shared" si="22"/>
        <v>389.4</v>
      </c>
    </row>
    <row r="1421" spans="1:9">
      <c r="A1421" t="s">
        <v>38</v>
      </c>
      <c r="B1421" t="s">
        <v>19</v>
      </c>
      <c r="C1421" t="s">
        <v>21</v>
      </c>
      <c r="D1421" t="s">
        <v>63</v>
      </c>
      <c r="E1421" t="s">
        <v>65</v>
      </c>
      <c r="F1421" s="7">
        <v>4.4999999999999998E-2</v>
      </c>
      <c r="G1421" s="7">
        <v>195</v>
      </c>
      <c r="H1421">
        <v>240</v>
      </c>
      <c r="I1421" s="7">
        <f t="shared" si="22"/>
        <v>454.2</v>
      </c>
    </row>
    <row r="1422" spans="1:9">
      <c r="A1422" t="s">
        <v>38</v>
      </c>
      <c r="B1422" t="s">
        <v>19</v>
      </c>
      <c r="C1422" t="s">
        <v>21</v>
      </c>
      <c r="D1422" t="s">
        <v>63</v>
      </c>
      <c r="E1422" t="s">
        <v>61</v>
      </c>
      <c r="F1422" s="7">
        <v>6.9000000000000006E-2</v>
      </c>
      <c r="G1422" s="7">
        <v>69</v>
      </c>
      <c r="H1422">
        <v>0</v>
      </c>
      <c r="I1422" s="7">
        <f t="shared" si="22"/>
        <v>69</v>
      </c>
    </row>
    <row r="1423" spans="1:9">
      <c r="A1423" t="s">
        <v>38</v>
      </c>
      <c r="B1423" t="s">
        <v>19</v>
      </c>
      <c r="C1423" t="s">
        <v>21</v>
      </c>
      <c r="D1423" t="s">
        <v>63</v>
      </c>
      <c r="E1423" t="s">
        <v>61</v>
      </c>
      <c r="F1423" s="7">
        <v>6.9000000000000006E-2</v>
      </c>
      <c r="G1423" s="7">
        <v>69</v>
      </c>
      <c r="H1423">
        <v>60</v>
      </c>
      <c r="I1423" s="7">
        <f t="shared" si="22"/>
        <v>168.36</v>
      </c>
    </row>
    <row r="1424" spans="1:9">
      <c r="A1424" t="s">
        <v>38</v>
      </c>
      <c r="B1424" t="s">
        <v>19</v>
      </c>
      <c r="C1424" t="s">
        <v>21</v>
      </c>
      <c r="D1424" t="s">
        <v>63</v>
      </c>
      <c r="E1424" t="s">
        <v>61</v>
      </c>
      <c r="F1424" s="7">
        <v>6.9000000000000006E-2</v>
      </c>
      <c r="G1424" s="7">
        <v>69</v>
      </c>
      <c r="H1424">
        <v>120</v>
      </c>
      <c r="I1424" s="7">
        <f t="shared" si="22"/>
        <v>267.72000000000003</v>
      </c>
    </row>
    <row r="1425" spans="1:9">
      <c r="A1425" t="s">
        <v>38</v>
      </c>
      <c r="B1425" t="s">
        <v>19</v>
      </c>
      <c r="C1425" t="s">
        <v>21</v>
      </c>
      <c r="D1425" t="s">
        <v>63</v>
      </c>
      <c r="E1425" t="s">
        <v>61</v>
      </c>
      <c r="F1425" s="7">
        <v>6.9000000000000006E-2</v>
      </c>
      <c r="G1425" s="7">
        <v>69</v>
      </c>
      <c r="H1425">
        <v>180</v>
      </c>
      <c r="I1425" s="7">
        <f t="shared" si="22"/>
        <v>367.08000000000004</v>
      </c>
    </row>
    <row r="1426" spans="1:9">
      <c r="A1426" t="s">
        <v>38</v>
      </c>
      <c r="B1426" t="s">
        <v>19</v>
      </c>
      <c r="C1426" t="s">
        <v>21</v>
      </c>
      <c r="D1426" t="s">
        <v>63</v>
      </c>
      <c r="E1426" t="s">
        <v>61</v>
      </c>
      <c r="F1426" s="7">
        <v>6.9000000000000006E-2</v>
      </c>
      <c r="G1426" s="7">
        <v>69</v>
      </c>
      <c r="H1426">
        <v>240</v>
      </c>
      <c r="I1426" s="7">
        <f t="shared" si="22"/>
        <v>466.44000000000005</v>
      </c>
    </row>
    <row r="1427" spans="1:9">
      <c r="A1427" t="s">
        <v>38</v>
      </c>
      <c r="B1427" t="s">
        <v>19</v>
      </c>
      <c r="C1427" t="s">
        <v>21</v>
      </c>
      <c r="D1427" t="s">
        <v>63</v>
      </c>
      <c r="E1427" t="s">
        <v>64</v>
      </c>
      <c r="F1427" s="7">
        <v>5.0999999999999997E-2</v>
      </c>
      <c r="G1427" s="7">
        <v>160</v>
      </c>
      <c r="H1427">
        <v>0</v>
      </c>
      <c r="I1427" s="7">
        <f t="shared" si="22"/>
        <v>160</v>
      </c>
    </row>
    <row r="1428" spans="1:9">
      <c r="A1428" t="s">
        <v>38</v>
      </c>
      <c r="B1428" t="s">
        <v>19</v>
      </c>
      <c r="C1428" t="s">
        <v>21</v>
      </c>
      <c r="D1428" t="s">
        <v>63</v>
      </c>
      <c r="E1428" t="s">
        <v>64</v>
      </c>
      <c r="F1428" s="7">
        <v>5.0999999999999997E-2</v>
      </c>
      <c r="G1428" s="7">
        <v>160</v>
      </c>
      <c r="H1428">
        <v>60</v>
      </c>
      <c r="I1428" s="7">
        <f t="shared" si="22"/>
        <v>233.44</v>
      </c>
    </row>
    <row r="1429" spans="1:9">
      <c r="A1429" t="s">
        <v>38</v>
      </c>
      <c r="B1429" t="s">
        <v>19</v>
      </c>
      <c r="C1429" t="s">
        <v>21</v>
      </c>
      <c r="D1429" t="s">
        <v>63</v>
      </c>
      <c r="E1429" t="s">
        <v>64</v>
      </c>
      <c r="F1429" s="7">
        <v>5.0999999999999997E-2</v>
      </c>
      <c r="G1429" s="7">
        <v>160</v>
      </c>
      <c r="H1429">
        <v>120</v>
      </c>
      <c r="I1429" s="7">
        <f t="shared" si="22"/>
        <v>306.88</v>
      </c>
    </row>
    <row r="1430" spans="1:9">
      <c r="A1430" t="s">
        <v>38</v>
      </c>
      <c r="B1430" t="s">
        <v>19</v>
      </c>
      <c r="C1430" t="s">
        <v>21</v>
      </c>
      <c r="D1430" t="s">
        <v>63</v>
      </c>
      <c r="E1430" t="s">
        <v>64</v>
      </c>
      <c r="F1430" s="7">
        <v>5.0999999999999997E-2</v>
      </c>
      <c r="G1430" s="7">
        <v>160</v>
      </c>
      <c r="H1430">
        <v>180</v>
      </c>
      <c r="I1430" s="7">
        <f t="shared" si="22"/>
        <v>380.32</v>
      </c>
    </row>
    <row r="1431" spans="1:9">
      <c r="A1431" t="s">
        <v>38</v>
      </c>
      <c r="B1431" t="s">
        <v>19</v>
      </c>
      <c r="C1431" t="s">
        <v>21</v>
      </c>
      <c r="D1431" t="s">
        <v>63</v>
      </c>
      <c r="E1431" t="s">
        <v>64</v>
      </c>
      <c r="F1431" s="7">
        <v>5.0999999999999997E-2</v>
      </c>
      <c r="G1431" s="7">
        <v>160</v>
      </c>
      <c r="H1431">
        <v>240</v>
      </c>
      <c r="I1431" s="7">
        <f t="shared" si="22"/>
        <v>453.76</v>
      </c>
    </row>
    <row r="1432" spans="1:9">
      <c r="A1432" t="s">
        <v>38</v>
      </c>
      <c r="B1432" t="s">
        <v>19</v>
      </c>
      <c r="C1432" t="s">
        <v>21</v>
      </c>
      <c r="D1432" t="s">
        <v>62</v>
      </c>
      <c r="E1432" t="s">
        <v>65</v>
      </c>
      <c r="F1432" s="7">
        <v>0.04</v>
      </c>
      <c r="G1432" s="7">
        <v>300</v>
      </c>
      <c r="H1432">
        <v>0</v>
      </c>
      <c r="I1432" s="7">
        <f t="shared" si="22"/>
        <v>300</v>
      </c>
    </row>
    <row r="1433" spans="1:9">
      <c r="A1433" t="s">
        <v>38</v>
      </c>
      <c r="B1433" t="s">
        <v>19</v>
      </c>
      <c r="C1433" t="s">
        <v>21</v>
      </c>
      <c r="D1433" t="s">
        <v>62</v>
      </c>
      <c r="E1433" t="s">
        <v>65</v>
      </c>
      <c r="F1433" s="7">
        <v>0.04</v>
      </c>
      <c r="G1433" s="7">
        <v>300</v>
      </c>
      <c r="H1433">
        <v>60</v>
      </c>
      <c r="I1433" s="7">
        <f t="shared" si="22"/>
        <v>357.6</v>
      </c>
    </row>
    <row r="1434" spans="1:9">
      <c r="A1434" t="s">
        <v>38</v>
      </c>
      <c r="B1434" t="s">
        <v>19</v>
      </c>
      <c r="C1434" t="s">
        <v>21</v>
      </c>
      <c r="D1434" t="s">
        <v>62</v>
      </c>
      <c r="E1434" t="s">
        <v>65</v>
      </c>
      <c r="F1434" s="7">
        <v>0.04</v>
      </c>
      <c r="G1434" s="7">
        <v>300</v>
      </c>
      <c r="H1434">
        <v>120</v>
      </c>
      <c r="I1434" s="7">
        <f t="shared" si="22"/>
        <v>415.2</v>
      </c>
    </row>
    <row r="1435" spans="1:9">
      <c r="A1435" t="s">
        <v>38</v>
      </c>
      <c r="B1435" t="s">
        <v>19</v>
      </c>
      <c r="C1435" t="s">
        <v>21</v>
      </c>
      <c r="D1435" t="s">
        <v>62</v>
      </c>
      <c r="E1435" t="s">
        <v>65</v>
      </c>
      <c r="F1435" s="7">
        <v>0.04</v>
      </c>
      <c r="G1435" s="7">
        <v>300</v>
      </c>
      <c r="H1435">
        <v>180</v>
      </c>
      <c r="I1435" s="7">
        <f t="shared" si="22"/>
        <v>472.8</v>
      </c>
    </row>
    <row r="1436" spans="1:9">
      <c r="A1436" t="s">
        <v>38</v>
      </c>
      <c r="B1436" t="s">
        <v>19</v>
      </c>
      <c r="C1436" t="s">
        <v>21</v>
      </c>
      <c r="D1436" t="s">
        <v>62</v>
      </c>
      <c r="E1436" t="s">
        <v>65</v>
      </c>
      <c r="F1436" s="7">
        <v>0.04</v>
      </c>
      <c r="G1436" s="7">
        <v>300</v>
      </c>
      <c r="H1436">
        <v>240</v>
      </c>
      <c r="I1436" s="7">
        <f t="shared" si="22"/>
        <v>530.4</v>
      </c>
    </row>
    <row r="1437" spans="1:9">
      <c r="A1437" t="s">
        <v>38</v>
      </c>
      <c r="B1437" t="s">
        <v>19</v>
      </c>
      <c r="C1437" t="s">
        <v>21</v>
      </c>
      <c r="D1437" t="s">
        <v>62</v>
      </c>
      <c r="E1437" t="s">
        <v>61</v>
      </c>
      <c r="F1437" s="7">
        <v>5.8999999999999997E-2</v>
      </c>
      <c r="G1437" s="7">
        <v>106.3</v>
      </c>
      <c r="H1437">
        <v>0</v>
      </c>
      <c r="I1437" s="7">
        <f t="shared" si="22"/>
        <v>106.3</v>
      </c>
    </row>
    <row r="1438" spans="1:9">
      <c r="A1438" t="s">
        <v>38</v>
      </c>
      <c r="B1438" t="s">
        <v>19</v>
      </c>
      <c r="C1438" t="s">
        <v>21</v>
      </c>
      <c r="D1438" t="s">
        <v>62</v>
      </c>
      <c r="E1438" t="s">
        <v>61</v>
      </c>
      <c r="F1438" s="7">
        <v>5.8999999999999997E-2</v>
      </c>
      <c r="G1438" s="7">
        <v>106.3</v>
      </c>
      <c r="H1438">
        <v>60</v>
      </c>
      <c r="I1438" s="7">
        <f t="shared" si="22"/>
        <v>191.26</v>
      </c>
    </row>
    <row r="1439" spans="1:9">
      <c r="A1439" t="s">
        <v>38</v>
      </c>
      <c r="B1439" t="s">
        <v>19</v>
      </c>
      <c r="C1439" t="s">
        <v>21</v>
      </c>
      <c r="D1439" t="s">
        <v>62</v>
      </c>
      <c r="E1439" t="s">
        <v>61</v>
      </c>
      <c r="F1439" s="7">
        <v>5.8999999999999997E-2</v>
      </c>
      <c r="G1439" s="7">
        <v>106.3</v>
      </c>
      <c r="H1439">
        <v>120</v>
      </c>
      <c r="I1439" s="7">
        <f t="shared" si="22"/>
        <v>276.21999999999997</v>
      </c>
    </row>
    <row r="1440" spans="1:9">
      <c r="A1440" t="s">
        <v>38</v>
      </c>
      <c r="B1440" t="s">
        <v>19</v>
      </c>
      <c r="C1440" t="s">
        <v>21</v>
      </c>
      <c r="D1440" t="s">
        <v>62</v>
      </c>
      <c r="E1440" t="s">
        <v>61</v>
      </c>
      <c r="F1440" s="7">
        <v>5.8999999999999997E-2</v>
      </c>
      <c r="G1440" s="7">
        <v>106.3</v>
      </c>
      <c r="H1440">
        <v>180</v>
      </c>
      <c r="I1440" s="7">
        <f t="shared" si="22"/>
        <v>361.18</v>
      </c>
    </row>
    <row r="1441" spans="1:9">
      <c r="A1441" t="s">
        <v>38</v>
      </c>
      <c r="B1441" t="s">
        <v>19</v>
      </c>
      <c r="C1441" t="s">
        <v>21</v>
      </c>
      <c r="D1441" t="s">
        <v>62</v>
      </c>
      <c r="E1441" t="s">
        <v>61</v>
      </c>
      <c r="F1441" s="7">
        <v>5.8999999999999997E-2</v>
      </c>
      <c r="G1441" s="7">
        <v>106.3</v>
      </c>
      <c r="H1441">
        <v>240</v>
      </c>
      <c r="I1441" s="7">
        <f t="shared" si="22"/>
        <v>446.14</v>
      </c>
    </row>
    <row r="1442" spans="1:9">
      <c r="A1442" t="s">
        <v>38</v>
      </c>
      <c r="B1442" t="s">
        <v>19</v>
      </c>
      <c r="C1442" t="s">
        <v>21</v>
      </c>
      <c r="D1442" t="s">
        <v>62</v>
      </c>
      <c r="E1442" t="s">
        <v>64</v>
      </c>
      <c r="F1442" s="7">
        <v>4.4999999999999998E-2</v>
      </c>
      <c r="G1442" s="7">
        <v>250</v>
      </c>
      <c r="H1442">
        <v>0</v>
      </c>
      <c r="I1442" s="7">
        <f t="shared" si="22"/>
        <v>250</v>
      </c>
    </row>
    <row r="1443" spans="1:9">
      <c r="A1443" t="s">
        <v>38</v>
      </c>
      <c r="B1443" t="s">
        <v>19</v>
      </c>
      <c r="C1443" t="s">
        <v>21</v>
      </c>
      <c r="D1443" t="s">
        <v>62</v>
      </c>
      <c r="E1443" t="s">
        <v>64</v>
      </c>
      <c r="F1443" s="7">
        <v>4.4999999999999998E-2</v>
      </c>
      <c r="G1443" s="7">
        <v>250</v>
      </c>
      <c r="H1443">
        <v>60</v>
      </c>
      <c r="I1443" s="7">
        <f t="shared" si="22"/>
        <v>314.8</v>
      </c>
    </row>
    <row r="1444" spans="1:9">
      <c r="A1444" t="s">
        <v>38</v>
      </c>
      <c r="B1444" t="s">
        <v>19</v>
      </c>
      <c r="C1444" t="s">
        <v>21</v>
      </c>
      <c r="D1444" t="s">
        <v>62</v>
      </c>
      <c r="E1444" t="s">
        <v>64</v>
      </c>
      <c r="F1444" s="7">
        <v>4.4999999999999998E-2</v>
      </c>
      <c r="G1444" s="7">
        <v>250</v>
      </c>
      <c r="H1444">
        <v>120</v>
      </c>
      <c r="I1444" s="7">
        <f t="shared" si="22"/>
        <v>379.6</v>
      </c>
    </row>
    <row r="1445" spans="1:9">
      <c r="A1445" t="s">
        <v>38</v>
      </c>
      <c r="B1445" t="s">
        <v>19</v>
      </c>
      <c r="C1445" t="s">
        <v>21</v>
      </c>
      <c r="D1445" t="s">
        <v>62</v>
      </c>
      <c r="E1445" t="s">
        <v>64</v>
      </c>
      <c r="F1445" s="7">
        <v>4.4999999999999998E-2</v>
      </c>
      <c r="G1445" s="7">
        <v>250</v>
      </c>
      <c r="H1445">
        <v>180</v>
      </c>
      <c r="I1445" s="7">
        <f t="shared" si="22"/>
        <v>444.4</v>
      </c>
    </row>
    <row r="1446" spans="1:9">
      <c r="A1446" t="s">
        <v>38</v>
      </c>
      <c r="B1446" t="s">
        <v>19</v>
      </c>
      <c r="C1446" t="s">
        <v>21</v>
      </c>
      <c r="D1446" t="s">
        <v>62</v>
      </c>
      <c r="E1446" t="s">
        <v>64</v>
      </c>
      <c r="F1446" s="7">
        <v>4.4999999999999998E-2</v>
      </c>
      <c r="G1446" s="7">
        <v>250</v>
      </c>
      <c r="H1446">
        <v>240</v>
      </c>
      <c r="I1446" s="7">
        <f t="shared" si="22"/>
        <v>509.2</v>
      </c>
    </row>
    <row r="1447" spans="1:9">
      <c r="A1447" t="s">
        <v>38</v>
      </c>
      <c r="B1447" t="s">
        <v>19</v>
      </c>
      <c r="C1447" t="s">
        <v>21</v>
      </c>
      <c r="E1447" t="s">
        <v>66</v>
      </c>
      <c r="F1447" s="7">
        <v>0.115</v>
      </c>
      <c r="G1447">
        <v>0</v>
      </c>
      <c r="H1447">
        <v>0</v>
      </c>
      <c r="I1447" s="7">
        <f t="shared" si="22"/>
        <v>0</v>
      </c>
    </row>
    <row r="1448" spans="1:9">
      <c r="A1448" t="s">
        <v>38</v>
      </c>
      <c r="B1448" t="s">
        <v>19</v>
      </c>
      <c r="C1448" t="s">
        <v>21</v>
      </c>
      <c r="E1448" t="s">
        <v>66</v>
      </c>
      <c r="F1448" s="7">
        <v>0.115</v>
      </c>
      <c r="G1448">
        <v>0</v>
      </c>
      <c r="H1448">
        <v>60</v>
      </c>
      <c r="I1448" s="7">
        <f t="shared" si="22"/>
        <v>165.6</v>
      </c>
    </row>
    <row r="1449" spans="1:9">
      <c r="A1449" t="s">
        <v>38</v>
      </c>
      <c r="B1449" t="s">
        <v>19</v>
      </c>
      <c r="C1449" t="s">
        <v>21</v>
      </c>
      <c r="E1449" t="s">
        <v>66</v>
      </c>
      <c r="F1449" s="7">
        <v>0.115</v>
      </c>
      <c r="G1449">
        <v>0</v>
      </c>
      <c r="H1449">
        <v>120</v>
      </c>
      <c r="I1449" s="7">
        <f t="shared" si="22"/>
        <v>331.2</v>
      </c>
    </row>
    <row r="1450" spans="1:9">
      <c r="A1450" t="s">
        <v>38</v>
      </c>
      <c r="B1450" t="s">
        <v>19</v>
      </c>
      <c r="C1450" t="s">
        <v>21</v>
      </c>
      <c r="E1450" t="s">
        <v>66</v>
      </c>
      <c r="F1450" s="7">
        <v>0.115</v>
      </c>
      <c r="G1450">
        <v>0</v>
      </c>
      <c r="H1450">
        <v>180</v>
      </c>
      <c r="I1450" s="7">
        <f t="shared" si="22"/>
        <v>496.8</v>
      </c>
    </row>
    <row r="1451" spans="1:9">
      <c r="A1451" t="s">
        <v>38</v>
      </c>
      <c r="B1451" t="s">
        <v>19</v>
      </c>
      <c r="C1451" t="s">
        <v>21</v>
      </c>
      <c r="E1451" t="s">
        <v>66</v>
      </c>
      <c r="F1451" s="7">
        <v>0.115</v>
      </c>
      <c r="G1451">
        <v>0</v>
      </c>
      <c r="H1451">
        <v>240</v>
      </c>
      <c r="I1451" s="7">
        <f t="shared" si="22"/>
        <v>662.4</v>
      </c>
    </row>
    <row r="1452" spans="1:9">
      <c r="A1452" t="s">
        <v>38</v>
      </c>
      <c r="B1452" t="s">
        <v>24</v>
      </c>
      <c r="C1452" t="s">
        <v>20</v>
      </c>
      <c r="D1452" t="s">
        <v>63</v>
      </c>
      <c r="E1452" t="s">
        <v>65</v>
      </c>
      <c r="F1452" s="7">
        <v>0.2</v>
      </c>
      <c r="G1452" s="7">
        <v>1560</v>
      </c>
      <c r="H1452">
        <v>0</v>
      </c>
      <c r="I1452" s="7">
        <f t="shared" si="22"/>
        <v>1560</v>
      </c>
    </row>
    <row r="1453" spans="1:9">
      <c r="A1453" t="s">
        <v>38</v>
      </c>
      <c r="B1453" t="s">
        <v>24</v>
      </c>
      <c r="C1453" t="s">
        <v>20</v>
      </c>
      <c r="D1453" t="s">
        <v>63</v>
      </c>
      <c r="E1453" t="s">
        <v>65</v>
      </c>
      <c r="F1453" s="7">
        <v>0.2</v>
      </c>
      <c r="G1453" s="7">
        <v>1560</v>
      </c>
      <c r="H1453">
        <v>60</v>
      </c>
      <c r="I1453" s="7">
        <f t="shared" si="22"/>
        <v>1848</v>
      </c>
    </row>
    <row r="1454" spans="1:9">
      <c r="A1454" t="s">
        <v>38</v>
      </c>
      <c r="B1454" t="s">
        <v>24</v>
      </c>
      <c r="C1454" t="s">
        <v>20</v>
      </c>
      <c r="D1454" t="s">
        <v>63</v>
      </c>
      <c r="E1454" t="s">
        <v>65</v>
      </c>
      <c r="F1454" s="7">
        <v>0.2</v>
      </c>
      <c r="G1454" s="7">
        <v>1560</v>
      </c>
      <c r="H1454">
        <v>120</v>
      </c>
      <c r="I1454" s="7">
        <f t="shared" si="22"/>
        <v>2136</v>
      </c>
    </row>
    <row r="1455" spans="1:9">
      <c r="A1455" t="s">
        <v>38</v>
      </c>
      <c r="B1455" t="s">
        <v>24</v>
      </c>
      <c r="C1455" t="s">
        <v>20</v>
      </c>
      <c r="D1455" t="s">
        <v>63</v>
      </c>
      <c r="E1455" t="s">
        <v>65</v>
      </c>
      <c r="F1455" s="7">
        <v>0.2</v>
      </c>
      <c r="G1455" s="7">
        <v>1560</v>
      </c>
      <c r="H1455">
        <v>180</v>
      </c>
      <c r="I1455" s="7">
        <f t="shared" si="22"/>
        <v>2424</v>
      </c>
    </row>
    <row r="1456" spans="1:9">
      <c r="A1456" t="s">
        <v>38</v>
      </c>
      <c r="B1456" t="s">
        <v>24</v>
      </c>
      <c r="C1456" t="s">
        <v>20</v>
      </c>
      <c r="D1456" t="s">
        <v>63</v>
      </c>
      <c r="E1456" t="s">
        <v>65</v>
      </c>
      <c r="F1456" s="7">
        <v>0.2</v>
      </c>
      <c r="G1456" s="7">
        <v>1560</v>
      </c>
      <c r="H1456">
        <v>240</v>
      </c>
      <c r="I1456" s="7">
        <f t="shared" si="22"/>
        <v>2712</v>
      </c>
    </row>
    <row r="1457" spans="1:9">
      <c r="A1457" t="s">
        <v>38</v>
      </c>
      <c r="B1457" t="s">
        <v>24</v>
      </c>
      <c r="C1457" t="s">
        <v>20</v>
      </c>
      <c r="D1457" t="s">
        <v>63</v>
      </c>
      <c r="E1457" t="s">
        <v>61</v>
      </c>
      <c r="F1457" s="7">
        <v>0.39200000000000002</v>
      </c>
      <c r="G1457" s="7">
        <v>552</v>
      </c>
      <c r="H1457">
        <v>0</v>
      </c>
      <c r="I1457" s="7">
        <f t="shared" si="22"/>
        <v>552</v>
      </c>
    </row>
    <row r="1458" spans="1:9">
      <c r="A1458" t="s">
        <v>38</v>
      </c>
      <c r="B1458" t="s">
        <v>24</v>
      </c>
      <c r="C1458" t="s">
        <v>20</v>
      </c>
      <c r="D1458" t="s">
        <v>63</v>
      </c>
      <c r="E1458" t="s">
        <v>61</v>
      </c>
      <c r="F1458" s="7">
        <v>0.39200000000000002</v>
      </c>
      <c r="G1458" s="7">
        <v>552</v>
      </c>
      <c r="H1458">
        <v>60</v>
      </c>
      <c r="I1458" s="7">
        <f t="shared" si="22"/>
        <v>1116.48</v>
      </c>
    </row>
    <row r="1459" spans="1:9">
      <c r="A1459" t="s">
        <v>38</v>
      </c>
      <c r="B1459" t="s">
        <v>24</v>
      </c>
      <c r="C1459" t="s">
        <v>20</v>
      </c>
      <c r="D1459" t="s">
        <v>63</v>
      </c>
      <c r="E1459" t="s">
        <v>61</v>
      </c>
      <c r="F1459" s="7">
        <v>0.39200000000000002</v>
      </c>
      <c r="G1459" s="7">
        <v>552</v>
      </c>
      <c r="H1459">
        <v>120</v>
      </c>
      <c r="I1459" s="7">
        <f t="shared" si="22"/>
        <v>1680.96</v>
      </c>
    </row>
    <row r="1460" spans="1:9">
      <c r="A1460" t="s">
        <v>38</v>
      </c>
      <c r="B1460" t="s">
        <v>24</v>
      </c>
      <c r="C1460" t="s">
        <v>20</v>
      </c>
      <c r="D1460" t="s">
        <v>63</v>
      </c>
      <c r="E1460" t="s">
        <v>61</v>
      </c>
      <c r="F1460" s="7">
        <v>0.39200000000000002</v>
      </c>
      <c r="G1460" s="7">
        <v>552</v>
      </c>
      <c r="H1460">
        <v>180</v>
      </c>
      <c r="I1460" s="7">
        <f t="shared" si="22"/>
        <v>2245.44</v>
      </c>
    </row>
    <row r="1461" spans="1:9">
      <c r="A1461" t="s">
        <v>38</v>
      </c>
      <c r="B1461" t="s">
        <v>24</v>
      </c>
      <c r="C1461" t="s">
        <v>20</v>
      </c>
      <c r="D1461" t="s">
        <v>63</v>
      </c>
      <c r="E1461" t="s">
        <v>61</v>
      </c>
      <c r="F1461" s="7">
        <v>0.39200000000000002</v>
      </c>
      <c r="G1461" s="7">
        <v>552</v>
      </c>
      <c r="H1461">
        <v>240</v>
      </c>
      <c r="I1461" s="7">
        <f t="shared" si="22"/>
        <v>2809.92</v>
      </c>
    </row>
    <row r="1462" spans="1:9">
      <c r="A1462" t="s">
        <v>38</v>
      </c>
      <c r="B1462" t="s">
        <v>24</v>
      </c>
      <c r="C1462" t="s">
        <v>20</v>
      </c>
      <c r="D1462" t="s">
        <v>63</v>
      </c>
      <c r="E1462" t="s">
        <v>64</v>
      </c>
      <c r="F1462" s="7">
        <v>0.248</v>
      </c>
      <c r="G1462" s="7">
        <v>1280</v>
      </c>
      <c r="H1462">
        <v>0</v>
      </c>
      <c r="I1462" s="7">
        <f t="shared" si="22"/>
        <v>1280</v>
      </c>
    </row>
    <row r="1463" spans="1:9">
      <c r="A1463" t="s">
        <v>38</v>
      </c>
      <c r="B1463" t="s">
        <v>24</v>
      </c>
      <c r="C1463" t="s">
        <v>20</v>
      </c>
      <c r="D1463" t="s">
        <v>63</v>
      </c>
      <c r="E1463" t="s">
        <v>64</v>
      </c>
      <c r="F1463" s="7">
        <v>0.248</v>
      </c>
      <c r="G1463" s="7">
        <v>1280</v>
      </c>
      <c r="H1463">
        <v>60</v>
      </c>
      <c r="I1463" s="7">
        <f t="shared" si="22"/>
        <v>1637.12</v>
      </c>
    </row>
    <row r="1464" spans="1:9">
      <c r="A1464" t="s">
        <v>38</v>
      </c>
      <c r="B1464" t="s">
        <v>24</v>
      </c>
      <c r="C1464" t="s">
        <v>20</v>
      </c>
      <c r="D1464" t="s">
        <v>63</v>
      </c>
      <c r="E1464" t="s">
        <v>64</v>
      </c>
      <c r="F1464" s="7">
        <v>0.248</v>
      </c>
      <c r="G1464" s="7">
        <v>1280</v>
      </c>
      <c r="H1464">
        <v>120</v>
      </c>
      <c r="I1464" s="7">
        <f t="shared" si="22"/>
        <v>1994.24</v>
      </c>
    </row>
    <row r="1465" spans="1:9">
      <c r="A1465" t="s">
        <v>38</v>
      </c>
      <c r="B1465" t="s">
        <v>24</v>
      </c>
      <c r="C1465" t="s">
        <v>20</v>
      </c>
      <c r="D1465" t="s">
        <v>63</v>
      </c>
      <c r="E1465" t="s">
        <v>64</v>
      </c>
      <c r="F1465" s="7">
        <v>0.248</v>
      </c>
      <c r="G1465" s="7">
        <v>1280</v>
      </c>
      <c r="H1465">
        <v>180</v>
      </c>
      <c r="I1465" s="7">
        <f t="shared" si="22"/>
        <v>2351.3599999999997</v>
      </c>
    </row>
    <row r="1466" spans="1:9">
      <c r="A1466" t="s">
        <v>38</v>
      </c>
      <c r="B1466" t="s">
        <v>24</v>
      </c>
      <c r="C1466" t="s">
        <v>20</v>
      </c>
      <c r="D1466" t="s">
        <v>63</v>
      </c>
      <c r="E1466" t="s">
        <v>64</v>
      </c>
      <c r="F1466" s="7">
        <v>0.248</v>
      </c>
      <c r="G1466" s="7">
        <v>1280</v>
      </c>
      <c r="H1466">
        <v>240</v>
      </c>
      <c r="I1466" s="7">
        <f t="shared" si="22"/>
        <v>2708.48</v>
      </c>
    </row>
    <row r="1467" spans="1:9">
      <c r="A1467" t="s">
        <v>38</v>
      </c>
      <c r="B1467" t="s">
        <v>24</v>
      </c>
      <c r="C1467" t="s">
        <v>20</v>
      </c>
      <c r="D1467" t="s">
        <v>62</v>
      </c>
      <c r="E1467" t="s">
        <v>65</v>
      </c>
      <c r="F1467" s="7">
        <v>0.16</v>
      </c>
      <c r="G1467" s="7">
        <v>2400</v>
      </c>
      <c r="H1467">
        <v>0</v>
      </c>
      <c r="I1467" s="7">
        <f t="shared" si="22"/>
        <v>2400</v>
      </c>
    </row>
    <row r="1468" spans="1:9">
      <c r="A1468" t="s">
        <v>38</v>
      </c>
      <c r="B1468" t="s">
        <v>24</v>
      </c>
      <c r="C1468" t="s">
        <v>20</v>
      </c>
      <c r="D1468" t="s">
        <v>62</v>
      </c>
      <c r="E1468" t="s">
        <v>65</v>
      </c>
      <c r="F1468" s="7">
        <v>0.16</v>
      </c>
      <c r="G1468" s="7">
        <v>2400</v>
      </c>
      <c r="H1468">
        <v>60</v>
      </c>
      <c r="I1468" s="7">
        <f t="shared" si="22"/>
        <v>2630.4</v>
      </c>
    </row>
    <row r="1469" spans="1:9">
      <c r="A1469" t="s">
        <v>38</v>
      </c>
      <c r="B1469" t="s">
        <v>24</v>
      </c>
      <c r="C1469" t="s">
        <v>20</v>
      </c>
      <c r="D1469" t="s">
        <v>62</v>
      </c>
      <c r="E1469" t="s">
        <v>65</v>
      </c>
      <c r="F1469" s="7">
        <v>0.16</v>
      </c>
      <c r="G1469" s="7">
        <v>2400</v>
      </c>
      <c r="H1469">
        <v>120</v>
      </c>
      <c r="I1469" s="7">
        <f t="shared" si="22"/>
        <v>2860.8</v>
      </c>
    </row>
    <row r="1470" spans="1:9">
      <c r="A1470" t="s">
        <v>38</v>
      </c>
      <c r="B1470" t="s">
        <v>24</v>
      </c>
      <c r="C1470" t="s">
        <v>20</v>
      </c>
      <c r="D1470" t="s">
        <v>62</v>
      </c>
      <c r="E1470" t="s">
        <v>65</v>
      </c>
      <c r="F1470" s="7">
        <v>0.16</v>
      </c>
      <c r="G1470" s="7">
        <v>2400</v>
      </c>
      <c r="H1470">
        <v>180</v>
      </c>
      <c r="I1470" s="7">
        <f t="shared" si="22"/>
        <v>3091.2</v>
      </c>
    </row>
    <row r="1471" spans="1:9">
      <c r="A1471" t="s">
        <v>38</v>
      </c>
      <c r="B1471" t="s">
        <v>24</v>
      </c>
      <c r="C1471" t="s">
        <v>20</v>
      </c>
      <c r="D1471" t="s">
        <v>62</v>
      </c>
      <c r="E1471" t="s">
        <v>65</v>
      </c>
      <c r="F1471" s="7">
        <v>0.16</v>
      </c>
      <c r="G1471" s="7">
        <v>2400</v>
      </c>
      <c r="H1471">
        <v>240</v>
      </c>
      <c r="I1471" s="7">
        <f t="shared" si="22"/>
        <v>3321.6</v>
      </c>
    </row>
    <row r="1472" spans="1:9">
      <c r="A1472" t="s">
        <v>38</v>
      </c>
      <c r="B1472" t="s">
        <v>24</v>
      </c>
      <c r="C1472" t="s">
        <v>20</v>
      </c>
      <c r="D1472" t="s">
        <v>62</v>
      </c>
      <c r="E1472" t="s">
        <v>61</v>
      </c>
      <c r="F1472" s="7">
        <v>0.312</v>
      </c>
      <c r="G1472" s="7">
        <v>850.4</v>
      </c>
      <c r="H1472">
        <v>0</v>
      </c>
      <c r="I1472" s="7">
        <f t="shared" si="22"/>
        <v>850.4</v>
      </c>
    </row>
    <row r="1473" spans="1:9">
      <c r="A1473" t="s">
        <v>38</v>
      </c>
      <c r="B1473" t="s">
        <v>24</v>
      </c>
      <c r="C1473" t="s">
        <v>20</v>
      </c>
      <c r="D1473" t="s">
        <v>62</v>
      </c>
      <c r="E1473" t="s">
        <v>61</v>
      </c>
      <c r="F1473" s="7">
        <v>0.312</v>
      </c>
      <c r="G1473" s="7">
        <v>850.4</v>
      </c>
      <c r="H1473">
        <v>60</v>
      </c>
      <c r="I1473" s="7">
        <f t="shared" si="22"/>
        <v>1299.6799999999998</v>
      </c>
    </row>
    <row r="1474" spans="1:9">
      <c r="A1474" t="s">
        <v>38</v>
      </c>
      <c r="B1474" t="s">
        <v>24</v>
      </c>
      <c r="C1474" t="s">
        <v>20</v>
      </c>
      <c r="D1474" t="s">
        <v>62</v>
      </c>
      <c r="E1474" t="s">
        <v>61</v>
      </c>
      <c r="F1474" s="7">
        <v>0.312</v>
      </c>
      <c r="G1474" s="7">
        <v>850.4</v>
      </c>
      <c r="H1474">
        <v>120</v>
      </c>
      <c r="I1474" s="7">
        <f t="shared" si="22"/>
        <v>1748.96</v>
      </c>
    </row>
    <row r="1475" spans="1:9">
      <c r="A1475" t="s">
        <v>38</v>
      </c>
      <c r="B1475" t="s">
        <v>24</v>
      </c>
      <c r="C1475" t="s">
        <v>20</v>
      </c>
      <c r="D1475" t="s">
        <v>62</v>
      </c>
      <c r="E1475" t="s">
        <v>61</v>
      </c>
      <c r="F1475" s="7">
        <v>0.312</v>
      </c>
      <c r="G1475" s="7">
        <v>850.4</v>
      </c>
      <c r="H1475">
        <v>180</v>
      </c>
      <c r="I1475" s="7">
        <f t="shared" ref="I1475:I1538" si="23">G1475+24*H1475*F1475</f>
        <v>2198.2399999999998</v>
      </c>
    </row>
    <row r="1476" spans="1:9">
      <c r="A1476" t="s">
        <v>38</v>
      </c>
      <c r="B1476" t="s">
        <v>24</v>
      </c>
      <c r="C1476" t="s">
        <v>20</v>
      </c>
      <c r="D1476" t="s">
        <v>62</v>
      </c>
      <c r="E1476" t="s">
        <v>61</v>
      </c>
      <c r="F1476" s="7">
        <v>0.312</v>
      </c>
      <c r="G1476" s="7">
        <v>850.4</v>
      </c>
      <c r="H1476">
        <v>240</v>
      </c>
      <c r="I1476" s="7">
        <f t="shared" si="23"/>
        <v>2647.52</v>
      </c>
    </row>
    <row r="1477" spans="1:9">
      <c r="A1477" t="s">
        <v>38</v>
      </c>
      <c r="B1477" t="s">
        <v>24</v>
      </c>
      <c r="C1477" t="s">
        <v>20</v>
      </c>
      <c r="D1477" t="s">
        <v>62</v>
      </c>
      <c r="E1477" t="s">
        <v>64</v>
      </c>
      <c r="F1477" s="7">
        <v>0.2</v>
      </c>
      <c r="G1477" s="7">
        <v>2000</v>
      </c>
      <c r="H1477">
        <v>0</v>
      </c>
      <c r="I1477" s="7">
        <f t="shared" si="23"/>
        <v>2000</v>
      </c>
    </row>
    <row r="1478" spans="1:9">
      <c r="A1478" t="s">
        <v>38</v>
      </c>
      <c r="B1478" t="s">
        <v>24</v>
      </c>
      <c r="C1478" t="s">
        <v>20</v>
      </c>
      <c r="D1478" t="s">
        <v>62</v>
      </c>
      <c r="E1478" t="s">
        <v>64</v>
      </c>
      <c r="F1478" s="7">
        <v>0.2</v>
      </c>
      <c r="G1478" s="7">
        <v>2000</v>
      </c>
      <c r="H1478">
        <v>60</v>
      </c>
      <c r="I1478" s="7">
        <f t="shared" si="23"/>
        <v>2288</v>
      </c>
    </row>
    <row r="1479" spans="1:9">
      <c r="A1479" t="s">
        <v>38</v>
      </c>
      <c r="B1479" t="s">
        <v>24</v>
      </c>
      <c r="C1479" t="s">
        <v>20</v>
      </c>
      <c r="D1479" t="s">
        <v>62</v>
      </c>
      <c r="E1479" t="s">
        <v>64</v>
      </c>
      <c r="F1479" s="7">
        <v>0.2</v>
      </c>
      <c r="G1479" s="7">
        <v>2000</v>
      </c>
      <c r="H1479">
        <v>120</v>
      </c>
      <c r="I1479" s="7">
        <f t="shared" si="23"/>
        <v>2576</v>
      </c>
    </row>
    <row r="1480" spans="1:9">
      <c r="A1480" t="s">
        <v>38</v>
      </c>
      <c r="B1480" t="s">
        <v>24</v>
      </c>
      <c r="C1480" t="s">
        <v>20</v>
      </c>
      <c r="D1480" t="s">
        <v>62</v>
      </c>
      <c r="E1480" t="s">
        <v>64</v>
      </c>
      <c r="F1480" s="7">
        <v>0.2</v>
      </c>
      <c r="G1480" s="7">
        <v>2000</v>
      </c>
      <c r="H1480">
        <v>180</v>
      </c>
      <c r="I1480" s="7">
        <f t="shared" si="23"/>
        <v>2864</v>
      </c>
    </row>
    <row r="1481" spans="1:9">
      <c r="A1481" t="s">
        <v>38</v>
      </c>
      <c r="B1481" t="s">
        <v>24</v>
      </c>
      <c r="C1481" t="s">
        <v>20</v>
      </c>
      <c r="D1481" t="s">
        <v>62</v>
      </c>
      <c r="E1481" t="s">
        <v>64</v>
      </c>
      <c r="F1481" s="7">
        <v>0.2</v>
      </c>
      <c r="G1481" s="7">
        <v>2000</v>
      </c>
      <c r="H1481">
        <v>240</v>
      </c>
      <c r="I1481" s="7">
        <f t="shared" si="23"/>
        <v>3152</v>
      </c>
    </row>
    <row r="1482" spans="1:9">
      <c r="A1482" t="s">
        <v>38</v>
      </c>
      <c r="B1482" t="s">
        <v>24</v>
      </c>
      <c r="C1482" t="s">
        <v>20</v>
      </c>
      <c r="E1482" t="s">
        <v>66</v>
      </c>
      <c r="F1482" s="7">
        <v>0.68</v>
      </c>
      <c r="G1482">
        <v>0</v>
      </c>
      <c r="H1482">
        <v>0</v>
      </c>
      <c r="I1482" s="7">
        <f t="shared" si="23"/>
        <v>0</v>
      </c>
    </row>
    <row r="1483" spans="1:9">
      <c r="A1483" t="s">
        <v>38</v>
      </c>
      <c r="B1483" t="s">
        <v>24</v>
      </c>
      <c r="C1483" t="s">
        <v>20</v>
      </c>
      <c r="E1483" t="s">
        <v>66</v>
      </c>
      <c r="F1483" s="7">
        <v>0.68</v>
      </c>
      <c r="G1483">
        <v>0</v>
      </c>
      <c r="H1483">
        <v>60</v>
      </c>
      <c r="I1483" s="7">
        <f t="shared" si="23"/>
        <v>979.2</v>
      </c>
    </row>
    <row r="1484" spans="1:9">
      <c r="A1484" t="s">
        <v>38</v>
      </c>
      <c r="B1484" t="s">
        <v>24</v>
      </c>
      <c r="C1484" t="s">
        <v>20</v>
      </c>
      <c r="E1484" t="s">
        <v>66</v>
      </c>
      <c r="F1484" s="7">
        <v>0.68</v>
      </c>
      <c r="G1484">
        <v>0</v>
      </c>
      <c r="H1484">
        <v>120</v>
      </c>
      <c r="I1484" s="7">
        <f t="shared" si="23"/>
        <v>1958.4</v>
      </c>
    </row>
    <row r="1485" spans="1:9">
      <c r="A1485" t="s">
        <v>38</v>
      </c>
      <c r="B1485" t="s">
        <v>24</v>
      </c>
      <c r="C1485" t="s">
        <v>20</v>
      </c>
      <c r="E1485" t="s">
        <v>66</v>
      </c>
      <c r="F1485" s="7">
        <v>0.68</v>
      </c>
      <c r="G1485">
        <v>0</v>
      </c>
      <c r="H1485">
        <v>180</v>
      </c>
      <c r="I1485" s="7">
        <f t="shared" si="23"/>
        <v>2937.6000000000004</v>
      </c>
    </row>
    <row r="1486" spans="1:9">
      <c r="A1486" t="s">
        <v>38</v>
      </c>
      <c r="B1486" t="s">
        <v>24</v>
      </c>
      <c r="C1486" t="s">
        <v>20</v>
      </c>
      <c r="E1486" t="s">
        <v>66</v>
      </c>
      <c r="F1486" s="7">
        <v>0.68</v>
      </c>
      <c r="G1486">
        <v>0</v>
      </c>
      <c r="H1486">
        <v>240</v>
      </c>
      <c r="I1486" s="7">
        <f t="shared" si="23"/>
        <v>3916.8</v>
      </c>
    </row>
    <row r="1487" spans="1:9">
      <c r="A1487" t="s">
        <v>38</v>
      </c>
      <c r="B1487" t="s">
        <v>24</v>
      </c>
      <c r="C1487" t="s">
        <v>21</v>
      </c>
      <c r="D1487" t="s">
        <v>63</v>
      </c>
      <c r="E1487" t="s">
        <v>65</v>
      </c>
      <c r="F1487" s="7">
        <v>0.36</v>
      </c>
      <c r="G1487" s="7">
        <v>1560</v>
      </c>
      <c r="H1487">
        <v>0</v>
      </c>
      <c r="I1487" s="7">
        <f t="shared" si="23"/>
        <v>1560</v>
      </c>
    </row>
    <row r="1488" spans="1:9">
      <c r="A1488" t="s">
        <v>38</v>
      </c>
      <c r="B1488" t="s">
        <v>24</v>
      </c>
      <c r="C1488" t="s">
        <v>21</v>
      </c>
      <c r="D1488" t="s">
        <v>63</v>
      </c>
      <c r="E1488" t="s">
        <v>65</v>
      </c>
      <c r="F1488" s="7">
        <v>0.36</v>
      </c>
      <c r="G1488" s="7">
        <v>1560</v>
      </c>
      <c r="H1488">
        <v>60</v>
      </c>
      <c r="I1488" s="7">
        <f t="shared" si="23"/>
        <v>2078.4</v>
      </c>
    </row>
    <row r="1489" spans="1:9">
      <c r="A1489" t="s">
        <v>38</v>
      </c>
      <c r="B1489" t="s">
        <v>24</v>
      </c>
      <c r="C1489" t="s">
        <v>21</v>
      </c>
      <c r="D1489" t="s">
        <v>63</v>
      </c>
      <c r="E1489" t="s">
        <v>65</v>
      </c>
      <c r="F1489" s="7">
        <v>0.36</v>
      </c>
      <c r="G1489" s="7">
        <v>1560</v>
      </c>
      <c r="H1489">
        <v>120</v>
      </c>
      <c r="I1489" s="7">
        <f t="shared" si="23"/>
        <v>2596.8000000000002</v>
      </c>
    </row>
    <row r="1490" spans="1:9">
      <c r="A1490" t="s">
        <v>38</v>
      </c>
      <c r="B1490" t="s">
        <v>24</v>
      </c>
      <c r="C1490" t="s">
        <v>21</v>
      </c>
      <c r="D1490" t="s">
        <v>63</v>
      </c>
      <c r="E1490" t="s">
        <v>65</v>
      </c>
      <c r="F1490" s="7">
        <v>0.36</v>
      </c>
      <c r="G1490" s="7">
        <v>1560</v>
      </c>
      <c r="H1490">
        <v>180</v>
      </c>
      <c r="I1490" s="7">
        <f t="shared" si="23"/>
        <v>3115.2</v>
      </c>
    </row>
    <row r="1491" spans="1:9">
      <c r="A1491" t="s">
        <v>38</v>
      </c>
      <c r="B1491" t="s">
        <v>24</v>
      </c>
      <c r="C1491" t="s">
        <v>21</v>
      </c>
      <c r="D1491" t="s">
        <v>63</v>
      </c>
      <c r="E1491" t="s">
        <v>65</v>
      </c>
      <c r="F1491" s="7">
        <v>0.36</v>
      </c>
      <c r="G1491" s="7">
        <v>1560</v>
      </c>
      <c r="H1491">
        <v>240</v>
      </c>
      <c r="I1491" s="7">
        <f t="shared" si="23"/>
        <v>3633.6</v>
      </c>
    </row>
    <row r="1492" spans="1:9">
      <c r="A1492" t="s">
        <v>38</v>
      </c>
      <c r="B1492" t="s">
        <v>24</v>
      </c>
      <c r="C1492" t="s">
        <v>21</v>
      </c>
      <c r="D1492" t="s">
        <v>63</v>
      </c>
      <c r="E1492" t="s">
        <v>61</v>
      </c>
      <c r="F1492" s="7">
        <v>0.55000000000000004</v>
      </c>
      <c r="G1492" s="7">
        <v>552</v>
      </c>
      <c r="H1492">
        <v>0</v>
      </c>
      <c r="I1492" s="7">
        <f t="shared" si="23"/>
        <v>552</v>
      </c>
    </row>
    <row r="1493" spans="1:9">
      <c r="A1493" t="s">
        <v>38</v>
      </c>
      <c r="B1493" t="s">
        <v>24</v>
      </c>
      <c r="C1493" t="s">
        <v>21</v>
      </c>
      <c r="D1493" t="s">
        <v>63</v>
      </c>
      <c r="E1493" t="s">
        <v>61</v>
      </c>
      <c r="F1493" s="7">
        <v>0.55000000000000004</v>
      </c>
      <c r="G1493" s="7">
        <v>552</v>
      </c>
      <c r="H1493">
        <v>60</v>
      </c>
      <c r="I1493" s="7">
        <f t="shared" si="23"/>
        <v>1344</v>
      </c>
    </row>
    <row r="1494" spans="1:9">
      <c r="A1494" t="s">
        <v>38</v>
      </c>
      <c r="B1494" t="s">
        <v>24</v>
      </c>
      <c r="C1494" t="s">
        <v>21</v>
      </c>
      <c r="D1494" t="s">
        <v>63</v>
      </c>
      <c r="E1494" t="s">
        <v>61</v>
      </c>
      <c r="F1494" s="7">
        <v>0.55000000000000004</v>
      </c>
      <c r="G1494" s="7">
        <v>552</v>
      </c>
      <c r="H1494">
        <v>120</v>
      </c>
      <c r="I1494" s="7">
        <f t="shared" si="23"/>
        <v>2136</v>
      </c>
    </row>
    <row r="1495" spans="1:9">
      <c r="A1495" t="s">
        <v>38</v>
      </c>
      <c r="B1495" t="s">
        <v>24</v>
      </c>
      <c r="C1495" t="s">
        <v>21</v>
      </c>
      <c r="D1495" t="s">
        <v>63</v>
      </c>
      <c r="E1495" t="s">
        <v>61</v>
      </c>
      <c r="F1495" s="7">
        <v>0.55000000000000004</v>
      </c>
      <c r="G1495" s="7">
        <v>552</v>
      </c>
      <c r="H1495">
        <v>180</v>
      </c>
      <c r="I1495" s="7">
        <f t="shared" si="23"/>
        <v>2928</v>
      </c>
    </row>
    <row r="1496" spans="1:9">
      <c r="A1496" t="s">
        <v>38</v>
      </c>
      <c r="B1496" t="s">
        <v>24</v>
      </c>
      <c r="C1496" t="s">
        <v>21</v>
      </c>
      <c r="D1496" t="s">
        <v>63</v>
      </c>
      <c r="E1496" t="s">
        <v>61</v>
      </c>
      <c r="F1496" s="7">
        <v>0.55000000000000004</v>
      </c>
      <c r="G1496" s="7">
        <v>552</v>
      </c>
      <c r="H1496">
        <v>240</v>
      </c>
      <c r="I1496" s="7">
        <f t="shared" si="23"/>
        <v>3720.0000000000005</v>
      </c>
    </row>
    <row r="1497" spans="1:9">
      <c r="A1497" t="s">
        <v>38</v>
      </c>
      <c r="B1497" t="s">
        <v>24</v>
      </c>
      <c r="C1497" t="s">
        <v>21</v>
      </c>
      <c r="D1497" t="s">
        <v>63</v>
      </c>
      <c r="E1497" t="s">
        <v>64</v>
      </c>
      <c r="F1497" s="7">
        <v>0.41</v>
      </c>
      <c r="G1497" s="7">
        <v>1280</v>
      </c>
      <c r="H1497">
        <v>0</v>
      </c>
      <c r="I1497" s="7">
        <f t="shared" si="23"/>
        <v>1280</v>
      </c>
    </row>
    <row r="1498" spans="1:9">
      <c r="A1498" t="s">
        <v>38</v>
      </c>
      <c r="B1498" t="s">
        <v>24</v>
      </c>
      <c r="C1498" t="s">
        <v>21</v>
      </c>
      <c r="D1498" t="s">
        <v>63</v>
      </c>
      <c r="E1498" t="s">
        <v>64</v>
      </c>
      <c r="F1498" s="7">
        <v>0.41</v>
      </c>
      <c r="G1498" s="7">
        <v>1280</v>
      </c>
      <c r="H1498">
        <v>60</v>
      </c>
      <c r="I1498" s="7">
        <f t="shared" si="23"/>
        <v>1870.4</v>
      </c>
    </row>
    <row r="1499" spans="1:9">
      <c r="A1499" t="s">
        <v>38</v>
      </c>
      <c r="B1499" t="s">
        <v>24</v>
      </c>
      <c r="C1499" t="s">
        <v>21</v>
      </c>
      <c r="D1499" t="s">
        <v>63</v>
      </c>
      <c r="E1499" t="s">
        <v>64</v>
      </c>
      <c r="F1499" s="7">
        <v>0.41</v>
      </c>
      <c r="G1499" s="7">
        <v>1280</v>
      </c>
      <c r="H1499">
        <v>120</v>
      </c>
      <c r="I1499" s="7">
        <f t="shared" si="23"/>
        <v>2460.8000000000002</v>
      </c>
    </row>
    <row r="1500" spans="1:9">
      <c r="A1500" t="s">
        <v>38</v>
      </c>
      <c r="B1500" t="s">
        <v>24</v>
      </c>
      <c r="C1500" t="s">
        <v>21</v>
      </c>
      <c r="D1500" t="s">
        <v>63</v>
      </c>
      <c r="E1500" t="s">
        <v>64</v>
      </c>
      <c r="F1500" s="7">
        <v>0.41</v>
      </c>
      <c r="G1500" s="7">
        <v>1280</v>
      </c>
      <c r="H1500">
        <v>180</v>
      </c>
      <c r="I1500" s="7">
        <f t="shared" si="23"/>
        <v>3051.2</v>
      </c>
    </row>
    <row r="1501" spans="1:9">
      <c r="A1501" t="s">
        <v>38</v>
      </c>
      <c r="B1501" t="s">
        <v>24</v>
      </c>
      <c r="C1501" t="s">
        <v>21</v>
      </c>
      <c r="D1501" t="s">
        <v>63</v>
      </c>
      <c r="E1501" t="s">
        <v>64</v>
      </c>
      <c r="F1501" s="7">
        <v>0.41</v>
      </c>
      <c r="G1501" s="7">
        <v>1280</v>
      </c>
      <c r="H1501">
        <v>240</v>
      </c>
      <c r="I1501" s="7">
        <f t="shared" si="23"/>
        <v>3641.6</v>
      </c>
    </row>
    <row r="1502" spans="1:9">
      <c r="A1502" t="s">
        <v>38</v>
      </c>
      <c r="B1502" t="s">
        <v>24</v>
      </c>
      <c r="C1502" t="s">
        <v>21</v>
      </c>
      <c r="D1502" t="s">
        <v>62</v>
      </c>
      <c r="E1502" t="s">
        <v>65</v>
      </c>
      <c r="F1502" s="7">
        <v>0.32</v>
      </c>
      <c r="G1502" s="7">
        <v>2400</v>
      </c>
      <c r="H1502">
        <v>0</v>
      </c>
      <c r="I1502" s="7">
        <f t="shared" si="23"/>
        <v>2400</v>
      </c>
    </row>
    <row r="1503" spans="1:9">
      <c r="A1503" t="s">
        <v>38</v>
      </c>
      <c r="B1503" t="s">
        <v>24</v>
      </c>
      <c r="C1503" t="s">
        <v>21</v>
      </c>
      <c r="D1503" t="s">
        <v>62</v>
      </c>
      <c r="E1503" t="s">
        <v>65</v>
      </c>
      <c r="F1503" s="7">
        <v>0.32</v>
      </c>
      <c r="G1503" s="7">
        <v>2400</v>
      </c>
      <c r="H1503">
        <v>60</v>
      </c>
      <c r="I1503" s="7">
        <f t="shared" si="23"/>
        <v>2860.8</v>
      </c>
    </row>
    <row r="1504" spans="1:9">
      <c r="A1504" t="s">
        <v>38</v>
      </c>
      <c r="B1504" t="s">
        <v>24</v>
      </c>
      <c r="C1504" t="s">
        <v>21</v>
      </c>
      <c r="D1504" t="s">
        <v>62</v>
      </c>
      <c r="E1504" t="s">
        <v>65</v>
      </c>
      <c r="F1504" s="7">
        <v>0.32</v>
      </c>
      <c r="G1504" s="7">
        <v>2400</v>
      </c>
      <c r="H1504">
        <v>120</v>
      </c>
      <c r="I1504" s="7">
        <f t="shared" si="23"/>
        <v>3321.6</v>
      </c>
    </row>
    <row r="1505" spans="1:9">
      <c r="A1505" t="s">
        <v>38</v>
      </c>
      <c r="B1505" t="s">
        <v>24</v>
      </c>
      <c r="C1505" t="s">
        <v>21</v>
      </c>
      <c r="D1505" t="s">
        <v>62</v>
      </c>
      <c r="E1505" t="s">
        <v>65</v>
      </c>
      <c r="F1505" s="7">
        <v>0.32</v>
      </c>
      <c r="G1505" s="7">
        <v>2400</v>
      </c>
      <c r="H1505">
        <v>180</v>
      </c>
      <c r="I1505" s="7">
        <f t="shared" si="23"/>
        <v>3782.4</v>
      </c>
    </row>
    <row r="1506" spans="1:9">
      <c r="A1506" t="s">
        <v>38</v>
      </c>
      <c r="B1506" t="s">
        <v>24</v>
      </c>
      <c r="C1506" t="s">
        <v>21</v>
      </c>
      <c r="D1506" t="s">
        <v>62</v>
      </c>
      <c r="E1506" t="s">
        <v>65</v>
      </c>
      <c r="F1506" s="7">
        <v>0.32</v>
      </c>
      <c r="G1506" s="7">
        <v>2400</v>
      </c>
      <c r="H1506">
        <v>240</v>
      </c>
      <c r="I1506" s="7">
        <f t="shared" si="23"/>
        <v>4243.2</v>
      </c>
    </row>
    <row r="1507" spans="1:9">
      <c r="A1507" t="s">
        <v>38</v>
      </c>
      <c r="B1507" t="s">
        <v>24</v>
      </c>
      <c r="C1507" t="s">
        <v>21</v>
      </c>
      <c r="D1507" t="s">
        <v>62</v>
      </c>
      <c r="E1507" t="s">
        <v>61</v>
      </c>
      <c r="F1507" s="7">
        <v>0.47199999999999998</v>
      </c>
      <c r="G1507" s="7">
        <v>850.4</v>
      </c>
      <c r="H1507">
        <v>0</v>
      </c>
      <c r="I1507" s="7">
        <f t="shared" si="23"/>
        <v>850.4</v>
      </c>
    </row>
    <row r="1508" spans="1:9">
      <c r="A1508" t="s">
        <v>38</v>
      </c>
      <c r="B1508" t="s">
        <v>24</v>
      </c>
      <c r="C1508" t="s">
        <v>21</v>
      </c>
      <c r="D1508" t="s">
        <v>62</v>
      </c>
      <c r="E1508" t="s">
        <v>61</v>
      </c>
      <c r="F1508" s="7">
        <v>0.47199999999999998</v>
      </c>
      <c r="G1508" s="7">
        <v>850.4</v>
      </c>
      <c r="H1508">
        <v>60</v>
      </c>
      <c r="I1508" s="7">
        <f t="shared" si="23"/>
        <v>1530.08</v>
      </c>
    </row>
    <row r="1509" spans="1:9">
      <c r="A1509" t="s">
        <v>38</v>
      </c>
      <c r="B1509" t="s">
        <v>24</v>
      </c>
      <c r="C1509" t="s">
        <v>21</v>
      </c>
      <c r="D1509" t="s">
        <v>62</v>
      </c>
      <c r="E1509" t="s">
        <v>61</v>
      </c>
      <c r="F1509" s="7">
        <v>0.47199999999999998</v>
      </c>
      <c r="G1509" s="7">
        <v>850.4</v>
      </c>
      <c r="H1509">
        <v>120</v>
      </c>
      <c r="I1509" s="7">
        <f t="shared" si="23"/>
        <v>2209.7599999999998</v>
      </c>
    </row>
    <row r="1510" spans="1:9">
      <c r="A1510" t="s">
        <v>38</v>
      </c>
      <c r="B1510" t="s">
        <v>24</v>
      </c>
      <c r="C1510" t="s">
        <v>21</v>
      </c>
      <c r="D1510" t="s">
        <v>62</v>
      </c>
      <c r="E1510" t="s">
        <v>61</v>
      </c>
      <c r="F1510" s="7">
        <v>0.47199999999999998</v>
      </c>
      <c r="G1510" s="7">
        <v>850.4</v>
      </c>
      <c r="H1510">
        <v>180</v>
      </c>
      <c r="I1510" s="7">
        <f t="shared" si="23"/>
        <v>2889.44</v>
      </c>
    </row>
    <row r="1511" spans="1:9">
      <c r="A1511" t="s">
        <v>38</v>
      </c>
      <c r="B1511" t="s">
        <v>24</v>
      </c>
      <c r="C1511" t="s">
        <v>21</v>
      </c>
      <c r="D1511" t="s">
        <v>62</v>
      </c>
      <c r="E1511" t="s">
        <v>61</v>
      </c>
      <c r="F1511" s="7">
        <v>0.47199999999999998</v>
      </c>
      <c r="G1511" s="7">
        <v>850.4</v>
      </c>
      <c r="H1511">
        <v>240</v>
      </c>
      <c r="I1511" s="7">
        <f t="shared" si="23"/>
        <v>3569.12</v>
      </c>
    </row>
    <row r="1512" spans="1:9">
      <c r="A1512" t="s">
        <v>38</v>
      </c>
      <c r="B1512" t="s">
        <v>24</v>
      </c>
      <c r="C1512" t="s">
        <v>21</v>
      </c>
      <c r="D1512" t="s">
        <v>62</v>
      </c>
      <c r="E1512" t="s">
        <v>64</v>
      </c>
      <c r="F1512" s="7">
        <v>0.36</v>
      </c>
      <c r="G1512" s="7">
        <v>2000</v>
      </c>
      <c r="H1512">
        <v>0</v>
      </c>
      <c r="I1512" s="7">
        <f t="shared" si="23"/>
        <v>2000</v>
      </c>
    </row>
    <row r="1513" spans="1:9">
      <c r="A1513" t="s">
        <v>38</v>
      </c>
      <c r="B1513" t="s">
        <v>24</v>
      </c>
      <c r="C1513" t="s">
        <v>21</v>
      </c>
      <c r="D1513" t="s">
        <v>62</v>
      </c>
      <c r="E1513" t="s">
        <v>64</v>
      </c>
      <c r="F1513" s="7">
        <v>0.36</v>
      </c>
      <c r="G1513" s="7">
        <v>2000</v>
      </c>
      <c r="H1513">
        <v>60</v>
      </c>
      <c r="I1513" s="7">
        <f t="shared" si="23"/>
        <v>2518.4</v>
      </c>
    </row>
    <row r="1514" spans="1:9">
      <c r="A1514" t="s">
        <v>38</v>
      </c>
      <c r="B1514" t="s">
        <v>24</v>
      </c>
      <c r="C1514" t="s">
        <v>21</v>
      </c>
      <c r="D1514" t="s">
        <v>62</v>
      </c>
      <c r="E1514" t="s">
        <v>64</v>
      </c>
      <c r="F1514" s="7">
        <v>0.36</v>
      </c>
      <c r="G1514" s="7">
        <v>2000</v>
      </c>
      <c r="H1514">
        <v>120</v>
      </c>
      <c r="I1514" s="7">
        <f t="shared" si="23"/>
        <v>3036.8</v>
      </c>
    </row>
    <row r="1515" spans="1:9">
      <c r="A1515" t="s">
        <v>38</v>
      </c>
      <c r="B1515" t="s">
        <v>24</v>
      </c>
      <c r="C1515" t="s">
        <v>21</v>
      </c>
      <c r="D1515" t="s">
        <v>62</v>
      </c>
      <c r="E1515" t="s">
        <v>64</v>
      </c>
      <c r="F1515" s="7">
        <v>0.36</v>
      </c>
      <c r="G1515" s="7">
        <v>2000</v>
      </c>
      <c r="H1515">
        <v>180</v>
      </c>
      <c r="I1515" s="7">
        <f t="shared" si="23"/>
        <v>3555.2</v>
      </c>
    </row>
    <row r="1516" spans="1:9">
      <c r="A1516" t="s">
        <v>38</v>
      </c>
      <c r="B1516" t="s">
        <v>24</v>
      </c>
      <c r="C1516" t="s">
        <v>21</v>
      </c>
      <c r="D1516" t="s">
        <v>62</v>
      </c>
      <c r="E1516" t="s">
        <v>64</v>
      </c>
      <c r="F1516" s="7">
        <v>0.36</v>
      </c>
      <c r="G1516" s="7">
        <v>2000</v>
      </c>
      <c r="H1516">
        <v>240</v>
      </c>
      <c r="I1516" s="7">
        <f t="shared" si="23"/>
        <v>4073.6</v>
      </c>
    </row>
    <row r="1517" spans="1:9">
      <c r="A1517" t="s">
        <v>38</v>
      </c>
      <c r="B1517" t="s">
        <v>24</v>
      </c>
      <c r="C1517" t="s">
        <v>21</v>
      </c>
      <c r="E1517" t="s">
        <v>66</v>
      </c>
      <c r="F1517" s="7">
        <v>0.92</v>
      </c>
      <c r="G1517">
        <v>0</v>
      </c>
      <c r="H1517">
        <v>0</v>
      </c>
      <c r="I1517" s="7">
        <f t="shared" si="23"/>
        <v>0</v>
      </c>
    </row>
    <row r="1518" spans="1:9">
      <c r="A1518" t="s">
        <v>38</v>
      </c>
      <c r="B1518" t="s">
        <v>24</v>
      </c>
      <c r="C1518" t="s">
        <v>21</v>
      </c>
      <c r="E1518" t="s">
        <v>66</v>
      </c>
      <c r="F1518" s="7">
        <v>0.92</v>
      </c>
      <c r="G1518">
        <v>0</v>
      </c>
      <c r="H1518">
        <v>60</v>
      </c>
      <c r="I1518" s="7">
        <f t="shared" si="23"/>
        <v>1324.8</v>
      </c>
    </row>
    <row r="1519" spans="1:9">
      <c r="A1519" t="s">
        <v>38</v>
      </c>
      <c r="B1519" t="s">
        <v>24</v>
      </c>
      <c r="C1519" t="s">
        <v>21</v>
      </c>
      <c r="E1519" t="s">
        <v>66</v>
      </c>
      <c r="F1519" s="7">
        <v>0.92</v>
      </c>
      <c r="G1519">
        <v>0</v>
      </c>
      <c r="H1519">
        <v>120</v>
      </c>
      <c r="I1519" s="7">
        <f t="shared" si="23"/>
        <v>2649.6</v>
      </c>
    </row>
    <row r="1520" spans="1:9">
      <c r="A1520" t="s">
        <v>38</v>
      </c>
      <c r="B1520" t="s">
        <v>24</v>
      </c>
      <c r="C1520" t="s">
        <v>21</v>
      </c>
      <c r="E1520" t="s">
        <v>66</v>
      </c>
      <c r="F1520" s="7">
        <v>0.92</v>
      </c>
      <c r="G1520">
        <v>0</v>
      </c>
      <c r="H1520">
        <v>180</v>
      </c>
      <c r="I1520" s="7">
        <f t="shared" si="23"/>
        <v>3974.4</v>
      </c>
    </row>
    <row r="1521" spans="1:9">
      <c r="A1521" t="s">
        <v>38</v>
      </c>
      <c r="B1521" t="s">
        <v>24</v>
      </c>
      <c r="C1521" t="s">
        <v>21</v>
      </c>
      <c r="E1521" t="s">
        <v>66</v>
      </c>
      <c r="F1521" s="7">
        <v>0.92</v>
      </c>
      <c r="G1521">
        <v>0</v>
      </c>
      <c r="H1521">
        <v>240</v>
      </c>
      <c r="I1521" s="7">
        <f t="shared" si="23"/>
        <v>5299.2</v>
      </c>
    </row>
    <row r="1522" spans="1:9">
      <c r="A1522" t="s">
        <v>38</v>
      </c>
      <c r="B1522" t="s">
        <v>27</v>
      </c>
      <c r="C1522" t="s">
        <v>20</v>
      </c>
      <c r="D1522" t="s">
        <v>63</v>
      </c>
      <c r="E1522" t="s">
        <v>65</v>
      </c>
      <c r="F1522" s="7">
        <v>0.29599999999999999</v>
      </c>
      <c r="G1522" s="7">
        <v>2060</v>
      </c>
      <c r="H1522">
        <v>0</v>
      </c>
      <c r="I1522" s="7">
        <f t="shared" si="23"/>
        <v>2060</v>
      </c>
    </row>
    <row r="1523" spans="1:9">
      <c r="A1523" t="s">
        <v>38</v>
      </c>
      <c r="B1523" t="s">
        <v>27</v>
      </c>
      <c r="C1523" t="s">
        <v>20</v>
      </c>
      <c r="D1523" t="s">
        <v>63</v>
      </c>
      <c r="E1523" t="s">
        <v>65</v>
      </c>
      <c r="F1523" s="7">
        <v>0.29599999999999999</v>
      </c>
      <c r="G1523" s="7">
        <v>2060</v>
      </c>
      <c r="H1523">
        <v>60</v>
      </c>
      <c r="I1523" s="7">
        <f t="shared" si="23"/>
        <v>2486.2399999999998</v>
      </c>
    </row>
    <row r="1524" spans="1:9">
      <c r="A1524" t="s">
        <v>38</v>
      </c>
      <c r="B1524" t="s">
        <v>27</v>
      </c>
      <c r="C1524" t="s">
        <v>20</v>
      </c>
      <c r="D1524" t="s">
        <v>63</v>
      </c>
      <c r="E1524" t="s">
        <v>65</v>
      </c>
      <c r="F1524" s="7">
        <v>0.29599999999999999</v>
      </c>
      <c r="G1524" s="7">
        <v>2060</v>
      </c>
      <c r="H1524">
        <v>120</v>
      </c>
      <c r="I1524" s="7">
        <f t="shared" si="23"/>
        <v>2912.48</v>
      </c>
    </row>
    <row r="1525" spans="1:9">
      <c r="A1525" t="s">
        <v>38</v>
      </c>
      <c r="B1525" t="s">
        <v>27</v>
      </c>
      <c r="C1525" t="s">
        <v>20</v>
      </c>
      <c r="D1525" t="s">
        <v>63</v>
      </c>
      <c r="E1525" t="s">
        <v>65</v>
      </c>
      <c r="F1525" s="7">
        <v>0.29599999999999999</v>
      </c>
      <c r="G1525" s="7">
        <v>2060</v>
      </c>
      <c r="H1525">
        <v>180</v>
      </c>
      <c r="I1525" s="7">
        <f t="shared" si="23"/>
        <v>3338.7200000000003</v>
      </c>
    </row>
    <row r="1526" spans="1:9">
      <c r="A1526" t="s">
        <v>38</v>
      </c>
      <c r="B1526" t="s">
        <v>27</v>
      </c>
      <c r="C1526" t="s">
        <v>20</v>
      </c>
      <c r="D1526" t="s">
        <v>63</v>
      </c>
      <c r="E1526" t="s">
        <v>65</v>
      </c>
      <c r="F1526" s="7">
        <v>0.29599999999999999</v>
      </c>
      <c r="G1526" s="7">
        <v>2060</v>
      </c>
      <c r="H1526">
        <v>240</v>
      </c>
      <c r="I1526" s="7">
        <f t="shared" si="23"/>
        <v>3764.96</v>
      </c>
    </row>
    <row r="1527" spans="1:9">
      <c r="A1527" t="s">
        <v>38</v>
      </c>
      <c r="B1527" t="s">
        <v>27</v>
      </c>
      <c r="C1527" t="s">
        <v>20</v>
      </c>
      <c r="D1527" t="s">
        <v>63</v>
      </c>
      <c r="E1527" t="s">
        <v>61</v>
      </c>
      <c r="F1527" s="7">
        <v>0.57599999999999996</v>
      </c>
      <c r="G1527" s="7">
        <v>706</v>
      </c>
      <c r="H1527">
        <v>0</v>
      </c>
      <c r="I1527" s="7">
        <f t="shared" si="23"/>
        <v>706</v>
      </c>
    </row>
    <row r="1528" spans="1:9">
      <c r="A1528" t="s">
        <v>38</v>
      </c>
      <c r="B1528" t="s">
        <v>27</v>
      </c>
      <c r="C1528" t="s">
        <v>20</v>
      </c>
      <c r="D1528" t="s">
        <v>63</v>
      </c>
      <c r="E1528" t="s">
        <v>61</v>
      </c>
      <c r="F1528" s="7">
        <v>0.57599999999999996</v>
      </c>
      <c r="G1528" s="7">
        <v>706</v>
      </c>
      <c r="H1528">
        <v>60</v>
      </c>
      <c r="I1528" s="7">
        <f t="shared" si="23"/>
        <v>1535.44</v>
      </c>
    </row>
    <row r="1529" spans="1:9">
      <c r="A1529" t="s">
        <v>38</v>
      </c>
      <c r="B1529" t="s">
        <v>27</v>
      </c>
      <c r="C1529" t="s">
        <v>20</v>
      </c>
      <c r="D1529" t="s">
        <v>63</v>
      </c>
      <c r="E1529" t="s">
        <v>61</v>
      </c>
      <c r="F1529" s="7">
        <v>0.57599999999999996</v>
      </c>
      <c r="G1529" s="7">
        <v>706</v>
      </c>
      <c r="H1529">
        <v>120</v>
      </c>
      <c r="I1529" s="7">
        <f t="shared" si="23"/>
        <v>2364.88</v>
      </c>
    </row>
    <row r="1530" spans="1:9">
      <c r="A1530" t="s">
        <v>38</v>
      </c>
      <c r="B1530" t="s">
        <v>27</v>
      </c>
      <c r="C1530" t="s">
        <v>20</v>
      </c>
      <c r="D1530" t="s">
        <v>63</v>
      </c>
      <c r="E1530" t="s">
        <v>61</v>
      </c>
      <c r="F1530" s="7">
        <v>0.57599999999999996</v>
      </c>
      <c r="G1530" s="7">
        <v>706</v>
      </c>
      <c r="H1530">
        <v>180</v>
      </c>
      <c r="I1530" s="7">
        <f t="shared" si="23"/>
        <v>3194.3199999999997</v>
      </c>
    </row>
    <row r="1531" spans="1:9">
      <c r="A1531" t="s">
        <v>38</v>
      </c>
      <c r="B1531" t="s">
        <v>27</v>
      </c>
      <c r="C1531" t="s">
        <v>20</v>
      </c>
      <c r="D1531" t="s">
        <v>63</v>
      </c>
      <c r="E1531" t="s">
        <v>61</v>
      </c>
      <c r="F1531" s="7">
        <v>0.57599999999999996</v>
      </c>
      <c r="G1531" s="7">
        <v>706</v>
      </c>
      <c r="H1531">
        <v>240</v>
      </c>
      <c r="I1531" s="7">
        <f t="shared" si="23"/>
        <v>4023.7599999999998</v>
      </c>
    </row>
    <row r="1532" spans="1:9">
      <c r="A1532" t="s">
        <v>38</v>
      </c>
      <c r="B1532" t="s">
        <v>27</v>
      </c>
      <c r="C1532" t="s">
        <v>20</v>
      </c>
      <c r="D1532" t="s">
        <v>63</v>
      </c>
      <c r="E1532" t="s">
        <v>64</v>
      </c>
      <c r="F1532" s="7">
        <v>0.37</v>
      </c>
      <c r="G1532" s="7">
        <v>1700</v>
      </c>
      <c r="H1532">
        <v>0</v>
      </c>
      <c r="I1532" s="7">
        <f t="shared" si="23"/>
        <v>1700</v>
      </c>
    </row>
    <row r="1533" spans="1:9">
      <c r="A1533" t="s">
        <v>38</v>
      </c>
      <c r="B1533" t="s">
        <v>27</v>
      </c>
      <c r="C1533" t="s">
        <v>20</v>
      </c>
      <c r="D1533" t="s">
        <v>63</v>
      </c>
      <c r="E1533" t="s">
        <v>64</v>
      </c>
      <c r="F1533" s="7">
        <v>0.37</v>
      </c>
      <c r="G1533" s="7">
        <v>1700</v>
      </c>
      <c r="H1533">
        <v>60</v>
      </c>
      <c r="I1533" s="7">
        <f t="shared" si="23"/>
        <v>2232.8000000000002</v>
      </c>
    </row>
    <row r="1534" spans="1:9">
      <c r="A1534" t="s">
        <v>38</v>
      </c>
      <c r="B1534" t="s">
        <v>27</v>
      </c>
      <c r="C1534" t="s">
        <v>20</v>
      </c>
      <c r="D1534" t="s">
        <v>63</v>
      </c>
      <c r="E1534" t="s">
        <v>64</v>
      </c>
      <c r="F1534" s="7">
        <v>0.37</v>
      </c>
      <c r="G1534" s="7">
        <v>1700</v>
      </c>
      <c r="H1534">
        <v>120</v>
      </c>
      <c r="I1534" s="7">
        <f t="shared" si="23"/>
        <v>2765.6</v>
      </c>
    </row>
    <row r="1535" spans="1:9">
      <c r="A1535" t="s">
        <v>38</v>
      </c>
      <c r="B1535" t="s">
        <v>27</v>
      </c>
      <c r="C1535" t="s">
        <v>20</v>
      </c>
      <c r="D1535" t="s">
        <v>63</v>
      </c>
      <c r="E1535" t="s">
        <v>64</v>
      </c>
      <c r="F1535" s="7">
        <v>0.37</v>
      </c>
      <c r="G1535" s="7">
        <v>1700</v>
      </c>
      <c r="H1535">
        <v>180</v>
      </c>
      <c r="I1535" s="7">
        <f t="shared" si="23"/>
        <v>3298.4</v>
      </c>
    </row>
    <row r="1536" spans="1:9">
      <c r="A1536" t="s">
        <v>38</v>
      </c>
      <c r="B1536" t="s">
        <v>27</v>
      </c>
      <c r="C1536" t="s">
        <v>20</v>
      </c>
      <c r="D1536" t="s">
        <v>63</v>
      </c>
      <c r="E1536" t="s">
        <v>64</v>
      </c>
      <c r="F1536" s="7">
        <v>0.37</v>
      </c>
      <c r="G1536" s="7">
        <v>1700</v>
      </c>
      <c r="H1536">
        <v>240</v>
      </c>
      <c r="I1536" s="7">
        <f t="shared" si="23"/>
        <v>3831.2</v>
      </c>
    </row>
    <row r="1537" spans="1:9">
      <c r="A1537" t="s">
        <v>38</v>
      </c>
      <c r="B1537" t="s">
        <v>27</v>
      </c>
      <c r="C1537" t="s">
        <v>20</v>
      </c>
      <c r="D1537" t="s">
        <v>62</v>
      </c>
      <c r="E1537" t="s">
        <v>65</v>
      </c>
      <c r="F1537" s="7">
        <v>0.23599999999999999</v>
      </c>
      <c r="G1537" s="7">
        <v>3100</v>
      </c>
      <c r="H1537">
        <v>0</v>
      </c>
      <c r="I1537" s="7">
        <f t="shared" si="23"/>
        <v>3100</v>
      </c>
    </row>
    <row r="1538" spans="1:9">
      <c r="A1538" t="s">
        <v>38</v>
      </c>
      <c r="B1538" t="s">
        <v>27</v>
      </c>
      <c r="C1538" t="s">
        <v>20</v>
      </c>
      <c r="D1538" t="s">
        <v>62</v>
      </c>
      <c r="E1538" t="s">
        <v>65</v>
      </c>
      <c r="F1538" s="7">
        <v>0.23599999999999999</v>
      </c>
      <c r="G1538" s="7">
        <v>3100</v>
      </c>
      <c r="H1538">
        <v>60</v>
      </c>
      <c r="I1538" s="7">
        <f t="shared" si="23"/>
        <v>3439.84</v>
      </c>
    </row>
    <row r="1539" spans="1:9">
      <c r="A1539" t="s">
        <v>38</v>
      </c>
      <c r="B1539" t="s">
        <v>27</v>
      </c>
      <c r="C1539" t="s">
        <v>20</v>
      </c>
      <c r="D1539" t="s">
        <v>62</v>
      </c>
      <c r="E1539" t="s">
        <v>65</v>
      </c>
      <c r="F1539" s="7">
        <v>0.23599999999999999</v>
      </c>
      <c r="G1539" s="7">
        <v>3100</v>
      </c>
      <c r="H1539">
        <v>120</v>
      </c>
      <c r="I1539" s="7">
        <f t="shared" ref="I1539:I1602" si="24">G1539+24*H1539*F1539</f>
        <v>3779.68</v>
      </c>
    </row>
    <row r="1540" spans="1:9">
      <c r="A1540" t="s">
        <v>38</v>
      </c>
      <c r="B1540" t="s">
        <v>27</v>
      </c>
      <c r="C1540" t="s">
        <v>20</v>
      </c>
      <c r="D1540" t="s">
        <v>62</v>
      </c>
      <c r="E1540" t="s">
        <v>65</v>
      </c>
      <c r="F1540" s="7">
        <v>0.23599999999999999</v>
      </c>
      <c r="G1540" s="7">
        <v>3100</v>
      </c>
      <c r="H1540">
        <v>180</v>
      </c>
      <c r="I1540" s="7">
        <f t="shared" si="24"/>
        <v>4119.5200000000004</v>
      </c>
    </row>
    <row r="1541" spans="1:9">
      <c r="A1541" t="s">
        <v>38</v>
      </c>
      <c r="B1541" t="s">
        <v>27</v>
      </c>
      <c r="C1541" t="s">
        <v>20</v>
      </c>
      <c r="D1541" t="s">
        <v>62</v>
      </c>
      <c r="E1541" t="s">
        <v>65</v>
      </c>
      <c r="F1541" s="7">
        <v>0.23599999999999999</v>
      </c>
      <c r="G1541" s="7">
        <v>3100</v>
      </c>
      <c r="H1541">
        <v>240</v>
      </c>
      <c r="I1541" s="7">
        <f t="shared" si="24"/>
        <v>4459.3599999999997</v>
      </c>
    </row>
    <row r="1542" spans="1:9">
      <c r="A1542" t="s">
        <v>38</v>
      </c>
      <c r="B1542" t="s">
        <v>27</v>
      </c>
      <c r="C1542" t="s">
        <v>20</v>
      </c>
      <c r="D1542" t="s">
        <v>62</v>
      </c>
      <c r="E1542" t="s">
        <v>61</v>
      </c>
      <c r="F1542" s="7">
        <v>0.46</v>
      </c>
      <c r="G1542" s="7">
        <v>1096</v>
      </c>
      <c r="H1542">
        <v>0</v>
      </c>
      <c r="I1542" s="7">
        <f t="shared" si="24"/>
        <v>1096</v>
      </c>
    </row>
    <row r="1543" spans="1:9">
      <c r="A1543" t="s">
        <v>38</v>
      </c>
      <c r="B1543" t="s">
        <v>27</v>
      </c>
      <c r="C1543" t="s">
        <v>20</v>
      </c>
      <c r="D1543" t="s">
        <v>62</v>
      </c>
      <c r="E1543" t="s">
        <v>61</v>
      </c>
      <c r="F1543" s="7">
        <v>0.46</v>
      </c>
      <c r="G1543" s="7">
        <v>1096</v>
      </c>
      <c r="H1543">
        <v>60</v>
      </c>
      <c r="I1543" s="7">
        <f t="shared" si="24"/>
        <v>1758.4</v>
      </c>
    </row>
    <row r="1544" spans="1:9">
      <c r="A1544" t="s">
        <v>38</v>
      </c>
      <c r="B1544" t="s">
        <v>27</v>
      </c>
      <c r="C1544" t="s">
        <v>20</v>
      </c>
      <c r="D1544" t="s">
        <v>62</v>
      </c>
      <c r="E1544" t="s">
        <v>61</v>
      </c>
      <c r="F1544" s="7">
        <v>0.46</v>
      </c>
      <c r="G1544" s="7">
        <v>1096</v>
      </c>
      <c r="H1544">
        <v>120</v>
      </c>
      <c r="I1544" s="7">
        <f t="shared" si="24"/>
        <v>2420.8000000000002</v>
      </c>
    </row>
    <row r="1545" spans="1:9">
      <c r="A1545" t="s">
        <v>38</v>
      </c>
      <c r="B1545" t="s">
        <v>27</v>
      </c>
      <c r="C1545" t="s">
        <v>20</v>
      </c>
      <c r="D1545" t="s">
        <v>62</v>
      </c>
      <c r="E1545" t="s">
        <v>61</v>
      </c>
      <c r="F1545" s="7">
        <v>0.46</v>
      </c>
      <c r="G1545" s="7">
        <v>1096</v>
      </c>
      <c r="H1545">
        <v>180</v>
      </c>
      <c r="I1545" s="7">
        <f t="shared" si="24"/>
        <v>3083.2</v>
      </c>
    </row>
    <row r="1546" spans="1:9">
      <c r="A1546" t="s">
        <v>38</v>
      </c>
      <c r="B1546" t="s">
        <v>27</v>
      </c>
      <c r="C1546" t="s">
        <v>20</v>
      </c>
      <c r="D1546" t="s">
        <v>62</v>
      </c>
      <c r="E1546" t="s">
        <v>61</v>
      </c>
      <c r="F1546" s="7">
        <v>0.46</v>
      </c>
      <c r="G1546" s="7">
        <v>1096</v>
      </c>
      <c r="H1546">
        <v>240</v>
      </c>
      <c r="I1546" s="7">
        <f t="shared" si="24"/>
        <v>3745.6</v>
      </c>
    </row>
    <row r="1547" spans="1:9">
      <c r="A1547" t="s">
        <v>38</v>
      </c>
      <c r="B1547" t="s">
        <v>27</v>
      </c>
      <c r="C1547" t="s">
        <v>20</v>
      </c>
      <c r="D1547" t="s">
        <v>62</v>
      </c>
      <c r="E1547" t="s">
        <v>64</v>
      </c>
      <c r="F1547" s="7">
        <v>0.29599999999999999</v>
      </c>
      <c r="G1547" s="7">
        <v>2566</v>
      </c>
      <c r="H1547">
        <v>0</v>
      </c>
      <c r="I1547" s="7">
        <f t="shared" si="24"/>
        <v>2566</v>
      </c>
    </row>
    <row r="1548" spans="1:9">
      <c r="A1548" t="s">
        <v>38</v>
      </c>
      <c r="B1548" t="s">
        <v>27</v>
      </c>
      <c r="C1548" t="s">
        <v>20</v>
      </c>
      <c r="D1548" t="s">
        <v>62</v>
      </c>
      <c r="E1548" t="s">
        <v>64</v>
      </c>
      <c r="F1548" s="7">
        <v>0.29599999999999999</v>
      </c>
      <c r="G1548" s="7">
        <v>2566</v>
      </c>
      <c r="H1548">
        <v>60</v>
      </c>
      <c r="I1548" s="7">
        <f t="shared" si="24"/>
        <v>2992.24</v>
      </c>
    </row>
    <row r="1549" spans="1:9">
      <c r="A1549" t="s">
        <v>38</v>
      </c>
      <c r="B1549" t="s">
        <v>27</v>
      </c>
      <c r="C1549" t="s">
        <v>20</v>
      </c>
      <c r="D1549" t="s">
        <v>62</v>
      </c>
      <c r="E1549" t="s">
        <v>64</v>
      </c>
      <c r="F1549" s="7">
        <v>0.29599999999999999</v>
      </c>
      <c r="G1549" s="7">
        <v>2566</v>
      </c>
      <c r="H1549">
        <v>120</v>
      </c>
      <c r="I1549" s="7">
        <f t="shared" si="24"/>
        <v>3418.48</v>
      </c>
    </row>
    <row r="1550" spans="1:9">
      <c r="A1550" t="s">
        <v>38</v>
      </c>
      <c r="B1550" t="s">
        <v>27</v>
      </c>
      <c r="C1550" t="s">
        <v>20</v>
      </c>
      <c r="D1550" t="s">
        <v>62</v>
      </c>
      <c r="E1550" t="s">
        <v>64</v>
      </c>
      <c r="F1550" s="7">
        <v>0.29599999999999999</v>
      </c>
      <c r="G1550" s="7">
        <v>2566</v>
      </c>
      <c r="H1550">
        <v>180</v>
      </c>
      <c r="I1550" s="7">
        <f t="shared" si="24"/>
        <v>3844.7200000000003</v>
      </c>
    </row>
    <row r="1551" spans="1:9">
      <c r="A1551" t="s">
        <v>38</v>
      </c>
      <c r="B1551" t="s">
        <v>27</v>
      </c>
      <c r="C1551" t="s">
        <v>20</v>
      </c>
      <c r="D1551" t="s">
        <v>62</v>
      </c>
      <c r="E1551" t="s">
        <v>64</v>
      </c>
      <c r="F1551" s="7">
        <v>0.29599999999999999</v>
      </c>
      <c r="G1551" s="7">
        <v>2566</v>
      </c>
      <c r="H1551">
        <v>240</v>
      </c>
      <c r="I1551" s="7">
        <f t="shared" si="24"/>
        <v>4270.96</v>
      </c>
    </row>
    <row r="1552" spans="1:9">
      <c r="A1552" t="s">
        <v>38</v>
      </c>
      <c r="B1552" t="s">
        <v>27</v>
      </c>
      <c r="C1552" t="s">
        <v>20</v>
      </c>
      <c r="E1552" t="s">
        <v>66</v>
      </c>
      <c r="F1552" s="7">
        <v>1.012</v>
      </c>
      <c r="G1552">
        <v>0</v>
      </c>
      <c r="H1552">
        <v>0</v>
      </c>
      <c r="I1552" s="7">
        <f t="shared" si="24"/>
        <v>0</v>
      </c>
    </row>
    <row r="1553" spans="1:9">
      <c r="A1553" t="s">
        <v>38</v>
      </c>
      <c r="B1553" t="s">
        <v>27</v>
      </c>
      <c r="C1553" t="s">
        <v>20</v>
      </c>
      <c r="E1553" t="s">
        <v>66</v>
      </c>
      <c r="F1553" s="7">
        <v>1.012</v>
      </c>
      <c r="G1553">
        <v>0</v>
      </c>
      <c r="H1553">
        <v>60</v>
      </c>
      <c r="I1553" s="7">
        <f t="shared" si="24"/>
        <v>1457.28</v>
      </c>
    </row>
    <row r="1554" spans="1:9">
      <c r="A1554" t="s">
        <v>38</v>
      </c>
      <c r="B1554" t="s">
        <v>27</v>
      </c>
      <c r="C1554" t="s">
        <v>20</v>
      </c>
      <c r="E1554" t="s">
        <v>66</v>
      </c>
      <c r="F1554" s="7">
        <v>1.012</v>
      </c>
      <c r="G1554">
        <v>0</v>
      </c>
      <c r="H1554">
        <v>120</v>
      </c>
      <c r="I1554" s="7">
        <f t="shared" si="24"/>
        <v>2914.56</v>
      </c>
    </row>
    <row r="1555" spans="1:9">
      <c r="A1555" t="s">
        <v>38</v>
      </c>
      <c r="B1555" t="s">
        <v>27</v>
      </c>
      <c r="C1555" t="s">
        <v>20</v>
      </c>
      <c r="E1555" t="s">
        <v>66</v>
      </c>
      <c r="F1555" s="7">
        <v>1.012</v>
      </c>
      <c r="G1555">
        <v>0</v>
      </c>
      <c r="H1555">
        <v>180</v>
      </c>
      <c r="I1555" s="7">
        <f t="shared" si="24"/>
        <v>4371.84</v>
      </c>
    </row>
    <row r="1556" spans="1:9">
      <c r="A1556" t="s">
        <v>38</v>
      </c>
      <c r="B1556" t="s">
        <v>27</v>
      </c>
      <c r="C1556" t="s">
        <v>20</v>
      </c>
      <c r="E1556" t="s">
        <v>66</v>
      </c>
      <c r="F1556" s="7">
        <v>1.012</v>
      </c>
      <c r="G1556">
        <v>0</v>
      </c>
      <c r="H1556">
        <v>240</v>
      </c>
      <c r="I1556" s="7">
        <f t="shared" si="24"/>
        <v>5829.12</v>
      </c>
    </row>
    <row r="1557" spans="1:9">
      <c r="A1557" t="s">
        <v>38</v>
      </c>
      <c r="B1557" t="s">
        <v>27</v>
      </c>
      <c r="C1557" t="s">
        <v>21</v>
      </c>
      <c r="D1557" t="s">
        <v>63</v>
      </c>
      <c r="E1557" t="s">
        <v>65</v>
      </c>
      <c r="F1557" s="7">
        <v>0.45500000000000002</v>
      </c>
      <c r="G1557" s="7">
        <v>2060</v>
      </c>
      <c r="H1557">
        <v>0</v>
      </c>
      <c r="I1557" s="7">
        <f t="shared" si="24"/>
        <v>2060</v>
      </c>
    </row>
    <row r="1558" spans="1:9">
      <c r="A1558" t="s">
        <v>38</v>
      </c>
      <c r="B1558" t="s">
        <v>27</v>
      </c>
      <c r="C1558" t="s">
        <v>21</v>
      </c>
      <c r="D1558" t="s">
        <v>63</v>
      </c>
      <c r="E1558" t="s">
        <v>65</v>
      </c>
      <c r="F1558" s="7">
        <v>0.45500000000000002</v>
      </c>
      <c r="G1558" s="7">
        <v>2060</v>
      </c>
      <c r="H1558">
        <v>60</v>
      </c>
      <c r="I1558" s="7">
        <f t="shared" si="24"/>
        <v>2715.2</v>
      </c>
    </row>
    <row r="1559" spans="1:9">
      <c r="A1559" t="s">
        <v>38</v>
      </c>
      <c r="B1559" t="s">
        <v>27</v>
      </c>
      <c r="C1559" t="s">
        <v>21</v>
      </c>
      <c r="D1559" t="s">
        <v>63</v>
      </c>
      <c r="E1559" t="s">
        <v>65</v>
      </c>
      <c r="F1559" s="7">
        <v>0.45500000000000002</v>
      </c>
      <c r="G1559" s="7">
        <v>2060</v>
      </c>
      <c r="H1559">
        <v>120</v>
      </c>
      <c r="I1559" s="7">
        <f t="shared" si="24"/>
        <v>3370.4</v>
      </c>
    </row>
    <row r="1560" spans="1:9">
      <c r="A1560" t="s">
        <v>38</v>
      </c>
      <c r="B1560" t="s">
        <v>27</v>
      </c>
      <c r="C1560" t="s">
        <v>21</v>
      </c>
      <c r="D1560" t="s">
        <v>63</v>
      </c>
      <c r="E1560" t="s">
        <v>65</v>
      </c>
      <c r="F1560" s="7">
        <v>0.45500000000000002</v>
      </c>
      <c r="G1560" s="7">
        <v>2060</v>
      </c>
      <c r="H1560">
        <v>180</v>
      </c>
      <c r="I1560" s="7">
        <f t="shared" si="24"/>
        <v>4025.6000000000004</v>
      </c>
    </row>
    <row r="1561" spans="1:9">
      <c r="A1561" t="s">
        <v>38</v>
      </c>
      <c r="B1561" t="s">
        <v>27</v>
      </c>
      <c r="C1561" t="s">
        <v>21</v>
      </c>
      <c r="D1561" t="s">
        <v>63</v>
      </c>
      <c r="E1561" t="s">
        <v>65</v>
      </c>
      <c r="F1561" s="7">
        <v>0.45500000000000002</v>
      </c>
      <c r="G1561" s="7">
        <v>2060</v>
      </c>
      <c r="H1561">
        <v>240</v>
      </c>
      <c r="I1561" s="7">
        <f t="shared" si="24"/>
        <v>4680.8</v>
      </c>
    </row>
    <row r="1562" spans="1:9">
      <c r="A1562" t="s">
        <v>38</v>
      </c>
      <c r="B1562" t="s">
        <v>27</v>
      </c>
      <c r="C1562" t="s">
        <v>21</v>
      </c>
      <c r="D1562" t="s">
        <v>63</v>
      </c>
      <c r="E1562" t="s">
        <v>61</v>
      </c>
      <c r="F1562" s="7">
        <v>0.73499999999999999</v>
      </c>
      <c r="G1562" s="7">
        <v>706</v>
      </c>
      <c r="H1562">
        <v>0</v>
      </c>
      <c r="I1562" s="7">
        <f t="shared" si="24"/>
        <v>706</v>
      </c>
    </row>
    <row r="1563" spans="1:9">
      <c r="A1563" t="s">
        <v>38</v>
      </c>
      <c r="B1563" t="s">
        <v>27</v>
      </c>
      <c r="C1563" t="s">
        <v>21</v>
      </c>
      <c r="D1563" t="s">
        <v>63</v>
      </c>
      <c r="E1563" t="s">
        <v>61</v>
      </c>
      <c r="F1563" s="7">
        <v>0.73499999999999999</v>
      </c>
      <c r="G1563" s="7">
        <v>706</v>
      </c>
      <c r="H1563">
        <v>60</v>
      </c>
      <c r="I1563" s="7">
        <f t="shared" si="24"/>
        <v>1764.4</v>
      </c>
    </row>
    <row r="1564" spans="1:9">
      <c r="A1564" t="s">
        <v>38</v>
      </c>
      <c r="B1564" t="s">
        <v>27</v>
      </c>
      <c r="C1564" t="s">
        <v>21</v>
      </c>
      <c r="D1564" t="s">
        <v>63</v>
      </c>
      <c r="E1564" t="s">
        <v>61</v>
      </c>
      <c r="F1564" s="7">
        <v>0.73499999999999999</v>
      </c>
      <c r="G1564" s="7">
        <v>706</v>
      </c>
      <c r="H1564">
        <v>120</v>
      </c>
      <c r="I1564" s="7">
        <f t="shared" si="24"/>
        <v>2822.8</v>
      </c>
    </row>
    <row r="1565" spans="1:9">
      <c r="A1565" t="s">
        <v>38</v>
      </c>
      <c r="B1565" t="s">
        <v>27</v>
      </c>
      <c r="C1565" t="s">
        <v>21</v>
      </c>
      <c r="D1565" t="s">
        <v>63</v>
      </c>
      <c r="E1565" t="s">
        <v>61</v>
      </c>
      <c r="F1565" s="7">
        <v>0.73499999999999999</v>
      </c>
      <c r="G1565" s="7">
        <v>706</v>
      </c>
      <c r="H1565">
        <v>180</v>
      </c>
      <c r="I1565" s="7">
        <f t="shared" si="24"/>
        <v>3881.2</v>
      </c>
    </row>
    <row r="1566" spans="1:9">
      <c r="A1566" t="s">
        <v>38</v>
      </c>
      <c r="B1566" t="s">
        <v>27</v>
      </c>
      <c r="C1566" t="s">
        <v>21</v>
      </c>
      <c r="D1566" t="s">
        <v>63</v>
      </c>
      <c r="E1566" t="s">
        <v>61</v>
      </c>
      <c r="F1566" s="7">
        <v>0.73499999999999999</v>
      </c>
      <c r="G1566" s="7">
        <v>706</v>
      </c>
      <c r="H1566">
        <v>240</v>
      </c>
      <c r="I1566" s="7">
        <f t="shared" si="24"/>
        <v>4939.6000000000004</v>
      </c>
    </row>
    <row r="1567" spans="1:9">
      <c r="A1567" t="s">
        <v>38</v>
      </c>
      <c r="B1567" t="s">
        <v>27</v>
      </c>
      <c r="C1567" t="s">
        <v>21</v>
      </c>
      <c r="D1567" t="s">
        <v>63</v>
      </c>
      <c r="E1567" t="s">
        <v>64</v>
      </c>
      <c r="F1567" s="7">
        <v>0.53</v>
      </c>
      <c r="G1567" s="7">
        <v>1700</v>
      </c>
      <c r="H1567">
        <v>0</v>
      </c>
      <c r="I1567" s="7">
        <f t="shared" si="24"/>
        <v>1700</v>
      </c>
    </row>
    <row r="1568" spans="1:9">
      <c r="A1568" t="s">
        <v>38</v>
      </c>
      <c r="B1568" t="s">
        <v>27</v>
      </c>
      <c r="C1568" t="s">
        <v>21</v>
      </c>
      <c r="D1568" t="s">
        <v>63</v>
      </c>
      <c r="E1568" t="s">
        <v>64</v>
      </c>
      <c r="F1568" s="7">
        <v>0.53</v>
      </c>
      <c r="G1568" s="7">
        <v>1700</v>
      </c>
      <c r="H1568">
        <v>60</v>
      </c>
      <c r="I1568" s="7">
        <f t="shared" si="24"/>
        <v>2463.1999999999998</v>
      </c>
    </row>
    <row r="1569" spans="1:9">
      <c r="A1569" t="s">
        <v>38</v>
      </c>
      <c r="B1569" t="s">
        <v>27</v>
      </c>
      <c r="C1569" t="s">
        <v>21</v>
      </c>
      <c r="D1569" t="s">
        <v>63</v>
      </c>
      <c r="E1569" t="s">
        <v>64</v>
      </c>
      <c r="F1569" s="7">
        <v>0.53</v>
      </c>
      <c r="G1569" s="7">
        <v>1700</v>
      </c>
      <c r="H1569">
        <v>120</v>
      </c>
      <c r="I1569" s="7">
        <f t="shared" si="24"/>
        <v>3226.4</v>
      </c>
    </row>
    <row r="1570" spans="1:9">
      <c r="A1570" t="s">
        <v>38</v>
      </c>
      <c r="B1570" t="s">
        <v>27</v>
      </c>
      <c r="C1570" t="s">
        <v>21</v>
      </c>
      <c r="D1570" t="s">
        <v>63</v>
      </c>
      <c r="E1570" t="s">
        <v>64</v>
      </c>
      <c r="F1570" s="7">
        <v>0.53</v>
      </c>
      <c r="G1570" s="7">
        <v>1700</v>
      </c>
      <c r="H1570">
        <v>180</v>
      </c>
      <c r="I1570" s="7">
        <f t="shared" si="24"/>
        <v>3989.6</v>
      </c>
    </row>
    <row r="1571" spans="1:9">
      <c r="A1571" t="s">
        <v>38</v>
      </c>
      <c r="B1571" t="s">
        <v>27</v>
      </c>
      <c r="C1571" t="s">
        <v>21</v>
      </c>
      <c r="D1571" t="s">
        <v>63</v>
      </c>
      <c r="E1571" t="s">
        <v>64</v>
      </c>
      <c r="F1571" s="7">
        <v>0.53</v>
      </c>
      <c r="G1571" s="7">
        <v>1700</v>
      </c>
      <c r="H1571">
        <v>240</v>
      </c>
      <c r="I1571" s="7">
        <f t="shared" si="24"/>
        <v>4752.8</v>
      </c>
    </row>
    <row r="1572" spans="1:9">
      <c r="A1572" t="s">
        <v>38</v>
      </c>
      <c r="B1572" t="s">
        <v>27</v>
      </c>
      <c r="C1572" t="s">
        <v>21</v>
      </c>
      <c r="D1572" t="s">
        <v>62</v>
      </c>
      <c r="E1572" t="s">
        <v>65</v>
      </c>
      <c r="F1572" s="7">
        <v>0.39600000000000002</v>
      </c>
      <c r="G1572" s="7">
        <v>3100</v>
      </c>
      <c r="H1572">
        <v>0</v>
      </c>
      <c r="I1572" s="7">
        <f t="shared" si="24"/>
        <v>3100</v>
      </c>
    </row>
    <row r="1573" spans="1:9">
      <c r="A1573" t="s">
        <v>38</v>
      </c>
      <c r="B1573" t="s">
        <v>27</v>
      </c>
      <c r="C1573" t="s">
        <v>21</v>
      </c>
      <c r="D1573" t="s">
        <v>62</v>
      </c>
      <c r="E1573" t="s">
        <v>65</v>
      </c>
      <c r="F1573" s="7">
        <v>0.39600000000000002</v>
      </c>
      <c r="G1573" s="7">
        <v>3100</v>
      </c>
      <c r="H1573">
        <v>60</v>
      </c>
      <c r="I1573" s="7">
        <f t="shared" si="24"/>
        <v>3670.24</v>
      </c>
    </row>
    <row r="1574" spans="1:9">
      <c r="A1574" t="s">
        <v>38</v>
      </c>
      <c r="B1574" t="s">
        <v>27</v>
      </c>
      <c r="C1574" t="s">
        <v>21</v>
      </c>
      <c r="D1574" t="s">
        <v>62</v>
      </c>
      <c r="E1574" t="s">
        <v>65</v>
      </c>
      <c r="F1574" s="7">
        <v>0.39600000000000002</v>
      </c>
      <c r="G1574" s="7">
        <v>3100</v>
      </c>
      <c r="H1574">
        <v>120</v>
      </c>
      <c r="I1574" s="7">
        <f t="shared" si="24"/>
        <v>4240.4799999999996</v>
      </c>
    </row>
    <row r="1575" spans="1:9">
      <c r="A1575" t="s">
        <v>38</v>
      </c>
      <c r="B1575" t="s">
        <v>27</v>
      </c>
      <c r="C1575" t="s">
        <v>21</v>
      </c>
      <c r="D1575" t="s">
        <v>62</v>
      </c>
      <c r="E1575" t="s">
        <v>65</v>
      </c>
      <c r="F1575" s="7">
        <v>0.39600000000000002</v>
      </c>
      <c r="G1575" s="7">
        <v>3100</v>
      </c>
      <c r="H1575">
        <v>180</v>
      </c>
      <c r="I1575" s="7">
        <f t="shared" si="24"/>
        <v>4810.72</v>
      </c>
    </row>
    <row r="1576" spans="1:9">
      <c r="A1576" t="s">
        <v>38</v>
      </c>
      <c r="B1576" t="s">
        <v>27</v>
      </c>
      <c r="C1576" t="s">
        <v>21</v>
      </c>
      <c r="D1576" t="s">
        <v>62</v>
      </c>
      <c r="E1576" t="s">
        <v>65</v>
      </c>
      <c r="F1576" s="7">
        <v>0.39600000000000002</v>
      </c>
      <c r="G1576" s="7">
        <v>3100</v>
      </c>
      <c r="H1576">
        <v>240</v>
      </c>
      <c r="I1576" s="7">
        <f t="shared" si="24"/>
        <v>5380.96</v>
      </c>
    </row>
    <row r="1577" spans="1:9">
      <c r="A1577" t="s">
        <v>38</v>
      </c>
      <c r="B1577" t="s">
        <v>27</v>
      </c>
      <c r="C1577" t="s">
        <v>21</v>
      </c>
      <c r="D1577" t="s">
        <v>62</v>
      </c>
      <c r="E1577" t="s">
        <v>61</v>
      </c>
      <c r="F1577" s="7">
        <v>0.62</v>
      </c>
      <c r="G1577" s="7">
        <v>1096</v>
      </c>
      <c r="H1577">
        <v>0</v>
      </c>
      <c r="I1577" s="7">
        <f t="shared" si="24"/>
        <v>1096</v>
      </c>
    </row>
    <row r="1578" spans="1:9">
      <c r="A1578" t="s">
        <v>38</v>
      </c>
      <c r="B1578" t="s">
        <v>27</v>
      </c>
      <c r="C1578" t="s">
        <v>21</v>
      </c>
      <c r="D1578" t="s">
        <v>62</v>
      </c>
      <c r="E1578" t="s">
        <v>61</v>
      </c>
      <c r="F1578" s="7">
        <v>0.62</v>
      </c>
      <c r="G1578" s="7">
        <v>1096</v>
      </c>
      <c r="H1578">
        <v>60</v>
      </c>
      <c r="I1578" s="7">
        <f t="shared" si="24"/>
        <v>1988.8</v>
      </c>
    </row>
    <row r="1579" spans="1:9">
      <c r="A1579" t="s">
        <v>38</v>
      </c>
      <c r="B1579" t="s">
        <v>27</v>
      </c>
      <c r="C1579" t="s">
        <v>21</v>
      </c>
      <c r="D1579" t="s">
        <v>62</v>
      </c>
      <c r="E1579" t="s">
        <v>61</v>
      </c>
      <c r="F1579" s="7">
        <v>0.62</v>
      </c>
      <c r="G1579" s="7">
        <v>1096</v>
      </c>
      <c r="H1579">
        <v>120</v>
      </c>
      <c r="I1579" s="7">
        <f t="shared" si="24"/>
        <v>2881.6</v>
      </c>
    </row>
    <row r="1580" spans="1:9">
      <c r="A1580" t="s">
        <v>38</v>
      </c>
      <c r="B1580" t="s">
        <v>27</v>
      </c>
      <c r="C1580" t="s">
        <v>21</v>
      </c>
      <c r="D1580" t="s">
        <v>62</v>
      </c>
      <c r="E1580" t="s">
        <v>61</v>
      </c>
      <c r="F1580" s="7">
        <v>0.62</v>
      </c>
      <c r="G1580" s="7">
        <v>1096</v>
      </c>
      <c r="H1580">
        <v>180</v>
      </c>
      <c r="I1580" s="7">
        <f t="shared" si="24"/>
        <v>3774.4</v>
      </c>
    </row>
    <row r="1581" spans="1:9">
      <c r="A1581" t="s">
        <v>38</v>
      </c>
      <c r="B1581" t="s">
        <v>27</v>
      </c>
      <c r="C1581" t="s">
        <v>21</v>
      </c>
      <c r="D1581" t="s">
        <v>62</v>
      </c>
      <c r="E1581" t="s">
        <v>61</v>
      </c>
      <c r="F1581" s="7">
        <v>0.62</v>
      </c>
      <c r="G1581" s="7">
        <v>1096</v>
      </c>
      <c r="H1581">
        <v>240</v>
      </c>
      <c r="I1581" s="7">
        <f t="shared" si="24"/>
        <v>4667.2</v>
      </c>
    </row>
    <row r="1582" spans="1:9">
      <c r="A1582" t="s">
        <v>38</v>
      </c>
      <c r="B1582" t="s">
        <v>27</v>
      </c>
      <c r="C1582" t="s">
        <v>21</v>
      </c>
      <c r="D1582" t="s">
        <v>62</v>
      </c>
      <c r="E1582" t="s">
        <v>64</v>
      </c>
      <c r="F1582" s="7">
        <v>0.45600000000000002</v>
      </c>
      <c r="G1582" s="7">
        <v>2566</v>
      </c>
      <c r="H1582">
        <v>0</v>
      </c>
      <c r="I1582" s="7">
        <f t="shared" si="24"/>
        <v>2566</v>
      </c>
    </row>
    <row r="1583" spans="1:9">
      <c r="A1583" t="s">
        <v>38</v>
      </c>
      <c r="B1583" t="s">
        <v>27</v>
      </c>
      <c r="C1583" t="s">
        <v>21</v>
      </c>
      <c r="D1583" t="s">
        <v>62</v>
      </c>
      <c r="E1583" t="s">
        <v>64</v>
      </c>
      <c r="F1583" s="7">
        <v>0.45600000000000002</v>
      </c>
      <c r="G1583" s="7">
        <v>2566</v>
      </c>
      <c r="H1583">
        <v>60</v>
      </c>
      <c r="I1583" s="7">
        <f t="shared" si="24"/>
        <v>3222.64</v>
      </c>
    </row>
    <row r="1584" spans="1:9">
      <c r="A1584" t="s">
        <v>38</v>
      </c>
      <c r="B1584" t="s">
        <v>27</v>
      </c>
      <c r="C1584" t="s">
        <v>21</v>
      </c>
      <c r="D1584" t="s">
        <v>62</v>
      </c>
      <c r="E1584" t="s">
        <v>64</v>
      </c>
      <c r="F1584" s="7">
        <v>0.45600000000000002</v>
      </c>
      <c r="G1584" s="7">
        <v>2566</v>
      </c>
      <c r="H1584">
        <v>120</v>
      </c>
      <c r="I1584" s="7">
        <f t="shared" si="24"/>
        <v>3879.2799999999997</v>
      </c>
    </row>
    <row r="1585" spans="1:9">
      <c r="A1585" t="s">
        <v>38</v>
      </c>
      <c r="B1585" t="s">
        <v>27</v>
      </c>
      <c r="C1585" t="s">
        <v>21</v>
      </c>
      <c r="D1585" t="s">
        <v>62</v>
      </c>
      <c r="E1585" t="s">
        <v>64</v>
      </c>
      <c r="F1585" s="7">
        <v>0.45600000000000002</v>
      </c>
      <c r="G1585" s="7">
        <v>2566</v>
      </c>
      <c r="H1585">
        <v>180</v>
      </c>
      <c r="I1585" s="7">
        <f t="shared" si="24"/>
        <v>4535.92</v>
      </c>
    </row>
    <row r="1586" spans="1:9">
      <c r="A1586" t="s">
        <v>38</v>
      </c>
      <c r="B1586" t="s">
        <v>27</v>
      </c>
      <c r="C1586" t="s">
        <v>21</v>
      </c>
      <c r="D1586" t="s">
        <v>62</v>
      </c>
      <c r="E1586" t="s">
        <v>64</v>
      </c>
      <c r="F1586" s="7">
        <v>0.45600000000000002</v>
      </c>
      <c r="G1586" s="7">
        <v>2566</v>
      </c>
      <c r="H1586">
        <v>240</v>
      </c>
      <c r="I1586" s="7">
        <f t="shared" si="24"/>
        <v>5192.5599999999995</v>
      </c>
    </row>
    <row r="1587" spans="1:9">
      <c r="A1587" t="s">
        <v>38</v>
      </c>
      <c r="B1587" t="s">
        <v>27</v>
      </c>
      <c r="C1587" t="s">
        <v>21</v>
      </c>
      <c r="E1587" t="s">
        <v>66</v>
      </c>
      <c r="F1587" s="7">
        <v>1.1399999999999999</v>
      </c>
      <c r="G1587">
        <v>0</v>
      </c>
      <c r="H1587">
        <v>0</v>
      </c>
      <c r="I1587" s="7">
        <f t="shared" si="24"/>
        <v>0</v>
      </c>
    </row>
    <row r="1588" spans="1:9">
      <c r="A1588" t="s">
        <v>38</v>
      </c>
      <c r="B1588" t="s">
        <v>27</v>
      </c>
      <c r="C1588" t="s">
        <v>21</v>
      </c>
      <c r="E1588" t="s">
        <v>66</v>
      </c>
      <c r="F1588" s="7">
        <v>1.1399999999999999</v>
      </c>
      <c r="G1588">
        <v>0</v>
      </c>
      <c r="H1588">
        <v>60</v>
      </c>
      <c r="I1588" s="7">
        <f t="shared" si="24"/>
        <v>1641.6</v>
      </c>
    </row>
    <row r="1589" spans="1:9">
      <c r="A1589" t="s">
        <v>38</v>
      </c>
      <c r="B1589" t="s">
        <v>27</v>
      </c>
      <c r="C1589" t="s">
        <v>21</v>
      </c>
      <c r="E1589" t="s">
        <v>66</v>
      </c>
      <c r="F1589" s="7">
        <v>1.1399999999999999</v>
      </c>
      <c r="G1589">
        <v>0</v>
      </c>
      <c r="H1589">
        <v>120</v>
      </c>
      <c r="I1589" s="7">
        <f t="shared" si="24"/>
        <v>3283.2</v>
      </c>
    </row>
    <row r="1590" spans="1:9">
      <c r="A1590" t="s">
        <v>38</v>
      </c>
      <c r="B1590" t="s">
        <v>27</v>
      </c>
      <c r="C1590" t="s">
        <v>21</v>
      </c>
      <c r="E1590" t="s">
        <v>66</v>
      </c>
      <c r="F1590" s="7">
        <v>1.1399999999999999</v>
      </c>
      <c r="G1590">
        <v>0</v>
      </c>
      <c r="H1590">
        <v>180</v>
      </c>
      <c r="I1590" s="7">
        <f t="shared" si="24"/>
        <v>4924.7999999999993</v>
      </c>
    </row>
    <row r="1591" spans="1:9">
      <c r="A1591" t="s">
        <v>38</v>
      </c>
      <c r="B1591" t="s">
        <v>27</v>
      </c>
      <c r="C1591" t="s">
        <v>21</v>
      </c>
      <c r="E1591" t="s">
        <v>66</v>
      </c>
      <c r="F1591" s="7">
        <v>1.1399999999999999</v>
      </c>
      <c r="G1591">
        <v>0</v>
      </c>
      <c r="H1591">
        <v>240</v>
      </c>
      <c r="I1591" s="7">
        <f t="shared" si="24"/>
        <v>6566.4</v>
      </c>
    </row>
    <row r="1592" spans="1:9">
      <c r="A1592" t="s">
        <v>38</v>
      </c>
      <c r="B1592" t="s">
        <v>28</v>
      </c>
      <c r="C1592" t="s">
        <v>20</v>
      </c>
      <c r="D1592" t="s">
        <v>63</v>
      </c>
      <c r="E1592" t="s">
        <v>65</v>
      </c>
      <c r="F1592" s="7">
        <v>0.59199999999999997</v>
      </c>
      <c r="G1592" s="7">
        <v>4120</v>
      </c>
      <c r="H1592">
        <v>0</v>
      </c>
      <c r="I1592" s="7">
        <f t="shared" si="24"/>
        <v>4120</v>
      </c>
    </row>
    <row r="1593" spans="1:9">
      <c r="A1593" t="s">
        <v>38</v>
      </c>
      <c r="B1593" t="s">
        <v>28</v>
      </c>
      <c r="C1593" t="s">
        <v>20</v>
      </c>
      <c r="D1593" t="s">
        <v>63</v>
      </c>
      <c r="E1593" t="s">
        <v>65</v>
      </c>
      <c r="F1593" s="7">
        <v>0.59199999999999997</v>
      </c>
      <c r="G1593" s="7">
        <v>4120</v>
      </c>
      <c r="H1593">
        <v>60</v>
      </c>
      <c r="I1593" s="7">
        <f t="shared" si="24"/>
        <v>4972.4799999999996</v>
      </c>
    </row>
    <row r="1594" spans="1:9">
      <c r="A1594" t="s">
        <v>38</v>
      </c>
      <c r="B1594" t="s">
        <v>28</v>
      </c>
      <c r="C1594" t="s">
        <v>20</v>
      </c>
      <c r="D1594" t="s">
        <v>63</v>
      </c>
      <c r="E1594" t="s">
        <v>65</v>
      </c>
      <c r="F1594" s="7">
        <v>0.59199999999999997</v>
      </c>
      <c r="G1594" s="7">
        <v>4120</v>
      </c>
      <c r="H1594">
        <v>120</v>
      </c>
      <c r="I1594" s="7">
        <f t="shared" si="24"/>
        <v>5824.96</v>
      </c>
    </row>
    <row r="1595" spans="1:9">
      <c r="A1595" t="s">
        <v>38</v>
      </c>
      <c r="B1595" t="s">
        <v>28</v>
      </c>
      <c r="C1595" t="s">
        <v>20</v>
      </c>
      <c r="D1595" t="s">
        <v>63</v>
      </c>
      <c r="E1595" t="s">
        <v>65</v>
      </c>
      <c r="F1595" s="7">
        <v>0.59199999999999997</v>
      </c>
      <c r="G1595" s="7">
        <v>4120</v>
      </c>
      <c r="H1595">
        <v>180</v>
      </c>
      <c r="I1595" s="7">
        <f t="shared" si="24"/>
        <v>6677.4400000000005</v>
      </c>
    </row>
    <row r="1596" spans="1:9">
      <c r="A1596" t="s">
        <v>38</v>
      </c>
      <c r="B1596" t="s">
        <v>28</v>
      </c>
      <c r="C1596" t="s">
        <v>20</v>
      </c>
      <c r="D1596" t="s">
        <v>63</v>
      </c>
      <c r="E1596" t="s">
        <v>65</v>
      </c>
      <c r="F1596" s="7">
        <v>0.59199999999999997</v>
      </c>
      <c r="G1596" s="7">
        <v>4120</v>
      </c>
      <c r="H1596">
        <v>240</v>
      </c>
      <c r="I1596" s="7">
        <f t="shared" si="24"/>
        <v>7529.92</v>
      </c>
    </row>
    <row r="1597" spans="1:9">
      <c r="A1597" t="s">
        <v>38</v>
      </c>
      <c r="B1597" t="s">
        <v>28</v>
      </c>
      <c r="C1597" t="s">
        <v>20</v>
      </c>
      <c r="D1597" t="s">
        <v>63</v>
      </c>
      <c r="E1597" t="s">
        <v>61</v>
      </c>
      <c r="F1597" s="7">
        <v>1.1519999999999999</v>
      </c>
      <c r="G1597" s="7">
        <v>1412</v>
      </c>
      <c r="H1597">
        <v>0</v>
      </c>
      <c r="I1597" s="7">
        <f t="shared" si="24"/>
        <v>1412</v>
      </c>
    </row>
    <row r="1598" spans="1:9">
      <c r="A1598" t="s">
        <v>38</v>
      </c>
      <c r="B1598" t="s">
        <v>28</v>
      </c>
      <c r="C1598" t="s">
        <v>20</v>
      </c>
      <c r="D1598" t="s">
        <v>63</v>
      </c>
      <c r="E1598" t="s">
        <v>61</v>
      </c>
      <c r="F1598" s="7">
        <v>1.1519999999999999</v>
      </c>
      <c r="G1598" s="7">
        <v>1412</v>
      </c>
      <c r="H1598">
        <v>60</v>
      </c>
      <c r="I1598" s="7">
        <f t="shared" si="24"/>
        <v>3070.88</v>
      </c>
    </row>
    <row r="1599" spans="1:9">
      <c r="A1599" t="s">
        <v>38</v>
      </c>
      <c r="B1599" t="s">
        <v>28</v>
      </c>
      <c r="C1599" t="s">
        <v>20</v>
      </c>
      <c r="D1599" t="s">
        <v>63</v>
      </c>
      <c r="E1599" t="s">
        <v>61</v>
      </c>
      <c r="F1599" s="7">
        <v>1.1519999999999999</v>
      </c>
      <c r="G1599" s="7">
        <v>1412</v>
      </c>
      <c r="H1599">
        <v>120</v>
      </c>
      <c r="I1599" s="7">
        <f t="shared" si="24"/>
        <v>4729.76</v>
      </c>
    </row>
    <row r="1600" spans="1:9">
      <c r="A1600" t="s">
        <v>38</v>
      </c>
      <c r="B1600" t="s">
        <v>28</v>
      </c>
      <c r="C1600" t="s">
        <v>20</v>
      </c>
      <c r="D1600" t="s">
        <v>63</v>
      </c>
      <c r="E1600" t="s">
        <v>61</v>
      </c>
      <c r="F1600" s="7">
        <v>1.1519999999999999</v>
      </c>
      <c r="G1600" s="7">
        <v>1412</v>
      </c>
      <c r="H1600">
        <v>180</v>
      </c>
      <c r="I1600" s="7">
        <f t="shared" si="24"/>
        <v>6388.6399999999994</v>
      </c>
    </row>
    <row r="1601" spans="1:9">
      <c r="A1601" t="s">
        <v>38</v>
      </c>
      <c r="B1601" t="s">
        <v>28</v>
      </c>
      <c r="C1601" t="s">
        <v>20</v>
      </c>
      <c r="D1601" t="s">
        <v>63</v>
      </c>
      <c r="E1601" t="s">
        <v>61</v>
      </c>
      <c r="F1601" s="7">
        <v>1.1519999999999999</v>
      </c>
      <c r="G1601" s="7">
        <v>1412</v>
      </c>
      <c r="H1601">
        <v>240</v>
      </c>
      <c r="I1601" s="7">
        <f t="shared" si="24"/>
        <v>8047.5199999999995</v>
      </c>
    </row>
    <row r="1602" spans="1:9">
      <c r="A1602" t="s">
        <v>38</v>
      </c>
      <c r="B1602" t="s">
        <v>28</v>
      </c>
      <c r="C1602" t="s">
        <v>20</v>
      </c>
      <c r="D1602" t="s">
        <v>63</v>
      </c>
      <c r="E1602" t="s">
        <v>64</v>
      </c>
      <c r="F1602" s="7">
        <v>0.74</v>
      </c>
      <c r="G1602" s="7">
        <v>3400</v>
      </c>
      <c r="H1602">
        <v>0</v>
      </c>
      <c r="I1602" s="7">
        <f t="shared" si="24"/>
        <v>3400</v>
      </c>
    </row>
    <row r="1603" spans="1:9">
      <c r="A1603" t="s">
        <v>38</v>
      </c>
      <c r="B1603" t="s">
        <v>28</v>
      </c>
      <c r="C1603" t="s">
        <v>20</v>
      </c>
      <c r="D1603" t="s">
        <v>63</v>
      </c>
      <c r="E1603" t="s">
        <v>64</v>
      </c>
      <c r="F1603" s="7">
        <v>0.74</v>
      </c>
      <c r="G1603" s="7">
        <v>3400</v>
      </c>
      <c r="H1603">
        <v>60</v>
      </c>
      <c r="I1603" s="7">
        <f t="shared" ref="I1603:I1666" si="25">G1603+24*H1603*F1603</f>
        <v>4465.6000000000004</v>
      </c>
    </row>
    <row r="1604" spans="1:9">
      <c r="A1604" t="s">
        <v>38</v>
      </c>
      <c r="B1604" t="s">
        <v>28</v>
      </c>
      <c r="C1604" t="s">
        <v>20</v>
      </c>
      <c r="D1604" t="s">
        <v>63</v>
      </c>
      <c r="E1604" t="s">
        <v>64</v>
      </c>
      <c r="F1604" s="7">
        <v>0.74</v>
      </c>
      <c r="G1604" s="7">
        <v>3400</v>
      </c>
      <c r="H1604">
        <v>120</v>
      </c>
      <c r="I1604" s="7">
        <f t="shared" si="25"/>
        <v>5531.2</v>
      </c>
    </row>
    <row r="1605" spans="1:9">
      <c r="A1605" t="s">
        <v>38</v>
      </c>
      <c r="B1605" t="s">
        <v>28</v>
      </c>
      <c r="C1605" t="s">
        <v>20</v>
      </c>
      <c r="D1605" t="s">
        <v>63</v>
      </c>
      <c r="E1605" t="s">
        <v>64</v>
      </c>
      <c r="F1605" s="7">
        <v>0.74</v>
      </c>
      <c r="G1605" s="7">
        <v>3400</v>
      </c>
      <c r="H1605">
        <v>180</v>
      </c>
      <c r="I1605" s="7">
        <f t="shared" si="25"/>
        <v>6596.8</v>
      </c>
    </row>
    <row r="1606" spans="1:9">
      <c r="A1606" t="s">
        <v>38</v>
      </c>
      <c r="B1606" t="s">
        <v>28</v>
      </c>
      <c r="C1606" t="s">
        <v>20</v>
      </c>
      <c r="D1606" t="s">
        <v>63</v>
      </c>
      <c r="E1606" t="s">
        <v>64</v>
      </c>
      <c r="F1606" s="7">
        <v>0.74</v>
      </c>
      <c r="G1606" s="7">
        <v>3400</v>
      </c>
      <c r="H1606">
        <v>240</v>
      </c>
      <c r="I1606" s="7">
        <f t="shared" si="25"/>
        <v>7662.4</v>
      </c>
    </row>
    <row r="1607" spans="1:9">
      <c r="A1607" t="s">
        <v>38</v>
      </c>
      <c r="B1607" t="s">
        <v>28</v>
      </c>
      <c r="C1607" t="s">
        <v>20</v>
      </c>
      <c r="D1607" t="s">
        <v>62</v>
      </c>
      <c r="E1607" t="s">
        <v>65</v>
      </c>
      <c r="F1607" s="7">
        <v>0.47199999999999998</v>
      </c>
      <c r="G1607" s="7">
        <v>6200</v>
      </c>
      <c r="H1607">
        <v>0</v>
      </c>
      <c r="I1607" s="7">
        <f t="shared" si="25"/>
        <v>6200</v>
      </c>
    </row>
    <row r="1608" spans="1:9">
      <c r="A1608" t="s">
        <v>38</v>
      </c>
      <c r="B1608" t="s">
        <v>28</v>
      </c>
      <c r="C1608" t="s">
        <v>20</v>
      </c>
      <c r="D1608" t="s">
        <v>62</v>
      </c>
      <c r="E1608" t="s">
        <v>65</v>
      </c>
      <c r="F1608" s="7">
        <v>0.47199999999999998</v>
      </c>
      <c r="G1608" s="7">
        <v>6200</v>
      </c>
      <c r="H1608">
        <v>60</v>
      </c>
      <c r="I1608" s="7">
        <f t="shared" si="25"/>
        <v>6879.68</v>
      </c>
    </row>
    <row r="1609" spans="1:9">
      <c r="A1609" t="s">
        <v>38</v>
      </c>
      <c r="B1609" t="s">
        <v>28</v>
      </c>
      <c r="C1609" t="s">
        <v>20</v>
      </c>
      <c r="D1609" t="s">
        <v>62</v>
      </c>
      <c r="E1609" t="s">
        <v>65</v>
      </c>
      <c r="F1609" s="7">
        <v>0.47199999999999998</v>
      </c>
      <c r="G1609" s="7">
        <v>6200</v>
      </c>
      <c r="H1609">
        <v>120</v>
      </c>
      <c r="I1609" s="7">
        <f t="shared" si="25"/>
        <v>7559.36</v>
      </c>
    </row>
    <row r="1610" spans="1:9">
      <c r="A1610" t="s">
        <v>38</v>
      </c>
      <c r="B1610" t="s">
        <v>28</v>
      </c>
      <c r="C1610" t="s">
        <v>20</v>
      </c>
      <c r="D1610" t="s">
        <v>62</v>
      </c>
      <c r="E1610" t="s">
        <v>65</v>
      </c>
      <c r="F1610" s="7">
        <v>0.47199999999999998</v>
      </c>
      <c r="G1610" s="7">
        <v>6200</v>
      </c>
      <c r="H1610">
        <v>180</v>
      </c>
      <c r="I1610" s="7">
        <f t="shared" si="25"/>
        <v>8239.0400000000009</v>
      </c>
    </row>
    <row r="1611" spans="1:9">
      <c r="A1611" t="s">
        <v>38</v>
      </c>
      <c r="B1611" t="s">
        <v>28</v>
      </c>
      <c r="C1611" t="s">
        <v>20</v>
      </c>
      <c r="D1611" t="s">
        <v>62</v>
      </c>
      <c r="E1611" t="s">
        <v>65</v>
      </c>
      <c r="F1611" s="7">
        <v>0.47199999999999998</v>
      </c>
      <c r="G1611" s="7">
        <v>6200</v>
      </c>
      <c r="H1611">
        <v>240</v>
      </c>
      <c r="I1611" s="7">
        <f t="shared" si="25"/>
        <v>8918.7199999999993</v>
      </c>
    </row>
    <row r="1612" spans="1:9">
      <c r="A1612" t="s">
        <v>38</v>
      </c>
      <c r="B1612" t="s">
        <v>28</v>
      </c>
      <c r="C1612" t="s">
        <v>20</v>
      </c>
      <c r="D1612" t="s">
        <v>62</v>
      </c>
      <c r="E1612" t="s">
        <v>61</v>
      </c>
      <c r="F1612" s="7">
        <v>0.92</v>
      </c>
      <c r="G1612" s="7">
        <v>2192</v>
      </c>
      <c r="H1612">
        <v>0</v>
      </c>
      <c r="I1612" s="7">
        <f t="shared" si="25"/>
        <v>2192</v>
      </c>
    </row>
    <row r="1613" spans="1:9">
      <c r="A1613" t="s">
        <v>38</v>
      </c>
      <c r="B1613" t="s">
        <v>28</v>
      </c>
      <c r="C1613" t="s">
        <v>20</v>
      </c>
      <c r="D1613" t="s">
        <v>62</v>
      </c>
      <c r="E1613" t="s">
        <v>61</v>
      </c>
      <c r="F1613" s="7">
        <v>0.92</v>
      </c>
      <c r="G1613" s="7">
        <v>2192</v>
      </c>
      <c r="H1613">
        <v>60</v>
      </c>
      <c r="I1613" s="7">
        <f t="shared" si="25"/>
        <v>3516.8</v>
      </c>
    </row>
    <row r="1614" spans="1:9">
      <c r="A1614" t="s">
        <v>38</v>
      </c>
      <c r="B1614" t="s">
        <v>28</v>
      </c>
      <c r="C1614" t="s">
        <v>20</v>
      </c>
      <c r="D1614" t="s">
        <v>62</v>
      </c>
      <c r="E1614" t="s">
        <v>61</v>
      </c>
      <c r="F1614" s="7">
        <v>0.92</v>
      </c>
      <c r="G1614" s="7">
        <v>2192</v>
      </c>
      <c r="H1614">
        <v>120</v>
      </c>
      <c r="I1614" s="7">
        <f t="shared" si="25"/>
        <v>4841.6000000000004</v>
      </c>
    </row>
    <row r="1615" spans="1:9">
      <c r="A1615" t="s">
        <v>38</v>
      </c>
      <c r="B1615" t="s">
        <v>28</v>
      </c>
      <c r="C1615" t="s">
        <v>20</v>
      </c>
      <c r="D1615" t="s">
        <v>62</v>
      </c>
      <c r="E1615" t="s">
        <v>61</v>
      </c>
      <c r="F1615" s="7">
        <v>0.92</v>
      </c>
      <c r="G1615" s="7">
        <v>2192</v>
      </c>
      <c r="H1615">
        <v>180</v>
      </c>
      <c r="I1615" s="7">
        <f t="shared" si="25"/>
        <v>6166.4</v>
      </c>
    </row>
    <row r="1616" spans="1:9">
      <c r="A1616" t="s">
        <v>38</v>
      </c>
      <c r="B1616" t="s">
        <v>28</v>
      </c>
      <c r="C1616" t="s">
        <v>20</v>
      </c>
      <c r="D1616" t="s">
        <v>62</v>
      </c>
      <c r="E1616" t="s">
        <v>61</v>
      </c>
      <c r="F1616" s="7">
        <v>0.92</v>
      </c>
      <c r="G1616" s="7">
        <v>2192</v>
      </c>
      <c r="H1616">
        <v>240</v>
      </c>
      <c r="I1616" s="7">
        <f t="shared" si="25"/>
        <v>7491.2</v>
      </c>
    </row>
    <row r="1617" spans="1:9">
      <c r="A1617" t="s">
        <v>38</v>
      </c>
      <c r="B1617" t="s">
        <v>28</v>
      </c>
      <c r="C1617" t="s">
        <v>20</v>
      </c>
      <c r="D1617" t="s">
        <v>62</v>
      </c>
      <c r="E1617" t="s">
        <v>64</v>
      </c>
      <c r="F1617" s="7">
        <v>0.59199999999999997</v>
      </c>
      <c r="G1617" s="7">
        <v>5132</v>
      </c>
      <c r="H1617">
        <v>0</v>
      </c>
      <c r="I1617" s="7">
        <f t="shared" si="25"/>
        <v>5132</v>
      </c>
    </row>
    <row r="1618" spans="1:9">
      <c r="A1618" t="s">
        <v>38</v>
      </c>
      <c r="B1618" t="s">
        <v>28</v>
      </c>
      <c r="C1618" t="s">
        <v>20</v>
      </c>
      <c r="D1618" t="s">
        <v>62</v>
      </c>
      <c r="E1618" t="s">
        <v>64</v>
      </c>
      <c r="F1618" s="7">
        <v>0.59199999999999997</v>
      </c>
      <c r="G1618" s="7">
        <v>5132</v>
      </c>
      <c r="H1618">
        <v>60</v>
      </c>
      <c r="I1618" s="7">
        <f t="shared" si="25"/>
        <v>5984.48</v>
      </c>
    </row>
    <row r="1619" spans="1:9">
      <c r="A1619" t="s">
        <v>38</v>
      </c>
      <c r="B1619" t="s">
        <v>28</v>
      </c>
      <c r="C1619" t="s">
        <v>20</v>
      </c>
      <c r="D1619" t="s">
        <v>62</v>
      </c>
      <c r="E1619" t="s">
        <v>64</v>
      </c>
      <c r="F1619" s="7">
        <v>0.59199999999999997</v>
      </c>
      <c r="G1619" s="7">
        <v>5132</v>
      </c>
      <c r="H1619">
        <v>120</v>
      </c>
      <c r="I1619" s="7">
        <f t="shared" si="25"/>
        <v>6836.96</v>
      </c>
    </row>
    <row r="1620" spans="1:9">
      <c r="A1620" t="s">
        <v>38</v>
      </c>
      <c r="B1620" t="s">
        <v>28</v>
      </c>
      <c r="C1620" t="s">
        <v>20</v>
      </c>
      <c r="D1620" t="s">
        <v>62</v>
      </c>
      <c r="E1620" t="s">
        <v>64</v>
      </c>
      <c r="F1620" s="7">
        <v>0.59199999999999997</v>
      </c>
      <c r="G1620" s="7">
        <v>5132</v>
      </c>
      <c r="H1620">
        <v>180</v>
      </c>
      <c r="I1620" s="7">
        <f t="shared" si="25"/>
        <v>7689.4400000000005</v>
      </c>
    </row>
    <row r="1621" spans="1:9">
      <c r="A1621" t="s">
        <v>38</v>
      </c>
      <c r="B1621" t="s">
        <v>28</v>
      </c>
      <c r="C1621" t="s">
        <v>20</v>
      </c>
      <c r="D1621" t="s">
        <v>62</v>
      </c>
      <c r="E1621" t="s">
        <v>64</v>
      </c>
      <c r="F1621" s="7">
        <v>0.59199999999999997</v>
      </c>
      <c r="G1621" s="7">
        <v>5132</v>
      </c>
      <c r="H1621">
        <v>240</v>
      </c>
      <c r="I1621" s="7">
        <f t="shared" si="25"/>
        <v>8541.92</v>
      </c>
    </row>
    <row r="1622" spans="1:9">
      <c r="A1622" t="s">
        <v>38</v>
      </c>
      <c r="B1622" t="s">
        <v>28</v>
      </c>
      <c r="C1622" t="s">
        <v>20</v>
      </c>
      <c r="E1622" t="s">
        <v>66</v>
      </c>
      <c r="F1622" s="7">
        <v>2.024</v>
      </c>
      <c r="G1622">
        <v>0</v>
      </c>
      <c r="H1622">
        <v>0</v>
      </c>
      <c r="I1622" s="7">
        <f t="shared" si="25"/>
        <v>0</v>
      </c>
    </row>
    <row r="1623" spans="1:9">
      <c r="A1623" t="s">
        <v>38</v>
      </c>
      <c r="B1623" t="s">
        <v>28</v>
      </c>
      <c r="C1623" t="s">
        <v>20</v>
      </c>
      <c r="E1623" t="s">
        <v>66</v>
      </c>
      <c r="F1623" s="7">
        <v>2.024</v>
      </c>
      <c r="G1623">
        <v>0</v>
      </c>
      <c r="H1623">
        <v>60</v>
      </c>
      <c r="I1623" s="7">
        <f t="shared" si="25"/>
        <v>2914.56</v>
      </c>
    </row>
    <row r="1624" spans="1:9">
      <c r="A1624" t="s">
        <v>38</v>
      </c>
      <c r="B1624" t="s">
        <v>28</v>
      </c>
      <c r="C1624" t="s">
        <v>20</v>
      </c>
      <c r="E1624" t="s">
        <v>66</v>
      </c>
      <c r="F1624" s="7">
        <v>2.024</v>
      </c>
      <c r="G1624">
        <v>0</v>
      </c>
      <c r="H1624">
        <v>120</v>
      </c>
      <c r="I1624" s="7">
        <f t="shared" si="25"/>
        <v>5829.12</v>
      </c>
    </row>
    <row r="1625" spans="1:9">
      <c r="A1625" t="s">
        <v>38</v>
      </c>
      <c r="B1625" t="s">
        <v>28</v>
      </c>
      <c r="C1625" t="s">
        <v>20</v>
      </c>
      <c r="E1625" t="s">
        <v>66</v>
      </c>
      <c r="F1625" s="7">
        <v>2.024</v>
      </c>
      <c r="G1625">
        <v>0</v>
      </c>
      <c r="H1625">
        <v>180</v>
      </c>
      <c r="I1625" s="7">
        <f t="shared" si="25"/>
        <v>8743.68</v>
      </c>
    </row>
    <row r="1626" spans="1:9">
      <c r="A1626" t="s">
        <v>38</v>
      </c>
      <c r="B1626" t="s">
        <v>28</v>
      </c>
      <c r="C1626" t="s">
        <v>20</v>
      </c>
      <c r="E1626" t="s">
        <v>66</v>
      </c>
      <c r="F1626" s="7">
        <v>2.024</v>
      </c>
      <c r="G1626">
        <v>0</v>
      </c>
      <c r="H1626">
        <v>240</v>
      </c>
      <c r="I1626" s="7">
        <f t="shared" si="25"/>
        <v>11658.24</v>
      </c>
    </row>
    <row r="1627" spans="1:9">
      <c r="A1627" t="s">
        <v>38</v>
      </c>
      <c r="B1627" t="s">
        <v>28</v>
      </c>
      <c r="C1627" t="s">
        <v>21</v>
      </c>
      <c r="D1627" t="s">
        <v>63</v>
      </c>
      <c r="E1627" t="s">
        <v>65</v>
      </c>
      <c r="F1627" s="7">
        <v>0.91</v>
      </c>
      <c r="G1627" s="7">
        <v>4120</v>
      </c>
      <c r="H1627">
        <v>0</v>
      </c>
      <c r="I1627" s="7">
        <f t="shared" si="25"/>
        <v>4120</v>
      </c>
    </row>
    <row r="1628" spans="1:9">
      <c r="A1628" t="s">
        <v>38</v>
      </c>
      <c r="B1628" t="s">
        <v>28</v>
      </c>
      <c r="C1628" t="s">
        <v>21</v>
      </c>
      <c r="D1628" t="s">
        <v>63</v>
      </c>
      <c r="E1628" t="s">
        <v>65</v>
      </c>
      <c r="F1628" s="7">
        <v>0.91</v>
      </c>
      <c r="G1628" s="7">
        <v>4120</v>
      </c>
      <c r="H1628">
        <v>60</v>
      </c>
      <c r="I1628" s="7">
        <f t="shared" si="25"/>
        <v>5430.4</v>
      </c>
    </row>
    <row r="1629" spans="1:9">
      <c r="A1629" t="s">
        <v>38</v>
      </c>
      <c r="B1629" t="s">
        <v>28</v>
      </c>
      <c r="C1629" t="s">
        <v>21</v>
      </c>
      <c r="D1629" t="s">
        <v>63</v>
      </c>
      <c r="E1629" t="s">
        <v>65</v>
      </c>
      <c r="F1629" s="7">
        <v>0.91</v>
      </c>
      <c r="G1629" s="7">
        <v>4120</v>
      </c>
      <c r="H1629">
        <v>120</v>
      </c>
      <c r="I1629" s="7">
        <f t="shared" si="25"/>
        <v>6740.8</v>
      </c>
    </row>
    <row r="1630" spans="1:9">
      <c r="A1630" t="s">
        <v>38</v>
      </c>
      <c r="B1630" t="s">
        <v>28</v>
      </c>
      <c r="C1630" t="s">
        <v>21</v>
      </c>
      <c r="D1630" t="s">
        <v>63</v>
      </c>
      <c r="E1630" t="s">
        <v>65</v>
      </c>
      <c r="F1630" s="7">
        <v>0.91</v>
      </c>
      <c r="G1630" s="7">
        <v>4120</v>
      </c>
      <c r="H1630">
        <v>180</v>
      </c>
      <c r="I1630" s="7">
        <f t="shared" si="25"/>
        <v>8051.2000000000007</v>
      </c>
    </row>
    <row r="1631" spans="1:9">
      <c r="A1631" t="s">
        <v>38</v>
      </c>
      <c r="B1631" t="s">
        <v>28</v>
      </c>
      <c r="C1631" t="s">
        <v>21</v>
      </c>
      <c r="D1631" t="s">
        <v>63</v>
      </c>
      <c r="E1631" t="s">
        <v>65</v>
      </c>
      <c r="F1631" s="7">
        <v>0.91</v>
      </c>
      <c r="G1631" s="7">
        <v>4120</v>
      </c>
      <c r="H1631">
        <v>240</v>
      </c>
      <c r="I1631" s="7">
        <f t="shared" si="25"/>
        <v>9361.6</v>
      </c>
    </row>
    <row r="1632" spans="1:9">
      <c r="A1632" t="s">
        <v>38</v>
      </c>
      <c r="B1632" t="s">
        <v>28</v>
      </c>
      <c r="C1632" t="s">
        <v>21</v>
      </c>
      <c r="D1632" t="s">
        <v>63</v>
      </c>
      <c r="E1632" t="s">
        <v>61</v>
      </c>
      <c r="F1632" s="7">
        <v>1.47</v>
      </c>
      <c r="G1632" s="7">
        <v>1412</v>
      </c>
      <c r="H1632">
        <v>0</v>
      </c>
      <c r="I1632" s="7">
        <f t="shared" si="25"/>
        <v>1412</v>
      </c>
    </row>
    <row r="1633" spans="1:9">
      <c r="A1633" t="s">
        <v>38</v>
      </c>
      <c r="B1633" t="s">
        <v>28</v>
      </c>
      <c r="C1633" t="s">
        <v>21</v>
      </c>
      <c r="D1633" t="s">
        <v>63</v>
      </c>
      <c r="E1633" t="s">
        <v>61</v>
      </c>
      <c r="F1633" s="7">
        <v>1.47</v>
      </c>
      <c r="G1633" s="7">
        <v>1412</v>
      </c>
      <c r="H1633">
        <v>60</v>
      </c>
      <c r="I1633" s="7">
        <f t="shared" si="25"/>
        <v>3528.8</v>
      </c>
    </row>
    <row r="1634" spans="1:9">
      <c r="A1634" t="s">
        <v>38</v>
      </c>
      <c r="B1634" t="s">
        <v>28</v>
      </c>
      <c r="C1634" t="s">
        <v>21</v>
      </c>
      <c r="D1634" t="s">
        <v>63</v>
      </c>
      <c r="E1634" t="s">
        <v>61</v>
      </c>
      <c r="F1634" s="7">
        <v>1.47</v>
      </c>
      <c r="G1634" s="7">
        <v>1412</v>
      </c>
      <c r="H1634">
        <v>120</v>
      </c>
      <c r="I1634" s="7">
        <f t="shared" si="25"/>
        <v>5645.6</v>
      </c>
    </row>
    <row r="1635" spans="1:9">
      <c r="A1635" t="s">
        <v>38</v>
      </c>
      <c r="B1635" t="s">
        <v>28</v>
      </c>
      <c r="C1635" t="s">
        <v>21</v>
      </c>
      <c r="D1635" t="s">
        <v>63</v>
      </c>
      <c r="E1635" t="s">
        <v>61</v>
      </c>
      <c r="F1635" s="7">
        <v>1.47</v>
      </c>
      <c r="G1635" s="7">
        <v>1412</v>
      </c>
      <c r="H1635">
        <v>180</v>
      </c>
      <c r="I1635" s="7">
        <f t="shared" si="25"/>
        <v>7762.4</v>
      </c>
    </row>
    <row r="1636" spans="1:9">
      <c r="A1636" t="s">
        <v>38</v>
      </c>
      <c r="B1636" t="s">
        <v>28</v>
      </c>
      <c r="C1636" t="s">
        <v>21</v>
      </c>
      <c r="D1636" t="s">
        <v>63</v>
      </c>
      <c r="E1636" t="s">
        <v>61</v>
      </c>
      <c r="F1636" s="7">
        <v>1.47</v>
      </c>
      <c r="G1636" s="7">
        <v>1412</v>
      </c>
      <c r="H1636">
        <v>240</v>
      </c>
      <c r="I1636" s="7">
        <f t="shared" si="25"/>
        <v>9879.2000000000007</v>
      </c>
    </row>
    <row r="1637" spans="1:9">
      <c r="A1637" t="s">
        <v>38</v>
      </c>
      <c r="B1637" t="s">
        <v>28</v>
      </c>
      <c r="C1637" t="s">
        <v>21</v>
      </c>
      <c r="D1637" t="s">
        <v>63</v>
      </c>
      <c r="E1637" t="s">
        <v>64</v>
      </c>
      <c r="F1637" s="7">
        <v>1.06</v>
      </c>
      <c r="G1637" s="7">
        <v>3400</v>
      </c>
      <c r="H1637">
        <v>0</v>
      </c>
      <c r="I1637" s="7">
        <f t="shared" si="25"/>
        <v>3400</v>
      </c>
    </row>
    <row r="1638" spans="1:9">
      <c r="A1638" t="s">
        <v>38</v>
      </c>
      <c r="B1638" t="s">
        <v>28</v>
      </c>
      <c r="C1638" t="s">
        <v>21</v>
      </c>
      <c r="D1638" t="s">
        <v>63</v>
      </c>
      <c r="E1638" t="s">
        <v>64</v>
      </c>
      <c r="F1638" s="7">
        <v>1.06</v>
      </c>
      <c r="G1638" s="7">
        <v>3400</v>
      </c>
      <c r="H1638">
        <v>60</v>
      </c>
      <c r="I1638" s="7">
        <f t="shared" si="25"/>
        <v>4926.3999999999996</v>
      </c>
    </row>
    <row r="1639" spans="1:9">
      <c r="A1639" t="s">
        <v>38</v>
      </c>
      <c r="B1639" t="s">
        <v>28</v>
      </c>
      <c r="C1639" t="s">
        <v>21</v>
      </c>
      <c r="D1639" t="s">
        <v>63</v>
      </c>
      <c r="E1639" t="s">
        <v>64</v>
      </c>
      <c r="F1639" s="7">
        <v>1.06</v>
      </c>
      <c r="G1639" s="7">
        <v>3400</v>
      </c>
      <c r="H1639">
        <v>120</v>
      </c>
      <c r="I1639" s="7">
        <f t="shared" si="25"/>
        <v>6452.8</v>
      </c>
    </row>
    <row r="1640" spans="1:9">
      <c r="A1640" t="s">
        <v>38</v>
      </c>
      <c r="B1640" t="s">
        <v>28</v>
      </c>
      <c r="C1640" t="s">
        <v>21</v>
      </c>
      <c r="D1640" t="s">
        <v>63</v>
      </c>
      <c r="E1640" t="s">
        <v>64</v>
      </c>
      <c r="F1640" s="7">
        <v>1.06</v>
      </c>
      <c r="G1640" s="7">
        <v>3400</v>
      </c>
      <c r="H1640">
        <v>180</v>
      </c>
      <c r="I1640" s="7">
        <f t="shared" si="25"/>
        <v>7979.2</v>
      </c>
    </row>
    <row r="1641" spans="1:9">
      <c r="A1641" t="s">
        <v>38</v>
      </c>
      <c r="B1641" t="s">
        <v>28</v>
      </c>
      <c r="C1641" t="s">
        <v>21</v>
      </c>
      <c r="D1641" t="s">
        <v>63</v>
      </c>
      <c r="E1641" t="s">
        <v>64</v>
      </c>
      <c r="F1641" s="7">
        <v>1.06</v>
      </c>
      <c r="G1641" s="7">
        <v>3400</v>
      </c>
      <c r="H1641">
        <v>240</v>
      </c>
      <c r="I1641" s="7">
        <f t="shared" si="25"/>
        <v>9505.6</v>
      </c>
    </row>
    <row r="1642" spans="1:9">
      <c r="A1642" t="s">
        <v>38</v>
      </c>
      <c r="B1642" t="s">
        <v>28</v>
      </c>
      <c r="C1642" t="s">
        <v>21</v>
      </c>
      <c r="D1642" t="s">
        <v>62</v>
      </c>
      <c r="E1642" t="s">
        <v>65</v>
      </c>
      <c r="F1642" s="7">
        <v>0.79200000000000004</v>
      </c>
      <c r="G1642" s="7">
        <v>6200</v>
      </c>
      <c r="H1642">
        <v>0</v>
      </c>
      <c r="I1642" s="7">
        <f t="shared" si="25"/>
        <v>6200</v>
      </c>
    </row>
    <row r="1643" spans="1:9">
      <c r="A1643" t="s">
        <v>38</v>
      </c>
      <c r="B1643" t="s">
        <v>28</v>
      </c>
      <c r="C1643" t="s">
        <v>21</v>
      </c>
      <c r="D1643" t="s">
        <v>62</v>
      </c>
      <c r="E1643" t="s">
        <v>65</v>
      </c>
      <c r="F1643" s="7">
        <v>0.79200000000000004</v>
      </c>
      <c r="G1643" s="7">
        <v>6200</v>
      </c>
      <c r="H1643">
        <v>60</v>
      </c>
      <c r="I1643" s="7">
        <f t="shared" si="25"/>
        <v>7340.48</v>
      </c>
    </row>
    <row r="1644" spans="1:9">
      <c r="A1644" t="s">
        <v>38</v>
      </c>
      <c r="B1644" t="s">
        <v>28</v>
      </c>
      <c r="C1644" t="s">
        <v>21</v>
      </c>
      <c r="D1644" t="s">
        <v>62</v>
      </c>
      <c r="E1644" t="s">
        <v>65</v>
      </c>
      <c r="F1644" s="7">
        <v>0.79200000000000004</v>
      </c>
      <c r="G1644" s="7">
        <v>6200</v>
      </c>
      <c r="H1644">
        <v>120</v>
      </c>
      <c r="I1644" s="7">
        <f t="shared" si="25"/>
        <v>8480.9599999999991</v>
      </c>
    </row>
    <row r="1645" spans="1:9">
      <c r="A1645" t="s">
        <v>38</v>
      </c>
      <c r="B1645" t="s">
        <v>28</v>
      </c>
      <c r="C1645" t="s">
        <v>21</v>
      </c>
      <c r="D1645" t="s">
        <v>62</v>
      </c>
      <c r="E1645" t="s">
        <v>65</v>
      </c>
      <c r="F1645" s="7">
        <v>0.79200000000000004</v>
      </c>
      <c r="G1645" s="7">
        <v>6200</v>
      </c>
      <c r="H1645">
        <v>180</v>
      </c>
      <c r="I1645" s="7">
        <f t="shared" si="25"/>
        <v>9621.44</v>
      </c>
    </row>
    <row r="1646" spans="1:9">
      <c r="A1646" t="s">
        <v>38</v>
      </c>
      <c r="B1646" t="s">
        <v>28</v>
      </c>
      <c r="C1646" t="s">
        <v>21</v>
      </c>
      <c r="D1646" t="s">
        <v>62</v>
      </c>
      <c r="E1646" t="s">
        <v>65</v>
      </c>
      <c r="F1646" s="7">
        <v>0.79200000000000004</v>
      </c>
      <c r="G1646" s="7">
        <v>6200</v>
      </c>
      <c r="H1646">
        <v>240</v>
      </c>
      <c r="I1646" s="7">
        <f t="shared" si="25"/>
        <v>10761.92</v>
      </c>
    </row>
    <row r="1647" spans="1:9">
      <c r="A1647" t="s">
        <v>38</v>
      </c>
      <c r="B1647" t="s">
        <v>28</v>
      </c>
      <c r="C1647" t="s">
        <v>21</v>
      </c>
      <c r="D1647" t="s">
        <v>62</v>
      </c>
      <c r="E1647" t="s">
        <v>61</v>
      </c>
      <c r="F1647" s="7">
        <v>1.24</v>
      </c>
      <c r="G1647" s="7">
        <v>2192</v>
      </c>
      <c r="H1647">
        <v>0</v>
      </c>
      <c r="I1647" s="7">
        <f t="shared" si="25"/>
        <v>2192</v>
      </c>
    </row>
    <row r="1648" spans="1:9">
      <c r="A1648" t="s">
        <v>38</v>
      </c>
      <c r="B1648" t="s">
        <v>28</v>
      </c>
      <c r="C1648" t="s">
        <v>21</v>
      </c>
      <c r="D1648" t="s">
        <v>62</v>
      </c>
      <c r="E1648" t="s">
        <v>61</v>
      </c>
      <c r="F1648" s="7">
        <v>1.24</v>
      </c>
      <c r="G1648" s="7">
        <v>2192</v>
      </c>
      <c r="H1648">
        <v>60</v>
      </c>
      <c r="I1648" s="7">
        <f t="shared" si="25"/>
        <v>3977.6</v>
      </c>
    </row>
    <row r="1649" spans="1:9">
      <c r="A1649" t="s">
        <v>38</v>
      </c>
      <c r="B1649" t="s">
        <v>28</v>
      </c>
      <c r="C1649" t="s">
        <v>21</v>
      </c>
      <c r="D1649" t="s">
        <v>62</v>
      </c>
      <c r="E1649" t="s">
        <v>61</v>
      </c>
      <c r="F1649" s="7">
        <v>1.24</v>
      </c>
      <c r="G1649" s="7">
        <v>2192</v>
      </c>
      <c r="H1649">
        <v>120</v>
      </c>
      <c r="I1649" s="7">
        <f t="shared" si="25"/>
        <v>5763.2</v>
      </c>
    </row>
    <row r="1650" spans="1:9">
      <c r="A1650" t="s">
        <v>38</v>
      </c>
      <c r="B1650" t="s">
        <v>28</v>
      </c>
      <c r="C1650" t="s">
        <v>21</v>
      </c>
      <c r="D1650" t="s">
        <v>62</v>
      </c>
      <c r="E1650" t="s">
        <v>61</v>
      </c>
      <c r="F1650" s="7">
        <v>1.24</v>
      </c>
      <c r="G1650" s="7">
        <v>2192</v>
      </c>
      <c r="H1650">
        <v>180</v>
      </c>
      <c r="I1650" s="7">
        <f t="shared" si="25"/>
        <v>7548.8</v>
      </c>
    </row>
    <row r="1651" spans="1:9">
      <c r="A1651" t="s">
        <v>38</v>
      </c>
      <c r="B1651" t="s">
        <v>28</v>
      </c>
      <c r="C1651" t="s">
        <v>21</v>
      </c>
      <c r="D1651" t="s">
        <v>62</v>
      </c>
      <c r="E1651" t="s">
        <v>61</v>
      </c>
      <c r="F1651" s="7">
        <v>1.24</v>
      </c>
      <c r="G1651" s="7">
        <v>2192</v>
      </c>
      <c r="H1651">
        <v>240</v>
      </c>
      <c r="I1651" s="7">
        <f t="shared" si="25"/>
        <v>9334.4</v>
      </c>
    </row>
    <row r="1652" spans="1:9">
      <c r="A1652" t="s">
        <v>38</v>
      </c>
      <c r="B1652" t="s">
        <v>28</v>
      </c>
      <c r="C1652" t="s">
        <v>21</v>
      </c>
      <c r="D1652" t="s">
        <v>62</v>
      </c>
      <c r="E1652" t="s">
        <v>64</v>
      </c>
      <c r="F1652" s="7">
        <v>0.91200000000000003</v>
      </c>
      <c r="G1652" s="7">
        <v>5132</v>
      </c>
      <c r="H1652">
        <v>0</v>
      </c>
      <c r="I1652" s="7">
        <f t="shared" si="25"/>
        <v>5132</v>
      </c>
    </row>
    <row r="1653" spans="1:9">
      <c r="A1653" t="s">
        <v>38</v>
      </c>
      <c r="B1653" t="s">
        <v>28</v>
      </c>
      <c r="C1653" t="s">
        <v>21</v>
      </c>
      <c r="D1653" t="s">
        <v>62</v>
      </c>
      <c r="E1653" t="s">
        <v>64</v>
      </c>
      <c r="F1653" s="7">
        <v>0.91200000000000003</v>
      </c>
      <c r="G1653" s="7">
        <v>5132</v>
      </c>
      <c r="H1653">
        <v>60</v>
      </c>
      <c r="I1653" s="7">
        <f t="shared" si="25"/>
        <v>6445.28</v>
      </c>
    </row>
    <row r="1654" spans="1:9">
      <c r="A1654" t="s">
        <v>38</v>
      </c>
      <c r="B1654" t="s">
        <v>28</v>
      </c>
      <c r="C1654" t="s">
        <v>21</v>
      </c>
      <c r="D1654" t="s">
        <v>62</v>
      </c>
      <c r="E1654" t="s">
        <v>64</v>
      </c>
      <c r="F1654" s="7">
        <v>0.91200000000000003</v>
      </c>
      <c r="G1654" s="7">
        <v>5132</v>
      </c>
      <c r="H1654">
        <v>120</v>
      </c>
      <c r="I1654" s="7">
        <f t="shared" si="25"/>
        <v>7758.5599999999995</v>
      </c>
    </row>
    <row r="1655" spans="1:9">
      <c r="A1655" t="s">
        <v>38</v>
      </c>
      <c r="B1655" t="s">
        <v>28</v>
      </c>
      <c r="C1655" t="s">
        <v>21</v>
      </c>
      <c r="D1655" t="s">
        <v>62</v>
      </c>
      <c r="E1655" t="s">
        <v>64</v>
      </c>
      <c r="F1655" s="7">
        <v>0.91200000000000003</v>
      </c>
      <c r="G1655" s="7">
        <v>5132</v>
      </c>
      <c r="H1655">
        <v>180</v>
      </c>
      <c r="I1655" s="7">
        <f t="shared" si="25"/>
        <v>9071.84</v>
      </c>
    </row>
    <row r="1656" spans="1:9">
      <c r="A1656" t="s">
        <v>38</v>
      </c>
      <c r="B1656" t="s">
        <v>28</v>
      </c>
      <c r="C1656" t="s">
        <v>21</v>
      </c>
      <c r="D1656" t="s">
        <v>62</v>
      </c>
      <c r="E1656" t="s">
        <v>64</v>
      </c>
      <c r="F1656" s="7">
        <v>0.91200000000000003</v>
      </c>
      <c r="G1656" s="7">
        <v>5132</v>
      </c>
      <c r="H1656">
        <v>240</v>
      </c>
      <c r="I1656" s="7">
        <f t="shared" si="25"/>
        <v>10385.119999999999</v>
      </c>
    </row>
    <row r="1657" spans="1:9">
      <c r="A1657" t="s">
        <v>38</v>
      </c>
      <c r="B1657" t="s">
        <v>28</v>
      </c>
      <c r="C1657" t="s">
        <v>21</v>
      </c>
      <c r="E1657" t="s">
        <v>66</v>
      </c>
      <c r="F1657" s="7">
        <v>2.2799999999999998</v>
      </c>
      <c r="G1657">
        <v>0</v>
      </c>
      <c r="H1657">
        <v>0</v>
      </c>
      <c r="I1657" s="7">
        <f t="shared" si="25"/>
        <v>0</v>
      </c>
    </row>
    <row r="1658" spans="1:9">
      <c r="A1658" t="s">
        <v>38</v>
      </c>
      <c r="B1658" t="s">
        <v>28</v>
      </c>
      <c r="C1658" t="s">
        <v>21</v>
      </c>
      <c r="E1658" t="s">
        <v>66</v>
      </c>
      <c r="F1658" s="7">
        <v>2.2799999999999998</v>
      </c>
      <c r="G1658">
        <v>0</v>
      </c>
      <c r="H1658">
        <v>60</v>
      </c>
      <c r="I1658" s="7">
        <f t="shared" si="25"/>
        <v>3283.2</v>
      </c>
    </row>
    <row r="1659" spans="1:9">
      <c r="A1659" t="s">
        <v>38</v>
      </c>
      <c r="B1659" t="s">
        <v>28</v>
      </c>
      <c r="C1659" t="s">
        <v>21</v>
      </c>
      <c r="E1659" t="s">
        <v>66</v>
      </c>
      <c r="F1659" s="7">
        <v>2.2799999999999998</v>
      </c>
      <c r="G1659">
        <v>0</v>
      </c>
      <c r="H1659">
        <v>120</v>
      </c>
      <c r="I1659" s="7">
        <f t="shared" si="25"/>
        <v>6566.4</v>
      </c>
    </row>
    <row r="1660" spans="1:9">
      <c r="A1660" t="s">
        <v>38</v>
      </c>
      <c r="B1660" t="s">
        <v>28</v>
      </c>
      <c r="C1660" t="s">
        <v>21</v>
      </c>
      <c r="E1660" t="s">
        <v>66</v>
      </c>
      <c r="F1660" s="7">
        <v>2.2799999999999998</v>
      </c>
      <c r="G1660">
        <v>0</v>
      </c>
      <c r="H1660">
        <v>180</v>
      </c>
      <c r="I1660" s="7">
        <f t="shared" si="25"/>
        <v>9849.5999999999985</v>
      </c>
    </row>
    <row r="1661" spans="1:9">
      <c r="A1661" t="s">
        <v>38</v>
      </c>
      <c r="B1661" t="s">
        <v>28</v>
      </c>
      <c r="C1661" t="s">
        <v>21</v>
      </c>
      <c r="E1661" t="s">
        <v>66</v>
      </c>
      <c r="F1661" s="7">
        <v>2.2799999999999998</v>
      </c>
      <c r="G1661">
        <v>0</v>
      </c>
      <c r="H1661">
        <v>240</v>
      </c>
      <c r="I1661" s="7">
        <f t="shared" si="25"/>
        <v>13132.8</v>
      </c>
    </row>
    <row r="1662" spans="1:9">
      <c r="A1662" t="s">
        <v>38</v>
      </c>
      <c r="B1662" t="s">
        <v>26</v>
      </c>
      <c r="C1662" t="s">
        <v>20</v>
      </c>
      <c r="D1662" t="s">
        <v>63</v>
      </c>
      <c r="E1662" t="s">
        <v>65</v>
      </c>
      <c r="F1662" s="7">
        <v>0.14799999999999999</v>
      </c>
      <c r="G1662" s="7">
        <v>1030</v>
      </c>
      <c r="H1662">
        <v>0</v>
      </c>
      <c r="I1662" s="7">
        <f t="shared" si="25"/>
        <v>1030</v>
      </c>
    </row>
    <row r="1663" spans="1:9">
      <c r="A1663" t="s">
        <v>38</v>
      </c>
      <c r="B1663" t="s">
        <v>26</v>
      </c>
      <c r="C1663" t="s">
        <v>20</v>
      </c>
      <c r="D1663" t="s">
        <v>63</v>
      </c>
      <c r="E1663" t="s">
        <v>65</v>
      </c>
      <c r="F1663" s="7">
        <v>0.14799999999999999</v>
      </c>
      <c r="G1663" s="7">
        <v>1030</v>
      </c>
      <c r="H1663">
        <v>60</v>
      </c>
      <c r="I1663" s="7">
        <f t="shared" si="25"/>
        <v>1243.1199999999999</v>
      </c>
    </row>
    <row r="1664" spans="1:9">
      <c r="A1664" t="s">
        <v>38</v>
      </c>
      <c r="B1664" t="s">
        <v>26</v>
      </c>
      <c r="C1664" t="s">
        <v>20</v>
      </c>
      <c r="D1664" t="s">
        <v>63</v>
      </c>
      <c r="E1664" t="s">
        <v>65</v>
      </c>
      <c r="F1664" s="7">
        <v>0.14799999999999999</v>
      </c>
      <c r="G1664" s="7">
        <v>1030</v>
      </c>
      <c r="H1664">
        <v>120</v>
      </c>
      <c r="I1664" s="7">
        <f t="shared" si="25"/>
        <v>1456.24</v>
      </c>
    </row>
    <row r="1665" spans="1:9">
      <c r="A1665" t="s">
        <v>38</v>
      </c>
      <c r="B1665" t="s">
        <v>26</v>
      </c>
      <c r="C1665" t="s">
        <v>20</v>
      </c>
      <c r="D1665" t="s">
        <v>63</v>
      </c>
      <c r="E1665" t="s">
        <v>65</v>
      </c>
      <c r="F1665" s="7">
        <v>0.14799999999999999</v>
      </c>
      <c r="G1665" s="7">
        <v>1030</v>
      </c>
      <c r="H1665">
        <v>180</v>
      </c>
      <c r="I1665" s="7">
        <f t="shared" si="25"/>
        <v>1669.3600000000001</v>
      </c>
    </row>
    <row r="1666" spans="1:9">
      <c r="A1666" t="s">
        <v>38</v>
      </c>
      <c r="B1666" t="s">
        <v>26</v>
      </c>
      <c r="C1666" t="s">
        <v>20</v>
      </c>
      <c r="D1666" t="s">
        <v>63</v>
      </c>
      <c r="E1666" t="s">
        <v>65</v>
      </c>
      <c r="F1666" s="7">
        <v>0.14799999999999999</v>
      </c>
      <c r="G1666" s="7">
        <v>1030</v>
      </c>
      <c r="H1666">
        <v>240</v>
      </c>
      <c r="I1666" s="7">
        <f t="shared" si="25"/>
        <v>1882.48</v>
      </c>
    </row>
    <row r="1667" spans="1:9">
      <c r="A1667" t="s">
        <v>38</v>
      </c>
      <c r="B1667" t="s">
        <v>26</v>
      </c>
      <c r="C1667" t="s">
        <v>20</v>
      </c>
      <c r="D1667" t="s">
        <v>63</v>
      </c>
      <c r="E1667" t="s">
        <v>61</v>
      </c>
      <c r="F1667" s="7">
        <v>0.28799999999999998</v>
      </c>
      <c r="G1667" s="7">
        <v>353</v>
      </c>
      <c r="H1667">
        <v>0</v>
      </c>
      <c r="I1667" s="7">
        <f t="shared" ref="I1667:I1730" si="26">G1667+24*H1667*F1667</f>
        <v>353</v>
      </c>
    </row>
    <row r="1668" spans="1:9">
      <c r="A1668" t="s">
        <v>38</v>
      </c>
      <c r="B1668" t="s">
        <v>26</v>
      </c>
      <c r="C1668" t="s">
        <v>20</v>
      </c>
      <c r="D1668" t="s">
        <v>63</v>
      </c>
      <c r="E1668" t="s">
        <v>61</v>
      </c>
      <c r="F1668" s="7">
        <v>0.28799999999999998</v>
      </c>
      <c r="G1668" s="7">
        <v>353</v>
      </c>
      <c r="H1668">
        <v>60</v>
      </c>
      <c r="I1668" s="7">
        <f t="shared" si="26"/>
        <v>767.72</v>
      </c>
    </row>
    <row r="1669" spans="1:9">
      <c r="A1669" t="s">
        <v>38</v>
      </c>
      <c r="B1669" t="s">
        <v>26</v>
      </c>
      <c r="C1669" t="s">
        <v>20</v>
      </c>
      <c r="D1669" t="s">
        <v>63</v>
      </c>
      <c r="E1669" t="s">
        <v>61</v>
      </c>
      <c r="F1669" s="7">
        <v>0.28799999999999998</v>
      </c>
      <c r="G1669" s="7">
        <v>353</v>
      </c>
      <c r="H1669">
        <v>120</v>
      </c>
      <c r="I1669" s="7">
        <f t="shared" si="26"/>
        <v>1182.44</v>
      </c>
    </row>
    <row r="1670" spans="1:9">
      <c r="A1670" t="s">
        <v>38</v>
      </c>
      <c r="B1670" t="s">
        <v>26</v>
      </c>
      <c r="C1670" t="s">
        <v>20</v>
      </c>
      <c r="D1670" t="s">
        <v>63</v>
      </c>
      <c r="E1670" t="s">
        <v>61</v>
      </c>
      <c r="F1670" s="7">
        <v>0.28799999999999998</v>
      </c>
      <c r="G1670" s="7">
        <v>353</v>
      </c>
      <c r="H1670">
        <v>180</v>
      </c>
      <c r="I1670" s="7">
        <f t="shared" si="26"/>
        <v>1597.1599999999999</v>
      </c>
    </row>
    <row r="1671" spans="1:9">
      <c r="A1671" t="s">
        <v>38</v>
      </c>
      <c r="B1671" t="s">
        <v>26</v>
      </c>
      <c r="C1671" t="s">
        <v>20</v>
      </c>
      <c r="D1671" t="s">
        <v>63</v>
      </c>
      <c r="E1671" t="s">
        <v>61</v>
      </c>
      <c r="F1671" s="7">
        <v>0.28799999999999998</v>
      </c>
      <c r="G1671" s="7">
        <v>353</v>
      </c>
      <c r="H1671">
        <v>240</v>
      </c>
      <c r="I1671" s="7">
        <f t="shared" si="26"/>
        <v>2011.8799999999999</v>
      </c>
    </row>
    <row r="1672" spans="1:9">
      <c r="A1672" t="s">
        <v>38</v>
      </c>
      <c r="B1672" t="s">
        <v>26</v>
      </c>
      <c r="C1672" t="s">
        <v>20</v>
      </c>
      <c r="D1672" t="s">
        <v>63</v>
      </c>
      <c r="E1672" t="s">
        <v>64</v>
      </c>
      <c r="F1672" s="7">
        <v>0.185</v>
      </c>
      <c r="G1672" s="7">
        <v>850</v>
      </c>
      <c r="H1672">
        <v>0</v>
      </c>
      <c r="I1672" s="7">
        <f t="shared" si="26"/>
        <v>850</v>
      </c>
    </row>
    <row r="1673" spans="1:9">
      <c r="A1673" t="s">
        <v>38</v>
      </c>
      <c r="B1673" t="s">
        <v>26</v>
      </c>
      <c r="C1673" t="s">
        <v>20</v>
      </c>
      <c r="D1673" t="s">
        <v>63</v>
      </c>
      <c r="E1673" t="s">
        <v>64</v>
      </c>
      <c r="F1673" s="7">
        <v>0.185</v>
      </c>
      <c r="G1673" s="7">
        <v>850</v>
      </c>
      <c r="H1673">
        <v>60</v>
      </c>
      <c r="I1673" s="7">
        <f t="shared" si="26"/>
        <v>1116.4000000000001</v>
      </c>
    </row>
    <row r="1674" spans="1:9">
      <c r="A1674" t="s">
        <v>38</v>
      </c>
      <c r="B1674" t="s">
        <v>26</v>
      </c>
      <c r="C1674" t="s">
        <v>20</v>
      </c>
      <c r="D1674" t="s">
        <v>63</v>
      </c>
      <c r="E1674" t="s">
        <v>64</v>
      </c>
      <c r="F1674" s="7">
        <v>0.185</v>
      </c>
      <c r="G1674" s="7">
        <v>850</v>
      </c>
      <c r="H1674">
        <v>120</v>
      </c>
      <c r="I1674" s="7">
        <f t="shared" si="26"/>
        <v>1382.8</v>
      </c>
    </row>
    <row r="1675" spans="1:9">
      <c r="A1675" t="s">
        <v>38</v>
      </c>
      <c r="B1675" t="s">
        <v>26</v>
      </c>
      <c r="C1675" t="s">
        <v>20</v>
      </c>
      <c r="D1675" t="s">
        <v>63</v>
      </c>
      <c r="E1675" t="s">
        <v>64</v>
      </c>
      <c r="F1675" s="7">
        <v>0.185</v>
      </c>
      <c r="G1675" s="7">
        <v>850</v>
      </c>
      <c r="H1675">
        <v>180</v>
      </c>
      <c r="I1675" s="7">
        <f t="shared" si="26"/>
        <v>1649.2</v>
      </c>
    </row>
    <row r="1676" spans="1:9">
      <c r="A1676" t="s">
        <v>38</v>
      </c>
      <c r="B1676" t="s">
        <v>26</v>
      </c>
      <c r="C1676" t="s">
        <v>20</v>
      </c>
      <c r="D1676" t="s">
        <v>63</v>
      </c>
      <c r="E1676" t="s">
        <v>64</v>
      </c>
      <c r="F1676" s="7">
        <v>0.185</v>
      </c>
      <c r="G1676" s="7">
        <v>850</v>
      </c>
      <c r="H1676">
        <v>240</v>
      </c>
      <c r="I1676" s="7">
        <f t="shared" si="26"/>
        <v>1915.6</v>
      </c>
    </row>
    <row r="1677" spans="1:9">
      <c r="A1677" t="s">
        <v>38</v>
      </c>
      <c r="B1677" t="s">
        <v>26</v>
      </c>
      <c r="C1677" t="s">
        <v>20</v>
      </c>
      <c r="D1677" t="s">
        <v>62</v>
      </c>
      <c r="E1677" t="s">
        <v>65</v>
      </c>
      <c r="F1677" s="7">
        <v>0.11799999999999999</v>
      </c>
      <c r="G1677" s="7">
        <v>1550</v>
      </c>
      <c r="H1677">
        <v>0</v>
      </c>
      <c r="I1677" s="7">
        <f t="shared" si="26"/>
        <v>1550</v>
      </c>
    </row>
    <row r="1678" spans="1:9">
      <c r="A1678" t="s">
        <v>38</v>
      </c>
      <c r="B1678" t="s">
        <v>26</v>
      </c>
      <c r="C1678" t="s">
        <v>20</v>
      </c>
      <c r="D1678" t="s">
        <v>62</v>
      </c>
      <c r="E1678" t="s">
        <v>65</v>
      </c>
      <c r="F1678" s="7">
        <v>0.11799999999999999</v>
      </c>
      <c r="G1678" s="7">
        <v>1550</v>
      </c>
      <c r="H1678">
        <v>60</v>
      </c>
      <c r="I1678" s="7">
        <f t="shared" si="26"/>
        <v>1719.92</v>
      </c>
    </row>
    <row r="1679" spans="1:9">
      <c r="A1679" t="s">
        <v>38</v>
      </c>
      <c r="B1679" t="s">
        <v>26</v>
      </c>
      <c r="C1679" t="s">
        <v>20</v>
      </c>
      <c r="D1679" t="s">
        <v>62</v>
      </c>
      <c r="E1679" t="s">
        <v>65</v>
      </c>
      <c r="F1679" s="7">
        <v>0.11799999999999999</v>
      </c>
      <c r="G1679" s="7">
        <v>1550</v>
      </c>
      <c r="H1679">
        <v>120</v>
      </c>
      <c r="I1679" s="7">
        <f t="shared" si="26"/>
        <v>1889.84</v>
      </c>
    </row>
    <row r="1680" spans="1:9">
      <c r="A1680" t="s">
        <v>38</v>
      </c>
      <c r="B1680" t="s">
        <v>26</v>
      </c>
      <c r="C1680" t="s">
        <v>20</v>
      </c>
      <c r="D1680" t="s">
        <v>62</v>
      </c>
      <c r="E1680" t="s">
        <v>65</v>
      </c>
      <c r="F1680" s="7">
        <v>0.11799999999999999</v>
      </c>
      <c r="G1680" s="7">
        <v>1550</v>
      </c>
      <c r="H1680">
        <v>180</v>
      </c>
      <c r="I1680" s="7">
        <f t="shared" si="26"/>
        <v>2059.7600000000002</v>
      </c>
    </row>
    <row r="1681" spans="1:9">
      <c r="A1681" t="s">
        <v>38</v>
      </c>
      <c r="B1681" t="s">
        <v>26</v>
      </c>
      <c r="C1681" t="s">
        <v>20</v>
      </c>
      <c r="D1681" t="s">
        <v>62</v>
      </c>
      <c r="E1681" t="s">
        <v>65</v>
      </c>
      <c r="F1681" s="7">
        <v>0.11799999999999999</v>
      </c>
      <c r="G1681" s="7">
        <v>1550</v>
      </c>
      <c r="H1681">
        <v>240</v>
      </c>
      <c r="I1681" s="7">
        <f t="shared" si="26"/>
        <v>2229.6799999999998</v>
      </c>
    </row>
    <row r="1682" spans="1:9">
      <c r="A1682" t="s">
        <v>38</v>
      </c>
      <c r="B1682" t="s">
        <v>26</v>
      </c>
      <c r="C1682" t="s">
        <v>20</v>
      </c>
      <c r="D1682" t="s">
        <v>62</v>
      </c>
      <c r="E1682" t="s">
        <v>61</v>
      </c>
      <c r="F1682" s="7">
        <v>0.23</v>
      </c>
      <c r="G1682" s="7">
        <v>548</v>
      </c>
      <c r="H1682">
        <v>0</v>
      </c>
      <c r="I1682" s="7">
        <f t="shared" si="26"/>
        <v>548</v>
      </c>
    </row>
    <row r="1683" spans="1:9">
      <c r="A1683" t="s">
        <v>38</v>
      </c>
      <c r="B1683" t="s">
        <v>26</v>
      </c>
      <c r="C1683" t="s">
        <v>20</v>
      </c>
      <c r="D1683" t="s">
        <v>62</v>
      </c>
      <c r="E1683" t="s">
        <v>61</v>
      </c>
      <c r="F1683" s="7">
        <v>0.23</v>
      </c>
      <c r="G1683" s="7">
        <v>548</v>
      </c>
      <c r="H1683">
        <v>60</v>
      </c>
      <c r="I1683" s="7">
        <f t="shared" si="26"/>
        <v>879.2</v>
      </c>
    </row>
    <row r="1684" spans="1:9">
      <c r="A1684" t="s">
        <v>38</v>
      </c>
      <c r="B1684" t="s">
        <v>26</v>
      </c>
      <c r="C1684" t="s">
        <v>20</v>
      </c>
      <c r="D1684" t="s">
        <v>62</v>
      </c>
      <c r="E1684" t="s">
        <v>61</v>
      </c>
      <c r="F1684" s="7">
        <v>0.23</v>
      </c>
      <c r="G1684" s="7">
        <v>548</v>
      </c>
      <c r="H1684">
        <v>120</v>
      </c>
      <c r="I1684" s="7">
        <f t="shared" si="26"/>
        <v>1210.4000000000001</v>
      </c>
    </row>
    <row r="1685" spans="1:9">
      <c r="A1685" t="s">
        <v>38</v>
      </c>
      <c r="B1685" t="s">
        <v>26</v>
      </c>
      <c r="C1685" t="s">
        <v>20</v>
      </c>
      <c r="D1685" t="s">
        <v>62</v>
      </c>
      <c r="E1685" t="s">
        <v>61</v>
      </c>
      <c r="F1685" s="7">
        <v>0.23</v>
      </c>
      <c r="G1685" s="7">
        <v>548</v>
      </c>
      <c r="H1685">
        <v>180</v>
      </c>
      <c r="I1685" s="7">
        <f t="shared" si="26"/>
        <v>1541.6</v>
      </c>
    </row>
    <row r="1686" spans="1:9">
      <c r="A1686" t="s">
        <v>38</v>
      </c>
      <c r="B1686" t="s">
        <v>26</v>
      </c>
      <c r="C1686" t="s">
        <v>20</v>
      </c>
      <c r="D1686" t="s">
        <v>62</v>
      </c>
      <c r="E1686" t="s">
        <v>61</v>
      </c>
      <c r="F1686" s="7">
        <v>0.23</v>
      </c>
      <c r="G1686" s="7">
        <v>548</v>
      </c>
      <c r="H1686">
        <v>240</v>
      </c>
      <c r="I1686" s="7">
        <f t="shared" si="26"/>
        <v>1872.8</v>
      </c>
    </row>
    <row r="1687" spans="1:9">
      <c r="A1687" t="s">
        <v>38</v>
      </c>
      <c r="B1687" t="s">
        <v>26</v>
      </c>
      <c r="C1687" t="s">
        <v>20</v>
      </c>
      <c r="D1687" t="s">
        <v>62</v>
      </c>
      <c r="E1687" t="s">
        <v>64</v>
      </c>
      <c r="F1687" s="7">
        <v>0.14799999999999999</v>
      </c>
      <c r="G1687" s="7">
        <v>1283</v>
      </c>
      <c r="H1687">
        <v>0</v>
      </c>
      <c r="I1687" s="7">
        <f t="shared" si="26"/>
        <v>1283</v>
      </c>
    </row>
    <row r="1688" spans="1:9">
      <c r="A1688" t="s">
        <v>38</v>
      </c>
      <c r="B1688" t="s">
        <v>26</v>
      </c>
      <c r="C1688" t="s">
        <v>20</v>
      </c>
      <c r="D1688" t="s">
        <v>62</v>
      </c>
      <c r="E1688" t="s">
        <v>64</v>
      </c>
      <c r="F1688" s="7">
        <v>0.14799999999999999</v>
      </c>
      <c r="G1688" s="7">
        <v>1283</v>
      </c>
      <c r="H1688">
        <v>60</v>
      </c>
      <c r="I1688" s="7">
        <f t="shared" si="26"/>
        <v>1496.12</v>
      </c>
    </row>
    <row r="1689" spans="1:9">
      <c r="A1689" t="s">
        <v>38</v>
      </c>
      <c r="B1689" t="s">
        <v>26</v>
      </c>
      <c r="C1689" t="s">
        <v>20</v>
      </c>
      <c r="D1689" t="s">
        <v>62</v>
      </c>
      <c r="E1689" t="s">
        <v>64</v>
      </c>
      <c r="F1689" s="7">
        <v>0.14799999999999999</v>
      </c>
      <c r="G1689" s="7">
        <v>1283</v>
      </c>
      <c r="H1689">
        <v>120</v>
      </c>
      <c r="I1689" s="7">
        <f t="shared" si="26"/>
        <v>1709.24</v>
      </c>
    </row>
    <row r="1690" spans="1:9">
      <c r="A1690" t="s">
        <v>38</v>
      </c>
      <c r="B1690" t="s">
        <v>26</v>
      </c>
      <c r="C1690" t="s">
        <v>20</v>
      </c>
      <c r="D1690" t="s">
        <v>62</v>
      </c>
      <c r="E1690" t="s">
        <v>64</v>
      </c>
      <c r="F1690" s="7">
        <v>0.14799999999999999</v>
      </c>
      <c r="G1690" s="7">
        <v>1283</v>
      </c>
      <c r="H1690">
        <v>180</v>
      </c>
      <c r="I1690" s="7">
        <f t="shared" si="26"/>
        <v>1922.3600000000001</v>
      </c>
    </row>
    <row r="1691" spans="1:9">
      <c r="A1691" t="s">
        <v>38</v>
      </c>
      <c r="B1691" t="s">
        <v>26</v>
      </c>
      <c r="C1691" t="s">
        <v>20</v>
      </c>
      <c r="D1691" t="s">
        <v>62</v>
      </c>
      <c r="E1691" t="s">
        <v>64</v>
      </c>
      <c r="F1691" s="7">
        <v>0.14799999999999999</v>
      </c>
      <c r="G1691" s="7">
        <v>1283</v>
      </c>
      <c r="H1691">
        <v>240</v>
      </c>
      <c r="I1691" s="7">
        <f t="shared" si="26"/>
        <v>2135.48</v>
      </c>
    </row>
    <row r="1692" spans="1:9">
      <c r="A1692" t="s">
        <v>38</v>
      </c>
      <c r="B1692" t="s">
        <v>26</v>
      </c>
      <c r="C1692" t="s">
        <v>20</v>
      </c>
      <c r="E1692" t="s">
        <v>66</v>
      </c>
      <c r="F1692" s="7">
        <v>0.50600000000000001</v>
      </c>
      <c r="G1692">
        <v>0</v>
      </c>
      <c r="H1692">
        <v>0</v>
      </c>
      <c r="I1692" s="7">
        <f t="shared" si="26"/>
        <v>0</v>
      </c>
    </row>
    <row r="1693" spans="1:9">
      <c r="A1693" t="s">
        <v>38</v>
      </c>
      <c r="B1693" t="s">
        <v>26</v>
      </c>
      <c r="C1693" t="s">
        <v>20</v>
      </c>
      <c r="E1693" t="s">
        <v>66</v>
      </c>
      <c r="F1693" s="7">
        <v>0.50600000000000001</v>
      </c>
      <c r="G1693">
        <v>0</v>
      </c>
      <c r="H1693">
        <v>60</v>
      </c>
      <c r="I1693" s="7">
        <f t="shared" si="26"/>
        <v>728.64</v>
      </c>
    </row>
    <row r="1694" spans="1:9">
      <c r="A1694" t="s">
        <v>38</v>
      </c>
      <c r="B1694" t="s">
        <v>26</v>
      </c>
      <c r="C1694" t="s">
        <v>20</v>
      </c>
      <c r="E1694" t="s">
        <v>66</v>
      </c>
      <c r="F1694" s="7">
        <v>0.50600000000000001</v>
      </c>
      <c r="G1694">
        <v>0</v>
      </c>
      <c r="H1694">
        <v>120</v>
      </c>
      <c r="I1694" s="7">
        <f t="shared" si="26"/>
        <v>1457.28</v>
      </c>
    </row>
    <row r="1695" spans="1:9">
      <c r="A1695" t="s">
        <v>38</v>
      </c>
      <c r="B1695" t="s">
        <v>26</v>
      </c>
      <c r="C1695" t="s">
        <v>20</v>
      </c>
      <c r="E1695" t="s">
        <v>66</v>
      </c>
      <c r="F1695" s="7">
        <v>0.50600000000000001</v>
      </c>
      <c r="G1695">
        <v>0</v>
      </c>
      <c r="H1695">
        <v>180</v>
      </c>
      <c r="I1695" s="7">
        <f t="shared" si="26"/>
        <v>2185.92</v>
      </c>
    </row>
    <row r="1696" spans="1:9">
      <c r="A1696" t="s">
        <v>38</v>
      </c>
      <c r="B1696" t="s">
        <v>26</v>
      </c>
      <c r="C1696" t="s">
        <v>20</v>
      </c>
      <c r="E1696" t="s">
        <v>66</v>
      </c>
      <c r="F1696" s="7">
        <v>0.50600000000000001</v>
      </c>
      <c r="G1696">
        <v>0</v>
      </c>
      <c r="H1696">
        <v>240</v>
      </c>
      <c r="I1696" s="7">
        <f t="shared" si="26"/>
        <v>2914.56</v>
      </c>
    </row>
    <row r="1697" spans="1:9">
      <c r="A1697" t="s">
        <v>38</v>
      </c>
      <c r="B1697" t="s">
        <v>26</v>
      </c>
      <c r="C1697" t="s">
        <v>21</v>
      </c>
      <c r="D1697" t="s">
        <v>63</v>
      </c>
      <c r="E1697" t="s">
        <v>65</v>
      </c>
      <c r="F1697" s="7">
        <v>0.22800000000000001</v>
      </c>
      <c r="G1697" s="7">
        <v>1030</v>
      </c>
      <c r="H1697">
        <v>0</v>
      </c>
      <c r="I1697" s="7">
        <f t="shared" si="26"/>
        <v>1030</v>
      </c>
    </row>
    <row r="1698" spans="1:9">
      <c r="A1698" t="s">
        <v>38</v>
      </c>
      <c r="B1698" t="s">
        <v>26</v>
      </c>
      <c r="C1698" t="s">
        <v>21</v>
      </c>
      <c r="D1698" t="s">
        <v>63</v>
      </c>
      <c r="E1698" t="s">
        <v>65</v>
      </c>
      <c r="F1698" s="7">
        <v>0.22800000000000001</v>
      </c>
      <c r="G1698" s="7">
        <v>1030</v>
      </c>
      <c r="H1698">
        <v>60</v>
      </c>
      <c r="I1698" s="7">
        <f t="shared" si="26"/>
        <v>1358.32</v>
      </c>
    </row>
    <row r="1699" spans="1:9">
      <c r="A1699" t="s">
        <v>38</v>
      </c>
      <c r="B1699" t="s">
        <v>26</v>
      </c>
      <c r="C1699" t="s">
        <v>21</v>
      </c>
      <c r="D1699" t="s">
        <v>63</v>
      </c>
      <c r="E1699" t="s">
        <v>65</v>
      </c>
      <c r="F1699" s="7">
        <v>0.22800000000000001</v>
      </c>
      <c r="G1699" s="7">
        <v>1030</v>
      </c>
      <c r="H1699">
        <v>120</v>
      </c>
      <c r="I1699" s="7">
        <f t="shared" si="26"/>
        <v>1686.6399999999999</v>
      </c>
    </row>
    <row r="1700" spans="1:9">
      <c r="A1700" t="s">
        <v>38</v>
      </c>
      <c r="B1700" t="s">
        <v>26</v>
      </c>
      <c r="C1700" t="s">
        <v>21</v>
      </c>
      <c r="D1700" t="s">
        <v>63</v>
      </c>
      <c r="E1700" t="s">
        <v>65</v>
      </c>
      <c r="F1700" s="7">
        <v>0.22800000000000001</v>
      </c>
      <c r="G1700" s="7">
        <v>1030</v>
      </c>
      <c r="H1700">
        <v>180</v>
      </c>
      <c r="I1700" s="7">
        <f t="shared" si="26"/>
        <v>2014.96</v>
      </c>
    </row>
    <row r="1701" spans="1:9">
      <c r="A1701" t="s">
        <v>38</v>
      </c>
      <c r="B1701" t="s">
        <v>26</v>
      </c>
      <c r="C1701" t="s">
        <v>21</v>
      </c>
      <c r="D1701" t="s">
        <v>63</v>
      </c>
      <c r="E1701" t="s">
        <v>65</v>
      </c>
      <c r="F1701" s="7">
        <v>0.22800000000000001</v>
      </c>
      <c r="G1701" s="7">
        <v>1030</v>
      </c>
      <c r="H1701">
        <v>240</v>
      </c>
      <c r="I1701" s="7">
        <f t="shared" si="26"/>
        <v>2343.2799999999997</v>
      </c>
    </row>
    <row r="1702" spans="1:9">
      <c r="A1702" t="s">
        <v>38</v>
      </c>
      <c r="B1702" t="s">
        <v>26</v>
      </c>
      <c r="C1702" t="s">
        <v>21</v>
      </c>
      <c r="D1702" t="s">
        <v>63</v>
      </c>
      <c r="E1702" t="s">
        <v>61</v>
      </c>
      <c r="F1702" s="7">
        <v>0.36799999999999999</v>
      </c>
      <c r="G1702" s="7">
        <v>353</v>
      </c>
      <c r="H1702">
        <v>0</v>
      </c>
      <c r="I1702" s="7">
        <f t="shared" si="26"/>
        <v>353</v>
      </c>
    </row>
    <row r="1703" spans="1:9">
      <c r="A1703" t="s">
        <v>38</v>
      </c>
      <c r="B1703" t="s">
        <v>26</v>
      </c>
      <c r="C1703" t="s">
        <v>21</v>
      </c>
      <c r="D1703" t="s">
        <v>63</v>
      </c>
      <c r="E1703" t="s">
        <v>61</v>
      </c>
      <c r="F1703" s="7">
        <v>0.36799999999999999</v>
      </c>
      <c r="G1703" s="7">
        <v>353</v>
      </c>
      <c r="H1703">
        <v>60</v>
      </c>
      <c r="I1703" s="7">
        <f t="shared" si="26"/>
        <v>882.92</v>
      </c>
    </row>
    <row r="1704" spans="1:9">
      <c r="A1704" t="s">
        <v>38</v>
      </c>
      <c r="B1704" t="s">
        <v>26</v>
      </c>
      <c r="C1704" t="s">
        <v>21</v>
      </c>
      <c r="D1704" t="s">
        <v>63</v>
      </c>
      <c r="E1704" t="s">
        <v>61</v>
      </c>
      <c r="F1704" s="7">
        <v>0.36799999999999999</v>
      </c>
      <c r="G1704" s="7">
        <v>353</v>
      </c>
      <c r="H1704">
        <v>120</v>
      </c>
      <c r="I1704" s="7">
        <f t="shared" si="26"/>
        <v>1412.84</v>
      </c>
    </row>
    <row r="1705" spans="1:9">
      <c r="A1705" t="s">
        <v>38</v>
      </c>
      <c r="B1705" t="s">
        <v>26</v>
      </c>
      <c r="C1705" t="s">
        <v>21</v>
      </c>
      <c r="D1705" t="s">
        <v>63</v>
      </c>
      <c r="E1705" t="s">
        <v>61</v>
      </c>
      <c r="F1705" s="7">
        <v>0.36799999999999999</v>
      </c>
      <c r="G1705" s="7">
        <v>353</v>
      </c>
      <c r="H1705">
        <v>180</v>
      </c>
      <c r="I1705" s="7">
        <f t="shared" si="26"/>
        <v>1942.76</v>
      </c>
    </row>
    <row r="1706" spans="1:9">
      <c r="A1706" t="s">
        <v>38</v>
      </c>
      <c r="B1706" t="s">
        <v>26</v>
      </c>
      <c r="C1706" t="s">
        <v>21</v>
      </c>
      <c r="D1706" t="s">
        <v>63</v>
      </c>
      <c r="E1706" t="s">
        <v>61</v>
      </c>
      <c r="F1706" s="7">
        <v>0.36799999999999999</v>
      </c>
      <c r="G1706" s="7">
        <v>353</v>
      </c>
      <c r="H1706">
        <v>240</v>
      </c>
      <c r="I1706" s="7">
        <f t="shared" si="26"/>
        <v>2472.6799999999998</v>
      </c>
    </row>
    <row r="1707" spans="1:9">
      <c r="A1707" t="s">
        <v>38</v>
      </c>
      <c r="B1707" t="s">
        <v>26</v>
      </c>
      <c r="C1707" t="s">
        <v>21</v>
      </c>
      <c r="D1707" t="s">
        <v>63</v>
      </c>
      <c r="E1707" t="s">
        <v>64</v>
      </c>
      <c r="F1707" s="7">
        <v>0.26500000000000001</v>
      </c>
      <c r="G1707" s="7">
        <v>850</v>
      </c>
      <c r="H1707">
        <v>0</v>
      </c>
      <c r="I1707" s="7">
        <f t="shared" si="26"/>
        <v>850</v>
      </c>
    </row>
    <row r="1708" spans="1:9">
      <c r="A1708" t="s">
        <v>38</v>
      </c>
      <c r="B1708" t="s">
        <v>26</v>
      </c>
      <c r="C1708" t="s">
        <v>21</v>
      </c>
      <c r="D1708" t="s">
        <v>63</v>
      </c>
      <c r="E1708" t="s">
        <v>64</v>
      </c>
      <c r="F1708" s="7">
        <v>0.26500000000000001</v>
      </c>
      <c r="G1708" s="7">
        <v>850</v>
      </c>
      <c r="H1708">
        <v>60</v>
      </c>
      <c r="I1708" s="7">
        <f t="shared" si="26"/>
        <v>1231.5999999999999</v>
      </c>
    </row>
    <row r="1709" spans="1:9">
      <c r="A1709" t="s">
        <v>38</v>
      </c>
      <c r="B1709" t="s">
        <v>26</v>
      </c>
      <c r="C1709" t="s">
        <v>21</v>
      </c>
      <c r="D1709" t="s">
        <v>63</v>
      </c>
      <c r="E1709" t="s">
        <v>64</v>
      </c>
      <c r="F1709" s="7">
        <v>0.26500000000000001</v>
      </c>
      <c r="G1709" s="7">
        <v>850</v>
      </c>
      <c r="H1709">
        <v>120</v>
      </c>
      <c r="I1709" s="7">
        <f t="shared" si="26"/>
        <v>1613.2</v>
      </c>
    </row>
    <row r="1710" spans="1:9">
      <c r="A1710" t="s">
        <v>38</v>
      </c>
      <c r="B1710" t="s">
        <v>26</v>
      </c>
      <c r="C1710" t="s">
        <v>21</v>
      </c>
      <c r="D1710" t="s">
        <v>63</v>
      </c>
      <c r="E1710" t="s">
        <v>64</v>
      </c>
      <c r="F1710" s="7">
        <v>0.26500000000000001</v>
      </c>
      <c r="G1710" s="7">
        <v>850</v>
      </c>
      <c r="H1710">
        <v>180</v>
      </c>
      <c r="I1710" s="7">
        <f t="shared" si="26"/>
        <v>1994.8</v>
      </c>
    </row>
    <row r="1711" spans="1:9">
      <c r="A1711" t="s">
        <v>38</v>
      </c>
      <c r="B1711" t="s">
        <v>26</v>
      </c>
      <c r="C1711" t="s">
        <v>21</v>
      </c>
      <c r="D1711" t="s">
        <v>63</v>
      </c>
      <c r="E1711" t="s">
        <v>64</v>
      </c>
      <c r="F1711" s="7">
        <v>0.26500000000000001</v>
      </c>
      <c r="G1711" s="7">
        <v>850</v>
      </c>
      <c r="H1711">
        <v>240</v>
      </c>
      <c r="I1711" s="7">
        <f t="shared" si="26"/>
        <v>2376.4</v>
      </c>
    </row>
    <row r="1712" spans="1:9">
      <c r="A1712" t="s">
        <v>38</v>
      </c>
      <c r="B1712" t="s">
        <v>26</v>
      </c>
      <c r="C1712" t="s">
        <v>21</v>
      </c>
      <c r="D1712" t="s">
        <v>62</v>
      </c>
      <c r="E1712" t="s">
        <v>65</v>
      </c>
      <c r="F1712" s="7">
        <v>0.19800000000000001</v>
      </c>
      <c r="G1712" s="7">
        <v>1550</v>
      </c>
      <c r="H1712">
        <v>0</v>
      </c>
      <c r="I1712" s="7">
        <f t="shared" si="26"/>
        <v>1550</v>
      </c>
    </row>
    <row r="1713" spans="1:9">
      <c r="A1713" t="s">
        <v>38</v>
      </c>
      <c r="B1713" t="s">
        <v>26</v>
      </c>
      <c r="C1713" t="s">
        <v>21</v>
      </c>
      <c r="D1713" t="s">
        <v>62</v>
      </c>
      <c r="E1713" t="s">
        <v>65</v>
      </c>
      <c r="F1713" s="7">
        <v>0.19800000000000001</v>
      </c>
      <c r="G1713" s="7">
        <v>1550</v>
      </c>
      <c r="H1713">
        <v>60</v>
      </c>
      <c r="I1713" s="7">
        <f t="shared" si="26"/>
        <v>1835.12</v>
      </c>
    </row>
    <row r="1714" spans="1:9">
      <c r="A1714" t="s">
        <v>38</v>
      </c>
      <c r="B1714" t="s">
        <v>26</v>
      </c>
      <c r="C1714" t="s">
        <v>21</v>
      </c>
      <c r="D1714" t="s">
        <v>62</v>
      </c>
      <c r="E1714" t="s">
        <v>65</v>
      </c>
      <c r="F1714" s="7">
        <v>0.19800000000000001</v>
      </c>
      <c r="G1714" s="7">
        <v>1550</v>
      </c>
      <c r="H1714">
        <v>120</v>
      </c>
      <c r="I1714" s="7">
        <f t="shared" si="26"/>
        <v>2120.2399999999998</v>
      </c>
    </row>
    <row r="1715" spans="1:9">
      <c r="A1715" t="s">
        <v>38</v>
      </c>
      <c r="B1715" t="s">
        <v>26</v>
      </c>
      <c r="C1715" t="s">
        <v>21</v>
      </c>
      <c r="D1715" t="s">
        <v>62</v>
      </c>
      <c r="E1715" t="s">
        <v>65</v>
      </c>
      <c r="F1715" s="7">
        <v>0.19800000000000001</v>
      </c>
      <c r="G1715" s="7">
        <v>1550</v>
      </c>
      <c r="H1715">
        <v>180</v>
      </c>
      <c r="I1715" s="7">
        <f t="shared" si="26"/>
        <v>2405.36</v>
      </c>
    </row>
    <row r="1716" spans="1:9">
      <c r="A1716" t="s">
        <v>38</v>
      </c>
      <c r="B1716" t="s">
        <v>26</v>
      </c>
      <c r="C1716" t="s">
        <v>21</v>
      </c>
      <c r="D1716" t="s">
        <v>62</v>
      </c>
      <c r="E1716" t="s">
        <v>65</v>
      </c>
      <c r="F1716" s="7">
        <v>0.19800000000000001</v>
      </c>
      <c r="G1716" s="7">
        <v>1550</v>
      </c>
      <c r="H1716">
        <v>240</v>
      </c>
      <c r="I1716" s="7">
        <f t="shared" si="26"/>
        <v>2690.48</v>
      </c>
    </row>
    <row r="1717" spans="1:9">
      <c r="A1717" t="s">
        <v>38</v>
      </c>
      <c r="B1717" t="s">
        <v>26</v>
      </c>
      <c r="C1717" t="s">
        <v>21</v>
      </c>
      <c r="D1717" t="s">
        <v>62</v>
      </c>
      <c r="E1717" t="s">
        <v>61</v>
      </c>
      <c r="F1717" s="7">
        <v>0.31</v>
      </c>
      <c r="G1717" s="7">
        <v>548</v>
      </c>
      <c r="H1717">
        <v>0</v>
      </c>
      <c r="I1717" s="7">
        <f t="shared" si="26"/>
        <v>548</v>
      </c>
    </row>
    <row r="1718" spans="1:9">
      <c r="A1718" t="s">
        <v>38</v>
      </c>
      <c r="B1718" t="s">
        <v>26</v>
      </c>
      <c r="C1718" t="s">
        <v>21</v>
      </c>
      <c r="D1718" t="s">
        <v>62</v>
      </c>
      <c r="E1718" t="s">
        <v>61</v>
      </c>
      <c r="F1718" s="7">
        <v>0.31</v>
      </c>
      <c r="G1718" s="7">
        <v>548</v>
      </c>
      <c r="H1718">
        <v>60</v>
      </c>
      <c r="I1718" s="7">
        <f t="shared" si="26"/>
        <v>994.4</v>
      </c>
    </row>
    <row r="1719" spans="1:9">
      <c r="A1719" t="s">
        <v>38</v>
      </c>
      <c r="B1719" t="s">
        <v>26</v>
      </c>
      <c r="C1719" t="s">
        <v>21</v>
      </c>
      <c r="D1719" t="s">
        <v>62</v>
      </c>
      <c r="E1719" t="s">
        <v>61</v>
      </c>
      <c r="F1719" s="7">
        <v>0.31</v>
      </c>
      <c r="G1719" s="7">
        <v>548</v>
      </c>
      <c r="H1719">
        <v>120</v>
      </c>
      <c r="I1719" s="7">
        <f t="shared" si="26"/>
        <v>1440.8</v>
      </c>
    </row>
    <row r="1720" spans="1:9">
      <c r="A1720" t="s">
        <v>38</v>
      </c>
      <c r="B1720" t="s">
        <v>26</v>
      </c>
      <c r="C1720" t="s">
        <v>21</v>
      </c>
      <c r="D1720" t="s">
        <v>62</v>
      </c>
      <c r="E1720" t="s">
        <v>61</v>
      </c>
      <c r="F1720" s="7">
        <v>0.31</v>
      </c>
      <c r="G1720" s="7">
        <v>548</v>
      </c>
      <c r="H1720">
        <v>180</v>
      </c>
      <c r="I1720" s="7">
        <f t="shared" si="26"/>
        <v>1887.2</v>
      </c>
    </row>
    <row r="1721" spans="1:9">
      <c r="A1721" t="s">
        <v>38</v>
      </c>
      <c r="B1721" t="s">
        <v>26</v>
      </c>
      <c r="C1721" t="s">
        <v>21</v>
      </c>
      <c r="D1721" t="s">
        <v>62</v>
      </c>
      <c r="E1721" t="s">
        <v>61</v>
      </c>
      <c r="F1721" s="7">
        <v>0.31</v>
      </c>
      <c r="G1721" s="7">
        <v>548</v>
      </c>
      <c r="H1721">
        <v>240</v>
      </c>
      <c r="I1721" s="7">
        <f t="shared" si="26"/>
        <v>2333.6</v>
      </c>
    </row>
    <row r="1722" spans="1:9">
      <c r="A1722" t="s">
        <v>38</v>
      </c>
      <c r="B1722" t="s">
        <v>26</v>
      </c>
      <c r="C1722" t="s">
        <v>21</v>
      </c>
      <c r="D1722" t="s">
        <v>62</v>
      </c>
      <c r="E1722" t="s">
        <v>64</v>
      </c>
      <c r="F1722" s="7">
        <v>0.22800000000000001</v>
      </c>
      <c r="G1722" s="7">
        <v>1283</v>
      </c>
      <c r="H1722">
        <v>0</v>
      </c>
      <c r="I1722" s="7">
        <f t="shared" si="26"/>
        <v>1283</v>
      </c>
    </row>
    <row r="1723" spans="1:9">
      <c r="A1723" t="s">
        <v>38</v>
      </c>
      <c r="B1723" t="s">
        <v>26</v>
      </c>
      <c r="C1723" t="s">
        <v>21</v>
      </c>
      <c r="D1723" t="s">
        <v>62</v>
      </c>
      <c r="E1723" t="s">
        <v>64</v>
      </c>
      <c r="F1723" s="7">
        <v>0.22800000000000001</v>
      </c>
      <c r="G1723" s="7">
        <v>1283</v>
      </c>
      <c r="H1723">
        <v>60</v>
      </c>
      <c r="I1723" s="7">
        <f t="shared" si="26"/>
        <v>1611.32</v>
      </c>
    </row>
    <row r="1724" spans="1:9">
      <c r="A1724" t="s">
        <v>38</v>
      </c>
      <c r="B1724" t="s">
        <v>26</v>
      </c>
      <c r="C1724" t="s">
        <v>21</v>
      </c>
      <c r="D1724" t="s">
        <v>62</v>
      </c>
      <c r="E1724" t="s">
        <v>64</v>
      </c>
      <c r="F1724" s="7">
        <v>0.22800000000000001</v>
      </c>
      <c r="G1724" s="7">
        <v>1283</v>
      </c>
      <c r="H1724">
        <v>120</v>
      </c>
      <c r="I1724" s="7">
        <f t="shared" si="26"/>
        <v>1939.6399999999999</v>
      </c>
    </row>
    <row r="1725" spans="1:9">
      <c r="A1725" t="s">
        <v>38</v>
      </c>
      <c r="B1725" t="s">
        <v>26</v>
      </c>
      <c r="C1725" t="s">
        <v>21</v>
      </c>
      <c r="D1725" t="s">
        <v>62</v>
      </c>
      <c r="E1725" t="s">
        <v>64</v>
      </c>
      <c r="F1725" s="7">
        <v>0.22800000000000001</v>
      </c>
      <c r="G1725" s="7">
        <v>1283</v>
      </c>
      <c r="H1725">
        <v>180</v>
      </c>
      <c r="I1725" s="7">
        <f t="shared" si="26"/>
        <v>2267.96</v>
      </c>
    </row>
    <row r="1726" spans="1:9">
      <c r="A1726" t="s">
        <v>38</v>
      </c>
      <c r="B1726" t="s">
        <v>26</v>
      </c>
      <c r="C1726" t="s">
        <v>21</v>
      </c>
      <c r="D1726" t="s">
        <v>62</v>
      </c>
      <c r="E1726" t="s">
        <v>64</v>
      </c>
      <c r="F1726" s="7">
        <v>0.22800000000000001</v>
      </c>
      <c r="G1726" s="7">
        <v>1283</v>
      </c>
      <c r="H1726">
        <v>240</v>
      </c>
      <c r="I1726" s="7">
        <f t="shared" si="26"/>
        <v>2596.2799999999997</v>
      </c>
    </row>
    <row r="1727" spans="1:9">
      <c r="A1727" t="s">
        <v>38</v>
      </c>
      <c r="B1727" t="s">
        <v>26</v>
      </c>
      <c r="C1727" t="s">
        <v>21</v>
      </c>
      <c r="E1727" t="s">
        <v>66</v>
      </c>
      <c r="F1727" s="7">
        <v>0.56999999999999995</v>
      </c>
      <c r="G1727">
        <v>0</v>
      </c>
      <c r="H1727">
        <v>0</v>
      </c>
      <c r="I1727" s="7">
        <f t="shared" si="26"/>
        <v>0</v>
      </c>
    </row>
    <row r="1728" spans="1:9">
      <c r="A1728" t="s">
        <v>38</v>
      </c>
      <c r="B1728" t="s">
        <v>26</v>
      </c>
      <c r="C1728" t="s">
        <v>21</v>
      </c>
      <c r="E1728" t="s">
        <v>66</v>
      </c>
      <c r="F1728" s="7">
        <v>0.56999999999999995</v>
      </c>
      <c r="G1728">
        <v>0</v>
      </c>
      <c r="H1728">
        <v>60</v>
      </c>
      <c r="I1728" s="7">
        <f t="shared" si="26"/>
        <v>820.8</v>
      </c>
    </row>
    <row r="1729" spans="1:9">
      <c r="A1729" t="s">
        <v>38</v>
      </c>
      <c r="B1729" t="s">
        <v>26</v>
      </c>
      <c r="C1729" t="s">
        <v>21</v>
      </c>
      <c r="E1729" t="s">
        <v>66</v>
      </c>
      <c r="F1729" s="7">
        <v>0.56999999999999995</v>
      </c>
      <c r="G1729">
        <v>0</v>
      </c>
      <c r="H1729">
        <v>120</v>
      </c>
      <c r="I1729" s="7">
        <f t="shared" si="26"/>
        <v>1641.6</v>
      </c>
    </row>
    <row r="1730" spans="1:9">
      <c r="A1730" t="s">
        <v>38</v>
      </c>
      <c r="B1730" t="s">
        <v>26</v>
      </c>
      <c r="C1730" t="s">
        <v>21</v>
      </c>
      <c r="E1730" t="s">
        <v>66</v>
      </c>
      <c r="F1730" s="7">
        <v>0.56999999999999995</v>
      </c>
      <c r="G1730">
        <v>0</v>
      </c>
      <c r="H1730">
        <v>180</v>
      </c>
      <c r="I1730" s="7">
        <f t="shared" si="26"/>
        <v>2462.3999999999996</v>
      </c>
    </row>
    <row r="1731" spans="1:9">
      <c r="A1731" t="s">
        <v>38</v>
      </c>
      <c r="B1731" t="s">
        <v>26</v>
      </c>
      <c r="C1731" t="s">
        <v>21</v>
      </c>
      <c r="E1731" t="s">
        <v>66</v>
      </c>
      <c r="F1731" s="7">
        <v>0.56999999999999995</v>
      </c>
      <c r="G1731">
        <v>0</v>
      </c>
      <c r="H1731">
        <v>240</v>
      </c>
      <c r="I1731" s="7">
        <f t="shared" ref="I1731:I1794" si="27">G1731+24*H1731*F1731</f>
        <v>3283.2</v>
      </c>
    </row>
    <row r="1732" spans="1:9">
      <c r="A1732" t="s">
        <v>38</v>
      </c>
      <c r="B1732" t="s">
        <v>25</v>
      </c>
      <c r="C1732" t="s">
        <v>20</v>
      </c>
      <c r="D1732" t="s">
        <v>63</v>
      </c>
      <c r="E1732" t="s">
        <v>65</v>
      </c>
      <c r="F1732" s="7">
        <v>8.0000000000000002E-3</v>
      </c>
      <c r="G1732" s="7">
        <v>62</v>
      </c>
      <c r="H1732">
        <v>0</v>
      </c>
      <c r="I1732" s="7">
        <f t="shared" si="27"/>
        <v>62</v>
      </c>
    </row>
    <row r="1733" spans="1:9">
      <c r="A1733" t="s">
        <v>38</v>
      </c>
      <c r="B1733" t="s">
        <v>25</v>
      </c>
      <c r="C1733" t="s">
        <v>20</v>
      </c>
      <c r="D1733" t="s">
        <v>63</v>
      </c>
      <c r="E1733" t="s">
        <v>65</v>
      </c>
      <c r="F1733" s="7">
        <v>8.0000000000000002E-3</v>
      </c>
      <c r="G1733" s="7">
        <v>62</v>
      </c>
      <c r="H1733">
        <v>60</v>
      </c>
      <c r="I1733" s="7">
        <f t="shared" si="27"/>
        <v>73.52</v>
      </c>
    </row>
    <row r="1734" spans="1:9">
      <c r="A1734" t="s">
        <v>38</v>
      </c>
      <c r="B1734" t="s">
        <v>25</v>
      </c>
      <c r="C1734" t="s">
        <v>20</v>
      </c>
      <c r="D1734" t="s">
        <v>63</v>
      </c>
      <c r="E1734" t="s">
        <v>65</v>
      </c>
      <c r="F1734" s="7">
        <v>8.0000000000000002E-3</v>
      </c>
      <c r="G1734" s="7">
        <v>62</v>
      </c>
      <c r="H1734">
        <v>120</v>
      </c>
      <c r="I1734" s="7">
        <f t="shared" si="27"/>
        <v>85.039999999999992</v>
      </c>
    </row>
    <row r="1735" spans="1:9">
      <c r="A1735" t="s">
        <v>38</v>
      </c>
      <c r="B1735" t="s">
        <v>25</v>
      </c>
      <c r="C1735" t="s">
        <v>20</v>
      </c>
      <c r="D1735" t="s">
        <v>63</v>
      </c>
      <c r="E1735" t="s">
        <v>65</v>
      </c>
      <c r="F1735" s="7">
        <v>8.0000000000000002E-3</v>
      </c>
      <c r="G1735" s="7">
        <v>62</v>
      </c>
      <c r="H1735">
        <v>180</v>
      </c>
      <c r="I1735" s="7">
        <f t="shared" si="27"/>
        <v>96.56</v>
      </c>
    </row>
    <row r="1736" spans="1:9">
      <c r="A1736" t="s">
        <v>38</v>
      </c>
      <c r="B1736" t="s">
        <v>25</v>
      </c>
      <c r="C1736" t="s">
        <v>20</v>
      </c>
      <c r="D1736" t="s">
        <v>63</v>
      </c>
      <c r="E1736" t="s">
        <v>65</v>
      </c>
      <c r="F1736" s="7">
        <v>8.0000000000000002E-3</v>
      </c>
      <c r="G1736" s="7">
        <v>62</v>
      </c>
      <c r="H1736">
        <v>240</v>
      </c>
      <c r="I1736" s="7">
        <f t="shared" si="27"/>
        <v>108.08</v>
      </c>
    </row>
    <row r="1737" spans="1:9">
      <c r="A1737" t="s">
        <v>38</v>
      </c>
      <c r="B1737" t="s">
        <v>25</v>
      </c>
      <c r="C1737" t="s">
        <v>20</v>
      </c>
      <c r="D1737" t="s">
        <v>63</v>
      </c>
      <c r="E1737" t="s">
        <v>61</v>
      </c>
      <c r="F1737" s="7">
        <v>1.4999999999999999E-2</v>
      </c>
      <c r="G1737" s="7">
        <v>23</v>
      </c>
      <c r="H1737">
        <v>0</v>
      </c>
      <c r="I1737" s="7">
        <f t="shared" si="27"/>
        <v>23</v>
      </c>
    </row>
    <row r="1738" spans="1:9">
      <c r="A1738" t="s">
        <v>38</v>
      </c>
      <c r="B1738" t="s">
        <v>25</v>
      </c>
      <c r="C1738" t="s">
        <v>20</v>
      </c>
      <c r="D1738" t="s">
        <v>63</v>
      </c>
      <c r="E1738" t="s">
        <v>61</v>
      </c>
      <c r="F1738" s="7">
        <v>1.4999999999999999E-2</v>
      </c>
      <c r="G1738" s="7">
        <v>23</v>
      </c>
      <c r="H1738">
        <v>60</v>
      </c>
      <c r="I1738" s="7">
        <f t="shared" si="27"/>
        <v>44.599999999999994</v>
      </c>
    </row>
    <row r="1739" spans="1:9">
      <c r="A1739" t="s">
        <v>38</v>
      </c>
      <c r="B1739" t="s">
        <v>25</v>
      </c>
      <c r="C1739" t="s">
        <v>20</v>
      </c>
      <c r="D1739" t="s">
        <v>63</v>
      </c>
      <c r="E1739" t="s">
        <v>61</v>
      </c>
      <c r="F1739" s="7">
        <v>1.4999999999999999E-2</v>
      </c>
      <c r="G1739" s="7">
        <v>23</v>
      </c>
      <c r="H1739">
        <v>120</v>
      </c>
      <c r="I1739" s="7">
        <f t="shared" si="27"/>
        <v>66.199999999999989</v>
      </c>
    </row>
    <row r="1740" spans="1:9">
      <c r="A1740" t="s">
        <v>38</v>
      </c>
      <c r="B1740" t="s">
        <v>25</v>
      </c>
      <c r="C1740" t="s">
        <v>20</v>
      </c>
      <c r="D1740" t="s">
        <v>63</v>
      </c>
      <c r="E1740" t="s">
        <v>61</v>
      </c>
      <c r="F1740" s="7">
        <v>1.4999999999999999E-2</v>
      </c>
      <c r="G1740" s="7">
        <v>23</v>
      </c>
      <c r="H1740">
        <v>180</v>
      </c>
      <c r="I1740" s="7">
        <f t="shared" si="27"/>
        <v>87.8</v>
      </c>
    </row>
    <row r="1741" spans="1:9">
      <c r="A1741" t="s">
        <v>38</v>
      </c>
      <c r="B1741" t="s">
        <v>25</v>
      </c>
      <c r="C1741" t="s">
        <v>20</v>
      </c>
      <c r="D1741" t="s">
        <v>63</v>
      </c>
      <c r="E1741" t="s">
        <v>61</v>
      </c>
      <c r="F1741" s="7">
        <v>1.4999999999999999E-2</v>
      </c>
      <c r="G1741" s="7">
        <v>23</v>
      </c>
      <c r="H1741">
        <v>240</v>
      </c>
      <c r="I1741" s="7">
        <f t="shared" si="27"/>
        <v>109.39999999999999</v>
      </c>
    </row>
    <row r="1742" spans="1:9">
      <c r="A1742" t="s">
        <v>38</v>
      </c>
      <c r="B1742" t="s">
        <v>25</v>
      </c>
      <c r="C1742" t="s">
        <v>20</v>
      </c>
      <c r="D1742" t="s">
        <v>63</v>
      </c>
      <c r="E1742" t="s">
        <v>64</v>
      </c>
      <c r="F1742" s="7">
        <v>0.01</v>
      </c>
      <c r="G1742" s="7">
        <v>54</v>
      </c>
      <c r="H1742">
        <v>0</v>
      </c>
      <c r="I1742" s="7">
        <f t="shared" si="27"/>
        <v>54</v>
      </c>
    </row>
    <row r="1743" spans="1:9">
      <c r="A1743" t="s">
        <v>38</v>
      </c>
      <c r="B1743" t="s">
        <v>25</v>
      </c>
      <c r="C1743" t="s">
        <v>20</v>
      </c>
      <c r="D1743" t="s">
        <v>63</v>
      </c>
      <c r="E1743" t="s">
        <v>64</v>
      </c>
      <c r="F1743" s="7">
        <v>0.01</v>
      </c>
      <c r="G1743" s="7">
        <v>54</v>
      </c>
      <c r="H1743">
        <v>60</v>
      </c>
      <c r="I1743" s="7">
        <f t="shared" si="27"/>
        <v>68.400000000000006</v>
      </c>
    </row>
    <row r="1744" spans="1:9">
      <c r="A1744" t="s">
        <v>38</v>
      </c>
      <c r="B1744" t="s">
        <v>25</v>
      </c>
      <c r="C1744" t="s">
        <v>20</v>
      </c>
      <c r="D1744" t="s">
        <v>63</v>
      </c>
      <c r="E1744" t="s">
        <v>64</v>
      </c>
      <c r="F1744" s="7">
        <v>0.01</v>
      </c>
      <c r="G1744" s="7">
        <v>54</v>
      </c>
      <c r="H1744">
        <v>120</v>
      </c>
      <c r="I1744" s="7">
        <f t="shared" si="27"/>
        <v>82.8</v>
      </c>
    </row>
    <row r="1745" spans="1:9">
      <c r="A1745" t="s">
        <v>38</v>
      </c>
      <c r="B1745" t="s">
        <v>25</v>
      </c>
      <c r="C1745" t="s">
        <v>20</v>
      </c>
      <c r="D1745" t="s">
        <v>63</v>
      </c>
      <c r="E1745" t="s">
        <v>64</v>
      </c>
      <c r="F1745" s="7">
        <v>0.01</v>
      </c>
      <c r="G1745" s="7">
        <v>54</v>
      </c>
      <c r="H1745">
        <v>180</v>
      </c>
      <c r="I1745" s="7">
        <f t="shared" si="27"/>
        <v>97.2</v>
      </c>
    </row>
    <row r="1746" spans="1:9">
      <c r="A1746" t="s">
        <v>38</v>
      </c>
      <c r="B1746" t="s">
        <v>25</v>
      </c>
      <c r="C1746" t="s">
        <v>20</v>
      </c>
      <c r="D1746" t="s">
        <v>63</v>
      </c>
      <c r="E1746" t="s">
        <v>64</v>
      </c>
      <c r="F1746" s="7">
        <v>0.01</v>
      </c>
      <c r="G1746" s="7">
        <v>54</v>
      </c>
      <c r="H1746">
        <v>240</v>
      </c>
      <c r="I1746" s="7">
        <f t="shared" si="27"/>
        <v>111.6</v>
      </c>
    </row>
    <row r="1747" spans="1:9">
      <c r="A1747" t="s">
        <v>38</v>
      </c>
      <c r="B1747" t="s">
        <v>25</v>
      </c>
      <c r="C1747" t="s">
        <v>20</v>
      </c>
      <c r="D1747" t="s">
        <v>62</v>
      </c>
      <c r="E1747" t="s">
        <v>65</v>
      </c>
      <c r="F1747" s="7">
        <v>8.0000000000000002E-3</v>
      </c>
      <c r="G1747" s="7">
        <v>100</v>
      </c>
      <c r="H1747">
        <v>0</v>
      </c>
      <c r="I1747" s="7">
        <f t="shared" si="27"/>
        <v>100</v>
      </c>
    </row>
    <row r="1748" spans="1:9">
      <c r="A1748" t="s">
        <v>38</v>
      </c>
      <c r="B1748" t="s">
        <v>25</v>
      </c>
      <c r="C1748" t="s">
        <v>20</v>
      </c>
      <c r="D1748" t="s">
        <v>62</v>
      </c>
      <c r="E1748" t="s">
        <v>65</v>
      </c>
      <c r="F1748" s="7">
        <v>8.0000000000000002E-3</v>
      </c>
      <c r="G1748" s="7">
        <v>100</v>
      </c>
      <c r="H1748">
        <v>60</v>
      </c>
      <c r="I1748" s="7">
        <f t="shared" si="27"/>
        <v>111.52</v>
      </c>
    </row>
    <row r="1749" spans="1:9">
      <c r="A1749" t="s">
        <v>38</v>
      </c>
      <c r="B1749" t="s">
        <v>25</v>
      </c>
      <c r="C1749" t="s">
        <v>20</v>
      </c>
      <c r="D1749" t="s">
        <v>62</v>
      </c>
      <c r="E1749" t="s">
        <v>65</v>
      </c>
      <c r="F1749" s="7">
        <v>8.0000000000000002E-3</v>
      </c>
      <c r="G1749" s="7">
        <v>100</v>
      </c>
      <c r="H1749">
        <v>120</v>
      </c>
      <c r="I1749" s="7">
        <f t="shared" si="27"/>
        <v>123.03999999999999</v>
      </c>
    </row>
    <row r="1750" spans="1:9">
      <c r="A1750" t="s">
        <v>38</v>
      </c>
      <c r="B1750" t="s">
        <v>25</v>
      </c>
      <c r="C1750" t="s">
        <v>20</v>
      </c>
      <c r="D1750" t="s">
        <v>62</v>
      </c>
      <c r="E1750" t="s">
        <v>65</v>
      </c>
      <c r="F1750" s="7">
        <v>8.0000000000000002E-3</v>
      </c>
      <c r="G1750" s="7">
        <v>100</v>
      </c>
      <c r="H1750">
        <v>180</v>
      </c>
      <c r="I1750" s="7">
        <f t="shared" si="27"/>
        <v>134.56</v>
      </c>
    </row>
    <row r="1751" spans="1:9">
      <c r="A1751" t="s">
        <v>38</v>
      </c>
      <c r="B1751" t="s">
        <v>25</v>
      </c>
      <c r="C1751" t="s">
        <v>20</v>
      </c>
      <c r="D1751" t="s">
        <v>62</v>
      </c>
      <c r="E1751" t="s">
        <v>65</v>
      </c>
      <c r="F1751" s="7">
        <v>8.0000000000000002E-3</v>
      </c>
      <c r="G1751" s="7">
        <v>100</v>
      </c>
      <c r="H1751">
        <v>240</v>
      </c>
      <c r="I1751" s="7">
        <f t="shared" si="27"/>
        <v>146.07999999999998</v>
      </c>
    </row>
    <row r="1752" spans="1:9">
      <c r="A1752" t="s">
        <v>38</v>
      </c>
      <c r="B1752" t="s">
        <v>25</v>
      </c>
      <c r="C1752" t="s">
        <v>20</v>
      </c>
      <c r="D1752" t="s">
        <v>62</v>
      </c>
      <c r="E1752" t="s">
        <v>61</v>
      </c>
      <c r="F1752" s="7">
        <v>1.4999999999999999E-2</v>
      </c>
      <c r="G1752" s="7">
        <v>35</v>
      </c>
      <c r="H1752">
        <v>0</v>
      </c>
      <c r="I1752" s="7">
        <f t="shared" si="27"/>
        <v>35</v>
      </c>
    </row>
    <row r="1753" spans="1:9">
      <c r="A1753" t="s">
        <v>38</v>
      </c>
      <c r="B1753" t="s">
        <v>25</v>
      </c>
      <c r="C1753" t="s">
        <v>20</v>
      </c>
      <c r="D1753" t="s">
        <v>62</v>
      </c>
      <c r="E1753" t="s">
        <v>61</v>
      </c>
      <c r="F1753" s="7">
        <v>1.4999999999999999E-2</v>
      </c>
      <c r="G1753" s="7">
        <v>35</v>
      </c>
      <c r="H1753">
        <v>60</v>
      </c>
      <c r="I1753" s="7">
        <f t="shared" si="27"/>
        <v>56.599999999999994</v>
      </c>
    </row>
    <row r="1754" spans="1:9">
      <c r="A1754" t="s">
        <v>38</v>
      </c>
      <c r="B1754" t="s">
        <v>25</v>
      </c>
      <c r="C1754" t="s">
        <v>20</v>
      </c>
      <c r="D1754" t="s">
        <v>62</v>
      </c>
      <c r="E1754" t="s">
        <v>61</v>
      </c>
      <c r="F1754" s="7">
        <v>1.4999999999999999E-2</v>
      </c>
      <c r="G1754" s="7">
        <v>35</v>
      </c>
      <c r="H1754">
        <v>120</v>
      </c>
      <c r="I1754" s="7">
        <f t="shared" si="27"/>
        <v>78.199999999999989</v>
      </c>
    </row>
    <row r="1755" spans="1:9">
      <c r="A1755" t="s">
        <v>38</v>
      </c>
      <c r="B1755" t="s">
        <v>25</v>
      </c>
      <c r="C1755" t="s">
        <v>20</v>
      </c>
      <c r="D1755" t="s">
        <v>62</v>
      </c>
      <c r="E1755" t="s">
        <v>61</v>
      </c>
      <c r="F1755" s="7">
        <v>1.4999999999999999E-2</v>
      </c>
      <c r="G1755" s="7">
        <v>35</v>
      </c>
      <c r="H1755">
        <v>180</v>
      </c>
      <c r="I1755" s="7">
        <f t="shared" si="27"/>
        <v>99.8</v>
      </c>
    </row>
    <row r="1756" spans="1:9">
      <c r="A1756" t="s">
        <v>38</v>
      </c>
      <c r="B1756" t="s">
        <v>25</v>
      </c>
      <c r="C1756" t="s">
        <v>20</v>
      </c>
      <c r="D1756" t="s">
        <v>62</v>
      </c>
      <c r="E1756" t="s">
        <v>61</v>
      </c>
      <c r="F1756" s="7">
        <v>1.4999999999999999E-2</v>
      </c>
      <c r="G1756" s="7">
        <v>35</v>
      </c>
      <c r="H1756">
        <v>240</v>
      </c>
      <c r="I1756" s="7">
        <f t="shared" si="27"/>
        <v>121.39999999999999</v>
      </c>
    </row>
    <row r="1757" spans="1:9">
      <c r="A1757" t="s">
        <v>38</v>
      </c>
      <c r="B1757" t="s">
        <v>25</v>
      </c>
      <c r="C1757" t="s">
        <v>20</v>
      </c>
      <c r="D1757" t="s">
        <v>62</v>
      </c>
      <c r="E1757" t="s">
        <v>64</v>
      </c>
      <c r="F1757" s="7">
        <v>0.01</v>
      </c>
      <c r="G1757" s="7">
        <v>82</v>
      </c>
      <c r="H1757">
        <v>0</v>
      </c>
      <c r="I1757" s="7">
        <f t="shared" si="27"/>
        <v>82</v>
      </c>
    </row>
    <row r="1758" spans="1:9">
      <c r="A1758" t="s">
        <v>38</v>
      </c>
      <c r="B1758" t="s">
        <v>25</v>
      </c>
      <c r="C1758" t="s">
        <v>20</v>
      </c>
      <c r="D1758" t="s">
        <v>62</v>
      </c>
      <c r="E1758" t="s">
        <v>64</v>
      </c>
      <c r="F1758" s="7">
        <v>0.01</v>
      </c>
      <c r="G1758" s="7">
        <v>82</v>
      </c>
      <c r="H1758">
        <v>60</v>
      </c>
      <c r="I1758" s="7">
        <f t="shared" si="27"/>
        <v>96.4</v>
      </c>
    </row>
    <row r="1759" spans="1:9">
      <c r="A1759" t="s">
        <v>38</v>
      </c>
      <c r="B1759" t="s">
        <v>25</v>
      </c>
      <c r="C1759" t="s">
        <v>20</v>
      </c>
      <c r="D1759" t="s">
        <v>62</v>
      </c>
      <c r="E1759" t="s">
        <v>64</v>
      </c>
      <c r="F1759" s="7">
        <v>0.01</v>
      </c>
      <c r="G1759" s="7">
        <v>82</v>
      </c>
      <c r="H1759">
        <v>120</v>
      </c>
      <c r="I1759" s="7">
        <f t="shared" si="27"/>
        <v>110.8</v>
      </c>
    </row>
    <row r="1760" spans="1:9">
      <c r="A1760" t="s">
        <v>38</v>
      </c>
      <c r="B1760" t="s">
        <v>25</v>
      </c>
      <c r="C1760" t="s">
        <v>20</v>
      </c>
      <c r="D1760" t="s">
        <v>62</v>
      </c>
      <c r="E1760" t="s">
        <v>64</v>
      </c>
      <c r="F1760" s="7">
        <v>0.01</v>
      </c>
      <c r="G1760" s="7">
        <v>82</v>
      </c>
      <c r="H1760">
        <v>180</v>
      </c>
      <c r="I1760" s="7">
        <f t="shared" si="27"/>
        <v>125.2</v>
      </c>
    </row>
    <row r="1761" spans="1:9">
      <c r="A1761" t="s">
        <v>38</v>
      </c>
      <c r="B1761" t="s">
        <v>25</v>
      </c>
      <c r="C1761" t="s">
        <v>20</v>
      </c>
      <c r="D1761" t="s">
        <v>62</v>
      </c>
      <c r="E1761" t="s">
        <v>64</v>
      </c>
      <c r="F1761" s="7">
        <v>0.01</v>
      </c>
      <c r="G1761" s="7">
        <v>82</v>
      </c>
      <c r="H1761">
        <v>240</v>
      </c>
      <c r="I1761" s="7">
        <f t="shared" si="27"/>
        <v>139.6</v>
      </c>
    </row>
    <row r="1762" spans="1:9">
      <c r="A1762" t="s">
        <v>38</v>
      </c>
      <c r="B1762" t="s">
        <v>25</v>
      </c>
      <c r="C1762" t="s">
        <v>20</v>
      </c>
      <c r="E1762" t="s">
        <v>66</v>
      </c>
      <c r="F1762" s="7">
        <v>0.02</v>
      </c>
      <c r="G1762">
        <v>0</v>
      </c>
      <c r="H1762">
        <v>0</v>
      </c>
      <c r="I1762" s="7">
        <f t="shared" si="27"/>
        <v>0</v>
      </c>
    </row>
    <row r="1763" spans="1:9">
      <c r="A1763" t="s">
        <v>38</v>
      </c>
      <c r="B1763" t="s">
        <v>25</v>
      </c>
      <c r="C1763" t="s">
        <v>20</v>
      </c>
      <c r="E1763" t="s">
        <v>66</v>
      </c>
      <c r="F1763" s="7">
        <v>0.02</v>
      </c>
      <c r="G1763">
        <v>0</v>
      </c>
      <c r="H1763">
        <v>60</v>
      </c>
      <c r="I1763" s="7">
        <f t="shared" si="27"/>
        <v>28.8</v>
      </c>
    </row>
    <row r="1764" spans="1:9">
      <c r="A1764" t="s">
        <v>38</v>
      </c>
      <c r="B1764" t="s">
        <v>25</v>
      </c>
      <c r="C1764" t="s">
        <v>20</v>
      </c>
      <c r="E1764" t="s">
        <v>66</v>
      </c>
      <c r="F1764" s="7">
        <v>0.02</v>
      </c>
      <c r="G1764">
        <v>0</v>
      </c>
      <c r="H1764">
        <v>120</v>
      </c>
      <c r="I1764" s="7">
        <f t="shared" si="27"/>
        <v>57.6</v>
      </c>
    </row>
    <row r="1765" spans="1:9">
      <c r="A1765" t="s">
        <v>38</v>
      </c>
      <c r="B1765" t="s">
        <v>25</v>
      </c>
      <c r="C1765" t="s">
        <v>20</v>
      </c>
      <c r="E1765" t="s">
        <v>66</v>
      </c>
      <c r="F1765" s="7">
        <v>0.02</v>
      </c>
      <c r="G1765">
        <v>0</v>
      </c>
      <c r="H1765">
        <v>180</v>
      </c>
      <c r="I1765" s="7">
        <f t="shared" si="27"/>
        <v>86.4</v>
      </c>
    </row>
    <row r="1766" spans="1:9">
      <c r="A1766" t="s">
        <v>38</v>
      </c>
      <c r="B1766" t="s">
        <v>25</v>
      </c>
      <c r="C1766" t="s">
        <v>20</v>
      </c>
      <c r="E1766" t="s">
        <v>66</v>
      </c>
      <c r="F1766" s="7">
        <v>0.02</v>
      </c>
      <c r="G1766">
        <v>0</v>
      </c>
      <c r="H1766">
        <v>240</v>
      </c>
      <c r="I1766" s="7">
        <f t="shared" si="27"/>
        <v>115.2</v>
      </c>
    </row>
    <row r="1767" spans="1:9">
      <c r="A1767" t="s">
        <v>38</v>
      </c>
      <c r="B1767" t="s">
        <v>25</v>
      </c>
      <c r="C1767" t="s">
        <v>21</v>
      </c>
      <c r="D1767" t="s">
        <v>63</v>
      </c>
      <c r="E1767" t="s">
        <v>65</v>
      </c>
      <c r="F1767" s="7">
        <v>8.9999999999999993E-3</v>
      </c>
      <c r="G1767" s="7">
        <v>62</v>
      </c>
      <c r="H1767">
        <v>0</v>
      </c>
      <c r="I1767" s="7">
        <f t="shared" si="27"/>
        <v>62</v>
      </c>
    </row>
    <row r="1768" spans="1:9">
      <c r="A1768" t="s">
        <v>38</v>
      </c>
      <c r="B1768" t="s">
        <v>25</v>
      </c>
      <c r="C1768" t="s">
        <v>21</v>
      </c>
      <c r="D1768" t="s">
        <v>63</v>
      </c>
      <c r="E1768" t="s">
        <v>65</v>
      </c>
      <c r="F1768" s="7">
        <v>8.9999999999999993E-3</v>
      </c>
      <c r="G1768" s="7">
        <v>62</v>
      </c>
      <c r="H1768">
        <v>60</v>
      </c>
      <c r="I1768" s="7">
        <f t="shared" si="27"/>
        <v>74.959999999999994</v>
      </c>
    </row>
    <row r="1769" spans="1:9">
      <c r="A1769" t="s">
        <v>38</v>
      </c>
      <c r="B1769" t="s">
        <v>25</v>
      </c>
      <c r="C1769" t="s">
        <v>21</v>
      </c>
      <c r="D1769" t="s">
        <v>63</v>
      </c>
      <c r="E1769" t="s">
        <v>65</v>
      </c>
      <c r="F1769" s="7">
        <v>8.9999999999999993E-3</v>
      </c>
      <c r="G1769" s="7">
        <v>62</v>
      </c>
      <c r="H1769">
        <v>120</v>
      </c>
      <c r="I1769" s="7">
        <f t="shared" si="27"/>
        <v>87.92</v>
      </c>
    </row>
    <row r="1770" spans="1:9">
      <c r="A1770" t="s">
        <v>38</v>
      </c>
      <c r="B1770" t="s">
        <v>25</v>
      </c>
      <c r="C1770" t="s">
        <v>21</v>
      </c>
      <c r="D1770" t="s">
        <v>63</v>
      </c>
      <c r="E1770" t="s">
        <v>65</v>
      </c>
      <c r="F1770" s="7">
        <v>8.9999999999999993E-3</v>
      </c>
      <c r="G1770" s="7">
        <v>62</v>
      </c>
      <c r="H1770">
        <v>180</v>
      </c>
      <c r="I1770" s="7">
        <f t="shared" si="27"/>
        <v>100.88</v>
      </c>
    </row>
    <row r="1771" spans="1:9">
      <c r="A1771" t="s">
        <v>38</v>
      </c>
      <c r="B1771" t="s">
        <v>25</v>
      </c>
      <c r="C1771" t="s">
        <v>21</v>
      </c>
      <c r="D1771" t="s">
        <v>63</v>
      </c>
      <c r="E1771" t="s">
        <v>65</v>
      </c>
      <c r="F1771" s="7">
        <v>8.9999999999999993E-3</v>
      </c>
      <c r="G1771" s="7">
        <v>62</v>
      </c>
      <c r="H1771">
        <v>240</v>
      </c>
      <c r="I1771" s="7">
        <f t="shared" si="27"/>
        <v>113.84</v>
      </c>
    </row>
    <row r="1772" spans="1:9">
      <c r="A1772" t="s">
        <v>38</v>
      </c>
      <c r="B1772" t="s">
        <v>25</v>
      </c>
      <c r="C1772" t="s">
        <v>21</v>
      </c>
      <c r="D1772" t="s">
        <v>63</v>
      </c>
      <c r="E1772" t="s">
        <v>61</v>
      </c>
      <c r="F1772" s="7">
        <v>1.6E-2</v>
      </c>
      <c r="G1772" s="7">
        <v>23</v>
      </c>
      <c r="H1772">
        <v>0</v>
      </c>
      <c r="I1772" s="7">
        <f t="shared" si="27"/>
        <v>23</v>
      </c>
    </row>
    <row r="1773" spans="1:9">
      <c r="A1773" t="s">
        <v>38</v>
      </c>
      <c r="B1773" t="s">
        <v>25</v>
      </c>
      <c r="C1773" t="s">
        <v>21</v>
      </c>
      <c r="D1773" t="s">
        <v>63</v>
      </c>
      <c r="E1773" t="s">
        <v>61</v>
      </c>
      <c r="F1773" s="7">
        <v>1.6E-2</v>
      </c>
      <c r="G1773" s="7">
        <v>23</v>
      </c>
      <c r="H1773">
        <v>60</v>
      </c>
      <c r="I1773" s="7">
        <f t="shared" si="27"/>
        <v>46.04</v>
      </c>
    </row>
    <row r="1774" spans="1:9">
      <c r="A1774" t="s">
        <v>38</v>
      </c>
      <c r="B1774" t="s">
        <v>25</v>
      </c>
      <c r="C1774" t="s">
        <v>21</v>
      </c>
      <c r="D1774" t="s">
        <v>63</v>
      </c>
      <c r="E1774" t="s">
        <v>61</v>
      </c>
      <c r="F1774" s="7">
        <v>1.6E-2</v>
      </c>
      <c r="G1774" s="7">
        <v>23</v>
      </c>
      <c r="H1774">
        <v>120</v>
      </c>
      <c r="I1774" s="7">
        <f t="shared" si="27"/>
        <v>69.08</v>
      </c>
    </row>
    <row r="1775" spans="1:9">
      <c r="A1775" t="s">
        <v>38</v>
      </c>
      <c r="B1775" t="s">
        <v>25</v>
      </c>
      <c r="C1775" t="s">
        <v>21</v>
      </c>
      <c r="D1775" t="s">
        <v>63</v>
      </c>
      <c r="E1775" t="s">
        <v>61</v>
      </c>
      <c r="F1775" s="7">
        <v>1.6E-2</v>
      </c>
      <c r="G1775" s="7">
        <v>23</v>
      </c>
      <c r="H1775">
        <v>180</v>
      </c>
      <c r="I1775" s="7">
        <f t="shared" si="27"/>
        <v>92.12</v>
      </c>
    </row>
    <row r="1776" spans="1:9">
      <c r="A1776" t="s">
        <v>38</v>
      </c>
      <c r="B1776" t="s">
        <v>25</v>
      </c>
      <c r="C1776" t="s">
        <v>21</v>
      </c>
      <c r="D1776" t="s">
        <v>63</v>
      </c>
      <c r="E1776" t="s">
        <v>61</v>
      </c>
      <c r="F1776" s="7">
        <v>1.6E-2</v>
      </c>
      <c r="G1776" s="7">
        <v>23</v>
      </c>
      <c r="H1776">
        <v>240</v>
      </c>
      <c r="I1776" s="7">
        <f t="shared" si="27"/>
        <v>115.16</v>
      </c>
    </row>
    <row r="1777" spans="1:9">
      <c r="A1777" t="s">
        <v>38</v>
      </c>
      <c r="B1777" t="s">
        <v>25</v>
      </c>
      <c r="C1777" t="s">
        <v>21</v>
      </c>
      <c r="D1777" t="s">
        <v>63</v>
      </c>
      <c r="E1777" t="s">
        <v>64</v>
      </c>
      <c r="F1777" s="7">
        <v>1.2E-2</v>
      </c>
      <c r="G1777" s="7">
        <v>54</v>
      </c>
      <c r="H1777">
        <v>0</v>
      </c>
      <c r="I1777" s="7">
        <f t="shared" si="27"/>
        <v>54</v>
      </c>
    </row>
    <row r="1778" spans="1:9">
      <c r="A1778" t="s">
        <v>38</v>
      </c>
      <c r="B1778" t="s">
        <v>25</v>
      </c>
      <c r="C1778" t="s">
        <v>21</v>
      </c>
      <c r="D1778" t="s">
        <v>63</v>
      </c>
      <c r="E1778" t="s">
        <v>64</v>
      </c>
      <c r="F1778" s="7">
        <v>1.2E-2</v>
      </c>
      <c r="G1778" s="7">
        <v>54</v>
      </c>
      <c r="H1778">
        <v>60</v>
      </c>
      <c r="I1778" s="7">
        <f t="shared" si="27"/>
        <v>71.28</v>
      </c>
    </row>
    <row r="1779" spans="1:9">
      <c r="A1779" t="s">
        <v>38</v>
      </c>
      <c r="B1779" t="s">
        <v>25</v>
      </c>
      <c r="C1779" t="s">
        <v>21</v>
      </c>
      <c r="D1779" t="s">
        <v>63</v>
      </c>
      <c r="E1779" t="s">
        <v>64</v>
      </c>
      <c r="F1779" s="7">
        <v>1.2E-2</v>
      </c>
      <c r="G1779" s="7">
        <v>54</v>
      </c>
      <c r="H1779">
        <v>120</v>
      </c>
      <c r="I1779" s="7">
        <f t="shared" si="27"/>
        <v>88.56</v>
      </c>
    </row>
    <row r="1780" spans="1:9">
      <c r="A1780" t="s">
        <v>38</v>
      </c>
      <c r="B1780" t="s">
        <v>25</v>
      </c>
      <c r="C1780" t="s">
        <v>21</v>
      </c>
      <c r="D1780" t="s">
        <v>63</v>
      </c>
      <c r="E1780" t="s">
        <v>64</v>
      </c>
      <c r="F1780" s="7">
        <v>1.2E-2</v>
      </c>
      <c r="G1780" s="7">
        <v>54</v>
      </c>
      <c r="H1780">
        <v>180</v>
      </c>
      <c r="I1780" s="7">
        <f t="shared" si="27"/>
        <v>105.84</v>
      </c>
    </row>
    <row r="1781" spans="1:9">
      <c r="A1781" t="s">
        <v>38</v>
      </c>
      <c r="B1781" t="s">
        <v>25</v>
      </c>
      <c r="C1781" t="s">
        <v>21</v>
      </c>
      <c r="D1781" t="s">
        <v>63</v>
      </c>
      <c r="E1781" t="s">
        <v>64</v>
      </c>
      <c r="F1781" s="7">
        <v>1.2E-2</v>
      </c>
      <c r="G1781" s="7">
        <v>54</v>
      </c>
      <c r="H1781">
        <v>240</v>
      </c>
      <c r="I1781" s="7">
        <f t="shared" si="27"/>
        <v>123.12</v>
      </c>
    </row>
    <row r="1782" spans="1:9">
      <c r="A1782" t="s">
        <v>38</v>
      </c>
      <c r="B1782" t="s">
        <v>25</v>
      </c>
      <c r="C1782" t="s">
        <v>21</v>
      </c>
      <c r="D1782" t="s">
        <v>62</v>
      </c>
      <c r="E1782" t="s">
        <v>65</v>
      </c>
      <c r="F1782" s="7">
        <v>8.9999999999999993E-3</v>
      </c>
      <c r="G1782" s="7">
        <v>100</v>
      </c>
      <c r="H1782">
        <v>0</v>
      </c>
      <c r="I1782" s="7">
        <f t="shared" si="27"/>
        <v>100</v>
      </c>
    </row>
    <row r="1783" spans="1:9">
      <c r="A1783" t="s">
        <v>38</v>
      </c>
      <c r="B1783" t="s">
        <v>25</v>
      </c>
      <c r="C1783" t="s">
        <v>21</v>
      </c>
      <c r="D1783" t="s">
        <v>62</v>
      </c>
      <c r="E1783" t="s">
        <v>65</v>
      </c>
      <c r="F1783" s="7">
        <v>8.9999999999999993E-3</v>
      </c>
      <c r="G1783" s="7">
        <v>100</v>
      </c>
      <c r="H1783">
        <v>60</v>
      </c>
      <c r="I1783" s="7">
        <f t="shared" si="27"/>
        <v>112.96</v>
      </c>
    </row>
    <row r="1784" spans="1:9">
      <c r="A1784" t="s">
        <v>38</v>
      </c>
      <c r="B1784" t="s">
        <v>25</v>
      </c>
      <c r="C1784" t="s">
        <v>21</v>
      </c>
      <c r="D1784" t="s">
        <v>62</v>
      </c>
      <c r="E1784" t="s">
        <v>65</v>
      </c>
      <c r="F1784" s="7">
        <v>8.9999999999999993E-3</v>
      </c>
      <c r="G1784" s="7">
        <v>100</v>
      </c>
      <c r="H1784">
        <v>120</v>
      </c>
      <c r="I1784" s="7">
        <f t="shared" si="27"/>
        <v>125.92</v>
      </c>
    </row>
    <row r="1785" spans="1:9">
      <c r="A1785" t="s">
        <v>38</v>
      </c>
      <c r="B1785" t="s">
        <v>25</v>
      </c>
      <c r="C1785" t="s">
        <v>21</v>
      </c>
      <c r="D1785" t="s">
        <v>62</v>
      </c>
      <c r="E1785" t="s">
        <v>65</v>
      </c>
      <c r="F1785" s="7">
        <v>8.9999999999999993E-3</v>
      </c>
      <c r="G1785" s="7">
        <v>100</v>
      </c>
      <c r="H1785">
        <v>180</v>
      </c>
      <c r="I1785" s="7">
        <f t="shared" si="27"/>
        <v>138.88</v>
      </c>
    </row>
    <row r="1786" spans="1:9">
      <c r="A1786" t="s">
        <v>38</v>
      </c>
      <c r="B1786" t="s">
        <v>25</v>
      </c>
      <c r="C1786" t="s">
        <v>21</v>
      </c>
      <c r="D1786" t="s">
        <v>62</v>
      </c>
      <c r="E1786" t="s">
        <v>65</v>
      </c>
      <c r="F1786" s="7">
        <v>8.9999999999999993E-3</v>
      </c>
      <c r="G1786" s="7">
        <v>100</v>
      </c>
      <c r="H1786">
        <v>240</v>
      </c>
      <c r="I1786" s="7">
        <f t="shared" si="27"/>
        <v>151.84</v>
      </c>
    </row>
    <row r="1787" spans="1:9">
      <c r="A1787" t="s">
        <v>38</v>
      </c>
      <c r="B1787" t="s">
        <v>25</v>
      </c>
      <c r="C1787" t="s">
        <v>21</v>
      </c>
      <c r="D1787" t="s">
        <v>62</v>
      </c>
      <c r="E1787" t="s">
        <v>61</v>
      </c>
      <c r="F1787" s="7">
        <v>1.6E-2</v>
      </c>
      <c r="G1787" s="7">
        <v>35</v>
      </c>
      <c r="H1787">
        <v>0</v>
      </c>
      <c r="I1787" s="7">
        <f t="shared" si="27"/>
        <v>35</v>
      </c>
    </row>
    <row r="1788" spans="1:9">
      <c r="A1788" t="s">
        <v>38</v>
      </c>
      <c r="B1788" t="s">
        <v>25</v>
      </c>
      <c r="C1788" t="s">
        <v>21</v>
      </c>
      <c r="D1788" t="s">
        <v>62</v>
      </c>
      <c r="E1788" t="s">
        <v>61</v>
      </c>
      <c r="F1788" s="7">
        <v>1.6E-2</v>
      </c>
      <c r="G1788" s="7">
        <v>35</v>
      </c>
      <c r="H1788">
        <v>60</v>
      </c>
      <c r="I1788" s="7">
        <f t="shared" si="27"/>
        <v>58.04</v>
      </c>
    </row>
    <row r="1789" spans="1:9">
      <c r="A1789" t="s">
        <v>38</v>
      </c>
      <c r="B1789" t="s">
        <v>25</v>
      </c>
      <c r="C1789" t="s">
        <v>21</v>
      </c>
      <c r="D1789" t="s">
        <v>62</v>
      </c>
      <c r="E1789" t="s">
        <v>61</v>
      </c>
      <c r="F1789" s="7">
        <v>1.6E-2</v>
      </c>
      <c r="G1789" s="7">
        <v>35</v>
      </c>
      <c r="H1789">
        <v>120</v>
      </c>
      <c r="I1789" s="7">
        <f t="shared" si="27"/>
        <v>81.08</v>
      </c>
    </row>
    <row r="1790" spans="1:9">
      <c r="A1790" t="s">
        <v>38</v>
      </c>
      <c r="B1790" t="s">
        <v>25</v>
      </c>
      <c r="C1790" t="s">
        <v>21</v>
      </c>
      <c r="D1790" t="s">
        <v>62</v>
      </c>
      <c r="E1790" t="s">
        <v>61</v>
      </c>
      <c r="F1790" s="7">
        <v>1.6E-2</v>
      </c>
      <c r="G1790" s="7">
        <v>35</v>
      </c>
      <c r="H1790">
        <v>180</v>
      </c>
      <c r="I1790" s="7">
        <f t="shared" si="27"/>
        <v>104.12</v>
      </c>
    </row>
    <row r="1791" spans="1:9">
      <c r="A1791" t="s">
        <v>38</v>
      </c>
      <c r="B1791" t="s">
        <v>25</v>
      </c>
      <c r="C1791" t="s">
        <v>21</v>
      </c>
      <c r="D1791" t="s">
        <v>62</v>
      </c>
      <c r="E1791" t="s">
        <v>61</v>
      </c>
      <c r="F1791" s="7">
        <v>1.6E-2</v>
      </c>
      <c r="G1791" s="7">
        <v>35</v>
      </c>
      <c r="H1791">
        <v>240</v>
      </c>
      <c r="I1791" s="7">
        <f t="shared" si="27"/>
        <v>127.16</v>
      </c>
    </row>
    <row r="1792" spans="1:9">
      <c r="A1792" t="s">
        <v>38</v>
      </c>
      <c r="B1792" t="s">
        <v>25</v>
      </c>
      <c r="C1792" t="s">
        <v>21</v>
      </c>
      <c r="D1792" t="s">
        <v>62</v>
      </c>
      <c r="E1792" t="s">
        <v>64</v>
      </c>
      <c r="F1792" s="7">
        <v>1.2E-2</v>
      </c>
      <c r="G1792" s="7">
        <v>82</v>
      </c>
      <c r="H1792">
        <v>0</v>
      </c>
      <c r="I1792" s="7">
        <f t="shared" si="27"/>
        <v>82</v>
      </c>
    </row>
    <row r="1793" spans="1:9">
      <c r="A1793" t="s">
        <v>38</v>
      </c>
      <c r="B1793" t="s">
        <v>25</v>
      </c>
      <c r="C1793" t="s">
        <v>21</v>
      </c>
      <c r="D1793" t="s">
        <v>62</v>
      </c>
      <c r="E1793" t="s">
        <v>64</v>
      </c>
      <c r="F1793" s="7">
        <v>1.2E-2</v>
      </c>
      <c r="G1793" s="7">
        <v>82</v>
      </c>
      <c r="H1793">
        <v>60</v>
      </c>
      <c r="I1793" s="7">
        <f t="shared" si="27"/>
        <v>99.28</v>
      </c>
    </row>
    <row r="1794" spans="1:9">
      <c r="A1794" t="s">
        <v>38</v>
      </c>
      <c r="B1794" t="s">
        <v>25</v>
      </c>
      <c r="C1794" t="s">
        <v>21</v>
      </c>
      <c r="D1794" t="s">
        <v>62</v>
      </c>
      <c r="E1794" t="s">
        <v>64</v>
      </c>
      <c r="F1794" s="7">
        <v>1.2E-2</v>
      </c>
      <c r="G1794" s="7">
        <v>82</v>
      </c>
      <c r="H1794">
        <v>120</v>
      </c>
      <c r="I1794" s="7">
        <f t="shared" si="27"/>
        <v>116.56</v>
      </c>
    </row>
    <row r="1795" spans="1:9">
      <c r="A1795" t="s">
        <v>38</v>
      </c>
      <c r="B1795" t="s">
        <v>25</v>
      </c>
      <c r="C1795" t="s">
        <v>21</v>
      </c>
      <c r="D1795" t="s">
        <v>62</v>
      </c>
      <c r="E1795" t="s">
        <v>64</v>
      </c>
      <c r="F1795" s="7">
        <v>1.2E-2</v>
      </c>
      <c r="G1795" s="7">
        <v>82</v>
      </c>
      <c r="H1795">
        <v>180</v>
      </c>
      <c r="I1795" s="7">
        <f t="shared" ref="I1795:I1858" si="28">G1795+24*H1795*F1795</f>
        <v>133.84</v>
      </c>
    </row>
    <row r="1796" spans="1:9">
      <c r="A1796" t="s">
        <v>38</v>
      </c>
      <c r="B1796" t="s">
        <v>25</v>
      </c>
      <c r="C1796" t="s">
        <v>21</v>
      </c>
      <c r="D1796" t="s">
        <v>62</v>
      </c>
      <c r="E1796" t="s">
        <v>64</v>
      </c>
      <c r="F1796" s="7">
        <v>1.2E-2</v>
      </c>
      <c r="G1796" s="7">
        <v>82</v>
      </c>
      <c r="H1796">
        <v>240</v>
      </c>
      <c r="I1796" s="7">
        <f t="shared" si="28"/>
        <v>151.12</v>
      </c>
    </row>
    <row r="1797" spans="1:9">
      <c r="A1797" t="s">
        <v>38</v>
      </c>
      <c r="B1797" t="s">
        <v>25</v>
      </c>
      <c r="C1797" t="s">
        <v>21</v>
      </c>
      <c r="E1797" t="s">
        <v>66</v>
      </c>
      <c r="F1797" s="7">
        <v>0.02</v>
      </c>
      <c r="G1797">
        <v>0</v>
      </c>
      <c r="H1797">
        <v>0</v>
      </c>
      <c r="I1797" s="7">
        <f t="shared" si="28"/>
        <v>0</v>
      </c>
    </row>
    <row r="1798" spans="1:9">
      <c r="A1798" t="s">
        <v>38</v>
      </c>
      <c r="B1798" t="s">
        <v>25</v>
      </c>
      <c r="C1798" t="s">
        <v>21</v>
      </c>
      <c r="E1798" t="s">
        <v>66</v>
      </c>
      <c r="F1798" s="7">
        <v>0.02</v>
      </c>
      <c r="G1798">
        <v>0</v>
      </c>
      <c r="H1798">
        <v>60</v>
      </c>
      <c r="I1798" s="7">
        <f t="shared" si="28"/>
        <v>28.8</v>
      </c>
    </row>
    <row r="1799" spans="1:9">
      <c r="A1799" t="s">
        <v>38</v>
      </c>
      <c r="B1799" t="s">
        <v>25</v>
      </c>
      <c r="C1799" t="s">
        <v>21</v>
      </c>
      <c r="E1799" t="s">
        <v>66</v>
      </c>
      <c r="F1799" s="7">
        <v>0.02</v>
      </c>
      <c r="G1799">
        <v>0</v>
      </c>
      <c r="H1799">
        <v>120</v>
      </c>
      <c r="I1799" s="7">
        <f t="shared" si="28"/>
        <v>57.6</v>
      </c>
    </row>
    <row r="1800" spans="1:9">
      <c r="A1800" t="s">
        <v>38</v>
      </c>
      <c r="B1800" t="s">
        <v>25</v>
      </c>
      <c r="C1800" t="s">
        <v>21</v>
      </c>
      <c r="E1800" t="s">
        <v>66</v>
      </c>
      <c r="F1800" s="7">
        <v>0.02</v>
      </c>
      <c r="G1800">
        <v>0</v>
      </c>
      <c r="H1800">
        <v>180</v>
      </c>
      <c r="I1800" s="7">
        <f t="shared" si="28"/>
        <v>86.4</v>
      </c>
    </row>
    <row r="1801" spans="1:9">
      <c r="A1801" t="s">
        <v>38</v>
      </c>
      <c r="B1801" t="s">
        <v>25</v>
      </c>
      <c r="C1801" t="s">
        <v>21</v>
      </c>
      <c r="E1801" t="s">
        <v>66</v>
      </c>
      <c r="F1801" s="7">
        <v>0.02</v>
      </c>
      <c r="G1801">
        <v>0</v>
      </c>
      <c r="H1801">
        <v>240</v>
      </c>
      <c r="I1801" s="7">
        <f t="shared" si="28"/>
        <v>115.2</v>
      </c>
    </row>
    <row r="1802" spans="1:9">
      <c r="A1802" t="s">
        <v>37</v>
      </c>
      <c r="B1802" t="s">
        <v>29</v>
      </c>
      <c r="C1802" t="s">
        <v>20</v>
      </c>
      <c r="D1802" t="s">
        <v>63</v>
      </c>
      <c r="E1802" t="s">
        <v>65</v>
      </c>
      <c r="F1802" s="7">
        <v>6.3E-2</v>
      </c>
      <c r="G1802" s="7">
        <v>500</v>
      </c>
      <c r="H1802">
        <v>0</v>
      </c>
      <c r="I1802" s="7">
        <f t="shared" si="28"/>
        <v>500</v>
      </c>
    </row>
    <row r="1803" spans="1:9">
      <c r="A1803" t="s">
        <v>37</v>
      </c>
      <c r="B1803" t="s">
        <v>29</v>
      </c>
      <c r="C1803" t="s">
        <v>20</v>
      </c>
      <c r="D1803" t="s">
        <v>63</v>
      </c>
      <c r="E1803" t="s">
        <v>65</v>
      </c>
      <c r="F1803" s="7">
        <v>6.3E-2</v>
      </c>
      <c r="G1803" s="7">
        <v>500</v>
      </c>
      <c r="H1803">
        <v>60</v>
      </c>
      <c r="I1803" s="7">
        <f t="shared" si="28"/>
        <v>590.72</v>
      </c>
    </row>
    <row r="1804" spans="1:9">
      <c r="A1804" t="s">
        <v>37</v>
      </c>
      <c r="B1804" t="s">
        <v>29</v>
      </c>
      <c r="C1804" t="s">
        <v>20</v>
      </c>
      <c r="D1804" t="s">
        <v>63</v>
      </c>
      <c r="E1804" t="s">
        <v>65</v>
      </c>
      <c r="F1804" s="7">
        <v>6.3E-2</v>
      </c>
      <c r="G1804" s="7">
        <v>500</v>
      </c>
      <c r="H1804">
        <v>120</v>
      </c>
      <c r="I1804" s="7">
        <f t="shared" si="28"/>
        <v>681.44</v>
      </c>
    </row>
    <row r="1805" spans="1:9">
      <c r="A1805" t="s">
        <v>37</v>
      </c>
      <c r="B1805" t="s">
        <v>29</v>
      </c>
      <c r="C1805" t="s">
        <v>20</v>
      </c>
      <c r="D1805" t="s">
        <v>63</v>
      </c>
      <c r="E1805" t="s">
        <v>65</v>
      </c>
      <c r="F1805" s="7">
        <v>6.3E-2</v>
      </c>
      <c r="G1805" s="7">
        <v>500</v>
      </c>
      <c r="H1805">
        <v>180</v>
      </c>
      <c r="I1805" s="7">
        <f t="shared" si="28"/>
        <v>772.16000000000008</v>
      </c>
    </row>
    <row r="1806" spans="1:9">
      <c r="A1806" t="s">
        <v>37</v>
      </c>
      <c r="B1806" t="s">
        <v>29</v>
      </c>
      <c r="C1806" t="s">
        <v>20</v>
      </c>
      <c r="D1806" t="s">
        <v>63</v>
      </c>
      <c r="E1806" t="s">
        <v>65</v>
      </c>
      <c r="F1806" s="7">
        <v>6.3E-2</v>
      </c>
      <c r="G1806" s="7">
        <v>500</v>
      </c>
      <c r="H1806">
        <v>240</v>
      </c>
      <c r="I1806" s="7">
        <f t="shared" si="28"/>
        <v>862.88</v>
      </c>
    </row>
    <row r="1807" spans="1:9">
      <c r="A1807" t="s">
        <v>37</v>
      </c>
      <c r="B1807" t="s">
        <v>29</v>
      </c>
      <c r="C1807" t="s">
        <v>20</v>
      </c>
      <c r="D1807" t="s">
        <v>63</v>
      </c>
      <c r="E1807" t="s">
        <v>61</v>
      </c>
      <c r="F1807" s="7">
        <v>0.125</v>
      </c>
      <c r="G1807" s="7">
        <v>178</v>
      </c>
      <c r="H1807">
        <v>0</v>
      </c>
      <c r="I1807" s="7">
        <f t="shared" si="28"/>
        <v>178</v>
      </c>
    </row>
    <row r="1808" spans="1:9">
      <c r="A1808" t="s">
        <v>37</v>
      </c>
      <c r="B1808" t="s">
        <v>29</v>
      </c>
      <c r="C1808" t="s">
        <v>20</v>
      </c>
      <c r="D1808" t="s">
        <v>63</v>
      </c>
      <c r="E1808" t="s">
        <v>61</v>
      </c>
      <c r="F1808" s="7">
        <v>0.125</v>
      </c>
      <c r="G1808" s="7">
        <v>178</v>
      </c>
      <c r="H1808">
        <v>60</v>
      </c>
      <c r="I1808" s="7">
        <f t="shared" si="28"/>
        <v>358</v>
      </c>
    </row>
    <row r="1809" spans="1:9">
      <c r="A1809" t="s">
        <v>37</v>
      </c>
      <c r="B1809" t="s">
        <v>29</v>
      </c>
      <c r="C1809" t="s">
        <v>20</v>
      </c>
      <c r="D1809" t="s">
        <v>63</v>
      </c>
      <c r="E1809" t="s">
        <v>61</v>
      </c>
      <c r="F1809" s="7">
        <v>0.125</v>
      </c>
      <c r="G1809" s="7">
        <v>178</v>
      </c>
      <c r="H1809">
        <v>120</v>
      </c>
      <c r="I1809" s="7">
        <f t="shared" si="28"/>
        <v>538</v>
      </c>
    </row>
    <row r="1810" spans="1:9">
      <c r="A1810" t="s">
        <v>37</v>
      </c>
      <c r="B1810" t="s">
        <v>29</v>
      </c>
      <c r="C1810" t="s">
        <v>20</v>
      </c>
      <c r="D1810" t="s">
        <v>63</v>
      </c>
      <c r="E1810" t="s">
        <v>61</v>
      </c>
      <c r="F1810" s="7">
        <v>0.125</v>
      </c>
      <c r="G1810" s="7">
        <v>178</v>
      </c>
      <c r="H1810">
        <v>180</v>
      </c>
      <c r="I1810" s="7">
        <f t="shared" si="28"/>
        <v>718</v>
      </c>
    </row>
    <row r="1811" spans="1:9">
      <c r="A1811" t="s">
        <v>37</v>
      </c>
      <c r="B1811" t="s">
        <v>29</v>
      </c>
      <c r="C1811" t="s">
        <v>20</v>
      </c>
      <c r="D1811" t="s">
        <v>63</v>
      </c>
      <c r="E1811" t="s">
        <v>61</v>
      </c>
      <c r="F1811" s="7">
        <v>0.125</v>
      </c>
      <c r="G1811" s="7">
        <v>178</v>
      </c>
      <c r="H1811">
        <v>240</v>
      </c>
      <c r="I1811" s="7">
        <f t="shared" si="28"/>
        <v>898</v>
      </c>
    </row>
    <row r="1812" spans="1:9">
      <c r="A1812" t="s">
        <v>37</v>
      </c>
      <c r="B1812" t="s">
        <v>29</v>
      </c>
      <c r="C1812" t="s">
        <v>20</v>
      </c>
      <c r="D1812" t="s">
        <v>63</v>
      </c>
      <c r="E1812" t="s">
        <v>64</v>
      </c>
      <c r="F1812" s="7">
        <v>0.08</v>
      </c>
      <c r="G1812" s="7">
        <v>415</v>
      </c>
      <c r="H1812">
        <v>0</v>
      </c>
      <c r="I1812" s="7">
        <f t="shared" si="28"/>
        <v>415</v>
      </c>
    </row>
    <row r="1813" spans="1:9">
      <c r="A1813" t="s">
        <v>37</v>
      </c>
      <c r="B1813" t="s">
        <v>29</v>
      </c>
      <c r="C1813" t="s">
        <v>20</v>
      </c>
      <c r="D1813" t="s">
        <v>63</v>
      </c>
      <c r="E1813" t="s">
        <v>64</v>
      </c>
      <c r="F1813" s="7">
        <v>0.08</v>
      </c>
      <c r="G1813" s="7">
        <v>415</v>
      </c>
      <c r="H1813">
        <v>60</v>
      </c>
      <c r="I1813" s="7">
        <f t="shared" si="28"/>
        <v>530.20000000000005</v>
      </c>
    </row>
    <row r="1814" spans="1:9">
      <c r="A1814" t="s">
        <v>37</v>
      </c>
      <c r="B1814" t="s">
        <v>29</v>
      </c>
      <c r="C1814" t="s">
        <v>20</v>
      </c>
      <c r="D1814" t="s">
        <v>63</v>
      </c>
      <c r="E1814" t="s">
        <v>64</v>
      </c>
      <c r="F1814" s="7">
        <v>0.08</v>
      </c>
      <c r="G1814" s="7">
        <v>415</v>
      </c>
      <c r="H1814">
        <v>120</v>
      </c>
      <c r="I1814" s="7">
        <f t="shared" si="28"/>
        <v>645.4</v>
      </c>
    </row>
    <row r="1815" spans="1:9">
      <c r="A1815" t="s">
        <v>37</v>
      </c>
      <c r="B1815" t="s">
        <v>29</v>
      </c>
      <c r="C1815" t="s">
        <v>20</v>
      </c>
      <c r="D1815" t="s">
        <v>63</v>
      </c>
      <c r="E1815" t="s">
        <v>64</v>
      </c>
      <c r="F1815" s="7">
        <v>0.08</v>
      </c>
      <c r="G1815" s="7">
        <v>415</v>
      </c>
      <c r="H1815">
        <v>180</v>
      </c>
      <c r="I1815" s="7">
        <f t="shared" si="28"/>
        <v>760.6</v>
      </c>
    </row>
    <row r="1816" spans="1:9">
      <c r="A1816" t="s">
        <v>37</v>
      </c>
      <c r="B1816" t="s">
        <v>29</v>
      </c>
      <c r="C1816" t="s">
        <v>20</v>
      </c>
      <c r="D1816" t="s">
        <v>63</v>
      </c>
      <c r="E1816" t="s">
        <v>64</v>
      </c>
      <c r="F1816" s="7">
        <v>0.08</v>
      </c>
      <c r="G1816" s="7">
        <v>415</v>
      </c>
      <c r="H1816">
        <v>240</v>
      </c>
      <c r="I1816" s="7">
        <f t="shared" si="28"/>
        <v>875.8</v>
      </c>
    </row>
    <row r="1817" spans="1:9">
      <c r="A1817" t="s">
        <v>37</v>
      </c>
      <c r="B1817" t="s">
        <v>29</v>
      </c>
      <c r="C1817" t="s">
        <v>20</v>
      </c>
      <c r="D1817" t="s">
        <v>62</v>
      </c>
      <c r="E1817" t="s">
        <v>65</v>
      </c>
      <c r="F1817" s="7">
        <v>5.5E-2</v>
      </c>
      <c r="G1817" s="7">
        <v>775</v>
      </c>
      <c r="H1817">
        <v>0</v>
      </c>
      <c r="I1817" s="7">
        <f t="shared" si="28"/>
        <v>775</v>
      </c>
    </row>
    <row r="1818" spans="1:9">
      <c r="A1818" t="s">
        <v>37</v>
      </c>
      <c r="B1818" t="s">
        <v>29</v>
      </c>
      <c r="C1818" t="s">
        <v>20</v>
      </c>
      <c r="D1818" t="s">
        <v>62</v>
      </c>
      <c r="E1818" t="s">
        <v>65</v>
      </c>
      <c r="F1818" s="7">
        <v>5.5E-2</v>
      </c>
      <c r="G1818" s="7">
        <v>775</v>
      </c>
      <c r="H1818">
        <v>60</v>
      </c>
      <c r="I1818" s="7">
        <f t="shared" si="28"/>
        <v>854.2</v>
      </c>
    </row>
    <row r="1819" spans="1:9">
      <c r="A1819" t="s">
        <v>37</v>
      </c>
      <c r="B1819" t="s">
        <v>29</v>
      </c>
      <c r="C1819" t="s">
        <v>20</v>
      </c>
      <c r="D1819" t="s">
        <v>62</v>
      </c>
      <c r="E1819" t="s">
        <v>65</v>
      </c>
      <c r="F1819" s="7">
        <v>5.5E-2</v>
      </c>
      <c r="G1819" s="7">
        <v>775</v>
      </c>
      <c r="H1819">
        <v>120</v>
      </c>
      <c r="I1819" s="7">
        <f t="shared" si="28"/>
        <v>933.4</v>
      </c>
    </row>
    <row r="1820" spans="1:9">
      <c r="A1820" t="s">
        <v>37</v>
      </c>
      <c r="B1820" t="s">
        <v>29</v>
      </c>
      <c r="C1820" t="s">
        <v>20</v>
      </c>
      <c r="D1820" t="s">
        <v>62</v>
      </c>
      <c r="E1820" t="s">
        <v>65</v>
      </c>
      <c r="F1820" s="7">
        <v>5.5E-2</v>
      </c>
      <c r="G1820" s="7">
        <v>775</v>
      </c>
      <c r="H1820">
        <v>180</v>
      </c>
      <c r="I1820" s="7">
        <f t="shared" si="28"/>
        <v>1012.6</v>
      </c>
    </row>
    <row r="1821" spans="1:9">
      <c r="A1821" t="s">
        <v>37</v>
      </c>
      <c r="B1821" t="s">
        <v>29</v>
      </c>
      <c r="C1821" t="s">
        <v>20</v>
      </c>
      <c r="D1821" t="s">
        <v>62</v>
      </c>
      <c r="E1821" t="s">
        <v>65</v>
      </c>
      <c r="F1821" s="7">
        <v>5.5E-2</v>
      </c>
      <c r="G1821" s="7">
        <v>775</v>
      </c>
      <c r="H1821">
        <v>240</v>
      </c>
      <c r="I1821" s="7">
        <f t="shared" si="28"/>
        <v>1091.8</v>
      </c>
    </row>
    <row r="1822" spans="1:9">
      <c r="A1822" t="s">
        <v>37</v>
      </c>
      <c r="B1822" t="s">
        <v>29</v>
      </c>
      <c r="C1822" t="s">
        <v>20</v>
      </c>
      <c r="D1822" t="s">
        <v>62</v>
      </c>
      <c r="E1822" t="s">
        <v>61</v>
      </c>
      <c r="F1822" s="7">
        <v>0.11</v>
      </c>
      <c r="G1822" s="7">
        <v>273</v>
      </c>
      <c r="H1822">
        <v>0</v>
      </c>
      <c r="I1822" s="7">
        <f t="shared" si="28"/>
        <v>273</v>
      </c>
    </row>
    <row r="1823" spans="1:9">
      <c r="A1823" t="s">
        <v>37</v>
      </c>
      <c r="B1823" t="s">
        <v>29</v>
      </c>
      <c r="C1823" t="s">
        <v>20</v>
      </c>
      <c r="D1823" t="s">
        <v>62</v>
      </c>
      <c r="E1823" t="s">
        <v>61</v>
      </c>
      <c r="F1823" s="7">
        <v>0.11</v>
      </c>
      <c r="G1823" s="7">
        <v>273</v>
      </c>
      <c r="H1823">
        <v>60</v>
      </c>
      <c r="I1823" s="7">
        <f t="shared" si="28"/>
        <v>431.4</v>
      </c>
    </row>
    <row r="1824" spans="1:9">
      <c r="A1824" t="s">
        <v>37</v>
      </c>
      <c r="B1824" t="s">
        <v>29</v>
      </c>
      <c r="C1824" t="s">
        <v>20</v>
      </c>
      <c r="D1824" t="s">
        <v>62</v>
      </c>
      <c r="E1824" t="s">
        <v>61</v>
      </c>
      <c r="F1824" s="7">
        <v>0.11</v>
      </c>
      <c r="G1824" s="7">
        <v>273</v>
      </c>
      <c r="H1824">
        <v>120</v>
      </c>
      <c r="I1824" s="7">
        <f t="shared" si="28"/>
        <v>589.79999999999995</v>
      </c>
    </row>
    <row r="1825" spans="1:9">
      <c r="A1825" t="s">
        <v>37</v>
      </c>
      <c r="B1825" t="s">
        <v>29</v>
      </c>
      <c r="C1825" t="s">
        <v>20</v>
      </c>
      <c r="D1825" t="s">
        <v>62</v>
      </c>
      <c r="E1825" t="s">
        <v>61</v>
      </c>
      <c r="F1825" s="7">
        <v>0.11</v>
      </c>
      <c r="G1825" s="7">
        <v>273</v>
      </c>
      <c r="H1825">
        <v>180</v>
      </c>
      <c r="I1825" s="7">
        <f t="shared" si="28"/>
        <v>748.2</v>
      </c>
    </row>
    <row r="1826" spans="1:9">
      <c r="A1826" t="s">
        <v>37</v>
      </c>
      <c r="B1826" t="s">
        <v>29</v>
      </c>
      <c r="C1826" t="s">
        <v>20</v>
      </c>
      <c r="D1826" t="s">
        <v>62</v>
      </c>
      <c r="E1826" t="s">
        <v>61</v>
      </c>
      <c r="F1826" s="7">
        <v>0.11</v>
      </c>
      <c r="G1826" s="7">
        <v>273</v>
      </c>
      <c r="H1826">
        <v>240</v>
      </c>
      <c r="I1826" s="7">
        <f t="shared" si="28"/>
        <v>906.6</v>
      </c>
    </row>
    <row r="1827" spans="1:9">
      <c r="A1827" t="s">
        <v>37</v>
      </c>
      <c r="B1827" t="s">
        <v>29</v>
      </c>
      <c r="C1827" t="s">
        <v>20</v>
      </c>
      <c r="D1827" t="s">
        <v>62</v>
      </c>
      <c r="E1827" t="s">
        <v>64</v>
      </c>
      <c r="F1827" s="7">
        <v>7.0000000000000007E-2</v>
      </c>
      <c r="G1827" s="7">
        <v>638</v>
      </c>
      <c r="H1827">
        <v>0</v>
      </c>
      <c r="I1827" s="7">
        <f t="shared" si="28"/>
        <v>638</v>
      </c>
    </row>
    <row r="1828" spans="1:9">
      <c r="A1828" t="s">
        <v>37</v>
      </c>
      <c r="B1828" t="s">
        <v>29</v>
      </c>
      <c r="C1828" t="s">
        <v>20</v>
      </c>
      <c r="D1828" t="s">
        <v>62</v>
      </c>
      <c r="E1828" t="s">
        <v>64</v>
      </c>
      <c r="F1828" s="7">
        <v>7.0000000000000007E-2</v>
      </c>
      <c r="G1828" s="7">
        <v>638</v>
      </c>
      <c r="H1828">
        <v>60</v>
      </c>
      <c r="I1828" s="7">
        <f t="shared" si="28"/>
        <v>738.8</v>
      </c>
    </row>
    <row r="1829" spans="1:9">
      <c r="A1829" t="s">
        <v>37</v>
      </c>
      <c r="B1829" t="s">
        <v>29</v>
      </c>
      <c r="C1829" t="s">
        <v>20</v>
      </c>
      <c r="D1829" t="s">
        <v>62</v>
      </c>
      <c r="E1829" t="s">
        <v>64</v>
      </c>
      <c r="F1829" s="7">
        <v>7.0000000000000007E-2</v>
      </c>
      <c r="G1829" s="7">
        <v>638</v>
      </c>
      <c r="H1829">
        <v>120</v>
      </c>
      <c r="I1829" s="7">
        <f t="shared" si="28"/>
        <v>839.6</v>
      </c>
    </row>
    <row r="1830" spans="1:9">
      <c r="A1830" t="s">
        <v>37</v>
      </c>
      <c r="B1830" t="s">
        <v>29</v>
      </c>
      <c r="C1830" t="s">
        <v>20</v>
      </c>
      <c r="D1830" t="s">
        <v>62</v>
      </c>
      <c r="E1830" t="s">
        <v>64</v>
      </c>
      <c r="F1830" s="7">
        <v>7.0000000000000007E-2</v>
      </c>
      <c r="G1830" s="7">
        <v>638</v>
      </c>
      <c r="H1830">
        <v>180</v>
      </c>
      <c r="I1830" s="7">
        <f t="shared" si="28"/>
        <v>940.40000000000009</v>
      </c>
    </row>
    <row r="1831" spans="1:9">
      <c r="A1831" t="s">
        <v>37</v>
      </c>
      <c r="B1831" t="s">
        <v>29</v>
      </c>
      <c r="C1831" t="s">
        <v>20</v>
      </c>
      <c r="D1831" t="s">
        <v>62</v>
      </c>
      <c r="E1831" t="s">
        <v>64</v>
      </c>
      <c r="F1831" s="7">
        <v>7.0000000000000007E-2</v>
      </c>
      <c r="G1831" s="7">
        <v>638</v>
      </c>
      <c r="H1831">
        <v>240</v>
      </c>
      <c r="I1831" s="7">
        <f t="shared" si="28"/>
        <v>1041.2</v>
      </c>
    </row>
    <row r="1832" spans="1:9">
      <c r="A1832" t="s">
        <v>37</v>
      </c>
      <c r="B1832" t="s">
        <v>29</v>
      </c>
      <c r="C1832" t="s">
        <v>20</v>
      </c>
      <c r="E1832" t="s">
        <v>66</v>
      </c>
      <c r="F1832" s="7">
        <v>0.186</v>
      </c>
      <c r="G1832">
        <v>0</v>
      </c>
      <c r="H1832">
        <v>0</v>
      </c>
      <c r="I1832" s="7">
        <f t="shared" si="28"/>
        <v>0</v>
      </c>
    </row>
    <row r="1833" spans="1:9">
      <c r="A1833" t="s">
        <v>37</v>
      </c>
      <c r="B1833" t="s">
        <v>29</v>
      </c>
      <c r="C1833" t="s">
        <v>20</v>
      </c>
      <c r="E1833" t="s">
        <v>66</v>
      </c>
      <c r="F1833" s="7">
        <v>0.186</v>
      </c>
      <c r="G1833">
        <v>0</v>
      </c>
      <c r="H1833">
        <v>60</v>
      </c>
      <c r="I1833" s="7">
        <f t="shared" si="28"/>
        <v>267.83999999999997</v>
      </c>
    </row>
    <row r="1834" spans="1:9">
      <c r="A1834" t="s">
        <v>37</v>
      </c>
      <c r="B1834" t="s">
        <v>29</v>
      </c>
      <c r="C1834" t="s">
        <v>20</v>
      </c>
      <c r="E1834" t="s">
        <v>66</v>
      </c>
      <c r="F1834" s="7">
        <v>0.186</v>
      </c>
      <c r="G1834">
        <v>0</v>
      </c>
      <c r="H1834">
        <v>120</v>
      </c>
      <c r="I1834" s="7">
        <f t="shared" si="28"/>
        <v>535.67999999999995</v>
      </c>
    </row>
    <row r="1835" spans="1:9">
      <c r="A1835" t="s">
        <v>37</v>
      </c>
      <c r="B1835" t="s">
        <v>29</v>
      </c>
      <c r="C1835" t="s">
        <v>20</v>
      </c>
      <c r="E1835" t="s">
        <v>66</v>
      </c>
      <c r="F1835" s="7">
        <v>0.186</v>
      </c>
      <c r="G1835">
        <v>0</v>
      </c>
      <c r="H1835">
        <v>180</v>
      </c>
      <c r="I1835" s="7">
        <f t="shared" si="28"/>
        <v>803.52</v>
      </c>
    </row>
    <row r="1836" spans="1:9">
      <c r="A1836" t="s">
        <v>37</v>
      </c>
      <c r="B1836" t="s">
        <v>29</v>
      </c>
      <c r="C1836" t="s">
        <v>20</v>
      </c>
      <c r="E1836" t="s">
        <v>66</v>
      </c>
      <c r="F1836" s="7">
        <v>0.186</v>
      </c>
      <c r="G1836">
        <v>0</v>
      </c>
      <c r="H1836">
        <v>240</v>
      </c>
      <c r="I1836" s="7">
        <f t="shared" si="28"/>
        <v>1071.3599999999999</v>
      </c>
    </row>
    <row r="1837" spans="1:9">
      <c r="A1837" t="s">
        <v>37</v>
      </c>
      <c r="B1837" t="s">
        <v>29</v>
      </c>
      <c r="C1837" t="s">
        <v>21</v>
      </c>
      <c r="D1837" t="s">
        <v>63</v>
      </c>
      <c r="E1837" t="s">
        <v>65</v>
      </c>
      <c r="F1837" s="7">
        <v>0.128</v>
      </c>
      <c r="G1837" s="7">
        <v>500</v>
      </c>
      <c r="H1837">
        <v>0</v>
      </c>
      <c r="I1837" s="7">
        <f t="shared" si="28"/>
        <v>500</v>
      </c>
    </row>
    <row r="1838" spans="1:9">
      <c r="A1838" t="s">
        <v>37</v>
      </c>
      <c r="B1838" t="s">
        <v>29</v>
      </c>
      <c r="C1838" t="s">
        <v>21</v>
      </c>
      <c r="D1838" t="s">
        <v>63</v>
      </c>
      <c r="E1838" t="s">
        <v>65</v>
      </c>
      <c r="F1838" s="7">
        <v>0.128</v>
      </c>
      <c r="G1838" s="7">
        <v>500</v>
      </c>
      <c r="H1838">
        <v>60</v>
      </c>
      <c r="I1838" s="7">
        <f t="shared" si="28"/>
        <v>684.31999999999994</v>
      </c>
    </row>
    <row r="1839" spans="1:9">
      <c r="A1839" t="s">
        <v>37</v>
      </c>
      <c r="B1839" t="s">
        <v>29</v>
      </c>
      <c r="C1839" t="s">
        <v>21</v>
      </c>
      <c r="D1839" t="s">
        <v>63</v>
      </c>
      <c r="E1839" t="s">
        <v>65</v>
      </c>
      <c r="F1839" s="7">
        <v>0.128</v>
      </c>
      <c r="G1839" s="7">
        <v>500</v>
      </c>
      <c r="H1839">
        <v>120</v>
      </c>
      <c r="I1839" s="7">
        <f t="shared" si="28"/>
        <v>868.64</v>
      </c>
    </row>
    <row r="1840" spans="1:9">
      <c r="A1840" t="s">
        <v>37</v>
      </c>
      <c r="B1840" t="s">
        <v>29</v>
      </c>
      <c r="C1840" t="s">
        <v>21</v>
      </c>
      <c r="D1840" t="s">
        <v>63</v>
      </c>
      <c r="E1840" t="s">
        <v>65</v>
      </c>
      <c r="F1840" s="7">
        <v>0.128</v>
      </c>
      <c r="G1840" s="7">
        <v>500</v>
      </c>
      <c r="H1840">
        <v>180</v>
      </c>
      <c r="I1840" s="7">
        <f t="shared" si="28"/>
        <v>1052.96</v>
      </c>
    </row>
    <row r="1841" spans="1:9">
      <c r="A1841" t="s">
        <v>37</v>
      </c>
      <c r="B1841" t="s">
        <v>29</v>
      </c>
      <c r="C1841" t="s">
        <v>21</v>
      </c>
      <c r="D1841" t="s">
        <v>63</v>
      </c>
      <c r="E1841" t="s">
        <v>65</v>
      </c>
      <c r="F1841" s="7">
        <v>0.128</v>
      </c>
      <c r="G1841" s="7">
        <v>500</v>
      </c>
      <c r="H1841">
        <v>240</v>
      </c>
      <c r="I1841" s="7">
        <f t="shared" si="28"/>
        <v>1237.28</v>
      </c>
    </row>
    <row r="1842" spans="1:9">
      <c r="A1842" t="s">
        <v>37</v>
      </c>
      <c r="B1842" t="s">
        <v>29</v>
      </c>
      <c r="C1842" t="s">
        <v>21</v>
      </c>
      <c r="D1842" t="s">
        <v>63</v>
      </c>
      <c r="E1842" t="s">
        <v>61</v>
      </c>
      <c r="F1842" s="7">
        <v>0.19</v>
      </c>
      <c r="G1842" s="7">
        <v>178</v>
      </c>
      <c r="H1842">
        <v>0</v>
      </c>
      <c r="I1842" s="7">
        <f t="shared" si="28"/>
        <v>178</v>
      </c>
    </row>
    <row r="1843" spans="1:9">
      <c r="A1843" t="s">
        <v>37</v>
      </c>
      <c r="B1843" t="s">
        <v>29</v>
      </c>
      <c r="C1843" t="s">
        <v>21</v>
      </c>
      <c r="D1843" t="s">
        <v>63</v>
      </c>
      <c r="E1843" t="s">
        <v>61</v>
      </c>
      <c r="F1843" s="7">
        <v>0.19</v>
      </c>
      <c r="G1843" s="7">
        <v>178</v>
      </c>
      <c r="H1843">
        <v>60</v>
      </c>
      <c r="I1843" s="7">
        <f t="shared" si="28"/>
        <v>451.6</v>
      </c>
    </row>
    <row r="1844" spans="1:9">
      <c r="A1844" t="s">
        <v>37</v>
      </c>
      <c r="B1844" t="s">
        <v>29</v>
      </c>
      <c r="C1844" t="s">
        <v>21</v>
      </c>
      <c r="D1844" t="s">
        <v>63</v>
      </c>
      <c r="E1844" t="s">
        <v>61</v>
      </c>
      <c r="F1844" s="7">
        <v>0.19</v>
      </c>
      <c r="G1844" s="7">
        <v>178</v>
      </c>
      <c r="H1844">
        <v>120</v>
      </c>
      <c r="I1844" s="7">
        <f t="shared" si="28"/>
        <v>725.2</v>
      </c>
    </row>
    <row r="1845" spans="1:9">
      <c r="A1845" t="s">
        <v>37</v>
      </c>
      <c r="B1845" t="s">
        <v>29</v>
      </c>
      <c r="C1845" t="s">
        <v>21</v>
      </c>
      <c r="D1845" t="s">
        <v>63</v>
      </c>
      <c r="E1845" t="s">
        <v>61</v>
      </c>
      <c r="F1845" s="7">
        <v>0.19</v>
      </c>
      <c r="G1845" s="7">
        <v>178</v>
      </c>
      <c r="H1845">
        <v>180</v>
      </c>
      <c r="I1845" s="7">
        <f t="shared" si="28"/>
        <v>998.8</v>
      </c>
    </row>
    <row r="1846" spans="1:9">
      <c r="A1846" t="s">
        <v>37</v>
      </c>
      <c r="B1846" t="s">
        <v>29</v>
      </c>
      <c r="C1846" t="s">
        <v>21</v>
      </c>
      <c r="D1846" t="s">
        <v>63</v>
      </c>
      <c r="E1846" t="s">
        <v>61</v>
      </c>
      <c r="F1846" s="7">
        <v>0.19</v>
      </c>
      <c r="G1846" s="7">
        <v>178</v>
      </c>
      <c r="H1846">
        <v>240</v>
      </c>
      <c r="I1846" s="7">
        <f t="shared" si="28"/>
        <v>1272.4000000000001</v>
      </c>
    </row>
    <row r="1847" spans="1:9">
      <c r="A1847" t="s">
        <v>37</v>
      </c>
      <c r="B1847" t="s">
        <v>29</v>
      </c>
      <c r="C1847" t="s">
        <v>21</v>
      </c>
      <c r="D1847" t="s">
        <v>63</v>
      </c>
      <c r="E1847" t="s">
        <v>64</v>
      </c>
      <c r="F1847" s="7">
        <v>0.14499999999999999</v>
      </c>
      <c r="G1847" s="7">
        <v>415</v>
      </c>
      <c r="H1847">
        <v>0</v>
      </c>
      <c r="I1847" s="7">
        <f t="shared" si="28"/>
        <v>415</v>
      </c>
    </row>
    <row r="1848" spans="1:9">
      <c r="A1848" t="s">
        <v>37</v>
      </c>
      <c r="B1848" t="s">
        <v>29</v>
      </c>
      <c r="C1848" t="s">
        <v>21</v>
      </c>
      <c r="D1848" t="s">
        <v>63</v>
      </c>
      <c r="E1848" t="s">
        <v>64</v>
      </c>
      <c r="F1848" s="7">
        <v>0.14499999999999999</v>
      </c>
      <c r="G1848" s="7">
        <v>415</v>
      </c>
      <c r="H1848">
        <v>60</v>
      </c>
      <c r="I1848" s="7">
        <f t="shared" si="28"/>
        <v>623.79999999999995</v>
      </c>
    </row>
    <row r="1849" spans="1:9">
      <c r="A1849" t="s">
        <v>37</v>
      </c>
      <c r="B1849" t="s">
        <v>29</v>
      </c>
      <c r="C1849" t="s">
        <v>21</v>
      </c>
      <c r="D1849" t="s">
        <v>63</v>
      </c>
      <c r="E1849" t="s">
        <v>64</v>
      </c>
      <c r="F1849" s="7">
        <v>0.14499999999999999</v>
      </c>
      <c r="G1849" s="7">
        <v>415</v>
      </c>
      <c r="H1849">
        <v>120</v>
      </c>
      <c r="I1849" s="7">
        <f t="shared" si="28"/>
        <v>832.59999999999991</v>
      </c>
    </row>
    <row r="1850" spans="1:9">
      <c r="A1850" t="s">
        <v>37</v>
      </c>
      <c r="B1850" t="s">
        <v>29</v>
      </c>
      <c r="C1850" t="s">
        <v>21</v>
      </c>
      <c r="D1850" t="s">
        <v>63</v>
      </c>
      <c r="E1850" t="s">
        <v>64</v>
      </c>
      <c r="F1850" s="7">
        <v>0.14499999999999999</v>
      </c>
      <c r="G1850" s="7">
        <v>415</v>
      </c>
      <c r="H1850">
        <v>180</v>
      </c>
      <c r="I1850" s="7">
        <f t="shared" si="28"/>
        <v>1041.4000000000001</v>
      </c>
    </row>
    <row r="1851" spans="1:9">
      <c r="A1851" t="s">
        <v>37</v>
      </c>
      <c r="B1851" t="s">
        <v>29</v>
      </c>
      <c r="C1851" t="s">
        <v>21</v>
      </c>
      <c r="D1851" t="s">
        <v>63</v>
      </c>
      <c r="E1851" t="s">
        <v>64</v>
      </c>
      <c r="F1851" s="7">
        <v>0.14499999999999999</v>
      </c>
      <c r="G1851" s="7">
        <v>415</v>
      </c>
      <c r="H1851">
        <v>240</v>
      </c>
      <c r="I1851" s="7">
        <f t="shared" si="28"/>
        <v>1250.1999999999998</v>
      </c>
    </row>
    <row r="1852" spans="1:9">
      <c r="A1852" t="s">
        <v>37</v>
      </c>
      <c r="B1852" t="s">
        <v>29</v>
      </c>
      <c r="C1852" t="s">
        <v>21</v>
      </c>
      <c r="D1852" t="s">
        <v>62</v>
      </c>
      <c r="E1852" t="s">
        <v>65</v>
      </c>
      <c r="F1852" s="7">
        <v>0.12</v>
      </c>
      <c r="G1852" s="7">
        <v>775</v>
      </c>
      <c r="H1852">
        <v>0</v>
      </c>
      <c r="I1852" s="7">
        <f t="shared" si="28"/>
        <v>775</v>
      </c>
    </row>
    <row r="1853" spans="1:9">
      <c r="A1853" t="s">
        <v>37</v>
      </c>
      <c r="B1853" t="s">
        <v>29</v>
      </c>
      <c r="C1853" t="s">
        <v>21</v>
      </c>
      <c r="D1853" t="s">
        <v>62</v>
      </c>
      <c r="E1853" t="s">
        <v>65</v>
      </c>
      <c r="F1853" s="7">
        <v>0.12</v>
      </c>
      <c r="G1853" s="7">
        <v>775</v>
      </c>
      <c r="H1853">
        <v>60</v>
      </c>
      <c r="I1853" s="7">
        <f t="shared" si="28"/>
        <v>947.8</v>
      </c>
    </row>
    <row r="1854" spans="1:9">
      <c r="A1854" t="s">
        <v>37</v>
      </c>
      <c r="B1854" t="s">
        <v>29</v>
      </c>
      <c r="C1854" t="s">
        <v>21</v>
      </c>
      <c r="D1854" t="s">
        <v>62</v>
      </c>
      <c r="E1854" t="s">
        <v>65</v>
      </c>
      <c r="F1854" s="7">
        <v>0.12</v>
      </c>
      <c r="G1854" s="7">
        <v>775</v>
      </c>
      <c r="H1854">
        <v>120</v>
      </c>
      <c r="I1854" s="7">
        <f t="shared" si="28"/>
        <v>1120.5999999999999</v>
      </c>
    </row>
    <row r="1855" spans="1:9">
      <c r="A1855" t="s">
        <v>37</v>
      </c>
      <c r="B1855" t="s">
        <v>29</v>
      </c>
      <c r="C1855" t="s">
        <v>21</v>
      </c>
      <c r="D1855" t="s">
        <v>62</v>
      </c>
      <c r="E1855" t="s">
        <v>65</v>
      </c>
      <c r="F1855" s="7">
        <v>0.12</v>
      </c>
      <c r="G1855" s="7">
        <v>775</v>
      </c>
      <c r="H1855">
        <v>180</v>
      </c>
      <c r="I1855" s="7">
        <f t="shared" si="28"/>
        <v>1293.4000000000001</v>
      </c>
    </row>
    <row r="1856" spans="1:9">
      <c r="A1856" t="s">
        <v>37</v>
      </c>
      <c r="B1856" t="s">
        <v>29</v>
      </c>
      <c r="C1856" t="s">
        <v>21</v>
      </c>
      <c r="D1856" t="s">
        <v>62</v>
      </c>
      <c r="E1856" t="s">
        <v>65</v>
      </c>
      <c r="F1856" s="7">
        <v>0.12</v>
      </c>
      <c r="G1856" s="7">
        <v>775</v>
      </c>
      <c r="H1856">
        <v>240</v>
      </c>
      <c r="I1856" s="7">
        <f t="shared" si="28"/>
        <v>1466.1999999999998</v>
      </c>
    </row>
    <row r="1857" spans="1:9">
      <c r="A1857" t="s">
        <v>37</v>
      </c>
      <c r="B1857" t="s">
        <v>29</v>
      </c>
      <c r="C1857" t="s">
        <v>21</v>
      </c>
      <c r="D1857" t="s">
        <v>62</v>
      </c>
      <c r="E1857" t="s">
        <v>61</v>
      </c>
      <c r="F1857" s="7">
        <v>0.17499999999999999</v>
      </c>
      <c r="G1857" s="7">
        <v>273</v>
      </c>
      <c r="H1857">
        <v>0</v>
      </c>
      <c r="I1857" s="7">
        <f t="shared" si="28"/>
        <v>273</v>
      </c>
    </row>
    <row r="1858" spans="1:9">
      <c r="A1858" t="s">
        <v>37</v>
      </c>
      <c r="B1858" t="s">
        <v>29</v>
      </c>
      <c r="C1858" t="s">
        <v>21</v>
      </c>
      <c r="D1858" t="s">
        <v>62</v>
      </c>
      <c r="E1858" t="s">
        <v>61</v>
      </c>
      <c r="F1858" s="7">
        <v>0.17499999999999999</v>
      </c>
      <c r="G1858" s="7">
        <v>273</v>
      </c>
      <c r="H1858">
        <v>60</v>
      </c>
      <c r="I1858" s="7">
        <f t="shared" si="28"/>
        <v>525</v>
      </c>
    </row>
    <row r="1859" spans="1:9">
      <c r="A1859" t="s">
        <v>37</v>
      </c>
      <c r="B1859" t="s">
        <v>29</v>
      </c>
      <c r="C1859" t="s">
        <v>21</v>
      </c>
      <c r="D1859" t="s">
        <v>62</v>
      </c>
      <c r="E1859" t="s">
        <v>61</v>
      </c>
      <c r="F1859" s="7">
        <v>0.17499999999999999</v>
      </c>
      <c r="G1859" s="7">
        <v>273</v>
      </c>
      <c r="H1859">
        <v>120</v>
      </c>
      <c r="I1859" s="7">
        <f t="shared" ref="I1859:I1922" si="29">G1859+24*H1859*F1859</f>
        <v>777</v>
      </c>
    </row>
    <row r="1860" spans="1:9">
      <c r="A1860" t="s">
        <v>37</v>
      </c>
      <c r="B1860" t="s">
        <v>29</v>
      </c>
      <c r="C1860" t="s">
        <v>21</v>
      </c>
      <c r="D1860" t="s">
        <v>62</v>
      </c>
      <c r="E1860" t="s">
        <v>61</v>
      </c>
      <c r="F1860" s="7">
        <v>0.17499999999999999</v>
      </c>
      <c r="G1860" s="7">
        <v>273</v>
      </c>
      <c r="H1860">
        <v>180</v>
      </c>
      <c r="I1860" s="7">
        <f t="shared" si="29"/>
        <v>1029</v>
      </c>
    </row>
    <row r="1861" spans="1:9">
      <c r="A1861" t="s">
        <v>37</v>
      </c>
      <c r="B1861" t="s">
        <v>29</v>
      </c>
      <c r="C1861" t="s">
        <v>21</v>
      </c>
      <c r="D1861" t="s">
        <v>62</v>
      </c>
      <c r="E1861" t="s">
        <v>61</v>
      </c>
      <c r="F1861" s="7">
        <v>0.17499999999999999</v>
      </c>
      <c r="G1861" s="7">
        <v>273</v>
      </c>
      <c r="H1861">
        <v>240</v>
      </c>
      <c r="I1861" s="7">
        <f t="shared" si="29"/>
        <v>1281</v>
      </c>
    </row>
    <row r="1862" spans="1:9">
      <c r="A1862" t="s">
        <v>37</v>
      </c>
      <c r="B1862" t="s">
        <v>29</v>
      </c>
      <c r="C1862" t="s">
        <v>21</v>
      </c>
      <c r="D1862" t="s">
        <v>62</v>
      </c>
      <c r="E1862" t="s">
        <v>64</v>
      </c>
      <c r="F1862" s="7">
        <v>0.13500000000000001</v>
      </c>
      <c r="G1862" s="7">
        <v>638</v>
      </c>
      <c r="H1862">
        <v>0</v>
      </c>
      <c r="I1862" s="7">
        <f t="shared" si="29"/>
        <v>638</v>
      </c>
    </row>
    <row r="1863" spans="1:9">
      <c r="A1863" t="s">
        <v>37</v>
      </c>
      <c r="B1863" t="s">
        <v>29</v>
      </c>
      <c r="C1863" t="s">
        <v>21</v>
      </c>
      <c r="D1863" t="s">
        <v>62</v>
      </c>
      <c r="E1863" t="s">
        <v>64</v>
      </c>
      <c r="F1863" s="7">
        <v>0.13500000000000001</v>
      </c>
      <c r="G1863" s="7">
        <v>638</v>
      </c>
      <c r="H1863">
        <v>60</v>
      </c>
      <c r="I1863" s="7">
        <f t="shared" si="29"/>
        <v>832.4</v>
      </c>
    </row>
    <row r="1864" spans="1:9">
      <c r="A1864" t="s">
        <v>37</v>
      </c>
      <c r="B1864" t="s">
        <v>29</v>
      </c>
      <c r="C1864" t="s">
        <v>21</v>
      </c>
      <c r="D1864" t="s">
        <v>62</v>
      </c>
      <c r="E1864" t="s">
        <v>64</v>
      </c>
      <c r="F1864" s="7">
        <v>0.13500000000000001</v>
      </c>
      <c r="G1864" s="7">
        <v>638</v>
      </c>
      <c r="H1864">
        <v>120</v>
      </c>
      <c r="I1864" s="7">
        <f t="shared" si="29"/>
        <v>1026.8</v>
      </c>
    </row>
    <row r="1865" spans="1:9">
      <c r="A1865" t="s">
        <v>37</v>
      </c>
      <c r="B1865" t="s">
        <v>29</v>
      </c>
      <c r="C1865" t="s">
        <v>21</v>
      </c>
      <c r="D1865" t="s">
        <v>62</v>
      </c>
      <c r="E1865" t="s">
        <v>64</v>
      </c>
      <c r="F1865" s="7">
        <v>0.13500000000000001</v>
      </c>
      <c r="G1865" s="7">
        <v>638</v>
      </c>
      <c r="H1865">
        <v>180</v>
      </c>
      <c r="I1865" s="7">
        <f t="shared" si="29"/>
        <v>1221.2</v>
      </c>
    </row>
    <row r="1866" spans="1:9">
      <c r="A1866" t="s">
        <v>37</v>
      </c>
      <c r="B1866" t="s">
        <v>29</v>
      </c>
      <c r="C1866" t="s">
        <v>21</v>
      </c>
      <c r="D1866" t="s">
        <v>62</v>
      </c>
      <c r="E1866" t="s">
        <v>64</v>
      </c>
      <c r="F1866" s="7">
        <v>0.13500000000000001</v>
      </c>
      <c r="G1866" s="7">
        <v>638</v>
      </c>
      <c r="H1866">
        <v>240</v>
      </c>
      <c r="I1866" s="7">
        <f t="shared" si="29"/>
        <v>1415.6</v>
      </c>
    </row>
    <row r="1867" spans="1:9">
      <c r="A1867" t="s">
        <v>37</v>
      </c>
      <c r="B1867" t="s">
        <v>29</v>
      </c>
      <c r="C1867" t="s">
        <v>21</v>
      </c>
      <c r="E1867" t="s">
        <v>66</v>
      </c>
      <c r="F1867" s="7">
        <v>0.28499999999999998</v>
      </c>
      <c r="G1867">
        <v>0</v>
      </c>
      <c r="H1867">
        <v>0</v>
      </c>
      <c r="I1867" s="7">
        <f t="shared" si="29"/>
        <v>0</v>
      </c>
    </row>
    <row r="1868" spans="1:9">
      <c r="A1868" t="s">
        <v>37</v>
      </c>
      <c r="B1868" t="s">
        <v>29</v>
      </c>
      <c r="C1868" t="s">
        <v>21</v>
      </c>
      <c r="E1868" t="s">
        <v>66</v>
      </c>
      <c r="F1868" s="7">
        <v>0.28499999999999998</v>
      </c>
      <c r="G1868">
        <v>0</v>
      </c>
      <c r="H1868">
        <v>60</v>
      </c>
      <c r="I1868" s="7">
        <f t="shared" si="29"/>
        <v>410.4</v>
      </c>
    </row>
    <row r="1869" spans="1:9">
      <c r="A1869" t="s">
        <v>37</v>
      </c>
      <c r="B1869" t="s">
        <v>29</v>
      </c>
      <c r="C1869" t="s">
        <v>21</v>
      </c>
      <c r="E1869" t="s">
        <v>66</v>
      </c>
      <c r="F1869" s="7">
        <v>0.28499999999999998</v>
      </c>
      <c r="G1869">
        <v>0</v>
      </c>
      <c r="H1869">
        <v>120</v>
      </c>
      <c r="I1869" s="7">
        <f t="shared" si="29"/>
        <v>820.8</v>
      </c>
    </row>
    <row r="1870" spans="1:9">
      <c r="A1870" t="s">
        <v>37</v>
      </c>
      <c r="B1870" t="s">
        <v>29</v>
      </c>
      <c r="C1870" t="s">
        <v>21</v>
      </c>
      <c r="E1870" t="s">
        <v>66</v>
      </c>
      <c r="F1870" s="7">
        <v>0.28499999999999998</v>
      </c>
      <c r="G1870">
        <v>0</v>
      </c>
      <c r="H1870">
        <v>180</v>
      </c>
      <c r="I1870" s="7">
        <f t="shared" si="29"/>
        <v>1231.1999999999998</v>
      </c>
    </row>
    <row r="1871" spans="1:9">
      <c r="A1871" t="s">
        <v>37</v>
      </c>
      <c r="B1871" t="s">
        <v>29</v>
      </c>
      <c r="C1871" t="s">
        <v>21</v>
      </c>
      <c r="E1871" t="s">
        <v>66</v>
      </c>
      <c r="F1871" s="7">
        <v>0.28499999999999998</v>
      </c>
      <c r="G1871">
        <v>0</v>
      </c>
      <c r="H1871">
        <v>240</v>
      </c>
      <c r="I1871" s="7">
        <f t="shared" si="29"/>
        <v>1641.6</v>
      </c>
    </row>
    <row r="1872" spans="1:9">
      <c r="A1872" t="s">
        <v>37</v>
      </c>
      <c r="B1872" t="s">
        <v>30</v>
      </c>
      <c r="C1872" t="s">
        <v>20</v>
      </c>
      <c r="D1872" t="s">
        <v>63</v>
      </c>
      <c r="E1872" t="s">
        <v>65</v>
      </c>
      <c r="F1872" s="7">
        <v>0.25</v>
      </c>
      <c r="G1872" s="7">
        <v>2000</v>
      </c>
      <c r="H1872">
        <v>0</v>
      </c>
      <c r="I1872" s="7">
        <f t="shared" si="29"/>
        <v>2000</v>
      </c>
    </row>
    <row r="1873" spans="1:9">
      <c r="A1873" t="s">
        <v>37</v>
      </c>
      <c r="B1873" t="s">
        <v>30</v>
      </c>
      <c r="C1873" t="s">
        <v>20</v>
      </c>
      <c r="D1873" t="s">
        <v>63</v>
      </c>
      <c r="E1873" t="s">
        <v>65</v>
      </c>
      <c r="F1873" s="7">
        <v>0.25</v>
      </c>
      <c r="G1873" s="7">
        <v>2000</v>
      </c>
      <c r="H1873">
        <v>60</v>
      </c>
      <c r="I1873" s="7">
        <f t="shared" si="29"/>
        <v>2360</v>
      </c>
    </row>
    <row r="1874" spans="1:9">
      <c r="A1874" t="s">
        <v>37</v>
      </c>
      <c r="B1874" t="s">
        <v>30</v>
      </c>
      <c r="C1874" t="s">
        <v>20</v>
      </c>
      <c r="D1874" t="s">
        <v>63</v>
      </c>
      <c r="E1874" t="s">
        <v>65</v>
      </c>
      <c r="F1874" s="7">
        <v>0.25</v>
      </c>
      <c r="G1874" s="7">
        <v>2000</v>
      </c>
      <c r="H1874">
        <v>120</v>
      </c>
      <c r="I1874" s="7">
        <f t="shared" si="29"/>
        <v>2720</v>
      </c>
    </row>
    <row r="1875" spans="1:9">
      <c r="A1875" t="s">
        <v>37</v>
      </c>
      <c r="B1875" t="s">
        <v>30</v>
      </c>
      <c r="C1875" t="s">
        <v>20</v>
      </c>
      <c r="D1875" t="s">
        <v>63</v>
      </c>
      <c r="E1875" t="s">
        <v>65</v>
      </c>
      <c r="F1875" s="7">
        <v>0.25</v>
      </c>
      <c r="G1875" s="7">
        <v>2000</v>
      </c>
      <c r="H1875">
        <v>180</v>
      </c>
      <c r="I1875" s="7">
        <f t="shared" si="29"/>
        <v>3080</v>
      </c>
    </row>
    <row r="1876" spans="1:9">
      <c r="A1876" t="s">
        <v>37</v>
      </c>
      <c r="B1876" t="s">
        <v>30</v>
      </c>
      <c r="C1876" t="s">
        <v>20</v>
      </c>
      <c r="D1876" t="s">
        <v>63</v>
      </c>
      <c r="E1876" t="s">
        <v>65</v>
      </c>
      <c r="F1876" s="7">
        <v>0.25</v>
      </c>
      <c r="G1876" s="7">
        <v>2000</v>
      </c>
      <c r="H1876">
        <v>240</v>
      </c>
      <c r="I1876" s="7">
        <f t="shared" si="29"/>
        <v>3440</v>
      </c>
    </row>
    <row r="1877" spans="1:9">
      <c r="A1877" t="s">
        <v>37</v>
      </c>
      <c r="B1877" t="s">
        <v>30</v>
      </c>
      <c r="C1877" t="s">
        <v>20</v>
      </c>
      <c r="D1877" t="s">
        <v>63</v>
      </c>
      <c r="E1877" t="s">
        <v>61</v>
      </c>
      <c r="F1877" s="7">
        <v>0.5</v>
      </c>
      <c r="G1877" s="7">
        <v>712</v>
      </c>
      <c r="H1877">
        <v>0</v>
      </c>
      <c r="I1877" s="7">
        <f t="shared" si="29"/>
        <v>712</v>
      </c>
    </row>
    <row r="1878" spans="1:9">
      <c r="A1878" t="s">
        <v>37</v>
      </c>
      <c r="B1878" t="s">
        <v>30</v>
      </c>
      <c r="C1878" t="s">
        <v>20</v>
      </c>
      <c r="D1878" t="s">
        <v>63</v>
      </c>
      <c r="E1878" t="s">
        <v>61</v>
      </c>
      <c r="F1878" s="7">
        <v>0.5</v>
      </c>
      <c r="G1878" s="7">
        <v>712</v>
      </c>
      <c r="H1878">
        <v>60</v>
      </c>
      <c r="I1878" s="7">
        <f t="shared" si="29"/>
        <v>1432</v>
      </c>
    </row>
    <row r="1879" spans="1:9">
      <c r="A1879" t="s">
        <v>37</v>
      </c>
      <c r="B1879" t="s">
        <v>30</v>
      </c>
      <c r="C1879" t="s">
        <v>20</v>
      </c>
      <c r="D1879" t="s">
        <v>63</v>
      </c>
      <c r="E1879" t="s">
        <v>61</v>
      </c>
      <c r="F1879" s="7">
        <v>0.5</v>
      </c>
      <c r="G1879" s="7">
        <v>712</v>
      </c>
      <c r="H1879">
        <v>120</v>
      </c>
      <c r="I1879" s="7">
        <f t="shared" si="29"/>
        <v>2152</v>
      </c>
    </row>
    <row r="1880" spans="1:9">
      <c r="A1880" t="s">
        <v>37</v>
      </c>
      <c r="B1880" t="s">
        <v>30</v>
      </c>
      <c r="C1880" t="s">
        <v>20</v>
      </c>
      <c r="D1880" t="s">
        <v>63</v>
      </c>
      <c r="E1880" t="s">
        <v>61</v>
      </c>
      <c r="F1880" s="7">
        <v>0.5</v>
      </c>
      <c r="G1880" s="7">
        <v>712</v>
      </c>
      <c r="H1880">
        <v>180</v>
      </c>
      <c r="I1880" s="7">
        <f t="shared" si="29"/>
        <v>2872</v>
      </c>
    </row>
    <row r="1881" spans="1:9">
      <c r="A1881" t="s">
        <v>37</v>
      </c>
      <c r="B1881" t="s">
        <v>30</v>
      </c>
      <c r="C1881" t="s">
        <v>20</v>
      </c>
      <c r="D1881" t="s">
        <v>63</v>
      </c>
      <c r="E1881" t="s">
        <v>61</v>
      </c>
      <c r="F1881" s="7">
        <v>0.5</v>
      </c>
      <c r="G1881" s="7">
        <v>712</v>
      </c>
      <c r="H1881">
        <v>240</v>
      </c>
      <c r="I1881" s="7">
        <f t="shared" si="29"/>
        <v>3592</v>
      </c>
    </row>
    <row r="1882" spans="1:9">
      <c r="A1882" t="s">
        <v>37</v>
      </c>
      <c r="B1882" t="s">
        <v>30</v>
      </c>
      <c r="C1882" t="s">
        <v>20</v>
      </c>
      <c r="D1882" t="s">
        <v>63</v>
      </c>
      <c r="E1882" t="s">
        <v>64</v>
      </c>
      <c r="F1882" s="7">
        <v>0.32</v>
      </c>
      <c r="G1882" s="7">
        <v>1660</v>
      </c>
      <c r="H1882">
        <v>0</v>
      </c>
      <c r="I1882" s="7">
        <f t="shared" si="29"/>
        <v>1660</v>
      </c>
    </row>
    <row r="1883" spans="1:9">
      <c r="A1883" t="s">
        <v>37</v>
      </c>
      <c r="B1883" t="s">
        <v>30</v>
      </c>
      <c r="C1883" t="s">
        <v>20</v>
      </c>
      <c r="D1883" t="s">
        <v>63</v>
      </c>
      <c r="E1883" t="s">
        <v>64</v>
      </c>
      <c r="F1883" s="7">
        <v>0.32</v>
      </c>
      <c r="G1883" s="7">
        <v>1660</v>
      </c>
      <c r="H1883">
        <v>60</v>
      </c>
      <c r="I1883" s="7">
        <f t="shared" si="29"/>
        <v>2120.8000000000002</v>
      </c>
    </row>
    <row r="1884" spans="1:9">
      <c r="A1884" t="s">
        <v>37</v>
      </c>
      <c r="B1884" t="s">
        <v>30</v>
      </c>
      <c r="C1884" t="s">
        <v>20</v>
      </c>
      <c r="D1884" t="s">
        <v>63</v>
      </c>
      <c r="E1884" t="s">
        <v>64</v>
      </c>
      <c r="F1884" s="7">
        <v>0.32</v>
      </c>
      <c r="G1884" s="7">
        <v>1660</v>
      </c>
      <c r="H1884">
        <v>120</v>
      </c>
      <c r="I1884" s="7">
        <f t="shared" si="29"/>
        <v>2581.6</v>
      </c>
    </row>
    <row r="1885" spans="1:9">
      <c r="A1885" t="s">
        <v>37</v>
      </c>
      <c r="B1885" t="s">
        <v>30</v>
      </c>
      <c r="C1885" t="s">
        <v>20</v>
      </c>
      <c r="D1885" t="s">
        <v>63</v>
      </c>
      <c r="E1885" t="s">
        <v>64</v>
      </c>
      <c r="F1885" s="7">
        <v>0.32</v>
      </c>
      <c r="G1885" s="7">
        <v>1660</v>
      </c>
      <c r="H1885">
        <v>180</v>
      </c>
      <c r="I1885" s="7">
        <f t="shared" si="29"/>
        <v>3042.4</v>
      </c>
    </row>
    <row r="1886" spans="1:9">
      <c r="A1886" t="s">
        <v>37</v>
      </c>
      <c r="B1886" t="s">
        <v>30</v>
      </c>
      <c r="C1886" t="s">
        <v>20</v>
      </c>
      <c r="D1886" t="s">
        <v>63</v>
      </c>
      <c r="E1886" t="s">
        <v>64</v>
      </c>
      <c r="F1886" s="7">
        <v>0.32</v>
      </c>
      <c r="G1886" s="7">
        <v>1660</v>
      </c>
      <c r="H1886">
        <v>240</v>
      </c>
      <c r="I1886" s="7">
        <f t="shared" si="29"/>
        <v>3503.2</v>
      </c>
    </row>
    <row r="1887" spans="1:9">
      <c r="A1887" t="s">
        <v>37</v>
      </c>
      <c r="B1887" t="s">
        <v>30</v>
      </c>
      <c r="C1887" t="s">
        <v>20</v>
      </c>
      <c r="D1887" t="s">
        <v>62</v>
      </c>
      <c r="E1887" t="s">
        <v>65</v>
      </c>
      <c r="F1887" s="7">
        <v>0.22</v>
      </c>
      <c r="G1887" s="7">
        <v>3100</v>
      </c>
      <c r="H1887">
        <v>0</v>
      </c>
      <c r="I1887" s="7">
        <f t="shared" si="29"/>
        <v>3100</v>
      </c>
    </row>
    <row r="1888" spans="1:9">
      <c r="A1888" t="s">
        <v>37</v>
      </c>
      <c r="B1888" t="s">
        <v>30</v>
      </c>
      <c r="C1888" t="s">
        <v>20</v>
      </c>
      <c r="D1888" t="s">
        <v>62</v>
      </c>
      <c r="E1888" t="s">
        <v>65</v>
      </c>
      <c r="F1888" s="7">
        <v>0.22</v>
      </c>
      <c r="G1888" s="7">
        <v>3100</v>
      </c>
      <c r="H1888">
        <v>60</v>
      </c>
      <c r="I1888" s="7">
        <f t="shared" si="29"/>
        <v>3416.8</v>
      </c>
    </row>
    <row r="1889" spans="1:9">
      <c r="A1889" t="s">
        <v>37</v>
      </c>
      <c r="B1889" t="s">
        <v>30</v>
      </c>
      <c r="C1889" t="s">
        <v>20</v>
      </c>
      <c r="D1889" t="s">
        <v>62</v>
      </c>
      <c r="E1889" t="s">
        <v>65</v>
      </c>
      <c r="F1889" s="7">
        <v>0.22</v>
      </c>
      <c r="G1889" s="7">
        <v>3100</v>
      </c>
      <c r="H1889">
        <v>120</v>
      </c>
      <c r="I1889" s="7">
        <f t="shared" si="29"/>
        <v>3733.6</v>
      </c>
    </row>
    <row r="1890" spans="1:9">
      <c r="A1890" t="s">
        <v>37</v>
      </c>
      <c r="B1890" t="s">
        <v>30</v>
      </c>
      <c r="C1890" t="s">
        <v>20</v>
      </c>
      <c r="D1890" t="s">
        <v>62</v>
      </c>
      <c r="E1890" t="s">
        <v>65</v>
      </c>
      <c r="F1890" s="7">
        <v>0.22</v>
      </c>
      <c r="G1890" s="7">
        <v>3100</v>
      </c>
      <c r="H1890">
        <v>180</v>
      </c>
      <c r="I1890" s="7">
        <f t="shared" si="29"/>
        <v>4050.4</v>
      </c>
    </row>
    <row r="1891" spans="1:9">
      <c r="A1891" t="s">
        <v>37</v>
      </c>
      <c r="B1891" t="s">
        <v>30</v>
      </c>
      <c r="C1891" t="s">
        <v>20</v>
      </c>
      <c r="D1891" t="s">
        <v>62</v>
      </c>
      <c r="E1891" t="s">
        <v>65</v>
      </c>
      <c r="F1891" s="7">
        <v>0.22</v>
      </c>
      <c r="G1891" s="7">
        <v>3100</v>
      </c>
      <c r="H1891">
        <v>240</v>
      </c>
      <c r="I1891" s="7">
        <f t="shared" si="29"/>
        <v>4367.2</v>
      </c>
    </row>
    <row r="1892" spans="1:9">
      <c r="A1892" t="s">
        <v>37</v>
      </c>
      <c r="B1892" t="s">
        <v>30</v>
      </c>
      <c r="C1892" t="s">
        <v>20</v>
      </c>
      <c r="D1892" t="s">
        <v>62</v>
      </c>
      <c r="E1892" t="s">
        <v>61</v>
      </c>
      <c r="F1892" s="7">
        <v>0.44</v>
      </c>
      <c r="G1892" s="7">
        <v>1092</v>
      </c>
      <c r="H1892">
        <v>0</v>
      </c>
      <c r="I1892" s="7">
        <f t="shared" si="29"/>
        <v>1092</v>
      </c>
    </row>
    <row r="1893" spans="1:9">
      <c r="A1893" t="s">
        <v>37</v>
      </c>
      <c r="B1893" t="s">
        <v>30</v>
      </c>
      <c r="C1893" t="s">
        <v>20</v>
      </c>
      <c r="D1893" t="s">
        <v>62</v>
      </c>
      <c r="E1893" t="s">
        <v>61</v>
      </c>
      <c r="F1893" s="7">
        <v>0.44</v>
      </c>
      <c r="G1893" s="7">
        <v>1092</v>
      </c>
      <c r="H1893">
        <v>60</v>
      </c>
      <c r="I1893" s="7">
        <f t="shared" si="29"/>
        <v>1725.6</v>
      </c>
    </row>
    <row r="1894" spans="1:9">
      <c r="A1894" t="s">
        <v>37</v>
      </c>
      <c r="B1894" t="s">
        <v>30</v>
      </c>
      <c r="C1894" t="s">
        <v>20</v>
      </c>
      <c r="D1894" t="s">
        <v>62</v>
      </c>
      <c r="E1894" t="s">
        <v>61</v>
      </c>
      <c r="F1894" s="7">
        <v>0.44</v>
      </c>
      <c r="G1894" s="7">
        <v>1092</v>
      </c>
      <c r="H1894">
        <v>120</v>
      </c>
      <c r="I1894" s="7">
        <f t="shared" si="29"/>
        <v>2359.1999999999998</v>
      </c>
    </row>
    <row r="1895" spans="1:9">
      <c r="A1895" t="s">
        <v>37</v>
      </c>
      <c r="B1895" t="s">
        <v>30</v>
      </c>
      <c r="C1895" t="s">
        <v>20</v>
      </c>
      <c r="D1895" t="s">
        <v>62</v>
      </c>
      <c r="E1895" t="s">
        <v>61</v>
      </c>
      <c r="F1895" s="7">
        <v>0.44</v>
      </c>
      <c r="G1895" s="7">
        <v>1092</v>
      </c>
      <c r="H1895">
        <v>180</v>
      </c>
      <c r="I1895" s="7">
        <f t="shared" si="29"/>
        <v>2992.8</v>
      </c>
    </row>
    <row r="1896" spans="1:9">
      <c r="A1896" t="s">
        <v>37</v>
      </c>
      <c r="B1896" t="s">
        <v>30</v>
      </c>
      <c r="C1896" t="s">
        <v>20</v>
      </c>
      <c r="D1896" t="s">
        <v>62</v>
      </c>
      <c r="E1896" t="s">
        <v>61</v>
      </c>
      <c r="F1896" s="7">
        <v>0.44</v>
      </c>
      <c r="G1896" s="7">
        <v>1092</v>
      </c>
      <c r="H1896">
        <v>240</v>
      </c>
      <c r="I1896" s="7">
        <f t="shared" si="29"/>
        <v>3626.4</v>
      </c>
    </row>
    <row r="1897" spans="1:9">
      <c r="A1897" t="s">
        <v>37</v>
      </c>
      <c r="B1897" t="s">
        <v>30</v>
      </c>
      <c r="C1897" t="s">
        <v>20</v>
      </c>
      <c r="D1897" t="s">
        <v>62</v>
      </c>
      <c r="E1897" t="s">
        <v>64</v>
      </c>
      <c r="F1897" s="7">
        <v>0.28000000000000003</v>
      </c>
      <c r="G1897" s="7">
        <v>2552</v>
      </c>
      <c r="H1897">
        <v>0</v>
      </c>
      <c r="I1897" s="7">
        <f t="shared" si="29"/>
        <v>2552</v>
      </c>
    </row>
    <row r="1898" spans="1:9">
      <c r="A1898" t="s">
        <v>37</v>
      </c>
      <c r="B1898" t="s">
        <v>30</v>
      </c>
      <c r="C1898" t="s">
        <v>20</v>
      </c>
      <c r="D1898" t="s">
        <v>62</v>
      </c>
      <c r="E1898" t="s">
        <v>64</v>
      </c>
      <c r="F1898" s="7">
        <v>0.28000000000000003</v>
      </c>
      <c r="G1898" s="7">
        <v>2552</v>
      </c>
      <c r="H1898">
        <v>60</v>
      </c>
      <c r="I1898" s="7">
        <f t="shared" si="29"/>
        <v>2955.2</v>
      </c>
    </row>
    <row r="1899" spans="1:9">
      <c r="A1899" t="s">
        <v>37</v>
      </c>
      <c r="B1899" t="s">
        <v>30</v>
      </c>
      <c r="C1899" t="s">
        <v>20</v>
      </c>
      <c r="D1899" t="s">
        <v>62</v>
      </c>
      <c r="E1899" t="s">
        <v>64</v>
      </c>
      <c r="F1899" s="7">
        <v>0.28000000000000003</v>
      </c>
      <c r="G1899" s="7">
        <v>2552</v>
      </c>
      <c r="H1899">
        <v>120</v>
      </c>
      <c r="I1899" s="7">
        <f t="shared" si="29"/>
        <v>3358.4</v>
      </c>
    </row>
    <row r="1900" spans="1:9">
      <c r="A1900" t="s">
        <v>37</v>
      </c>
      <c r="B1900" t="s">
        <v>30</v>
      </c>
      <c r="C1900" t="s">
        <v>20</v>
      </c>
      <c r="D1900" t="s">
        <v>62</v>
      </c>
      <c r="E1900" t="s">
        <v>64</v>
      </c>
      <c r="F1900" s="7">
        <v>0.28000000000000003</v>
      </c>
      <c r="G1900" s="7">
        <v>2552</v>
      </c>
      <c r="H1900">
        <v>180</v>
      </c>
      <c r="I1900" s="7">
        <f t="shared" si="29"/>
        <v>3761.6000000000004</v>
      </c>
    </row>
    <row r="1901" spans="1:9">
      <c r="A1901" t="s">
        <v>37</v>
      </c>
      <c r="B1901" t="s">
        <v>30</v>
      </c>
      <c r="C1901" t="s">
        <v>20</v>
      </c>
      <c r="D1901" t="s">
        <v>62</v>
      </c>
      <c r="E1901" t="s">
        <v>64</v>
      </c>
      <c r="F1901" s="7">
        <v>0.28000000000000003</v>
      </c>
      <c r="G1901" s="7">
        <v>2552</v>
      </c>
      <c r="H1901">
        <v>240</v>
      </c>
      <c r="I1901" s="7">
        <f t="shared" si="29"/>
        <v>4164.8</v>
      </c>
    </row>
    <row r="1902" spans="1:9">
      <c r="A1902" t="s">
        <v>37</v>
      </c>
      <c r="B1902" t="s">
        <v>30</v>
      </c>
      <c r="C1902" t="s">
        <v>20</v>
      </c>
      <c r="E1902" t="s">
        <v>66</v>
      </c>
      <c r="F1902" s="7">
        <v>0.74399999999999999</v>
      </c>
      <c r="G1902">
        <v>0</v>
      </c>
      <c r="H1902">
        <v>0</v>
      </c>
      <c r="I1902" s="7">
        <f t="shared" si="29"/>
        <v>0</v>
      </c>
    </row>
    <row r="1903" spans="1:9">
      <c r="A1903" t="s">
        <v>37</v>
      </c>
      <c r="B1903" t="s">
        <v>30</v>
      </c>
      <c r="C1903" t="s">
        <v>20</v>
      </c>
      <c r="E1903" t="s">
        <v>66</v>
      </c>
      <c r="F1903" s="7">
        <v>0.74399999999999999</v>
      </c>
      <c r="G1903">
        <v>0</v>
      </c>
      <c r="H1903">
        <v>60</v>
      </c>
      <c r="I1903" s="7">
        <f t="shared" si="29"/>
        <v>1071.3599999999999</v>
      </c>
    </row>
    <row r="1904" spans="1:9">
      <c r="A1904" t="s">
        <v>37</v>
      </c>
      <c r="B1904" t="s">
        <v>30</v>
      </c>
      <c r="C1904" t="s">
        <v>20</v>
      </c>
      <c r="E1904" t="s">
        <v>66</v>
      </c>
      <c r="F1904" s="7">
        <v>0.74399999999999999</v>
      </c>
      <c r="G1904">
        <v>0</v>
      </c>
      <c r="H1904">
        <v>120</v>
      </c>
      <c r="I1904" s="7">
        <f t="shared" si="29"/>
        <v>2142.7199999999998</v>
      </c>
    </row>
    <row r="1905" spans="1:9">
      <c r="A1905" t="s">
        <v>37</v>
      </c>
      <c r="B1905" t="s">
        <v>30</v>
      </c>
      <c r="C1905" t="s">
        <v>20</v>
      </c>
      <c r="E1905" t="s">
        <v>66</v>
      </c>
      <c r="F1905" s="7">
        <v>0.74399999999999999</v>
      </c>
      <c r="G1905">
        <v>0</v>
      </c>
      <c r="H1905">
        <v>180</v>
      </c>
      <c r="I1905" s="7">
        <f t="shared" si="29"/>
        <v>3214.08</v>
      </c>
    </row>
    <row r="1906" spans="1:9">
      <c r="A1906" t="s">
        <v>37</v>
      </c>
      <c r="B1906" t="s">
        <v>30</v>
      </c>
      <c r="C1906" t="s">
        <v>20</v>
      </c>
      <c r="E1906" t="s">
        <v>66</v>
      </c>
      <c r="F1906" s="7">
        <v>0.74399999999999999</v>
      </c>
      <c r="G1906">
        <v>0</v>
      </c>
      <c r="H1906">
        <v>240</v>
      </c>
      <c r="I1906" s="7">
        <f t="shared" si="29"/>
        <v>4285.4399999999996</v>
      </c>
    </row>
    <row r="1907" spans="1:9">
      <c r="A1907" t="s">
        <v>37</v>
      </c>
      <c r="B1907" t="s">
        <v>30</v>
      </c>
      <c r="C1907" t="s">
        <v>21</v>
      </c>
      <c r="D1907" t="s">
        <v>63</v>
      </c>
      <c r="E1907" t="s">
        <v>65</v>
      </c>
      <c r="F1907" s="7">
        <v>0.51</v>
      </c>
      <c r="G1907" s="7">
        <v>2000</v>
      </c>
      <c r="H1907">
        <v>0</v>
      </c>
      <c r="I1907" s="7">
        <f t="shared" si="29"/>
        <v>2000</v>
      </c>
    </row>
    <row r="1908" spans="1:9">
      <c r="A1908" t="s">
        <v>37</v>
      </c>
      <c r="B1908" t="s">
        <v>30</v>
      </c>
      <c r="C1908" t="s">
        <v>21</v>
      </c>
      <c r="D1908" t="s">
        <v>63</v>
      </c>
      <c r="E1908" t="s">
        <v>65</v>
      </c>
      <c r="F1908" s="7">
        <v>0.51</v>
      </c>
      <c r="G1908" s="7">
        <v>2000</v>
      </c>
      <c r="H1908">
        <v>60</v>
      </c>
      <c r="I1908" s="7">
        <f t="shared" si="29"/>
        <v>2734.4</v>
      </c>
    </row>
    <row r="1909" spans="1:9">
      <c r="A1909" t="s">
        <v>37</v>
      </c>
      <c r="B1909" t="s">
        <v>30</v>
      </c>
      <c r="C1909" t="s">
        <v>21</v>
      </c>
      <c r="D1909" t="s">
        <v>63</v>
      </c>
      <c r="E1909" t="s">
        <v>65</v>
      </c>
      <c r="F1909" s="7">
        <v>0.51</v>
      </c>
      <c r="G1909" s="7">
        <v>2000</v>
      </c>
      <c r="H1909">
        <v>120</v>
      </c>
      <c r="I1909" s="7">
        <f t="shared" si="29"/>
        <v>3468.8</v>
      </c>
    </row>
    <row r="1910" spans="1:9">
      <c r="A1910" t="s">
        <v>37</v>
      </c>
      <c r="B1910" t="s">
        <v>30</v>
      </c>
      <c r="C1910" t="s">
        <v>21</v>
      </c>
      <c r="D1910" t="s">
        <v>63</v>
      </c>
      <c r="E1910" t="s">
        <v>65</v>
      </c>
      <c r="F1910" s="7">
        <v>0.51</v>
      </c>
      <c r="G1910" s="7">
        <v>2000</v>
      </c>
      <c r="H1910">
        <v>180</v>
      </c>
      <c r="I1910" s="7">
        <f t="shared" si="29"/>
        <v>4203.2</v>
      </c>
    </row>
    <row r="1911" spans="1:9">
      <c r="A1911" t="s">
        <v>37</v>
      </c>
      <c r="B1911" t="s">
        <v>30</v>
      </c>
      <c r="C1911" t="s">
        <v>21</v>
      </c>
      <c r="D1911" t="s">
        <v>63</v>
      </c>
      <c r="E1911" t="s">
        <v>65</v>
      </c>
      <c r="F1911" s="7">
        <v>0.51</v>
      </c>
      <c r="G1911" s="7">
        <v>2000</v>
      </c>
      <c r="H1911">
        <v>240</v>
      </c>
      <c r="I1911" s="7">
        <f t="shared" si="29"/>
        <v>4937.6000000000004</v>
      </c>
    </row>
    <row r="1912" spans="1:9">
      <c r="A1912" t="s">
        <v>37</v>
      </c>
      <c r="B1912" t="s">
        <v>30</v>
      </c>
      <c r="C1912" t="s">
        <v>21</v>
      </c>
      <c r="D1912" t="s">
        <v>63</v>
      </c>
      <c r="E1912" t="s">
        <v>61</v>
      </c>
      <c r="F1912" s="7">
        <v>0.76</v>
      </c>
      <c r="G1912" s="7">
        <v>712</v>
      </c>
      <c r="H1912">
        <v>0</v>
      </c>
      <c r="I1912" s="7">
        <f t="shared" si="29"/>
        <v>712</v>
      </c>
    </row>
    <row r="1913" spans="1:9">
      <c r="A1913" t="s">
        <v>37</v>
      </c>
      <c r="B1913" t="s">
        <v>30</v>
      </c>
      <c r="C1913" t="s">
        <v>21</v>
      </c>
      <c r="D1913" t="s">
        <v>63</v>
      </c>
      <c r="E1913" t="s">
        <v>61</v>
      </c>
      <c r="F1913" s="7">
        <v>0.76</v>
      </c>
      <c r="G1913" s="7">
        <v>712</v>
      </c>
      <c r="H1913">
        <v>60</v>
      </c>
      <c r="I1913" s="7">
        <f t="shared" si="29"/>
        <v>1806.4</v>
      </c>
    </row>
    <row r="1914" spans="1:9">
      <c r="A1914" t="s">
        <v>37</v>
      </c>
      <c r="B1914" t="s">
        <v>30</v>
      </c>
      <c r="C1914" t="s">
        <v>21</v>
      </c>
      <c r="D1914" t="s">
        <v>63</v>
      </c>
      <c r="E1914" t="s">
        <v>61</v>
      </c>
      <c r="F1914" s="7">
        <v>0.76</v>
      </c>
      <c r="G1914" s="7">
        <v>712</v>
      </c>
      <c r="H1914">
        <v>120</v>
      </c>
      <c r="I1914" s="7">
        <f t="shared" si="29"/>
        <v>2900.8</v>
      </c>
    </row>
    <row r="1915" spans="1:9">
      <c r="A1915" t="s">
        <v>37</v>
      </c>
      <c r="B1915" t="s">
        <v>30</v>
      </c>
      <c r="C1915" t="s">
        <v>21</v>
      </c>
      <c r="D1915" t="s">
        <v>63</v>
      </c>
      <c r="E1915" t="s">
        <v>61</v>
      </c>
      <c r="F1915" s="7">
        <v>0.76</v>
      </c>
      <c r="G1915" s="7">
        <v>712</v>
      </c>
      <c r="H1915">
        <v>180</v>
      </c>
      <c r="I1915" s="7">
        <f t="shared" si="29"/>
        <v>3995.2</v>
      </c>
    </row>
    <row r="1916" spans="1:9">
      <c r="A1916" t="s">
        <v>37</v>
      </c>
      <c r="B1916" t="s">
        <v>30</v>
      </c>
      <c r="C1916" t="s">
        <v>21</v>
      </c>
      <c r="D1916" t="s">
        <v>63</v>
      </c>
      <c r="E1916" t="s">
        <v>61</v>
      </c>
      <c r="F1916" s="7">
        <v>0.76</v>
      </c>
      <c r="G1916" s="7">
        <v>712</v>
      </c>
      <c r="H1916">
        <v>240</v>
      </c>
      <c r="I1916" s="7">
        <f t="shared" si="29"/>
        <v>5089.6000000000004</v>
      </c>
    </row>
    <row r="1917" spans="1:9">
      <c r="A1917" t="s">
        <v>37</v>
      </c>
      <c r="B1917" t="s">
        <v>30</v>
      </c>
      <c r="C1917" t="s">
        <v>21</v>
      </c>
      <c r="D1917" t="s">
        <v>63</v>
      </c>
      <c r="E1917" t="s">
        <v>64</v>
      </c>
      <c r="F1917" s="7">
        <v>0.57999999999999996</v>
      </c>
      <c r="G1917" s="7">
        <v>1660</v>
      </c>
      <c r="H1917">
        <v>0</v>
      </c>
      <c r="I1917" s="7">
        <f t="shared" si="29"/>
        <v>1660</v>
      </c>
    </row>
    <row r="1918" spans="1:9">
      <c r="A1918" t="s">
        <v>37</v>
      </c>
      <c r="B1918" t="s">
        <v>30</v>
      </c>
      <c r="C1918" t="s">
        <v>21</v>
      </c>
      <c r="D1918" t="s">
        <v>63</v>
      </c>
      <c r="E1918" t="s">
        <v>64</v>
      </c>
      <c r="F1918" s="7">
        <v>0.57999999999999996</v>
      </c>
      <c r="G1918" s="7">
        <v>1660</v>
      </c>
      <c r="H1918">
        <v>60</v>
      </c>
      <c r="I1918" s="7">
        <f t="shared" si="29"/>
        <v>2495.1999999999998</v>
      </c>
    </row>
    <row r="1919" spans="1:9">
      <c r="A1919" t="s">
        <v>37</v>
      </c>
      <c r="B1919" t="s">
        <v>30</v>
      </c>
      <c r="C1919" t="s">
        <v>21</v>
      </c>
      <c r="D1919" t="s">
        <v>63</v>
      </c>
      <c r="E1919" t="s">
        <v>64</v>
      </c>
      <c r="F1919" s="7">
        <v>0.57999999999999996</v>
      </c>
      <c r="G1919" s="7">
        <v>1660</v>
      </c>
      <c r="H1919">
        <v>120</v>
      </c>
      <c r="I1919" s="7">
        <f t="shared" si="29"/>
        <v>3330.3999999999996</v>
      </c>
    </row>
    <row r="1920" spans="1:9">
      <c r="A1920" t="s">
        <v>37</v>
      </c>
      <c r="B1920" t="s">
        <v>30</v>
      </c>
      <c r="C1920" t="s">
        <v>21</v>
      </c>
      <c r="D1920" t="s">
        <v>63</v>
      </c>
      <c r="E1920" t="s">
        <v>64</v>
      </c>
      <c r="F1920" s="7">
        <v>0.57999999999999996</v>
      </c>
      <c r="G1920" s="7">
        <v>1660</v>
      </c>
      <c r="H1920">
        <v>180</v>
      </c>
      <c r="I1920" s="7">
        <f t="shared" si="29"/>
        <v>4165.6000000000004</v>
      </c>
    </row>
    <row r="1921" spans="1:9">
      <c r="A1921" t="s">
        <v>37</v>
      </c>
      <c r="B1921" t="s">
        <v>30</v>
      </c>
      <c r="C1921" t="s">
        <v>21</v>
      </c>
      <c r="D1921" t="s">
        <v>63</v>
      </c>
      <c r="E1921" t="s">
        <v>64</v>
      </c>
      <c r="F1921" s="7">
        <v>0.57999999999999996</v>
      </c>
      <c r="G1921" s="7">
        <v>1660</v>
      </c>
      <c r="H1921">
        <v>240</v>
      </c>
      <c r="I1921" s="7">
        <f t="shared" si="29"/>
        <v>5000.7999999999993</v>
      </c>
    </row>
    <row r="1922" spans="1:9">
      <c r="A1922" t="s">
        <v>37</v>
      </c>
      <c r="B1922" t="s">
        <v>30</v>
      </c>
      <c r="C1922" t="s">
        <v>21</v>
      </c>
      <c r="D1922" t="s">
        <v>62</v>
      </c>
      <c r="E1922" t="s">
        <v>65</v>
      </c>
      <c r="F1922" s="7">
        <v>0.48</v>
      </c>
      <c r="G1922" s="7">
        <v>3100</v>
      </c>
      <c r="H1922">
        <v>0</v>
      </c>
      <c r="I1922" s="7">
        <f t="shared" si="29"/>
        <v>3100</v>
      </c>
    </row>
    <row r="1923" spans="1:9">
      <c r="A1923" t="s">
        <v>37</v>
      </c>
      <c r="B1923" t="s">
        <v>30</v>
      </c>
      <c r="C1923" t="s">
        <v>21</v>
      </c>
      <c r="D1923" t="s">
        <v>62</v>
      </c>
      <c r="E1923" t="s">
        <v>65</v>
      </c>
      <c r="F1923" s="7">
        <v>0.48</v>
      </c>
      <c r="G1923" s="7">
        <v>3100</v>
      </c>
      <c r="H1923">
        <v>60</v>
      </c>
      <c r="I1923" s="7">
        <f t="shared" ref="I1923:I1986" si="30">G1923+24*H1923*F1923</f>
        <v>3791.2</v>
      </c>
    </row>
    <row r="1924" spans="1:9">
      <c r="A1924" t="s">
        <v>37</v>
      </c>
      <c r="B1924" t="s">
        <v>30</v>
      </c>
      <c r="C1924" t="s">
        <v>21</v>
      </c>
      <c r="D1924" t="s">
        <v>62</v>
      </c>
      <c r="E1924" t="s">
        <v>65</v>
      </c>
      <c r="F1924" s="7">
        <v>0.48</v>
      </c>
      <c r="G1924" s="7">
        <v>3100</v>
      </c>
      <c r="H1924">
        <v>120</v>
      </c>
      <c r="I1924" s="7">
        <f t="shared" si="30"/>
        <v>4482.3999999999996</v>
      </c>
    </row>
    <row r="1925" spans="1:9">
      <c r="A1925" t="s">
        <v>37</v>
      </c>
      <c r="B1925" t="s">
        <v>30</v>
      </c>
      <c r="C1925" t="s">
        <v>21</v>
      </c>
      <c r="D1925" t="s">
        <v>62</v>
      </c>
      <c r="E1925" t="s">
        <v>65</v>
      </c>
      <c r="F1925" s="7">
        <v>0.48</v>
      </c>
      <c r="G1925" s="7">
        <v>3100</v>
      </c>
      <c r="H1925">
        <v>180</v>
      </c>
      <c r="I1925" s="7">
        <f t="shared" si="30"/>
        <v>5173.6000000000004</v>
      </c>
    </row>
    <row r="1926" spans="1:9">
      <c r="A1926" t="s">
        <v>37</v>
      </c>
      <c r="B1926" t="s">
        <v>30</v>
      </c>
      <c r="C1926" t="s">
        <v>21</v>
      </c>
      <c r="D1926" t="s">
        <v>62</v>
      </c>
      <c r="E1926" t="s">
        <v>65</v>
      </c>
      <c r="F1926" s="7">
        <v>0.48</v>
      </c>
      <c r="G1926" s="7">
        <v>3100</v>
      </c>
      <c r="H1926">
        <v>240</v>
      </c>
      <c r="I1926" s="7">
        <f t="shared" si="30"/>
        <v>5864.7999999999993</v>
      </c>
    </row>
    <row r="1927" spans="1:9">
      <c r="A1927" t="s">
        <v>37</v>
      </c>
      <c r="B1927" t="s">
        <v>30</v>
      </c>
      <c r="C1927" t="s">
        <v>21</v>
      </c>
      <c r="D1927" t="s">
        <v>62</v>
      </c>
      <c r="E1927" t="s">
        <v>61</v>
      </c>
      <c r="F1927" s="7">
        <v>0.7</v>
      </c>
      <c r="G1927" s="7">
        <v>1092</v>
      </c>
      <c r="H1927">
        <v>0</v>
      </c>
      <c r="I1927" s="7">
        <f t="shared" si="30"/>
        <v>1092</v>
      </c>
    </row>
    <row r="1928" spans="1:9">
      <c r="A1928" t="s">
        <v>37</v>
      </c>
      <c r="B1928" t="s">
        <v>30</v>
      </c>
      <c r="C1928" t="s">
        <v>21</v>
      </c>
      <c r="D1928" t="s">
        <v>62</v>
      </c>
      <c r="E1928" t="s">
        <v>61</v>
      </c>
      <c r="F1928" s="7">
        <v>0.7</v>
      </c>
      <c r="G1928" s="7">
        <v>1092</v>
      </c>
      <c r="H1928">
        <v>60</v>
      </c>
      <c r="I1928" s="7">
        <f t="shared" si="30"/>
        <v>2100</v>
      </c>
    </row>
    <row r="1929" spans="1:9">
      <c r="A1929" t="s">
        <v>37</v>
      </c>
      <c r="B1929" t="s">
        <v>30</v>
      </c>
      <c r="C1929" t="s">
        <v>21</v>
      </c>
      <c r="D1929" t="s">
        <v>62</v>
      </c>
      <c r="E1929" t="s">
        <v>61</v>
      </c>
      <c r="F1929" s="7">
        <v>0.7</v>
      </c>
      <c r="G1929" s="7">
        <v>1092</v>
      </c>
      <c r="H1929">
        <v>120</v>
      </c>
      <c r="I1929" s="7">
        <f t="shared" si="30"/>
        <v>3108</v>
      </c>
    </row>
    <row r="1930" spans="1:9">
      <c r="A1930" t="s">
        <v>37</v>
      </c>
      <c r="B1930" t="s">
        <v>30</v>
      </c>
      <c r="C1930" t="s">
        <v>21</v>
      </c>
      <c r="D1930" t="s">
        <v>62</v>
      </c>
      <c r="E1930" t="s">
        <v>61</v>
      </c>
      <c r="F1930" s="7">
        <v>0.7</v>
      </c>
      <c r="G1930" s="7">
        <v>1092</v>
      </c>
      <c r="H1930">
        <v>180</v>
      </c>
      <c r="I1930" s="7">
        <f t="shared" si="30"/>
        <v>4116</v>
      </c>
    </row>
    <row r="1931" spans="1:9">
      <c r="A1931" t="s">
        <v>37</v>
      </c>
      <c r="B1931" t="s">
        <v>30</v>
      </c>
      <c r="C1931" t="s">
        <v>21</v>
      </c>
      <c r="D1931" t="s">
        <v>62</v>
      </c>
      <c r="E1931" t="s">
        <v>61</v>
      </c>
      <c r="F1931" s="7">
        <v>0.7</v>
      </c>
      <c r="G1931" s="7">
        <v>1092</v>
      </c>
      <c r="H1931">
        <v>240</v>
      </c>
      <c r="I1931" s="7">
        <f t="shared" si="30"/>
        <v>5124</v>
      </c>
    </row>
    <row r="1932" spans="1:9">
      <c r="A1932" t="s">
        <v>37</v>
      </c>
      <c r="B1932" t="s">
        <v>30</v>
      </c>
      <c r="C1932" t="s">
        <v>21</v>
      </c>
      <c r="D1932" t="s">
        <v>62</v>
      </c>
      <c r="E1932" t="s">
        <v>64</v>
      </c>
      <c r="F1932" s="7">
        <v>0.54</v>
      </c>
      <c r="G1932" s="7">
        <v>2552</v>
      </c>
      <c r="H1932">
        <v>0</v>
      </c>
      <c r="I1932" s="7">
        <f t="shared" si="30"/>
        <v>2552</v>
      </c>
    </row>
    <row r="1933" spans="1:9">
      <c r="A1933" t="s">
        <v>37</v>
      </c>
      <c r="B1933" t="s">
        <v>30</v>
      </c>
      <c r="C1933" t="s">
        <v>21</v>
      </c>
      <c r="D1933" t="s">
        <v>62</v>
      </c>
      <c r="E1933" t="s">
        <v>64</v>
      </c>
      <c r="F1933" s="7">
        <v>0.54</v>
      </c>
      <c r="G1933" s="7">
        <v>2552</v>
      </c>
      <c r="H1933">
        <v>60</v>
      </c>
      <c r="I1933" s="7">
        <f t="shared" si="30"/>
        <v>3329.6</v>
      </c>
    </row>
    <row r="1934" spans="1:9">
      <c r="A1934" t="s">
        <v>37</v>
      </c>
      <c r="B1934" t="s">
        <v>30</v>
      </c>
      <c r="C1934" t="s">
        <v>21</v>
      </c>
      <c r="D1934" t="s">
        <v>62</v>
      </c>
      <c r="E1934" t="s">
        <v>64</v>
      </c>
      <c r="F1934" s="7">
        <v>0.54</v>
      </c>
      <c r="G1934" s="7">
        <v>2552</v>
      </c>
      <c r="H1934">
        <v>120</v>
      </c>
      <c r="I1934" s="7">
        <f t="shared" si="30"/>
        <v>4107.2</v>
      </c>
    </row>
    <row r="1935" spans="1:9">
      <c r="A1935" t="s">
        <v>37</v>
      </c>
      <c r="B1935" t="s">
        <v>30</v>
      </c>
      <c r="C1935" t="s">
        <v>21</v>
      </c>
      <c r="D1935" t="s">
        <v>62</v>
      </c>
      <c r="E1935" t="s">
        <v>64</v>
      </c>
      <c r="F1935" s="7">
        <v>0.54</v>
      </c>
      <c r="G1935" s="7">
        <v>2552</v>
      </c>
      <c r="H1935">
        <v>180</v>
      </c>
      <c r="I1935" s="7">
        <f t="shared" si="30"/>
        <v>4884.8</v>
      </c>
    </row>
    <row r="1936" spans="1:9">
      <c r="A1936" t="s">
        <v>37</v>
      </c>
      <c r="B1936" t="s">
        <v>30</v>
      </c>
      <c r="C1936" t="s">
        <v>21</v>
      </c>
      <c r="D1936" t="s">
        <v>62</v>
      </c>
      <c r="E1936" t="s">
        <v>64</v>
      </c>
      <c r="F1936" s="7">
        <v>0.54</v>
      </c>
      <c r="G1936" s="7">
        <v>2552</v>
      </c>
      <c r="H1936">
        <v>240</v>
      </c>
      <c r="I1936" s="7">
        <f t="shared" si="30"/>
        <v>5662.4</v>
      </c>
    </row>
    <row r="1937" spans="1:9">
      <c r="A1937" t="s">
        <v>37</v>
      </c>
      <c r="B1937" t="s">
        <v>30</v>
      </c>
      <c r="C1937" t="s">
        <v>21</v>
      </c>
      <c r="E1937" t="s">
        <v>66</v>
      </c>
      <c r="F1937" s="7">
        <v>1.1399999999999999</v>
      </c>
      <c r="G1937">
        <v>0</v>
      </c>
      <c r="H1937">
        <v>0</v>
      </c>
      <c r="I1937" s="7">
        <f t="shared" si="30"/>
        <v>0</v>
      </c>
    </row>
    <row r="1938" spans="1:9">
      <c r="A1938" t="s">
        <v>37</v>
      </c>
      <c r="B1938" t="s">
        <v>30</v>
      </c>
      <c r="C1938" t="s">
        <v>21</v>
      </c>
      <c r="E1938" t="s">
        <v>66</v>
      </c>
      <c r="F1938" s="7">
        <v>1.1399999999999999</v>
      </c>
      <c r="G1938">
        <v>0</v>
      </c>
      <c r="H1938">
        <v>60</v>
      </c>
      <c r="I1938" s="7">
        <f t="shared" si="30"/>
        <v>1641.6</v>
      </c>
    </row>
    <row r="1939" spans="1:9">
      <c r="A1939" t="s">
        <v>37</v>
      </c>
      <c r="B1939" t="s">
        <v>30</v>
      </c>
      <c r="C1939" t="s">
        <v>21</v>
      </c>
      <c r="E1939" t="s">
        <v>66</v>
      </c>
      <c r="F1939" s="7">
        <v>1.1399999999999999</v>
      </c>
      <c r="G1939">
        <v>0</v>
      </c>
      <c r="H1939">
        <v>120</v>
      </c>
      <c r="I1939" s="7">
        <f t="shared" si="30"/>
        <v>3283.2</v>
      </c>
    </row>
    <row r="1940" spans="1:9">
      <c r="A1940" t="s">
        <v>37</v>
      </c>
      <c r="B1940" t="s">
        <v>30</v>
      </c>
      <c r="C1940" t="s">
        <v>21</v>
      </c>
      <c r="E1940" t="s">
        <v>66</v>
      </c>
      <c r="F1940" s="7">
        <v>1.1399999999999999</v>
      </c>
      <c r="G1940">
        <v>0</v>
      </c>
      <c r="H1940">
        <v>180</v>
      </c>
      <c r="I1940" s="7">
        <f t="shared" si="30"/>
        <v>4924.7999999999993</v>
      </c>
    </row>
    <row r="1941" spans="1:9">
      <c r="A1941" t="s">
        <v>37</v>
      </c>
      <c r="B1941" t="s">
        <v>30</v>
      </c>
      <c r="C1941" t="s">
        <v>21</v>
      </c>
      <c r="E1941" t="s">
        <v>66</v>
      </c>
      <c r="F1941" s="7">
        <v>1.1399999999999999</v>
      </c>
      <c r="G1941">
        <v>0</v>
      </c>
      <c r="H1941">
        <v>240</v>
      </c>
      <c r="I1941" s="7">
        <f t="shared" si="30"/>
        <v>6566.4</v>
      </c>
    </row>
    <row r="1942" spans="1:9">
      <c r="A1942" t="s">
        <v>37</v>
      </c>
      <c r="B1942" t="s">
        <v>31</v>
      </c>
      <c r="C1942" t="s">
        <v>20</v>
      </c>
      <c r="D1942" t="s">
        <v>63</v>
      </c>
      <c r="E1942" t="s">
        <v>65</v>
      </c>
      <c r="H1942">
        <v>0</v>
      </c>
      <c r="I1942" s="7">
        <f t="shared" si="30"/>
        <v>0</v>
      </c>
    </row>
    <row r="1943" spans="1:9">
      <c r="A1943" t="s">
        <v>37</v>
      </c>
      <c r="B1943" t="s">
        <v>31</v>
      </c>
      <c r="C1943" t="s">
        <v>20</v>
      </c>
      <c r="D1943" t="s">
        <v>63</v>
      </c>
      <c r="E1943" t="s">
        <v>65</v>
      </c>
      <c r="H1943">
        <v>60</v>
      </c>
      <c r="I1943" s="7">
        <f t="shared" si="30"/>
        <v>0</v>
      </c>
    </row>
    <row r="1944" spans="1:9">
      <c r="A1944" t="s">
        <v>37</v>
      </c>
      <c r="B1944" t="s">
        <v>31</v>
      </c>
      <c r="C1944" t="s">
        <v>20</v>
      </c>
      <c r="D1944" t="s">
        <v>63</v>
      </c>
      <c r="E1944" t="s">
        <v>65</v>
      </c>
      <c r="H1944">
        <v>120</v>
      </c>
      <c r="I1944" s="7">
        <f t="shared" si="30"/>
        <v>0</v>
      </c>
    </row>
    <row r="1945" spans="1:9">
      <c r="A1945" t="s">
        <v>37</v>
      </c>
      <c r="B1945" t="s">
        <v>31</v>
      </c>
      <c r="C1945" t="s">
        <v>20</v>
      </c>
      <c r="D1945" t="s">
        <v>63</v>
      </c>
      <c r="E1945" t="s">
        <v>65</v>
      </c>
      <c r="H1945">
        <v>180</v>
      </c>
      <c r="I1945" s="7">
        <f t="shared" si="30"/>
        <v>0</v>
      </c>
    </row>
    <row r="1946" spans="1:9">
      <c r="A1946" t="s">
        <v>37</v>
      </c>
      <c r="B1946" t="s">
        <v>31</v>
      </c>
      <c r="C1946" t="s">
        <v>20</v>
      </c>
      <c r="D1946" t="s">
        <v>63</v>
      </c>
      <c r="E1946" t="s">
        <v>65</v>
      </c>
      <c r="H1946">
        <v>240</v>
      </c>
      <c r="I1946" s="7">
        <f t="shared" si="30"/>
        <v>0</v>
      </c>
    </row>
    <row r="1947" spans="1:9">
      <c r="A1947" t="s">
        <v>37</v>
      </c>
      <c r="B1947" t="s">
        <v>31</v>
      </c>
      <c r="C1947" t="s">
        <v>20</v>
      </c>
      <c r="D1947" t="s">
        <v>63</v>
      </c>
      <c r="E1947" t="s">
        <v>61</v>
      </c>
      <c r="H1947">
        <v>0</v>
      </c>
      <c r="I1947" s="7">
        <f t="shared" si="30"/>
        <v>0</v>
      </c>
    </row>
    <row r="1948" spans="1:9">
      <c r="A1948" t="s">
        <v>37</v>
      </c>
      <c r="B1948" t="s">
        <v>31</v>
      </c>
      <c r="C1948" t="s">
        <v>20</v>
      </c>
      <c r="D1948" t="s">
        <v>63</v>
      </c>
      <c r="E1948" t="s">
        <v>61</v>
      </c>
      <c r="H1948">
        <v>60</v>
      </c>
      <c r="I1948" s="7">
        <f t="shared" si="30"/>
        <v>0</v>
      </c>
    </row>
    <row r="1949" spans="1:9">
      <c r="A1949" t="s">
        <v>37</v>
      </c>
      <c r="B1949" t="s">
        <v>31</v>
      </c>
      <c r="C1949" t="s">
        <v>20</v>
      </c>
      <c r="D1949" t="s">
        <v>63</v>
      </c>
      <c r="E1949" t="s">
        <v>61</v>
      </c>
      <c r="H1949">
        <v>120</v>
      </c>
      <c r="I1949" s="7">
        <f t="shared" si="30"/>
        <v>0</v>
      </c>
    </row>
    <row r="1950" spans="1:9">
      <c r="A1950" t="s">
        <v>37</v>
      </c>
      <c r="B1950" t="s">
        <v>31</v>
      </c>
      <c r="C1950" t="s">
        <v>20</v>
      </c>
      <c r="D1950" t="s">
        <v>63</v>
      </c>
      <c r="E1950" t="s">
        <v>61</v>
      </c>
      <c r="H1950">
        <v>180</v>
      </c>
      <c r="I1950" s="7">
        <f t="shared" si="30"/>
        <v>0</v>
      </c>
    </row>
    <row r="1951" spans="1:9">
      <c r="A1951" t="s">
        <v>37</v>
      </c>
      <c r="B1951" t="s">
        <v>31</v>
      </c>
      <c r="C1951" t="s">
        <v>20</v>
      </c>
      <c r="D1951" t="s">
        <v>63</v>
      </c>
      <c r="E1951" t="s">
        <v>61</v>
      </c>
      <c r="H1951">
        <v>240</v>
      </c>
      <c r="I1951" s="7">
        <f t="shared" si="30"/>
        <v>0</v>
      </c>
    </row>
    <row r="1952" spans="1:9">
      <c r="A1952" t="s">
        <v>37</v>
      </c>
      <c r="B1952" t="s">
        <v>31</v>
      </c>
      <c r="C1952" t="s">
        <v>20</v>
      </c>
      <c r="D1952" t="s">
        <v>63</v>
      </c>
      <c r="E1952" t="s">
        <v>64</v>
      </c>
      <c r="H1952">
        <v>0</v>
      </c>
      <c r="I1952" s="7">
        <f t="shared" si="30"/>
        <v>0</v>
      </c>
    </row>
    <row r="1953" spans="1:9">
      <c r="A1953" t="s">
        <v>37</v>
      </c>
      <c r="B1953" t="s">
        <v>31</v>
      </c>
      <c r="C1953" t="s">
        <v>20</v>
      </c>
      <c r="D1953" t="s">
        <v>63</v>
      </c>
      <c r="E1953" t="s">
        <v>64</v>
      </c>
      <c r="H1953">
        <v>60</v>
      </c>
      <c r="I1953" s="7">
        <f t="shared" si="30"/>
        <v>0</v>
      </c>
    </row>
    <row r="1954" spans="1:9">
      <c r="A1954" t="s">
        <v>37</v>
      </c>
      <c r="B1954" t="s">
        <v>31</v>
      </c>
      <c r="C1954" t="s">
        <v>20</v>
      </c>
      <c r="D1954" t="s">
        <v>63</v>
      </c>
      <c r="E1954" t="s">
        <v>64</v>
      </c>
      <c r="H1954">
        <v>120</v>
      </c>
      <c r="I1954" s="7">
        <f t="shared" si="30"/>
        <v>0</v>
      </c>
    </row>
    <row r="1955" spans="1:9">
      <c r="A1955" t="s">
        <v>37</v>
      </c>
      <c r="B1955" t="s">
        <v>31</v>
      </c>
      <c r="C1955" t="s">
        <v>20</v>
      </c>
      <c r="D1955" t="s">
        <v>63</v>
      </c>
      <c r="E1955" t="s">
        <v>64</v>
      </c>
      <c r="H1955">
        <v>180</v>
      </c>
      <c r="I1955" s="7">
        <f t="shared" si="30"/>
        <v>0</v>
      </c>
    </row>
    <row r="1956" spans="1:9">
      <c r="A1956" t="s">
        <v>37</v>
      </c>
      <c r="B1956" t="s">
        <v>31</v>
      </c>
      <c r="C1956" t="s">
        <v>20</v>
      </c>
      <c r="D1956" t="s">
        <v>63</v>
      </c>
      <c r="E1956" t="s">
        <v>64</v>
      </c>
      <c r="H1956">
        <v>240</v>
      </c>
      <c r="I1956" s="7">
        <f t="shared" si="30"/>
        <v>0</v>
      </c>
    </row>
    <row r="1957" spans="1:9">
      <c r="A1957" t="s">
        <v>37</v>
      </c>
      <c r="B1957" t="s">
        <v>31</v>
      </c>
      <c r="C1957" t="s">
        <v>20</v>
      </c>
      <c r="D1957" t="s">
        <v>62</v>
      </c>
      <c r="E1957" t="s">
        <v>65</v>
      </c>
      <c r="H1957">
        <v>0</v>
      </c>
      <c r="I1957" s="7">
        <f t="shared" si="30"/>
        <v>0</v>
      </c>
    </row>
    <row r="1958" spans="1:9">
      <c r="A1958" t="s">
        <v>37</v>
      </c>
      <c r="B1958" t="s">
        <v>31</v>
      </c>
      <c r="C1958" t="s">
        <v>20</v>
      </c>
      <c r="D1958" t="s">
        <v>62</v>
      </c>
      <c r="E1958" t="s">
        <v>65</v>
      </c>
      <c r="H1958">
        <v>60</v>
      </c>
      <c r="I1958" s="7">
        <f t="shared" si="30"/>
        <v>0</v>
      </c>
    </row>
    <row r="1959" spans="1:9">
      <c r="A1959" t="s">
        <v>37</v>
      </c>
      <c r="B1959" t="s">
        <v>31</v>
      </c>
      <c r="C1959" t="s">
        <v>20</v>
      </c>
      <c r="D1959" t="s">
        <v>62</v>
      </c>
      <c r="E1959" t="s">
        <v>65</v>
      </c>
      <c r="H1959">
        <v>120</v>
      </c>
      <c r="I1959" s="7">
        <f t="shared" si="30"/>
        <v>0</v>
      </c>
    </row>
    <row r="1960" spans="1:9">
      <c r="A1960" t="s">
        <v>37</v>
      </c>
      <c r="B1960" t="s">
        <v>31</v>
      </c>
      <c r="C1960" t="s">
        <v>20</v>
      </c>
      <c r="D1960" t="s">
        <v>62</v>
      </c>
      <c r="E1960" t="s">
        <v>65</v>
      </c>
      <c r="H1960">
        <v>180</v>
      </c>
      <c r="I1960" s="7">
        <f t="shared" si="30"/>
        <v>0</v>
      </c>
    </row>
    <row r="1961" spans="1:9">
      <c r="A1961" t="s">
        <v>37</v>
      </c>
      <c r="B1961" t="s">
        <v>31</v>
      </c>
      <c r="C1961" t="s">
        <v>20</v>
      </c>
      <c r="D1961" t="s">
        <v>62</v>
      </c>
      <c r="E1961" t="s">
        <v>65</v>
      </c>
      <c r="H1961">
        <v>240</v>
      </c>
      <c r="I1961" s="7">
        <f t="shared" si="30"/>
        <v>0</v>
      </c>
    </row>
    <row r="1962" spans="1:9">
      <c r="A1962" t="s">
        <v>37</v>
      </c>
      <c r="B1962" t="s">
        <v>31</v>
      </c>
      <c r="C1962" t="s">
        <v>20</v>
      </c>
      <c r="D1962" t="s">
        <v>62</v>
      </c>
      <c r="E1962" t="s">
        <v>61</v>
      </c>
      <c r="H1962">
        <v>0</v>
      </c>
      <c r="I1962" s="7">
        <f t="shared" si="30"/>
        <v>0</v>
      </c>
    </row>
    <row r="1963" spans="1:9">
      <c r="A1963" t="s">
        <v>37</v>
      </c>
      <c r="B1963" t="s">
        <v>31</v>
      </c>
      <c r="C1963" t="s">
        <v>20</v>
      </c>
      <c r="D1963" t="s">
        <v>62</v>
      </c>
      <c r="E1963" t="s">
        <v>61</v>
      </c>
      <c r="H1963">
        <v>60</v>
      </c>
      <c r="I1963" s="7">
        <f t="shared" si="30"/>
        <v>0</v>
      </c>
    </row>
    <row r="1964" spans="1:9">
      <c r="A1964" t="s">
        <v>37</v>
      </c>
      <c r="B1964" t="s">
        <v>31</v>
      </c>
      <c r="C1964" t="s">
        <v>20</v>
      </c>
      <c r="D1964" t="s">
        <v>62</v>
      </c>
      <c r="E1964" t="s">
        <v>61</v>
      </c>
      <c r="H1964">
        <v>120</v>
      </c>
      <c r="I1964" s="7">
        <f t="shared" si="30"/>
        <v>0</v>
      </c>
    </row>
    <row r="1965" spans="1:9">
      <c r="A1965" t="s">
        <v>37</v>
      </c>
      <c r="B1965" t="s">
        <v>31</v>
      </c>
      <c r="C1965" t="s">
        <v>20</v>
      </c>
      <c r="D1965" t="s">
        <v>62</v>
      </c>
      <c r="E1965" t="s">
        <v>61</v>
      </c>
      <c r="H1965">
        <v>180</v>
      </c>
      <c r="I1965" s="7">
        <f t="shared" si="30"/>
        <v>0</v>
      </c>
    </row>
    <row r="1966" spans="1:9">
      <c r="A1966" t="s">
        <v>37</v>
      </c>
      <c r="B1966" t="s">
        <v>31</v>
      </c>
      <c r="C1966" t="s">
        <v>20</v>
      </c>
      <c r="D1966" t="s">
        <v>62</v>
      </c>
      <c r="E1966" t="s">
        <v>61</v>
      </c>
      <c r="H1966">
        <v>240</v>
      </c>
      <c r="I1966" s="7">
        <f t="shared" si="30"/>
        <v>0</v>
      </c>
    </row>
    <row r="1967" spans="1:9">
      <c r="A1967" t="s">
        <v>37</v>
      </c>
      <c r="B1967" t="s">
        <v>31</v>
      </c>
      <c r="C1967" t="s">
        <v>20</v>
      </c>
      <c r="D1967" t="s">
        <v>62</v>
      </c>
      <c r="E1967" t="s">
        <v>64</v>
      </c>
      <c r="H1967">
        <v>0</v>
      </c>
      <c r="I1967" s="7">
        <f t="shared" si="30"/>
        <v>0</v>
      </c>
    </row>
    <row r="1968" spans="1:9">
      <c r="A1968" t="s">
        <v>37</v>
      </c>
      <c r="B1968" t="s">
        <v>31</v>
      </c>
      <c r="C1968" t="s">
        <v>20</v>
      </c>
      <c r="D1968" t="s">
        <v>62</v>
      </c>
      <c r="E1968" t="s">
        <v>64</v>
      </c>
      <c r="H1968">
        <v>60</v>
      </c>
      <c r="I1968" s="7">
        <f t="shared" si="30"/>
        <v>0</v>
      </c>
    </row>
    <row r="1969" spans="1:9">
      <c r="A1969" t="s">
        <v>37</v>
      </c>
      <c r="B1969" t="s">
        <v>31</v>
      </c>
      <c r="C1969" t="s">
        <v>20</v>
      </c>
      <c r="D1969" t="s">
        <v>62</v>
      </c>
      <c r="E1969" t="s">
        <v>64</v>
      </c>
      <c r="H1969">
        <v>120</v>
      </c>
      <c r="I1969" s="7">
        <f t="shared" si="30"/>
        <v>0</v>
      </c>
    </row>
    <row r="1970" spans="1:9">
      <c r="A1970" t="s">
        <v>37</v>
      </c>
      <c r="B1970" t="s">
        <v>31</v>
      </c>
      <c r="C1970" t="s">
        <v>20</v>
      </c>
      <c r="D1970" t="s">
        <v>62</v>
      </c>
      <c r="E1970" t="s">
        <v>64</v>
      </c>
      <c r="H1970">
        <v>180</v>
      </c>
      <c r="I1970" s="7">
        <f t="shared" si="30"/>
        <v>0</v>
      </c>
    </row>
    <row r="1971" spans="1:9">
      <c r="A1971" t="s">
        <v>37</v>
      </c>
      <c r="B1971" t="s">
        <v>31</v>
      </c>
      <c r="C1971" t="s">
        <v>20</v>
      </c>
      <c r="D1971" t="s">
        <v>62</v>
      </c>
      <c r="E1971" t="s">
        <v>64</v>
      </c>
      <c r="H1971">
        <v>240</v>
      </c>
      <c r="I1971" s="7">
        <f t="shared" si="30"/>
        <v>0</v>
      </c>
    </row>
    <row r="1972" spans="1:9">
      <c r="A1972" t="s">
        <v>37</v>
      </c>
      <c r="B1972" t="s">
        <v>31</v>
      </c>
      <c r="C1972" t="s">
        <v>20</v>
      </c>
      <c r="E1972" t="s">
        <v>66</v>
      </c>
      <c r="G1972">
        <v>0</v>
      </c>
      <c r="H1972">
        <v>0</v>
      </c>
      <c r="I1972" s="7">
        <f t="shared" si="30"/>
        <v>0</v>
      </c>
    </row>
    <row r="1973" spans="1:9">
      <c r="A1973" t="s">
        <v>37</v>
      </c>
      <c r="B1973" t="s">
        <v>31</v>
      </c>
      <c r="C1973" t="s">
        <v>20</v>
      </c>
      <c r="E1973" t="s">
        <v>66</v>
      </c>
      <c r="G1973">
        <v>0</v>
      </c>
      <c r="H1973">
        <v>60</v>
      </c>
      <c r="I1973" s="7">
        <f t="shared" si="30"/>
        <v>0</v>
      </c>
    </row>
    <row r="1974" spans="1:9">
      <c r="A1974" t="s">
        <v>37</v>
      </c>
      <c r="B1974" t="s">
        <v>31</v>
      </c>
      <c r="C1974" t="s">
        <v>20</v>
      </c>
      <c r="E1974" t="s">
        <v>66</v>
      </c>
      <c r="G1974">
        <v>0</v>
      </c>
      <c r="H1974">
        <v>120</v>
      </c>
      <c r="I1974" s="7">
        <f t="shared" si="30"/>
        <v>0</v>
      </c>
    </row>
    <row r="1975" spans="1:9">
      <c r="A1975" t="s">
        <v>37</v>
      </c>
      <c r="B1975" t="s">
        <v>31</v>
      </c>
      <c r="C1975" t="s">
        <v>20</v>
      </c>
      <c r="E1975" t="s">
        <v>66</v>
      </c>
      <c r="G1975">
        <v>0</v>
      </c>
      <c r="H1975">
        <v>180</v>
      </c>
      <c r="I1975" s="7">
        <f t="shared" si="30"/>
        <v>0</v>
      </c>
    </row>
    <row r="1976" spans="1:9">
      <c r="A1976" t="s">
        <v>37</v>
      </c>
      <c r="B1976" t="s">
        <v>31</v>
      </c>
      <c r="C1976" t="s">
        <v>20</v>
      </c>
      <c r="E1976" t="s">
        <v>66</v>
      </c>
      <c r="G1976">
        <v>0</v>
      </c>
      <c r="H1976">
        <v>240</v>
      </c>
      <c r="I1976" s="7">
        <f t="shared" si="30"/>
        <v>0</v>
      </c>
    </row>
    <row r="1977" spans="1:9">
      <c r="A1977" t="s">
        <v>37</v>
      </c>
      <c r="B1977" t="s">
        <v>31</v>
      </c>
      <c r="C1977" t="s">
        <v>21</v>
      </c>
      <c r="D1977" t="s">
        <v>63</v>
      </c>
      <c r="E1977" t="s">
        <v>65</v>
      </c>
      <c r="H1977">
        <v>0</v>
      </c>
      <c r="I1977" s="7">
        <f t="shared" si="30"/>
        <v>0</v>
      </c>
    </row>
    <row r="1978" spans="1:9">
      <c r="A1978" t="s">
        <v>37</v>
      </c>
      <c r="B1978" t="s">
        <v>31</v>
      </c>
      <c r="C1978" t="s">
        <v>21</v>
      </c>
      <c r="D1978" t="s">
        <v>63</v>
      </c>
      <c r="E1978" t="s">
        <v>65</v>
      </c>
      <c r="H1978">
        <v>60</v>
      </c>
      <c r="I1978" s="7">
        <f t="shared" si="30"/>
        <v>0</v>
      </c>
    </row>
    <row r="1979" spans="1:9">
      <c r="A1979" t="s">
        <v>37</v>
      </c>
      <c r="B1979" t="s">
        <v>31</v>
      </c>
      <c r="C1979" t="s">
        <v>21</v>
      </c>
      <c r="D1979" t="s">
        <v>63</v>
      </c>
      <c r="E1979" t="s">
        <v>65</v>
      </c>
      <c r="H1979">
        <v>120</v>
      </c>
      <c r="I1979" s="7">
        <f t="shared" si="30"/>
        <v>0</v>
      </c>
    </row>
    <row r="1980" spans="1:9">
      <c r="A1980" t="s">
        <v>37</v>
      </c>
      <c r="B1980" t="s">
        <v>31</v>
      </c>
      <c r="C1980" t="s">
        <v>21</v>
      </c>
      <c r="D1980" t="s">
        <v>63</v>
      </c>
      <c r="E1980" t="s">
        <v>65</v>
      </c>
      <c r="H1980">
        <v>180</v>
      </c>
      <c r="I1980" s="7">
        <f t="shared" si="30"/>
        <v>0</v>
      </c>
    </row>
    <row r="1981" spans="1:9">
      <c r="A1981" t="s">
        <v>37</v>
      </c>
      <c r="B1981" t="s">
        <v>31</v>
      </c>
      <c r="C1981" t="s">
        <v>21</v>
      </c>
      <c r="D1981" t="s">
        <v>63</v>
      </c>
      <c r="E1981" t="s">
        <v>65</v>
      </c>
      <c r="H1981">
        <v>240</v>
      </c>
      <c r="I1981" s="7">
        <f t="shared" si="30"/>
        <v>0</v>
      </c>
    </row>
    <row r="1982" spans="1:9">
      <c r="A1982" t="s">
        <v>37</v>
      </c>
      <c r="B1982" t="s">
        <v>31</v>
      </c>
      <c r="C1982" t="s">
        <v>21</v>
      </c>
      <c r="D1982" t="s">
        <v>63</v>
      </c>
      <c r="E1982" t="s">
        <v>61</v>
      </c>
      <c r="H1982">
        <v>0</v>
      </c>
      <c r="I1982" s="7">
        <f t="shared" si="30"/>
        <v>0</v>
      </c>
    </row>
    <row r="1983" spans="1:9">
      <c r="A1983" t="s">
        <v>37</v>
      </c>
      <c r="B1983" t="s">
        <v>31</v>
      </c>
      <c r="C1983" t="s">
        <v>21</v>
      </c>
      <c r="D1983" t="s">
        <v>63</v>
      </c>
      <c r="E1983" t="s">
        <v>61</v>
      </c>
      <c r="H1983">
        <v>60</v>
      </c>
      <c r="I1983" s="7">
        <f t="shared" si="30"/>
        <v>0</v>
      </c>
    </row>
    <row r="1984" spans="1:9">
      <c r="A1984" t="s">
        <v>37</v>
      </c>
      <c r="B1984" t="s">
        <v>31</v>
      </c>
      <c r="C1984" t="s">
        <v>21</v>
      </c>
      <c r="D1984" t="s">
        <v>63</v>
      </c>
      <c r="E1984" t="s">
        <v>61</v>
      </c>
      <c r="H1984">
        <v>120</v>
      </c>
      <c r="I1984" s="7">
        <f t="shared" si="30"/>
        <v>0</v>
      </c>
    </row>
    <row r="1985" spans="1:9">
      <c r="A1985" t="s">
        <v>37</v>
      </c>
      <c r="B1985" t="s">
        <v>31</v>
      </c>
      <c r="C1985" t="s">
        <v>21</v>
      </c>
      <c r="D1985" t="s">
        <v>63</v>
      </c>
      <c r="E1985" t="s">
        <v>61</v>
      </c>
      <c r="H1985">
        <v>180</v>
      </c>
      <c r="I1985" s="7">
        <f t="shared" si="30"/>
        <v>0</v>
      </c>
    </row>
    <row r="1986" spans="1:9">
      <c r="A1986" t="s">
        <v>37</v>
      </c>
      <c r="B1986" t="s">
        <v>31</v>
      </c>
      <c r="C1986" t="s">
        <v>21</v>
      </c>
      <c r="D1986" t="s">
        <v>63</v>
      </c>
      <c r="E1986" t="s">
        <v>61</v>
      </c>
      <c r="H1986">
        <v>240</v>
      </c>
      <c r="I1986" s="7">
        <f t="shared" si="30"/>
        <v>0</v>
      </c>
    </row>
    <row r="1987" spans="1:9">
      <c r="A1987" t="s">
        <v>37</v>
      </c>
      <c r="B1987" t="s">
        <v>31</v>
      </c>
      <c r="C1987" t="s">
        <v>21</v>
      </c>
      <c r="D1987" t="s">
        <v>63</v>
      </c>
      <c r="E1987" t="s">
        <v>64</v>
      </c>
      <c r="H1987">
        <v>0</v>
      </c>
      <c r="I1987" s="7">
        <f t="shared" ref="I1987:I2050" si="31">G1987+24*H1987*F1987</f>
        <v>0</v>
      </c>
    </row>
    <row r="1988" spans="1:9">
      <c r="A1988" t="s">
        <v>37</v>
      </c>
      <c r="B1988" t="s">
        <v>31</v>
      </c>
      <c r="C1988" t="s">
        <v>21</v>
      </c>
      <c r="D1988" t="s">
        <v>63</v>
      </c>
      <c r="E1988" t="s">
        <v>64</v>
      </c>
      <c r="H1988">
        <v>60</v>
      </c>
      <c r="I1988" s="7">
        <f t="shared" si="31"/>
        <v>0</v>
      </c>
    </row>
    <row r="1989" spans="1:9">
      <c r="A1989" t="s">
        <v>37</v>
      </c>
      <c r="B1989" t="s">
        <v>31</v>
      </c>
      <c r="C1989" t="s">
        <v>21</v>
      </c>
      <c r="D1989" t="s">
        <v>63</v>
      </c>
      <c r="E1989" t="s">
        <v>64</v>
      </c>
      <c r="H1989">
        <v>120</v>
      </c>
      <c r="I1989" s="7">
        <f t="shared" si="31"/>
        <v>0</v>
      </c>
    </row>
    <row r="1990" spans="1:9">
      <c r="A1990" t="s">
        <v>37</v>
      </c>
      <c r="B1990" t="s">
        <v>31</v>
      </c>
      <c r="C1990" t="s">
        <v>21</v>
      </c>
      <c r="D1990" t="s">
        <v>63</v>
      </c>
      <c r="E1990" t="s">
        <v>64</v>
      </c>
      <c r="H1990">
        <v>180</v>
      </c>
      <c r="I1990" s="7">
        <f t="shared" si="31"/>
        <v>0</v>
      </c>
    </row>
    <row r="1991" spans="1:9">
      <c r="A1991" t="s">
        <v>37</v>
      </c>
      <c r="B1991" t="s">
        <v>31</v>
      </c>
      <c r="C1991" t="s">
        <v>21</v>
      </c>
      <c r="D1991" t="s">
        <v>63</v>
      </c>
      <c r="E1991" t="s">
        <v>64</v>
      </c>
      <c r="H1991">
        <v>240</v>
      </c>
      <c r="I1991" s="7">
        <f t="shared" si="31"/>
        <v>0</v>
      </c>
    </row>
    <row r="1992" spans="1:9">
      <c r="A1992" t="s">
        <v>37</v>
      </c>
      <c r="B1992" t="s">
        <v>31</v>
      </c>
      <c r="C1992" t="s">
        <v>21</v>
      </c>
      <c r="D1992" t="s">
        <v>62</v>
      </c>
      <c r="E1992" t="s">
        <v>65</v>
      </c>
      <c r="H1992">
        <v>0</v>
      </c>
      <c r="I1992" s="7">
        <f t="shared" si="31"/>
        <v>0</v>
      </c>
    </row>
    <row r="1993" spans="1:9">
      <c r="A1993" t="s">
        <v>37</v>
      </c>
      <c r="B1993" t="s">
        <v>31</v>
      </c>
      <c r="C1993" t="s">
        <v>21</v>
      </c>
      <c r="D1993" t="s">
        <v>62</v>
      </c>
      <c r="E1993" t="s">
        <v>65</v>
      </c>
      <c r="H1993">
        <v>60</v>
      </c>
      <c r="I1993" s="7">
        <f t="shared" si="31"/>
        <v>0</v>
      </c>
    </row>
    <row r="1994" spans="1:9">
      <c r="A1994" t="s">
        <v>37</v>
      </c>
      <c r="B1994" t="s">
        <v>31</v>
      </c>
      <c r="C1994" t="s">
        <v>21</v>
      </c>
      <c r="D1994" t="s">
        <v>62</v>
      </c>
      <c r="E1994" t="s">
        <v>65</v>
      </c>
      <c r="H1994">
        <v>120</v>
      </c>
      <c r="I1994" s="7">
        <f t="shared" si="31"/>
        <v>0</v>
      </c>
    </row>
    <row r="1995" spans="1:9">
      <c r="A1995" t="s">
        <v>37</v>
      </c>
      <c r="B1995" t="s">
        <v>31</v>
      </c>
      <c r="C1995" t="s">
        <v>21</v>
      </c>
      <c r="D1995" t="s">
        <v>62</v>
      </c>
      <c r="E1995" t="s">
        <v>65</v>
      </c>
      <c r="H1995">
        <v>180</v>
      </c>
      <c r="I1995" s="7">
        <f t="shared" si="31"/>
        <v>0</v>
      </c>
    </row>
    <row r="1996" spans="1:9">
      <c r="A1996" t="s">
        <v>37</v>
      </c>
      <c r="B1996" t="s">
        <v>31</v>
      </c>
      <c r="C1996" t="s">
        <v>21</v>
      </c>
      <c r="D1996" t="s">
        <v>62</v>
      </c>
      <c r="E1996" t="s">
        <v>65</v>
      </c>
      <c r="H1996">
        <v>240</v>
      </c>
      <c r="I1996" s="7">
        <f t="shared" si="31"/>
        <v>0</v>
      </c>
    </row>
    <row r="1997" spans="1:9">
      <c r="A1997" t="s">
        <v>37</v>
      </c>
      <c r="B1997" t="s">
        <v>31</v>
      </c>
      <c r="C1997" t="s">
        <v>21</v>
      </c>
      <c r="D1997" t="s">
        <v>62</v>
      </c>
      <c r="E1997" t="s">
        <v>61</v>
      </c>
      <c r="H1997">
        <v>0</v>
      </c>
      <c r="I1997" s="7">
        <f t="shared" si="31"/>
        <v>0</v>
      </c>
    </row>
    <row r="1998" spans="1:9">
      <c r="A1998" t="s">
        <v>37</v>
      </c>
      <c r="B1998" t="s">
        <v>31</v>
      </c>
      <c r="C1998" t="s">
        <v>21</v>
      </c>
      <c r="D1998" t="s">
        <v>62</v>
      </c>
      <c r="E1998" t="s">
        <v>61</v>
      </c>
      <c r="H1998">
        <v>60</v>
      </c>
      <c r="I1998" s="7">
        <f t="shared" si="31"/>
        <v>0</v>
      </c>
    </row>
    <row r="1999" spans="1:9">
      <c r="A1999" t="s">
        <v>37</v>
      </c>
      <c r="B1999" t="s">
        <v>31</v>
      </c>
      <c r="C1999" t="s">
        <v>21</v>
      </c>
      <c r="D1999" t="s">
        <v>62</v>
      </c>
      <c r="E1999" t="s">
        <v>61</v>
      </c>
      <c r="H1999">
        <v>120</v>
      </c>
      <c r="I1999" s="7">
        <f t="shared" si="31"/>
        <v>0</v>
      </c>
    </row>
    <row r="2000" spans="1:9">
      <c r="A2000" t="s">
        <v>37</v>
      </c>
      <c r="B2000" t="s">
        <v>31</v>
      </c>
      <c r="C2000" t="s">
        <v>21</v>
      </c>
      <c r="D2000" t="s">
        <v>62</v>
      </c>
      <c r="E2000" t="s">
        <v>61</v>
      </c>
      <c r="H2000">
        <v>180</v>
      </c>
      <c r="I2000" s="7">
        <f t="shared" si="31"/>
        <v>0</v>
      </c>
    </row>
    <row r="2001" spans="1:9">
      <c r="A2001" t="s">
        <v>37</v>
      </c>
      <c r="B2001" t="s">
        <v>31</v>
      </c>
      <c r="C2001" t="s">
        <v>21</v>
      </c>
      <c r="D2001" t="s">
        <v>62</v>
      </c>
      <c r="E2001" t="s">
        <v>61</v>
      </c>
      <c r="H2001">
        <v>240</v>
      </c>
      <c r="I2001" s="7">
        <f t="shared" si="31"/>
        <v>0</v>
      </c>
    </row>
    <row r="2002" spans="1:9">
      <c r="A2002" t="s">
        <v>37</v>
      </c>
      <c r="B2002" t="s">
        <v>31</v>
      </c>
      <c r="C2002" t="s">
        <v>21</v>
      </c>
      <c r="D2002" t="s">
        <v>62</v>
      </c>
      <c r="E2002" t="s">
        <v>64</v>
      </c>
      <c r="H2002">
        <v>0</v>
      </c>
      <c r="I2002" s="7">
        <f t="shared" si="31"/>
        <v>0</v>
      </c>
    </row>
    <row r="2003" spans="1:9">
      <c r="A2003" t="s">
        <v>37</v>
      </c>
      <c r="B2003" t="s">
        <v>31</v>
      </c>
      <c r="C2003" t="s">
        <v>21</v>
      </c>
      <c r="D2003" t="s">
        <v>62</v>
      </c>
      <c r="E2003" t="s">
        <v>64</v>
      </c>
      <c r="H2003">
        <v>60</v>
      </c>
      <c r="I2003" s="7">
        <f t="shared" si="31"/>
        <v>0</v>
      </c>
    </row>
    <row r="2004" spans="1:9">
      <c r="A2004" t="s">
        <v>37</v>
      </c>
      <c r="B2004" t="s">
        <v>31</v>
      </c>
      <c r="C2004" t="s">
        <v>21</v>
      </c>
      <c r="D2004" t="s">
        <v>62</v>
      </c>
      <c r="E2004" t="s">
        <v>64</v>
      </c>
      <c r="H2004">
        <v>120</v>
      </c>
      <c r="I2004" s="7">
        <f t="shared" si="31"/>
        <v>0</v>
      </c>
    </row>
    <row r="2005" spans="1:9">
      <c r="A2005" t="s">
        <v>37</v>
      </c>
      <c r="B2005" t="s">
        <v>31</v>
      </c>
      <c r="C2005" t="s">
        <v>21</v>
      </c>
      <c r="D2005" t="s">
        <v>62</v>
      </c>
      <c r="E2005" t="s">
        <v>64</v>
      </c>
      <c r="H2005">
        <v>180</v>
      </c>
      <c r="I2005" s="7">
        <f t="shared" si="31"/>
        <v>0</v>
      </c>
    </row>
    <row r="2006" spans="1:9">
      <c r="A2006" t="s">
        <v>37</v>
      </c>
      <c r="B2006" t="s">
        <v>31</v>
      </c>
      <c r="C2006" t="s">
        <v>21</v>
      </c>
      <c r="D2006" t="s">
        <v>62</v>
      </c>
      <c r="E2006" t="s">
        <v>64</v>
      </c>
      <c r="H2006">
        <v>240</v>
      </c>
      <c r="I2006" s="7">
        <f t="shared" si="31"/>
        <v>0</v>
      </c>
    </row>
    <row r="2007" spans="1:9">
      <c r="A2007" t="s">
        <v>37</v>
      </c>
      <c r="B2007" t="s">
        <v>31</v>
      </c>
      <c r="C2007" t="s">
        <v>21</v>
      </c>
      <c r="E2007" t="s">
        <v>66</v>
      </c>
      <c r="G2007">
        <v>0</v>
      </c>
      <c r="H2007">
        <v>0</v>
      </c>
      <c r="I2007" s="7">
        <f t="shared" si="31"/>
        <v>0</v>
      </c>
    </row>
    <row r="2008" spans="1:9">
      <c r="A2008" t="s">
        <v>37</v>
      </c>
      <c r="B2008" t="s">
        <v>31</v>
      </c>
      <c r="C2008" t="s">
        <v>21</v>
      </c>
      <c r="E2008" t="s">
        <v>66</v>
      </c>
      <c r="G2008">
        <v>0</v>
      </c>
      <c r="H2008">
        <v>60</v>
      </c>
      <c r="I2008" s="7">
        <f t="shared" si="31"/>
        <v>0</v>
      </c>
    </row>
    <row r="2009" spans="1:9">
      <c r="A2009" t="s">
        <v>37</v>
      </c>
      <c r="B2009" t="s">
        <v>31</v>
      </c>
      <c r="C2009" t="s">
        <v>21</v>
      </c>
      <c r="E2009" t="s">
        <v>66</v>
      </c>
      <c r="G2009">
        <v>0</v>
      </c>
      <c r="H2009">
        <v>120</v>
      </c>
      <c r="I2009" s="7">
        <f t="shared" si="31"/>
        <v>0</v>
      </c>
    </row>
    <row r="2010" spans="1:9">
      <c r="A2010" t="s">
        <v>37</v>
      </c>
      <c r="B2010" t="s">
        <v>31</v>
      </c>
      <c r="C2010" t="s">
        <v>21</v>
      </c>
      <c r="E2010" t="s">
        <v>66</v>
      </c>
      <c r="G2010">
        <v>0</v>
      </c>
      <c r="H2010">
        <v>180</v>
      </c>
      <c r="I2010" s="7">
        <f t="shared" si="31"/>
        <v>0</v>
      </c>
    </row>
    <row r="2011" spans="1:9">
      <c r="A2011" t="s">
        <v>37</v>
      </c>
      <c r="B2011" t="s">
        <v>31</v>
      </c>
      <c r="C2011" t="s">
        <v>21</v>
      </c>
      <c r="E2011" t="s">
        <v>66</v>
      </c>
      <c r="G2011">
        <v>0</v>
      </c>
      <c r="H2011">
        <v>240</v>
      </c>
      <c r="I2011" s="7">
        <f t="shared" si="31"/>
        <v>0</v>
      </c>
    </row>
    <row r="2012" spans="1:9">
      <c r="A2012" t="s">
        <v>37</v>
      </c>
      <c r="B2012" t="s">
        <v>32</v>
      </c>
      <c r="C2012" t="s">
        <v>20</v>
      </c>
      <c r="D2012" t="s">
        <v>63</v>
      </c>
      <c r="E2012" t="s">
        <v>65</v>
      </c>
      <c r="F2012" s="7">
        <v>0.61</v>
      </c>
      <c r="G2012" s="7">
        <v>5000</v>
      </c>
      <c r="H2012">
        <v>0</v>
      </c>
      <c r="I2012" s="7">
        <f t="shared" si="31"/>
        <v>5000</v>
      </c>
    </row>
    <row r="2013" spans="1:9">
      <c r="A2013" t="s">
        <v>37</v>
      </c>
      <c r="B2013" t="s">
        <v>32</v>
      </c>
      <c r="C2013" t="s">
        <v>20</v>
      </c>
      <c r="D2013" t="s">
        <v>63</v>
      </c>
      <c r="E2013" t="s">
        <v>65</v>
      </c>
      <c r="F2013" s="7">
        <v>0.61</v>
      </c>
      <c r="G2013" s="7">
        <v>5000</v>
      </c>
      <c r="H2013">
        <v>60</v>
      </c>
      <c r="I2013" s="7">
        <f t="shared" si="31"/>
        <v>5878.4</v>
      </c>
    </row>
    <row r="2014" spans="1:9">
      <c r="A2014" t="s">
        <v>37</v>
      </c>
      <c r="B2014" t="s">
        <v>32</v>
      </c>
      <c r="C2014" t="s">
        <v>20</v>
      </c>
      <c r="D2014" t="s">
        <v>63</v>
      </c>
      <c r="E2014" t="s">
        <v>65</v>
      </c>
      <c r="F2014" s="7">
        <v>0.61</v>
      </c>
      <c r="G2014" s="7">
        <v>5000</v>
      </c>
      <c r="H2014">
        <v>120</v>
      </c>
      <c r="I2014" s="7">
        <f t="shared" si="31"/>
        <v>6756.8</v>
      </c>
    </row>
    <row r="2015" spans="1:9">
      <c r="A2015" t="s">
        <v>37</v>
      </c>
      <c r="B2015" t="s">
        <v>32</v>
      </c>
      <c r="C2015" t="s">
        <v>20</v>
      </c>
      <c r="D2015" t="s">
        <v>63</v>
      </c>
      <c r="E2015" t="s">
        <v>65</v>
      </c>
      <c r="F2015" s="7">
        <v>0.61</v>
      </c>
      <c r="G2015" s="7">
        <v>5000</v>
      </c>
      <c r="H2015">
        <v>180</v>
      </c>
      <c r="I2015" s="7">
        <f t="shared" si="31"/>
        <v>7635.2</v>
      </c>
    </row>
    <row r="2016" spans="1:9">
      <c r="A2016" t="s">
        <v>37</v>
      </c>
      <c r="B2016" t="s">
        <v>32</v>
      </c>
      <c r="C2016" t="s">
        <v>20</v>
      </c>
      <c r="D2016" t="s">
        <v>63</v>
      </c>
      <c r="E2016" t="s">
        <v>65</v>
      </c>
      <c r="F2016" s="7">
        <v>0.61</v>
      </c>
      <c r="G2016" s="7">
        <v>5000</v>
      </c>
      <c r="H2016">
        <v>240</v>
      </c>
      <c r="I2016" s="7">
        <f t="shared" si="31"/>
        <v>8513.6</v>
      </c>
    </row>
    <row r="2017" spans="1:9">
      <c r="A2017" t="s">
        <v>37</v>
      </c>
      <c r="B2017" t="s">
        <v>32</v>
      </c>
      <c r="C2017" t="s">
        <v>20</v>
      </c>
      <c r="D2017" t="s">
        <v>63</v>
      </c>
      <c r="E2017" t="s">
        <v>61</v>
      </c>
      <c r="H2017">
        <v>0</v>
      </c>
      <c r="I2017" s="7">
        <f t="shared" si="31"/>
        <v>0</v>
      </c>
    </row>
    <row r="2018" spans="1:9">
      <c r="A2018" t="s">
        <v>37</v>
      </c>
      <c r="B2018" t="s">
        <v>32</v>
      </c>
      <c r="C2018" t="s">
        <v>20</v>
      </c>
      <c r="D2018" t="s">
        <v>63</v>
      </c>
      <c r="E2018" t="s">
        <v>61</v>
      </c>
      <c r="H2018">
        <v>60</v>
      </c>
      <c r="I2018" s="7">
        <f t="shared" si="31"/>
        <v>0</v>
      </c>
    </row>
    <row r="2019" spans="1:9">
      <c r="A2019" t="s">
        <v>37</v>
      </c>
      <c r="B2019" t="s">
        <v>32</v>
      </c>
      <c r="C2019" t="s">
        <v>20</v>
      </c>
      <c r="D2019" t="s">
        <v>63</v>
      </c>
      <c r="E2019" t="s">
        <v>61</v>
      </c>
      <c r="H2019">
        <v>120</v>
      </c>
      <c r="I2019" s="7">
        <f t="shared" si="31"/>
        <v>0</v>
      </c>
    </row>
    <row r="2020" spans="1:9">
      <c r="A2020" t="s">
        <v>37</v>
      </c>
      <c r="B2020" t="s">
        <v>32</v>
      </c>
      <c r="C2020" t="s">
        <v>20</v>
      </c>
      <c r="D2020" t="s">
        <v>63</v>
      </c>
      <c r="E2020" t="s">
        <v>61</v>
      </c>
      <c r="H2020">
        <v>180</v>
      </c>
      <c r="I2020" s="7">
        <f t="shared" si="31"/>
        <v>0</v>
      </c>
    </row>
    <row r="2021" spans="1:9">
      <c r="A2021" t="s">
        <v>37</v>
      </c>
      <c r="B2021" t="s">
        <v>32</v>
      </c>
      <c r="C2021" t="s">
        <v>20</v>
      </c>
      <c r="D2021" t="s">
        <v>63</v>
      </c>
      <c r="E2021" t="s">
        <v>61</v>
      </c>
      <c r="H2021">
        <v>240</v>
      </c>
      <c r="I2021" s="7">
        <f t="shared" si="31"/>
        <v>0</v>
      </c>
    </row>
    <row r="2022" spans="1:9">
      <c r="A2022" t="s">
        <v>37</v>
      </c>
      <c r="B2022" t="s">
        <v>32</v>
      </c>
      <c r="C2022" t="s">
        <v>20</v>
      </c>
      <c r="D2022" t="s">
        <v>63</v>
      </c>
      <c r="E2022" t="s">
        <v>64</v>
      </c>
      <c r="H2022">
        <v>0</v>
      </c>
      <c r="I2022" s="7">
        <f t="shared" si="31"/>
        <v>0</v>
      </c>
    </row>
    <row r="2023" spans="1:9">
      <c r="A2023" t="s">
        <v>37</v>
      </c>
      <c r="B2023" t="s">
        <v>32</v>
      </c>
      <c r="C2023" t="s">
        <v>20</v>
      </c>
      <c r="D2023" t="s">
        <v>63</v>
      </c>
      <c r="E2023" t="s">
        <v>64</v>
      </c>
      <c r="H2023">
        <v>60</v>
      </c>
      <c r="I2023" s="7">
        <f t="shared" si="31"/>
        <v>0</v>
      </c>
    </row>
    <row r="2024" spans="1:9">
      <c r="A2024" t="s">
        <v>37</v>
      </c>
      <c r="B2024" t="s">
        <v>32</v>
      </c>
      <c r="C2024" t="s">
        <v>20</v>
      </c>
      <c r="D2024" t="s">
        <v>63</v>
      </c>
      <c r="E2024" t="s">
        <v>64</v>
      </c>
      <c r="H2024">
        <v>120</v>
      </c>
      <c r="I2024" s="7">
        <f t="shared" si="31"/>
        <v>0</v>
      </c>
    </row>
    <row r="2025" spans="1:9">
      <c r="A2025" t="s">
        <v>37</v>
      </c>
      <c r="B2025" t="s">
        <v>32</v>
      </c>
      <c r="C2025" t="s">
        <v>20</v>
      </c>
      <c r="D2025" t="s">
        <v>63</v>
      </c>
      <c r="E2025" t="s">
        <v>64</v>
      </c>
      <c r="H2025">
        <v>180</v>
      </c>
      <c r="I2025" s="7">
        <f t="shared" si="31"/>
        <v>0</v>
      </c>
    </row>
    <row r="2026" spans="1:9">
      <c r="A2026" t="s">
        <v>37</v>
      </c>
      <c r="B2026" t="s">
        <v>32</v>
      </c>
      <c r="C2026" t="s">
        <v>20</v>
      </c>
      <c r="D2026" t="s">
        <v>63</v>
      </c>
      <c r="E2026" t="s">
        <v>64</v>
      </c>
      <c r="H2026">
        <v>240</v>
      </c>
      <c r="I2026" s="7">
        <f t="shared" si="31"/>
        <v>0</v>
      </c>
    </row>
    <row r="2027" spans="1:9">
      <c r="A2027" t="s">
        <v>37</v>
      </c>
      <c r="B2027" t="s">
        <v>32</v>
      </c>
      <c r="C2027" t="s">
        <v>20</v>
      </c>
      <c r="D2027" t="s">
        <v>62</v>
      </c>
      <c r="E2027" t="s">
        <v>65</v>
      </c>
      <c r="F2027" s="7">
        <v>0.61</v>
      </c>
      <c r="G2027" s="7">
        <v>7670</v>
      </c>
      <c r="H2027">
        <v>0</v>
      </c>
      <c r="I2027" s="7">
        <f t="shared" si="31"/>
        <v>7670</v>
      </c>
    </row>
    <row r="2028" spans="1:9">
      <c r="A2028" t="s">
        <v>37</v>
      </c>
      <c r="B2028" t="s">
        <v>32</v>
      </c>
      <c r="C2028" t="s">
        <v>20</v>
      </c>
      <c r="D2028" t="s">
        <v>62</v>
      </c>
      <c r="E2028" t="s">
        <v>65</v>
      </c>
      <c r="F2028" s="7">
        <v>0.61</v>
      </c>
      <c r="G2028" s="7">
        <v>7670</v>
      </c>
      <c r="H2028">
        <v>60</v>
      </c>
      <c r="I2028" s="7">
        <f t="shared" si="31"/>
        <v>8548.4</v>
      </c>
    </row>
    <row r="2029" spans="1:9">
      <c r="A2029" t="s">
        <v>37</v>
      </c>
      <c r="B2029" t="s">
        <v>32</v>
      </c>
      <c r="C2029" t="s">
        <v>20</v>
      </c>
      <c r="D2029" t="s">
        <v>62</v>
      </c>
      <c r="E2029" t="s">
        <v>65</v>
      </c>
      <c r="F2029" s="7">
        <v>0.61</v>
      </c>
      <c r="G2029" s="7">
        <v>7670</v>
      </c>
      <c r="H2029">
        <v>120</v>
      </c>
      <c r="I2029" s="7">
        <f t="shared" si="31"/>
        <v>9426.7999999999993</v>
      </c>
    </row>
    <row r="2030" spans="1:9">
      <c r="A2030" t="s">
        <v>37</v>
      </c>
      <c r="B2030" t="s">
        <v>32</v>
      </c>
      <c r="C2030" t="s">
        <v>20</v>
      </c>
      <c r="D2030" t="s">
        <v>62</v>
      </c>
      <c r="E2030" t="s">
        <v>65</v>
      </c>
      <c r="F2030" s="7">
        <v>0.61</v>
      </c>
      <c r="G2030" s="7">
        <v>7670</v>
      </c>
      <c r="H2030">
        <v>180</v>
      </c>
      <c r="I2030" s="7">
        <f t="shared" si="31"/>
        <v>10305.200000000001</v>
      </c>
    </row>
    <row r="2031" spans="1:9">
      <c r="A2031" t="s">
        <v>37</v>
      </c>
      <c r="B2031" t="s">
        <v>32</v>
      </c>
      <c r="C2031" t="s">
        <v>20</v>
      </c>
      <c r="D2031" t="s">
        <v>62</v>
      </c>
      <c r="E2031" t="s">
        <v>65</v>
      </c>
      <c r="F2031" s="7">
        <v>0.61</v>
      </c>
      <c r="G2031" s="7">
        <v>7670</v>
      </c>
      <c r="H2031">
        <v>240</v>
      </c>
      <c r="I2031" s="7">
        <f t="shared" si="31"/>
        <v>11183.6</v>
      </c>
    </row>
    <row r="2032" spans="1:9">
      <c r="A2032" t="s">
        <v>37</v>
      </c>
      <c r="B2032" t="s">
        <v>32</v>
      </c>
      <c r="C2032" t="s">
        <v>20</v>
      </c>
      <c r="D2032" t="s">
        <v>62</v>
      </c>
      <c r="E2032" t="s">
        <v>61</v>
      </c>
      <c r="H2032">
        <v>0</v>
      </c>
      <c r="I2032" s="7">
        <f t="shared" si="31"/>
        <v>0</v>
      </c>
    </row>
    <row r="2033" spans="1:9">
      <c r="A2033" t="s">
        <v>37</v>
      </c>
      <c r="B2033" t="s">
        <v>32</v>
      </c>
      <c r="C2033" t="s">
        <v>20</v>
      </c>
      <c r="D2033" t="s">
        <v>62</v>
      </c>
      <c r="E2033" t="s">
        <v>61</v>
      </c>
      <c r="H2033">
        <v>60</v>
      </c>
      <c r="I2033" s="7">
        <f t="shared" si="31"/>
        <v>0</v>
      </c>
    </row>
    <row r="2034" spans="1:9">
      <c r="A2034" t="s">
        <v>37</v>
      </c>
      <c r="B2034" t="s">
        <v>32</v>
      </c>
      <c r="C2034" t="s">
        <v>20</v>
      </c>
      <c r="D2034" t="s">
        <v>62</v>
      </c>
      <c r="E2034" t="s">
        <v>61</v>
      </c>
      <c r="H2034">
        <v>120</v>
      </c>
      <c r="I2034" s="7">
        <f t="shared" si="31"/>
        <v>0</v>
      </c>
    </row>
    <row r="2035" spans="1:9">
      <c r="A2035" t="s">
        <v>37</v>
      </c>
      <c r="B2035" t="s">
        <v>32</v>
      </c>
      <c r="C2035" t="s">
        <v>20</v>
      </c>
      <c r="D2035" t="s">
        <v>62</v>
      </c>
      <c r="E2035" t="s">
        <v>61</v>
      </c>
      <c r="H2035">
        <v>180</v>
      </c>
      <c r="I2035" s="7">
        <f t="shared" si="31"/>
        <v>0</v>
      </c>
    </row>
    <row r="2036" spans="1:9">
      <c r="A2036" t="s">
        <v>37</v>
      </c>
      <c r="B2036" t="s">
        <v>32</v>
      </c>
      <c r="C2036" t="s">
        <v>20</v>
      </c>
      <c r="D2036" t="s">
        <v>62</v>
      </c>
      <c r="E2036" t="s">
        <v>61</v>
      </c>
      <c r="H2036">
        <v>240</v>
      </c>
      <c r="I2036" s="7">
        <f t="shared" si="31"/>
        <v>0</v>
      </c>
    </row>
    <row r="2037" spans="1:9">
      <c r="A2037" t="s">
        <v>37</v>
      </c>
      <c r="B2037" t="s">
        <v>32</v>
      </c>
      <c r="C2037" t="s">
        <v>20</v>
      </c>
      <c r="D2037" t="s">
        <v>62</v>
      </c>
      <c r="E2037" t="s">
        <v>64</v>
      </c>
      <c r="H2037">
        <v>0</v>
      </c>
      <c r="I2037" s="7">
        <f t="shared" si="31"/>
        <v>0</v>
      </c>
    </row>
    <row r="2038" spans="1:9">
      <c r="A2038" t="s">
        <v>37</v>
      </c>
      <c r="B2038" t="s">
        <v>32</v>
      </c>
      <c r="C2038" t="s">
        <v>20</v>
      </c>
      <c r="D2038" t="s">
        <v>62</v>
      </c>
      <c r="E2038" t="s">
        <v>64</v>
      </c>
      <c r="H2038">
        <v>60</v>
      </c>
      <c r="I2038" s="7">
        <f t="shared" si="31"/>
        <v>0</v>
      </c>
    </row>
    <row r="2039" spans="1:9">
      <c r="A2039" t="s">
        <v>37</v>
      </c>
      <c r="B2039" t="s">
        <v>32</v>
      </c>
      <c r="C2039" t="s">
        <v>20</v>
      </c>
      <c r="D2039" t="s">
        <v>62</v>
      </c>
      <c r="E2039" t="s">
        <v>64</v>
      </c>
      <c r="H2039">
        <v>120</v>
      </c>
      <c r="I2039" s="7">
        <f t="shared" si="31"/>
        <v>0</v>
      </c>
    </row>
    <row r="2040" spans="1:9">
      <c r="A2040" t="s">
        <v>37</v>
      </c>
      <c r="B2040" t="s">
        <v>32</v>
      </c>
      <c r="C2040" t="s">
        <v>20</v>
      </c>
      <c r="D2040" t="s">
        <v>62</v>
      </c>
      <c r="E2040" t="s">
        <v>64</v>
      </c>
      <c r="H2040">
        <v>180</v>
      </c>
      <c r="I2040" s="7">
        <f t="shared" si="31"/>
        <v>0</v>
      </c>
    </row>
    <row r="2041" spans="1:9">
      <c r="A2041" t="s">
        <v>37</v>
      </c>
      <c r="B2041" t="s">
        <v>32</v>
      </c>
      <c r="C2041" t="s">
        <v>20</v>
      </c>
      <c r="D2041" t="s">
        <v>62</v>
      </c>
      <c r="E2041" t="s">
        <v>64</v>
      </c>
      <c r="H2041">
        <v>240</v>
      </c>
      <c r="I2041" s="7">
        <f t="shared" si="31"/>
        <v>0</v>
      </c>
    </row>
    <row r="2042" spans="1:9">
      <c r="A2042" t="s">
        <v>37</v>
      </c>
      <c r="B2042" t="s">
        <v>32</v>
      </c>
      <c r="C2042" t="s">
        <v>20</v>
      </c>
      <c r="E2042" t="s">
        <v>66</v>
      </c>
      <c r="F2042" s="7">
        <v>2.7</v>
      </c>
      <c r="G2042">
        <v>0</v>
      </c>
      <c r="H2042">
        <v>0</v>
      </c>
      <c r="I2042" s="7">
        <f t="shared" si="31"/>
        <v>0</v>
      </c>
    </row>
    <row r="2043" spans="1:9">
      <c r="A2043" t="s">
        <v>37</v>
      </c>
      <c r="B2043" t="s">
        <v>32</v>
      </c>
      <c r="C2043" t="s">
        <v>20</v>
      </c>
      <c r="E2043" t="s">
        <v>66</v>
      </c>
      <c r="F2043" s="7">
        <v>2.7</v>
      </c>
      <c r="G2043">
        <v>0</v>
      </c>
      <c r="H2043">
        <v>60</v>
      </c>
      <c r="I2043" s="7">
        <f t="shared" si="31"/>
        <v>3888.0000000000005</v>
      </c>
    </row>
    <row r="2044" spans="1:9">
      <c r="A2044" t="s">
        <v>37</v>
      </c>
      <c r="B2044" t="s">
        <v>32</v>
      </c>
      <c r="C2044" t="s">
        <v>20</v>
      </c>
      <c r="E2044" t="s">
        <v>66</v>
      </c>
      <c r="F2044" s="7">
        <v>2.7</v>
      </c>
      <c r="G2044">
        <v>0</v>
      </c>
      <c r="H2044">
        <v>120</v>
      </c>
      <c r="I2044" s="7">
        <f t="shared" si="31"/>
        <v>7776.0000000000009</v>
      </c>
    </row>
    <row r="2045" spans="1:9">
      <c r="A2045" t="s">
        <v>37</v>
      </c>
      <c r="B2045" t="s">
        <v>32</v>
      </c>
      <c r="C2045" t="s">
        <v>20</v>
      </c>
      <c r="E2045" t="s">
        <v>66</v>
      </c>
      <c r="F2045" s="7">
        <v>2.7</v>
      </c>
      <c r="G2045">
        <v>0</v>
      </c>
      <c r="H2045">
        <v>180</v>
      </c>
      <c r="I2045" s="7">
        <f t="shared" si="31"/>
        <v>11664</v>
      </c>
    </row>
    <row r="2046" spans="1:9">
      <c r="A2046" t="s">
        <v>37</v>
      </c>
      <c r="B2046" t="s">
        <v>32</v>
      </c>
      <c r="C2046" t="s">
        <v>20</v>
      </c>
      <c r="E2046" t="s">
        <v>66</v>
      </c>
      <c r="F2046" s="7">
        <v>2.7</v>
      </c>
      <c r="G2046">
        <v>0</v>
      </c>
      <c r="H2046">
        <v>240</v>
      </c>
      <c r="I2046" s="7">
        <f t="shared" si="31"/>
        <v>15552.000000000002</v>
      </c>
    </row>
    <row r="2047" spans="1:9">
      <c r="A2047" t="s">
        <v>37</v>
      </c>
      <c r="B2047" t="s">
        <v>32</v>
      </c>
      <c r="C2047" t="s">
        <v>21</v>
      </c>
      <c r="D2047" t="s">
        <v>63</v>
      </c>
      <c r="E2047" t="s">
        <v>65</v>
      </c>
      <c r="F2047" s="7">
        <v>0.85499999999999998</v>
      </c>
      <c r="G2047" s="7">
        <v>5000</v>
      </c>
      <c r="H2047">
        <v>0</v>
      </c>
      <c r="I2047" s="7">
        <f t="shared" si="31"/>
        <v>5000</v>
      </c>
    </row>
    <row r="2048" spans="1:9">
      <c r="A2048" t="s">
        <v>37</v>
      </c>
      <c r="B2048" t="s">
        <v>32</v>
      </c>
      <c r="C2048" t="s">
        <v>21</v>
      </c>
      <c r="D2048" t="s">
        <v>63</v>
      </c>
      <c r="E2048" t="s">
        <v>65</v>
      </c>
      <c r="F2048" s="7">
        <v>0.85499999999999998</v>
      </c>
      <c r="G2048" s="7">
        <v>5000</v>
      </c>
      <c r="H2048">
        <v>60</v>
      </c>
      <c r="I2048" s="7">
        <f t="shared" si="31"/>
        <v>6231.2</v>
      </c>
    </row>
    <row r="2049" spans="1:9">
      <c r="A2049" t="s">
        <v>37</v>
      </c>
      <c r="B2049" t="s">
        <v>32</v>
      </c>
      <c r="C2049" t="s">
        <v>21</v>
      </c>
      <c r="D2049" t="s">
        <v>63</v>
      </c>
      <c r="E2049" t="s">
        <v>65</v>
      </c>
      <c r="F2049" s="7">
        <v>0.85499999999999998</v>
      </c>
      <c r="G2049" s="7">
        <v>5000</v>
      </c>
      <c r="H2049">
        <v>120</v>
      </c>
      <c r="I2049" s="7">
        <f t="shared" si="31"/>
        <v>7462.4</v>
      </c>
    </row>
    <row r="2050" spans="1:9">
      <c r="A2050" t="s">
        <v>37</v>
      </c>
      <c r="B2050" t="s">
        <v>32</v>
      </c>
      <c r="C2050" t="s">
        <v>21</v>
      </c>
      <c r="D2050" t="s">
        <v>63</v>
      </c>
      <c r="E2050" t="s">
        <v>65</v>
      </c>
      <c r="F2050" s="7">
        <v>0.85499999999999998</v>
      </c>
      <c r="G2050" s="7">
        <v>5000</v>
      </c>
      <c r="H2050">
        <v>180</v>
      </c>
      <c r="I2050" s="7">
        <f t="shared" si="31"/>
        <v>8693.6</v>
      </c>
    </row>
    <row r="2051" spans="1:9">
      <c r="A2051" t="s">
        <v>37</v>
      </c>
      <c r="B2051" t="s">
        <v>32</v>
      </c>
      <c r="C2051" t="s">
        <v>21</v>
      </c>
      <c r="D2051" t="s">
        <v>63</v>
      </c>
      <c r="E2051" t="s">
        <v>65</v>
      </c>
      <c r="F2051" s="7">
        <v>0.85499999999999998</v>
      </c>
      <c r="G2051" s="7">
        <v>5000</v>
      </c>
      <c r="H2051">
        <v>240</v>
      </c>
      <c r="I2051" s="7">
        <f t="shared" ref="I2051:I2114" si="32">G2051+24*H2051*F2051</f>
        <v>9924.7999999999993</v>
      </c>
    </row>
    <row r="2052" spans="1:9">
      <c r="A2052" t="s">
        <v>37</v>
      </c>
      <c r="B2052" t="s">
        <v>32</v>
      </c>
      <c r="C2052" t="s">
        <v>21</v>
      </c>
      <c r="D2052" t="s">
        <v>63</v>
      </c>
      <c r="E2052" t="s">
        <v>61</v>
      </c>
      <c r="F2052" s="7">
        <v>1.4430000000000001</v>
      </c>
      <c r="G2052" s="7">
        <v>1762</v>
      </c>
      <c r="H2052">
        <v>0</v>
      </c>
      <c r="I2052" s="7">
        <f t="shared" si="32"/>
        <v>1762</v>
      </c>
    </row>
    <row r="2053" spans="1:9">
      <c r="A2053" t="s">
        <v>37</v>
      </c>
      <c r="B2053" t="s">
        <v>32</v>
      </c>
      <c r="C2053" t="s">
        <v>21</v>
      </c>
      <c r="D2053" t="s">
        <v>63</v>
      </c>
      <c r="E2053" t="s">
        <v>61</v>
      </c>
      <c r="F2053" s="7">
        <v>1.4430000000000001</v>
      </c>
      <c r="G2053" s="7">
        <v>1762</v>
      </c>
      <c r="H2053">
        <v>60</v>
      </c>
      <c r="I2053" s="7">
        <f t="shared" si="32"/>
        <v>3839.92</v>
      </c>
    </row>
    <row r="2054" spans="1:9">
      <c r="A2054" t="s">
        <v>37</v>
      </c>
      <c r="B2054" t="s">
        <v>32</v>
      </c>
      <c r="C2054" t="s">
        <v>21</v>
      </c>
      <c r="D2054" t="s">
        <v>63</v>
      </c>
      <c r="E2054" t="s">
        <v>61</v>
      </c>
      <c r="F2054" s="7">
        <v>1.4430000000000001</v>
      </c>
      <c r="G2054" s="7">
        <v>1762</v>
      </c>
      <c r="H2054">
        <v>120</v>
      </c>
      <c r="I2054" s="7">
        <f t="shared" si="32"/>
        <v>5917.84</v>
      </c>
    </row>
    <row r="2055" spans="1:9">
      <c r="A2055" t="s">
        <v>37</v>
      </c>
      <c r="B2055" t="s">
        <v>32</v>
      </c>
      <c r="C2055" t="s">
        <v>21</v>
      </c>
      <c r="D2055" t="s">
        <v>63</v>
      </c>
      <c r="E2055" t="s">
        <v>61</v>
      </c>
      <c r="F2055" s="7">
        <v>1.4430000000000001</v>
      </c>
      <c r="G2055" s="7">
        <v>1762</v>
      </c>
      <c r="H2055">
        <v>180</v>
      </c>
      <c r="I2055" s="7">
        <f t="shared" si="32"/>
        <v>7995.76</v>
      </c>
    </row>
    <row r="2056" spans="1:9">
      <c r="A2056" t="s">
        <v>37</v>
      </c>
      <c r="B2056" t="s">
        <v>32</v>
      </c>
      <c r="C2056" t="s">
        <v>21</v>
      </c>
      <c r="D2056" t="s">
        <v>63</v>
      </c>
      <c r="E2056" t="s">
        <v>61</v>
      </c>
      <c r="F2056" s="7">
        <v>1.4430000000000001</v>
      </c>
      <c r="G2056" s="7">
        <v>1762</v>
      </c>
      <c r="H2056">
        <v>240</v>
      </c>
      <c r="I2056" s="7">
        <f t="shared" si="32"/>
        <v>10073.68</v>
      </c>
    </row>
    <row r="2057" spans="1:9">
      <c r="A2057" t="s">
        <v>37</v>
      </c>
      <c r="B2057" t="s">
        <v>32</v>
      </c>
      <c r="C2057" t="s">
        <v>21</v>
      </c>
      <c r="D2057" t="s">
        <v>63</v>
      </c>
      <c r="E2057" t="s">
        <v>64</v>
      </c>
      <c r="F2057" s="7">
        <v>1.056</v>
      </c>
      <c r="G2057" s="7">
        <v>4146</v>
      </c>
      <c r="H2057">
        <v>0</v>
      </c>
      <c r="I2057" s="7">
        <f t="shared" si="32"/>
        <v>4146</v>
      </c>
    </row>
    <row r="2058" spans="1:9">
      <c r="A2058" t="s">
        <v>37</v>
      </c>
      <c r="B2058" t="s">
        <v>32</v>
      </c>
      <c r="C2058" t="s">
        <v>21</v>
      </c>
      <c r="D2058" t="s">
        <v>63</v>
      </c>
      <c r="E2058" t="s">
        <v>64</v>
      </c>
      <c r="F2058" s="7">
        <v>1.056</v>
      </c>
      <c r="G2058" s="7">
        <v>4146</v>
      </c>
      <c r="H2058">
        <v>60</v>
      </c>
      <c r="I2058" s="7">
        <f t="shared" si="32"/>
        <v>5666.64</v>
      </c>
    </row>
    <row r="2059" spans="1:9">
      <c r="A2059" t="s">
        <v>37</v>
      </c>
      <c r="B2059" t="s">
        <v>32</v>
      </c>
      <c r="C2059" t="s">
        <v>21</v>
      </c>
      <c r="D2059" t="s">
        <v>63</v>
      </c>
      <c r="E2059" t="s">
        <v>64</v>
      </c>
      <c r="F2059" s="7">
        <v>1.056</v>
      </c>
      <c r="G2059" s="7">
        <v>4146</v>
      </c>
      <c r="H2059">
        <v>120</v>
      </c>
      <c r="I2059" s="7">
        <f t="shared" si="32"/>
        <v>7187.2800000000007</v>
      </c>
    </row>
    <row r="2060" spans="1:9">
      <c r="A2060" t="s">
        <v>37</v>
      </c>
      <c r="B2060" t="s">
        <v>32</v>
      </c>
      <c r="C2060" t="s">
        <v>21</v>
      </c>
      <c r="D2060" t="s">
        <v>63</v>
      </c>
      <c r="E2060" t="s">
        <v>64</v>
      </c>
      <c r="F2060" s="7">
        <v>1.056</v>
      </c>
      <c r="G2060" s="7">
        <v>4146</v>
      </c>
      <c r="H2060">
        <v>180</v>
      </c>
      <c r="I2060" s="7">
        <f t="shared" si="32"/>
        <v>8707.92</v>
      </c>
    </row>
    <row r="2061" spans="1:9">
      <c r="A2061" t="s">
        <v>37</v>
      </c>
      <c r="B2061" t="s">
        <v>32</v>
      </c>
      <c r="C2061" t="s">
        <v>21</v>
      </c>
      <c r="D2061" t="s">
        <v>63</v>
      </c>
      <c r="E2061" t="s">
        <v>64</v>
      </c>
      <c r="F2061" s="7">
        <v>1.056</v>
      </c>
      <c r="G2061" s="7">
        <v>4146</v>
      </c>
      <c r="H2061">
        <v>240</v>
      </c>
      <c r="I2061" s="7">
        <f t="shared" si="32"/>
        <v>10228.560000000001</v>
      </c>
    </row>
    <row r="2062" spans="1:9">
      <c r="A2062" t="s">
        <v>37</v>
      </c>
      <c r="B2062" t="s">
        <v>32</v>
      </c>
      <c r="C2062" t="s">
        <v>21</v>
      </c>
      <c r="D2062" t="s">
        <v>62</v>
      </c>
      <c r="E2062" t="s">
        <v>65</v>
      </c>
      <c r="F2062" s="7">
        <v>0.78500000000000003</v>
      </c>
      <c r="G2062" s="7">
        <v>7670</v>
      </c>
      <c r="H2062">
        <v>0</v>
      </c>
      <c r="I2062" s="7">
        <f t="shared" si="32"/>
        <v>7670</v>
      </c>
    </row>
    <row r="2063" spans="1:9">
      <c r="A2063" t="s">
        <v>37</v>
      </c>
      <c r="B2063" t="s">
        <v>32</v>
      </c>
      <c r="C2063" t="s">
        <v>21</v>
      </c>
      <c r="D2063" t="s">
        <v>62</v>
      </c>
      <c r="E2063" t="s">
        <v>65</v>
      </c>
      <c r="F2063" s="7">
        <v>0.78500000000000003</v>
      </c>
      <c r="G2063" s="7">
        <v>7670</v>
      </c>
      <c r="H2063">
        <v>60</v>
      </c>
      <c r="I2063" s="7">
        <f t="shared" si="32"/>
        <v>8800.4</v>
      </c>
    </row>
    <row r="2064" spans="1:9">
      <c r="A2064" t="s">
        <v>37</v>
      </c>
      <c r="B2064" t="s">
        <v>32</v>
      </c>
      <c r="C2064" t="s">
        <v>21</v>
      </c>
      <c r="D2064" t="s">
        <v>62</v>
      </c>
      <c r="E2064" t="s">
        <v>65</v>
      </c>
      <c r="F2064" s="7">
        <v>0.78500000000000003</v>
      </c>
      <c r="G2064" s="7">
        <v>7670</v>
      </c>
      <c r="H2064">
        <v>120</v>
      </c>
      <c r="I2064" s="7">
        <f t="shared" si="32"/>
        <v>9930.7999999999993</v>
      </c>
    </row>
    <row r="2065" spans="1:9">
      <c r="A2065" t="s">
        <v>37</v>
      </c>
      <c r="B2065" t="s">
        <v>32</v>
      </c>
      <c r="C2065" t="s">
        <v>21</v>
      </c>
      <c r="D2065" t="s">
        <v>62</v>
      </c>
      <c r="E2065" t="s">
        <v>65</v>
      </c>
      <c r="F2065" s="7">
        <v>0.78500000000000003</v>
      </c>
      <c r="G2065" s="7">
        <v>7670</v>
      </c>
      <c r="H2065">
        <v>180</v>
      </c>
      <c r="I2065" s="7">
        <f t="shared" si="32"/>
        <v>11061.2</v>
      </c>
    </row>
    <row r="2066" spans="1:9">
      <c r="A2066" t="s">
        <v>37</v>
      </c>
      <c r="B2066" t="s">
        <v>32</v>
      </c>
      <c r="C2066" t="s">
        <v>21</v>
      </c>
      <c r="D2066" t="s">
        <v>62</v>
      </c>
      <c r="E2066" t="s">
        <v>65</v>
      </c>
      <c r="F2066" s="7">
        <v>0.78500000000000003</v>
      </c>
      <c r="G2066" s="7">
        <v>7670</v>
      </c>
      <c r="H2066">
        <v>240</v>
      </c>
      <c r="I2066" s="7">
        <f t="shared" si="32"/>
        <v>12191.6</v>
      </c>
    </row>
    <row r="2067" spans="1:9">
      <c r="A2067" t="s">
        <v>37</v>
      </c>
      <c r="B2067" t="s">
        <v>32</v>
      </c>
      <c r="C2067" t="s">
        <v>21</v>
      </c>
      <c r="D2067" t="s">
        <v>62</v>
      </c>
      <c r="E2067" t="s">
        <v>61</v>
      </c>
      <c r="F2067" s="7">
        <v>1.4179999999999999</v>
      </c>
      <c r="G2067" s="7">
        <v>2710</v>
      </c>
      <c r="H2067">
        <v>0</v>
      </c>
      <c r="I2067" s="7">
        <f t="shared" si="32"/>
        <v>2710</v>
      </c>
    </row>
    <row r="2068" spans="1:9">
      <c r="A2068" t="s">
        <v>37</v>
      </c>
      <c r="B2068" t="s">
        <v>32</v>
      </c>
      <c r="C2068" t="s">
        <v>21</v>
      </c>
      <c r="D2068" t="s">
        <v>62</v>
      </c>
      <c r="E2068" t="s">
        <v>61</v>
      </c>
      <c r="F2068" s="7">
        <v>1.4179999999999999</v>
      </c>
      <c r="G2068" s="7">
        <v>2710</v>
      </c>
      <c r="H2068">
        <v>60</v>
      </c>
      <c r="I2068" s="7">
        <f t="shared" si="32"/>
        <v>4751.92</v>
      </c>
    </row>
    <row r="2069" spans="1:9">
      <c r="A2069" t="s">
        <v>37</v>
      </c>
      <c r="B2069" t="s">
        <v>32</v>
      </c>
      <c r="C2069" t="s">
        <v>21</v>
      </c>
      <c r="D2069" t="s">
        <v>62</v>
      </c>
      <c r="E2069" t="s">
        <v>61</v>
      </c>
      <c r="F2069" s="7">
        <v>1.4179999999999999</v>
      </c>
      <c r="G2069" s="7">
        <v>2710</v>
      </c>
      <c r="H2069">
        <v>120</v>
      </c>
      <c r="I2069" s="7">
        <f t="shared" si="32"/>
        <v>6793.84</v>
      </c>
    </row>
    <row r="2070" spans="1:9">
      <c r="A2070" t="s">
        <v>37</v>
      </c>
      <c r="B2070" t="s">
        <v>32</v>
      </c>
      <c r="C2070" t="s">
        <v>21</v>
      </c>
      <c r="D2070" t="s">
        <v>62</v>
      </c>
      <c r="E2070" t="s">
        <v>61</v>
      </c>
      <c r="F2070" s="7">
        <v>1.4179999999999999</v>
      </c>
      <c r="G2070" s="7">
        <v>2710</v>
      </c>
      <c r="H2070">
        <v>180</v>
      </c>
      <c r="I2070" s="7">
        <f t="shared" si="32"/>
        <v>8835.7599999999984</v>
      </c>
    </row>
    <row r="2071" spans="1:9">
      <c r="A2071" t="s">
        <v>37</v>
      </c>
      <c r="B2071" t="s">
        <v>32</v>
      </c>
      <c r="C2071" t="s">
        <v>21</v>
      </c>
      <c r="D2071" t="s">
        <v>62</v>
      </c>
      <c r="E2071" t="s">
        <v>61</v>
      </c>
      <c r="F2071" s="7">
        <v>1.4179999999999999</v>
      </c>
      <c r="G2071" s="7">
        <v>2710</v>
      </c>
      <c r="H2071">
        <v>240</v>
      </c>
      <c r="I2071" s="7">
        <f t="shared" si="32"/>
        <v>10877.68</v>
      </c>
    </row>
    <row r="2072" spans="1:9">
      <c r="A2072" t="s">
        <v>37</v>
      </c>
      <c r="B2072" t="s">
        <v>32</v>
      </c>
      <c r="C2072" t="s">
        <v>21</v>
      </c>
      <c r="D2072" t="s">
        <v>62</v>
      </c>
      <c r="E2072" t="s">
        <v>64</v>
      </c>
      <c r="F2072" s="7">
        <v>0.998</v>
      </c>
      <c r="G2072" s="7">
        <v>6378</v>
      </c>
      <c r="H2072">
        <v>0</v>
      </c>
      <c r="I2072" s="7">
        <f t="shared" si="32"/>
        <v>6378</v>
      </c>
    </row>
    <row r="2073" spans="1:9">
      <c r="A2073" t="s">
        <v>37</v>
      </c>
      <c r="B2073" t="s">
        <v>32</v>
      </c>
      <c r="C2073" t="s">
        <v>21</v>
      </c>
      <c r="D2073" t="s">
        <v>62</v>
      </c>
      <c r="E2073" t="s">
        <v>64</v>
      </c>
      <c r="F2073" s="7">
        <v>0.998</v>
      </c>
      <c r="G2073" s="7">
        <v>6378</v>
      </c>
      <c r="H2073">
        <v>60</v>
      </c>
      <c r="I2073" s="7">
        <f t="shared" si="32"/>
        <v>7815.12</v>
      </c>
    </row>
    <row r="2074" spans="1:9">
      <c r="A2074" t="s">
        <v>37</v>
      </c>
      <c r="B2074" t="s">
        <v>32</v>
      </c>
      <c r="C2074" t="s">
        <v>21</v>
      </c>
      <c r="D2074" t="s">
        <v>62</v>
      </c>
      <c r="E2074" t="s">
        <v>64</v>
      </c>
      <c r="F2074" s="7">
        <v>0.998</v>
      </c>
      <c r="G2074" s="7">
        <v>6378</v>
      </c>
      <c r="H2074">
        <v>120</v>
      </c>
      <c r="I2074" s="7">
        <f t="shared" si="32"/>
        <v>9252.24</v>
      </c>
    </row>
    <row r="2075" spans="1:9">
      <c r="A2075" t="s">
        <v>37</v>
      </c>
      <c r="B2075" t="s">
        <v>32</v>
      </c>
      <c r="C2075" t="s">
        <v>21</v>
      </c>
      <c r="D2075" t="s">
        <v>62</v>
      </c>
      <c r="E2075" t="s">
        <v>64</v>
      </c>
      <c r="F2075" s="7">
        <v>0.998</v>
      </c>
      <c r="G2075" s="7">
        <v>6378</v>
      </c>
      <c r="H2075">
        <v>180</v>
      </c>
      <c r="I2075" s="7">
        <f t="shared" si="32"/>
        <v>10689.36</v>
      </c>
    </row>
    <row r="2076" spans="1:9">
      <c r="A2076" t="s">
        <v>37</v>
      </c>
      <c r="B2076" t="s">
        <v>32</v>
      </c>
      <c r="C2076" t="s">
        <v>21</v>
      </c>
      <c r="D2076" t="s">
        <v>62</v>
      </c>
      <c r="E2076" t="s">
        <v>64</v>
      </c>
      <c r="F2076" s="7">
        <v>0.998</v>
      </c>
      <c r="G2076" s="7">
        <v>6378</v>
      </c>
      <c r="H2076">
        <v>240</v>
      </c>
      <c r="I2076" s="7">
        <f t="shared" si="32"/>
        <v>12126.48</v>
      </c>
    </row>
    <row r="2077" spans="1:9">
      <c r="A2077" t="s">
        <v>37</v>
      </c>
      <c r="B2077" t="s">
        <v>32</v>
      </c>
      <c r="C2077" t="s">
        <v>21</v>
      </c>
      <c r="E2077" t="s">
        <v>66</v>
      </c>
      <c r="F2077" s="7">
        <v>2.97</v>
      </c>
      <c r="G2077">
        <v>0</v>
      </c>
      <c r="H2077">
        <v>0</v>
      </c>
      <c r="I2077" s="7">
        <f t="shared" si="32"/>
        <v>0</v>
      </c>
    </row>
    <row r="2078" spans="1:9">
      <c r="A2078" t="s">
        <v>37</v>
      </c>
      <c r="B2078" t="s">
        <v>32</v>
      </c>
      <c r="C2078" t="s">
        <v>21</v>
      </c>
      <c r="E2078" t="s">
        <v>66</v>
      </c>
      <c r="F2078" s="7">
        <v>2.97</v>
      </c>
      <c r="G2078">
        <v>0</v>
      </c>
      <c r="H2078">
        <v>60</v>
      </c>
      <c r="I2078" s="7">
        <f t="shared" si="32"/>
        <v>4276.8</v>
      </c>
    </row>
    <row r="2079" spans="1:9">
      <c r="A2079" t="s">
        <v>37</v>
      </c>
      <c r="B2079" t="s">
        <v>32</v>
      </c>
      <c r="C2079" t="s">
        <v>21</v>
      </c>
      <c r="E2079" t="s">
        <v>66</v>
      </c>
      <c r="F2079" s="7">
        <v>2.97</v>
      </c>
      <c r="G2079">
        <v>0</v>
      </c>
      <c r="H2079">
        <v>120</v>
      </c>
      <c r="I2079" s="7">
        <f t="shared" si="32"/>
        <v>8553.6</v>
      </c>
    </row>
    <row r="2080" spans="1:9">
      <c r="A2080" t="s">
        <v>37</v>
      </c>
      <c r="B2080" t="s">
        <v>32</v>
      </c>
      <c r="C2080" t="s">
        <v>21</v>
      </c>
      <c r="E2080" t="s">
        <v>66</v>
      </c>
      <c r="F2080" s="7">
        <v>2.97</v>
      </c>
      <c r="G2080">
        <v>0</v>
      </c>
      <c r="H2080">
        <v>180</v>
      </c>
      <c r="I2080" s="7">
        <f t="shared" si="32"/>
        <v>12830.400000000001</v>
      </c>
    </row>
    <row r="2081" spans="1:9">
      <c r="A2081" t="s">
        <v>37</v>
      </c>
      <c r="B2081" t="s">
        <v>32</v>
      </c>
      <c r="C2081" t="s">
        <v>21</v>
      </c>
      <c r="E2081" t="s">
        <v>66</v>
      </c>
      <c r="F2081" s="7">
        <v>2.97</v>
      </c>
      <c r="G2081">
        <v>0</v>
      </c>
      <c r="H2081">
        <v>240</v>
      </c>
      <c r="I2081" s="7">
        <f t="shared" si="32"/>
        <v>17107.2</v>
      </c>
    </row>
    <row r="2082" spans="1:9">
      <c r="A2082" t="s">
        <v>37</v>
      </c>
      <c r="B2082" t="s">
        <v>33</v>
      </c>
      <c r="C2082" t="s">
        <v>20</v>
      </c>
      <c r="D2082" t="s">
        <v>63</v>
      </c>
      <c r="E2082" t="s">
        <v>65</v>
      </c>
      <c r="F2082" s="7">
        <v>0.83499999999999996</v>
      </c>
      <c r="G2082" s="7">
        <v>6830</v>
      </c>
      <c r="H2082">
        <v>0</v>
      </c>
      <c r="I2082" s="7">
        <f t="shared" si="32"/>
        <v>6830</v>
      </c>
    </row>
    <row r="2083" spans="1:9">
      <c r="A2083" t="s">
        <v>37</v>
      </c>
      <c r="B2083" t="s">
        <v>33</v>
      </c>
      <c r="C2083" t="s">
        <v>20</v>
      </c>
      <c r="D2083" t="s">
        <v>63</v>
      </c>
      <c r="E2083" t="s">
        <v>65</v>
      </c>
      <c r="F2083" s="7">
        <v>0.83499999999999996</v>
      </c>
      <c r="G2083" s="7">
        <v>6830</v>
      </c>
      <c r="H2083">
        <v>60</v>
      </c>
      <c r="I2083" s="7">
        <f t="shared" si="32"/>
        <v>8032.4</v>
      </c>
    </row>
    <row r="2084" spans="1:9">
      <c r="A2084" t="s">
        <v>37</v>
      </c>
      <c r="B2084" t="s">
        <v>33</v>
      </c>
      <c r="C2084" t="s">
        <v>20</v>
      </c>
      <c r="D2084" t="s">
        <v>63</v>
      </c>
      <c r="E2084" t="s">
        <v>65</v>
      </c>
      <c r="F2084" s="7">
        <v>0.83499999999999996</v>
      </c>
      <c r="G2084" s="7">
        <v>6830</v>
      </c>
      <c r="H2084">
        <v>120</v>
      </c>
      <c r="I2084" s="7">
        <f t="shared" si="32"/>
        <v>9234.7999999999993</v>
      </c>
    </row>
    <row r="2085" spans="1:9">
      <c r="A2085" t="s">
        <v>37</v>
      </c>
      <c r="B2085" t="s">
        <v>33</v>
      </c>
      <c r="C2085" t="s">
        <v>20</v>
      </c>
      <c r="D2085" t="s">
        <v>63</v>
      </c>
      <c r="E2085" t="s">
        <v>65</v>
      </c>
      <c r="F2085" s="7">
        <v>0.83499999999999996</v>
      </c>
      <c r="G2085" s="7">
        <v>6830</v>
      </c>
      <c r="H2085">
        <v>180</v>
      </c>
      <c r="I2085" s="7">
        <f t="shared" si="32"/>
        <v>10437.200000000001</v>
      </c>
    </row>
    <row r="2086" spans="1:9">
      <c r="A2086" t="s">
        <v>37</v>
      </c>
      <c r="B2086" t="s">
        <v>33</v>
      </c>
      <c r="C2086" t="s">
        <v>20</v>
      </c>
      <c r="D2086" t="s">
        <v>63</v>
      </c>
      <c r="E2086" t="s">
        <v>65</v>
      </c>
      <c r="F2086" s="7">
        <v>0.83499999999999996</v>
      </c>
      <c r="G2086" s="7">
        <v>6830</v>
      </c>
      <c r="H2086">
        <v>240</v>
      </c>
      <c r="I2086" s="7">
        <f t="shared" si="32"/>
        <v>11639.599999999999</v>
      </c>
    </row>
    <row r="2087" spans="1:9">
      <c r="A2087" t="s">
        <v>37</v>
      </c>
      <c r="B2087" t="s">
        <v>33</v>
      </c>
      <c r="C2087" t="s">
        <v>20</v>
      </c>
      <c r="D2087" t="s">
        <v>63</v>
      </c>
      <c r="E2087" t="s">
        <v>61</v>
      </c>
      <c r="F2087" s="7">
        <v>1.1599999999999999</v>
      </c>
      <c r="G2087" s="7">
        <v>2410</v>
      </c>
      <c r="H2087">
        <v>0</v>
      </c>
      <c r="I2087" s="7">
        <f t="shared" si="32"/>
        <v>2410</v>
      </c>
    </row>
    <row r="2088" spans="1:9">
      <c r="A2088" t="s">
        <v>37</v>
      </c>
      <c r="B2088" t="s">
        <v>33</v>
      </c>
      <c r="C2088" t="s">
        <v>20</v>
      </c>
      <c r="D2088" t="s">
        <v>63</v>
      </c>
      <c r="E2088" t="s">
        <v>61</v>
      </c>
      <c r="F2088" s="7">
        <v>1.1599999999999999</v>
      </c>
      <c r="G2088" s="7">
        <v>2410</v>
      </c>
      <c r="H2088">
        <v>60</v>
      </c>
      <c r="I2088" s="7">
        <f t="shared" si="32"/>
        <v>4080.3999999999996</v>
      </c>
    </row>
    <row r="2089" spans="1:9">
      <c r="A2089" t="s">
        <v>37</v>
      </c>
      <c r="B2089" t="s">
        <v>33</v>
      </c>
      <c r="C2089" t="s">
        <v>20</v>
      </c>
      <c r="D2089" t="s">
        <v>63</v>
      </c>
      <c r="E2089" t="s">
        <v>61</v>
      </c>
      <c r="F2089" s="7">
        <v>1.1599999999999999</v>
      </c>
      <c r="G2089" s="7">
        <v>2410</v>
      </c>
      <c r="H2089">
        <v>120</v>
      </c>
      <c r="I2089" s="7">
        <f t="shared" si="32"/>
        <v>5750.7999999999993</v>
      </c>
    </row>
    <row r="2090" spans="1:9">
      <c r="A2090" t="s">
        <v>37</v>
      </c>
      <c r="B2090" t="s">
        <v>33</v>
      </c>
      <c r="C2090" t="s">
        <v>20</v>
      </c>
      <c r="D2090" t="s">
        <v>63</v>
      </c>
      <c r="E2090" t="s">
        <v>61</v>
      </c>
      <c r="F2090" s="7">
        <v>1.1599999999999999</v>
      </c>
      <c r="G2090" s="7">
        <v>2410</v>
      </c>
      <c r="H2090">
        <v>180</v>
      </c>
      <c r="I2090" s="7">
        <f t="shared" si="32"/>
        <v>7421.2</v>
      </c>
    </row>
    <row r="2091" spans="1:9">
      <c r="A2091" t="s">
        <v>37</v>
      </c>
      <c r="B2091" t="s">
        <v>33</v>
      </c>
      <c r="C2091" t="s">
        <v>20</v>
      </c>
      <c r="D2091" t="s">
        <v>63</v>
      </c>
      <c r="E2091" t="s">
        <v>61</v>
      </c>
      <c r="F2091" s="7">
        <v>1.1599999999999999</v>
      </c>
      <c r="G2091" s="7">
        <v>2410</v>
      </c>
      <c r="H2091">
        <v>240</v>
      </c>
      <c r="I2091" s="7">
        <f t="shared" si="32"/>
        <v>9091.5999999999985</v>
      </c>
    </row>
    <row r="2092" spans="1:9">
      <c r="A2092" t="s">
        <v>37</v>
      </c>
      <c r="B2092" t="s">
        <v>33</v>
      </c>
      <c r="C2092" t="s">
        <v>20</v>
      </c>
      <c r="D2092" t="s">
        <v>63</v>
      </c>
      <c r="E2092" t="s">
        <v>64</v>
      </c>
      <c r="F2092" s="7">
        <v>1.03</v>
      </c>
      <c r="G2092" s="7">
        <v>5630</v>
      </c>
      <c r="H2092">
        <v>0</v>
      </c>
      <c r="I2092" s="7">
        <f t="shared" si="32"/>
        <v>5630</v>
      </c>
    </row>
    <row r="2093" spans="1:9">
      <c r="A2093" t="s">
        <v>37</v>
      </c>
      <c r="B2093" t="s">
        <v>33</v>
      </c>
      <c r="C2093" t="s">
        <v>20</v>
      </c>
      <c r="D2093" t="s">
        <v>63</v>
      </c>
      <c r="E2093" t="s">
        <v>64</v>
      </c>
      <c r="F2093" s="7">
        <v>1.03</v>
      </c>
      <c r="G2093" s="7">
        <v>5630</v>
      </c>
      <c r="H2093">
        <v>60</v>
      </c>
      <c r="I2093" s="7">
        <f t="shared" si="32"/>
        <v>7113.2</v>
      </c>
    </row>
    <row r="2094" spans="1:9">
      <c r="A2094" t="s">
        <v>37</v>
      </c>
      <c r="B2094" t="s">
        <v>33</v>
      </c>
      <c r="C2094" t="s">
        <v>20</v>
      </c>
      <c r="D2094" t="s">
        <v>63</v>
      </c>
      <c r="E2094" t="s">
        <v>64</v>
      </c>
      <c r="F2094" s="7">
        <v>1.03</v>
      </c>
      <c r="G2094" s="7">
        <v>5630</v>
      </c>
      <c r="H2094">
        <v>120</v>
      </c>
      <c r="I2094" s="7">
        <f t="shared" si="32"/>
        <v>8596.4</v>
      </c>
    </row>
    <row r="2095" spans="1:9">
      <c r="A2095" t="s">
        <v>37</v>
      </c>
      <c r="B2095" t="s">
        <v>33</v>
      </c>
      <c r="C2095" t="s">
        <v>20</v>
      </c>
      <c r="D2095" t="s">
        <v>63</v>
      </c>
      <c r="E2095" t="s">
        <v>64</v>
      </c>
      <c r="F2095" s="7">
        <v>1.03</v>
      </c>
      <c r="G2095" s="7">
        <v>5630</v>
      </c>
      <c r="H2095">
        <v>180</v>
      </c>
      <c r="I2095" s="7">
        <f t="shared" si="32"/>
        <v>10079.6</v>
      </c>
    </row>
    <row r="2096" spans="1:9">
      <c r="A2096" t="s">
        <v>37</v>
      </c>
      <c r="B2096" t="s">
        <v>33</v>
      </c>
      <c r="C2096" t="s">
        <v>20</v>
      </c>
      <c r="D2096" t="s">
        <v>63</v>
      </c>
      <c r="E2096" t="s">
        <v>64</v>
      </c>
      <c r="F2096" s="7">
        <v>1.03</v>
      </c>
      <c r="G2096" s="7">
        <v>5630</v>
      </c>
      <c r="H2096">
        <v>240</v>
      </c>
      <c r="I2096" s="7">
        <f t="shared" si="32"/>
        <v>11562.8</v>
      </c>
    </row>
    <row r="2097" spans="1:9">
      <c r="A2097" t="s">
        <v>37</v>
      </c>
      <c r="B2097" t="s">
        <v>33</v>
      </c>
      <c r="C2097" t="s">
        <v>20</v>
      </c>
      <c r="D2097" t="s">
        <v>62</v>
      </c>
      <c r="E2097" t="s">
        <v>65</v>
      </c>
      <c r="F2097" s="7">
        <v>0.83499999999999996</v>
      </c>
      <c r="G2097" s="7">
        <v>10490</v>
      </c>
      <c r="H2097">
        <v>0</v>
      </c>
      <c r="I2097" s="7">
        <f t="shared" si="32"/>
        <v>10490</v>
      </c>
    </row>
    <row r="2098" spans="1:9">
      <c r="A2098" t="s">
        <v>37</v>
      </c>
      <c r="B2098" t="s">
        <v>33</v>
      </c>
      <c r="C2098" t="s">
        <v>20</v>
      </c>
      <c r="D2098" t="s">
        <v>62</v>
      </c>
      <c r="E2098" t="s">
        <v>65</v>
      </c>
      <c r="F2098" s="7">
        <v>0.83499999999999996</v>
      </c>
      <c r="G2098" s="7">
        <v>10490</v>
      </c>
      <c r="H2098">
        <v>60</v>
      </c>
      <c r="I2098" s="7">
        <f t="shared" si="32"/>
        <v>11692.4</v>
      </c>
    </row>
    <row r="2099" spans="1:9">
      <c r="A2099" t="s">
        <v>37</v>
      </c>
      <c r="B2099" t="s">
        <v>33</v>
      </c>
      <c r="C2099" t="s">
        <v>20</v>
      </c>
      <c r="D2099" t="s">
        <v>62</v>
      </c>
      <c r="E2099" t="s">
        <v>65</v>
      </c>
      <c r="F2099" s="7">
        <v>0.83499999999999996</v>
      </c>
      <c r="G2099" s="7">
        <v>10490</v>
      </c>
      <c r="H2099">
        <v>120</v>
      </c>
      <c r="I2099" s="7">
        <f t="shared" si="32"/>
        <v>12894.8</v>
      </c>
    </row>
    <row r="2100" spans="1:9">
      <c r="A2100" t="s">
        <v>37</v>
      </c>
      <c r="B2100" t="s">
        <v>33</v>
      </c>
      <c r="C2100" t="s">
        <v>20</v>
      </c>
      <c r="D2100" t="s">
        <v>62</v>
      </c>
      <c r="E2100" t="s">
        <v>65</v>
      </c>
      <c r="F2100" s="7">
        <v>0.83499999999999996</v>
      </c>
      <c r="G2100" s="7">
        <v>10490</v>
      </c>
      <c r="H2100">
        <v>180</v>
      </c>
      <c r="I2100" s="7">
        <f t="shared" si="32"/>
        <v>14097.2</v>
      </c>
    </row>
    <row r="2101" spans="1:9">
      <c r="A2101" t="s">
        <v>37</v>
      </c>
      <c r="B2101" t="s">
        <v>33</v>
      </c>
      <c r="C2101" t="s">
        <v>20</v>
      </c>
      <c r="D2101" t="s">
        <v>62</v>
      </c>
      <c r="E2101" t="s">
        <v>65</v>
      </c>
      <c r="F2101" s="7">
        <v>0.83499999999999996</v>
      </c>
      <c r="G2101" s="7">
        <v>10490</v>
      </c>
      <c r="H2101">
        <v>240</v>
      </c>
      <c r="I2101" s="7">
        <f t="shared" si="32"/>
        <v>15299.599999999999</v>
      </c>
    </row>
    <row r="2102" spans="1:9">
      <c r="A2102" t="s">
        <v>37</v>
      </c>
      <c r="B2102" t="s">
        <v>33</v>
      </c>
      <c r="C2102" t="s">
        <v>20</v>
      </c>
      <c r="D2102" t="s">
        <v>62</v>
      </c>
      <c r="E2102" t="s">
        <v>61</v>
      </c>
      <c r="F2102" s="7">
        <v>1.1599999999999999</v>
      </c>
      <c r="G2102" s="7">
        <v>3700</v>
      </c>
      <c r="H2102">
        <v>0</v>
      </c>
      <c r="I2102" s="7">
        <f t="shared" si="32"/>
        <v>3700</v>
      </c>
    </row>
    <row r="2103" spans="1:9">
      <c r="A2103" t="s">
        <v>37</v>
      </c>
      <c r="B2103" t="s">
        <v>33</v>
      </c>
      <c r="C2103" t="s">
        <v>20</v>
      </c>
      <c r="D2103" t="s">
        <v>62</v>
      </c>
      <c r="E2103" t="s">
        <v>61</v>
      </c>
      <c r="F2103" s="7">
        <v>1.1599999999999999</v>
      </c>
      <c r="G2103" s="7">
        <v>3700</v>
      </c>
      <c r="H2103">
        <v>60</v>
      </c>
      <c r="I2103" s="7">
        <f t="shared" si="32"/>
        <v>5370.4</v>
      </c>
    </row>
    <row r="2104" spans="1:9">
      <c r="A2104" t="s">
        <v>37</v>
      </c>
      <c r="B2104" t="s">
        <v>33</v>
      </c>
      <c r="C2104" t="s">
        <v>20</v>
      </c>
      <c r="D2104" t="s">
        <v>62</v>
      </c>
      <c r="E2104" t="s">
        <v>61</v>
      </c>
      <c r="F2104" s="7">
        <v>1.1599999999999999</v>
      </c>
      <c r="G2104" s="7">
        <v>3700</v>
      </c>
      <c r="H2104">
        <v>120</v>
      </c>
      <c r="I2104" s="7">
        <f t="shared" si="32"/>
        <v>7040.7999999999993</v>
      </c>
    </row>
    <row r="2105" spans="1:9">
      <c r="A2105" t="s">
        <v>37</v>
      </c>
      <c r="B2105" t="s">
        <v>33</v>
      </c>
      <c r="C2105" t="s">
        <v>20</v>
      </c>
      <c r="D2105" t="s">
        <v>62</v>
      </c>
      <c r="E2105" t="s">
        <v>61</v>
      </c>
      <c r="F2105" s="7">
        <v>1.1599999999999999</v>
      </c>
      <c r="G2105" s="7">
        <v>3700</v>
      </c>
      <c r="H2105">
        <v>180</v>
      </c>
      <c r="I2105" s="7">
        <f t="shared" si="32"/>
        <v>8711.2000000000007</v>
      </c>
    </row>
    <row r="2106" spans="1:9">
      <c r="A2106" t="s">
        <v>37</v>
      </c>
      <c r="B2106" t="s">
        <v>33</v>
      </c>
      <c r="C2106" t="s">
        <v>20</v>
      </c>
      <c r="D2106" t="s">
        <v>62</v>
      </c>
      <c r="E2106" t="s">
        <v>61</v>
      </c>
      <c r="F2106" s="7">
        <v>1.1599999999999999</v>
      </c>
      <c r="G2106" s="7">
        <v>3700</v>
      </c>
      <c r="H2106">
        <v>240</v>
      </c>
      <c r="I2106" s="7">
        <f t="shared" si="32"/>
        <v>10381.599999999999</v>
      </c>
    </row>
    <row r="2107" spans="1:9">
      <c r="A2107" t="s">
        <v>37</v>
      </c>
      <c r="B2107" t="s">
        <v>33</v>
      </c>
      <c r="C2107" t="s">
        <v>20</v>
      </c>
      <c r="D2107" t="s">
        <v>62</v>
      </c>
      <c r="E2107" t="s">
        <v>64</v>
      </c>
      <c r="F2107" s="7">
        <v>1.03</v>
      </c>
      <c r="G2107" s="7">
        <v>8650</v>
      </c>
      <c r="H2107">
        <v>0</v>
      </c>
      <c r="I2107" s="7">
        <f t="shared" si="32"/>
        <v>8650</v>
      </c>
    </row>
    <row r="2108" spans="1:9">
      <c r="A2108" t="s">
        <v>37</v>
      </c>
      <c r="B2108" t="s">
        <v>33</v>
      </c>
      <c r="C2108" t="s">
        <v>20</v>
      </c>
      <c r="D2108" t="s">
        <v>62</v>
      </c>
      <c r="E2108" t="s">
        <v>64</v>
      </c>
      <c r="F2108" s="7">
        <v>1.03</v>
      </c>
      <c r="G2108" s="7">
        <v>8650</v>
      </c>
      <c r="H2108">
        <v>60</v>
      </c>
      <c r="I2108" s="7">
        <f t="shared" si="32"/>
        <v>10133.200000000001</v>
      </c>
    </row>
    <row r="2109" spans="1:9">
      <c r="A2109" t="s">
        <v>37</v>
      </c>
      <c r="B2109" t="s">
        <v>33</v>
      </c>
      <c r="C2109" t="s">
        <v>20</v>
      </c>
      <c r="D2109" t="s">
        <v>62</v>
      </c>
      <c r="E2109" t="s">
        <v>64</v>
      </c>
      <c r="F2109" s="7">
        <v>1.03</v>
      </c>
      <c r="G2109" s="7">
        <v>8650</v>
      </c>
      <c r="H2109">
        <v>120</v>
      </c>
      <c r="I2109" s="7">
        <f t="shared" si="32"/>
        <v>11616.4</v>
      </c>
    </row>
    <row r="2110" spans="1:9">
      <c r="A2110" t="s">
        <v>37</v>
      </c>
      <c r="B2110" t="s">
        <v>33</v>
      </c>
      <c r="C2110" t="s">
        <v>20</v>
      </c>
      <c r="D2110" t="s">
        <v>62</v>
      </c>
      <c r="E2110" t="s">
        <v>64</v>
      </c>
      <c r="F2110" s="7">
        <v>1.03</v>
      </c>
      <c r="G2110" s="7">
        <v>8650</v>
      </c>
      <c r="H2110">
        <v>180</v>
      </c>
      <c r="I2110" s="7">
        <f t="shared" si="32"/>
        <v>13099.6</v>
      </c>
    </row>
    <row r="2111" spans="1:9">
      <c r="A2111" t="s">
        <v>37</v>
      </c>
      <c r="B2111" t="s">
        <v>33</v>
      </c>
      <c r="C2111" t="s">
        <v>20</v>
      </c>
      <c r="D2111" t="s">
        <v>62</v>
      </c>
      <c r="E2111" t="s">
        <v>64</v>
      </c>
      <c r="F2111" s="7">
        <v>1.03</v>
      </c>
      <c r="G2111" s="7">
        <v>8650</v>
      </c>
      <c r="H2111">
        <v>240</v>
      </c>
      <c r="I2111" s="7">
        <f t="shared" si="32"/>
        <v>14582.8</v>
      </c>
    </row>
    <row r="2112" spans="1:9">
      <c r="A2112" t="s">
        <v>37</v>
      </c>
      <c r="B2112" t="s">
        <v>33</v>
      </c>
      <c r="C2112" t="s">
        <v>20</v>
      </c>
      <c r="E2112" t="s">
        <v>66</v>
      </c>
      <c r="F2112" s="7">
        <v>2.36</v>
      </c>
      <c r="G2112">
        <v>0</v>
      </c>
      <c r="H2112">
        <v>0</v>
      </c>
      <c r="I2112" s="7">
        <f t="shared" si="32"/>
        <v>0</v>
      </c>
    </row>
    <row r="2113" spans="1:9">
      <c r="A2113" t="s">
        <v>37</v>
      </c>
      <c r="B2113" t="s">
        <v>33</v>
      </c>
      <c r="C2113" t="s">
        <v>20</v>
      </c>
      <c r="E2113" t="s">
        <v>66</v>
      </c>
      <c r="F2113" s="7">
        <v>2.36</v>
      </c>
      <c r="G2113">
        <v>0</v>
      </c>
      <c r="H2113">
        <v>60</v>
      </c>
      <c r="I2113" s="7">
        <f t="shared" si="32"/>
        <v>3398.3999999999996</v>
      </c>
    </row>
    <row r="2114" spans="1:9">
      <c r="A2114" t="s">
        <v>37</v>
      </c>
      <c r="B2114" t="s">
        <v>33</v>
      </c>
      <c r="C2114" t="s">
        <v>20</v>
      </c>
      <c r="E2114" t="s">
        <v>66</v>
      </c>
      <c r="F2114" s="7">
        <v>2.36</v>
      </c>
      <c r="G2114">
        <v>0</v>
      </c>
      <c r="H2114">
        <v>120</v>
      </c>
      <c r="I2114" s="7">
        <f t="shared" si="32"/>
        <v>6796.7999999999993</v>
      </c>
    </row>
    <row r="2115" spans="1:9">
      <c r="A2115" t="s">
        <v>37</v>
      </c>
      <c r="B2115" t="s">
        <v>33</v>
      </c>
      <c r="C2115" t="s">
        <v>20</v>
      </c>
      <c r="E2115" t="s">
        <v>66</v>
      </c>
      <c r="F2115" s="7">
        <v>2.36</v>
      </c>
      <c r="G2115">
        <v>0</v>
      </c>
      <c r="H2115">
        <v>180</v>
      </c>
      <c r="I2115" s="7">
        <f t="shared" ref="I2115:I2178" si="33">G2115+24*H2115*F2115</f>
        <v>10195.199999999999</v>
      </c>
    </row>
    <row r="2116" spans="1:9">
      <c r="A2116" t="s">
        <v>37</v>
      </c>
      <c r="B2116" t="s">
        <v>33</v>
      </c>
      <c r="C2116" t="s">
        <v>20</v>
      </c>
      <c r="E2116" t="s">
        <v>66</v>
      </c>
      <c r="F2116" s="7">
        <v>2.36</v>
      </c>
      <c r="G2116">
        <v>0</v>
      </c>
      <c r="H2116">
        <v>240</v>
      </c>
      <c r="I2116" s="7">
        <f t="shared" si="33"/>
        <v>13593.599999999999</v>
      </c>
    </row>
    <row r="2117" spans="1:9">
      <c r="A2117" t="s">
        <v>37</v>
      </c>
      <c r="B2117" t="s">
        <v>33</v>
      </c>
      <c r="C2117" t="s">
        <v>21</v>
      </c>
      <c r="D2117" t="s">
        <v>63</v>
      </c>
      <c r="E2117" t="s">
        <v>65</v>
      </c>
      <c r="F2117" s="7">
        <v>1.1870000000000001</v>
      </c>
      <c r="G2117" s="7">
        <v>6830</v>
      </c>
      <c r="H2117">
        <v>0</v>
      </c>
      <c r="I2117" s="7">
        <f t="shared" si="33"/>
        <v>6830</v>
      </c>
    </row>
    <row r="2118" spans="1:9">
      <c r="A2118" t="s">
        <v>37</v>
      </c>
      <c r="B2118" t="s">
        <v>33</v>
      </c>
      <c r="C2118" t="s">
        <v>21</v>
      </c>
      <c r="D2118" t="s">
        <v>63</v>
      </c>
      <c r="E2118" t="s">
        <v>65</v>
      </c>
      <c r="F2118" s="7">
        <v>1.1870000000000001</v>
      </c>
      <c r="G2118" s="7">
        <v>6830</v>
      </c>
      <c r="H2118">
        <v>60</v>
      </c>
      <c r="I2118" s="7">
        <f t="shared" si="33"/>
        <v>8539.2800000000007</v>
      </c>
    </row>
    <row r="2119" spans="1:9">
      <c r="A2119" t="s">
        <v>37</v>
      </c>
      <c r="B2119" t="s">
        <v>33</v>
      </c>
      <c r="C2119" t="s">
        <v>21</v>
      </c>
      <c r="D2119" t="s">
        <v>63</v>
      </c>
      <c r="E2119" t="s">
        <v>65</v>
      </c>
      <c r="F2119" s="7">
        <v>1.1870000000000001</v>
      </c>
      <c r="G2119" s="7">
        <v>6830</v>
      </c>
      <c r="H2119">
        <v>120</v>
      </c>
      <c r="I2119" s="7">
        <f t="shared" si="33"/>
        <v>10248.56</v>
      </c>
    </row>
    <row r="2120" spans="1:9">
      <c r="A2120" t="s">
        <v>37</v>
      </c>
      <c r="B2120" t="s">
        <v>33</v>
      </c>
      <c r="C2120" t="s">
        <v>21</v>
      </c>
      <c r="D2120" t="s">
        <v>63</v>
      </c>
      <c r="E2120" t="s">
        <v>65</v>
      </c>
      <c r="F2120" s="7">
        <v>1.1870000000000001</v>
      </c>
      <c r="G2120" s="7">
        <v>6830</v>
      </c>
      <c r="H2120">
        <v>180</v>
      </c>
      <c r="I2120" s="7">
        <f t="shared" si="33"/>
        <v>11957.84</v>
      </c>
    </row>
    <row r="2121" spans="1:9">
      <c r="A2121" t="s">
        <v>37</v>
      </c>
      <c r="B2121" t="s">
        <v>33</v>
      </c>
      <c r="C2121" t="s">
        <v>21</v>
      </c>
      <c r="D2121" t="s">
        <v>63</v>
      </c>
      <c r="E2121" t="s">
        <v>65</v>
      </c>
      <c r="F2121" s="7">
        <v>1.1870000000000001</v>
      </c>
      <c r="G2121" s="7">
        <v>6830</v>
      </c>
      <c r="H2121">
        <v>240</v>
      </c>
      <c r="I2121" s="7">
        <f t="shared" si="33"/>
        <v>13667.119999999999</v>
      </c>
    </row>
    <row r="2122" spans="1:9">
      <c r="A2122" t="s">
        <v>37</v>
      </c>
      <c r="B2122" t="s">
        <v>33</v>
      </c>
      <c r="C2122" t="s">
        <v>21</v>
      </c>
      <c r="D2122" t="s">
        <v>63</v>
      </c>
      <c r="E2122" t="s">
        <v>61</v>
      </c>
      <c r="F2122" s="7">
        <v>1.986</v>
      </c>
      <c r="G2122" s="7">
        <v>2410</v>
      </c>
      <c r="H2122">
        <v>0</v>
      </c>
      <c r="I2122" s="7">
        <f t="shared" si="33"/>
        <v>2410</v>
      </c>
    </row>
    <row r="2123" spans="1:9">
      <c r="A2123" t="s">
        <v>37</v>
      </c>
      <c r="B2123" t="s">
        <v>33</v>
      </c>
      <c r="C2123" t="s">
        <v>21</v>
      </c>
      <c r="D2123" t="s">
        <v>63</v>
      </c>
      <c r="E2123" t="s">
        <v>61</v>
      </c>
      <c r="F2123" s="7">
        <v>1.986</v>
      </c>
      <c r="G2123" s="7">
        <v>2410</v>
      </c>
      <c r="H2123">
        <v>60</v>
      </c>
      <c r="I2123" s="7">
        <f t="shared" si="33"/>
        <v>5269.84</v>
      </c>
    </row>
    <row r="2124" spans="1:9">
      <c r="A2124" t="s">
        <v>37</v>
      </c>
      <c r="B2124" t="s">
        <v>33</v>
      </c>
      <c r="C2124" t="s">
        <v>21</v>
      </c>
      <c r="D2124" t="s">
        <v>63</v>
      </c>
      <c r="E2124" t="s">
        <v>61</v>
      </c>
      <c r="F2124" s="7">
        <v>1.986</v>
      </c>
      <c r="G2124" s="7">
        <v>2410</v>
      </c>
      <c r="H2124">
        <v>120</v>
      </c>
      <c r="I2124" s="7">
        <f t="shared" si="33"/>
        <v>8129.68</v>
      </c>
    </row>
    <row r="2125" spans="1:9">
      <c r="A2125" t="s">
        <v>37</v>
      </c>
      <c r="B2125" t="s">
        <v>33</v>
      </c>
      <c r="C2125" t="s">
        <v>21</v>
      </c>
      <c r="D2125" t="s">
        <v>63</v>
      </c>
      <c r="E2125" t="s">
        <v>61</v>
      </c>
      <c r="F2125" s="7">
        <v>1.986</v>
      </c>
      <c r="G2125" s="7">
        <v>2410</v>
      </c>
      <c r="H2125">
        <v>180</v>
      </c>
      <c r="I2125" s="7">
        <f t="shared" si="33"/>
        <v>10989.52</v>
      </c>
    </row>
    <row r="2126" spans="1:9">
      <c r="A2126" t="s">
        <v>37</v>
      </c>
      <c r="B2126" t="s">
        <v>33</v>
      </c>
      <c r="C2126" t="s">
        <v>21</v>
      </c>
      <c r="D2126" t="s">
        <v>63</v>
      </c>
      <c r="E2126" t="s">
        <v>61</v>
      </c>
      <c r="F2126" s="7">
        <v>1.986</v>
      </c>
      <c r="G2126" s="7">
        <v>2410</v>
      </c>
      <c r="H2126">
        <v>240</v>
      </c>
      <c r="I2126" s="7">
        <f t="shared" si="33"/>
        <v>13849.36</v>
      </c>
    </row>
    <row r="2127" spans="1:9">
      <c r="A2127" t="s">
        <v>37</v>
      </c>
      <c r="B2127" t="s">
        <v>33</v>
      </c>
      <c r="C2127" t="s">
        <v>21</v>
      </c>
      <c r="D2127" t="s">
        <v>63</v>
      </c>
      <c r="E2127" t="s">
        <v>64</v>
      </c>
      <c r="F2127" s="7">
        <v>1.4610000000000001</v>
      </c>
      <c r="G2127" s="7">
        <v>5630</v>
      </c>
      <c r="H2127">
        <v>0</v>
      </c>
      <c r="I2127" s="7">
        <f t="shared" si="33"/>
        <v>5630</v>
      </c>
    </row>
    <row r="2128" spans="1:9">
      <c r="A2128" t="s">
        <v>37</v>
      </c>
      <c r="B2128" t="s">
        <v>33</v>
      </c>
      <c r="C2128" t="s">
        <v>21</v>
      </c>
      <c r="D2128" t="s">
        <v>63</v>
      </c>
      <c r="E2128" t="s">
        <v>64</v>
      </c>
      <c r="F2128" s="7">
        <v>1.4610000000000001</v>
      </c>
      <c r="G2128" s="7">
        <v>5630</v>
      </c>
      <c r="H2128">
        <v>60</v>
      </c>
      <c r="I2128" s="7">
        <f t="shared" si="33"/>
        <v>7733.84</v>
      </c>
    </row>
    <row r="2129" spans="1:9">
      <c r="A2129" t="s">
        <v>37</v>
      </c>
      <c r="B2129" t="s">
        <v>33</v>
      </c>
      <c r="C2129" t="s">
        <v>21</v>
      </c>
      <c r="D2129" t="s">
        <v>63</v>
      </c>
      <c r="E2129" t="s">
        <v>64</v>
      </c>
      <c r="F2129" s="7">
        <v>1.4610000000000001</v>
      </c>
      <c r="G2129" s="7">
        <v>5630</v>
      </c>
      <c r="H2129">
        <v>120</v>
      </c>
      <c r="I2129" s="7">
        <f t="shared" si="33"/>
        <v>9837.68</v>
      </c>
    </row>
    <row r="2130" spans="1:9">
      <c r="A2130" t="s">
        <v>37</v>
      </c>
      <c r="B2130" t="s">
        <v>33</v>
      </c>
      <c r="C2130" t="s">
        <v>21</v>
      </c>
      <c r="D2130" t="s">
        <v>63</v>
      </c>
      <c r="E2130" t="s">
        <v>64</v>
      </c>
      <c r="F2130" s="7">
        <v>1.4610000000000001</v>
      </c>
      <c r="G2130" s="7">
        <v>5630</v>
      </c>
      <c r="H2130">
        <v>180</v>
      </c>
      <c r="I2130" s="7">
        <f t="shared" si="33"/>
        <v>11941.52</v>
      </c>
    </row>
    <row r="2131" spans="1:9">
      <c r="A2131" t="s">
        <v>37</v>
      </c>
      <c r="B2131" t="s">
        <v>33</v>
      </c>
      <c r="C2131" t="s">
        <v>21</v>
      </c>
      <c r="D2131" t="s">
        <v>63</v>
      </c>
      <c r="E2131" t="s">
        <v>64</v>
      </c>
      <c r="F2131" s="7">
        <v>1.4610000000000001</v>
      </c>
      <c r="G2131" s="7">
        <v>5630</v>
      </c>
      <c r="H2131">
        <v>240</v>
      </c>
      <c r="I2131" s="7">
        <f t="shared" si="33"/>
        <v>14045.36</v>
      </c>
    </row>
    <row r="2132" spans="1:9">
      <c r="A2132" t="s">
        <v>37</v>
      </c>
      <c r="B2132" t="s">
        <v>33</v>
      </c>
      <c r="C2132" t="s">
        <v>21</v>
      </c>
      <c r="D2132" t="s">
        <v>62</v>
      </c>
      <c r="E2132" t="s">
        <v>65</v>
      </c>
      <c r="F2132" s="7">
        <v>1.0920000000000001</v>
      </c>
      <c r="G2132" s="7">
        <v>10490</v>
      </c>
      <c r="H2132">
        <v>0</v>
      </c>
      <c r="I2132" s="7">
        <f t="shared" si="33"/>
        <v>10490</v>
      </c>
    </row>
    <row r="2133" spans="1:9">
      <c r="A2133" t="s">
        <v>37</v>
      </c>
      <c r="B2133" t="s">
        <v>33</v>
      </c>
      <c r="C2133" t="s">
        <v>21</v>
      </c>
      <c r="D2133" t="s">
        <v>62</v>
      </c>
      <c r="E2133" t="s">
        <v>65</v>
      </c>
      <c r="F2133" s="7">
        <v>1.0920000000000001</v>
      </c>
      <c r="G2133" s="7">
        <v>10490</v>
      </c>
      <c r="H2133">
        <v>60</v>
      </c>
      <c r="I2133" s="7">
        <f t="shared" si="33"/>
        <v>12062.48</v>
      </c>
    </row>
    <row r="2134" spans="1:9">
      <c r="A2134" t="s">
        <v>37</v>
      </c>
      <c r="B2134" t="s">
        <v>33</v>
      </c>
      <c r="C2134" t="s">
        <v>21</v>
      </c>
      <c r="D2134" t="s">
        <v>62</v>
      </c>
      <c r="E2134" t="s">
        <v>65</v>
      </c>
      <c r="F2134" s="7">
        <v>1.0920000000000001</v>
      </c>
      <c r="G2134" s="7">
        <v>10490</v>
      </c>
      <c r="H2134">
        <v>120</v>
      </c>
      <c r="I2134" s="7">
        <f t="shared" si="33"/>
        <v>13634.96</v>
      </c>
    </row>
    <row r="2135" spans="1:9">
      <c r="A2135" t="s">
        <v>37</v>
      </c>
      <c r="B2135" t="s">
        <v>33</v>
      </c>
      <c r="C2135" t="s">
        <v>21</v>
      </c>
      <c r="D2135" t="s">
        <v>62</v>
      </c>
      <c r="E2135" t="s">
        <v>65</v>
      </c>
      <c r="F2135" s="7">
        <v>1.0920000000000001</v>
      </c>
      <c r="G2135" s="7">
        <v>10490</v>
      </c>
      <c r="H2135">
        <v>180</v>
      </c>
      <c r="I2135" s="7">
        <f t="shared" si="33"/>
        <v>15207.44</v>
      </c>
    </row>
    <row r="2136" spans="1:9">
      <c r="A2136" t="s">
        <v>37</v>
      </c>
      <c r="B2136" t="s">
        <v>33</v>
      </c>
      <c r="C2136" t="s">
        <v>21</v>
      </c>
      <c r="D2136" t="s">
        <v>62</v>
      </c>
      <c r="E2136" t="s">
        <v>65</v>
      </c>
      <c r="F2136" s="7">
        <v>1.0920000000000001</v>
      </c>
      <c r="G2136" s="7">
        <v>10490</v>
      </c>
      <c r="H2136">
        <v>240</v>
      </c>
      <c r="I2136" s="7">
        <f t="shared" si="33"/>
        <v>16779.919999999998</v>
      </c>
    </row>
    <row r="2137" spans="1:9">
      <c r="A2137" t="s">
        <v>37</v>
      </c>
      <c r="B2137" t="s">
        <v>33</v>
      </c>
      <c r="C2137" t="s">
        <v>21</v>
      </c>
      <c r="D2137" t="s">
        <v>62</v>
      </c>
      <c r="E2137" t="s">
        <v>61</v>
      </c>
      <c r="F2137" s="7">
        <v>1.9530000000000001</v>
      </c>
      <c r="G2137" s="7">
        <v>3700</v>
      </c>
      <c r="H2137">
        <v>0</v>
      </c>
      <c r="I2137" s="7">
        <f t="shared" si="33"/>
        <v>3700</v>
      </c>
    </row>
    <row r="2138" spans="1:9">
      <c r="A2138" t="s">
        <v>37</v>
      </c>
      <c r="B2138" t="s">
        <v>33</v>
      </c>
      <c r="C2138" t="s">
        <v>21</v>
      </c>
      <c r="D2138" t="s">
        <v>62</v>
      </c>
      <c r="E2138" t="s">
        <v>61</v>
      </c>
      <c r="F2138" s="7">
        <v>1.9530000000000001</v>
      </c>
      <c r="G2138" s="7">
        <v>3700</v>
      </c>
      <c r="H2138">
        <v>60</v>
      </c>
      <c r="I2138" s="7">
        <f t="shared" si="33"/>
        <v>6512.32</v>
      </c>
    </row>
    <row r="2139" spans="1:9">
      <c r="A2139" t="s">
        <v>37</v>
      </c>
      <c r="B2139" t="s">
        <v>33</v>
      </c>
      <c r="C2139" t="s">
        <v>21</v>
      </c>
      <c r="D2139" t="s">
        <v>62</v>
      </c>
      <c r="E2139" t="s">
        <v>61</v>
      </c>
      <c r="F2139" s="7">
        <v>1.9530000000000001</v>
      </c>
      <c r="G2139" s="7">
        <v>3700</v>
      </c>
      <c r="H2139">
        <v>120</v>
      </c>
      <c r="I2139" s="7">
        <f t="shared" si="33"/>
        <v>9324.64</v>
      </c>
    </row>
    <row r="2140" spans="1:9">
      <c r="A2140" t="s">
        <v>37</v>
      </c>
      <c r="B2140" t="s">
        <v>33</v>
      </c>
      <c r="C2140" t="s">
        <v>21</v>
      </c>
      <c r="D2140" t="s">
        <v>62</v>
      </c>
      <c r="E2140" t="s">
        <v>61</v>
      </c>
      <c r="F2140" s="7">
        <v>1.9530000000000001</v>
      </c>
      <c r="G2140" s="7">
        <v>3700</v>
      </c>
      <c r="H2140">
        <v>180</v>
      </c>
      <c r="I2140" s="7">
        <f t="shared" si="33"/>
        <v>12136.960000000001</v>
      </c>
    </row>
    <row r="2141" spans="1:9">
      <c r="A2141" t="s">
        <v>37</v>
      </c>
      <c r="B2141" t="s">
        <v>33</v>
      </c>
      <c r="C2141" t="s">
        <v>21</v>
      </c>
      <c r="D2141" t="s">
        <v>62</v>
      </c>
      <c r="E2141" t="s">
        <v>61</v>
      </c>
      <c r="F2141" s="7">
        <v>1.9530000000000001</v>
      </c>
      <c r="G2141" s="7">
        <v>3700</v>
      </c>
      <c r="H2141">
        <v>240</v>
      </c>
      <c r="I2141" s="7">
        <f t="shared" si="33"/>
        <v>14949.28</v>
      </c>
    </row>
    <row r="2142" spans="1:9">
      <c r="A2142" t="s">
        <v>37</v>
      </c>
      <c r="B2142" t="s">
        <v>33</v>
      </c>
      <c r="C2142" t="s">
        <v>21</v>
      </c>
      <c r="D2142" t="s">
        <v>62</v>
      </c>
      <c r="E2142" t="s">
        <v>64</v>
      </c>
      <c r="F2142" s="7">
        <v>1.3819999999999999</v>
      </c>
      <c r="G2142" s="7">
        <v>8650</v>
      </c>
      <c r="H2142">
        <v>0</v>
      </c>
      <c r="I2142" s="7">
        <f t="shared" si="33"/>
        <v>8650</v>
      </c>
    </row>
    <row r="2143" spans="1:9">
      <c r="A2143" t="s">
        <v>37</v>
      </c>
      <c r="B2143" t="s">
        <v>33</v>
      </c>
      <c r="C2143" t="s">
        <v>21</v>
      </c>
      <c r="D2143" t="s">
        <v>62</v>
      </c>
      <c r="E2143" t="s">
        <v>64</v>
      </c>
      <c r="F2143" s="7">
        <v>1.3819999999999999</v>
      </c>
      <c r="G2143" s="7">
        <v>8650</v>
      </c>
      <c r="H2143">
        <v>60</v>
      </c>
      <c r="I2143" s="7">
        <f t="shared" si="33"/>
        <v>10640.08</v>
      </c>
    </row>
    <row r="2144" spans="1:9">
      <c r="A2144" t="s">
        <v>37</v>
      </c>
      <c r="B2144" t="s">
        <v>33</v>
      </c>
      <c r="C2144" t="s">
        <v>21</v>
      </c>
      <c r="D2144" t="s">
        <v>62</v>
      </c>
      <c r="E2144" t="s">
        <v>64</v>
      </c>
      <c r="F2144" s="7">
        <v>1.3819999999999999</v>
      </c>
      <c r="G2144" s="7">
        <v>8650</v>
      </c>
      <c r="H2144">
        <v>120</v>
      </c>
      <c r="I2144" s="7">
        <f t="shared" si="33"/>
        <v>12630.16</v>
      </c>
    </row>
    <row r="2145" spans="1:9">
      <c r="A2145" t="s">
        <v>37</v>
      </c>
      <c r="B2145" t="s">
        <v>33</v>
      </c>
      <c r="C2145" t="s">
        <v>21</v>
      </c>
      <c r="D2145" t="s">
        <v>62</v>
      </c>
      <c r="E2145" t="s">
        <v>64</v>
      </c>
      <c r="F2145" s="7">
        <v>1.3819999999999999</v>
      </c>
      <c r="G2145" s="7">
        <v>8650</v>
      </c>
      <c r="H2145">
        <v>180</v>
      </c>
      <c r="I2145" s="7">
        <f t="shared" si="33"/>
        <v>14620.24</v>
      </c>
    </row>
    <row r="2146" spans="1:9">
      <c r="A2146" t="s">
        <v>37</v>
      </c>
      <c r="B2146" t="s">
        <v>33</v>
      </c>
      <c r="C2146" t="s">
        <v>21</v>
      </c>
      <c r="D2146" t="s">
        <v>62</v>
      </c>
      <c r="E2146" t="s">
        <v>64</v>
      </c>
      <c r="F2146" s="7">
        <v>1.3819999999999999</v>
      </c>
      <c r="G2146" s="7">
        <v>8650</v>
      </c>
      <c r="H2146">
        <v>240</v>
      </c>
      <c r="I2146" s="7">
        <f t="shared" si="33"/>
        <v>16610.32</v>
      </c>
    </row>
    <row r="2147" spans="1:9">
      <c r="A2147" t="s">
        <v>37</v>
      </c>
      <c r="B2147" t="s">
        <v>33</v>
      </c>
      <c r="C2147" t="s">
        <v>21</v>
      </c>
      <c r="E2147" t="s">
        <v>66</v>
      </c>
      <c r="F2147" s="7">
        <v>2.6</v>
      </c>
      <c r="G2147">
        <v>0</v>
      </c>
      <c r="H2147">
        <v>0</v>
      </c>
      <c r="I2147" s="7">
        <f t="shared" si="33"/>
        <v>0</v>
      </c>
    </row>
    <row r="2148" spans="1:9">
      <c r="A2148" t="s">
        <v>37</v>
      </c>
      <c r="B2148" t="s">
        <v>33</v>
      </c>
      <c r="C2148" t="s">
        <v>21</v>
      </c>
      <c r="E2148" t="s">
        <v>66</v>
      </c>
      <c r="F2148" s="7">
        <v>2.6</v>
      </c>
      <c r="G2148">
        <v>0</v>
      </c>
      <c r="H2148">
        <v>60</v>
      </c>
      <c r="I2148" s="7">
        <f t="shared" si="33"/>
        <v>3744</v>
      </c>
    </row>
    <row r="2149" spans="1:9">
      <c r="A2149" t="s">
        <v>37</v>
      </c>
      <c r="B2149" t="s">
        <v>33</v>
      </c>
      <c r="C2149" t="s">
        <v>21</v>
      </c>
      <c r="E2149" t="s">
        <v>66</v>
      </c>
      <c r="F2149" s="7">
        <v>2.6</v>
      </c>
      <c r="G2149">
        <v>0</v>
      </c>
      <c r="H2149">
        <v>120</v>
      </c>
      <c r="I2149" s="7">
        <f t="shared" si="33"/>
        <v>7488</v>
      </c>
    </row>
    <row r="2150" spans="1:9">
      <c r="A2150" t="s">
        <v>37</v>
      </c>
      <c r="B2150" t="s">
        <v>33</v>
      </c>
      <c r="C2150" t="s">
        <v>21</v>
      </c>
      <c r="E2150" t="s">
        <v>66</v>
      </c>
      <c r="F2150" s="7">
        <v>2.6</v>
      </c>
      <c r="G2150">
        <v>0</v>
      </c>
      <c r="H2150">
        <v>180</v>
      </c>
      <c r="I2150" s="7">
        <f t="shared" si="33"/>
        <v>11232</v>
      </c>
    </row>
    <row r="2151" spans="1:9">
      <c r="A2151" t="s">
        <v>37</v>
      </c>
      <c r="B2151" t="s">
        <v>33</v>
      </c>
      <c r="C2151" t="s">
        <v>21</v>
      </c>
      <c r="E2151" t="s">
        <v>66</v>
      </c>
      <c r="F2151" s="7">
        <v>2.6</v>
      </c>
      <c r="G2151">
        <v>0</v>
      </c>
      <c r="H2151">
        <v>240</v>
      </c>
      <c r="I2151" s="7">
        <f t="shared" si="33"/>
        <v>14976</v>
      </c>
    </row>
    <row r="2152" spans="1:9">
      <c r="A2152" t="s">
        <v>37</v>
      </c>
      <c r="B2152" t="s">
        <v>34</v>
      </c>
      <c r="C2152" t="s">
        <v>20</v>
      </c>
      <c r="D2152" t="s">
        <v>63</v>
      </c>
      <c r="E2152" t="s">
        <v>65</v>
      </c>
      <c r="F2152" s="7">
        <v>0.93100000000000005</v>
      </c>
      <c r="G2152" s="7">
        <v>7280</v>
      </c>
      <c r="H2152">
        <v>0</v>
      </c>
      <c r="I2152" s="7">
        <f t="shared" si="33"/>
        <v>7280</v>
      </c>
    </row>
    <row r="2153" spans="1:9">
      <c r="A2153" t="s">
        <v>37</v>
      </c>
      <c r="B2153" t="s">
        <v>34</v>
      </c>
      <c r="C2153" t="s">
        <v>20</v>
      </c>
      <c r="D2153" t="s">
        <v>63</v>
      </c>
      <c r="E2153" t="s">
        <v>65</v>
      </c>
      <c r="F2153" s="7">
        <v>0.93100000000000005</v>
      </c>
      <c r="G2153" s="7">
        <v>7280</v>
      </c>
      <c r="H2153">
        <v>60</v>
      </c>
      <c r="I2153" s="7">
        <f t="shared" si="33"/>
        <v>8620.64</v>
      </c>
    </row>
    <row r="2154" spans="1:9">
      <c r="A2154" t="s">
        <v>37</v>
      </c>
      <c r="B2154" t="s">
        <v>34</v>
      </c>
      <c r="C2154" t="s">
        <v>20</v>
      </c>
      <c r="D2154" t="s">
        <v>63</v>
      </c>
      <c r="E2154" t="s">
        <v>65</v>
      </c>
      <c r="F2154" s="7">
        <v>0.93100000000000005</v>
      </c>
      <c r="G2154" s="7">
        <v>7280</v>
      </c>
      <c r="H2154">
        <v>120</v>
      </c>
      <c r="I2154" s="7">
        <f t="shared" si="33"/>
        <v>9961.2800000000007</v>
      </c>
    </row>
    <row r="2155" spans="1:9">
      <c r="A2155" t="s">
        <v>37</v>
      </c>
      <c r="B2155" t="s">
        <v>34</v>
      </c>
      <c r="C2155" t="s">
        <v>20</v>
      </c>
      <c r="D2155" t="s">
        <v>63</v>
      </c>
      <c r="E2155" t="s">
        <v>65</v>
      </c>
      <c r="F2155" s="7">
        <v>0.93100000000000005</v>
      </c>
      <c r="G2155" s="7">
        <v>7280</v>
      </c>
      <c r="H2155">
        <v>180</v>
      </c>
      <c r="I2155" s="7">
        <f t="shared" si="33"/>
        <v>11301.92</v>
      </c>
    </row>
    <row r="2156" spans="1:9">
      <c r="A2156" t="s">
        <v>37</v>
      </c>
      <c r="B2156" t="s">
        <v>34</v>
      </c>
      <c r="C2156" t="s">
        <v>20</v>
      </c>
      <c r="D2156" t="s">
        <v>63</v>
      </c>
      <c r="E2156" t="s">
        <v>65</v>
      </c>
      <c r="F2156" s="7">
        <v>0.93100000000000005</v>
      </c>
      <c r="G2156" s="7">
        <v>7280</v>
      </c>
      <c r="H2156">
        <v>240</v>
      </c>
      <c r="I2156" s="7">
        <f t="shared" si="33"/>
        <v>12642.560000000001</v>
      </c>
    </row>
    <row r="2157" spans="1:9">
      <c r="A2157" t="s">
        <v>37</v>
      </c>
      <c r="B2157" t="s">
        <v>34</v>
      </c>
      <c r="C2157" t="s">
        <v>20</v>
      </c>
      <c r="D2157" t="s">
        <v>63</v>
      </c>
      <c r="E2157" t="s">
        <v>61</v>
      </c>
      <c r="F2157" s="7">
        <v>2.605</v>
      </c>
      <c r="G2157" s="7">
        <v>2576</v>
      </c>
      <c r="H2157">
        <v>0</v>
      </c>
      <c r="I2157" s="7">
        <f t="shared" si="33"/>
        <v>2576</v>
      </c>
    </row>
    <row r="2158" spans="1:9">
      <c r="A2158" t="s">
        <v>37</v>
      </c>
      <c r="B2158" t="s">
        <v>34</v>
      </c>
      <c r="C2158" t="s">
        <v>20</v>
      </c>
      <c r="D2158" t="s">
        <v>63</v>
      </c>
      <c r="E2158" t="s">
        <v>61</v>
      </c>
      <c r="F2158" s="7">
        <v>2.605</v>
      </c>
      <c r="G2158" s="7">
        <v>2576</v>
      </c>
      <c r="H2158">
        <v>60</v>
      </c>
      <c r="I2158" s="7">
        <f t="shared" si="33"/>
        <v>6327.2</v>
      </c>
    </row>
    <row r="2159" spans="1:9">
      <c r="A2159" t="s">
        <v>37</v>
      </c>
      <c r="B2159" t="s">
        <v>34</v>
      </c>
      <c r="C2159" t="s">
        <v>20</v>
      </c>
      <c r="D2159" t="s">
        <v>63</v>
      </c>
      <c r="E2159" t="s">
        <v>61</v>
      </c>
      <c r="F2159" s="7">
        <v>2.605</v>
      </c>
      <c r="G2159" s="7">
        <v>2576</v>
      </c>
      <c r="H2159">
        <v>120</v>
      </c>
      <c r="I2159" s="7">
        <f t="shared" si="33"/>
        <v>10078.4</v>
      </c>
    </row>
    <row r="2160" spans="1:9">
      <c r="A2160" t="s">
        <v>37</v>
      </c>
      <c r="B2160" t="s">
        <v>34</v>
      </c>
      <c r="C2160" t="s">
        <v>20</v>
      </c>
      <c r="D2160" t="s">
        <v>63</v>
      </c>
      <c r="E2160" t="s">
        <v>61</v>
      </c>
      <c r="F2160" s="7">
        <v>2.605</v>
      </c>
      <c r="G2160" s="7">
        <v>2576</v>
      </c>
      <c r="H2160">
        <v>180</v>
      </c>
      <c r="I2160" s="7">
        <f t="shared" si="33"/>
        <v>13829.6</v>
      </c>
    </row>
    <row r="2161" spans="1:9">
      <c r="A2161" t="s">
        <v>37</v>
      </c>
      <c r="B2161" t="s">
        <v>34</v>
      </c>
      <c r="C2161" t="s">
        <v>20</v>
      </c>
      <c r="D2161" t="s">
        <v>63</v>
      </c>
      <c r="E2161" t="s">
        <v>61</v>
      </c>
      <c r="F2161" s="7">
        <v>2.605</v>
      </c>
      <c r="G2161" s="7">
        <v>2576</v>
      </c>
      <c r="H2161">
        <v>240</v>
      </c>
      <c r="I2161" s="7">
        <f t="shared" si="33"/>
        <v>17580.8</v>
      </c>
    </row>
    <row r="2162" spans="1:9">
      <c r="A2162" t="s">
        <v>37</v>
      </c>
      <c r="B2162" t="s">
        <v>34</v>
      </c>
      <c r="C2162" t="s">
        <v>20</v>
      </c>
      <c r="D2162" t="s">
        <v>63</v>
      </c>
      <c r="E2162" t="s">
        <v>64</v>
      </c>
      <c r="F2162" s="7">
        <v>1.379</v>
      </c>
      <c r="G2162" s="7">
        <v>5973</v>
      </c>
      <c r="H2162">
        <v>0</v>
      </c>
      <c r="I2162" s="7">
        <f t="shared" si="33"/>
        <v>5973</v>
      </c>
    </row>
    <row r="2163" spans="1:9">
      <c r="A2163" t="s">
        <v>37</v>
      </c>
      <c r="B2163" t="s">
        <v>34</v>
      </c>
      <c r="C2163" t="s">
        <v>20</v>
      </c>
      <c r="D2163" t="s">
        <v>63</v>
      </c>
      <c r="E2163" t="s">
        <v>64</v>
      </c>
      <c r="F2163" s="7">
        <v>1.379</v>
      </c>
      <c r="G2163" s="7">
        <v>5973</v>
      </c>
      <c r="H2163">
        <v>60</v>
      </c>
      <c r="I2163" s="7">
        <f t="shared" si="33"/>
        <v>7958.76</v>
      </c>
    </row>
    <row r="2164" spans="1:9">
      <c r="A2164" t="s">
        <v>37</v>
      </c>
      <c r="B2164" t="s">
        <v>34</v>
      </c>
      <c r="C2164" t="s">
        <v>20</v>
      </c>
      <c r="D2164" t="s">
        <v>63</v>
      </c>
      <c r="E2164" t="s">
        <v>64</v>
      </c>
      <c r="F2164" s="7">
        <v>1.379</v>
      </c>
      <c r="G2164" s="7">
        <v>5973</v>
      </c>
      <c r="H2164">
        <v>120</v>
      </c>
      <c r="I2164" s="7">
        <f t="shared" si="33"/>
        <v>9944.52</v>
      </c>
    </row>
    <row r="2165" spans="1:9">
      <c r="A2165" t="s">
        <v>37</v>
      </c>
      <c r="B2165" t="s">
        <v>34</v>
      </c>
      <c r="C2165" t="s">
        <v>20</v>
      </c>
      <c r="D2165" t="s">
        <v>63</v>
      </c>
      <c r="E2165" t="s">
        <v>64</v>
      </c>
      <c r="F2165" s="7">
        <v>1.379</v>
      </c>
      <c r="G2165" s="7">
        <v>5973</v>
      </c>
      <c r="H2165">
        <v>180</v>
      </c>
      <c r="I2165" s="7">
        <f t="shared" si="33"/>
        <v>11930.279999999999</v>
      </c>
    </row>
    <row r="2166" spans="1:9">
      <c r="A2166" t="s">
        <v>37</v>
      </c>
      <c r="B2166" t="s">
        <v>34</v>
      </c>
      <c r="C2166" t="s">
        <v>20</v>
      </c>
      <c r="D2166" t="s">
        <v>63</v>
      </c>
      <c r="E2166" t="s">
        <v>64</v>
      </c>
      <c r="F2166" s="7">
        <v>1.379</v>
      </c>
      <c r="G2166" s="7">
        <v>5973</v>
      </c>
      <c r="H2166">
        <v>240</v>
      </c>
      <c r="I2166" s="7">
        <f t="shared" si="33"/>
        <v>13916.04</v>
      </c>
    </row>
    <row r="2167" spans="1:9">
      <c r="A2167" t="s">
        <v>37</v>
      </c>
      <c r="B2167" t="s">
        <v>34</v>
      </c>
      <c r="C2167" t="s">
        <v>20</v>
      </c>
      <c r="D2167" t="s">
        <v>62</v>
      </c>
      <c r="E2167" t="s">
        <v>65</v>
      </c>
      <c r="F2167" s="7">
        <v>0.74199999999999999</v>
      </c>
      <c r="G2167" s="7">
        <v>10960</v>
      </c>
      <c r="H2167">
        <v>0</v>
      </c>
      <c r="I2167" s="7">
        <f t="shared" si="33"/>
        <v>10960</v>
      </c>
    </row>
    <row r="2168" spans="1:9">
      <c r="A2168" t="s">
        <v>37</v>
      </c>
      <c r="B2168" t="s">
        <v>34</v>
      </c>
      <c r="C2168" t="s">
        <v>20</v>
      </c>
      <c r="D2168" t="s">
        <v>62</v>
      </c>
      <c r="E2168" t="s">
        <v>65</v>
      </c>
      <c r="F2168" s="7">
        <v>0.74199999999999999</v>
      </c>
      <c r="G2168" s="7">
        <v>10960</v>
      </c>
      <c r="H2168">
        <v>60</v>
      </c>
      <c r="I2168" s="7">
        <f t="shared" si="33"/>
        <v>12028.48</v>
      </c>
    </row>
    <row r="2169" spans="1:9">
      <c r="A2169" t="s">
        <v>37</v>
      </c>
      <c r="B2169" t="s">
        <v>34</v>
      </c>
      <c r="C2169" t="s">
        <v>20</v>
      </c>
      <c r="D2169" t="s">
        <v>62</v>
      </c>
      <c r="E2169" t="s">
        <v>65</v>
      </c>
      <c r="F2169" s="7">
        <v>0.74199999999999999</v>
      </c>
      <c r="G2169" s="7">
        <v>10960</v>
      </c>
      <c r="H2169">
        <v>120</v>
      </c>
      <c r="I2169" s="7">
        <f t="shared" si="33"/>
        <v>13096.96</v>
      </c>
    </row>
    <row r="2170" spans="1:9">
      <c r="A2170" t="s">
        <v>37</v>
      </c>
      <c r="B2170" t="s">
        <v>34</v>
      </c>
      <c r="C2170" t="s">
        <v>20</v>
      </c>
      <c r="D2170" t="s">
        <v>62</v>
      </c>
      <c r="E2170" t="s">
        <v>65</v>
      </c>
      <c r="F2170" s="7">
        <v>0.74199999999999999</v>
      </c>
      <c r="G2170" s="7">
        <v>10960</v>
      </c>
      <c r="H2170">
        <v>180</v>
      </c>
      <c r="I2170" s="7">
        <f t="shared" si="33"/>
        <v>14165.44</v>
      </c>
    </row>
    <row r="2171" spans="1:9">
      <c r="A2171" t="s">
        <v>37</v>
      </c>
      <c r="B2171" t="s">
        <v>34</v>
      </c>
      <c r="C2171" t="s">
        <v>20</v>
      </c>
      <c r="D2171" t="s">
        <v>62</v>
      </c>
      <c r="E2171" t="s">
        <v>65</v>
      </c>
      <c r="F2171" s="7">
        <v>0.74199999999999999</v>
      </c>
      <c r="G2171" s="7">
        <v>10960</v>
      </c>
      <c r="H2171">
        <v>240</v>
      </c>
      <c r="I2171" s="7">
        <f t="shared" si="33"/>
        <v>15233.92</v>
      </c>
    </row>
    <row r="2172" spans="1:9">
      <c r="A2172" t="s">
        <v>37</v>
      </c>
      <c r="B2172" t="s">
        <v>34</v>
      </c>
      <c r="C2172" t="s">
        <v>20</v>
      </c>
      <c r="D2172" t="s">
        <v>62</v>
      </c>
      <c r="E2172" t="s">
        <v>61</v>
      </c>
      <c r="F2172" s="7">
        <v>2.0350000000000001</v>
      </c>
      <c r="G2172" s="7">
        <v>3884</v>
      </c>
      <c r="H2172">
        <v>0</v>
      </c>
      <c r="I2172" s="7">
        <f t="shared" si="33"/>
        <v>3884</v>
      </c>
    </row>
    <row r="2173" spans="1:9">
      <c r="A2173" t="s">
        <v>37</v>
      </c>
      <c r="B2173" t="s">
        <v>34</v>
      </c>
      <c r="C2173" t="s">
        <v>20</v>
      </c>
      <c r="D2173" t="s">
        <v>62</v>
      </c>
      <c r="E2173" t="s">
        <v>61</v>
      </c>
      <c r="F2173" s="7">
        <v>2.0350000000000001</v>
      </c>
      <c r="G2173" s="7">
        <v>3884</v>
      </c>
      <c r="H2173">
        <v>60</v>
      </c>
      <c r="I2173" s="7">
        <f t="shared" si="33"/>
        <v>6814.4</v>
      </c>
    </row>
    <row r="2174" spans="1:9">
      <c r="A2174" t="s">
        <v>37</v>
      </c>
      <c r="B2174" t="s">
        <v>34</v>
      </c>
      <c r="C2174" t="s">
        <v>20</v>
      </c>
      <c r="D2174" t="s">
        <v>62</v>
      </c>
      <c r="E2174" t="s">
        <v>61</v>
      </c>
      <c r="F2174" s="7">
        <v>2.0350000000000001</v>
      </c>
      <c r="G2174" s="7">
        <v>3884</v>
      </c>
      <c r="H2174">
        <v>120</v>
      </c>
      <c r="I2174" s="7">
        <f t="shared" si="33"/>
        <v>9744.7999999999993</v>
      </c>
    </row>
    <row r="2175" spans="1:9">
      <c r="A2175" t="s">
        <v>37</v>
      </c>
      <c r="B2175" t="s">
        <v>34</v>
      </c>
      <c r="C2175" t="s">
        <v>20</v>
      </c>
      <c r="D2175" t="s">
        <v>62</v>
      </c>
      <c r="E2175" t="s">
        <v>61</v>
      </c>
      <c r="F2175" s="7">
        <v>2.0350000000000001</v>
      </c>
      <c r="G2175" s="7">
        <v>3884</v>
      </c>
      <c r="H2175">
        <v>180</v>
      </c>
      <c r="I2175" s="7">
        <f t="shared" si="33"/>
        <v>12675.2</v>
      </c>
    </row>
    <row r="2176" spans="1:9">
      <c r="A2176" t="s">
        <v>37</v>
      </c>
      <c r="B2176" t="s">
        <v>34</v>
      </c>
      <c r="C2176" t="s">
        <v>20</v>
      </c>
      <c r="D2176" t="s">
        <v>62</v>
      </c>
      <c r="E2176" t="s">
        <v>61</v>
      </c>
      <c r="F2176" s="7">
        <v>2.0350000000000001</v>
      </c>
      <c r="G2176" s="7">
        <v>3884</v>
      </c>
      <c r="H2176">
        <v>240</v>
      </c>
      <c r="I2176" s="7">
        <f t="shared" si="33"/>
        <v>15605.6</v>
      </c>
    </row>
    <row r="2177" spans="1:9">
      <c r="A2177" t="s">
        <v>37</v>
      </c>
      <c r="B2177" t="s">
        <v>34</v>
      </c>
      <c r="C2177" t="s">
        <v>20</v>
      </c>
      <c r="D2177" t="s">
        <v>62</v>
      </c>
      <c r="E2177" t="s">
        <v>64</v>
      </c>
      <c r="F2177" s="7">
        <v>1.022</v>
      </c>
      <c r="G2177" s="7">
        <v>9133</v>
      </c>
      <c r="H2177">
        <v>0</v>
      </c>
      <c r="I2177" s="7">
        <f t="shared" si="33"/>
        <v>9133</v>
      </c>
    </row>
    <row r="2178" spans="1:9">
      <c r="A2178" t="s">
        <v>37</v>
      </c>
      <c r="B2178" t="s">
        <v>34</v>
      </c>
      <c r="C2178" t="s">
        <v>20</v>
      </c>
      <c r="D2178" t="s">
        <v>62</v>
      </c>
      <c r="E2178" t="s">
        <v>64</v>
      </c>
      <c r="F2178" s="7">
        <v>1.022</v>
      </c>
      <c r="G2178" s="7">
        <v>9133</v>
      </c>
      <c r="H2178">
        <v>60</v>
      </c>
      <c r="I2178" s="7">
        <f t="shared" si="33"/>
        <v>10604.68</v>
      </c>
    </row>
    <row r="2179" spans="1:9">
      <c r="A2179" t="s">
        <v>37</v>
      </c>
      <c r="B2179" t="s">
        <v>34</v>
      </c>
      <c r="C2179" t="s">
        <v>20</v>
      </c>
      <c r="D2179" t="s">
        <v>62</v>
      </c>
      <c r="E2179" t="s">
        <v>64</v>
      </c>
      <c r="F2179" s="7">
        <v>1.022</v>
      </c>
      <c r="G2179" s="7">
        <v>9133</v>
      </c>
      <c r="H2179">
        <v>120</v>
      </c>
      <c r="I2179" s="7">
        <f t="shared" ref="I2179:I2242" si="34">G2179+24*H2179*F2179</f>
        <v>12076.36</v>
      </c>
    </row>
    <row r="2180" spans="1:9">
      <c r="A2180" t="s">
        <v>37</v>
      </c>
      <c r="B2180" t="s">
        <v>34</v>
      </c>
      <c r="C2180" t="s">
        <v>20</v>
      </c>
      <c r="D2180" t="s">
        <v>62</v>
      </c>
      <c r="E2180" t="s">
        <v>64</v>
      </c>
      <c r="F2180" s="7">
        <v>1.022</v>
      </c>
      <c r="G2180" s="7">
        <v>9133</v>
      </c>
      <c r="H2180">
        <v>180</v>
      </c>
      <c r="I2180" s="7">
        <f t="shared" si="34"/>
        <v>13548.04</v>
      </c>
    </row>
    <row r="2181" spans="1:9">
      <c r="A2181" t="s">
        <v>37</v>
      </c>
      <c r="B2181" t="s">
        <v>34</v>
      </c>
      <c r="C2181" t="s">
        <v>20</v>
      </c>
      <c r="D2181" t="s">
        <v>62</v>
      </c>
      <c r="E2181" t="s">
        <v>64</v>
      </c>
      <c r="F2181" s="7">
        <v>1.022</v>
      </c>
      <c r="G2181" s="7">
        <v>9133</v>
      </c>
      <c r="H2181">
        <v>240</v>
      </c>
      <c r="I2181" s="7">
        <f t="shared" si="34"/>
        <v>15019.720000000001</v>
      </c>
    </row>
    <row r="2182" spans="1:9">
      <c r="A2182" t="s">
        <v>37</v>
      </c>
      <c r="B2182" t="s">
        <v>34</v>
      </c>
      <c r="C2182" t="s">
        <v>20</v>
      </c>
      <c r="E2182" t="s">
        <v>66</v>
      </c>
      <c r="F2182" s="7">
        <v>3.41</v>
      </c>
      <c r="G2182">
        <v>0</v>
      </c>
      <c r="H2182">
        <v>0</v>
      </c>
      <c r="I2182" s="7">
        <f t="shared" si="34"/>
        <v>0</v>
      </c>
    </row>
    <row r="2183" spans="1:9">
      <c r="A2183" t="s">
        <v>37</v>
      </c>
      <c r="B2183" t="s">
        <v>34</v>
      </c>
      <c r="C2183" t="s">
        <v>20</v>
      </c>
      <c r="E2183" t="s">
        <v>66</v>
      </c>
      <c r="F2183" s="7">
        <v>3.41</v>
      </c>
      <c r="G2183">
        <v>0</v>
      </c>
      <c r="H2183">
        <v>60</v>
      </c>
      <c r="I2183" s="7">
        <f t="shared" si="34"/>
        <v>4910.4000000000005</v>
      </c>
    </row>
    <row r="2184" spans="1:9">
      <c r="A2184" t="s">
        <v>37</v>
      </c>
      <c r="B2184" t="s">
        <v>34</v>
      </c>
      <c r="C2184" t="s">
        <v>20</v>
      </c>
      <c r="E2184" t="s">
        <v>66</v>
      </c>
      <c r="F2184" s="7">
        <v>3.41</v>
      </c>
      <c r="G2184">
        <v>0</v>
      </c>
      <c r="H2184">
        <v>120</v>
      </c>
      <c r="I2184" s="7">
        <f t="shared" si="34"/>
        <v>9820.8000000000011</v>
      </c>
    </row>
    <row r="2185" spans="1:9">
      <c r="A2185" t="s">
        <v>37</v>
      </c>
      <c r="B2185" t="s">
        <v>34</v>
      </c>
      <c r="C2185" t="s">
        <v>20</v>
      </c>
      <c r="E2185" t="s">
        <v>66</v>
      </c>
      <c r="F2185" s="7">
        <v>3.41</v>
      </c>
      <c r="G2185">
        <v>0</v>
      </c>
      <c r="H2185">
        <v>180</v>
      </c>
      <c r="I2185" s="7">
        <f t="shared" si="34"/>
        <v>14731.2</v>
      </c>
    </row>
    <row r="2186" spans="1:9">
      <c r="A2186" t="s">
        <v>37</v>
      </c>
      <c r="B2186" t="s">
        <v>34</v>
      </c>
      <c r="C2186" t="s">
        <v>20</v>
      </c>
      <c r="E2186" t="s">
        <v>66</v>
      </c>
      <c r="F2186" s="7">
        <v>3.41</v>
      </c>
      <c r="G2186">
        <v>0</v>
      </c>
      <c r="H2186">
        <v>240</v>
      </c>
      <c r="I2186" s="7">
        <f t="shared" si="34"/>
        <v>19641.600000000002</v>
      </c>
    </row>
    <row r="2187" spans="1:9">
      <c r="A2187" t="s">
        <v>37</v>
      </c>
      <c r="B2187" t="s">
        <v>34</v>
      </c>
      <c r="C2187" t="s">
        <v>21</v>
      </c>
      <c r="D2187" t="s">
        <v>63</v>
      </c>
      <c r="E2187" t="s">
        <v>65</v>
      </c>
      <c r="F2187" s="7">
        <v>1.585</v>
      </c>
      <c r="G2187" s="7">
        <v>7280</v>
      </c>
      <c r="H2187">
        <v>0</v>
      </c>
      <c r="I2187" s="7">
        <f t="shared" si="34"/>
        <v>7280</v>
      </c>
    </row>
    <row r="2188" spans="1:9">
      <c r="A2188" t="s">
        <v>37</v>
      </c>
      <c r="B2188" t="s">
        <v>34</v>
      </c>
      <c r="C2188" t="s">
        <v>21</v>
      </c>
      <c r="D2188" t="s">
        <v>63</v>
      </c>
      <c r="E2188" t="s">
        <v>65</v>
      </c>
      <c r="F2188" s="7">
        <v>1.585</v>
      </c>
      <c r="G2188" s="7">
        <v>7280</v>
      </c>
      <c r="H2188">
        <v>60</v>
      </c>
      <c r="I2188" s="7">
        <f t="shared" si="34"/>
        <v>9562.4</v>
      </c>
    </row>
    <row r="2189" spans="1:9">
      <c r="A2189" t="s">
        <v>37</v>
      </c>
      <c r="B2189" t="s">
        <v>34</v>
      </c>
      <c r="C2189" t="s">
        <v>21</v>
      </c>
      <c r="D2189" t="s">
        <v>63</v>
      </c>
      <c r="E2189" t="s">
        <v>65</v>
      </c>
      <c r="F2189" s="7">
        <v>1.585</v>
      </c>
      <c r="G2189" s="7">
        <v>7280</v>
      </c>
      <c r="H2189">
        <v>120</v>
      </c>
      <c r="I2189" s="7">
        <f t="shared" si="34"/>
        <v>11844.8</v>
      </c>
    </row>
    <row r="2190" spans="1:9">
      <c r="A2190" t="s">
        <v>37</v>
      </c>
      <c r="B2190" t="s">
        <v>34</v>
      </c>
      <c r="C2190" t="s">
        <v>21</v>
      </c>
      <c r="D2190" t="s">
        <v>63</v>
      </c>
      <c r="E2190" t="s">
        <v>65</v>
      </c>
      <c r="F2190" s="7">
        <v>1.585</v>
      </c>
      <c r="G2190" s="7">
        <v>7280</v>
      </c>
      <c r="H2190">
        <v>180</v>
      </c>
      <c r="I2190" s="7">
        <f t="shared" si="34"/>
        <v>14127.2</v>
      </c>
    </row>
    <row r="2191" spans="1:9">
      <c r="A2191" t="s">
        <v>37</v>
      </c>
      <c r="B2191" t="s">
        <v>34</v>
      </c>
      <c r="C2191" t="s">
        <v>21</v>
      </c>
      <c r="D2191" t="s">
        <v>63</v>
      </c>
      <c r="E2191" t="s">
        <v>65</v>
      </c>
      <c r="F2191" s="7">
        <v>1.585</v>
      </c>
      <c r="G2191" s="7">
        <v>7280</v>
      </c>
      <c r="H2191">
        <v>240</v>
      </c>
      <c r="I2191" s="7">
        <f t="shared" si="34"/>
        <v>16409.599999999999</v>
      </c>
    </row>
    <row r="2192" spans="1:9">
      <c r="A2192" t="s">
        <v>37</v>
      </c>
      <c r="B2192" t="s">
        <v>34</v>
      </c>
      <c r="C2192" t="s">
        <v>21</v>
      </c>
      <c r="D2192" t="s">
        <v>63</v>
      </c>
      <c r="E2192" t="s">
        <v>61</v>
      </c>
      <c r="F2192" s="7">
        <v>2.52</v>
      </c>
      <c r="G2192" s="7">
        <v>2576</v>
      </c>
      <c r="H2192">
        <v>0</v>
      </c>
      <c r="I2192" s="7">
        <f t="shared" si="34"/>
        <v>2576</v>
      </c>
    </row>
    <row r="2193" spans="1:9">
      <c r="A2193" t="s">
        <v>37</v>
      </c>
      <c r="B2193" t="s">
        <v>34</v>
      </c>
      <c r="C2193" t="s">
        <v>21</v>
      </c>
      <c r="D2193" t="s">
        <v>63</v>
      </c>
      <c r="E2193" t="s">
        <v>61</v>
      </c>
      <c r="F2193" s="7">
        <v>2.52</v>
      </c>
      <c r="G2193" s="7">
        <v>2576</v>
      </c>
      <c r="H2193">
        <v>60</v>
      </c>
      <c r="I2193" s="7">
        <f t="shared" si="34"/>
        <v>6204.8</v>
      </c>
    </row>
    <row r="2194" spans="1:9">
      <c r="A2194" t="s">
        <v>37</v>
      </c>
      <c r="B2194" t="s">
        <v>34</v>
      </c>
      <c r="C2194" t="s">
        <v>21</v>
      </c>
      <c r="D2194" t="s">
        <v>63</v>
      </c>
      <c r="E2194" t="s">
        <v>61</v>
      </c>
      <c r="F2194" s="7">
        <v>2.52</v>
      </c>
      <c r="G2194" s="7">
        <v>2576</v>
      </c>
      <c r="H2194">
        <v>120</v>
      </c>
      <c r="I2194" s="7">
        <f t="shared" si="34"/>
        <v>9833.6</v>
      </c>
    </row>
    <row r="2195" spans="1:9">
      <c r="A2195" t="s">
        <v>37</v>
      </c>
      <c r="B2195" t="s">
        <v>34</v>
      </c>
      <c r="C2195" t="s">
        <v>21</v>
      </c>
      <c r="D2195" t="s">
        <v>63</v>
      </c>
      <c r="E2195" t="s">
        <v>61</v>
      </c>
      <c r="F2195" s="7">
        <v>2.52</v>
      </c>
      <c r="G2195" s="7">
        <v>2576</v>
      </c>
      <c r="H2195">
        <v>180</v>
      </c>
      <c r="I2195" s="7">
        <f t="shared" si="34"/>
        <v>13462.4</v>
      </c>
    </row>
    <row r="2196" spans="1:9">
      <c r="A2196" t="s">
        <v>37</v>
      </c>
      <c r="B2196" t="s">
        <v>34</v>
      </c>
      <c r="C2196" t="s">
        <v>21</v>
      </c>
      <c r="D2196" t="s">
        <v>63</v>
      </c>
      <c r="E2196" t="s">
        <v>61</v>
      </c>
      <c r="F2196" s="7">
        <v>2.52</v>
      </c>
      <c r="G2196" s="7">
        <v>2576</v>
      </c>
      <c r="H2196">
        <v>240</v>
      </c>
      <c r="I2196" s="7">
        <f t="shared" si="34"/>
        <v>17091.2</v>
      </c>
    </row>
    <row r="2197" spans="1:9">
      <c r="A2197" t="s">
        <v>37</v>
      </c>
      <c r="B2197" t="s">
        <v>34</v>
      </c>
      <c r="C2197" t="s">
        <v>21</v>
      </c>
      <c r="D2197" t="s">
        <v>63</v>
      </c>
      <c r="E2197" t="s">
        <v>64</v>
      </c>
      <c r="F2197" s="7">
        <v>1.907</v>
      </c>
      <c r="G2197" s="7">
        <v>5973</v>
      </c>
      <c r="H2197">
        <v>0</v>
      </c>
      <c r="I2197" s="7">
        <f t="shared" si="34"/>
        <v>5973</v>
      </c>
    </row>
    <row r="2198" spans="1:9">
      <c r="A2198" t="s">
        <v>37</v>
      </c>
      <c r="B2198" t="s">
        <v>34</v>
      </c>
      <c r="C2198" t="s">
        <v>21</v>
      </c>
      <c r="D2198" t="s">
        <v>63</v>
      </c>
      <c r="E2198" t="s">
        <v>64</v>
      </c>
      <c r="F2198" s="7">
        <v>1.907</v>
      </c>
      <c r="G2198" s="7">
        <v>5973</v>
      </c>
      <c r="H2198">
        <v>60</v>
      </c>
      <c r="I2198" s="7">
        <f t="shared" si="34"/>
        <v>8719.08</v>
      </c>
    </row>
    <row r="2199" spans="1:9">
      <c r="A2199" t="s">
        <v>37</v>
      </c>
      <c r="B2199" t="s">
        <v>34</v>
      </c>
      <c r="C2199" t="s">
        <v>21</v>
      </c>
      <c r="D2199" t="s">
        <v>63</v>
      </c>
      <c r="E2199" t="s">
        <v>64</v>
      </c>
      <c r="F2199" s="7">
        <v>1.907</v>
      </c>
      <c r="G2199" s="7">
        <v>5973</v>
      </c>
      <c r="H2199">
        <v>120</v>
      </c>
      <c r="I2199" s="7">
        <f t="shared" si="34"/>
        <v>11465.16</v>
      </c>
    </row>
    <row r="2200" spans="1:9">
      <c r="A2200" t="s">
        <v>37</v>
      </c>
      <c r="B2200" t="s">
        <v>34</v>
      </c>
      <c r="C2200" t="s">
        <v>21</v>
      </c>
      <c r="D2200" t="s">
        <v>63</v>
      </c>
      <c r="E2200" t="s">
        <v>64</v>
      </c>
      <c r="F2200" s="7">
        <v>1.907</v>
      </c>
      <c r="G2200" s="7">
        <v>5973</v>
      </c>
      <c r="H2200">
        <v>180</v>
      </c>
      <c r="I2200" s="7">
        <f t="shared" si="34"/>
        <v>14211.24</v>
      </c>
    </row>
    <row r="2201" spans="1:9">
      <c r="A2201" t="s">
        <v>37</v>
      </c>
      <c r="B2201" t="s">
        <v>34</v>
      </c>
      <c r="C2201" t="s">
        <v>21</v>
      </c>
      <c r="D2201" t="s">
        <v>63</v>
      </c>
      <c r="E2201" t="s">
        <v>64</v>
      </c>
      <c r="F2201" s="7">
        <v>1.907</v>
      </c>
      <c r="G2201" s="7">
        <v>5973</v>
      </c>
      <c r="H2201">
        <v>240</v>
      </c>
      <c r="I2201" s="7">
        <f t="shared" si="34"/>
        <v>16957.32</v>
      </c>
    </row>
    <row r="2202" spans="1:9">
      <c r="A2202" t="s">
        <v>37</v>
      </c>
      <c r="B2202" t="s">
        <v>34</v>
      </c>
      <c r="C2202" t="s">
        <v>21</v>
      </c>
      <c r="D2202" t="s">
        <v>62</v>
      </c>
      <c r="E2202" t="s">
        <v>65</v>
      </c>
      <c r="F2202" s="7">
        <v>1.3069999999999999</v>
      </c>
      <c r="G2202" s="7">
        <v>10960</v>
      </c>
      <c r="H2202">
        <v>0</v>
      </c>
      <c r="I2202" s="7">
        <f t="shared" si="34"/>
        <v>10960</v>
      </c>
    </row>
    <row r="2203" spans="1:9">
      <c r="A2203" t="s">
        <v>37</v>
      </c>
      <c r="B2203" t="s">
        <v>34</v>
      </c>
      <c r="C2203" t="s">
        <v>21</v>
      </c>
      <c r="D2203" t="s">
        <v>62</v>
      </c>
      <c r="E2203" t="s">
        <v>65</v>
      </c>
      <c r="F2203" s="7">
        <v>1.3069999999999999</v>
      </c>
      <c r="G2203" s="7">
        <v>10960</v>
      </c>
      <c r="H2203">
        <v>60</v>
      </c>
      <c r="I2203" s="7">
        <f t="shared" si="34"/>
        <v>12842.08</v>
      </c>
    </row>
    <row r="2204" spans="1:9">
      <c r="A2204" t="s">
        <v>37</v>
      </c>
      <c r="B2204" t="s">
        <v>34</v>
      </c>
      <c r="C2204" t="s">
        <v>21</v>
      </c>
      <c r="D2204" t="s">
        <v>62</v>
      </c>
      <c r="E2204" t="s">
        <v>65</v>
      </c>
      <c r="F2204" s="7">
        <v>1.3069999999999999</v>
      </c>
      <c r="G2204" s="7">
        <v>10960</v>
      </c>
      <c r="H2204">
        <v>120</v>
      </c>
      <c r="I2204" s="7">
        <f t="shared" si="34"/>
        <v>14724.16</v>
      </c>
    </row>
    <row r="2205" spans="1:9">
      <c r="A2205" t="s">
        <v>37</v>
      </c>
      <c r="B2205" t="s">
        <v>34</v>
      </c>
      <c r="C2205" t="s">
        <v>21</v>
      </c>
      <c r="D2205" t="s">
        <v>62</v>
      </c>
      <c r="E2205" t="s">
        <v>65</v>
      </c>
      <c r="F2205" s="7">
        <v>1.3069999999999999</v>
      </c>
      <c r="G2205" s="7">
        <v>10960</v>
      </c>
      <c r="H2205">
        <v>180</v>
      </c>
      <c r="I2205" s="7">
        <f t="shared" si="34"/>
        <v>16606.239999999998</v>
      </c>
    </row>
    <row r="2206" spans="1:9">
      <c r="A2206" t="s">
        <v>37</v>
      </c>
      <c r="B2206" t="s">
        <v>34</v>
      </c>
      <c r="C2206" t="s">
        <v>21</v>
      </c>
      <c r="D2206" t="s">
        <v>62</v>
      </c>
      <c r="E2206" t="s">
        <v>65</v>
      </c>
      <c r="F2206" s="7">
        <v>1.3069999999999999</v>
      </c>
      <c r="G2206" s="7">
        <v>10960</v>
      </c>
      <c r="H2206">
        <v>240</v>
      </c>
      <c r="I2206" s="7">
        <f t="shared" si="34"/>
        <v>18488.32</v>
      </c>
    </row>
    <row r="2207" spans="1:9">
      <c r="A2207" t="s">
        <v>37</v>
      </c>
      <c r="B2207" t="s">
        <v>34</v>
      </c>
      <c r="C2207" t="s">
        <v>21</v>
      </c>
      <c r="D2207" t="s">
        <v>62</v>
      </c>
      <c r="E2207" t="s">
        <v>61</v>
      </c>
      <c r="F2207" s="7">
        <v>2.0739999999999998</v>
      </c>
      <c r="G2207" s="7">
        <v>3884</v>
      </c>
      <c r="H2207">
        <v>0</v>
      </c>
      <c r="I2207" s="7">
        <f t="shared" si="34"/>
        <v>3884</v>
      </c>
    </row>
    <row r="2208" spans="1:9">
      <c r="A2208" t="s">
        <v>37</v>
      </c>
      <c r="B2208" t="s">
        <v>34</v>
      </c>
      <c r="C2208" t="s">
        <v>21</v>
      </c>
      <c r="D2208" t="s">
        <v>62</v>
      </c>
      <c r="E2208" t="s">
        <v>61</v>
      </c>
      <c r="F2208" s="7">
        <v>2.0739999999999998</v>
      </c>
      <c r="G2208" s="7">
        <v>3884</v>
      </c>
      <c r="H2208">
        <v>60</v>
      </c>
      <c r="I2208" s="7">
        <f t="shared" si="34"/>
        <v>6870.5599999999995</v>
      </c>
    </row>
    <row r="2209" spans="1:9">
      <c r="A2209" t="s">
        <v>37</v>
      </c>
      <c r="B2209" t="s">
        <v>34</v>
      </c>
      <c r="C2209" t="s">
        <v>21</v>
      </c>
      <c r="D2209" t="s">
        <v>62</v>
      </c>
      <c r="E2209" t="s">
        <v>61</v>
      </c>
      <c r="F2209" s="7">
        <v>2.0739999999999998</v>
      </c>
      <c r="G2209" s="7">
        <v>3884</v>
      </c>
      <c r="H2209">
        <v>120</v>
      </c>
      <c r="I2209" s="7">
        <f t="shared" si="34"/>
        <v>9857.119999999999</v>
      </c>
    </row>
    <row r="2210" spans="1:9">
      <c r="A2210" t="s">
        <v>37</v>
      </c>
      <c r="B2210" t="s">
        <v>34</v>
      </c>
      <c r="C2210" t="s">
        <v>21</v>
      </c>
      <c r="D2210" t="s">
        <v>62</v>
      </c>
      <c r="E2210" t="s">
        <v>61</v>
      </c>
      <c r="F2210" s="7">
        <v>2.0739999999999998</v>
      </c>
      <c r="G2210" s="7">
        <v>3884</v>
      </c>
      <c r="H2210">
        <v>180</v>
      </c>
      <c r="I2210" s="7">
        <f t="shared" si="34"/>
        <v>12843.679999999998</v>
      </c>
    </row>
    <row r="2211" spans="1:9">
      <c r="A2211" t="s">
        <v>37</v>
      </c>
      <c r="B2211" t="s">
        <v>34</v>
      </c>
      <c r="C2211" t="s">
        <v>21</v>
      </c>
      <c r="D2211" t="s">
        <v>62</v>
      </c>
      <c r="E2211" t="s">
        <v>61</v>
      </c>
      <c r="F2211" s="7">
        <v>2.0739999999999998</v>
      </c>
      <c r="G2211" s="7">
        <v>3884</v>
      </c>
      <c r="H2211">
        <v>240</v>
      </c>
      <c r="I2211" s="7">
        <f t="shared" si="34"/>
        <v>15830.24</v>
      </c>
    </row>
    <row r="2212" spans="1:9">
      <c r="A2212" t="s">
        <v>37</v>
      </c>
      <c r="B2212" t="s">
        <v>34</v>
      </c>
      <c r="C2212" t="s">
        <v>21</v>
      </c>
      <c r="D2212" t="s">
        <v>62</v>
      </c>
      <c r="E2212" t="s">
        <v>64</v>
      </c>
      <c r="F2212" s="7">
        <v>1.5680000000000001</v>
      </c>
      <c r="G2212" s="7">
        <v>9133</v>
      </c>
      <c r="H2212">
        <v>0</v>
      </c>
      <c r="I2212" s="7">
        <f t="shared" si="34"/>
        <v>9133</v>
      </c>
    </row>
    <row r="2213" spans="1:9">
      <c r="A2213" t="s">
        <v>37</v>
      </c>
      <c r="B2213" t="s">
        <v>34</v>
      </c>
      <c r="C2213" t="s">
        <v>21</v>
      </c>
      <c r="D2213" t="s">
        <v>62</v>
      </c>
      <c r="E2213" t="s">
        <v>64</v>
      </c>
      <c r="F2213" s="7">
        <v>1.5680000000000001</v>
      </c>
      <c r="G2213" s="7">
        <v>9133</v>
      </c>
      <c r="H2213">
        <v>60</v>
      </c>
      <c r="I2213" s="7">
        <f t="shared" si="34"/>
        <v>11390.92</v>
      </c>
    </row>
    <row r="2214" spans="1:9">
      <c r="A2214" t="s">
        <v>37</v>
      </c>
      <c r="B2214" t="s">
        <v>34</v>
      </c>
      <c r="C2214" t="s">
        <v>21</v>
      </c>
      <c r="D2214" t="s">
        <v>62</v>
      </c>
      <c r="E2214" t="s">
        <v>64</v>
      </c>
      <c r="F2214" s="7">
        <v>1.5680000000000001</v>
      </c>
      <c r="G2214" s="7">
        <v>9133</v>
      </c>
      <c r="H2214">
        <v>120</v>
      </c>
      <c r="I2214" s="7">
        <f t="shared" si="34"/>
        <v>13648.84</v>
      </c>
    </row>
    <row r="2215" spans="1:9">
      <c r="A2215" t="s">
        <v>37</v>
      </c>
      <c r="B2215" t="s">
        <v>34</v>
      </c>
      <c r="C2215" t="s">
        <v>21</v>
      </c>
      <c r="D2215" t="s">
        <v>62</v>
      </c>
      <c r="E2215" t="s">
        <v>64</v>
      </c>
      <c r="F2215" s="7">
        <v>1.5680000000000001</v>
      </c>
      <c r="G2215" s="7">
        <v>9133</v>
      </c>
      <c r="H2215">
        <v>180</v>
      </c>
      <c r="I2215" s="7">
        <f t="shared" si="34"/>
        <v>15906.76</v>
      </c>
    </row>
    <row r="2216" spans="1:9">
      <c r="A2216" t="s">
        <v>37</v>
      </c>
      <c r="B2216" t="s">
        <v>34</v>
      </c>
      <c r="C2216" t="s">
        <v>21</v>
      </c>
      <c r="D2216" t="s">
        <v>62</v>
      </c>
      <c r="E2216" t="s">
        <v>64</v>
      </c>
      <c r="F2216" s="7">
        <v>1.5680000000000001</v>
      </c>
      <c r="G2216" s="7">
        <v>9133</v>
      </c>
      <c r="H2216">
        <v>240</v>
      </c>
      <c r="I2216" s="7">
        <f t="shared" si="34"/>
        <v>18164.68</v>
      </c>
    </row>
    <row r="2217" spans="1:9">
      <c r="A2217" t="s">
        <v>37</v>
      </c>
      <c r="B2217" t="s">
        <v>34</v>
      </c>
      <c r="C2217" t="s">
        <v>21</v>
      </c>
      <c r="E2217" t="s">
        <v>66</v>
      </c>
      <c r="F2217" s="7">
        <v>3.58</v>
      </c>
      <c r="G2217">
        <v>0</v>
      </c>
      <c r="H2217">
        <v>0</v>
      </c>
      <c r="I2217" s="7">
        <f t="shared" si="34"/>
        <v>0</v>
      </c>
    </row>
    <row r="2218" spans="1:9">
      <c r="A2218" t="s">
        <v>37</v>
      </c>
      <c r="B2218" t="s">
        <v>34</v>
      </c>
      <c r="C2218" t="s">
        <v>21</v>
      </c>
      <c r="E2218" t="s">
        <v>66</v>
      </c>
      <c r="F2218" s="7">
        <v>3.58</v>
      </c>
      <c r="G2218">
        <v>0</v>
      </c>
      <c r="H2218">
        <v>60</v>
      </c>
      <c r="I2218" s="7">
        <f t="shared" si="34"/>
        <v>5155.2</v>
      </c>
    </row>
    <row r="2219" spans="1:9">
      <c r="A2219" t="s">
        <v>37</v>
      </c>
      <c r="B2219" t="s">
        <v>34</v>
      </c>
      <c r="C2219" t="s">
        <v>21</v>
      </c>
      <c r="E2219" t="s">
        <v>66</v>
      </c>
      <c r="F2219" s="7">
        <v>3.58</v>
      </c>
      <c r="G2219">
        <v>0</v>
      </c>
      <c r="H2219">
        <v>120</v>
      </c>
      <c r="I2219" s="7">
        <f t="shared" si="34"/>
        <v>10310.4</v>
      </c>
    </row>
    <row r="2220" spans="1:9">
      <c r="A2220" t="s">
        <v>37</v>
      </c>
      <c r="B2220" t="s">
        <v>34</v>
      </c>
      <c r="C2220" t="s">
        <v>21</v>
      </c>
      <c r="E2220" t="s">
        <v>66</v>
      </c>
      <c r="F2220" s="7">
        <v>3.58</v>
      </c>
      <c r="G2220">
        <v>0</v>
      </c>
      <c r="H2220">
        <v>180</v>
      </c>
      <c r="I2220" s="7">
        <f t="shared" si="34"/>
        <v>15465.6</v>
      </c>
    </row>
    <row r="2221" spans="1:9">
      <c r="A2221" t="s">
        <v>37</v>
      </c>
      <c r="B2221" t="s">
        <v>34</v>
      </c>
      <c r="C2221" t="s">
        <v>21</v>
      </c>
      <c r="E2221" t="s">
        <v>66</v>
      </c>
      <c r="F2221" s="7">
        <v>3.58</v>
      </c>
      <c r="G2221">
        <v>0</v>
      </c>
      <c r="H2221">
        <v>240</v>
      </c>
      <c r="I2221" s="7">
        <f t="shared" si="34"/>
        <v>20620.8</v>
      </c>
    </row>
    <row r="2222" spans="1:9">
      <c r="A2222" t="s">
        <v>37</v>
      </c>
      <c r="B2222" t="s">
        <v>23</v>
      </c>
      <c r="C2222" t="s">
        <v>20</v>
      </c>
      <c r="D2222" t="s">
        <v>63</v>
      </c>
      <c r="E2222" t="s">
        <v>65</v>
      </c>
      <c r="F2222" s="7">
        <v>0.1</v>
      </c>
      <c r="G2222" s="7">
        <v>780</v>
      </c>
      <c r="H2222">
        <v>0</v>
      </c>
      <c r="I2222" s="7">
        <f t="shared" si="34"/>
        <v>780</v>
      </c>
    </row>
    <row r="2223" spans="1:9">
      <c r="A2223" t="s">
        <v>37</v>
      </c>
      <c r="B2223" t="s">
        <v>23</v>
      </c>
      <c r="C2223" t="s">
        <v>20</v>
      </c>
      <c r="D2223" t="s">
        <v>63</v>
      </c>
      <c r="E2223" t="s">
        <v>65</v>
      </c>
      <c r="F2223" s="7">
        <v>0.1</v>
      </c>
      <c r="G2223" s="7">
        <v>780</v>
      </c>
      <c r="H2223">
        <v>60</v>
      </c>
      <c r="I2223" s="7">
        <f t="shared" si="34"/>
        <v>924</v>
      </c>
    </row>
    <row r="2224" spans="1:9">
      <c r="A2224" t="s">
        <v>37</v>
      </c>
      <c r="B2224" t="s">
        <v>23</v>
      </c>
      <c r="C2224" t="s">
        <v>20</v>
      </c>
      <c r="D2224" t="s">
        <v>63</v>
      </c>
      <c r="E2224" t="s">
        <v>65</v>
      </c>
      <c r="F2224" s="7">
        <v>0.1</v>
      </c>
      <c r="G2224" s="7">
        <v>780</v>
      </c>
      <c r="H2224">
        <v>120</v>
      </c>
      <c r="I2224" s="7">
        <f t="shared" si="34"/>
        <v>1068</v>
      </c>
    </row>
    <row r="2225" spans="1:9">
      <c r="A2225" t="s">
        <v>37</v>
      </c>
      <c r="B2225" t="s">
        <v>23</v>
      </c>
      <c r="C2225" t="s">
        <v>20</v>
      </c>
      <c r="D2225" t="s">
        <v>63</v>
      </c>
      <c r="E2225" t="s">
        <v>65</v>
      </c>
      <c r="F2225" s="7">
        <v>0.1</v>
      </c>
      <c r="G2225" s="7">
        <v>780</v>
      </c>
      <c r="H2225">
        <v>180</v>
      </c>
      <c r="I2225" s="7">
        <f t="shared" si="34"/>
        <v>1212</v>
      </c>
    </row>
    <row r="2226" spans="1:9">
      <c r="A2226" t="s">
        <v>37</v>
      </c>
      <c r="B2226" t="s">
        <v>23</v>
      </c>
      <c r="C2226" t="s">
        <v>20</v>
      </c>
      <c r="D2226" t="s">
        <v>63</v>
      </c>
      <c r="E2226" t="s">
        <v>65</v>
      </c>
      <c r="F2226" s="7">
        <v>0.1</v>
      </c>
      <c r="G2226" s="7">
        <v>780</v>
      </c>
      <c r="H2226">
        <v>240</v>
      </c>
      <c r="I2226" s="7">
        <f t="shared" si="34"/>
        <v>1356</v>
      </c>
    </row>
    <row r="2227" spans="1:9">
      <c r="A2227" t="s">
        <v>37</v>
      </c>
      <c r="B2227" t="s">
        <v>23</v>
      </c>
      <c r="C2227" t="s">
        <v>20</v>
      </c>
      <c r="D2227" t="s">
        <v>63</v>
      </c>
      <c r="E2227" t="s">
        <v>61</v>
      </c>
      <c r="F2227" s="7">
        <v>0.19600000000000001</v>
      </c>
      <c r="G2227" s="7">
        <v>276</v>
      </c>
      <c r="H2227">
        <v>0</v>
      </c>
      <c r="I2227" s="7">
        <f t="shared" si="34"/>
        <v>276</v>
      </c>
    </row>
    <row r="2228" spans="1:9">
      <c r="A2228" t="s">
        <v>37</v>
      </c>
      <c r="B2228" t="s">
        <v>23</v>
      </c>
      <c r="C2228" t="s">
        <v>20</v>
      </c>
      <c r="D2228" t="s">
        <v>63</v>
      </c>
      <c r="E2228" t="s">
        <v>61</v>
      </c>
      <c r="F2228" s="7">
        <v>0.19600000000000001</v>
      </c>
      <c r="G2228" s="7">
        <v>276</v>
      </c>
      <c r="H2228">
        <v>60</v>
      </c>
      <c r="I2228" s="7">
        <f t="shared" si="34"/>
        <v>558.24</v>
      </c>
    </row>
    <row r="2229" spans="1:9">
      <c r="A2229" t="s">
        <v>37</v>
      </c>
      <c r="B2229" t="s">
        <v>23</v>
      </c>
      <c r="C2229" t="s">
        <v>20</v>
      </c>
      <c r="D2229" t="s">
        <v>63</v>
      </c>
      <c r="E2229" t="s">
        <v>61</v>
      </c>
      <c r="F2229" s="7">
        <v>0.19600000000000001</v>
      </c>
      <c r="G2229" s="7">
        <v>276</v>
      </c>
      <c r="H2229">
        <v>120</v>
      </c>
      <c r="I2229" s="7">
        <f t="shared" si="34"/>
        <v>840.48</v>
      </c>
    </row>
    <row r="2230" spans="1:9">
      <c r="A2230" t="s">
        <v>37</v>
      </c>
      <c r="B2230" t="s">
        <v>23</v>
      </c>
      <c r="C2230" t="s">
        <v>20</v>
      </c>
      <c r="D2230" t="s">
        <v>63</v>
      </c>
      <c r="E2230" t="s">
        <v>61</v>
      </c>
      <c r="F2230" s="7">
        <v>0.19600000000000001</v>
      </c>
      <c r="G2230" s="7">
        <v>276</v>
      </c>
      <c r="H2230">
        <v>180</v>
      </c>
      <c r="I2230" s="7">
        <f t="shared" si="34"/>
        <v>1122.72</v>
      </c>
    </row>
    <row r="2231" spans="1:9">
      <c r="A2231" t="s">
        <v>37</v>
      </c>
      <c r="B2231" t="s">
        <v>23</v>
      </c>
      <c r="C2231" t="s">
        <v>20</v>
      </c>
      <c r="D2231" t="s">
        <v>63</v>
      </c>
      <c r="E2231" t="s">
        <v>61</v>
      </c>
      <c r="F2231" s="7">
        <v>0.19600000000000001</v>
      </c>
      <c r="G2231" s="7">
        <v>276</v>
      </c>
      <c r="H2231">
        <v>240</v>
      </c>
      <c r="I2231" s="7">
        <f t="shared" si="34"/>
        <v>1404.96</v>
      </c>
    </row>
    <row r="2232" spans="1:9">
      <c r="A2232" t="s">
        <v>37</v>
      </c>
      <c r="B2232" t="s">
        <v>23</v>
      </c>
      <c r="C2232" t="s">
        <v>20</v>
      </c>
      <c r="D2232" t="s">
        <v>63</v>
      </c>
      <c r="E2232" t="s">
        <v>64</v>
      </c>
      <c r="F2232" s="7">
        <v>0.124</v>
      </c>
      <c r="G2232" s="7">
        <v>640</v>
      </c>
      <c r="H2232">
        <v>0</v>
      </c>
      <c r="I2232" s="7">
        <f t="shared" si="34"/>
        <v>640</v>
      </c>
    </row>
    <row r="2233" spans="1:9">
      <c r="A2233" t="s">
        <v>37</v>
      </c>
      <c r="B2233" t="s">
        <v>23</v>
      </c>
      <c r="C2233" t="s">
        <v>20</v>
      </c>
      <c r="D2233" t="s">
        <v>63</v>
      </c>
      <c r="E2233" t="s">
        <v>64</v>
      </c>
      <c r="F2233" s="7">
        <v>0.124</v>
      </c>
      <c r="G2233" s="7">
        <v>640</v>
      </c>
      <c r="H2233">
        <v>60</v>
      </c>
      <c r="I2233" s="7">
        <f t="shared" si="34"/>
        <v>818.56</v>
      </c>
    </row>
    <row r="2234" spans="1:9">
      <c r="A2234" t="s">
        <v>37</v>
      </c>
      <c r="B2234" t="s">
        <v>23</v>
      </c>
      <c r="C2234" t="s">
        <v>20</v>
      </c>
      <c r="D2234" t="s">
        <v>63</v>
      </c>
      <c r="E2234" t="s">
        <v>64</v>
      </c>
      <c r="F2234" s="7">
        <v>0.124</v>
      </c>
      <c r="G2234" s="7">
        <v>640</v>
      </c>
      <c r="H2234">
        <v>120</v>
      </c>
      <c r="I2234" s="7">
        <f t="shared" si="34"/>
        <v>997.12</v>
      </c>
    </row>
    <row r="2235" spans="1:9">
      <c r="A2235" t="s">
        <v>37</v>
      </c>
      <c r="B2235" t="s">
        <v>23</v>
      </c>
      <c r="C2235" t="s">
        <v>20</v>
      </c>
      <c r="D2235" t="s">
        <v>63</v>
      </c>
      <c r="E2235" t="s">
        <v>64</v>
      </c>
      <c r="F2235" s="7">
        <v>0.124</v>
      </c>
      <c r="G2235" s="7">
        <v>640</v>
      </c>
      <c r="H2235">
        <v>180</v>
      </c>
      <c r="I2235" s="7">
        <f t="shared" si="34"/>
        <v>1175.6799999999998</v>
      </c>
    </row>
    <row r="2236" spans="1:9">
      <c r="A2236" t="s">
        <v>37</v>
      </c>
      <c r="B2236" t="s">
        <v>23</v>
      </c>
      <c r="C2236" t="s">
        <v>20</v>
      </c>
      <c r="D2236" t="s">
        <v>63</v>
      </c>
      <c r="E2236" t="s">
        <v>64</v>
      </c>
      <c r="F2236" s="7">
        <v>0.124</v>
      </c>
      <c r="G2236" s="7">
        <v>640</v>
      </c>
      <c r="H2236">
        <v>240</v>
      </c>
      <c r="I2236" s="7">
        <f t="shared" si="34"/>
        <v>1354.24</v>
      </c>
    </row>
    <row r="2237" spans="1:9">
      <c r="A2237" t="s">
        <v>37</v>
      </c>
      <c r="B2237" t="s">
        <v>23</v>
      </c>
      <c r="C2237" t="s">
        <v>20</v>
      </c>
      <c r="D2237" t="s">
        <v>62</v>
      </c>
      <c r="E2237" t="s">
        <v>65</v>
      </c>
      <c r="F2237" s="7">
        <v>0.08</v>
      </c>
      <c r="G2237" s="7">
        <v>1200</v>
      </c>
      <c r="H2237">
        <v>0</v>
      </c>
      <c r="I2237" s="7">
        <f t="shared" si="34"/>
        <v>1200</v>
      </c>
    </row>
    <row r="2238" spans="1:9">
      <c r="A2238" t="s">
        <v>37</v>
      </c>
      <c r="B2238" t="s">
        <v>23</v>
      </c>
      <c r="C2238" t="s">
        <v>20</v>
      </c>
      <c r="D2238" t="s">
        <v>62</v>
      </c>
      <c r="E2238" t="s">
        <v>65</v>
      </c>
      <c r="F2238" s="7">
        <v>0.08</v>
      </c>
      <c r="G2238" s="7">
        <v>1200</v>
      </c>
      <c r="H2238">
        <v>60</v>
      </c>
      <c r="I2238" s="7">
        <f t="shared" si="34"/>
        <v>1315.2</v>
      </c>
    </row>
    <row r="2239" spans="1:9">
      <c r="A2239" t="s">
        <v>37</v>
      </c>
      <c r="B2239" t="s">
        <v>23</v>
      </c>
      <c r="C2239" t="s">
        <v>20</v>
      </c>
      <c r="D2239" t="s">
        <v>62</v>
      </c>
      <c r="E2239" t="s">
        <v>65</v>
      </c>
      <c r="F2239" s="7">
        <v>0.08</v>
      </c>
      <c r="G2239" s="7">
        <v>1200</v>
      </c>
      <c r="H2239">
        <v>120</v>
      </c>
      <c r="I2239" s="7">
        <f t="shared" si="34"/>
        <v>1430.4</v>
      </c>
    </row>
    <row r="2240" spans="1:9">
      <c r="A2240" t="s">
        <v>37</v>
      </c>
      <c r="B2240" t="s">
        <v>23</v>
      </c>
      <c r="C2240" t="s">
        <v>20</v>
      </c>
      <c r="D2240" t="s">
        <v>62</v>
      </c>
      <c r="E2240" t="s">
        <v>65</v>
      </c>
      <c r="F2240" s="7">
        <v>0.08</v>
      </c>
      <c r="G2240" s="7">
        <v>1200</v>
      </c>
      <c r="H2240">
        <v>180</v>
      </c>
      <c r="I2240" s="7">
        <f t="shared" si="34"/>
        <v>1545.6</v>
      </c>
    </row>
    <row r="2241" spans="1:9">
      <c r="A2241" t="s">
        <v>37</v>
      </c>
      <c r="B2241" t="s">
        <v>23</v>
      </c>
      <c r="C2241" t="s">
        <v>20</v>
      </c>
      <c r="D2241" t="s">
        <v>62</v>
      </c>
      <c r="E2241" t="s">
        <v>65</v>
      </c>
      <c r="F2241" s="7">
        <v>0.08</v>
      </c>
      <c r="G2241" s="7">
        <v>1200</v>
      </c>
      <c r="H2241">
        <v>240</v>
      </c>
      <c r="I2241" s="7">
        <f t="shared" si="34"/>
        <v>1660.8</v>
      </c>
    </row>
    <row r="2242" spans="1:9">
      <c r="A2242" t="s">
        <v>37</v>
      </c>
      <c r="B2242" t="s">
        <v>23</v>
      </c>
      <c r="C2242" t="s">
        <v>20</v>
      </c>
      <c r="D2242" t="s">
        <v>62</v>
      </c>
      <c r="E2242" t="s">
        <v>61</v>
      </c>
      <c r="F2242" s="7">
        <v>0.156</v>
      </c>
      <c r="G2242" s="7">
        <v>425.2</v>
      </c>
      <c r="H2242">
        <v>0</v>
      </c>
      <c r="I2242" s="7">
        <f t="shared" si="34"/>
        <v>425.2</v>
      </c>
    </row>
    <row r="2243" spans="1:9">
      <c r="A2243" t="s">
        <v>37</v>
      </c>
      <c r="B2243" t="s">
        <v>23</v>
      </c>
      <c r="C2243" t="s">
        <v>20</v>
      </c>
      <c r="D2243" t="s">
        <v>62</v>
      </c>
      <c r="E2243" t="s">
        <v>61</v>
      </c>
      <c r="F2243" s="7">
        <v>0.156</v>
      </c>
      <c r="G2243" s="7">
        <v>425.2</v>
      </c>
      <c r="H2243">
        <v>60</v>
      </c>
      <c r="I2243" s="7">
        <f t="shared" ref="I2243:I2306" si="35">G2243+24*H2243*F2243</f>
        <v>649.83999999999992</v>
      </c>
    </row>
    <row r="2244" spans="1:9">
      <c r="A2244" t="s">
        <v>37</v>
      </c>
      <c r="B2244" t="s">
        <v>23</v>
      </c>
      <c r="C2244" t="s">
        <v>20</v>
      </c>
      <c r="D2244" t="s">
        <v>62</v>
      </c>
      <c r="E2244" t="s">
        <v>61</v>
      </c>
      <c r="F2244" s="7">
        <v>0.156</v>
      </c>
      <c r="G2244" s="7">
        <v>425.2</v>
      </c>
      <c r="H2244">
        <v>120</v>
      </c>
      <c r="I2244" s="7">
        <f t="shared" si="35"/>
        <v>874.48</v>
      </c>
    </row>
    <row r="2245" spans="1:9">
      <c r="A2245" t="s">
        <v>37</v>
      </c>
      <c r="B2245" t="s">
        <v>23</v>
      </c>
      <c r="C2245" t="s">
        <v>20</v>
      </c>
      <c r="D2245" t="s">
        <v>62</v>
      </c>
      <c r="E2245" t="s">
        <v>61</v>
      </c>
      <c r="F2245" s="7">
        <v>0.156</v>
      </c>
      <c r="G2245" s="7">
        <v>425.2</v>
      </c>
      <c r="H2245">
        <v>180</v>
      </c>
      <c r="I2245" s="7">
        <f t="shared" si="35"/>
        <v>1099.1199999999999</v>
      </c>
    </row>
    <row r="2246" spans="1:9">
      <c r="A2246" t="s">
        <v>37</v>
      </c>
      <c r="B2246" t="s">
        <v>23</v>
      </c>
      <c r="C2246" t="s">
        <v>20</v>
      </c>
      <c r="D2246" t="s">
        <v>62</v>
      </c>
      <c r="E2246" t="s">
        <v>61</v>
      </c>
      <c r="F2246" s="7">
        <v>0.156</v>
      </c>
      <c r="G2246" s="7">
        <v>425.2</v>
      </c>
      <c r="H2246">
        <v>240</v>
      </c>
      <c r="I2246" s="7">
        <f t="shared" si="35"/>
        <v>1323.76</v>
      </c>
    </row>
    <row r="2247" spans="1:9">
      <c r="A2247" t="s">
        <v>37</v>
      </c>
      <c r="B2247" t="s">
        <v>23</v>
      </c>
      <c r="C2247" t="s">
        <v>20</v>
      </c>
      <c r="D2247" t="s">
        <v>62</v>
      </c>
      <c r="E2247" t="s">
        <v>64</v>
      </c>
      <c r="F2247" s="7">
        <v>0.1</v>
      </c>
      <c r="G2247" s="7">
        <v>1000</v>
      </c>
      <c r="H2247">
        <v>0</v>
      </c>
      <c r="I2247" s="7">
        <f t="shared" si="35"/>
        <v>1000</v>
      </c>
    </row>
    <row r="2248" spans="1:9">
      <c r="A2248" t="s">
        <v>37</v>
      </c>
      <c r="B2248" t="s">
        <v>23</v>
      </c>
      <c r="C2248" t="s">
        <v>20</v>
      </c>
      <c r="D2248" t="s">
        <v>62</v>
      </c>
      <c r="E2248" t="s">
        <v>64</v>
      </c>
      <c r="F2248" s="7">
        <v>0.1</v>
      </c>
      <c r="G2248" s="7">
        <v>1000</v>
      </c>
      <c r="H2248">
        <v>60</v>
      </c>
      <c r="I2248" s="7">
        <f t="shared" si="35"/>
        <v>1144</v>
      </c>
    </row>
    <row r="2249" spans="1:9">
      <c r="A2249" t="s">
        <v>37</v>
      </c>
      <c r="B2249" t="s">
        <v>23</v>
      </c>
      <c r="C2249" t="s">
        <v>20</v>
      </c>
      <c r="D2249" t="s">
        <v>62</v>
      </c>
      <c r="E2249" t="s">
        <v>64</v>
      </c>
      <c r="F2249" s="7">
        <v>0.1</v>
      </c>
      <c r="G2249" s="7">
        <v>1000</v>
      </c>
      <c r="H2249">
        <v>120</v>
      </c>
      <c r="I2249" s="7">
        <f t="shared" si="35"/>
        <v>1288</v>
      </c>
    </row>
    <row r="2250" spans="1:9">
      <c r="A2250" t="s">
        <v>37</v>
      </c>
      <c r="B2250" t="s">
        <v>23</v>
      </c>
      <c r="C2250" t="s">
        <v>20</v>
      </c>
      <c r="D2250" t="s">
        <v>62</v>
      </c>
      <c r="E2250" t="s">
        <v>64</v>
      </c>
      <c r="F2250" s="7">
        <v>0.1</v>
      </c>
      <c r="G2250" s="7">
        <v>1000</v>
      </c>
      <c r="H2250">
        <v>180</v>
      </c>
      <c r="I2250" s="7">
        <f t="shared" si="35"/>
        <v>1432</v>
      </c>
    </row>
    <row r="2251" spans="1:9">
      <c r="A2251" t="s">
        <v>37</v>
      </c>
      <c r="B2251" t="s">
        <v>23</v>
      </c>
      <c r="C2251" t="s">
        <v>20</v>
      </c>
      <c r="D2251" t="s">
        <v>62</v>
      </c>
      <c r="E2251" t="s">
        <v>64</v>
      </c>
      <c r="F2251" s="7">
        <v>0.1</v>
      </c>
      <c r="G2251" s="7">
        <v>1000</v>
      </c>
      <c r="H2251">
        <v>240</v>
      </c>
      <c r="I2251" s="7">
        <f t="shared" si="35"/>
        <v>1576</v>
      </c>
    </row>
    <row r="2252" spans="1:9">
      <c r="A2252" t="s">
        <v>37</v>
      </c>
      <c r="B2252" t="s">
        <v>23</v>
      </c>
      <c r="C2252" t="s">
        <v>20</v>
      </c>
      <c r="E2252" t="s">
        <v>66</v>
      </c>
      <c r="F2252" s="7">
        <v>0.34</v>
      </c>
      <c r="G2252">
        <v>0</v>
      </c>
      <c r="H2252">
        <v>0</v>
      </c>
      <c r="I2252" s="7">
        <f t="shared" si="35"/>
        <v>0</v>
      </c>
    </row>
    <row r="2253" spans="1:9">
      <c r="A2253" t="s">
        <v>37</v>
      </c>
      <c r="B2253" t="s">
        <v>23</v>
      </c>
      <c r="C2253" t="s">
        <v>20</v>
      </c>
      <c r="E2253" t="s">
        <v>66</v>
      </c>
      <c r="F2253" s="7">
        <v>0.34</v>
      </c>
      <c r="G2253">
        <v>0</v>
      </c>
      <c r="H2253">
        <v>60</v>
      </c>
      <c r="I2253" s="7">
        <f t="shared" si="35"/>
        <v>489.6</v>
      </c>
    </row>
    <row r="2254" spans="1:9">
      <c r="A2254" t="s">
        <v>37</v>
      </c>
      <c r="B2254" t="s">
        <v>23</v>
      </c>
      <c r="C2254" t="s">
        <v>20</v>
      </c>
      <c r="E2254" t="s">
        <v>66</v>
      </c>
      <c r="F2254" s="7">
        <v>0.34</v>
      </c>
      <c r="G2254">
        <v>0</v>
      </c>
      <c r="H2254">
        <v>120</v>
      </c>
      <c r="I2254" s="7">
        <f t="shared" si="35"/>
        <v>979.2</v>
      </c>
    </row>
    <row r="2255" spans="1:9">
      <c r="A2255" t="s">
        <v>37</v>
      </c>
      <c r="B2255" t="s">
        <v>23</v>
      </c>
      <c r="C2255" t="s">
        <v>20</v>
      </c>
      <c r="E2255" t="s">
        <v>66</v>
      </c>
      <c r="F2255" s="7">
        <v>0.34</v>
      </c>
      <c r="G2255">
        <v>0</v>
      </c>
      <c r="H2255">
        <v>180</v>
      </c>
      <c r="I2255" s="7">
        <f t="shared" si="35"/>
        <v>1468.8000000000002</v>
      </c>
    </row>
    <row r="2256" spans="1:9">
      <c r="A2256" t="s">
        <v>37</v>
      </c>
      <c r="B2256" t="s">
        <v>23</v>
      </c>
      <c r="C2256" t="s">
        <v>20</v>
      </c>
      <c r="E2256" t="s">
        <v>66</v>
      </c>
      <c r="F2256" s="7">
        <v>0.34</v>
      </c>
      <c r="G2256">
        <v>0</v>
      </c>
      <c r="H2256">
        <v>240</v>
      </c>
      <c r="I2256" s="7">
        <f t="shared" si="35"/>
        <v>1958.4</v>
      </c>
    </row>
    <row r="2257" spans="1:9">
      <c r="A2257" t="s">
        <v>37</v>
      </c>
      <c r="B2257" t="s">
        <v>23</v>
      </c>
      <c r="C2257" t="s">
        <v>21</v>
      </c>
      <c r="D2257" t="s">
        <v>63</v>
      </c>
      <c r="E2257" t="s">
        <v>65</v>
      </c>
      <c r="F2257" s="7">
        <v>0.18</v>
      </c>
      <c r="G2257" s="7">
        <v>780</v>
      </c>
      <c r="H2257">
        <v>0</v>
      </c>
      <c r="I2257" s="7">
        <f t="shared" si="35"/>
        <v>780</v>
      </c>
    </row>
    <row r="2258" spans="1:9">
      <c r="A2258" t="s">
        <v>37</v>
      </c>
      <c r="B2258" t="s">
        <v>23</v>
      </c>
      <c r="C2258" t="s">
        <v>21</v>
      </c>
      <c r="D2258" t="s">
        <v>63</v>
      </c>
      <c r="E2258" t="s">
        <v>65</v>
      </c>
      <c r="F2258" s="7">
        <v>0.18</v>
      </c>
      <c r="G2258" s="7">
        <v>780</v>
      </c>
      <c r="H2258">
        <v>60</v>
      </c>
      <c r="I2258" s="7">
        <f t="shared" si="35"/>
        <v>1039.2</v>
      </c>
    </row>
    <row r="2259" spans="1:9">
      <c r="A2259" t="s">
        <v>37</v>
      </c>
      <c r="B2259" t="s">
        <v>23</v>
      </c>
      <c r="C2259" t="s">
        <v>21</v>
      </c>
      <c r="D2259" t="s">
        <v>63</v>
      </c>
      <c r="E2259" t="s">
        <v>65</v>
      </c>
      <c r="F2259" s="7">
        <v>0.18</v>
      </c>
      <c r="G2259" s="7">
        <v>780</v>
      </c>
      <c r="H2259">
        <v>120</v>
      </c>
      <c r="I2259" s="7">
        <f t="shared" si="35"/>
        <v>1298.4000000000001</v>
      </c>
    </row>
    <row r="2260" spans="1:9">
      <c r="A2260" t="s">
        <v>37</v>
      </c>
      <c r="B2260" t="s">
        <v>23</v>
      </c>
      <c r="C2260" t="s">
        <v>21</v>
      </c>
      <c r="D2260" t="s">
        <v>63</v>
      </c>
      <c r="E2260" t="s">
        <v>65</v>
      </c>
      <c r="F2260" s="7">
        <v>0.18</v>
      </c>
      <c r="G2260" s="7">
        <v>780</v>
      </c>
      <c r="H2260">
        <v>180</v>
      </c>
      <c r="I2260" s="7">
        <f t="shared" si="35"/>
        <v>1557.6</v>
      </c>
    </row>
    <row r="2261" spans="1:9">
      <c r="A2261" t="s">
        <v>37</v>
      </c>
      <c r="B2261" t="s">
        <v>23</v>
      </c>
      <c r="C2261" t="s">
        <v>21</v>
      </c>
      <c r="D2261" t="s">
        <v>63</v>
      </c>
      <c r="E2261" t="s">
        <v>65</v>
      </c>
      <c r="F2261" s="7">
        <v>0.18</v>
      </c>
      <c r="G2261" s="7">
        <v>780</v>
      </c>
      <c r="H2261">
        <v>240</v>
      </c>
      <c r="I2261" s="7">
        <f t="shared" si="35"/>
        <v>1816.8</v>
      </c>
    </row>
    <row r="2262" spans="1:9">
      <c r="A2262" t="s">
        <v>37</v>
      </c>
      <c r="B2262" t="s">
        <v>23</v>
      </c>
      <c r="C2262" t="s">
        <v>21</v>
      </c>
      <c r="D2262" t="s">
        <v>63</v>
      </c>
      <c r="E2262" t="s">
        <v>61</v>
      </c>
      <c r="F2262" s="7">
        <v>0.27500000000000002</v>
      </c>
      <c r="G2262" s="7">
        <v>276</v>
      </c>
      <c r="H2262">
        <v>0</v>
      </c>
      <c r="I2262" s="7">
        <f t="shared" si="35"/>
        <v>276</v>
      </c>
    </row>
    <row r="2263" spans="1:9">
      <c r="A2263" t="s">
        <v>37</v>
      </c>
      <c r="B2263" t="s">
        <v>23</v>
      </c>
      <c r="C2263" t="s">
        <v>21</v>
      </c>
      <c r="D2263" t="s">
        <v>63</v>
      </c>
      <c r="E2263" t="s">
        <v>61</v>
      </c>
      <c r="F2263" s="7">
        <v>0.27500000000000002</v>
      </c>
      <c r="G2263" s="7">
        <v>276</v>
      </c>
      <c r="H2263">
        <v>60</v>
      </c>
      <c r="I2263" s="7">
        <f t="shared" si="35"/>
        <v>672</v>
      </c>
    </row>
    <row r="2264" spans="1:9">
      <c r="A2264" t="s">
        <v>37</v>
      </c>
      <c r="B2264" t="s">
        <v>23</v>
      </c>
      <c r="C2264" t="s">
        <v>21</v>
      </c>
      <c r="D2264" t="s">
        <v>63</v>
      </c>
      <c r="E2264" t="s">
        <v>61</v>
      </c>
      <c r="F2264" s="7">
        <v>0.27500000000000002</v>
      </c>
      <c r="G2264" s="7">
        <v>276</v>
      </c>
      <c r="H2264">
        <v>120</v>
      </c>
      <c r="I2264" s="7">
        <f t="shared" si="35"/>
        <v>1068</v>
      </c>
    </row>
    <row r="2265" spans="1:9">
      <c r="A2265" t="s">
        <v>37</v>
      </c>
      <c r="B2265" t="s">
        <v>23</v>
      </c>
      <c r="C2265" t="s">
        <v>21</v>
      </c>
      <c r="D2265" t="s">
        <v>63</v>
      </c>
      <c r="E2265" t="s">
        <v>61</v>
      </c>
      <c r="F2265" s="7">
        <v>0.27500000000000002</v>
      </c>
      <c r="G2265" s="7">
        <v>276</v>
      </c>
      <c r="H2265">
        <v>180</v>
      </c>
      <c r="I2265" s="7">
        <f t="shared" si="35"/>
        <v>1464</v>
      </c>
    </row>
    <row r="2266" spans="1:9">
      <c r="A2266" t="s">
        <v>37</v>
      </c>
      <c r="B2266" t="s">
        <v>23</v>
      </c>
      <c r="C2266" t="s">
        <v>21</v>
      </c>
      <c r="D2266" t="s">
        <v>63</v>
      </c>
      <c r="E2266" t="s">
        <v>61</v>
      </c>
      <c r="F2266" s="7">
        <v>0.27500000000000002</v>
      </c>
      <c r="G2266" s="7">
        <v>276</v>
      </c>
      <c r="H2266">
        <v>240</v>
      </c>
      <c r="I2266" s="7">
        <f t="shared" si="35"/>
        <v>1860.0000000000002</v>
      </c>
    </row>
    <row r="2267" spans="1:9">
      <c r="A2267" t="s">
        <v>37</v>
      </c>
      <c r="B2267" t="s">
        <v>23</v>
      </c>
      <c r="C2267" t="s">
        <v>21</v>
      </c>
      <c r="D2267" t="s">
        <v>63</v>
      </c>
      <c r="E2267" t="s">
        <v>64</v>
      </c>
      <c r="F2267" s="7">
        <v>0.20499999999999999</v>
      </c>
      <c r="G2267" s="7">
        <v>640</v>
      </c>
      <c r="H2267">
        <v>0</v>
      </c>
      <c r="I2267" s="7">
        <f t="shared" si="35"/>
        <v>640</v>
      </c>
    </row>
    <row r="2268" spans="1:9">
      <c r="A2268" t="s">
        <v>37</v>
      </c>
      <c r="B2268" t="s">
        <v>23</v>
      </c>
      <c r="C2268" t="s">
        <v>21</v>
      </c>
      <c r="D2268" t="s">
        <v>63</v>
      </c>
      <c r="E2268" t="s">
        <v>64</v>
      </c>
      <c r="F2268" s="7">
        <v>0.20499999999999999</v>
      </c>
      <c r="G2268" s="7">
        <v>640</v>
      </c>
      <c r="H2268">
        <v>60</v>
      </c>
      <c r="I2268" s="7">
        <f t="shared" si="35"/>
        <v>935.2</v>
      </c>
    </row>
    <row r="2269" spans="1:9">
      <c r="A2269" t="s">
        <v>37</v>
      </c>
      <c r="B2269" t="s">
        <v>23</v>
      </c>
      <c r="C2269" t="s">
        <v>21</v>
      </c>
      <c r="D2269" t="s">
        <v>63</v>
      </c>
      <c r="E2269" t="s">
        <v>64</v>
      </c>
      <c r="F2269" s="7">
        <v>0.20499999999999999</v>
      </c>
      <c r="G2269" s="7">
        <v>640</v>
      </c>
      <c r="H2269">
        <v>120</v>
      </c>
      <c r="I2269" s="7">
        <f t="shared" si="35"/>
        <v>1230.4000000000001</v>
      </c>
    </row>
    <row r="2270" spans="1:9">
      <c r="A2270" t="s">
        <v>37</v>
      </c>
      <c r="B2270" t="s">
        <v>23</v>
      </c>
      <c r="C2270" t="s">
        <v>21</v>
      </c>
      <c r="D2270" t="s">
        <v>63</v>
      </c>
      <c r="E2270" t="s">
        <v>64</v>
      </c>
      <c r="F2270" s="7">
        <v>0.20499999999999999</v>
      </c>
      <c r="G2270" s="7">
        <v>640</v>
      </c>
      <c r="H2270">
        <v>180</v>
      </c>
      <c r="I2270" s="7">
        <f t="shared" si="35"/>
        <v>1525.6</v>
      </c>
    </row>
    <row r="2271" spans="1:9">
      <c r="A2271" t="s">
        <v>37</v>
      </c>
      <c r="B2271" t="s">
        <v>23</v>
      </c>
      <c r="C2271" t="s">
        <v>21</v>
      </c>
      <c r="D2271" t="s">
        <v>63</v>
      </c>
      <c r="E2271" t="s">
        <v>64</v>
      </c>
      <c r="F2271" s="7">
        <v>0.20499999999999999</v>
      </c>
      <c r="G2271" s="7">
        <v>640</v>
      </c>
      <c r="H2271">
        <v>240</v>
      </c>
      <c r="I2271" s="7">
        <f t="shared" si="35"/>
        <v>1820.8</v>
      </c>
    </row>
    <row r="2272" spans="1:9">
      <c r="A2272" t="s">
        <v>37</v>
      </c>
      <c r="B2272" t="s">
        <v>23</v>
      </c>
      <c r="C2272" t="s">
        <v>21</v>
      </c>
      <c r="D2272" t="s">
        <v>62</v>
      </c>
      <c r="E2272" t="s">
        <v>65</v>
      </c>
      <c r="F2272" s="7">
        <v>0.16</v>
      </c>
      <c r="G2272" s="7">
        <v>1200</v>
      </c>
      <c r="H2272">
        <v>0</v>
      </c>
      <c r="I2272" s="7">
        <f t="shared" si="35"/>
        <v>1200</v>
      </c>
    </row>
    <row r="2273" spans="1:9">
      <c r="A2273" t="s">
        <v>37</v>
      </c>
      <c r="B2273" t="s">
        <v>23</v>
      </c>
      <c r="C2273" t="s">
        <v>21</v>
      </c>
      <c r="D2273" t="s">
        <v>62</v>
      </c>
      <c r="E2273" t="s">
        <v>65</v>
      </c>
      <c r="F2273" s="7">
        <v>0.16</v>
      </c>
      <c r="G2273" s="7">
        <v>1200</v>
      </c>
      <c r="H2273">
        <v>60</v>
      </c>
      <c r="I2273" s="7">
        <f t="shared" si="35"/>
        <v>1430.4</v>
      </c>
    </row>
    <row r="2274" spans="1:9">
      <c r="A2274" t="s">
        <v>37</v>
      </c>
      <c r="B2274" t="s">
        <v>23</v>
      </c>
      <c r="C2274" t="s">
        <v>21</v>
      </c>
      <c r="D2274" t="s">
        <v>62</v>
      </c>
      <c r="E2274" t="s">
        <v>65</v>
      </c>
      <c r="F2274" s="7">
        <v>0.16</v>
      </c>
      <c r="G2274" s="7">
        <v>1200</v>
      </c>
      <c r="H2274">
        <v>120</v>
      </c>
      <c r="I2274" s="7">
        <f t="shared" si="35"/>
        <v>1660.8</v>
      </c>
    </row>
    <row r="2275" spans="1:9">
      <c r="A2275" t="s">
        <v>37</v>
      </c>
      <c r="B2275" t="s">
        <v>23</v>
      </c>
      <c r="C2275" t="s">
        <v>21</v>
      </c>
      <c r="D2275" t="s">
        <v>62</v>
      </c>
      <c r="E2275" t="s">
        <v>65</v>
      </c>
      <c r="F2275" s="7">
        <v>0.16</v>
      </c>
      <c r="G2275" s="7">
        <v>1200</v>
      </c>
      <c r="H2275">
        <v>180</v>
      </c>
      <c r="I2275" s="7">
        <f t="shared" si="35"/>
        <v>1891.2</v>
      </c>
    </row>
    <row r="2276" spans="1:9">
      <c r="A2276" t="s">
        <v>37</v>
      </c>
      <c r="B2276" t="s">
        <v>23</v>
      </c>
      <c r="C2276" t="s">
        <v>21</v>
      </c>
      <c r="D2276" t="s">
        <v>62</v>
      </c>
      <c r="E2276" t="s">
        <v>65</v>
      </c>
      <c r="F2276" s="7">
        <v>0.16</v>
      </c>
      <c r="G2276" s="7">
        <v>1200</v>
      </c>
      <c r="H2276">
        <v>240</v>
      </c>
      <c r="I2276" s="7">
        <f t="shared" si="35"/>
        <v>2121.6</v>
      </c>
    </row>
    <row r="2277" spans="1:9">
      <c r="A2277" t="s">
        <v>37</v>
      </c>
      <c r="B2277" t="s">
        <v>23</v>
      </c>
      <c r="C2277" t="s">
        <v>21</v>
      </c>
      <c r="D2277" t="s">
        <v>62</v>
      </c>
      <c r="E2277" t="s">
        <v>61</v>
      </c>
      <c r="F2277" s="7">
        <v>0.23599999999999999</v>
      </c>
      <c r="G2277" s="7">
        <v>425.2</v>
      </c>
      <c r="H2277">
        <v>0</v>
      </c>
      <c r="I2277" s="7">
        <f t="shared" si="35"/>
        <v>425.2</v>
      </c>
    </row>
    <row r="2278" spans="1:9">
      <c r="A2278" t="s">
        <v>37</v>
      </c>
      <c r="B2278" t="s">
        <v>23</v>
      </c>
      <c r="C2278" t="s">
        <v>21</v>
      </c>
      <c r="D2278" t="s">
        <v>62</v>
      </c>
      <c r="E2278" t="s">
        <v>61</v>
      </c>
      <c r="F2278" s="7">
        <v>0.23599999999999999</v>
      </c>
      <c r="G2278" s="7">
        <v>425.2</v>
      </c>
      <c r="H2278">
        <v>60</v>
      </c>
      <c r="I2278" s="7">
        <f t="shared" si="35"/>
        <v>765.04</v>
      </c>
    </row>
    <row r="2279" spans="1:9">
      <c r="A2279" t="s">
        <v>37</v>
      </c>
      <c r="B2279" t="s">
        <v>23</v>
      </c>
      <c r="C2279" t="s">
        <v>21</v>
      </c>
      <c r="D2279" t="s">
        <v>62</v>
      </c>
      <c r="E2279" t="s">
        <v>61</v>
      </c>
      <c r="F2279" s="7">
        <v>0.23599999999999999</v>
      </c>
      <c r="G2279" s="7">
        <v>425.2</v>
      </c>
      <c r="H2279">
        <v>120</v>
      </c>
      <c r="I2279" s="7">
        <f t="shared" si="35"/>
        <v>1104.8799999999999</v>
      </c>
    </row>
    <row r="2280" spans="1:9">
      <c r="A2280" t="s">
        <v>37</v>
      </c>
      <c r="B2280" t="s">
        <v>23</v>
      </c>
      <c r="C2280" t="s">
        <v>21</v>
      </c>
      <c r="D2280" t="s">
        <v>62</v>
      </c>
      <c r="E2280" t="s">
        <v>61</v>
      </c>
      <c r="F2280" s="7">
        <v>0.23599999999999999</v>
      </c>
      <c r="G2280" s="7">
        <v>425.2</v>
      </c>
      <c r="H2280">
        <v>180</v>
      </c>
      <c r="I2280" s="7">
        <f t="shared" si="35"/>
        <v>1444.72</v>
      </c>
    </row>
    <row r="2281" spans="1:9">
      <c r="A2281" t="s">
        <v>37</v>
      </c>
      <c r="B2281" t="s">
        <v>23</v>
      </c>
      <c r="C2281" t="s">
        <v>21</v>
      </c>
      <c r="D2281" t="s">
        <v>62</v>
      </c>
      <c r="E2281" t="s">
        <v>61</v>
      </c>
      <c r="F2281" s="7">
        <v>0.23599999999999999</v>
      </c>
      <c r="G2281" s="7">
        <v>425.2</v>
      </c>
      <c r="H2281">
        <v>240</v>
      </c>
      <c r="I2281" s="7">
        <f t="shared" si="35"/>
        <v>1784.56</v>
      </c>
    </row>
    <row r="2282" spans="1:9">
      <c r="A2282" t="s">
        <v>37</v>
      </c>
      <c r="B2282" t="s">
        <v>23</v>
      </c>
      <c r="C2282" t="s">
        <v>21</v>
      </c>
      <c r="D2282" t="s">
        <v>62</v>
      </c>
      <c r="E2282" t="s">
        <v>64</v>
      </c>
      <c r="F2282" s="7">
        <v>0.18</v>
      </c>
      <c r="G2282" s="7">
        <v>1000</v>
      </c>
      <c r="H2282">
        <v>0</v>
      </c>
      <c r="I2282" s="7">
        <f t="shared" si="35"/>
        <v>1000</v>
      </c>
    </row>
    <row r="2283" spans="1:9">
      <c r="A2283" t="s">
        <v>37</v>
      </c>
      <c r="B2283" t="s">
        <v>23</v>
      </c>
      <c r="C2283" t="s">
        <v>21</v>
      </c>
      <c r="D2283" t="s">
        <v>62</v>
      </c>
      <c r="E2283" t="s">
        <v>64</v>
      </c>
      <c r="F2283" s="7">
        <v>0.18</v>
      </c>
      <c r="G2283" s="7">
        <v>1000</v>
      </c>
      <c r="H2283">
        <v>60</v>
      </c>
      <c r="I2283" s="7">
        <f t="shared" si="35"/>
        <v>1259.2</v>
      </c>
    </row>
    <row r="2284" spans="1:9">
      <c r="A2284" t="s">
        <v>37</v>
      </c>
      <c r="B2284" t="s">
        <v>23</v>
      </c>
      <c r="C2284" t="s">
        <v>21</v>
      </c>
      <c r="D2284" t="s">
        <v>62</v>
      </c>
      <c r="E2284" t="s">
        <v>64</v>
      </c>
      <c r="F2284" s="7">
        <v>0.18</v>
      </c>
      <c r="G2284" s="7">
        <v>1000</v>
      </c>
      <c r="H2284">
        <v>120</v>
      </c>
      <c r="I2284" s="7">
        <f t="shared" si="35"/>
        <v>1518.4</v>
      </c>
    </row>
    <row r="2285" spans="1:9">
      <c r="A2285" t="s">
        <v>37</v>
      </c>
      <c r="B2285" t="s">
        <v>23</v>
      </c>
      <c r="C2285" t="s">
        <v>21</v>
      </c>
      <c r="D2285" t="s">
        <v>62</v>
      </c>
      <c r="E2285" t="s">
        <v>64</v>
      </c>
      <c r="F2285" s="7">
        <v>0.18</v>
      </c>
      <c r="G2285" s="7">
        <v>1000</v>
      </c>
      <c r="H2285">
        <v>180</v>
      </c>
      <c r="I2285" s="7">
        <f t="shared" si="35"/>
        <v>1777.6</v>
      </c>
    </row>
    <row r="2286" spans="1:9">
      <c r="A2286" t="s">
        <v>37</v>
      </c>
      <c r="B2286" t="s">
        <v>23</v>
      </c>
      <c r="C2286" t="s">
        <v>21</v>
      </c>
      <c r="D2286" t="s">
        <v>62</v>
      </c>
      <c r="E2286" t="s">
        <v>64</v>
      </c>
      <c r="F2286" s="7">
        <v>0.18</v>
      </c>
      <c r="G2286" s="7">
        <v>1000</v>
      </c>
      <c r="H2286">
        <v>240</v>
      </c>
      <c r="I2286" s="7">
        <f t="shared" si="35"/>
        <v>2036.8</v>
      </c>
    </row>
    <row r="2287" spans="1:9">
      <c r="A2287" t="s">
        <v>37</v>
      </c>
      <c r="B2287" t="s">
        <v>23</v>
      </c>
      <c r="C2287" t="s">
        <v>21</v>
      </c>
      <c r="E2287" t="s">
        <v>66</v>
      </c>
      <c r="F2287" s="7">
        <v>0.46</v>
      </c>
      <c r="G2287">
        <v>0</v>
      </c>
      <c r="H2287">
        <v>0</v>
      </c>
      <c r="I2287" s="7">
        <f t="shared" si="35"/>
        <v>0</v>
      </c>
    </row>
    <row r="2288" spans="1:9">
      <c r="A2288" t="s">
        <v>37</v>
      </c>
      <c r="B2288" t="s">
        <v>23</v>
      </c>
      <c r="C2288" t="s">
        <v>21</v>
      </c>
      <c r="E2288" t="s">
        <v>66</v>
      </c>
      <c r="F2288" s="7">
        <v>0.46</v>
      </c>
      <c r="G2288">
        <v>0</v>
      </c>
      <c r="H2288">
        <v>60</v>
      </c>
      <c r="I2288" s="7">
        <f t="shared" si="35"/>
        <v>662.4</v>
      </c>
    </row>
    <row r="2289" spans="1:9">
      <c r="A2289" t="s">
        <v>37</v>
      </c>
      <c r="B2289" t="s">
        <v>23</v>
      </c>
      <c r="C2289" t="s">
        <v>21</v>
      </c>
      <c r="E2289" t="s">
        <v>66</v>
      </c>
      <c r="F2289" s="7">
        <v>0.46</v>
      </c>
      <c r="G2289">
        <v>0</v>
      </c>
      <c r="H2289">
        <v>120</v>
      </c>
      <c r="I2289" s="7">
        <f t="shared" si="35"/>
        <v>1324.8</v>
      </c>
    </row>
    <row r="2290" spans="1:9">
      <c r="A2290" t="s">
        <v>37</v>
      </c>
      <c r="B2290" t="s">
        <v>23</v>
      </c>
      <c r="C2290" t="s">
        <v>21</v>
      </c>
      <c r="E2290" t="s">
        <v>66</v>
      </c>
      <c r="F2290" s="7">
        <v>0.46</v>
      </c>
      <c r="G2290">
        <v>0</v>
      </c>
      <c r="H2290">
        <v>180</v>
      </c>
      <c r="I2290" s="7">
        <f t="shared" si="35"/>
        <v>1987.2</v>
      </c>
    </row>
    <row r="2291" spans="1:9">
      <c r="A2291" t="s">
        <v>37</v>
      </c>
      <c r="B2291" t="s">
        <v>23</v>
      </c>
      <c r="C2291" t="s">
        <v>21</v>
      </c>
      <c r="E2291" t="s">
        <v>66</v>
      </c>
      <c r="F2291" s="7">
        <v>0.46</v>
      </c>
      <c r="G2291">
        <v>0</v>
      </c>
      <c r="H2291">
        <v>240</v>
      </c>
      <c r="I2291" s="7">
        <f t="shared" si="35"/>
        <v>2649.6</v>
      </c>
    </row>
    <row r="2292" spans="1:9">
      <c r="A2292" t="s">
        <v>37</v>
      </c>
      <c r="B2292" t="s">
        <v>22</v>
      </c>
      <c r="C2292" t="s">
        <v>20</v>
      </c>
      <c r="D2292" t="s">
        <v>63</v>
      </c>
      <c r="E2292" t="s">
        <v>65</v>
      </c>
      <c r="F2292" s="7">
        <v>0.05</v>
      </c>
      <c r="G2292" s="7">
        <v>390</v>
      </c>
      <c r="H2292">
        <v>0</v>
      </c>
      <c r="I2292" s="7">
        <f t="shared" si="35"/>
        <v>390</v>
      </c>
    </row>
    <row r="2293" spans="1:9">
      <c r="A2293" t="s">
        <v>37</v>
      </c>
      <c r="B2293" t="s">
        <v>22</v>
      </c>
      <c r="C2293" t="s">
        <v>20</v>
      </c>
      <c r="D2293" t="s">
        <v>63</v>
      </c>
      <c r="E2293" t="s">
        <v>65</v>
      </c>
      <c r="F2293" s="7">
        <v>0.05</v>
      </c>
      <c r="G2293" s="7">
        <v>390</v>
      </c>
      <c r="H2293">
        <v>60</v>
      </c>
      <c r="I2293" s="7">
        <f t="shared" si="35"/>
        <v>462</v>
      </c>
    </row>
    <row r="2294" spans="1:9">
      <c r="A2294" t="s">
        <v>37</v>
      </c>
      <c r="B2294" t="s">
        <v>22</v>
      </c>
      <c r="C2294" t="s">
        <v>20</v>
      </c>
      <c r="D2294" t="s">
        <v>63</v>
      </c>
      <c r="E2294" t="s">
        <v>65</v>
      </c>
      <c r="F2294" s="7">
        <v>0.05</v>
      </c>
      <c r="G2294" s="7">
        <v>390</v>
      </c>
      <c r="H2294">
        <v>120</v>
      </c>
      <c r="I2294" s="7">
        <f t="shared" si="35"/>
        <v>534</v>
      </c>
    </row>
    <row r="2295" spans="1:9">
      <c r="A2295" t="s">
        <v>37</v>
      </c>
      <c r="B2295" t="s">
        <v>22</v>
      </c>
      <c r="C2295" t="s">
        <v>20</v>
      </c>
      <c r="D2295" t="s">
        <v>63</v>
      </c>
      <c r="E2295" t="s">
        <v>65</v>
      </c>
      <c r="F2295" s="7">
        <v>0.05</v>
      </c>
      <c r="G2295" s="7">
        <v>390</v>
      </c>
      <c r="H2295">
        <v>180</v>
      </c>
      <c r="I2295" s="7">
        <f t="shared" si="35"/>
        <v>606</v>
      </c>
    </row>
    <row r="2296" spans="1:9">
      <c r="A2296" t="s">
        <v>37</v>
      </c>
      <c r="B2296" t="s">
        <v>22</v>
      </c>
      <c r="C2296" t="s">
        <v>20</v>
      </c>
      <c r="D2296" t="s">
        <v>63</v>
      </c>
      <c r="E2296" t="s">
        <v>65</v>
      </c>
      <c r="F2296" s="7">
        <v>0.05</v>
      </c>
      <c r="G2296" s="7">
        <v>390</v>
      </c>
      <c r="H2296">
        <v>240</v>
      </c>
      <c r="I2296" s="7">
        <f t="shared" si="35"/>
        <v>678</v>
      </c>
    </row>
    <row r="2297" spans="1:9">
      <c r="A2297" t="s">
        <v>37</v>
      </c>
      <c r="B2297" t="s">
        <v>22</v>
      </c>
      <c r="C2297" t="s">
        <v>20</v>
      </c>
      <c r="D2297" t="s">
        <v>63</v>
      </c>
      <c r="E2297" t="s">
        <v>61</v>
      </c>
      <c r="F2297" s="7">
        <v>9.8000000000000004E-2</v>
      </c>
      <c r="G2297" s="7">
        <v>138</v>
      </c>
      <c r="H2297">
        <v>0</v>
      </c>
      <c r="I2297" s="7">
        <f t="shared" si="35"/>
        <v>138</v>
      </c>
    </row>
    <row r="2298" spans="1:9">
      <c r="A2298" t="s">
        <v>37</v>
      </c>
      <c r="B2298" t="s">
        <v>22</v>
      </c>
      <c r="C2298" t="s">
        <v>20</v>
      </c>
      <c r="D2298" t="s">
        <v>63</v>
      </c>
      <c r="E2298" t="s">
        <v>61</v>
      </c>
      <c r="F2298" s="7">
        <v>9.8000000000000004E-2</v>
      </c>
      <c r="G2298" s="7">
        <v>138</v>
      </c>
      <c r="H2298">
        <v>60</v>
      </c>
      <c r="I2298" s="7">
        <f t="shared" si="35"/>
        <v>279.12</v>
      </c>
    </row>
    <row r="2299" spans="1:9">
      <c r="A2299" t="s">
        <v>37</v>
      </c>
      <c r="B2299" t="s">
        <v>22</v>
      </c>
      <c r="C2299" t="s">
        <v>20</v>
      </c>
      <c r="D2299" t="s">
        <v>63</v>
      </c>
      <c r="E2299" t="s">
        <v>61</v>
      </c>
      <c r="F2299" s="7">
        <v>9.8000000000000004E-2</v>
      </c>
      <c r="G2299" s="7">
        <v>138</v>
      </c>
      <c r="H2299">
        <v>120</v>
      </c>
      <c r="I2299" s="7">
        <f t="shared" si="35"/>
        <v>420.24</v>
      </c>
    </row>
    <row r="2300" spans="1:9">
      <c r="A2300" t="s">
        <v>37</v>
      </c>
      <c r="B2300" t="s">
        <v>22</v>
      </c>
      <c r="C2300" t="s">
        <v>20</v>
      </c>
      <c r="D2300" t="s">
        <v>63</v>
      </c>
      <c r="E2300" t="s">
        <v>61</v>
      </c>
      <c r="F2300" s="7">
        <v>9.8000000000000004E-2</v>
      </c>
      <c r="G2300" s="7">
        <v>138</v>
      </c>
      <c r="H2300">
        <v>180</v>
      </c>
      <c r="I2300" s="7">
        <f t="shared" si="35"/>
        <v>561.36</v>
      </c>
    </row>
    <row r="2301" spans="1:9">
      <c r="A2301" t="s">
        <v>37</v>
      </c>
      <c r="B2301" t="s">
        <v>22</v>
      </c>
      <c r="C2301" t="s">
        <v>20</v>
      </c>
      <c r="D2301" t="s">
        <v>63</v>
      </c>
      <c r="E2301" t="s">
        <v>61</v>
      </c>
      <c r="F2301" s="7">
        <v>9.8000000000000004E-2</v>
      </c>
      <c r="G2301" s="7">
        <v>138</v>
      </c>
      <c r="H2301">
        <v>240</v>
      </c>
      <c r="I2301" s="7">
        <f t="shared" si="35"/>
        <v>702.48</v>
      </c>
    </row>
    <row r="2302" spans="1:9">
      <c r="A2302" t="s">
        <v>37</v>
      </c>
      <c r="B2302" t="s">
        <v>22</v>
      </c>
      <c r="C2302" t="s">
        <v>20</v>
      </c>
      <c r="D2302" t="s">
        <v>63</v>
      </c>
      <c r="E2302" t="s">
        <v>64</v>
      </c>
      <c r="F2302" s="7">
        <v>6.3E-2</v>
      </c>
      <c r="G2302" s="7">
        <v>320</v>
      </c>
      <c r="H2302">
        <v>0</v>
      </c>
      <c r="I2302" s="7">
        <f t="shared" si="35"/>
        <v>320</v>
      </c>
    </row>
    <row r="2303" spans="1:9">
      <c r="A2303" t="s">
        <v>37</v>
      </c>
      <c r="B2303" t="s">
        <v>22</v>
      </c>
      <c r="C2303" t="s">
        <v>20</v>
      </c>
      <c r="D2303" t="s">
        <v>63</v>
      </c>
      <c r="E2303" t="s">
        <v>64</v>
      </c>
      <c r="F2303" s="7">
        <v>6.3E-2</v>
      </c>
      <c r="G2303" s="7">
        <v>320</v>
      </c>
      <c r="H2303">
        <v>60</v>
      </c>
      <c r="I2303" s="7">
        <f t="shared" si="35"/>
        <v>410.72</v>
      </c>
    </row>
    <row r="2304" spans="1:9">
      <c r="A2304" t="s">
        <v>37</v>
      </c>
      <c r="B2304" t="s">
        <v>22</v>
      </c>
      <c r="C2304" t="s">
        <v>20</v>
      </c>
      <c r="D2304" t="s">
        <v>63</v>
      </c>
      <c r="E2304" t="s">
        <v>64</v>
      </c>
      <c r="F2304" s="7">
        <v>6.3E-2</v>
      </c>
      <c r="G2304" s="7">
        <v>320</v>
      </c>
      <c r="H2304">
        <v>120</v>
      </c>
      <c r="I2304" s="7">
        <f t="shared" si="35"/>
        <v>501.44</v>
      </c>
    </row>
    <row r="2305" spans="1:9">
      <c r="A2305" t="s">
        <v>37</v>
      </c>
      <c r="B2305" t="s">
        <v>22</v>
      </c>
      <c r="C2305" t="s">
        <v>20</v>
      </c>
      <c r="D2305" t="s">
        <v>63</v>
      </c>
      <c r="E2305" t="s">
        <v>64</v>
      </c>
      <c r="F2305" s="7">
        <v>6.3E-2</v>
      </c>
      <c r="G2305" s="7">
        <v>320</v>
      </c>
      <c r="H2305">
        <v>180</v>
      </c>
      <c r="I2305" s="7">
        <f t="shared" si="35"/>
        <v>592.16000000000008</v>
      </c>
    </row>
    <row r="2306" spans="1:9">
      <c r="A2306" t="s">
        <v>37</v>
      </c>
      <c r="B2306" t="s">
        <v>22</v>
      </c>
      <c r="C2306" t="s">
        <v>20</v>
      </c>
      <c r="D2306" t="s">
        <v>63</v>
      </c>
      <c r="E2306" t="s">
        <v>64</v>
      </c>
      <c r="F2306" s="7">
        <v>6.3E-2</v>
      </c>
      <c r="G2306" s="7">
        <v>320</v>
      </c>
      <c r="H2306">
        <v>240</v>
      </c>
      <c r="I2306" s="7">
        <f t="shared" si="35"/>
        <v>682.88</v>
      </c>
    </row>
    <row r="2307" spans="1:9">
      <c r="A2307" t="s">
        <v>37</v>
      </c>
      <c r="B2307" t="s">
        <v>22</v>
      </c>
      <c r="C2307" t="s">
        <v>20</v>
      </c>
      <c r="D2307" t="s">
        <v>62</v>
      </c>
      <c r="E2307" t="s">
        <v>65</v>
      </c>
      <c r="F2307" s="7">
        <v>0.04</v>
      </c>
      <c r="G2307" s="7">
        <v>600</v>
      </c>
      <c r="H2307">
        <v>0</v>
      </c>
      <c r="I2307" s="7">
        <f t="shared" ref="I2307:I2370" si="36">G2307+24*H2307*F2307</f>
        <v>600</v>
      </c>
    </row>
    <row r="2308" spans="1:9">
      <c r="A2308" t="s">
        <v>37</v>
      </c>
      <c r="B2308" t="s">
        <v>22</v>
      </c>
      <c r="C2308" t="s">
        <v>20</v>
      </c>
      <c r="D2308" t="s">
        <v>62</v>
      </c>
      <c r="E2308" t="s">
        <v>65</v>
      </c>
      <c r="F2308" s="7">
        <v>0.04</v>
      </c>
      <c r="G2308" s="7">
        <v>600</v>
      </c>
      <c r="H2308">
        <v>60</v>
      </c>
      <c r="I2308" s="7">
        <f t="shared" si="36"/>
        <v>657.6</v>
      </c>
    </row>
    <row r="2309" spans="1:9">
      <c r="A2309" t="s">
        <v>37</v>
      </c>
      <c r="B2309" t="s">
        <v>22</v>
      </c>
      <c r="C2309" t="s">
        <v>20</v>
      </c>
      <c r="D2309" t="s">
        <v>62</v>
      </c>
      <c r="E2309" t="s">
        <v>65</v>
      </c>
      <c r="F2309" s="7">
        <v>0.04</v>
      </c>
      <c r="G2309" s="7">
        <v>600</v>
      </c>
      <c r="H2309">
        <v>120</v>
      </c>
      <c r="I2309" s="7">
        <f t="shared" si="36"/>
        <v>715.2</v>
      </c>
    </row>
    <row r="2310" spans="1:9">
      <c r="A2310" t="s">
        <v>37</v>
      </c>
      <c r="B2310" t="s">
        <v>22</v>
      </c>
      <c r="C2310" t="s">
        <v>20</v>
      </c>
      <c r="D2310" t="s">
        <v>62</v>
      </c>
      <c r="E2310" t="s">
        <v>65</v>
      </c>
      <c r="F2310" s="7">
        <v>0.04</v>
      </c>
      <c r="G2310" s="7">
        <v>600</v>
      </c>
      <c r="H2310">
        <v>180</v>
      </c>
      <c r="I2310" s="7">
        <f t="shared" si="36"/>
        <v>772.8</v>
      </c>
    </row>
    <row r="2311" spans="1:9">
      <c r="A2311" t="s">
        <v>37</v>
      </c>
      <c r="B2311" t="s">
        <v>22</v>
      </c>
      <c r="C2311" t="s">
        <v>20</v>
      </c>
      <c r="D2311" t="s">
        <v>62</v>
      </c>
      <c r="E2311" t="s">
        <v>65</v>
      </c>
      <c r="F2311" s="7">
        <v>0.04</v>
      </c>
      <c r="G2311" s="7">
        <v>600</v>
      </c>
      <c r="H2311">
        <v>240</v>
      </c>
      <c r="I2311" s="7">
        <f t="shared" si="36"/>
        <v>830.4</v>
      </c>
    </row>
    <row r="2312" spans="1:9">
      <c r="A2312" t="s">
        <v>37</v>
      </c>
      <c r="B2312" t="s">
        <v>22</v>
      </c>
      <c r="C2312" t="s">
        <v>20</v>
      </c>
      <c r="D2312" t="s">
        <v>62</v>
      </c>
      <c r="E2312" t="s">
        <v>61</v>
      </c>
      <c r="F2312" s="7">
        <v>7.8E-2</v>
      </c>
      <c r="G2312" s="7">
        <v>212.5</v>
      </c>
      <c r="H2312">
        <v>0</v>
      </c>
      <c r="I2312" s="7">
        <f t="shared" si="36"/>
        <v>212.5</v>
      </c>
    </row>
    <row r="2313" spans="1:9">
      <c r="A2313" t="s">
        <v>37</v>
      </c>
      <c r="B2313" t="s">
        <v>22</v>
      </c>
      <c r="C2313" t="s">
        <v>20</v>
      </c>
      <c r="D2313" t="s">
        <v>62</v>
      </c>
      <c r="E2313" t="s">
        <v>61</v>
      </c>
      <c r="F2313" s="7">
        <v>7.8E-2</v>
      </c>
      <c r="G2313" s="7">
        <v>212.5</v>
      </c>
      <c r="H2313">
        <v>60</v>
      </c>
      <c r="I2313" s="7">
        <f t="shared" si="36"/>
        <v>324.82</v>
      </c>
    </row>
    <row r="2314" spans="1:9">
      <c r="A2314" t="s">
        <v>37</v>
      </c>
      <c r="B2314" t="s">
        <v>22</v>
      </c>
      <c r="C2314" t="s">
        <v>20</v>
      </c>
      <c r="D2314" t="s">
        <v>62</v>
      </c>
      <c r="E2314" t="s">
        <v>61</v>
      </c>
      <c r="F2314" s="7">
        <v>7.8E-2</v>
      </c>
      <c r="G2314" s="7">
        <v>212.5</v>
      </c>
      <c r="H2314">
        <v>120</v>
      </c>
      <c r="I2314" s="7">
        <f t="shared" si="36"/>
        <v>437.14</v>
      </c>
    </row>
    <row r="2315" spans="1:9">
      <c r="A2315" t="s">
        <v>37</v>
      </c>
      <c r="B2315" t="s">
        <v>22</v>
      </c>
      <c r="C2315" t="s">
        <v>20</v>
      </c>
      <c r="D2315" t="s">
        <v>62</v>
      </c>
      <c r="E2315" t="s">
        <v>61</v>
      </c>
      <c r="F2315" s="7">
        <v>7.8E-2</v>
      </c>
      <c r="G2315" s="7">
        <v>212.5</v>
      </c>
      <c r="H2315">
        <v>180</v>
      </c>
      <c r="I2315" s="7">
        <f t="shared" si="36"/>
        <v>549.46</v>
      </c>
    </row>
    <row r="2316" spans="1:9">
      <c r="A2316" t="s">
        <v>37</v>
      </c>
      <c r="B2316" t="s">
        <v>22</v>
      </c>
      <c r="C2316" t="s">
        <v>20</v>
      </c>
      <c r="D2316" t="s">
        <v>62</v>
      </c>
      <c r="E2316" t="s">
        <v>61</v>
      </c>
      <c r="F2316" s="7">
        <v>7.8E-2</v>
      </c>
      <c r="G2316" s="7">
        <v>212.5</v>
      </c>
      <c r="H2316">
        <v>240</v>
      </c>
      <c r="I2316" s="7">
        <f t="shared" si="36"/>
        <v>661.78</v>
      </c>
    </row>
    <row r="2317" spans="1:9">
      <c r="A2317" t="s">
        <v>37</v>
      </c>
      <c r="B2317" t="s">
        <v>22</v>
      </c>
      <c r="C2317" t="s">
        <v>20</v>
      </c>
      <c r="D2317" t="s">
        <v>62</v>
      </c>
      <c r="E2317" t="s">
        <v>64</v>
      </c>
      <c r="F2317" s="7">
        <v>0.05</v>
      </c>
      <c r="G2317" s="7">
        <v>500</v>
      </c>
      <c r="H2317">
        <v>0</v>
      </c>
      <c r="I2317" s="7">
        <f t="shared" si="36"/>
        <v>500</v>
      </c>
    </row>
    <row r="2318" spans="1:9">
      <c r="A2318" t="s">
        <v>37</v>
      </c>
      <c r="B2318" t="s">
        <v>22</v>
      </c>
      <c r="C2318" t="s">
        <v>20</v>
      </c>
      <c r="D2318" t="s">
        <v>62</v>
      </c>
      <c r="E2318" t="s">
        <v>64</v>
      </c>
      <c r="F2318" s="7">
        <v>0.05</v>
      </c>
      <c r="G2318" s="7">
        <v>500</v>
      </c>
      <c r="H2318">
        <v>60</v>
      </c>
      <c r="I2318" s="7">
        <f t="shared" si="36"/>
        <v>572</v>
      </c>
    </row>
    <row r="2319" spans="1:9">
      <c r="A2319" t="s">
        <v>37</v>
      </c>
      <c r="B2319" t="s">
        <v>22</v>
      </c>
      <c r="C2319" t="s">
        <v>20</v>
      </c>
      <c r="D2319" t="s">
        <v>62</v>
      </c>
      <c r="E2319" t="s">
        <v>64</v>
      </c>
      <c r="F2319" s="7">
        <v>0.05</v>
      </c>
      <c r="G2319" s="7">
        <v>500</v>
      </c>
      <c r="H2319">
        <v>120</v>
      </c>
      <c r="I2319" s="7">
        <f t="shared" si="36"/>
        <v>644</v>
      </c>
    </row>
    <row r="2320" spans="1:9">
      <c r="A2320" t="s">
        <v>37</v>
      </c>
      <c r="B2320" t="s">
        <v>22</v>
      </c>
      <c r="C2320" t="s">
        <v>20</v>
      </c>
      <c r="D2320" t="s">
        <v>62</v>
      </c>
      <c r="E2320" t="s">
        <v>64</v>
      </c>
      <c r="F2320" s="7">
        <v>0.05</v>
      </c>
      <c r="G2320" s="7">
        <v>500</v>
      </c>
      <c r="H2320">
        <v>180</v>
      </c>
      <c r="I2320" s="7">
        <f t="shared" si="36"/>
        <v>716</v>
      </c>
    </row>
    <row r="2321" spans="1:9">
      <c r="A2321" t="s">
        <v>37</v>
      </c>
      <c r="B2321" t="s">
        <v>22</v>
      </c>
      <c r="C2321" t="s">
        <v>20</v>
      </c>
      <c r="D2321" t="s">
        <v>62</v>
      </c>
      <c r="E2321" t="s">
        <v>64</v>
      </c>
      <c r="F2321" s="7">
        <v>0.05</v>
      </c>
      <c r="G2321" s="7">
        <v>500</v>
      </c>
      <c r="H2321">
        <v>240</v>
      </c>
      <c r="I2321" s="7">
        <f t="shared" si="36"/>
        <v>788</v>
      </c>
    </row>
    <row r="2322" spans="1:9">
      <c r="A2322" t="s">
        <v>37</v>
      </c>
      <c r="B2322" t="s">
        <v>22</v>
      </c>
      <c r="C2322" t="s">
        <v>20</v>
      </c>
      <c r="E2322" t="s">
        <v>66</v>
      </c>
      <c r="F2322" s="7">
        <v>0.17</v>
      </c>
      <c r="G2322">
        <v>0</v>
      </c>
      <c r="H2322">
        <v>0</v>
      </c>
      <c r="I2322" s="7">
        <f t="shared" si="36"/>
        <v>0</v>
      </c>
    </row>
    <row r="2323" spans="1:9">
      <c r="A2323" t="s">
        <v>37</v>
      </c>
      <c r="B2323" t="s">
        <v>22</v>
      </c>
      <c r="C2323" t="s">
        <v>20</v>
      </c>
      <c r="E2323" t="s">
        <v>66</v>
      </c>
      <c r="F2323" s="7">
        <v>0.17</v>
      </c>
      <c r="G2323">
        <v>0</v>
      </c>
      <c r="H2323">
        <v>60</v>
      </c>
      <c r="I2323" s="7">
        <f t="shared" si="36"/>
        <v>244.8</v>
      </c>
    </row>
    <row r="2324" spans="1:9">
      <c r="A2324" t="s">
        <v>37</v>
      </c>
      <c r="B2324" t="s">
        <v>22</v>
      </c>
      <c r="C2324" t="s">
        <v>20</v>
      </c>
      <c r="E2324" t="s">
        <v>66</v>
      </c>
      <c r="F2324" s="7">
        <v>0.17</v>
      </c>
      <c r="G2324">
        <v>0</v>
      </c>
      <c r="H2324">
        <v>120</v>
      </c>
      <c r="I2324" s="7">
        <f t="shared" si="36"/>
        <v>489.6</v>
      </c>
    </row>
    <row r="2325" spans="1:9">
      <c r="A2325" t="s">
        <v>37</v>
      </c>
      <c r="B2325" t="s">
        <v>22</v>
      </c>
      <c r="C2325" t="s">
        <v>20</v>
      </c>
      <c r="E2325" t="s">
        <v>66</v>
      </c>
      <c r="F2325" s="7">
        <v>0.17</v>
      </c>
      <c r="G2325">
        <v>0</v>
      </c>
      <c r="H2325">
        <v>180</v>
      </c>
      <c r="I2325" s="7">
        <f t="shared" si="36"/>
        <v>734.40000000000009</v>
      </c>
    </row>
    <row r="2326" spans="1:9">
      <c r="A2326" t="s">
        <v>37</v>
      </c>
      <c r="B2326" t="s">
        <v>22</v>
      </c>
      <c r="C2326" t="s">
        <v>20</v>
      </c>
      <c r="E2326" t="s">
        <v>66</v>
      </c>
      <c r="F2326" s="7">
        <v>0.17</v>
      </c>
      <c r="G2326">
        <v>0</v>
      </c>
      <c r="H2326">
        <v>240</v>
      </c>
      <c r="I2326" s="7">
        <f t="shared" si="36"/>
        <v>979.2</v>
      </c>
    </row>
    <row r="2327" spans="1:9">
      <c r="A2327" t="s">
        <v>37</v>
      </c>
      <c r="B2327" t="s">
        <v>22</v>
      </c>
      <c r="C2327" t="s">
        <v>21</v>
      </c>
      <c r="D2327" t="s">
        <v>63</v>
      </c>
      <c r="E2327" t="s">
        <v>65</v>
      </c>
      <c r="F2327" s="7">
        <v>0.09</v>
      </c>
      <c r="G2327" s="7">
        <v>390</v>
      </c>
      <c r="H2327">
        <v>0</v>
      </c>
      <c r="I2327" s="7">
        <f t="shared" si="36"/>
        <v>390</v>
      </c>
    </row>
    <row r="2328" spans="1:9">
      <c r="A2328" t="s">
        <v>37</v>
      </c>
      <c r="B2328" t="s">
        <v>22</v>
      </c>
      <c r="C2328" t="s">
        <v>21</v>
      </c>
      <c r="D2328" t="s">
        <v>63</v>
      </c>
      <c r="E2328" t="s">
        <v>65</v>
      </c>
      <c r="F2328" s="7">
        <v>0.09</v>
      </c>
      <c r="G2328" s="7">
        <v>390</v>
      </c>
      <c r="H2328">
        <v>60</v>
      </c>
      <c r="I2328" s="7">
        <f t="shared" si="36"/>
        <v>519.6</v>
      </c>
    </row>
    <row r="2329" spans="1:9">
      <c r="A2329" t="s">
        <v>37</v>
      </c>
      <c r="B2329" t="s">
        <v>22</v>
      </c>
      <c r="C2329" t="s">
        <v>21</v>
      </c>
      <c r="D2329" t="s">
        <v>63</v>
      </c>
      <c r="E2329" t="s">
        <v>65</v>
      </c>
      <c r="F2329" s="7">
        <v>0.09</v>
      </c>
      <c r="G2329" s="7">
        <v>390</v>
      </c>
      <c r="H2329">
        <v>120</v>
      </c>
      <c r="I2329" s="7">
        <f t="shared" si="36"/>
        <v>649.20000000000005</v>
      </c>
    </row>
    <row r="2330" spans="1:9">
      <c r="A2330" t="s">
        <v>37</v>
      </c>
      <c r="B2330" t="s">
        <v>22</v>
      </c>
      <c r="C2330" t="s">
        <v>21</v>
      </c>
      <c r="D2330" t="s">
        <v>63</v>
      </c>
      <c r="E2330" t="s">
        <v>65</v>
      </c>
      <c r="F2330" s="7">
        <v>0.09</v>
      </c>
      <c r="G2330" s="7">
        <v>390</v>
      </c>
      <c r="H2330">
        <v>180</v>
      </c>
      <c r="I2330" s="7">
        <f t="shared" si="36"/>
        <v>778.8</v>
      </c>
    </row>
    <row r="2331" spans="1:9">
      <c r="A2331" t="s">
        <v>37</v>
      </c>
      <c r="B2331" t="s">
        <v>22</v>
      </c>
      <c r="C2331" t="s">
        <v>21</v>
      </c>
      <c r="D2331" t="s">
        <v>63</v>
      </c>
      <c r="E2331" t="s">
        <v>65</v>
      </c>
      <c r="F2331" s="7">
        <v>0.09</v>
      </c>
      <c r="G2331" s="7">
        <v>390</v>
      </c>
      <c r="H2331">
        <v>240</v>
      </c>
      <c r="I2331" s="7">
        <f t="shared" si="36"/>
        <v>908.4</v>
      </c>
    </row>
    <row r="2332" spans="1:9">
      <c r="A2332" t="s">
        <v>37</v>
      </c>
      <c r="B2332" t="s">
        <v>22</v>
      </c>
      <c r="C2332" t="s">
        <v>21</v>
      </c>
      <c r="D2332" t="s">
        <v>63</v>
      </c>
      <c r="E2332" t="s">
        <v>61</v>
      </c>
      <c r="F2332" s="7">
        <v>0.13800000000000001</v>
      </c>
      <c r="G2332" s="7">
        <v>138</v>
      </c>
      <c r="H2332">
        <v>0</v>
      </c>
      <c r="I2332" s="7">
        <f t="shared" si="36"/>
        <v>138</v>
      </c>
    </row>
    <row r="2333" spans="1:9">
      <c r="A2333" t="s">
        <v>37</v>
      </c>
      <c r="B2333" t="s">
        <v>22</v>
      </c>
      <c r="C2333" t="s">
        <v>21</v>
      </c>
      <c r="D2333" t="s">
        <v>63</v>
      </c>
      <c r="E2333" t="s">
        <v>61</v>
      </c>
      <c r="F2333" s="7">
        <v>0.13800000000000001</v>
      </c>
      <c r="G2333" s="7">
        <v>138</v>
      </c>
      <c r="H2333">
        <v>60</v>
      </c>
      <c r="I2333" s="7">
        <f t="shared" si="36"/>
        <v>336.72</v>
      </c>
    </row>
    <row r="2334" spans="1:9">
      <c r="A2334" t="s">
        <v>37</v>
      </c>
      <c r="B2334" t="s">
        <v>22</v>
      </c>
      <c r="C2334" t="s">
        <v>21</v>
      </c>
      <c r="D2334" t="s">
        <v>63</v>
      </c>
      <c r="E2334" t="s">
        <v>61</v>
      </c>
      <c r="F2334" s="7">
        <v>0.13800000000000001</v>
      </c>
      <c r="G2334" s="7">
        <v>138</v>
      </c>
      <c r="H2334">
        <v>120</v>
      </c>
      <c r="I2334" s="7">
        <f t="shared" si="36"/>
        <v>535.44000000000005</v>
      </c>
    </row>
    <row r="2335" spans="1:9">
      <c r="A2335" t="s">
        <v>37</v>
      </c>
      <c r="B2335" t="s">
        <v>22</v>
      </c>
      <c r="C2335" t="s">
        <v>21</v>
      </c>
      <c r="D2335" t="s">
        <v>63</v>
      </c>
      <c r="E2335" t="s">
        <v>61</v>
      </c>
      <c r="F2335" s="7">
        <v>0.13800000000000001</v>
      </c>
      <c r="G2335" s="7">
        <v>138</v>
      </c>
      <c r="H2335">
        <v>180</v>
      </c>
      <c r="I2335" s="7">
        <f t="shared" si="36"/>
        <v>734.16000000000008</v>
      </c>
    </row>
    <row r="2336" spans="1:9">
      <c r="A2336" t="s">
        <v>37</v>
      </c>
      <c r="B2336" t="s">
        <v>22</v>
      </c>
      <c r="C2336" t="s">
        <v>21</v>
      </c>
      <c r="D2336" t="s">
        <v>63</v>
      </c>
      <c r="E2336" t="s">
        <v>61</v>
      </c>
      <c r="F2336" s="7">
        <v>0.13800000000000001</v>
      </c>
      <c r="G2336" s="7">
        <v>138</v>
      </c>
      <c r="H2336">
        <v>240</v>
      </c>
      <c r="I2336" s="7">
        <f t="shared" si="36"/>
        <v>932.88000000000011</v>
      </c>
    </row>
    <row r="2337" spans="1:9">
      <c r="A2337" t="s">
        <v>37</v>
      </c>
      <c r="B2337" t="s">
        <v>22</v>
      </c>
      <c r="C2337" t="s">
        <v>21</v>
      </c>
      <c r="D2337" t="s">
        <v>63</v>
      </c>
      <c r="E2337" t="s">
        <v>64</v>
      </c>
      <c r="F2337" s="7">
        <v>0.10299999999999999</v>
      </c>
      <c r="G2337" s="7">
        <v>320</v>
      </c>
      <c r="H2337">
        <v>0</v>
      </c>
      <c r="I2337" s="7">
        <f t="shared" si="36"/>
        <v>320</v>
      </c>
    </row>
    <row r="2338" spans="1:9">
      <c r="A2338" t="s">
        <v>37</v>
      </c>
      <c r="B2338" t="s">
        <v>22</v>
      </c>
      <c r="C2338" t="s">
        <v>21</v>
      </c>
      <c r="D2338" t="s">
        <v>63</v>
      </c>
      <c r="E2338" t="s">
        <v>64</v>
      </c>
      <c r="F2338" s="7">
        <v>0.10299999999999999</v>
      </c>
      <c r="G2338" s="7">
        <v>320</v>
      </c>
      <c r="H2338">
        <v>60</v>
      </c>
      <c r="I2338" s="7">
        <f t="shared" si="36"/>
        <v>468.32</v>
      </c>
    </row>
    <row r="2339" spans="1:9">
      <c r="A2339" t="s">
        <v>37</v>
      </c>
      <c r="B2339" t="s">
        <v>22</v>
      </c>
      <c r="C2339" t="s">
        <v>21</v>
      </c>
      <c r="D2339" t="s">
        <v>63</v>
      </c>
      <c r="E2339" t="s">
        <v>64</v>
      </c>
      <c r="F2339" s="7">
        <v>0.10299999999999999</v>
      </c>
      <c r="G2339" s="7">
        <v>320</v>
      </c>
      <c r="H2339">
        <v>120</v>
      </c>
      <c r="I2339" s="7">
        <f t="shared" si="36"/>
        <v>616.64</v>
      </c>
    </row>
    <row r="2340" spans="1:9">
      <c r="A2340" t="s">
        <v>37</v>
      </c>
      <c r="B2340" t="s">
        <v>22</v>
      </c>
      <c r="C2340" t="s">
        <v>21</v>
      </c>
      <c r="D2340" t="s">
        <v>63</v>
      </c>
      <c r="E2340" t="s">
        <v>64</v>
      </c>
      <c r="F2340" s="7">
        <v>0.10299999999999999</v>
      </c>
      <c r="G2340" s="7">
        <v>320</v>
      </c>
      <c r="H2340">
        <v>180</v>
      </c>
      <c r="I2340" s="7">
        <f t="shared" si="36"/>
        <v>764.96</v>
      </c>
    </row>
    <row r="2341" spans="1:9">
      <c r="A2341" t="s">
        <v>37</v>
      </c>
      <c r="B2341" t="s">
        <v>22</v>
      </c>
      <c r="C2341" t="s">
        <v>21</v>
      </c>
      <c r="D2341" t="s">
        <v>63</v>
      </c>
      <c r="E2341" t="s">
        <v>64</v>
      </c>
      <c r="F2341" s="7">
        <v>0.10299999999999999</v>
      </c>
      <c r="G2341" s="7">
        <v>320</v>
      </c>
      <c r="H2341">
        <v>240</v>
      </c>
      <c r="I2341" s="7">
        <f t="shared" si="36"/>
        <v>913.28</v>
      </c>
    </row>
    <row r="2342" spans="1:9">
      <c r="A2342" t="s">
        <v>37</v>
      </c>
      <c r="B2342" t="s">
        <v>22</v>
      </c>
      <c r="C2342" t="s">
        <v>21</v>
      </c>
      <c r="D2342" t="s">
        <v>62</v>
      </c>
      <c r="E2342" t="s">
        <v>65</v>
      </c>
      <c r="F2342" s="7">
        <v>0.08</v>
      </c>
      <c r="G2342" s="7">
        <v>600</v>
      </c>
      <c r="H2342">
        <v>0</v>
      </c>
      <c r="I2342" s="7">
        <f t="shared" si="36"/>
        <v>600</v>
      </c>
    </row>
    <row r="2343" spans="1:9">
      <c r="A2343" t="s">
        <v>37</v>
      </c>
      <c r="B2343" t="s">
        <v>22</v>
      </c>
      <c r="C2343" t="s">
        <v>21</v>
      </c>
      <c r="D2343" t="s">
        <v>62</v>
      </c>
      <c r="E2343" t="s">
        <v>65</v>
      </c>
      <c r="F2343" s="7">
        <v>0.08</v>
      </c>
      <c r="G2343" s="7">
        <v>600</v>
      </c>
      <c r="H2343">
        <v>60</v>
      </c>
      <c r="I2343" s="7">
        <f t="shared" si="36"/>
        <v>715.2</v>
      </c>
    </row>
    <row r="2344" spans="1:9">
      <c r="A2344" t="s">
        <v>37</v>
      </c>
      <c r="B2344" t="s">
        <v>22</v>
      </c>
      <c r="C2344" t="s">
        <v>21</v>
      </c>
      <c r="D2344" t="s">
        <v>62</v>
      </c>
      <c r="E2344" t="s">
        <v>65</v>
      </c>
      <c r="F2344" s="7">
        <v>0.08</v>
      </c>
      <c r="G2344" s="7">
        <v>600</v>
      </c>
      <c r="H2344">
        <v>120</v>
      </c>
      <c r="I2344" s="7">
        <f t="shared" si="36"/>
        <v>830.4</v>
      </c>
    </row>
    <row r="2345" spans="1:9">
      <c r="A2345" t="s">
        <v>37</v>
      </c>
      <c r="B2345" t="s">
        <v>22</v>
      </c>
      <c r="C2345" t="s">
        <v>21</v>
      </c>
      <c r="D2345" t="s">
        <v>62</v>
      </c>
      <c r="E2345" t="s">
        <v>65</v>
      </c>
      <c r="F2345" s="7">
        <v>0.08</v>
      </c>
      <c r="G2345" s="7">
        <v>600</v>
      </c>
      <c r="H2345">
        <v>180</v>
      </c>
      <c r="I2345" s="7">
        <f t="shared" si="36"/>
        <v>945.6</v>
      </c>
    </row>
    <row r="2346" spans="1:9">
      <c r="A2346" t="s">
        <v>37</v>
      </c>
      <c r="B2346" t="s">
        <v>22</v>
      </c>
      <c r="C2346" t="s">
        <v>21</v>
      </c>
      <c r="D2346" t="s">
        <v>62</v>
      </c>
      <c r="E2346" t="s">
        <v>65</v>
      </c>
      <c r="F2346" s="7">
        <v>0.08</v>
      </c>
      <c r="G2346" s="7">
        <v>600</v>
      </c>
      <c r="H2346">
        <v>240</v>
      </c>
      <c r="I2346" s="7">
        <f t="shared" si="36"/>
        <v>1060.8</v>
      </c>
    </row>
    <row r="2347" spans="1:9">
      <c r="A2347" t="s">
        <v>37</v>
      </c>
      <c r="B2347" t="s">
        <v>22</v>
      </c>
      <c r="C2347" t="s">
        <v>21</v>
      </c>
      <c r="D2347" t="s">
        <v>62</v>
      </c>
      <c r="E2347" t="s">
        <v>61</v>
      </c>
      <c r="F2347" s="7">
        <v>0.11799999999999999</v>
      </c>
      <c r="G2347" s="7">
        <v>212.5</v>
      </c>
      <c r="H2347">
        <v>0</v>
      </c>
      <c r="I2347" s="7">
        <f t="shared" si="36"/>
        <v>212.5</v>
      </c>
    </row>
    <row r="2348" spans="1:9">
      <c r="A2348" t="s">
        <v>37</v>
      </c>
      <c r="B2348" t="s">
        <v>22</v>
      </c>
      <c r="C2348" t="s">
        <v>21</v>
      </c>
      <c r="D2348" t="s">
        <v>62</v>
      </c>
      <c r="E2348" t="s">
        <v>61</v>
      </c>
      <c r="F2348" s="7">
        <v>0.11799999999999999</v>
      </c>
      <c r="G2348" s="7">
        <v>212.5</v>
      </c>
      <c r="H2348">
        <v>60</v>
      </c>
      <c r="I2348" s="7">
        <f t="shared" si="36"/>
        <v>382.41999999999996</v>
      </c>
    </row>
    <row r="2349" spans="1:9">
      <c r="A2349" t="s">
        <v>37</v>
      </c>
      <c r="B2349" t="s">
        <v>22</v>
      </c>
      <c r="C2349" t="s">
        <v>21</v>
      </c>
      <c r="D2349" t="s">
        <v>62</v>
      </c>
      <c r="E2349" t="s">
        <v>61</v>
      </c>
      <c r="F2349" s="7">
        <v>0.11799999999999999</v>
      </c>
      <c r="G2349" s="7">
        <v>212.5</v>
      </c>
      <c r="H2349">
        <v>120</v>
      </c>
      <c r="I2349" s="7">
        <f t="shared" si="36"/>
        <v>552.33999999999992</v>
      </c>
    </row>
    <row r="2350" spans="1:9">
      <c r="A2350" t="s">
        <v>37</v>
      </c>
      <c r="B2350" t="s">
        <v>22</v>
      </c>
      <c r="C2350" t="s">
        <v>21</v>
      </c>
      <c r="D2350" t="s">
        <v>62</v>
      </c>
      <c r="E2350" t="s">
        <v>61</v>
      </c>
      <c r="F2350" s="7">
        <v>0.11799999999999999</v>
      </c>
      <c r="G2350" s="7">
        <v>212.5</v>
      </c>
      <c r="H2350">
        <v>180</v>
      </c>
      <c r="I2350" s="7">
        <f t="shared" si="36"/>
        <v>722.26</v>
      </c>
    </row>
    <row r="2351" spans="1:9">
      <c r="A2351" t="s">
        <v>37</v>
      </c>
      <c r="B2351" t="s">
        <v>22</v>
      </c>
      <c r="C2351" t="s">
        <v>21</v>
      </c>
      <c r="D2351" t="s">
        <v>62</v>
      </c>
      <c r="E2351" t="s">
        <v>61</v>
      </c>
      <c r="F2351" s="7">
        <v>0.11799999999999999</v>
      </c>
      <c r="G2351" s="7">
        <v>212.5</v>
      </c>
      <c r="H2351">
        <v>240</v>
      </c>
      <c r="I2351" s="7">
        <f t="shared" si="36"/>
        <v>892.18</v>
      </c>
    </row>
    <row r="2352" spans="1:9">
      <c r="A2352" t="s">
        <v>37</v>
      </c>
      <c r="B2352" t="s">
        <v>22</v>
      </c>
      <c r="C2352" t="s">
        <v>21</v>
      </c>
      <c r="D2352" t="s">
        <v>62</v>
      </c>
      <c r="E2352" t="s">
        <v>64</v>
      </c>
      <c r="F2352" s="7">
        <v>0.09</v>
      </c>
      <c r="G2352" s="7">
        <v>500</v>
      </c>
      <c r="H2352">
        <v>0</v>
      </c>
      <c r="I2352" s="7">
        <f t="shared" si="36"/>
        <v>500</v>
      </c>
    </row>
    <row r="2353" spans="1:9">
      <c r="A2353" t="s">
        <v>37</v>
      </c>
      <c r="B2353" t="s">
        <v>22</v>
      </c>
      <c r="C2353" t="s">
        <v>21</v>
      </c>
      <c r="D2353" t="s">
        <v>62</v>
      </c>
      <c r="E2353" t="s">
        <v>64</v>
      </c>
      <c r="F2353" s="7">
        <v>0.09</v>
      </c>
      <c r="G2353" s="7">
        <v>500</v>
      </c>
      <c r="H2353">
        <v>60</v>
      </c>
      <c r="I2353" s="7">
        <f t="shared" si="36"/>
        <v>629.6</v>
      </c>
    </row>
    <row r="2354" spans="1:9">
      <c r="A2354" t="s">
        <v>37</v>
      </c>
      <c r="B2354" t="s">
        <v>22</v>
      </c>
      <c r="C2354" t="s">
        <v>21</v>
      </c>
      <c r="D2354" t="s">
        <v>62</v>
      </c>
      <c r="E2354" t="s">
        <v>64</v>
      </c>
      <c r="F2354" s="7">
        <v>0.09</v>
      </c>
      <c r="G2354" s="7">
        <v>500</v>
      </c>
      <c r="H2354">
        <v>120</v>
      </c>
      <c r="I2354" s="7">
        <f t="shared" si="36"/>
        <v>759.2</v>
      </c>
    </row>
    <row r="2355" spans="1:9">
      <c r="A2355" t="s">
        <v>37</v>
      </c>
      <c r="B2355" t="s">
        <v>22</v>
      </c>
      <c r="C2355" t="s">
        <v>21</v>
      </c>
      <c r="D2355" t="s">
        <v>62</v>
      </c>
      <c r="E2355" t="s">
        <v>64</v>
      </c>
      <c r="F2355" s="7">
        <v>0.09</v>
      </c>
      <c r="G2355" s="7">
        <v>500</v>
      </c>
      <c r="H2355">
        <v>180</v>
      </c>
      <c r="I2355" s="7">
        <f t="shared" si="36"/>
        <v>888.8</v>
      </c>
    </row>
    <row r="2356" spans="1:9">
      <c r="A2356" t="s">
        <v>37</v>
      </c>
      <c r="B2356" t="s">
        <v>22</v>
      </c>
      <c r="C2356" t="s">
        <v>21</v>
      </c>
      <c r="D2356" t="s">
        <v>62</v>
      </c>
      <c r="E2356" t="s">
        <v>64</v>
      </c>
      <c r="F2356" s="7">
        <v>0.09</v>
      </c>
      <c r="G2356" s="7">
        <v>500</v>
      </c>
      <c r="H2356">
        <v>240</v>
      </c>
      <c r="I2356" s="7">
        <f t="shared" si="36"/>
        <v>1018.4</v>
      </c>
    </row>
    <row r="2357" spans="1:9">
      <c r="A2357" t="s">
        <v>37</v>
      </c>
      <c r="B2357" t="s">
        <v>22</v>
      </c>
      <c r="C2357" t="s">
        <v>21</v>
      </c>
      <c r="E2357" t="s">
        <v>66</v>
      </c>
      <c r="F2357" s="7">
        <v>0.23</v>
      </c>
      <c r="G2357">
        <v>0</v>
      </c>
      <c r="H2357">
        <v>0</v>
      </c>
      <c r="I2357" s="7">
        <f t="shared" si="36"/>
        <v>0</v>
      </c>
    </row>
    <row r="2358" spans="1:9">
      <c r="A2358" t="s">
        <v>37</v>
      </c>
      <c r="B2358" t="s">
        <v>22</v>
      </c>
      <c r="C2358" t="s">
        <v>21</v>
      </c>
      <c r="E2358" t="s">
        <v>66</v>
      </c>
      <c r="F2358" s="7">
        <v>0.23</v>
      </c>
      <c r="G2358">
        <v>0</v>
      </c>
      <c r="H2358">
        <v>60</v>
      </c>
      <c r="I2358" s="7">
        <f t="shared" si="36"/>
        <v>331.2</v>
      </c>
    </row>
    <row r="2359" spans="1:9">
      <c r="A2359" t="s">
        <v>37</v>
      </c>
      <c r="B2359" t="s">
        <v>22</v>
      </c>
      <c r="C2359" t="s">
        <v>21</v>
      </c>
      <c r="E2359" t="s">
        <v>66</v>
      </c>
      <c r="F2359" s="7">
        <v>0.23</v>
      </c>
      <c r="G2359">
        <v>0</v>
      </c>
      <c r="H2359">
        <v>120</v>
      </c>
      <c r="I2359" s="7">
        <f t="shared" si="36"/>
        <v>662.4</v>
      </c>
    </row>
    <row r="2360" spans="1:9">
      <c r="A2360" t="s">
        <v>37</v>
      </c>
      <c r="B2360" t="s">
        <v>22</v>
      </c>
      <c r="C2360" t="s">
        <v>21</v>
      </c>
      <c r="E2360" t="s">
        <v>66</v>
      </c>
      <c r="F2360" s="7">
        <v>0.23</v>
      </c>
      <c r="G2360">
        <v>0</v>
      </c>
      <c r="H2360">
        <v>180</v>
      </c>
      <c r="I2360" s="7">
        <f t="shared" si="36"/>
        <v>993.6</v>
      </c>
    </row>
    <row r="2361" spans="1:9">
      <c r="A2361" t="s">
        <v>37</v>
      </c>
      <c r="B2361" t="s">
        <v>22</v>
      </c>
      <c r="C2361" t="s">
        <v>21</v>
      </c>
      <c r="E2361" t="s">
        <v>66</v>
      </c>
      <c r="F2361" s="7">
        <v>0.23</v>
      </c>
      <c r="G2361">
        <v>0</v>
      </c>
      <c r="H2361">
        <v>240</v>
      </c>
      <c r="I2361" s="7">
        <f t="shared" si="36"/>
        <v>1324.8</v>
      </c>
    </row>
    <row r="2362" spans="1:9">
      <c r="A2362" t="s">
        <v>37</v>
      </c>
      <c r="B2362" t="s">
        <v>19</v>
      </c>
      <c r="C2362" t="s">
        <v>20</v>
      </c>
      <c r="D2362" t="s">
        <v>63</v>
      </c>
      <c r="E2362" t="s">
        <v>65</v>
      </c>
      <c r="F2362" s="7">
        <v>2.5000000000000001E-2</v>
      </c>
      <c r="G2362" s="7">
        <v>195</v>
      </c>
      <c r="H2362">
        <v>0</v>
      </c>
      <c r="I2362" s="7">
        <f t="shared" si="36"/>
        <v>195</v>
      </c>
    </row>
    <row r="2363" spans="1:9">
      <c r="A2363" t="s">
        <v>37</v>
      </c>
      <c r="B2363" t="s">
        <v>19</v>
      </c>
      <c r="C2363" t="s">
        <v>20</v>
      </c>
      <c r="D2363" t="s">
        <v>63</v>
      </c>
      <c r="E2363" t="s">
        <v>65</v>
      </c>
      <c r="F2363" s="7">
        <v>2.5000000000000001E-2</v>
      </c>
      <c r="G2363" s="7">
        <v>195</v>
      </c>
      <c r="H2363">
        <v>60</v>
      </c>
      <c r="I2363" s="7">
        <f t="shared" si="36"/>
        <v>231</v>
      </c>
    </row>
    <row r="2364" spans="1:9">
      <c r="A2364" t="s">
        <v>37</v>
      </c>
      <c r="B2364" t="s">
        <v>19</v>
      </c>
      <c r="C2364" t="s">
        <v>20</v>
      </c>
      <c r="D2364" t="s">
        <v>63</v>
      </c>
      <c r="E2364" t="s">
        <v>65</v>
      </c>
      <c r="F2364" s="7">
        <v>2.5000000000000001E-2</v>
      </c>
      <c r="G2364" s="7">
        <v>195</v>
      </c>
      <c r="H2364">
        <v>120</v>
      </c>
      <c r="I2364" s="7">
        <f t="shared" si="36"/>
        <v>267</v>
      </c>
    </row>
    <row r="2365" spans="1:9">
      <c r="A2365" t="s">
        <v>37</v>
      </c>
      <c r="B2365" t="s">
        <v>19</v>
      </c>
      <c r="C2365" t="s">
        <v>20</v>
      </c>
      <c r="D2365" t="s">
        <v>63</v>
      </c>
      <c r="E2365" t="s">
        <v>65</v>
      </c>
      <c r="F2365" s="7">
        <v>2.5000000000000001E-2</v>
      </c>
      <c r="G2365" s="7">
        <v>195</v>
      </c>
      <c r="H2365">
        <v>180</v>
      </c>
      <c r="I2365" s="7">
        <f t="shared" si="36"/>
        <v>303</v>
      </c>
    </row>
    <row r="2366" spans="1:9">
      <c r="A2366" t="s">
        <v>37</v>
      </c>
      <c r="B2366" t="s">
        <v>19</v>
      </c>
      <c r="C2366" t="s">
        <v>20</v>
      </c>
      <c r="D2366" t="s">
        <v>63</v>
      </c>
      <c r="E2366" t="s">
        <v>65</v>
      </c>
      <c r="F2366" s="7">
        <v>2.5000000000000001E-2</v>
      </c>
      <c r="G2366" s="7">
        <v>195</v>
      </c>
      <c r="H2366">
        <v>240</v>
      </c>
      <c r="I2366" s="7">
        <f t="shared" si="36"/>
        <v>339</v>
      </c>
    </row>
    <row r="2367" spans="1:9">
      <c r="A2367" t="s">
        <v>37</v>
      </c>
      <c r="B2367" t="s">
        <v>19</v>
      </c>
      <c r="C2367" t="s">
        <v>20</v>
      </c>
      <c r="D2367" t="s">
        <v>63</v>
      </c>
      <c r="E2367" t="s">
        <v>61</v>
      </c>
      <c r="F2367" s="7">
        <v>4.9000000000000002E-2</v>
      </c>
      <c r="G2367" s="7">
        <v>69</v>
      </c>
      <c r="H2367">
        <v>0</v>
      </c>
      <c r="I2367" s="7">
        <f t="shared" si="36"/>
        <v>69</v>
      </c>
    </row>
    <row r="2368" spans="1:9">
      <c r="A2368" t="s">
        <v>37</v>
      </c>
      <c r="B2368" t="s">
        <v>19</v>
      </c>
      <c r="C2368" t="s">
        <v>20</v>
      </c>
      <c r="D2368" t="s">
        <v>63</v>
      </c>
      <c r="E2368" t="s">
        <v>61</v>
      </c>
      <c r="F2368" s="7">
        <v>4.9000000000000002E-2</v>
      </c>
      <c r="G2368" s="7">
        <v>69</v>
      </c>
      <c r="H2368">
        <v>60</v>
      </c>
      <c r="I2368" s="7">
        <f t="shared" si="36"/>
        <v>139.56</v>
      </c>
    </row>
    <row r="2369" spans="1:9">
      <c r="A2369" t="s">
        <v>37</v>
      </c>
      <c r="B2369" t="s">
        <v>19</v>
      </c>
      <c r="C2369" t="s">
        <v>20</v>
      </c>
      <c r="D2369" t="s">
        <v>63</v>
      </c>
      <c r="E2369" t="s">
        <v>61</v>
      </c>
      <c r="F2369" s="7">
        <v>4.9000000000000002E-2</v>
      </c>
      <c r="G2369" s="7">
        <v>69</v>
      </c>
      <c r="H2369">
        <v>120</v>
      </c>
      <c r="I2369" s="7">
        <f t="shared" si="36"/>
        <v>210.12</v>
      </c>
    </row>
    <row r="2370" spans="1:9">
      <c r="A2370" t="s">
        <v>37</v>
      </c>
      <c r="B2370" t="s">
        <v>19</v>
      </c>
      <c r="C2370" t="s">
        <v>20</v>
      </c>
      <c r="D2370" t="s">
        <v>63</v>
      </c>
      <c r="E2370" t="s">
        <v>61</v>
      </c>
      <c r="F2370" s="7">
        <v>4.9000000000000002E-2</v>
      </c>
      <c r="G2370" s="7">
        <v>69</v>
      </c>
      <c r="H2370">
        <v>180</v>
      </c>
      <c r="I2370" s="7">
        <f t="shared" si="36"/>
        <v>280.68</v>
      </c>
    </row>
    <row r="2371" spans="1:9">
      <c r="A2371" t="s">
        <v>37</v>
      </c>
      <c r="B2371" t="s">
        <v>19</v>
      </c>
      <c r="C2371" t="s">
        <v>20</v>
      </c>
      <c r="D2371" t="s">
        <v>63</v>
      </c>
      <c r="E2371" t="s">
        <v>61</v>
      </c>
      <c r="F2371" s="7">
        <v>4.9000000000000002E-2</v>
      </c>
      <c r="G2371" s="7">
        <v>69</v>
      </c>
      <c r="H2371">
        <v>240</v>
      </c>
      <c r="I2371" s="7">
        <f t="shared" ref="I2371:I2434" si="37">G2371+24*H2371*F2371</f>
        <v>351.24</v>
      </c>
    </row>
    <row r="2372" spans="1:9">
      <c r="A2372" t="s">
        <v>37</v>
      </c>
      <c r="B2372" t="s">
        <v>19</v>
      </c>
      <c r="C2372" t="s">
        <v>20</v>
      </c>
      <c r="D2372" t="s">
        <v>63</v>
      </c>
      <c r="E2372" t="s">
        <v>64</v>
      </c>
      <c r="F2372" s="7">
        <v>3.1E-2</v>
      </c>
      <c r="G2372" s="7">
        <v>160</v>
      </c>
      <c r="H2372">
        <v>0</v>
      </c>
      <c r="I2372" s="7">
        <f t="shared" si="37"/>
        <v>160</v>
      </c>
    </row>
    <row r="2373" spans="1:9">
      <c r="A2373" t="s">
        <v>37</v>
      </c>
      <c r="B2373" t="s">
        <v>19</v>
      </c>
      <c r="C2373" t="s">
        <v>20</v>
      </c>
      <c r="D2373" t="s">
        <v>63</v>
      </c>
      <c r="E2373" t="s">
        <v>64</v>
      </c>
      <c r="F2373" s="7">
        <v>3.1E-2</v>
      </c>
      <c r="G2373" s="7">
        <v>160</v>
      </c>
      <c r="H2373">
        <v>60</v>
      </c>
      <c r="I2373" s="7">
        <f t="shared" si="37"/>
        <v>204.64</v>
      </c>
    </row>
    <row r="2374" spans="1:9">
      <c r="A2374" t="s">
        <v>37</v>
      </c>
      <c r="B2374" t="s">
        <v>19</v>
      </c>
      <c r="C2374" t="s">
        <v>20</v>
      </c>
      <c r="D2374" t="s">
        <v>63</v>
      </c>
      <c r="E2374" t="s">
        <v>64</v>
      </c>
      <c r="F2374" s="7">
        <v>3.1E-2</v>
      </c>
      <c r="G2374" s="7">
        <v>160</v>
      </c>
      <c r="H2374">
        <v>120</v>
      </c>
      <c r="I2374" s="7">
        <f t="shared" si="37"/>
        <v>249.28</v>
      </c>
    </row>
    <row r="2375" spans="1:9">
      <c r="A2375" t="s">
        <v>37</v>
      </c>
      <c r="B2375" t="s">
        <v>19</v>
      </c>
      <c r="C2375" t="s">
        <v>20</v>
      </c>
      <c r="D2375" t="s">
        <v>63</v>
      </c>
      <c r="E2375" t="s">
        <v>64</v>
      </c>
      <c r="F2375" s="7">
        <v>3.1E-2</v>
      </c>
      <c r="G2375" s="7">
        <v>160</v>
      </c>
      <c r="H2375">
        <v>180</v>
      </c>
      <c r="I2375" s="7">
        <f t="shared" si="37"/>
        <v>293.91999999999996</v>
      </c>
    </row>
    <row r="2376" spans="1:9">
      <c r="A2376" t="s">
        <v>37</v>
      </c>
      <c r="B2376" t="s">
        <v>19</v>
      </c>
      <c r="C2376" t="s">
        <v>20</v>
      </c>
      <c r="D2376" t="s">
        <v>63</v>
      </c>
      <c r="E2376" t="s">
        <v>64</v>
      </c>
      <c r="F2376" s="7">
        <v>3.1E-2</v>
      </c>
      <c r="G2376" s="7">
        <v>160</v>
      </c>
      <c r="H2376">
        <v>240</v>
      </c>
      <c r="I2376" s="7">
        <f t="shared" si="37"/>
        <v>338.56</v>
      </c>
    </row>
    <row r="2377" spans="1:9">
      <c r="A2377" t="s">
        <v>37</v>
      </c>
      <c r="B2377" t="s">
        <v>19</v>
      </c>
      <c r="C2377" t="s">
        <v>20</v>
      </c>
      <c r="D2377" t="s">
        <v>62</v>
      </c>
      <c r="E2377" t="s">
        <v>65</v>
      </c>
      <c r="F2377" s="7">
        <v>0.02</v>
      </c>
      <c r="G2377" s="7">
        <v>300</v>
      </c>
      <c r="H2377">
        <v>0</v>
      </c>
      <c r="I2377" s="7">
        <f t="shared" si="37"/>
        <v>300</v>
      </c>
    </row>
    <row r="2378" spans="1:9">
      <c r="A2378" t="s">
        <v>37</v>
      </c>
      <c r="B2378" t="s">
        <v>19</v>
      </c>
      <c r="C2378" t="s">
        <v>20</v>
      </c>
      <c r="D2378" t="s">
        <v>62</v>
      </c>
      <c r="E2378" t="s">
        <v>65</v>
      </c>
      <c r="F2378" s="7">
        <v>0.02</v>
      </c>
      <c r="G2378" s="7">
        <v>300</v>
      </c>
      <c r="H2378">
        <v>60</v>
      </c>
      <c r="I2378" s="7">
        <f t="shared" si="37"/>
        <v>328.8</v>
      </c>
    </row>
    <row r="2379" spans="1:9">
      <c r="A2379" t="s">
        <v>37</v>
      </c>
      <c r="B2379" t="s">
        <v>19</v>
      </c>
      <c r="C2379" t="s">
        <v>20</v>
      </c>
      <c r="D2379" t="s">
        <v>62</v>
      </c>
      <c r="E2379" t="s">
        <v>65</v>
      </c>
      <c r="F2379" s="7">
        <v>0.02</v>
      </c>
      <c r="G2379" s="7">
        <v>300</v>
      </c>
      <c r="H2379">
        <v>120</v>
      </c>
      <c r="I2379" s="7">
        <f t="shared" si="37"/>
        <v>357.6</v>
      </c>
    </row>
    <row r="2380" spans="1:9">
      <c r="A2380" t="s">
        <v>37</v>
      </c>
      <c r="B2380" t="s">
        <v>19</v>
      </c>
      <c r="C2380" t="s">
        <v>20</v>
      </c>
      <c r="D2380" t="s">
        <v>62</v>
      </c>
      <c r="E2380" t="s">
        <v>65</v>
      </c>
      <c r="F2380" s="7">
        <v>0.02</v>
      </c>
      <c r="G2380" s="7">
        <v>300</v>
      </c>
      <c r="H2380">
        <v>180</v>
      </c>
      <c r="I2380" s="7">
        <f t="shared" si="37"/>
        <v>386.4</v>
      </c>
    </row>
    <row r="2381" spans="1:9">
      <c r="A2381" t="s">
        <v>37</v>
      </c>
      <c r="B2381" t="s">
        <v>19</v>
      </c>
      <c r="C2381" t="s">
        <v>20</v>
      </c>
      <c r="D2381" t="s">
        <v>62</v>
      </c>
      <c r="E2381" t="s">
        <v>65</v>
      </c>
      <c r="F2381" s="7">
        <v>0.02</v>
      </c>
      <c r="G2381" s="7">
        <v>300</v>
      </c>
      <c r="H2381">
        <v>240</v>
      </c>
      <c r="I2381" s="7">
        <f t="shared" si="37"/>
        <v>415.2</v>
      </c>
    </row>
    <row r="2382" spans="1:9">
      <c r="A2382" t="s">
        <v>37</v>
      </c>
      <c r="B2382" t="s">
        <v>19</v>
      </c>
      <c r="C2382" t="s">
        <v>20</v>
      </c>
      <c r="D2382" t="s">
        <v>62</v>
      </c>
      <c r="E2382" t="s">
        <v>61</v>
      </c>
      <c r="F2382" s="7">
        <v>3.9E-2</v>
      </c>
      <c r="G2382" s="7">
        <v>106.3</v>
      </c>
      <c r="H2382">
        <v>0</v>
      </c>
      <c r="I2382" s="7">
        <f t="shared" si="37"/>
        <v>106.3</v>
      </c>
    </row>
    <row r="2383" spans="1:9">
      <c r="A2383" t="s">
        <v>37</v>
      </c>
      <c r="B2383" t="s">
        <v>19</v>
      </c>
      <c r="C2383" t="s">
        <v>20</v>
      </c>
      <c r="D2383" t="s">
        <v>62</v>
      </c>
      <c r="E2383" t="s">
        <v>61</v>
      </c>
      <c r="F2383" s="7">
        <v>3.9E-2</v>
      </c>
      <c r="G2383" s="7">
        <v>106.3</v>
      </c>
      <c r="H2383">
        <v>60</v>
      </c>
      <c r="I2383" s="7">
        <f t="shared" si="37"/>
        <v>162.45999999999998</v>
      </c>
    </row>
    <row r="2384" spans="1:9">
      <c r="A2384" t="s">
        <v>37</v>
      </c>
      <c r="B2384" t="s">
        <v>19</v>
      </c>
      <c r="C2384" t="s">
        <v>20</v>
      </c>
      <c r="D2384" t="s">
        <v>62</v>
      </c>
      <c r="E2384" t="s">
        <v>61</v>
      </c>
      <c r="F2384" s="7">
        <v>3.9E-2</v>
      </c>
      <c r="G2384" s="7">
        <v>106.3</v>
      </c>
      <c r="H2384">
        <v>120</v>
      </c>
      <c r="I2384" s="7">
        <f t="shared" si="37"/>
        <v>218.62</v>
      </c>
    </row>
    <row r="2385" spans="1:9">
      <c r="A2385" t="s">
        <v>37</v>
      </c>
      <c r="B2385" t="s">
        <v>19</v>
      </c>
      <c r="C2385" t="s">
        <v>20</v>
      </c>
      <c r="D2385" t="s">
        <v>62</v>
      </c>
      <c r="E2385" t="s">
        <v>61</v>
      </c>
      <c r="F2385" s="7">
        <v>3.9E-2</v>
      </c>
      <c r="G2385" s="7">
        <v>106.3</v>
      </c>
      <c r="H2385">
        <v>180</v>
      </c>
      <c r="I2385" s="7">
        <f t="shared" si="37"/>
        <v>274.77999999999997</v>
      </c>
    </row>
    <row r="2386" spans="1:9">
      <c r="A2386" t="s">
        <v>37</v>
      </c>
      <c r="B2386" t="s">
        <v>19</v>
      </c>
      <c r="C2386" t="s">
        <v>20</v>
      </c>
      <c r="D2386" t="s">
        <v>62</v>
      </c>
      <c r="E2386" t="s">
        <v>61</v>
      </c>
      <c r="F2386" s="7">
        <v>3.9E-2</v>
      </c>
      <c r="G2386" s="7">
        <v>106.3</v>
      </c>
      <c r="H2386">
        <v>240</v>
      </c>
      <c r="I2386" s="7">
        <f t="shared" si="37"/>
        <v>330.94</v>
      </c>
    </row>
    <row r="2387" spans="1:9">
      <c r="A2387" t="s">
        <v>37</v>
      </c>
      <c r="B2387" t="s">
        <v>19</v>
      </c>
      <c r="C2387" t="s">
        <v>20</v>
      </c>
      <c r="D2387" t="s">
        <v>62</v>
      </c>
      <c r="E2387" t="s">
        <v>64</v>
      </c>
      <c r="F2387" s="7">
        <v>2.5000000000000001E-2</v>
      </c>
      <c r="G2387" s="7">
        <v>250</v>
      </c>
      <c r="H2387">
        <v>0</v>
      </c>
      <c r="I2387" s="7">
        <f t="shared" si="37"/>
        <v>250</v>
      </c>
    </row>
    <row r="2388" spans="1:9">
      <c r="A2388" t="s">
        <v>37</v>
      </c>
      <c r="B2388" t="s">
        <v>19</v>
      </c>
      <c r="C2388" t="s">
        <v>20</v>
      </c>
      <c r="D2388" t="s">
        <v>62</v>
      </c>
      <c r="E2388" t="s">
        <v>64</v>
      </c>
      <c r="F2388" s="7">
        <v>2.5000000000000001E-2</v>
      </c>
      <c r="G2388" s="7">
        <v>250</v>
      </c>
      <c r="H2388">
        <v>60</v>
      </c>
      <c r="I2388" s="7">
        <f t="shared" si="37"/>
        <v>286</v>
      </c>
    </row>
    <row r="2389" spans="1:9">
      <c r="A2389" t="s">
        <v>37</v>
      </c>
      <c r="B2389" t="s">
        <v>19</v>
      </c>
      <c r="C2389" t="s">
        <v>20</v>
      </c>
      <c r="D2389" t="s">
        <v>62</v>
      </c>
      <c r="E2389" t="s">
        <v>64</v>
      </c>
      <c r="F2389" s="7">
        <v>2.5000000000000001E-2</v>
      </c>
      <c r="G2389" s="7">
        <v>250</v>
      </c>
      <c r="H2389">
        <v>120</v>
      </c>
      <c r="I2389" s="7">
        <f t="shared" si="37"/>
        <v>322</v>
      </c>
    </row>
    <row r="2390" spans="1:9">
      <c r="A2390" t="s">
        <v>37</v>
      </c>
      <c r="B2390" t="s">
        <v>19</v>
      </c>
      <c r="C2390" t="s">
        <v>20</v>
      </c>
      <c r="D2390" t="s">
        <v>62</v>
      </c>
      <c r="E2390" t="s">
        <v>64</v>
      </c>
      <c r="F2390" s="7">
        <v>2.5000000000000001E-2</v>
      </c>
      <c r="G2390" s="7">
        <v>250</v>
      </c>
      <c r="H2390">
        <v>180</v>
      </c>
      <c r="I2390" s="7">
        <f t="shared" si="37"/>
        <v>358</v>
      </c>
    </row>
    <row r="2391" spans="1:9">
      <c r="A2391" t="s">
        <v>37</v>
      </c>
      <c r="B2391" t="s">
        <v>19</v>
      </c>
      <c r="C2391" t="s">
        <v>20</v>
      </c>
      <c r="D2391" t="s">
        <v>62</v>
      </c>
      <c r="E2391" t="s">
        <v>64</v>
      </c>
      <c r="F2391" s="7">
        <v>2.5000000000000001E-2</v>
      </c>
      <c r="G2391" s="7">
        <v>250</v>
      </c>
      <c r="H2391">
        <v>240</v>
      </c>
      <c r="I2391" s="7">
        <f t="shared" si="37"/>
        <v>394</v>
      </c>
    </row>
    <row r="2392" spans="1:9">
      <c r="A2392" t="s">
        <v>37</v>
      </c>
      <c r="B2392" t="s">
        <v>19</v>
      </c>
      <c r="C2392" t="s">
        <v>20</v>
      </c>
      <c r="E2392" t="s">
        <v>66</v>
      </c>
      <c r="F2392" s="7">
        <v>8.5000000000000006E-2</v>
      </c>
      <c r="G2392">
        <v>0</v>
      </c>
      <c r="H2392">
        <v>0</v>
      </c>
      <c r="I2392" s="7">
        <f t="shared" si="37"/>
        <v>0</v>
      </c>
    </row>
    <row r="2393" spans="1:9">
      <c r="A2393" t="s">
        <v>37</v>
      </c>
      <c r="B2393" t="s">
        <v>19</v>
      </c>
      <c r="C2393" t="s">
        <v>20</v>
      </c>
      <c r="E2393" t="s">
        <v>66</v>
      </c>
      <c r="F2393" s="7">
        <v>8.5000000000000006E-2</v>
      </c>
      <c r="G2393">
        <v>0</v>
      </c>
      <c r="H2393">
        <v>60</v>
      </c>
      <c r="I2393" s="7">
        <f t="shared" si="37"/>
        <v>122.4</v>
      </c>
    </row>
    <row r="2394" spans="1:9">
      <c r="A2394" t="s">
        <v>37</v>
      </c>
      <c r="B2394" t="s">
        <v>19</v>
      </c>
      <c r="C2394" t="s">
        <v>20</v>
      </c>
      <c r="E2394" t="s">
        <v>66</v>
      </c>
      <c r="F2394" s="7">
        <v>8.5000000000000006E-2</v>
      </c>
      <c r="G2394">
        <v>0</v>
      </c>
      <c r="H2394">
        <v>120</v>
      </c>
      <c r="I2394" s="7">
        <f t="shared" si="37"/>
        <v>244.8</v>
      </c>
    </row>
    <row r="2395" spans="1:9">
      <c r="A2395" t="s">
        <v>37</v>
      </c>
      <c r="B2395" t="s">
        <v>19</v>
      </c>
      <c r="C2395" t="s">
        <v>20</v>
      </c>
      <c r="E2395" t="s">
        <v>66</v>
      </c>
      <c r="F2395" s="7">
        <v>8.5000000000000006E-2</v>
      </c>
      <c r="G2395">
        <v>0</v>
      </c>
      <c r="H2395">
        <v>180</v>
      </c>
      <c r="I2395" s="7">
        <f t="shared" si="37"/>
        <v>367.20000000000005</v>
      </c>
    </row>
    <row r="2396" spans="1:9">
      <c r="A2396" t="s">
        <v>37</v>
      </c>
      <c r="B2396" t="s">
        <v>19</v>
      </c>
      <c r="C2396" t="s">
        <v>20</v>
      </c>
      <c r="E2396" t="s">
        <v>66</v>
      </c>
      <c r="F2396" s="7">
        <v>8.5000000000000006E-2</v>
      </c>
      <c r="G2396">
        <v>0</v>
      </c>
      <c r="H2396">
        <v>240</v>
      </c>
      <c r="I2396" s="7">
        <f t="shared" si="37"/>
        <v>489.6</v>
      </c>
    </row>
    <row r="2397" spans="1:9">
      <c r="A2397" t="s">
        <v>37</v>
      </c>
      <c r="B2397" t="s">
        <v>19</v>
      </c>
      <c r="C2397" t="s">
        <v>21</v>
      </c>
      <c r="D2397" t="s">
        <v>63</v>
      </c>
      <c r="E2397" t="s">
        <v>65</v>
      </c>
      <c r="F2397" s="7">
        <v>4.4999999999999998E-2</v>
      </c>
      <c r="G2397" s="7">
        <v>195</v>
      </c>
      <c r="H2397">
        <v>0</v>
      </c>
      <c r="I2397" s="7">
        <f t="shared" si="37"/>
        <v>195</v>
      </c>
    </row>
    <row r="2398" spans="1:9">
      <c r="A2398" t="s">
        <v>37</v>
      </c>
      <c r="B2398" t="s">
        <v>19</v>
      </c>
      <c r="C2398" t="s">
        <v>21</v>
      </c>
      <c r="D2398" t="s">
        <v>63</v>
      </c>
      <c r="E2398" t="s">
        <v>65</v>
      </c>
      <c r="F2398" s="7">
        <v>4.4999999999999998E-2</v>
      </c>
      <c r="G2398" s="7">
        <v>195</v>
      </c>
      <c r="H2398">
        <v>60</v>
      </c>
      <c r="I2398" s="7">
        <f t="shared" si="37"/>
        <v>259.8</v>
      </c>
    </row>
    <row r="2399" spans="1:9">
      <c r="A2399" t="s">
        <v>37</v>
      </c>
      <c r="B2399" t="s">
        <v>19</v>
      </c>
      <c r="C2399" t="s">
        <v>21</v>
      </c>
      <c r="D2399" t="s">
        <v>63</v>
      </c>
      <c r="E2399" t="s">
        <v>65</v>
      </c>
      <c r="F2399" s="7">
        <v>4.4999999999999998E-2</v>
      </c>
      <c r="G2399" s="7">
        <v>195</v>
      </c>
      <c r="H2399">
        <v>120</v>
      </c>
      <c r="I2399" s="7">
        <f t="shared" si="37"/>
        <v>324.60000000000002</v>
      </c>
    </row>
    <row r="2400" spans="1:9">
      <c r="A2400" t="s">
        <v>37</v>
      </c>
      <c r="B2400" t="s">
        <v>19</v>
      </c>
      <c r="C2400" t="s">
        <v>21</v>
      </c>
      <c r="D2400" t="s">
        <v>63</v>
      </c>
      <c r="E2400" t="s">
        <v>65</v>
      </c>
      <c r="F2400" s="7">
        <v>4.4999999999999998E-2</v>
      </c>
      <c r="G2400" s="7">
        <v>195</v>
      </c>
      <c r="H2400">
        <v>180</v>
      </c>
      <c r="I2400" s="7">
        <f t="shared" si="37"/>
        <v>389.4</v>
      </c>
    </row>
    <row r="2401" spans="1:9">
      <c r="A2401" t="s">
        <v>37</v>
      </c>
      <c r="B2401" t="s">
        <v>19</v>
      </c>
      <c r="C2401" t="s">
        <v>21</v>
      </c>
      <c r="D2401" t="s">
        <v>63</v>
      </c>
      <c r="E2401" t="s">
        <v>65</v>
      </c>
      <c r="F2401" s="7">
        <v>4.4999999999999998E-2</v>
      </c>
      <c r="G2401" s="7">
        <v>195</v>
      </c>
      <c r="H2401">
        <v>240</v>
      </c>
      <c r="I2401" s="7">
        <f t="shared" si="37"/>
        <v>454.2</v>
      </c>
    </row>
    <row r="2402" spans="1:9">
      <c r="A2402" t="s">
        <v>37</v>
      </c>
      <c r="B2402" t="s">
        <v>19</v>
      </c>
      <c r="C2402" t="s">
        <v>21</v>
      </c>
      <c r="D2402" t="s">
        <v>63</v>
      </c>
      <c r="E2402" t="s">
        <v>61</v>
      </c>
      <c r="F2402" s="7">
        <v>6.9000000000000006E-2</v>
      </c>
      <c r="G2402" s="7">
        <v>69</v>
      </c>
      <c r="H2402">
        <v>0</v>
      </c>
      <c r="I2402" s="7">
        <f t="shared" si="37"/>
        <v>69</v>
      </c>
    </row>
    <row r="2403" spans="1:9">
      <c r="A2403" t="s">
        <v>37</v>
      </c>
      <c r="B2403" t="s">
        <v>19</v>
      </c>
      <c r="C2403" t="s">
        <v>21</v>
      </c>
      <c r="D2403" t="s">
        <v>63</v>
      </c>
      <c r="E2403" t="s">
        <v>61</v>
      </c>
      <c r="F2403" s="7">
        <v>6.9000000000000006E-2</v>
      </c>
      <c r="G2403" s="7">
        <v>69</v>
      </c>
      <c r="H2403">
        <v>60</v>
      </c>
      <c r="I2403" s="7">
        <f t="shared" si="37"/>
        <v>168.36</v>
      </c>
    </row>
    <row r="2404" spans="1:9">
      <c r="A2404" t="s">
        <v>37</v>
      </c>
      <c r="B2404" t="s">
        <v>19</v>
      </c>
      <c r="C2404" t="s">
        <v>21</v>
      </c>
      <c r="D2404" t="s">
        <v>63</v>
      </c>
      <c r="E2404" t="s">
        <v>61</v>
      </c>
      <c r="F2404" s="7">
        <v>6.9000000000000006E-2</v>
      </c>
      <c r="G2404" s="7">
        <v>69</v>
      </c>
      <c r="H2404">
        <v>120</v>
      </c>
      <c r="I2404" s="7">
        <f t="shared" si="37"/>
        <v>267.72000000000003</v>
      </c>
    </row>
    <row r="2405" spans="1:9">
      <c r="A2405" t="s">
        <v>37</v>
      </c>
      <c r="B2405" t="s">
        <v>19</v>
      </c>
      <c r="C2405" t="s">
        <v>21</v>
      </c>
      <c r="D2405" t="s">
        <v>63</v>
      </c>
      <c r="E2405" t="s">
        <v>61</v>
      </c>
      <c r="F2405" s="7">
        <v>6.9000000000000006E-2</v>
      </c>
      <c r="G2405" s="7">
        <v>69</v>
      </c>
      <c r="H2405">
        <v>180</v>
      </c>
      <c r="I2405" s="7">
        <f t="shared" si="37"/>
        <v>367.08000000000004</v>
      </c>
    </row>
    <row r="2406" spans="1:9">
      <c r="A2406" t="s">
        <v>37</v>
      </c>
      <c r="B2406" t="s">
        <v>19</v>
      </c>
      <c r="C2406" t="s">
        <v>21</v>
      </c>
      <c r="D2406" t="s">
        <v>63</v>
      </c>
      <c r="E2406" t="s">
        <v>61</v>
      </c>
      <c r="F2406" s="7">
        <v>6.9000000000000006E-2</v>
      </c>
      <c r="G2406" s="7">
        <v>69</v>
      </c>
      <c r="H2406">
        <v>240</v>
      </c>
      <c r="I2406" s="7">
        <f t="shared" si="37"/>
        <v>466.44000000000005</v>
      </c>
    </row>
    <row r="2407" spans="1:9">
      <c r="A2407" t="s">
        <v>37</v>
      </c>
      <c r="B2407" t="s">
        <v>19</v>
      </c>
      <c r="C2407" t="s">
        <v>21</v>
      </c>
      <c r="D2407" t="s">
        <v>63</v>
      </c>
      <c r="E2407" t="s">
        <v>64</v>
      </c>
      <c r="F2407" s="7">
        <v>5.0999999999999997E-2</v>
      </c>
      <c r="G2407" s="7">
        <v>160</v>
      </c>
      <c r="H2407">
        <v>0</v>
      </c>
      <c r="I2407" s="7">
        <f t="shared" si="37"/>
        <v>160</v>
      </c>
    </row>
    <row r="2408" spans="1:9">
      <c r="A2408" t="s">
        <v>37</v>
      </c>
      <c r="B2408" t="s">
        <v>19</v>
      </c>
      <c r="C2408" t="s">
        <v>21</v>
      </c>
      <c r="D2408" t="s">
        <v>63</v>
      </c>
      <c r="E2408" t="s">
        <v>64</v>
      </c>
      <c r="F2408" s="7">
        <v>5.0999999999999997E-2</v>
      </c>
      <c r="G2408" s="7">
        <v>160</v>
      </c>
      <c r="H2408">
        <v>60</v>
      </c>
      <c r="I2408" s="7">
        <f t="shared" si="37"/>
        <v>233.44</v>
      </c>
    </row>
    <row r="2409" spans="1:9">
      <c r="A2409" t="s">
        <v>37</v>
      </c>
      <c r="B2409" t="s">
        <v>19</v>
      </c>
      <c r="C2409" t="s">
        <v>21</v>
      </c>
      <c r="D2409" t="s">
        <v>63</v>
      </c>
      <c r="E2409" t="s">
        <v>64</v>
      </c>
      <c r="F2409" s="7">
        <v>5.0999999999999997E-2</v>
      </c>
      <c r="G2409" s="7">
        <v>160</v>
      </c>
      <c r="H2409">
        <v>120</v>
      </c>
      <c r="I2409" s="7">
        <f t="shared" si="37"/>
        <v>306.88</v>
      </c>
    </row>
    <row r="2410" spans="1:9">
      <c r="A2410" t="s">
        <v>37</v>
      </c>
      <c r="B2410" t="s">
        <v>19</v>
      </c>
      <c r="C2410" t="s">
        <v>21</v>
      </c>
      <c r="D2410" t="s">
        <v>63</v>
      </c>
      <c r="E2410" t="s">
        <v>64</v>
      </c>
      <c r="F2410" s="7">
        <v>5.0999999999999997E-2</v>
      </c>
      <c r="G2410" s="7">
        <v>160</v>
      </c>
      <c r="H2410">
        <v>180</v>
      </c>
      <c r="I2410" s="7">
        <f t="shared" si="37"/>
        <v>380.32</v>
      </c>
    </row>
    <row r="2411" spans="1:9">
      <c r="A2411" t="s">
        <v>37</v>
      </c>
      <c r="B2411" t="s">
        <v>19</v>
      </c>
      <c r="C2411" t="s">
        <v>21</v>
      </c>
      <c r="D2411" t="s">
        <v>63</v>
      </c>
      <c r="E2411" t="s">
        <v>64</v>
      </c>
      <c r="F2411" s="7">
        <v>5.0999999999999997E-2</v>
      </c>
      <c r="G2411" s="7">
        <v>160</v>
      </c>
      <c r="H2411">
        <v>240</v>
      </c>
      <c r="I2411" s="7">
        <f t="shared" si="37"/>
        <v>453.76</v>
      </c>
    </row>
    <row r="2412" spans="1:9">
      <c r="A2412" t="s">
        <v>37</v>
      </c>
      <c r="B2412" t="s">
        <v>19</v>
      </c>
      <c r="C2412" t="s">
        <v>21</v>
      </c>
      <c r="D2412" t="s">
        <v>62</v>
      </c>
      <c r="E2412" t="s">
        <v>65</v>
      </c>
      <c r="F2412" s="7">
        <v>0.04</v>
      </c>
      <c r="G2412" s="7">
        <v>300</v>
      </c>
      <c r="H2412">
        <v>0</v>
      </c>
      <c r="I2412" s="7">
        <f t="shared" si="37"/>
        <v>300</v>
      </c>
    </row>
    <row r="2413" spans="1:9">
      <c r="A2413" t="s">
        <v>37</v>
      </c>
      <c r="B2413" t="s">
        <v>19</v>
      </c>
      <c r="C2413" t="s">
        <v>21</v>
      </c>
      <c r="D2413" t="s">
        <v>62</v>
      </c>
      <c r="E2413" t="s">
        <v>65</v>
      </c>
      <c r="F2413" s="7">
        <v>0.04</v>
      </c>
      <c r="G2413" s="7">
        <v>300</v>
      </c>
      <c r="H2413">
        <v>60</v>
      </c>
      <c r="I2413" s="7">
        <f t="shared" si="37"/>
        <v>357.6</v>
      </c>
    </row>
    <row r="2414" spans="1:9">
      <c r="A2414" t="s">
        <v>37</v>
      </c>
      <c r="B2414" t="s">
        <v>19</v>
      </c>
      <c r="C2414" t="s">
        <v>21</v>
      </c>
      <c r="D2414" t="s">
        <v>62</v>
      </c>
      <c r="E2414" t="s">
        <v>65</v>
      </c>
      <c r="F2414" s="7">
        <v>0.04</v>
      </c>
      <c r="G2414" s="7">
        <v>300</v>
      </c>
      <c r="H2414">
        <v>120</v>
      </c>
      <c r="I2414" s="7">
        <f t="shared" si="37"/>
        <v>415.2</v>
      </c>
    </row>
    <row r="2415" spans="1:9">
      <c r="A2415" t="s">
        <v>37</v>
      </c>
      <c r="B2415" t="s">
        <v>19</v>
      </c>
      <c r="C2415" t="s">
        <v>21</v>
      </c>
      <c r="D2415" t="s">
        <v>62</v>
      </c>
      <c r="E2415" t="s">
        <v>65</v>
      </c>
      <c r="F2415" s="7">
        <v>0.04</v>
      </c>
      <c r="G2415" s="7">
        <v>300</v>
      </c>
      <c r="H2415">
        <v>180</v>
      </c>
      <c r="I2415" s="7">
        <f t="shared" si="37"/>
        <v>472.8</v>
      </c>
    </row>
    <row r="2416" spans="1:9">
      <c r="A2416" t="s">
        <v>37</v>
      </c>
      <c r="B2416" t="s">
        <v>19</v>
      </c>
      <c r="C2416" t="s">
        <v>21</v>
      </c>
      <c r="D2416" t="s">
        <v>62</v>
      </c>
      <c r="E2416" t="s">
        <v>65</v>
      </c>
      <c r="F2416" s="7">
        <v>0.04</v>
      </c>
      <c r="G2416" s="7">
        <v>300</v>
      </c>
      <c r="H2416">
        <v>240</v>
      </c>
      <c r="I2416" s="7">
        <f t="shared" si="37"/>
        <v>530.4</v>
      </c>
    </row>
    <row r="2417" spans="1:9">
      <c r="A2417" t="s">
        <v>37</v>
      </c>
      <c r="B2417" t="s">
        <v>19</v>
      </c>
      <c r="C2417" t="s">
        <v>21</v>
      </c>
      <c r="D2417" t="s">
        <v>62</v>
      </c>
      <c r="E2417" t="s">
        <v>61</v>
      </c>
      <c r="F2417" s="7">
        <v>5.8999999999999997E-2</v>
      </c>
      <c r="G2417" s="7">
        <v>106.3</v>
      </c>
      <c r="H2417">
        <v>0</v>
      </c>
      <c r="I2417" s="7">
        <f t="shared" si="37"/>
        <v>106.3</v>
      </c>
    </row>
    <row r="2418" spans="1:9">
      <c r="A2418" t="s">
        <v>37</v>
      </c>
      <c r="B2418" t="s">
        <v>19</v>
      </c>
      <c r="C2418" t="s">
        <v>21</v>
      </c>
      <c r="D2418" t="s">
        <v>62</v>
      </c>
      <c r="E2418" t="s">
        <v>61</v>
      </c>
      <c r="F2418" s="7">
        <v>5.8999999999999997E-2</v>
      </c>
      <c r="G2418" s="7">
        <v>106.3</v>
      </c>
      <c r="H2418">
        <v>60</v>
      </c>
      <c r="I2418" s="7">
        <f t="shared" si="37"/>
        <v>191.26</v>
      </c>
    </row>
    <row r="2419" spans="1:9">
      <c r="A2419" t="s">
        <v>37</v>
      </c>
      <c r="B2419" t="s">
        <v>19</v>
      </c>
      <c r="C2419" t="s">
        <v>21</v>
      </c>
      <c r="D2419" t="s">
        <v>62</v>
      </c>
      <c r="E2419" t="s">
        <v>61</v>
      </c>
      <c r="F2419" s="7">
        <v>5.8999999999999997E-2</v>
      </c>
      <c r="G2419" s="7">
        <v>106.3</v>
      </c>
      <c r="H2419">
        <v>120</v>
      </c>
      <c r="I2419" s="7">
        <f t="shared" si="37"/>
        <v>276.21999999999997</v>
      </c>
    </row>
    <row r="2420" spans="1:9">
      <c r="A2420" t="s">
        <v>37</v>
      </c>
      <c r="B2420" t="s">
        <v>19</v>
      </c>
      <c r="C2420" t="s">
        <v>21</v>
      </c>
      <c r="D2420" t="s">
        <v>62</v>
      </c>
      <c r="E2420" t="s">
        <v>61</v>
      </c>
      <c r="F2420" s="7">
        <v>5.8999999999999997E-2</v>
      </c>
      <c r="G2420" s="7">
        <v>106.3</v>
      </c>
      <c r="H2420">
        <v>180</v>
      </c>
      <c r="I2420" s="7">
        <f t="shared" si="37"/>
        <v>361.18</v>
      </c>
    </row>
    <row r="2421" spans="1:9">
      <c r="A2421" t="s">
        <v>37</v>
      </c>
      <c r="B2421" t="s">
        <v>19</v>
      </c>
      <c r="C2421" t="s">
        <v>21</v>
      </c>
      <c r="D2421" t="s">
        <v>62</v>
      </c>
      <c r="E2421" t="s">
        <v>61</v>
      </c>
      <c r="F2421" s="7">
        <v>5.8999999999999997E-2</v>
      </c>
      <c r="G2421" s="7">
        <v>106.3</v>
      </c>
      <c r="H2421">
        <v>240</v>
      </c>
      <c r="I2421" s="7">
        <f t="shared" si="37"/>
        <v>446.14</v>
      </c>
    </row>
    <row r="2422" spans="1:9">
      <c r="A2422" t="s">
        <v>37</v>
      </c>
      <c r="B2422" t="s">
        <v>19</v>
      </c>
      <c r="C2422" t="s">
        <v>21</v>
      </c>
      <c r="D2422" t="s">
        <v>62</v>
      </c>
      <c r="E2422" t="s">
        <v>64</v>
      </c>
      <c r="F2422" s="7">
        <v>4.4999999999999998E-2</v>
      </c>
      <c r="G2422" s="7">
        <v>250</v>
      </c>
      <c r="H2422">
        <v>0</v>
      </c>
      <c r="I2422" s="7">
        <f t="shared" si="37"/>
        <v>250</v>
      </c>
    </row>
    <row r="2423" spans="1:9">
      <c r="A2423" t="s">
        <v>37</v>
      </c>
      <c r="B2423" t="s">
        <v>19</v>
      </c>
      <c r="C2423" t="s">
        <v>21</v>
      </c>
      <c r="D2423" t="s">
        <v>62</v>
      </c>
      <c r="E2423" t="s">
        <v>64</v>
      </c>
      <c r="F2423" s="7">
        <v>4.4999999999999998E-2</v>
      </c>
      <c r="G2423" s="7">
        <v>250</v>
      </c>
      <c r="H2423">
        <v>60</v>
      </c>
      <c r="I2423" s="7">
        <f t="shared" si="37"/>
        <v>314.8</v>
      </c>
    </row>
    <row r="2424" spans="1:9">
      <c r="A2424" t="s">
        <v>37</v>
      </c>
      <c r="B2424" t="s">
        <v>19</v>
      </c>
      <c r="C2424" t="s">
        <v>21</v>
      </c>
      <c r="D2424" t="s">
        <v>62</v>
      </c>
      <c r="E2424" t="s">
        <v>64</v>
      </c>
      <c r="F2424" s="7">
        <v>4.4999999999999998E-2</v>
      </c>
      <c r="G2424" s="7">
        <v>250</v>
      </c>
      <c r="H2424">
        <v>120</v>
      </c>
      <c r="I2424" s="7">
        <f t="shared" si="37"/>
        <v>379.6</v>
      </c>
    </row>
    <row r="2425" spans="1:9">
      <c r="A2425" t="s">
        <v>37</v>
      </c>
      <c r="B2425" t="s">
        <v>19</v>
      </c>
      <c r="C2425" t="s">
        <v>21</v>
      </c>
      <c r="D2425" t="s">
        <v>62</v>
      </c>
      <c r="E2425" t="s">
        <v>64</v>
      </c>
      <c r="F2425" s="7">
        <v>4.4999999999999998E-2</v>
      </c>
      <c r="G2425" s="7">
        <v>250</v>
      </c>
      <c r="H2425">
        <v>180</v>
      </c>
      <c r="I2425" s="7">
        <f t="shared" si="37"/>
        <v>444.4</v>
      </c>
    </row>
    <row r="2426" spans="1:9">
      <c r="A2426" t="s">
        <v>37</v>
      </c>
      <c r="B2426" t="s">
        <v>19</v>
      </c>
      <c r="C2426" t="s">
        <v>21</v>
      </c>
      <c r="D2426" t="s">
        <v>62</v>
      </c>
      <c r="E2426" t="s">
        <v>64</v>
      </c>
      <c r="F2426" s="7">
        <v>4.4999999999999998E-2</v>
      </c>
      <c r="G2426" s="7">
        <v>250</v>
      </c>
      <c r="H2426">
        <v>240</v>
      </c>
      <c r="I2426" s="7">
        <f t="shared" si="37"/>
        <v>509.2</v>
      </c>
    </row>
    <row r="2427" spans="1:9">
      <c r="A2427" t="s">
        <v>37</v>
      </c>
      <c r="B2427" t="s">
        <v>19</v>
      </c>
      <c r="C2427" t="s">
        <v>21</v>
      </c>
      <c r="E2427" t="s">
        <v>66</v>
      </c>
      <c r="F2427" s="7">
        <v>0.115</v>
      </c>
      <c r="G2427">
        <v>0</v>
      </c>
      <c r="H2427">
        <v>0</v>
      </c>
      <c r="I2427" s="7">
        <f t="shared" si="37"/>
        <v>0</v>
      </c>
    </row>
    <row r="2428" spans="1:9">
      <c r="A2428" t="s">
        <v>37</v>
      </c>
      <c r="B2428" t="s">
        <v>19</v>
      </c>
      <c r="C2428" t="s">
        <v>21</v>
      </c>
      <c r="E2428" t="s">
        <v>66</v>
      </c>
      <c r="F2428" s="7">
        <v>0.115</v>
      </c>
      <c r="G2428">
        <v>0</v>
      </c>
      <c r="H2428">
        <v>60</v>
      </c>
      <c r="I2428" s="7">
        <f t="shared" si="37"/>
        <v>165.6</v>
      </c>
    </row>
    <row r="2429" spans="1:9">
      <c r="A2429" t="s">
        <v>37</v>
      </c>
      <c r="B2429" t="s">
        <v>19</v>
      </c>
      <c r="C2429" t="s">
        <v>21</v>
      </c>
      <c r="E2429" t="s">
        <v>66</v>
      </c>
      <c r="F2429" s="7">
        <v>0.115</v>
      </c>
      <c r="G2429">
        <v>0</v>
      </c>
      <c r="H2429">
        <v>120</v>
      </c>
      <c r="I2429" s="7">
        <f t="shared" si="37"/>
        <v>331.2</v>
      </c>
    </row>
    <row r="2430" spans="1:9">
      <c r="A2430" t="s">
        <v>37</v>
      </c>
      <c r="B2430" t="s">
        <v>19</v>
      </c>
      <c r="C2430" t="s">
        <v>21</v>
      </c>
      <c r="E2430" t="s">
        <v>66</v>
      </c>
      <c r="F2430" s="7">
        <v>0.115</v>
      </c>
      <c r="G2430">
        <v>0</v>
      </c>
      <c r="H2430">
        <v>180</v>
      </c>
      <c r="I2430" s="7">
        <f t="shared" si="37"/>
        <v>496.8</v>
      </c>
    </row>
    <row r="2431" spans="1:9">
      <c r="A2431" t="s">
        <v>37</v>
      </c>
      <c r="B2431" t="s">
        <v>19</v>
      </c>
      <c r="C2431" t="s">
        <v>21</v>
      </c>
      <c r="E2431" t="s">
        <v>66</v>
      </c>
      <c r="F2431" s="7">
        <v>0.115</v>
      </c>
      <c r="G2431">
        <v>0</v>
      </c>
      <c r="H2431">
        <v>240</v>
      </c>
      <c r="I2431" s="7">
        <f t="shared" si="37"/>
        <v>662.4</v>
      </c>
    </row>
    <row r="2432" spans="1:9">
      <c r="A2432" t="s">
        <v>37</v>
      </c>
      <c r="B2432" t="s">
        <v>24</v>
      </c>
      <c r="C2432" t="s">
        <v>20</v>
      </c>
      <c r="D2432" t="s">
        <v>63</v>
      </c>
      <c r="E2432" t="s">
        <v>65</v>
      </c>
      <c r="F2432" s="7">
        <v>0.2</v>
      </c>
      <c r="G2432" s="7">
        <v>1560</v>
      </c>
      <c r="H2432">
        <v>0</v>
      </c>
      <c r="I2432" s="7">
        <f t="shared" si="37"/>
        <v>1560</v>
      </c>
    </row>
    <row r="2433" spans="1:9">
      <c r="A2433" t="s">
        <v>37</v>
      </c>
      <c r="B2433" t="s">
        <v>24</v>
      </c>
      <c r="C2433" t="s">
        <v>20</v>
      </c>
      <c r="D2433" t="s">
        <v>63</v>
      </c>
      <c r="E2433" t="s">
        <v>65</v>
      </c>
      <c r="F2433" s="7">
        <v>0.2</v>
      </c>
      <c r="G2433" s="7">
        <v>1560</v>
      </c>
      <c r="H2433">
        <v>60</v>
      </c>
      <c r="I2433" s="7">
        <f t="shared" si="37"/>
        <v>1848</v>
      </c>
    </row>
    <row r="2434" spans="1:9">
      <c r="A2434" t="s">
        <v>37</v>
      </c>
      <c r="B2434" t="s">
        <v>24</v>
      </c>
      <c r="C2434" t="s">
        <v>20</v>
      </c>
      <c r="D2434" t="s">
        <v>63</v>
      </c>
      <c r="E2434" t="s">
        <v>65</v>
      </c>
      <c r="F2434" s="7">
        <v>0.2</v>
      </c>
      <c r="G2434" s="7">
        <v>1560</v>
      </c>
      <c r="H2434">
        <v>120</v>
      </c>
      <c r="I2434" s="7">
        <f t="shared" si="37"/>
        <v>2136</v>
      </c>
    </row>
    <row r="2435" spans="1:9">
      <c r="A2435" t="s">
        <v>37</v>
      </c>
      <c r="B2435" t="s">
        <v>24</v>
      </c>
      <c r="C2435" t="s">
        <v>20</v>
      </c>
      <c r="D2435" t="s">
        <v>63</v>
      </c>
      <c r="E2435" t="s">
        <v>65</v>
      </c>
      <c r="F2435" s="7">
        <v>0.2</v>
      </c>
      <c r="G2435" s="7">
        <v>1560</v>
      </c>
      <c r="H2435">
        <v>180</v>
      </c>
      <c r="I2435" s="7">
        <f t="shared" ref="I2435:I2498" si="38">G2435+24*H2435*F2435</f>
        <v>2424</v>
      </c>
    </row>
    <row r="2436" spans="1:9">
      <c r="A2436" t="s">
        <v>37</v>
      </c>
      <c r="B2436" t="s">
        <v>24</v>
      </c>
      <c r="C2436" t="s">
        <v>20</v>
      </c>
      <c r="D2436" t="s">
        <v>63</v>
      </c>
      <c r="E2436" t="s">
        <v>65</v>
      </c>
      <c r="F2436" s="7">
        <v>0.2</v>
      </c>
      <c r="G2436" s="7">
        <v>1560</v>
      </c>
      <c r="H2436">
        <v>240</v>
      </c>
      <c r="I2436" s="7">
        <f t="shared" si="38"/>
        <v>2712</v>
      </c>
    </row>
    <row r="2437" spans="1:9">
      <c r="A2437" t="s">
        <v>37</v>
      </c>
      <c r="B2437" t="s">
        <v>24</v>
      </c>
      <c r="C2437" t="s">
        <v>20</v>
      </c>
      <c r="D2437" t="s">
        <v>63</v>
      </c>
      <c r="E2437" t="s">
        <v>61</v>
      </c>
      <c r="F2437" s="7">
        <v>0.39200000000000002</v>
      </c>
      <c r="G2437" s="7">
        <v>552</v>
      </c>
      <c r="H2437">
        <v>0</v>
      </c>
      <c r="I2437" s="7">
        <f t="shared" si="38"/>
        <v>552</v>
      </c>
    </row>
    <row r="2438" spans="1:9">
      <c r="A2438" t="s">
        <v>37</v>
      </c>
      <c r="B2438" t="s">
        <v>24</v>
      </c>
      <c r="C2438" t="s">
        <v>20</v>
      </c>
      <c r="D2438" t="s">
        <v>63</v>
      </c>
      <c r="E2438" t="s">
        <v>61</v>
      </c>
      <c r="F2438" s="7">
        <v>0.39200000000000002</v>
      </c>
      <c r="G2438" s="7">
        <v>552</v>
      </c>
      <c r="H2438">
        <v>60</v>
      </c>
      <c r="I2438" s="7">
        <f t="shared" si="38"/>
        <v>1116.48</v>
      </c>
    </row>
    <row r="2439" spans="1:9">
      <c r="A2439" t="s">
        <v>37</v>
      </c>
      <c r="B2439" t="s">
        <v>24</v>
      </c>
      <c r="C2439" t="s">
        <v>20</v>
      </c>
      <c r="D2439" t="s">
        <v>63</v>
      </c>
      <c r="E2439" t="s">
        <v>61</v>
      </c>
      <c r="F2439" s="7">
        <v>0.39200000000000002</v>
      </c>
      <c r="G2439" s="7">
        <v>552</v>
      </c>
      <c r="H2439">
        <v>120</v>
      </c>
      <c r="I2439" s="7">
        <f t="shared" si="38"/>
        <v>1680.96</v>
      </c>
    </row>
    <row r="2440" spans="1:9">
      <c r="A2440" t="s">
        <v>37</v>
      </c>
      <c r="B2440" t="s">
        <v>24</v>
      </c>
      <c r="C2440" t="s">
        <v>20</v>
      </c>
      <c r="D2440" t="s">
        <v>63</v>
      </c>
      <c r="E2440" t="s">
        <v>61</v>
      </c>
      <c r="F2440" s="7">
        <v>0.39200000000000002</v>
      </c>
      <c r="G2440" s="7">
        <v>552</v>
      </c>
      <c r="H2440">
        <v>180</v>
      </c>
      <c r="I2440" s="7">
        <f t="shared" si="38"/>
        <v>2245.44</v>
      </c>
    </row>
    <row r="2441" spans="1:9">
      <c r="A2441" t="s">
        <v>37</v>
      </c>
      <c r="B2441" t="s">
        <v>24</v>
      </c>
      <c r="C2441" t="s">
        <v>20</v>
      </c>
      <c r="D2441" t="s">
        <v>63</v>
      </c>
      <c r="E2441" t="s">
        <v>61</v>
      </c>
      <c r="F2441" s="7">
        <v>0.39200000000000002</v>
      </c>
      <c r="G2441" s="7">
        <v>552</v>
      </c>
      <c r="H2441">
        <v>240</v>
      </c>
      <c r="I2441" s="7">
        <f t="shared" si="38"/>
        <v>2809.92</v>
      </c>
    </row>
    <row r="2442" spans="1:9">
      <c r="A2442" t="s">
        <v>37</v>
      </c>
      <c r="B2442" t="s">
        <v>24</v>
      </c>
      <c r="C2442" t="s">
        <v>20</v>
      </c>
      <c r="D2442" t="s">
        <v>63</v>
      </c>
      <c r="E2442" t="s">
        <v>64</v>
      </c>
      <c r="F2442" s="7">
        <v>0.248</v>
      </c>
      <c r="G2442" s="7">
        <v>1280</v>
      </c>
      <c r="H2442">
        <v>0</v>
      </c>
      <c r="I2442" s="7">
        <f t="shared" si="38"/>
        <v>1280</v>
      </c>
    </row>
    <row r="2443" spans="1:9">
      <c r="A2443" t="s">
        <v>37</v>
      </c>
      <c r="B2443" t="s">
        <v>24</v>
      </c>
      <c r="C2443" t="s">
        <v>20</v>
      </c>
      <c r="D2443" t="s">
        <v>63</v>
      </c>
      <c r="E2443" t="s">
        <v>64</v>
      </c>
      <c r="F2443" s="7">
        <v>0.248</v>
      </c>
      <c r="G2443" s="7">
        <v>1280</v>
      </c>
      <c r="H2443">
        <v>60</v>
      </c>
      <c r="I2443" s="7">
        <f t="shared" si="38"/>
        <v>1637.12</v>
      </c>
    </row>
    <row r="2444" spans="1:9">
      <c r="A2444" t="s">
        <v>37</v>
      </c>
      <c r="B2444" t="s">
        <v>24</v>
      </c>
      <c r="C2444" t="s">
        <v>20</v>
      </c>
      <c r="D2444" t="s">
        <v>63</v>
      </c>
      <c r="E2444" t="s">
        <v>64</v>
      </c>
      <c r="F2444" s="7">
        <v>0.248</v>
      </c>
      <c r="G2444" s="7">
        <v>1280</v>
      </c>
      <c r="H2444">
        <v>120</v>
      </c>
      <c r="I2444" s="7">
        <f t="shared" si="38"/>
        <v>1994.24</v>
      </c>
    </row>
    <row r="2445" spans="1:9">
      <c r="A2445" t="s">
        <v>37</v>
      </c>
      <c r="B2445" t="s">
        <v>24</v>
      </c>
      <c r="C2445" t="s">
        <v>20</v>
      </c>
      <c r="D2445" t="s">
        <v>63</v>
      </c>
      <c r="E2445" t="s">
        <v>64</v>
      </c>
      <c r="F2445" s="7">
        <v>0.248</v>
      </c>
      <c r="G2445" s="7">
        <v>1280</v>
      </c>
      <c r="H2445">
        <v>180</v>
      </c>
      <c r="I2445" s="7">
        <f t="shared" si="38"/>
        <v>2351.3599999999997</v>
      </c>
    </row>
    <row r="2446" spans="1:9">
      <c r="A2446" t="s">
        <v>37</v>
      </c>
      <c r="B2446" t="s">
        <v>24</v>
      </c>
      <c r="C2446" t="s">
        <v>20</v>
      </c>
      <c r="D2446" t="s">
        <v>63</v>
      </c>
      <c r="E2446" t="s">
        <v>64</v>
      </c>
      <c r="F2446" s="7">
        <v>0.248</v>
      </c>
      <c r="G2446" s="7">
        <v>1280</v>
      </c>
      <c r="H2446">
        <v>240</v>
      </c>
      <c r="I2446" s="7">
        <f t="shared" si="38"/>
        <v>2708.48</v>
      </c>
    </row>
    <row r="2447" spans="1:9">
      <c r="A2447" t="s">
        <v>37</v>
      </c>
      <c r="B2447" t="s">
        <v>24</v>
      </c>
      <c r="C2447" t="s">
        <v>20</v>
      </c>
      <c r="D2447" t="s">
        <v>62</v>
      </c>
      <c r="E2447" t="s">
        <v>65</v>
      </c>
      <c r="F2447" s="7">
        <v>0.16</v>
      </c>
      <c r="G2447" s="7">
        <v>2400</v>
      </c>
      <c r="H2447">
        <v>0</v>
      </c>
      <c r="I2447" s="7">
        <f t="shared" si="38"/>
        <v>2400</v>
      </c>
    </row>
    <row r="2448" spans="1:9">
      <c r="A2448" t="s">
        <v>37</v>
      </c>
      <c r="B2448" t="s">
        <v>24</v>
      </c>
      <c r="C2448" t="s">
        <v>20</v>
      </c>
      <c r="D2448" t="s">
        <v>62</v>
      </c>
      <c r="E2448" t="s">
        <v>65</v>
      </c>
      <c r="F2448" s="7">
        <v>0.16</v>
      </c>
      <c r="G2448" s="7">
        <v>2400</v>
      </c>
      <c r="H2448">
        <v>60</v>
      </c>
      <c r="I2448" s="7">
        <f t="shared" si="38"/>
        <v>2630.4</v>
      </c>
    </row>
    <row r="2449" spans="1:9">
      <c r="A2449" t="s">
        <v>37</v>
      </c>
      <c r="B2449" t="s">
        <v>24</v>
      </c>
      <c r="C2449" t="s">
        <v>20</v>
      </c>
      <c r="D2449" t="s">
        <v>62</v>
      </c>
      <c r="E2449" t="s">
        <v>65</v>
      </c>
      <c r="F2449" s="7">
        <v>0.16</v>
      </c>
      <c r="G2449" s="7">
        <v>2400</v>
      </c>
      <c r="H2449">
        <v>120</v>
      </c>
      <c r="I2449" s="7">
        <f t="shared" si="38"/>
        <v>2860.8</v>
      </c>
    </row>
    <row r="2450" spans="1:9">
      <c r="A2450" t="s">
        <v>37</v>
      </c>
      <c r="B2450" t="s">
        <v>24</v>
      </c>
      <c r="C2450" t="s">
        <v>20</v>
      </c>
      <c r="D2450" t="s">
        <v>62</v>
      </c>
      <c r="E2450" t="s">
        <v>65</v>
      </c>
      <c r="F2450" s="7">
        <v>0.16</v>
      </c>
      <c r="G2450" s="7">
        <v>2400</v>
      </c>
      <c r="H2450">
        <v>180</v>
      </c>
      <c r="I2450" s="7">
        <f t="shared" si="38"/>
        <v>3091.2</v>
      </c>
    </row>
    <row r="2451" spans="1:9">
      <c r="A2451" t="s">
        <v>37</v>
      </c>
      <c r="B2451" t="s">
        <v>24</v>
      </c>
      <c r="C2451" t="s">
        <v>20</v>
      </c>
      <c r="D2451" t="s">
        <v>62</v>
      </c>
      <c r="E2451" t="s">
        <v>65</v>
      </c>
      <c r="F2451" s="7">
        <v>0.16</v>
      </c>
      <c r="G2451" s="7">
        <v>2400</v>
      </c>
      <c r="H2451">
        <v>240</v>
      </c>
      <c r="I2451" s="7">
        <f t="shared" si="38"/>
        <v>3321.6</v>
      </c>
    </row>
    <row r="2452" spans="1:9">
      <c r="A2452" t="s">
        <v>37</v>
      </c>
      <c r="B2452" t="s">
        <v>24</v>
      </c>
      <c r="C2452" t="s">
        <v>20</v>
      </c>
      <c r="D2452" t="s">
        <v>62</v>
      </c>
      <c r="E2452" t="s">
        <v>61</v>
      </c>
      <c r="F2452" s="7">
        <v>0.312</v>
      </c>
      <c r="G2452" s="7">
        <v>850.4</v>
      </c>
      <c r="H2452">
        <v>0</v>
      </c>
      <c r="I2452" s="7">
        <f t="shared" si="38"/>
        <v>850.4</v>
      </c>
    </row>
    <row r="2453" spans="1:9">
      <c r="A2453" t="s">
        <v>37</v>
      </c>
      <c r="B2453" t="s">
        <v>24</v>
      </c>
      <c r="C2453" t="s">
        <v>20</v>
      </c>
      <c r="D2453" t="s">
        <v>62</v>
      </c>
      <c r="E2453" t="s">
        <v>61</v>
      </c>
      <c r="F2453" s="7">
        <v>0.312</v>
      </c>
      <c r="G2453" s="7">
        <v>850.4</v>
      </c>
      <c r="H2453">
        <v>60</v>
      </c>
      <c r="I2453" s="7">
        <f t="shared" si="38"/>
        <v>1299.6799999999998</v>
      </c>
    </row>
    <row r="2454" spans="1:9">
      <c r="A2454" t="s">
        <v>37</v>
      </c>
      <c r="B2454" t="s">
        <v>24</v>
      </c>
      <c r="C2454" t="s">
        <v>20</v>
      </c>
      <c r="D2454" t="s">
        <v>62</v>
      </c>
      <c r="E2454" t="s">
        <v>61</v>
      </c>
      <c r="F2454" s="7">
        <v>0.312</v>
      </c>
      <c r="G2454" s="7">
        <v>850.4</v>
      </c>
      <c r="H2454">
        <v>120</v>
      </c>
      <c r="I2454" s="7">
        <f t="shared" si="38"/>
        <v>1748.96</v>
      </c>
    </row>
    <row r="2455" spans="1:9">
      <c r="A2455" t="s">
        <v>37</v>
      </c>
      <c r="B2455" t="s">
        <v>24</v>
      </c>
      <c r="C2455" t="s">
        <v>20</v>
      </c>
      <c r="D2455" t="s">
        <v>62</v>
      </c>
      <c r="E2455" t="s">
        <v>61</v>
      </c>
      <c r="F2455" s="7">
        <v>0.312</v>
      </c>
      <c r="G2455" s="7">
        <v>850.4</v>
      </c>
      <c r="H2455">
        <v>180</v>
      </c>
      <c r="I2455" s="7">
        <f t="shared" si="38"/>
        <v>2198.2399999999998</v>
      </c>
    </row>
    <row r="2456" spans="1:9">
      <c r="A2456" t="s">
        <v>37</v>
      </c>
      <c r="B2456" t="s">
        <v>24</v>
      </c>
      <c r="C2456" t="s">
        <v>20</v>
      </c>
      <c r="D2456" t="s">
        <v>62</v>
      </c>
      <c r="E2456" t="s">
        <v>61</v>
      </c>
      <c r="F2456" s="7">
        <v>0.312</v>
      </c>
      <c r="G2456" s="7">
        <v>850.4</v>
      </c>
      <c r="H2456">
        <v>240</v>
      </c>
      <c r="I2456" s="7">
        <f t="shared" si="38"/>
        <v>2647.52</v>
      </c>
    </row>
    <row r="2457" spans="1:9">
      <c r="A2457" t="s">
        <v>37</v>
      </c>
      <c r="B2457" t="s">
        <v>24</v>
      </c>
      <c r="C2457" t="s">
        <v>20</v>
      </c>
      <c r="D2457" t="s">
        <v>62</v>
      </c>
      <c r="E2457" t="s">
        <v>64</v>
      </c>
      <c r="F2457" s="7">
        <v>0.2</v>
      </c>
      <c r="G2457" s="7">
        <v>2000</v>
      </c>
      <c r="H2457">
        <v>0</v>
      </c>
      <c r="I2457" s="7">
        <f t="shared" si="38"/>
        <v>2000</v>
      </c>
    </row>
    <row r="2458" spans="1:9">
      <c r="A2458" t="s">
        <v>37</v>
      </c>
      <c r="B2458" t="s">
        <v>24</v>
      </c>
      <c r="C2458" t="s">
        <v>20</v>
      </c>
      <c r="D2458" t="s">
        <v>62</v>
      </c>
      <c r="E2458" t="s">
        <v>64</v>
      </c>
      <c r="F2458" s="7">
        <v>0.2</v>
      </c>
      <c r="G2458" s="7">
        <v>2000</v>
      </c>
      <c r="H2458">
        <v>60</v>
      </c>
      <c r="I2458" s="7">
        <f t="shared" si="38"/>
        <v>2288</v>
      </c>
    </row>
    <row r="2459" spans="1:9">
      <c r="A2459" t="s">
        <v>37</v>
      </c>
      <c r="B2459" t="s">
        <v>24</v>
      </c>
      <c r="C2459" t="s">
        <v>20</v>
      </c>
      <c r="D2459" t="s">
        <v>62</v>
      </c>
      <c r="E2459" t="s">
        <v>64</v>
      </c>
      <c r="F2459" s="7">
        <v>0.2</v>
      </c>
      <c r="G2459" s="7">
        <v>2000</v>
      </c>
      <c r="H2459">
        <v>120</v>
      </c>
      <c r="I2459" s="7">
        <f t="shared" si="38"/>
        <v>2576</v>
      </c>
    </row>
    <row r="2460" spans="1:9">
      <c r="A2460" t="s">
        <v>37</v>
      </c>
      <c r="B2460" t="s">
        <v>24</v>
      </c>
      <c r="C2460" t="s">
        <v>20</v>
      </c>
      <c r="D2460" t="s">
        <v>62</v>
      </c>
      <c r="E2460" t="s">
        <v>64</v>
      </c>
      <c r="F2460" s="7">
        <v>0.2</v>
      </c>
      <c r="G2460" s="7">
        <v>2000</v>
      </c>
      <c r="H2460">
        <v>180</v>
      </c>
      <c r="I2460" s="7">
        <f t="shared" si="38"/>
        <v>2864</v>
      </c>
    </row>
    <row r="2461" spans="1:9">
      <c r="A2461" t="s">
        <v>37</v>
      </c>
      <c r="B2461" t="s">
        <v>24</v>
      </c>
      <c r="C2461" t="s">
        <v>20</v>
      </c>
      <c r="D2461" t="s">
        <v>62</v>
      </c>
      <c r="E2461" t="s">
        <v>64</v>
      </c>
      <c r="F2461" s="7">
        <v>0.2</v>
      </c>
      <c r="G2461" s="7">
        <v>2000</v>
      </c>
      <c r="H2461">
        <v>240</v>
      </c>
      <c r="I2461" s="7">
        <f t="shared" si="38"/>
        <v>3152</v>
      </c>
    </row>
    <row r="2462" spans="1:9">
      <c r="A2462" t="s">
        <v>37</v>
      </c>
      <c r="B2462" t="s">
        <v>24</v>
      </c>
      <c r="C2462" t="s">
        <v>20</v>
      </c>
      <c r="E2462" t="s">
        <v>66</v>
      </c>
      <c r="F2462" s="7">
        <v>0.68</v>
      </c>
      <c r="G2462">
        <v>0</v>
      </c>
      <c r="H2462">
        <v>0</v>
      </c>
      <c r="I2462" s="7">
        <f t="shared" si="38"/>
        <v>0</v>
      </c>
    </row>
    <row r="2463" spans="1:9">
      <c r="A2463" t="s">
        <v>37</v>
      </c>
      <c r="B2463" t="s">
        <v>24</v>
      </c>
      <c r="C2463" t="s">
        <v>20</v>
      </c>
      <c r="E2463" t="s">
        <v>66</v>
      </c>
      <c r="F2463" s="7">
        <v>0.68</v>
      </c>
      <c r="G2463">
        <v>0</v>
      </c>
      <c r="H2463">
        <v>60</v>
      </c>
      <c r="I2463" s="7">
        <f t="shared" si="38"/>
        <v>979.2</v>
      </c>
    </row>
    <row r="2464" spans="1:9">
      <c r="A2464" t="s">
        <v>37</v>
      </c>
      <c r="B2464" t="s">
        <v>24</v>
      </c>
      <c r="C2464" t="s">
        <v>20</v>
      </c>
      <c r="E2464" t="s">
        <v>66</v>
      </c>
      <c r="F2464" s="7">
        <v>0.68</v>
      </c>
      <c r="G2464">
        <v>0</v>
      </c>
      <c r="H2464">
        <v>120</v>
      </c>
      <c r="I2464" s="7">
        <f t="shared" si="38"/>
        <v>1958.4</v>
      </c>
    </row>
    <row r="2465" spans="1:9">
      <c r="A2465" t="s">
        <v>37</v>
      </c>
      <c r="B2465" t="s">
        <v>24</v>
      </c>
      <c r="C2465" t="s">
        <v>20</v>
      </c>
      <c r="E2465" t="s">
        <v>66</v>
      </c>
      <c r="F2465" s="7">
        <v>0.68</v>
      </c>
      <c r="G2465">
        <v>0</v>
      </c>
      <c r="H2465">
        <v>180</v>
      </c>
      <c r="I2465" s="7">
        <f t="shared" si="38"/>
        <v>2937.6000000000004</v>
      </c>
    </row>
    <row r="2466" spans="1:9">
      <c r="A2466" t="s">
        <v>37</v>
      </c>
      <c r="B2466" t="s">
        <v>24</v>
      </c>
      <c r="C2466" t="s">
        <v>20</v>
      </c>
      <c r="E2466" t="s">
        <v>66</v>
      </c>
      <c r="F2466" s="7">
        <v>0.68</v>
      </c>
      <c r="G2466">
        <v>0</v>
      </c>
      <c r="H2466">
        <v>240</v>
      </c>
      <c r="I2466" s="7">
        <f t="shared" si="38"/>
        <v>3916.8</v>
      </c>
    </row>
    <row r="2467" spans="1:9">
      <c r="A2467" t="s">
        <v>37</v>
      </c>
      <c r="B2467" t="s">
        <v>24</v>
      </c>
      <c r="C2467" t="s">
        <v>21</v>
      </c>
      <c r="D2467" t="s">
        <v>63</v>
      </c>
      <c r="E2467" t="s">
        <v>65</v>
      </c>
      <c r="F2467" s="7">
        <v>0.36</v>
      </c>
      <c r="G2467" s="7">
        <v>1560</v>
      </c>
      <c r="H2467">
        <v>0</v>
      </c>
      <c r="I2467" s="7">
        <f t="shared" si="38"/>
        <v>1560</v>
      </c>
    </row>
    <row r="2468" spans="1:9">
      <c r="A2468" t="s">
        <v>37</v>
      </c>
      <c r="B2468" t="s">
        <v>24</v>
      </c>
      <c r="C2468" t="s">
        <v>21</v>
      </c>
      <c r="D2468" t="s">
        <v>63</v>
      </c>
      <c r="E2468" t="s">
        <v>65</v>
      </c>
      <c r="F2468" s="7">
        <v>0.36</v>
      </c>
      <c r="G2468" s="7">
        <v>1560</v>
      </c>
      <c r="H2468">
        <v>60</v>
      </c>
      <c r="I2468" s="7">
        <f t="shared" si="38"/>
        <v>2078.4</v>
      </c>
    </row>
    <row r="2469" spans="1:9">
      <c r="A2469" t="s">
        <v>37</v>
      </c>
      <c r="B2469" t="s">
        <v>24</v>
      </c>
      <c r="C2469" t="s">
        <v>21</v>
      </c>
      <c r="D2469" t="s">
        <v>63</v>
      </c>
      <c r="E2469" t="s">
        <v>65</v>
      </c>
      <c r="F2469" s="7">
        <v>0.36</v>
      </c>
      <c r="G2469" s="7">
        <v>1560</v>
      </c>
      <c r="H2469">
        <v>120</v>
      </c>
      <c r="I2469" s="7">
        <f t="shared" si="38"/>
        <v>2596.8000000000002</v>
      </c>
    </row>
    <row r="2470" spans="1:9">
      <c r="A2470" t="s">
        <v>37</v>
      </c>
      <c r="B2470" t="s">
        <v>24</v>
      </c>
      <c r="C2470" t="s">
        <v>21</v>
      </c>
      <c r="D2470" t="s">
        <v>63</v>
      </c>
      <c r="E2470" t="s">
        <v>65</v>
      </c>
      <c r="F2470" s="7">
        <v>0.36</v>
      </c>
      <c r="G2470" s="7">
        <v>1560</v>
      </c>
      <c r="H2470">
        <v>180</v>
      </c>
      <c r="I2470" s="7">
        <f t="shared" si="38"/>
        <v>3115.2</v>
      </c>
    </row>
    <row r="2471" spans="1:9">
      <c r="A2471" t="s">
        <v>37</v>
      </c>
      <c r="B2471" t="s">
        <v>24</v>
      </c>
      <c r="C2471" t="s">
        <v>21</v>
      </c>
      <c r="D2471" t="s">
        <v>63</v>
      </c>
      <c r="E2471" t="s">
        <v>65</v>
      </c>
      <c r="F2471" s="7">
        <v>0.36</v>
      </c>
      <c r="G2471" s="7">
        <v>1560</v>
      </c>
      <c r="H2471">
        <v>240</v>
      </c>
      <c r="I2471" s="7">
        <f t="shared" si="38"/>
        <v>3633.6</v>
      </c>
    </row>
    <row r="2472" spans="1:9">
      <c r="A2472" t="s">
        <v>37</v>
      </c>
      <c r="B2472" t="s">
        <v>24</v>
      </c>
      <c r="C2472" t="s">
        <v>21</v>
      </c>
      <c r="D2472" t="s">
        <v>63</v>
      </c>
      <c r="E2472" t="s">
        <v>61</v>
      </c>
      <c r="F2472" s="7">
        <v>0.55000000000000004</v>
      </c>
      <c r="G2472" s="7">
        <v>552</v>
      </c>
      <c r="H2472">
        <v>0</v>
      </c>
      <c r="I2472" s="7">
        <f t="shared" si="38"/>
        <v>552</v>
      </c>
    </row>
    <row r="2473" spans="1:9">
      <c r="A2473" t="s">
        <v>37</v>
      </c>
      <c r="B2473" t="s">
        <v>24</v>
      </c>
      <c r="C2473" t="s">
        <v>21</v>
      </c>
      <c r="D2473" t="s">
        <v>63</v>
      </c>
      <c r="E2473" t="s">
        <v>61</v>
      </c>
      <c r="F2473" s="7">
        <v>0.55000000000000004</v>
      </c>
      <c r="G2473" s="7">
        <v>552</v>
      </c>
      <c r="H2473">
        <v>60</v>
      </c>
      <c r="I2473" s="7">
        <f t="shared" si="38"/>
        <v>1344</v>
      </c>
    </row>
    <row r="2474" spans="1:9">
      <c r="A2474" t="s">
        <v>37</v>
      </c>
      <c r="B2474" t="s">
        <v>24</v>
      </c>
      <c r="C2474" t="s">
        <v>21</v>
      </c>
      <c r="D2474" t="s">
        <v>63</v>
      </c>
      <c r="E2474" t="s">
        <v>61</v>
      </c>
      <c r="F2474" s="7">
        <v>0.55000000000000004</v>
      </c>
      <c r="G2474" s="7">
        <v>552</v>
      </c>
      <c r="H2474">
        <v>120</v>
      </c>
      <c r="I2474" s="7">
        <f t="shared" si="38"/>
        <v>2136</v>
      </c>
    </row>
    <row r="2475" spans="1:9">
      <c r="A2475" t="s">
        <v>37</v>
      </c>
      <c r="B2475" t="s">
        <v>24</v>
      </c>
      <c r="C2475" t="s">
        <v>21</v>
      </c>
      <c r="D2475" t="s">
        <v>63</v>
      </c>
      <c r="E2475" t="s">
        <v>61</v>
      </c>
      <c r="F2475" s="7">
        <v>0.55000000000000004</v>
      </c>
      <c r="G2475" s="7">
        <v>552</v>
      </c>
      <c r="H2475">
        <v>180</v>
      </c>
      <c r="I2475" s="7">
        <f t="shared" si="38"/>
        <v>2928</v>
      </c>
    </row>
    <row r="2476" spans="1:9">
      <c r="A2476" t="s">
        <v>37</v>
      </c>
      <c r="B2476" t="s">
        <v>24</v>
      </c>
      <c r="C2476" t="s">
        <v>21</v>
      </c>
      <c r="D2476" t="s">
        <v>63</v>
      </c>
      <c r="E2476" t="s">
        <v>61</v>
      </c>
      <c r="F2476" s="7">
        <v>0.55000000000000004</v>
      </c>
      <c r="G2476" s="7">
        <v>552</v>
      </c>
      <c r="H2476">
        <v>240</v>
      </c>
      <c r="I2476" s="7">
        <f t="shared" si="38"/>
        <v>3720.0000000000005</v>
      </c>
    </row>
    <row r="2477" spans="1:9">
      <c r="A2477" t="s">
        <v>37</v>
      </c>
      <c r="B2477" t="s">
        <v>24</v>
      </c>
      <c r="C2477" t="s">
        <v>21</v>
      </c>
      <c r="D2477" t="s">
        <v>63</v>
      </c>
      <c r="E2477" t="s">
        <v>64</v>
      </c>
      <c r="F2477" s="7">
        <v>0.41</v>
      </c>
      <c r="G2477" s="7">
        <v>1280</v>
      </c>
      <c r="H2477">
        <v>0</v>
      </c>
      <c r="I2477" s="7">
        <f t="shared" si="38"/>
        <v>1280</v>
      </c>
    </row>
    <row r="2478" spans="1:9">
      <c r="A2478" t="s">
        <v>37</v>
      </c>
      <c r="B2478" t="s">
        <v>24</v>
      </c>
      <c r="C2478" t="s">
        <v>21</v>
      </c>
      <c r="D2478" t="s">
        <v>63</v>
      </c>
      <c r="E2478" t="s">
        <v>64</v>
      </c>
      <c r="F2478" s="7">
        <v>0.41</v>
      </c>
      <c r="G2478" s="7">
        <v>1280</v>
      </c>
      <c r="H2478">
        <v>60</v>
      </c>
      <c r="I2478" s="7">
        <f t="shared" si="38"/>
        <v>1870.4</v>
      </c>
    </row>
    <row r="2479" spans="1:9">
      <c r="A2479" t="s">
        <v>37</v>
      </c>
      <c r="B2479" t="s">
        <v>24</v>
      </c>
      <c r="C2479" t="s">
        <v>21</v>
      </c>
      <c r="D2479" t="s">
        <v>63</v>
      </c>
      <c r="E2479" t="s">
        <v>64</v>
      </c>
      <c r="F2479" s="7">
        <v>0.41</v>
      </c>
      <c r="G2479" s="7">
        <v>1280</v>
      </c>
      <c r="H2479">
        <v>120</v>
      </c>
      <c r="I2479" s="7">
        <f t="shared" si="38"/>
        <v>2460.8000000000002</v>
      </c>
    </row>
    <row r="2480" spans="1:9">
      <c r="A2480" t="s">
        <v>37</v>
      </c>
      <c r="B2480" t="s">
        <v>24</v>
      </c>
      <c r="C2480" t="s">
        <v>21</v>
      </c>
      <c r="D2480" t="s">
        <v>63</v>
      </c>
      <c r="E2480" t="s">
        <v>64</v>
      </c>
      <c r="F2480" s="7">
        <v>0.41</v>
      </c>
      <c r="G2480" s="7">
        <v>1280</v>
      </c>
      <c r="H2480">
        <v>180</v>
      </c>
      <c r="I2480" s="7">
        <f t="shared" si="38"/>
        <v>3051.2</v>
      </c>
    </row>
    <row r="2481" spans="1:9">
      <c r="A2481" t="s">
        <v>37</v>
      </c>
      <c r="B2481" t="s">
        <v>24</v>
      </c>
      <c r="C2481" t="s">
        <v>21</v>
      </c>
      <c r="D2481" t="s">
        <v>63</v>
      </c>
      <c r="E2481" t="s">
        <v>64</v>
      </c>
      <c r="F2481" s="7">
        <v>0.41</v>
      </c>
      <c r="G2481" s="7">
        <v>1280</v>
      </c>
      <c r="H2481">
        <v>240</v>
      </c>
      <c r="I2481" s="7">
        <f t="shared" si="38"/>
        <v>3641.6</v>
      </c>
    </row>
    <row r="2482" spans="1:9">
      <c r="A2482" t="s">
        <v>37</v>
      </c>
      <c r="B2482" t="s">
        <v>24</v>
      </c>
      <c r="C2482" t="s">
        <v>21</v>
      </c>
      <c r="D2482" t="s">
        <v>62</v>
      </c>
      <c r="E2482" t="s">
        <v>65</v>
      </c>
      <c r="F2482" s="7">
        <v>0.32</v>
      </c>
      <c r="G2482" s="7">
        <v>2400</v>
      </c>
      <c r="H2482">
        <v>0</v>
      </c>
      <c r="I2482" s="7">
        <f t="shared" si="38"/>
        <v>2400</v>
      </c>
    </row>
    <row r="2483" spans="1:9">
      <c r="A2483" t="s">
        <v>37</v>
      </c>
      <c r="B2483" t="s">
        <v>24</v>
      </c>
      <c r="C2483" t="s">
        <v>21</v>
      </c>
      <c r="D2483" t="s">
        <v>62</v>
      </c>
      <c r="E2483" t="s">
        <v>65</v>
      </c>
      <c r="F2483" s="7">
        <v>0.32</v>
      </c>
      <c r="G2483" s="7">
        <v>2400</v>
      </c>
      <c r="H2483">
        <v>60</v>
      </c>
      <c r="I2483" s="7">
        <f t="shared" si="38"/>
        <v>2860.8</v>
      </c>
    </row>
    <row r="2484" spans="1:9">
      <c r="A2484" t="s">
        <v>37</v>
      </c>
      <c r="B2484" t="s">
        <v>24</v>
      </c>
      <c r="C2484" t="s">
        <v>21</v>
      </c>
      <c r="D2484" t="s">
        <v>62</v>
      </c>
      <c r="E2484" t="s">
        <v>65</v>
      </c>
      <c r="F2484" s="7">
        <v>0.32</v>
      </c>
      <c r="G2484" s="7">
        <v>2400</v>
      </c>
      <c r="H2484">
        <v>120</v>
      </c>
      <c r="I2484" s="7">
        <f t="shared" si="38"/>
        <v>3321.6</v>
      </c>
    </row>
    <row r="2485" spans="1:9">
      <c r="A2485" t="s">
        <v>37</v>
      </c>
      <c r="B2485" t="s">
        <v>24</v>
      </c>
      <c r="C2485" t="s">
        <v>21</v>
      </c>
      <c r="D2485" t="s">
        <v>62</v>
      </c>
      <c r="E2485" t="s">
        <v>65</v>
      </c>
      <c r="F2485" s="7">
        <v>0.32</v>
      </c>
      <c r="G2485" s="7">
        <v>2400</v>
      </c>
      <c r="H2485">
        <v>180</v>
      </c>
      <c r="I2485" s="7">
        <f t="shared" si="38"/>
        <v>3782.4</v>
      </c>
    </row>
    <row r="2486" spans="1:9">
      <c r="A2486" t="s">
        <v>37</v>
      </c>
      <c r="B2486" t="s">
        <v>24</v>
      </c>
      <c r="C2486" t="s">
        <v>21</v>
      </c>
      <c r="D2486" t="s">
        <v>62</v>
      </c>
      <c r="E2486" t="s">
        <v>65</v>
      </c>
      <c r="F2486" s="7">
        <v>0.32</v>
      </c>
      <c r="G2486" s="7">
        <v>2400</v>
      </c>
      <c r="H2486">
        <v>240</v>
      </c>
      <c r="I2486" s="7">
        <f t="shared" si="38"/>
        <v>4243.2</v>
      </c>
    </row>
    <row r="2487" spans="1:9">
      <c r="A2487" t="s">
        <v>37</v>
      </c>
      <c r="B2487" t="s">
        <v>24</v>
      </c>
      <c r="C2487" t="s">
        <v>21</v>
      </c>
      <c r="D2487" t="s">
        <v>62</v>
      </c>
      <c r="E2487" t="s">
        <v>61</v>
      </c>
      <c r="F2487" s="7">
        <v>0.47199999999999998</v>
      </c>
      <c r="G2487" s="7">
        <v>850.4</v>
      </c>
      <c r="H2487">
        <v>0</v>
      </c>
      <c r="I2487" s="7">
        <f t="shared" si="38"/>
        <v>850.4</v>
      </c>
    </row>
    <row r="2488" spans="1:9">
      <c r="A2488" t="s">
        <v>37</v>
      </c>
      <c r="B2488" t="s">
        <v>24</v>
      </c>
      <c r="C2488" t="s">
        <v>21</v>
      </c>
      <c r="D2488" t="s">
        <v>62</v>
      </c>
      <c r="E2488" t="s">
        <v>61</v>
      </c>
      <c r="F2488" s="7">
        <v>0.47199999999999998</v>
      </c>
      <c r="G2488" s="7">
        <v>850.4</v>
      </c>
      <c r="H2488">
        <v>60</v>
      </c>
      <c r="I2488" s="7">
        <f t="shared" si="38"/>
        <v>1530.08</v>
      </c>
    </row>
    <row r="2489" spans="1:9">
      <c r="A2489" t="s">
        <v>37</v>
      </c>
      <c r="B2489" t="s">
        <v>24</v>
      </c>
      <c r="C2489" t="s">
        <v>21</v>
      </c>
      <c r="D2489" t="s">
        <v>62</v>
      </c>
      <c r="E2489" t="s">
        <v>61</v>
      </c>
      <c r="F2489" s="7">
        <v>0.47199999999999998</v>
      </c>
      <c r="G2489" s="7">
        <v>850.4</v>
      </c>
      <c r="H2489">
        <v>120</v>
      </c>
      <c r="I2489" s="7">
        <f t="shared" si="38"/>
        <v>2209.7599999999998</v>
      </c>
    </row>
    <row r="2490" spans="1:9">
      <c r="A2490" t="s">
        <v>37</v>
      </c>
      <c r="B2490" t="s">
        <v>24</v>
      </c>
      <c r="C2490" t="s">
        <v>21</v>
      </c>
      <c r="D2490" t="s">
        <v>62</v>
      </c>
      <c r="E2490" t="s">
        <v>61</v>
      </c>
      <c r="F2490" s="7">
        <v>0.47199999999999998</v>
      </c>
      <c r="G2490" s="7">
        <v>850.4</v>
      </c>
      <c r="H2490">
        <v>180</v>
      </c>
      <c r="I2490" s="7">
        <f t="shared" si="38"/>
        <v>2889.44</v>
      </c>
    </row>
    <row r="2491" spans="1:9">
      <c r="A2491" t="s">
        <v>37</v>
      </c>
      <c r="B2491" t="s">
        <v>24</v>
      </c>
      <c r="C2491" t="s">
        <v>21</v>
      </c>
      <c r="D2491" t="s">
        <v>62</v>
      </c>
      <c r="E2491" t="s">
        <v>61</v>
      </c>
      <c r="F2491" s="7">
        <v>0.47199999999999998</v>
      </c>
      <c r="G2491" s="7">
        <v>850.4</v>
      </c>
      <c r="H2491">
        <v>240</v>
      </c>
      <c r="I2491" s="7">
        <f t="shared" si="38"/>
        <v>3569.12</v>
      </c>
    </row>
    <row r="2492" spans="1:9">
      <c r="A2492" t="s">
        <v>37</v>
      </c>
      <c r="B2492" t="s">
        <v>24</v>
      </c>
      <c r="C2492" t="s">
        <v>21</v>
      </c>
      <c r="D2492" t="s">
        <v>62</v>
      </c>
      <c r="E2492" t="s">
        <v>64</v>
      </c>
      <c r="F2492" s="7">
        <v>0.36</v>
      </c>
      <c r="G2492" s="7">
        <v>2000</v>
      </c>
      <c r="H2492">
        <v>0</v>
      </c>
      <c r="I2492" s="7">
        <f t="shared" si="38"/>
        <v>2000</v>
      </c>
    </row>
    <row r="2493" spans="1:9">
      <c r="A2493" t="s">
        <v>37</v>
      </c>
      <c r="B2493" t="s">
        <v>24</v>
      </c>
      <c r="C2493" t="s">
        <v>21</v>
      </c>
      <c r="D2493" t="s">
        <v>62</v>
      </c>
      <c r="E2493" t="s">
        <v>64</v>
      </c>
      <c r="F2493" s="7">
        <v>0.36</v>
      </c>
      <c r="G2493" s="7">
        <v>2000</v>
      </c>
      <c r="H2493">
        <v>60</v>
      </c>
      <c r="I2493" s="7">
        <f t="shared" si="38"/>
        <v>2518.4</v>
      </c>
    </row>
    <row r="2494" spans="1:9">
      <c r="A2494" t="s">
        <v>37</v>
      </c>
      <c r="B2494" t="s">
        <v>24</v>
      </c>
      <c r="C2494" t="s">
        <v>21</v>
      </c>
      <c r="D2494" t="s">
        <v>62</v>
      </c>
      <c r="E2494" t="s">
        <v>64</v>
      </c>
      <c r="F2494" s="7">
        <v>0.36</v>
      </c>
      <c r="G2494" s="7">
        <v>2000</v>
      </c>
      <c r="H2494">
        <v>120</v>
      </c>
      <c r="I2494" s="7">
        <f t="shared" si="38"/>
        <v>3036.8</v>
      </c>
    </row>
    <row r="2495" spans="1:9">
      <c r="A2495" t="s">
        <v>37</v>
      </c>
      <c r="B2495" t="s">
        <v>24</v>
      </c>
      <c r="C2495" t="s">
        <v>21</v>
      </c>
      <c r="D2495" t="s">
        <v>62</v>
      </c>
      <c r="E2495" t="s">
        <v>64</v>
      </c>
      <c r="F2495" s="7">
        <v>0.36</v>
      </c>
      <c r="G2495" s="7">
        <v>2000</v>
      </c>
      <c r="H2495">
        <v>180</v>
      </c>
      <c r="I2495" s="7">
        <f t="shared" si="38"/>
        <v>3555.2</v>
      </c>
    </row>
    <row r="2496" spans="1:9">
      <c r="A2496" t="s">
        <v>37</v>
      </c>
      <c r="B2496" t="s">
        <v>24</v>
      </c>
      <c r="C2496" t="s">
        <v>21</v>
      </c>
      <c r="D2496" t="s">
        <v>62</v>
      </c>
      <c r="E2496" t="s">
        <v>64</v>
      </c>
      <c r="F2496" s="7">
        <v>0.36</v>
      </c>
      <c r="G2496" s="7">
        <v>2000</v>
      </c>
      <c r="H2496">
        <v>240</v>
      </c>
      <c r="I2496" s="7">
        <f t="shared" si="38"/>
        <v>4073.6</v>
      </c>
    </row>
    <row r="2497" spans="1:9">
      <c r="A2497" t="s">
        <v>37</v>
      </c>
      <c r="B2497" t="s">
        <v>24</v>
      </c>
      <c r="C2497" t="s">
        <v>21</v>
      </c>
      <c r="E2497" t="s">
        <v>66</v>
      </c>
      <c r="F2497" s="7">
        <v>0.92</v>
      </c>
      <c r="G2497">
        <v>0</v>
      </c>
      <c r="H2497">
        <v>0</v>
      </c>
      <c r="I2497" s="7">
        <f t="shared" si="38"/>
        <v>0</v>
      </c>
    </row>
    <row r="2498" spans="1:9">
      <c r="A2498" t="s">
        <v>37</v>
      </c>
      <c r="B2498" t="s">
        <v>24</v>
      </c>
      <c r="C2498" t="s">
        <v>21</v>
      </c>
      <c r="E2498" t="s">
        <v>66</v>
      </c>
      <c r="F2498" s="7">
        <v>0.92</v>
      </c>
      <c r="G2498">
        <v>0</v>
      </c>
      <c r="H2498">
        <v>60</v>
      </c>
      <c r="I2498" s="7">
        <f t="shared" si="38"/>
        <v>1324.8</v>
      </c>
    </row>
    <row r="2499" spans="1:9">
      <c r="A2499" t="s">
        <v>37</v>
      </c>
      <c r="B2499" t="s">
        <v>24</v>
      </c>
      <c r="C2499" t="s">
        <v>21</v>
      </c>
      <c r="E2499" t="s">
        <v>66</v>
      </c>
      <c r="F2499" s="7">
        <v>0.92</v>
      </c>
      <c r="G2499">
        <v>0</v>
      </c>
      <c r="H2499">
        <v>120</v>
      </c>
      <c r="I2499" s="7">
        <f t="shared" ref="I2499:I2562" si="39">G2499+24*H2499*F2499</f>
        <v>2649.6</v>
      </c>
    </row>
    <row r="2500" spans="1:9">
      <c r="A2500" t="s">
        <v>37</v>
      </c>
      <c r="B2500" t="s">
        <v>24</v>
      </c>
      <c r="C2500" t="s">
        <v>21</v>
      </c>
      <c r="E2500" t="s">
        <v>66</v>
      </c>
      <c r="F2500" s="7">
        <v>0.92</v>
      </c>
      <c r="G2500">
        <v>0</v>
      </c>
      <c r="H2500">
        <v>180</v>
      </c>
      <c r="I2500" s="7">
        <f t="shared" si="39"/>
        <v>3974.4</v>
      </c>
    </row>
    <row r="2501" spans="1:9">
      <c r="A2501" t="s">
        <v>37</v>
      </c>
      <c r="B2501" t="s">
        <v>24</v>
      </c>
      <c r="C2501" t="s">
        <v>21</v>
      </c>
      <c r="E2501" t="s">
        <v>66</v>
      </c>
      <c r="F2501" s="7">
        <v>0.92</v>
      </c>
      <c r="G2501">
        <v>0</v>
      </c>
      <c r="H2501">
        <v>240</v>
      </c>
      <c r="I2501" s="7">
        <f t="shared" si="39"/>
        <v>5299.2</v>
      </c>
    </row>
    <row r="2502" spans="1:9">
      <c r="A2502" t="s">
        <v>37</v>
      </c>
      <c r="B2502" t="s">
        <v>27</v>
      </c>
      <c r="C2502" t="s">
        <v>20</v>
      </c>
      <c r="D2502" t="s">
        <v>63</v>
      </c>
      <c r="E2502" t="s">
        <v>65</v>
      </c>
      <c r="F2502" s="7">
        <v>0.29599999999999999</v>
      </c>
      <c r="G2502" s="7">
        <v>2060</v>
      </c>
      <c r="H2502">
        <v>0</v>
      </c>
      <c r="I2502" s="7">
        <f t="shared" si="39"/>
        <v>2060</v>
      </c>
    </row>
    <row r="2503" spans="1:9">
      <c r="A2503" t="s">
        <v>37</v>
      </c>
      <c r="B2503" t="s">
        <v>27</v>
      </c>
      <c r="C2503" t="s">
        <v>20</v>
      </c>
      <c r="D2503" t="s">
        <v>63</v>
      </c>
      <c r="E2503" t="s">
        <v>65</v>
      </c>
      <c r="F2503" s="7">
        <v>0.29599999999999999</v>
      </c>
      <c r="G2503" s="7">
        <v>2060</v>
      </c>
      <c r="H2503">
        <v>60</v>
      </c>
      <c r="I2503" s="7">
        <f t="shared" si="39"/>
        <v>2486.2399999999998</v>
      </c>
    </row>
    <row r="2504" spans="1:9">
      <c r="A2504" t="s">
        <v>37</v>
      </c>
      <c r="B2504" t="s">
        <v>27</v>
      </c>
      <c r="C2504" t="s">
        <v>20</v>
      </c>
      <c r="D2504" t="s">
        <v>63</v>
      </c>
      <c r="E2504" t="s">
        <v>65</v>
      </c>
      <c r="F2504" s="7">
        <v>0.29599999999999999</v>
      </c>
      <c r="G2504" s="7">
        <v>2060</v>
      </c>
      <c r="H2504">
        <v>120</v>
      </c>
      <c r="I2504" s="7">
        <f t="shared" si="39"/>
        <v>2912.48</v>
      </c>
    </row>
    <row r="2505" spans="1:9">
      <c r="A2505" t="s">
        <v>37</v>
      </c>
      <c r="B2505" t="s">
        <v>27</v>
      </c>
      <c r="C2505" t="s">
        <v>20</v>
      </c>
      <c r="D2505" t="s">
        <v>63</v>
      </c>
      <c r="E2505" t="s">
        <v>65</v>
      </c>
      <c r="F2505" s="7">
        <v>0.29599999999999999</v>
      </c>
      <c r="G2505" s="7">
        <v>2060</v>
      </c>
      <c r="H2505">
        <v>180</v>
      </c>
      <c r="I2505" s="7">
        <f t="shared" si="39"/>
        <v>3338.7200000000003</v>
      </c>
    </row>
    <row r="2506" spans="1:9">
      <c r="A2506" t="s">
        <v>37</v>
      </c>
      <c r="B2506" t="s">
        <v>27</v>
      </c>
      <c r="C2506" t="s">
        <v>20</v>
      </c>
      <c r="D2506" t="s">
        <v>63</v>
      </c>
      <c r="E2506" t="s">
        <v>65</v>
      </c>
      <c r="F2506" s="7">
        <v>0.29599999999999999</v>
      </c>
      <c r="G2506" s="7">
        <v>2060</v>
      </c>
      <c r="H2506">
        <v>240</v>
      </c>
      <c r="I2506" s="7">
        <f t="shared" si="39"/>
        <v>3764.96</v>
      </c>
    </row>
    <row r="2507" spans="1:9">
      <c r="A2507" t="s">
        <v>37</v>
      </c>
      <c r="B2507" t="s">
        <v>27</v>
      </c>
      <c r="C2507" t="s">
        <v>20</v>
      </c>
      <c r="D2507" t="s">
        <v>63</v>
      </c>
      <c r="E2507" t="s">
        <v>61</v>
      </c>
      <c r="F2507" s="7">
        <v>0.57599999999999996</v>
      </c>
      <c r="G2507" s="7">
        <v>706</v>
      </c>
      <c r="H2507">
        <v>0</v>
      </c>
      <c r="I2507" s="7">
        <f t="shared" si="39"/>
        <v>706</v>
      </c>
    </row>
    <row r="2508" spans="1:9">
      <c r="A2508" t="s">
        <v>37</v>
      </c>
      <c r="B2508" t="s">
        <v>27</v>
      </c>
      <c r="C2508" t="s">
        <v>20</v>
      </c>
      <c r="D2508" t="s">
        <v>63</v>
      </c>
      <c r="E2508" t="s">
        <v>61</v>
      </c>
      <c r="F2508" s="7">
        <v>0.57599999999999996</v>
      </c>
      <c r="G2508" s="7">
        <v>706</v>
      </c>
      <c r="H2508">
        <v>60</v>
      </c>
      <c r="I2508" s="7">
        <f t="shared" si="39"/>
        <v>1535.44</v>
      </c>
    </row>
    <row r="2509" spans="1:9">
      <c r="A2509" t="s">
        <v>37</v>
      </c>
      <c r="B2509" t="s">
        <v>27</v>
      </c>
      <c r="C2509" t="s">
        <v>20</v>
      </c>
      <c r="D2509" t="s">
        <v>63</v>
      </c>
      <c r="E2509" t="s">
        <v>61</v>
      </c>
      <c r="F2509" s="7">
        <v>0.57599999999999996</v>
      </c>
      <c r="G2509" s="7">
        <v>706</v>
      </c>
      <c r="H2509">
        <v>120</v>
      </c>
      <c r="I2509" s="7">
        <f t="shared" si="39"/>
        <v>2364.88</v>
      </c>
    </row>
    <row r="2510" spans="1:9">
      <c r="A2510" t="s">
        <v>37</v>
      </c>
      <c r="B2510" t="s">
        <v>27</v>
      </c>
      <c r="C2510" t="s">
        <v>20</v>
      </c>
      <c r="D2510" t="s">
        <v>63</v>
      </c>
      <c r="E2510" t="s">
        <v>61</v>
      </c>
      <c r="F2510" s="7">
        <v>0.57599999999999996</v>
      </c>
      <c r="G2510" s="7">
        <v>706</v>
      </c>
      <c r="H2510">
        <v>180</v>
      </c>
      <c r="I2510" s="7">
        <f t="shared" si="39"/>
        <v>3194.3199999999997</v>
      </c>
    </row>
    <row r="2511" spans="1:9">
      <c r="A2511" t="s">
        <v>37</v>
      </c>
      <c r="B2511" t="s">
        <v>27</v>
      </c>
      <c r="C2511" t="s">
        <v>20</v>
      </c>
      <c r="D2511" t="s">
        <v>63</v>
      </c>
      <c r="E2511" t="s">
        <v>61</v>
      </c>
      <c r="F2511" s="7">
        <v>0.57599999999999996</v>
      </c>
      <c r="G2511" s="7">
        <v>706</v>
      </c>
      <c r="H2511">
        <v>240</v>
      </c>
      <c r="I2511" s="7">
        <f t="shared" si="39"/>
        <v>4023.7599999999998</v>
      </c>
    </row>
    <row r="2512" spans="1:9">
      <c r="A2512" t="s">
        <v>37</v>
      </c>
      <c r="B2512" t="s">
        <v>27</v>
      </c>
      <c r="C2512" t="s">
        <v>20</v>
      </c>
      <c r="D2512" t="s">
        <v>63</v>
      </c>
      <c r="E2512" t="s">
        <v>64</v>
      </c>
      <c r="F2512" s="7">
        <v>0.37</v>
      </c>
      <c r="G2512" s="7">
        <v>1700</v>
      </c>
      <c r="H2512">
        <v>0</v>
      </c>
      <c r="I2512" s="7">
        <f t="shared" si="39"/>
        <v>1700</v>
      </c>
    </row>
    <row r="2513" spans="1:9">
      <c r="A2513" t="s">
        <v>37</v>
      </c>
      <c r="B2513" t="s">
        <v>27</v>
      </c>
      <c r="C2513" t="s">
        <v>20</v>
      </c>
      <c r="D2513" t="s">
        <v>63</v>
      </c>
      <c r="E2513" t="s">
        <v>64</v>
      </c>
      <c r="F2513" s="7">
        <v>0.37</v>
      </c>
      <c r="G2513" s="7">
        <v>1700</v>
      </c>
      <c r="H2513">
        <v>60</v>
      </c>
      <c r="I2513" s="7">
        <f t="shared" si="39"/>
        <v>2232.8000000000002</v>
      </c>
    </row>
    <row r="2514" spans="1:9">
      <c r="A2514" t="s">
        <v>37</v>
      </c>
      <c r="B2514" t="s">
        <v>27</v>
      </c>
      <c r="C2514" t="s">
        <v>20</v>
      </c>
      <c r="D2514" t="s">
        <v>63</v>
      </c>
      <c r="E2514" t="s">
        <v>64</v>
      </c>
      <c r="F2514" s="7">
        <v>0.37</v>
      </c>
      <c r="G2514" s="7">
        <v>1700</v>
      </c>
      <c r="H2514">
        <v>120</v>
      </c>
      <c r="I2514" s="7">
        <f t="shared" si="39"/>
        <v>2765.6</v>
      </c>
    </row>
    <row r="2515" spans="1:9">
      <c r="A2515" t="s">
        <v>37</v>
      </c>
      <c r="B2515" t="s">
        <v>27</v>
      </c>
      <c r="C2515" t="s">
        <v>20</v>
      </c>
      <c r="D2515" t="s">
        <v>63</v>
      </c>
      <c r="E2515" t="s">
        <v>64</v>
      </c>
      <c r="F2515" s="7">
        <v>0.37</v>
      </c>
      <c r="G2515" s="7">
        <v>1700</v>
      </c>
      <c r="H2515">
        <v>180</v>
      </c>
      <c r="I2515" s="7">
        <f t="shared" si="39"/>
        <v>3298.4</v>
      </c>
    </row>
    <row r="2516" spans="1:9">
      <c r="A2516" t="s">
        <v>37</v>
      </c>
      <c r="B2516" t="s">
        <v>27</v>
      </c>
      <c r="C2516" t="s">
        <v>20</v>
      </c>
      <c r="D2516" t="s">
        <v>63</v>
      </c>
      <c r="E2516" t="s">
        <v>64</v>
      </c>
      <c r="F2516" s="7">
        <v>0.37</v>
      </c>
      <c r="G2516" s="7">
        <v>1700</v>
      </c>
      <c r="H2516">
        <v>240</v>
      </c>
      <c r="I2516" s="7">
        <f t="shared" si="39"/>
        <v>3831.2</v>
      </c>
    </row>
    <row r="2517" spans="1:9">
      <c r="A2517" t="s">
        <v>37</v>
      </c>
      <c r="B2517" t="s">
        <v>27</v>
      </c>
      <c r="C2517" t="s">
        <v>20</v>
      </c>
      <c r="D2517" t="s">
        <v>62</v>
      </c>
      <c r="E2517" t="s">
        <v>65</v>
      </c>
      <c r="F2517" s="7">
        <v>0.23599999999999999</v>
      </c>
      <c r="G2517" s="7">
        <v>3100</v>
      </c>
      <c r="H2517">
        <v>0</v>
      </c>
      <c r="I2517" s="7">
        <f t="shared" si="39"/>
        <v>3100</v>
      </c>
    </row>
    <row r="2518" spans="1:9">
      <c r="A2518" t="s">
        <v>37</v>
      </c>
      <c r="B2518" t="s">
        <v>27</v>
      </c>
      <c r="C2518" t="s">
        <v>20</v>
      </c>
      <c r="D2518" t="s">
        <v>62</v>
      </c>
      <c r="E2518" t="s">
        <v>65</v>
      </c>
      <c r="F2518" s="7">
        <v>0.23599999999999999</v>
      </c>
      <c r="G2518" s="7">
        <v>3100</v>
      </c>
      <c r="H2518">
        <v>60</v>
      </c>
      <c r="I2518" s="7">
        <f t="shared" si="39"/>
        <v>3439.84</v>
      </c>
    </row>
    <row r="2519" spans="1:9">
      <c r="A2519" t="s">
        <v>37</v>
      </c>
      <c r="B2519" t="s">
        <v>27</v>
      </c>
      <c r="C2519" t="s">
        <v>20</v>
      </c>
      <c r="D2519" t="s">
        <v>62</v>
      </c>
      <c r="E2519" t="s">
        <v>65</v>
      </c>
      <c r="F2519" s="7">
        <v>0.23599999999999999</v>
      </c>
      <c r="G2519" s="7">
        <v>3100</v>
      </c>
      <c r="H2519">
        <v>120</v>
      </c>
      <c r="I2519" s="7">
        <f t="shared" si="39"/>
        <v>3779.68</v>
      </c>
    </row>
    <row r="2520" spans="1:9">
      <c r="A2520" t="s">
        <v>37</v>
      </c>
      <c r="B2520" t="s">
        <v>27</v>
      </c>
      <c r="C2520" t="s">
        <v>20</v>
      </c>
      <c r="D2520" t="s">
        <v>62</v>
      </c>
      <c r="E2520" t="s">
        <v>65</v>
      </c>
      <c r="F2520" s="7">
        <v>0.23599999999999999</v>
      </c>
      <c r="G2520" s="7">
        <v>3100</v>
      </c>
      <c r="H2520">
        <v>180</v>
      </c>
      <c r="I2520" s="7">
        <f t="shared" si="39"/>
        <v>4119.5200000000004</v>
      </c>
    </row>
    <row r="2521" spans="1:9">
      <c r="A2521" t="s">
        <v>37</v>
      </c>
      <c r="B2521" t="s">
        <v>27</v>
      </c>
      <c r="C2521" t="s">
        <v>20</v>
      </c>
      <c r="D2521" t="s">
        <v>62</v>
      </c>
      <c r="E2521" t="s">
        <v>65</v>
      </c>
      <c r="F2521" s="7">
        <v>0.23599999999999999</v>
      </c>
      <c r="G2521" s="7">
        <v>3100</v>
      </c>
      <c r="H2521">
        <v>240</v>
      </c>
      <c r="I2521" s="7">
        <f t="shared" si="39"/>
        <v>4459.3599999999997</v>
      </c>
    </row>
    <row r="2522" spans="1:9">
      <c r="A2522" t="s">
        <v>37</v>
      </c>
      <c r="B2522" t="s">
        <v>27</v>
      </c>
      <c r="C2522" t="s">
        <v>20</v>
      </c>
      <c r="D2522" t="s">
        <v>62</v>
      </c>
      <c r="E2522" t="s">
        <v>61</v>
      </c>
      <c r="F2522" s="7">
        <v>0.46</v>
      </c>
      <c r="G2522" s="7">
        <v>1096</v>
      </c>
      <c r="H2522">
        <v>0</v>
      </c>
      <c r="I2522" s="7">
        <f t="shared" si="39"/>
        <v>1096</v>
      </c>
    </row>
    <row r="2523" spans="1:9">
      <c r="A2523" t="s">
        <v>37</v>
      </c>
      <c r="B2523" t="s">
        <v>27</v>
      </c>
      <c r="C2523" t="s">
        <v>20</v>
      </c>
      <c r="D2523" t="s">
        <v>62</v>
      </c>
      <c r="E2523" t="s">
        <v>61</v>
      </c>
      <c r="F2523" s="7">
        <v>0.46</v>
      </c>
      <c r="G2523" s="7">
        <v>1096</v>
      </c>
      <c r="H2523">
        <v>60</v>
      </c>
      <c r="I2523" s="7">
        <f t="shared" si="39"/>
        <v>1758.4</v>
      </c>
    </row>
    <row r="2524" spans="1:9">
      <c r="A2524" t="s">
        <v>37</v>
      </c>
      <c r="B2524" t="s">
        <v>27</v>
      </c>
      <c r="C2524" t="s">
        <v>20</v>
      </c>
      <c r="D2524" t="s">
        <v>62</v>
      </c>
      <c r="E2524" t="s">
        <v>61</v>
      </c>
      <c r="F2524" s="7">
        <v>0.46</v>
      </c>
      <c r="G2524" s="7">
        <v>1096</v>
      </c>
      <c r="H2524">
        <v>120</v>
      </c>
      <c r="I2524" s="7">
        <f t="shared" si="39"/>
        <v>2420.8000000000002</v>
      </c>
    </row>
    <row r="2525" spans="1:9">
      <c r="A2525" t="s">
        <v>37</v>
      </c>
      <c r="B2525" t="s">
        <v>27</v>
      </c>
      <c r="C2525" t="s">
        <v>20</v>
      </c>
      <c r="D2525" t="s">
        <v>62</v>
      </c>
      <c r="E2525" t="s">
        <v>61</v>
      </c>
      <c r="F2525" s="7">
        <v>0.46</v>
      </c>
      <c r="G2525" s="7">
        <v>1096</v>
      </c>
      <c r="H2525">
        <v>180</v>
      </c>
      <c r="I2525" s="7">
        <f t="shared" si="39"/>
        <v>3083.2</v>
      </c>
    </row>
    <row r="2526" spans="1:9">
      <c r="A2526" t="s">
        <v>37</v>
      </c>
      <c r="B2526" t="s">
        <v>27</v>
      </c>
      <c r="C2526" t="s">
        <v>20</v>
      </c>
      <c r="D2526" t="s">
        <v>62</v>
      </c>
      <c r="E2526" t="s">
        <v>61</v>
      </c>
      <c r="F2526" s="7">
        <v>0.46</v>
      </c>
      <c r="G2526" s="7">
        <v>1096</v>
      </c>
      <c r="H2526">
        <v>240</v>
      </c>
      <c r="I2526" s="7">
        <f t="shared" si="39"/>
        <v>3745.6</v>
      </c>
    </row>
    <row r="2527" spans="1:9">
      <c r="A2527" t="s">
        <v>37</v>
      </c>
      <c r="B2527" t="s">
        <v>27</v>
      </c>
      <c r="C2527" t="s">
        <v>20</v>
      </c>
      <c r="D2527" t="s">
        <v>62</v>
      </c>
      <c r="E2527" t="s">
        <v>64</v>
      </c>
      <c r="F2527" s="7">
        <v>0.29599999999999999</v>
      </c>
      <c r="G2527" s="7">
        <v>2566</v>
      </c>
      <c r="H2527">
        <v>0</v>
      </c>
      <c r="I2527" s="7">
        <f t="shared" si="39"/>
        <v>2566</v>
      </c>
    </row>
    <row r="2528" spans="1:9">
      <c r="A2528" t="s">
        <v>37</v>
      </c>
      <c r="B2528" t="s">
        <v>27</v>
      </c>
      <c r="C2528" t="s">
        <v>20</v>
      </c>
      <c r="D2528" t="s">
        <v>62</v>
      </c>
      <c r="E2528" t="s">
        <v>64</v>
      </c>
      <c r="F2528" s="7">
        <v>0.29599999999999999</v>
      </c>
      <c r="G2528" s="7">
        <v>2566</v>
      </c>
      <c r="H2528">
        <v>60</v>
      </c>
      <c r="I2528" s="7">
        <f t="shared" si="39"/>
        <v>2992.24</v>
      </c>
    </row>
    <row r="2529" spans="1:9">
      <c r="A2529" t="s">
        <v>37</v>
      </c>
      <c r="B2529" t="s">
        <v>27</v>
      </c>
      <c r="C2529" t="s">
        <v>20</v>
      </c>
      <c r="D2529" t="s">
        <v>62</v>
      </c>
      <c r="E2529" t="s">
        <v>64</v>
      </c>
      <c r="F2529" s="7">
        <v>0.29599999999999999</v>
      </c>
      <c r="G2529" s="7">
        <v>2566</v>
      </c>
      <c r="H2529">
        <v>120</v>
      </c>
      <c r="I2529" s="7">
        <f t="shared" si="39"/>
        <v>3418.48</v>
      </c>
    </row>
    <row r="2530" spans="1:9">
      <c r="A2530" t="s">
        <v>37</v>
      </c>
      <c r="B2530" t="s">
        <v>27</v>
      </c>
      <c r="C2530" t="s">
        <v>20</v>
      </c>
      <c r="D2530" t="s">
        <v>62</v>
      </c>
      <c r="E2530" t="s">
        <v>64</v>
      </c>
      <c r="F2530" s="7">
        <v>0.29599999999999999</v>
      </c>
      <c r="G2530" s="7">
        <v>2566</v>
      </c>
      <c r="H2530">
        <v>180</v>
      </c>
      <c r="I2530" s="7">
        <f t="shared" si="39"/>
        <v>3844.7200000000003</v>
      </c>
    </row>
    <row r="2531" spans="1:9">
      <c r="A2531" t="s">
        <v>37</v>
      </c>
      <c r="B2531" t="s">
        <v>27</v>
      </c>
      <c r="C2531" t="s">
        <v>20</v>
      </c>
      <c r="D2531" t="s">
        <v>62</v>
      </c>
      <c r="E2531" t="s">
        <v>64</v>
      </c>
      <c r="F2531" s="7">
        <v>0.29599999999999999</v>
      </c>
      <c r="G2531" s="7">
        <v>2566</v>
      </c>
      <c r="H2531">
        <v>240</v>
      </c>
      <c r="I2531" s="7">
        <f t="shared" si="39"/>
        <v>4270.96</v>
      </c>
    </row>
    <row r="2532" spans="1:9">
      <c r="A2532" t="s">
        <v>37</v>
      </c>
      <c r="B2532" t="s">
        <v>27</v>
      </c>
      <c r="C2532" t="s">
        <v>20</v>
      </c>
      <c r="E2532" t="s">
        <v>66</v>
      </c>
      <c r="F2532" s="7">
        <v>1.012</v>
      </c>
      <c r="G2532">
        <v>0</v>
      </c>
      <c r="H2532">
        <v>0</v>
      </c>
      <c r="I2532" s="7">
        <f t="shared" si="39"/>
        <v>0</v>
      </c>
    </row>
    <row r="2533" spans="1:9">
      <c r="A2533" t="s">
        <v>37</v>
      </c>
      <c r="B2533" t="s">
        <v>27</v>
      </c>
      <c r="C2533" t="s">
        <v>20</v>
      </c>
      <c r="E2533" t="s">
        <v>66</v>
      </c>
      <c r="F2533" s="7">
        <v>1.012</v>
      </c>
      <c r="G2533">
        <v>0</v>
      </c>
      <c r="H2533">
        <v>60</v>
      </c>
      <c r="I2533" s="7">
        <f t="shared" si="39"/>
        <v>1457.28</v>
      </c>
    </row>
    <row r="2534" spans="1:9">
      <c r="A2534" t="s">
        <v>37</v>
      </c>
      <c r="B2534" t="s">
        <v>27</v>
      </c>
      <c r="C2534" t="s">
        <v>20</v>
      </c>
      <c r="E2534" t="s">
        <v>66</v>
      </c>
      <c r="F2534" s="7">
        <v>1.012</v>
      </c>
      <c r="G2534">
        <v>0</v>
      </c>
      <c r="H2534">
        <v>120</v>
      </c>
      <c r="I2534" s="7">
        <f t="shared" si="39"/>
        <v>2914.56</v>
      </c>
    </row>
    <row r="2535" spans="1:9">
      <c r="A2535" t="s">
        <v>37</v>
      </c>
      <c r="B2535" t="s">
        <v>27</v>
      </c>
      <c r="C2535" t="s">
        <v>20</v>
      </c>
      <c r="E2535" t="s">
        <v>66</v>
      </c>
      <c r="F2535" s="7">
        <v>1.012</v>
      </c>
      <c r="G2535">
        <v>0</v>
      </c>
      <c r="H2535">
        <v>180</v>
      </c>
      <c r="I2535" s="7">
        <f t="shared" si="39"/>
        <v>4371.84</v>
      </c>
    </row>
    <row r="2536" spans="1:9">
      <c r="A2536" t="s">
        <v>37</v>
      </c>
      <c r="B2536" t="s">
        <v>27</v>
      </c>
      <c r="C2536" t="s">
        <v>20</v>
      </c>
      <c r="E2536" t="s">
        <v>66</v>
      </c>
      <c r="F2536" s="7">
        <v>1.012</v>
      </c>
      <c r="G2536">
        <v>0</v>
      </c>
      <c r="H2536">
        <v>240</v>
      </c>
      <c r="I2536" s="7">
        <f t="shared" si="39"/>
        <v>5829.12</v>
      </c>
    </row>
    <row r="2537" spans="1:9">
      <c r="A2537" t="s">
        <v>37</v>
      </c>
      <c r="B2537" t="s">
        <v>27</v>
      </c>
      <c r="C2537" t="s">
        <v>21</v>
      </c>
      <c r="D2537" t="s">
        <v>63</v>
      </c>
      <c r="E2537" t="s">
        <v>65</v>
      </c>
      <c r="F2537" s="7">
        <v>0.45500000000000002</v>
      </c>
      <c r="G2537" s="7">
        <v>2060</v>
      </c>
      <c r="H2537">
        <v>0</v>
      </c>
      <c r="I2537" s="7">
        <f t="shared" si="39"/>
        <v>2060</v>
      </c>
    </row>
    <row r="2538" spans="1:9">
      <c r="A2538" t="s">
        <v>37</v>
      </c>
      <c r="B2538" t="s">
        <v>27</v>
      </c>
      <c r="C2538" t="s">
        <v>21</v>
      </c>
      <c r="D2538" t="s">
        <v>63</v>
      </c>
      <c r="E2538" t="s">
        <v>65</v>
      </c>
      <c r="F2538" s="7">
        <v>0.45500000000000002</v>
      </c>
      <c r="G2538" s="7">
        <v>2060</v>
      </c>
      <c r="H2538">
        <v>60</v>
      </c>
      <c r="I2538" s="7">
        <f t="shared" si="39"/>
        <v>2715.2</v>
      </c>
    </row>
    <row r="2539" spans="1:9">
      <c r="A2539" t="s">
        <v>37</v>
      </c>
      <c r="B2539" t="s">
        <v>27</v>
      </c>
      <c r="C2539" t="s">
        <v>21</v>
      </c>
      <c r="D2539" t="s">
        <v>63</v>
      </c>
      <c r="E2539" t="s">
        <v>65</v>
      </c>
      <c r="F2539" s="7">
        <v>0.45500000000000002</v>
      </c>
      <c r="G2539" s="7">
        <v>2060</v>
      </c>
      <c r="H2539">
        <v>120</v>
      </c>
      <c r="I2539" s="7">
        <f t="shared" si="39"/>
        <v>3370.4</v>
      </c>
    </row>
    <row r="2540" spans="1:9">
      <c r="A2540" t="s">
        <v>37</v>
      </c>
      <c r="B2540" t="s">
        <v>27</v>
      </c>
      <c r="C2540" t="s">
        <v>21</v>
      </c>
      <c r="D2540" t="s">
        <v>63</v>
      </c>
      <c r="E2540" t="s">
        <v>65</v>
      </c>
      <c r="F2540" s="7">
        <v>0.45500000000000002</v>
      </c>
      <c r="G2540" s="7">
        <v>2060</v>
      </c>
      <c r="H2540">
        <v>180</v>
      </c>
      <c r="I2540" s="7">
        <f t="shared" si="39"/>
        <v>4025.6000000000004</v>
      </c>
    </row>
    <row r="2541" spans="1:9">
      <c r="A2541" t="s">
        <v>37</v>
      </c>
      <c r="B2541" t="s">
        <v>27</v>
      </c>
      <c r="C2541" t="s">
        <v>21</v>
      </c>
      <c r="D2541" t="s">
        <v>63</v>
      </c>
      <c r="E2541" t="s">
        <v>65</v>
      </c>
      <c r="F2541" s="7">
        <v>0.45500000000000002</v>
      </c>
      <c r="G2541" s="7">
        <v>2060</v>
      </c>
      <c r="H2541">
        <v>240</v>
      </c>
      <c r="I2541" s="7">
        <f t="shared" si="39"/>
        <v>4680.8</v>
      </c>
    </row>
    <row r="2542" spans="1:9">
      <c r="A2542" t="s">
        <v>37</v>
      </c>
      <c r="B2542" t="s">
        <v>27</v>
      </c>
      <c r="C2542" t="s">
        <v>21</v>
      </c>
      <c r="D2542" t="s">
        <v>63</v>
      </c>
      <c r="E2542" t="s">
        <v>61</v>
      </c>
      <c r="F2542" s="7">
        <v>0.73499999999999999</v>
      </c>
      <c r="G2542" s="7">
        <v>706</v>
      </c>
      <c r="H2542">
        <v>0</v>
      </c>
      <c r="I2542" s="7">
        <f t="shared" si="39"/>
        <v>706</v>
      </c>
    </row>
    <row r="2543" spans="1:9">
      <c r="A2543" t="s">
        <v>37</v>
      </c>
      <c r="B2543" t="s">
        <v>27</v>
      </c>
      <c r="C2543" t="s">
        <v>21</v>
      </c>
      <c r="D2543" t="s">
        <v>63</v>
      </c>
      <c r="E2543" t="s">
        <v>61</v>
      </c>
      <c r="F2543" s="7">
        <v>0.73499999999999999</v>
      </c>
      <c r="G2543" s="7">
        <v>706</v>
      </c>
      <c r="H2543">
        <v>60</v>
      </c>
      <c r="I2543" s="7">
        <f t="shared" si="39"/>
        <v>1764.4</v>
      </c>
    </row>
    <row r="2544" spans="1:9">
      <c r="A2544" t="s">
        <v>37</v>
      </c>
      <c r="B2544" t="s">
        <v>27</v>
      </c>
      <c r="C2544" t="s">
        <v>21</v>
      </c>
      <c r="D2544" t="s">
        <v>63</v>
      </c>
      <c r="E2544" t="s">
        <v>61</v>
      </c>
      <c r="F2544" s="7">
        <v>0.73499999999999999</v>
      </c>
      <c r="G2544" s="7">
        <v>706</v>
      </c>
      <c r="H2544">
        <v>120</v>
      </c>
      <c r="I2544" s="7">
        <f t="shared" si="39"/>
        <v>2822.8</v>
      </c>
    </row>
    <row r="2545" spans="1:9">
      <c r="A2545" t="s">
        <v>37</v>
      </c>
      <c r="B2545" t="s">
        <v>27</v>
      </c>
      <c r="C2545" t="s">
        <v>21</v>
      </c>
      <c r="D2545" t="s">
        <v>63</v>
      </c>
      <c r="E2545" t="s">
        <v>61</v>
      </c>
      <c r="F2545" s="7">
        <v>0.73499999999999999</v>
      </c>
      <c r="G2545" s="7">
        <v>706</v>
      </c>
      <c r="H2545">
        <v>180</v>
      </c>
      <c r="I2545" s="7">
        <f t="shared" si="39"/>
        <v>3881.2</v>
      </c>
    </row>
    <row r="2546" spans="1:9">
      <c r="A2546" t="s">
        <v>37</v>
      </c>
      <c r="B2546" t="s">
        <v>27</v>
      </c>
      <c r="C2546" t="s">
        <v>21</v>
      </c>
      <c r="D2546" t="s">
        <v>63</v>
      </c>
      <c r="E2546" t="s">
        <v>61</v>
      </c>
      <c r="F2546" s="7">
        <v>0.73499999999999999</v>
      </c>
      <c r="G2546" s="7">
        <v>706</v>
      </c>
      <c r="H2546">
        <v>240</v>
      </c>
      <c r="I2546" s="7">
        <f t="shared" si="39"/>
        <v>4939.6000000000004</v>
      </c>
    </row>
    <row r="2547" spans="1:9">
      <c r="A2547" t="s">
        <v>37</v>
      </c>
      <c r="B2547" t="s">
        <v>27</v>
      </c>
      <c r="C2547" t="s">
        <v>21</v>
      </c>
      <c r="D2547" t="s">
        <v>63</v>
      </c>
      <c r="E2547" t="s">
        <v>64</v>
      </c>
      <c r="F2547" s="7">
        <v>0.53</v>
      </c>
      <c r="G2547" s="7">
        <v>1700</v>
      </c>
      <c r="H2547">
        <v>0</v>
      </c>
      <c r="I2547" s="7">
        <f t="shared" si="39"/>
        <v>1700</v>
      </c>
    </row>
    <row r="2548" spans="1:9">
      <c r="A2548" t="s">
        <v>37</v>
      </c>
      <c r="B2548" t="s">
        <v>27</v>
      </c>
      <c r="C2548" t="s">
        <v>21</v>
      </c>
      <c r="D2548" t="s">
        <v>63</v>
      </c>
      <c r="E2548" t="s">
        <v>64</v>
      </c>
      <c r="F2548" s="7">
        <v>0.53</v>
      </c>
      <c r="G2548" s="7">
        <v>1700</v>
      </c>
      <c r="H2548">
        <v>60</v>
      </c>
      <c r="I2548" s="7">
        <f t="shared" si="39"/>
        <v>2463.1999999999998</v>
      </c>
    </row>
    <row r="2549" spans="1:9">
      <c r="A2549" t="s">
        <v>37</v>
      </c>
      <c r="B2549" t="s">
        <v>27</v>
      </c>
      <c r="C2549" t="s">
        <v>21</v>
      </c>
      <c r="D2549" t="s">
        <v>63</v>
      </c>
      <c r="E2549" t="s">
        <v>64</v>
      </c>
      <c r="F2549" s="7">
        <v>0.53</v>
      </c>
      <c r="G2549" s="7">
        <v>1700</v>
      </c>
      <c r="H2549">
        <v>120</v>
      </c>
      <c r="I2549" s="7">
        <f t="shared" si="39"/>
        <v>3226.4</v>
      </c>
    </row>
    <row r="2550" spans="1:9">
      <c r="A2550" t="s">
        <v>37</v>
      </c>
      <c r="B2550" t="s">
        <v>27</v>
      </c>
      <c r="C2550" t="s">
        <v>21</v>
      </c>
      <c r="D2550" t="s">
        <v>63</v>
      </c>
      <c r="E2550" t="s">
        <v>64</v>
      </c>
      <c r="F2550" s="7">
        <v>0.53</v>
      </c>
      <c r="G2550" s="7">
        <v>1700</v>
      </c>
      <c r="H2550">
        <v>180</v>
      </c>
      <c r="I2550" s="7">
        <f t="shared" si="39"/>
        <v>3989.6</v>
      </c>
    </row>
    <row r="2551" spans="1:9">
      <c r="A2551" t="s">
        <v>37</v>
      </c>
      <c r="B2551" t="s">
        <v>27</v>
      </c>
      <c r="C2551" t="s">
        <v>21</v>
      </c>
      <c r="D2551" t="s">
        <v>63</v>
      </c>
      <c r="E2551" t="s">
        <v>64</v>
      </c>
      <c r="F2551" s="7">
        <v>0.53</v>
      </c>
      <c r="G2551" s="7">
        <v>1700</v>
      </c>
      <c r="H2551">
        <v>240</v>
      </c>
      <c r="I2551" s="7">
        <f t="shared" si="39"/>
        <v>4752.8</v>
      </c>
    </row>
    <row r="2552" spans="1:9">
      <c r="A2552" t="s">
        <v>37</v>
      </c>
      <c r="B2552" t="s">
        <v>27</v>
      </c>
      <c r="C2552" t="s">
        <v>21</v>
      </c>
      <c r="D2552" t="s">
        <v>62</v>
      </c>
      <c r="E2552" t="s">
        <v>65</v>
      </c>
      <c r="F2552" s="7">
        <v>0.39600000000000002</v>
      </c>
      <c r="G2552" s="7">
        <v>3100</v>
      </c>
      <c r="H2552">
        <v>0</v>
      </c>
      <c r="I2552" s="7">
        <f t="shared" si="39"/>
        <v>3100</v>
      </c>
    </row>
    <row r="2553" spans="1:9">
      <c r="A2553" t="s">
        <v>37</v>
      </c>
      <c r="B2553" t="s">
        <v>27</v>
      </c>
      <c r="C2553" t="s">
        <v>21</v>
      </c>
      <c r="D2553" t="s">
        <v>62</v>
      </c>
      <c r="E2553" t="s">
        <v>65</v>
      </c>
      <c r="F2553" s="7">
        <v>0.39600000000000002</v>
      </c>
      <c r="G2553" s="7">
        <v>3100</v>
      </c>
      <c r="H2553">
        <v>60</v>
      </c>
      <c r="I2553" s="7">
        <f t="shared" si="39"/>
        <v>3670.24</v>
      </c>
    </row>
    <row r="2554" spans="1:9">
      <c r="A2554" t="s">
        <v>37</v>
      </c>
      <c r="B2554" t="s">
        <v>27</v>
      </c>
      <c r="C2554" t="s">
        <v>21</v>
      </c>
      <c r="D2554" t="s">
        <v>62</v>
      </c>
      <c r="E2554" t="s">
        <v>65</v>
      </c>
      <c r="F2554" s="7">
        <v>0.39600000000000002</v>
      </c>
      <c r="G2554" s="7">
        <v>3100</v>
      </c>
      <c r="H2554">
        <v>120</v>
      </c>
      <c r="I2554" s="7">
        <f t="shared" si="39"/>
        <v>4240.4799999999996</v>
      </c>
    </row>
    <row r="2555" spans="1:9">
      <c r="A2555" t="s">
        <v>37</v>
      </c>
      <c r="B2555" t="s">
        <v>27</v>
      </c>
      <c r="C2555" t="s">
        <v>21</v>
      </c>
      <c r="D2555" t="s">
        <v>62</v>
      </c>
      <c r="E2555" t="s">
        <v>65</v>
      </c>
      <c r="F2555" s="7">
        <v>0.39600000000000002</v>
      </c>
      <c r="G2555" s="7">
        <v>3100</v>
      </c>
      <c r="H2555">
        <v>180</v>
      </c>
      <c r="I2555" s="7">
        <f t="shared" si="39"/>
        <v>4810.72</v>
      </c>
    </row>
    <row r="2556" spans="1:9">
      <c r="A2556" t="s">
        <v>37</v>
      </c>
      <c r="B2556" t="s">
        <v>27</v>
      </c>
      <c r="C2556" t="s">
        <v>21</v>
      </c>
      <c r="D2556" t="s">
        <v>62</v>
      </c>
      <c r="E2556" t="s">
        <v>65</v>
      </c>
      <c r="F2556" s="7">
        <v>0.39600000000000002</v>
      </c>
      <c r="G2556" s="7">
        <v>3100</v>
      </c>
      <c r="H2556">
        <v>240</v>
      </c>
      <c r="I2556" s="7">
        <f t="shared" si="39"/>
        <v>5380.96</v>
      </c>
    </row>
    <row r="2557" spans="1:9">
      <c r="A2557" t="s">
        <v>37</v>
      </c>
      <c r="B2557" t="s">
        <v>27</v>
      </c>
      <c r="C2557" t="s">
        <v>21</v>
      </c>
      <c r="D2557" t="s">
        <v>62</v>
      </c>
      <c r="E2557" t="s">
        <v>61</v>
      </c>
      <c r="F2557" s="7">
        <v>0.62</v>
      </c>
      <c r="G2557" s="7">
        <v>1096</v>
      </c>
      <c r="H2557">
        <v>0</v>
      </c>
      <c r="I2557" s="7">
        <f t="shared" si="39"/>
        <v>1096</v>
      </c>
    </row>
    <row r="2558" spans="1:9">
      <c r="A2558" t="s">
        <v>37</v>
      </c>
      <c r="B2558" t="s">
        <v>27</v>
      </c>
      <c r="C2558" t="s">
        <v>21</v>
      </c>
      <c r="D2558" t="s">
        <v>62</v>
      </c>
      <c r="E2558" t="s">
        <v>61</v>
      </c>
      <c r="F2558" s="7">
        <v>0.62</v>
      </c>
      <c r="G2558" s="7">
        <v>1096</v>
      </c>
      <c r="H2558">
        <v>60</v>
      </c>
      <c r="I2558" s="7">
        <f t="shared" si="39"/>
        <v>1988.8</v>
      </c>
    </row>
    <row r="2559" spans="1:9">
      <c r="A2559" t="s">
        <v>37</v>
      </c>
      <c r="B2559" t="s">
        <v>27</v>
      </c>
      <c r="C2559" t="s">
        <v>21</v>
      </c>
      <c r="D2559" t="s">
        <v>62</v>
      </c>
      <c r="E2559" t="s">
        <v>61</v>
      </c>
      <c r="F2559" s="7">
        <v>0.62</v>
      </c>
      <c r="G2559" s="7">
        <v>1096</v>
      </c>
      <c r="H2559">
        <v>120</v>
      </c>
      <c r="I2559" s="7">
        <f t="shared" si="39"/>
        <v>2881.6</v>
      </c>
    </row>
    <row r="2560" spans="1:9">
      <c r="A2560" t="s">
        <v>37</v>
      </c>
      <c r="B2560" t="s">
        <v>27</v>
      </c>
      <c r="C2560" t="s">
        <v>21</v>
      </c>
      <c r="D2560" t="s">
        <v>62</v>
      </c>
      <c r="E2560" t="s">
        <v>61</v>
      </c>
      <c r="F2560" s="7">
        <v>0.62</v>
      </c>
      <c r="G2560" s="7">
        <v>1096</v>
      </c>
      <c r="H2560">
        <v>180</v>
      </c>
      <c r="I2560" s="7">
        <f t="shared" si="39"/>
        <v>3774.4</v>
      </c>
    </row>
    <row r="2561" spans="1:9">
      <c r="A2561" t="s">
        <v>37</v>
      </c>
      <c r="B2561" t="s">
        <v>27</v>
      </c>
      <c r="C2561" t="s">
        <v>21</v>
      </c>
      <c r="D2561" t="s">
        <v>62</v>
      </c>
      <c r="E2561" t="s">
        <v>61</v>
      </c>
      <c r="F2561" s="7">
        <v>0.62</v>
      </c>
      <c r="G2561" s="7">
        <v>1096</v>
      </c>
      <c r="H2561">
        <v>240</v>
      </c>
      <c r="I2561" s="7">
        <f t="shared" si="39"/>
        <v>4667.2</v>
      </c>
    </row>
    <row r="2562" spans="1:9">
      <c r="A2562" t="s">
        <v>37</v>
      </c>
      <c r="B2562" t="s">
        <v>27</v>
      </c>
      <c r="C2562" t="s">
        <v>21</v>
      </c>
      <c r="D2562" t="s">
        <v>62</v>
      </c>
      <c r="E2562" t="s">
        <v>64</v>
      </c>
      <c r="F2562" s="7">
        <v>0.45600000000000002</v>
      </c>
      <c r="G2562" s="7">
        <v>2566</v>
      </c>
      <c r="H2562">
        <v>0</v>
      </c>
      <c r="I2562" s="7">
        <f t="shared" si="39"/>
        <v>2566</v>
      </c>
    </row>
    <row r="2563" spans="1:9">
      <c r="A2563" t="s">
        <v>37</v>
      </c>
      <c r="B2563" t="s">
        <v>27</v>
      </c>
      <c r="C2563" t="s">
        <v>21</v>
      </c>
      <c r="D2563" t="s">
        <v>62</v>
      </c>
      <c r="E2563" t="s">
        <v>64</v>
      </c>
      <c r="F2563" s="7">
        <v>0.45600000000000002</v>
      </c>
      <c r="G2563" s="7">
        <v>2566</v>
      </c>
      <c r="H2563">
        <v>60</v>
      </c>
      <c r="I2563" s="7">
        <f t="shared" ref="I2563:I2626" si="40">G2563+24*H2563*F2563</f>
        <v>3222.64</v>
      </c>
    </row>
    <row r="2564" spans="1:9">
      <c r="A2564" t="s">
        <v>37</v>
      </c>
      <c r="B2564" t="s">
        <v>27</v>
      </c>
      <c r="C2564" t="s">
        <v>21</v>
      </c>
      <c r="D2564" t="s">
        <v>62</v>
      </c>
      <c r="E2564" t="s">
        <v>64</v>
      </c>
      <c r="F2564" s="7">
        <v>0.45600000000000002</v>
      </c>
      <c r="G2564" s="7">
        <v>2566</v>
      </c>
      <c r="H2564">
        <v>120</v>
      </c>
      <c r="I2564" s="7">
        <f t="shared" si="40"/>
        <v>3879.2799999999997</v>
      </c>
    </row>
    <row r="2565" spans="1:9">
      <c r="A2565" t="s">
        <v>37</v>
      </c>
      <c r="B2565" t="s">
        <v>27</v>
      </c>
      <c r="C2565" t="s">
        <v>21</v>
      </c>
      <c r="D2565" t="s">
        <v>62</v>
      </c>
      <c r="E2565" t="s">
        <v>64</v>
      </c>
      <c r="F2565" s="7">
        <v>0.45600000000000002</v>
      </c>
      <c r="G2565" s="7">
        <v>2566</v>
      </c>
      <c r="H2565">
        <v>180</v>
      </c>
      <c r="I2565" s="7">
        <f t="shared" si="40"/>
        <v>4535.92</v>
      </c>
    </row>
    <row r="2566" spans="1:9">
      <c r="A2566" t="s">
        <v>37</v>
      </c>
      <c r="B2566" t="s">
        <v>27</v>
      </c>
      <c r="C2566" t="s">
        <v>21</v>
      </c>
      <c r="D2566" t="s">
        <v>62</v>
      </c>
      <c r="E2566" t="s">
        <v>64</v>
      </c>
      <c r="F2566" s="7">
        <v>0.45600000000000002</v>
      </c>
      <c r="G2566" s="7">
        <v>2566</v>
      </c>
      <c r="H2566">
        <v>240</v>
      </c>
      <c r="I2566" s="7">
        <f t="shared" si="40"/>
        <v>5192.5599999999995</v>
      </c>
    </row>
    <row r="2567" spans="1:9">
      <c r="A2567" t="s">
        <v>37</v>
      </c>
      <c r="B2567" t="s">
        <v>27</v>
      </c>
      <c r="C2567" t="s">
        <v>21</v>
      </c>
      <c r="E2567" t="s">
        <v>66</v>
      </c>
      <c r="F2567" s="7">
        <v>1.1399999999999999</v>
      </c>
      <c r="G2567">
        <v>0</v>
      </c>
      <c r="H2567">
        <v>0</v>
      </c>
      <c r="I2567" s="7">
        <f t="shared" si="40"/>
        <v>0</v>
      </c>
    </row>
    <row r="2568" spans="1:9">
      <c r="A2568" t="s">
        <v>37</v>
      </c>
      <c r="B2568" t="s">
        <v>27</v>
      </c>
      <c r="C2568" t="s">
        <v>21</v>
      </c>
      <c r="E2568" t="s">
        <v>66</v>
      </c>
      <c r="F2568" s="7">
        <v>1.1399999999999999</v>
      </c>
      <c r="G2568">
        <v>0</v>
      </c>
      <c r="H2568">
        <v>60</v>
      </c>
      <c r="I2568" s="7">
        <f t="shared" si="40"/>
        <v>1641.6</v>
      </c>
    </row>
    <row r="2569" spans="1:9">
      <c r="A2569" t="s">
        <v>37</v>
      </c>
      <c r="B2569" t="s">
        <v>27</v>
      </c>
      <c r="C2569" t="s">
        <v>21</v>
      </c>
      <c r="E2569" t="s">
        <v>66</v>
      </c>
      <c r="F2569" s="7">
        <v>1.1399999999999999</v>
      </c>
      <c r="G2569">
        <v>0</v>
      </c>
      <c r="H2569">
        <v>120</v>
      </c>
      <c r="I2569" s="7">
        <f t="shared" si="40"/>
        <v>3283.2</v>
      </c>
    </row>
    <row r="2570" spans="1:9">
      <c r="A2570" t="s">
        <v>37</v>
      </c>
      <c r="B2570" t="s">
        <v>27</v>
      </c>
      <c r="C2570" t="s">
        <v>21</v>
      </c>
      <c r="E2570" t="s">
        <v>66</v>
      </c>
      <c r="F2570" s="7">
        <v>1.1399999999999999</v>
      </c>
      <c r="G2570">
        <v>0</v>
      </c>
      <c r="H2570">
        <v>180</v>
      </c>
      <c r="I2570" s="7">
        <f t="shared" si="40"/>
        <v>4924.7999999999993</v>
      </c>
    </row>
    <row r="2571" spans="1:9">
      <c r="A2571" t="s">
        <v>37</v>
      </c>
      <c r="B2571" t="s">
        <v>27</v>
      </c>
      <c r="C2571" t="s">
        <v>21</v>
      </c>
      <c r="E2571" t="s">
        <v>66</v>
      </c>
      <c r="F2571" s="7">
        <v>1.1399999999999999</v>
      </c>
      <c r="G2571">
        <v>0</v>
      </c>
      <c r="H2571">
        <v>240</v>
      </c>
      <c r="I2571" s="7">
        <f t="shared" si="40"/>
        <v>6566.4</v>
      </c>
    </row>
    <row r="2572" spans="1:9">
      <c r="A2572" t="s">
        <v>37</v>
      </c>
      <c r="B2572" t="s">
        <v>28</v>
      </c>
      <c r="C2572" t="s">
        <v>20</v>
      </c>
      <c r="D2572" t="s">
        <v>63</v>
      </c>
      <c r="E2572" t="s">
        <v>65</v>
      </c>
      <c r="F2572" s="7">
        <v>0.59199999999999997</v>
      </c>
      <c r="G2572" s="7">
        <v>4120</v>
      </c>
      <c r="H2572">
        <v>0</v>
      </c>
      <c r="I2572" s="7">
        <f t="shared" si="40"/>
        <v>4120</v>
      </c>
    </row>
    <row r="2573" spans="1:9">
      <c r="A2573" t="s">
        <v>37</v>
      </c>
      <c r="B2573" t="s">
        <v>28</v>
      </c>
      <c r="C2573" t="s">
        <v>20</v>
      </c>
      <c r="D2573" t="s">
        <v>63</v>
      </c>
      <c r="E2573" t="s">
        <v>65</v>
      </c>
      <c r="F2573" s="7">
        <v>0.59199999999999997</v>
      </c>
      <c r="G2573" s="7">
        <v>4120</v>
      </c>
      <c r="H2573">
        <v>60</v>
      </c>
      <c r="I2573" s="7">
        <f t="shared" si="40"/>
        <v>4972.4799999999996</v>
      </c>
    </row>
    <row r="2574" spans="1:9">
      <c r="A2574" t="s">
        <v>37</v>
      </c>
      <c r="B2574" t="s">
        <v>28</v>
      </c>
      <c r="C2574" t="s">
        <v>20</v>
      </c>
      <c r="D2574" t="s">
        <v>63</v>
      </c>
      <c r="E2574" t="s">
        <v>65</v>
      </c>
      <c r="F2574" s="7">
        <v>0.59199999999999997</v>
      </c>
      <c r="G2574" s="7">
        <v>4120</v>
      </c>
      <c r="H2574">
        <v>120</v>
      </c>
      <c r="I2574" s="7">
        <f t="shared" si="40"/>
        <v>5824.96</v>
      </c>
    </row>
    <row r="2575" spans="1:9">
      <c r="A2575" t="s">
        <v>37</v>
      </c>
      <c r="B2575" t="s">
        <v>28</v>
      </c>
      <c r="C2575" t="s">
        <v>20</v>
      </c>
      <c r="D2575" t="s">
        <v>63</v>
      </c>
      <c r="E2575" t="s">
        <v>65</v>
      </c>
      <c r="F2575" s="7">
        <v>0.59199999999999997</v>
      </c>
      <c r="G2575" s="7">
        <v>4120</v>
      </c>
      <c r="H2575">
        <v>180</v>
      </c>
      <c r="I2575" s="7">
        <f t="shared" si="40"/>
        <v>6677.4400000000005</v>
      </c>
    </row>
    <row r="2576" spans="1:9">
      <c r="A2576" t="s">
        <v>37</v>
      </c>
      <c r="B2576" t="s">
        <v>28</v>
      </c>
      <c r="C2576" t="s">
        <v>20</v>
      </c>
      <c r="D2576" t="s">
        <v>63</v>
      </c>
      <c r="E2576" t="s">
        <v>65</v>
      </c>
      <c r="F2576" s="7">
        <v>0.59199999999999997</v>
      </c>
      <c r="G2576" s="7">
        <v>4120</v>
      </c>
      <c r="H2576">
        <v>240</v>
      </c>
      <c r="I2576" s="7">
        <f t="shared" si="40"/>
        <v>7529.92</v>
      </c>
    </row>
    <row r="2577" spans="1:9">
      <c r="A2577" t="s">
        <v>37</v>
      </c>
      <c r="B2577" t="s">
        <v>28</v>
      </c>
      <c r="C2577" t="s">
        <v>20</v>
      </c>
      <c r="D2577" t="s">
        <v>63</v>
      </c>
      <c r="E2577" t="s">
        <v>61</v>
      </c>
      <c r="F2577" s="7">
        <v>1.1519999999999999</v>
      </c>
      <c r="G2577" s="7">
        <v>1412</v>
      </c>
      <c r="H2577">
        <v>0</v>
      </c>
      <c r="I2577" s="7">
        <f t="shared" si="40"/>
        <v>1412</v>
      </c>
    </row>
    <row r="2578" spans="1:9">
      <c r="A2578" t="s">
        <v>37</v>
      </c>
      <c r="B2578" t="s">
        <v>28</v>
      </c>
      <c r="C2578" t="s">
        <v>20</v>
      </c>
      <c r="D2578" t="s">
        <v>63</v>
      </c>
      <c r="E2578" t="s">
        <v>61</v>
      </c>
      <c r="F2578" s="7">
        <v>1.1519999999999999</v>
      </c>
      <c r="G2578" s="7">
        <v>1412</v>
      </c>
      <c r="H2578">
        <v>60</v>
      </c>
      <c r="I2578" s="7">
        <f t="shared" si="40"/>
        <v>3070.88</v>
      </c>
    </row>
    <row r="2579" spans="1:9">
      <c r="A2579" t="s">
        <v>37</v>
      </c>
      <c r="B2579" t="s">
        <v>28</v>
      </c>
      <c r="C2579" t="s">
        <v>20</v>
      </c>
      <c r="D2579" t="s">
        <v>63</v>
      </c>
      <c r="E2579" t="s">
        <v>61</v>
      </c>
      <c r="F2579" s="7">
        <v>1.1519999999999999</v>
      </c>
      <c r="G2579" s="7">
        <v>1412</v>
      </c>
      <c r="H2579">
        <v>120</v>
      </c>
      <c r="I2579" s="7">
        <f t="shared" si="40"/>
        <v>4729.76</v>
      </c>
    </row>
    <row r="2580" spans="1:9">
      <c r="A2580" t="s">
        <v>37</v>
      </c>
      <c r="B2580" t="s">
        <v>28</v>
      </c>
      <c r="C2580" t="s">
        <v>20</v>
      </c>
      <c r="D2580" t="s">
        <v>63</v>
      </c>
      <c r="E2580" t="s">
        <v>61</v>
      </c>
      <c r="F2580" s="7">
        <v>1.1519999999999999</v>
      </c>
      <c r="G2580" s="7">
        <v>1412</v>
      </c>
      <c r="H2580">
        <v>180</v>
      </c>
      <c r="I2580" s="7">
        <f t="shared" si="40"/>
        <v>6388.6399999999994</v>
      </c>
    </row>
    <row r="2581" spans="1:9">
      <c r="A2581" t="s">
        <v>37</v>
      </c>
      <c r="B2581" t="s">
        <v>28</v>
      </c>
      <c r="C2581" t="s">
        <v>20</v>
      </c>
      <c r="D2581" t="s">
        <v>63</v>
      </c>
      <c r="E2581" t="s">
        <v>61</v>
      </c>
      <c r="F2581" s="7">
        <v>1.1519999999999999</v>
      </c>
      <c r="G2581" s="7">
        <v>1412</v>
      </c>
      <c r="H2581">
        <v>240</v>
      </c>
      <c r="I2581" s="7">
        <f t="shared" si="40"/>
        <v>8047.5199999999995</v>
      </c>
    </row>
    <row r="2582" spans="1:9">
      <c r="A2582" t="s">
        <v>37</v>
      </c>
      <c r="B2582" t="s">
        <v>28</v>
      </c>
      <c r="C2582" t="s">
        <v>20</v>
      </c>
      <c r="D2582" t="s">
        <v>63</v>
      </c>
      <c r="E2582" t="s">
        <v>64</v>
      </c>
      <c r="F2582" s="7">
        <v>0.74</v>
      </c>
      <c r="G2582" s="7">
        <v>3400</v>
      </c>
      <c r="H2582">
        <v>0</v>
      </c>
      <c r="I2582" s="7">
        <f t="shared" si="40"/>
        <v>3400</v>
      </c>
    </row>
    <row r="2583" spans="1:9">
      <c r="A2583" t="s">
        <v>37</v>
      </c>
      <c r="B2583" t="s">
        <v>28</v>
      </c>
      <c r="C2583" t="s">
        <v>20</v>
      </c>
      <c r="D2583" t="s">
        <v>63</v>
      </c>
      <c r="E2583" t="s">
        <v>64</v>
      </c>
      <c r="F2583" s="7">
        <v>0.74</v>
      </c>
      <c r="G2583" s="7">
        <v>3400</v>
      </c>
      <c r="H2583">
        <v>60</v>
      </c>
      <c r="I2583" s="7">
        <f t="shared" si="40"/>
        <v>4465.6000000000004</v>
      </c>
    </row>
    <row r="2584" spans="1:9">
      <c r="A2584" t="s">
        <v>37</v>
      </c>
      <c r="B2584" t="s">
        <v>28</v>
      </c>
      <c r="C2584" t="s">
        <v>20</v>
      </c>
      <c r="D2584" t="s">
        <v>63</v>
      </c>
      <c r="E2584" t="s">
        <v>64</v>
      </c>
      <c r="F2584" s="7">
        <v>0.74</v>
      </c>
      <c r="G2584" s="7">
        <v>3400</v>
      </c>
      <c r="H2584">
        <v>120</v>
      </c>
      <c r="I2584" s="7">
        <f t="shared" si="40"/>
        <v>5531.2</v>
      </c>
    </row>
    <row r="2585" spans="1:9">
      <c r="A2585" t="s">
        <v>37</v>
      </c>
      <c r="B2585" t="s">
        <v>28</v>
      </c>
      <c r="C2585" t="s">
        <v>20</v>
      </c>
      <c r="D2585" t="s">
        <v>63</v>
      </c>
      <c r="E2585" t="s">
        <v>64</v>
      </c>
      <c r="F2585" s="7">
        <v>0.74</v>
      </c>
      <c r="G2585" s="7">
        <v>3400</v>
      </c>
      <c r="H2585">
        <v>180</v>
      </c>
      <c r="I2585" s="7">
        <f t="shared" si="40"/>
        <v>6596.8</v>
      </c>
    </row>
    <row r="2586" spans="1:9">
      <c r="A2586" t="s">
        <v>37</v>
      </c>
      <c r="B2586" t="s">
        <v>28</v>
      </c>
      <c r="C2586" t="s">
        <v>20</v>
      </c>
      <c r="D2586" t="s">
        <v>63</v>
      </c>
      <c r="E2586" t="s">
        <v>64</v>
      </c>
      <c r="F2586" s="7">
        <v>0.74</v>
      </c>
      <c r="G2586" s="7">
        <v>3400</v>
      </c>
      <c r="H2586">
        <v>240</v>
      </c>
      <c r="I2586" s="7">
        <f t="shared" si="40"/>
        <v>7662.4</v>
      </c>
    </row>
    <row r="2587" spans="1:9">
      <c r="A2587" t="s">
        <v>37</v>
      </c>
      <c r="B2587" t="s">
        <v>28</v>
      </c>
      <c r="C2587" t="s">
        <v>20</v>
      </c>
      <c r="D2587" t="s">
        <v>62</v>
      </c>
      <c r="E2587" t="s">
        <v>65</v>
      </c>
      <c r="F2587" s="7">
        <v>0.47199999999999998</v>
      </c>
      <c r="G2587" s="7">
        <v>6200</v>
      </c>
      <c r="H2587">
        <v>0</v>
      </c>
      <c r="I2587" s="7">
        <f t="shared" si="40"/>
        <v>6200</v>
      </c>
    </row>
    <row r="2588" spans="1:9">
      <c r="A2588" t="s">
        <v>37</v>
      </c>
      <c r="B2588" t="s">
        <v>28</v>
      </c>
      <c r="C2588" t="s">
        <v>20</v>
      </c>
      <c r="D2588" t="s">
        <v>62</v>
      </c>
      <c r="E2588" t="s">
        <v>65</v>
      </c>
      <c r="F2588" s="7">
        <v>0.47199999999999998</v>
      </c>
      <c r="G2588" s="7">
        <v>6200</v>
      </c>
      <c r="H2588">
        <v>60</v>
      </c>
      <c r="I2588" s="7">
        <f t="shared" si="40"/>
        <v>6879.68</v>
      </c>
    </row>
    <row r="2589" spans="1:9">
      <c r="A2589" t="s">
        <v>37</v>
      </c>
      <c r="B2589" t="s">
        <v>28</v>
      </c>
      <c r="C2589" t="s">
        <v>20</v>
      </c>
      <c r="D2589" t="s">
        <v>62</v>
      </c>
      <c r="E2589" t="s">
        <v>65</v>
      </c>
      <c r="F2589" s="7">
        <v>0.47199999999999998</v>
      </c>
      <c r="G2589" s="7">
        <v>6200</v>
      </c>
      <c r="H2589">
        <v>120</v>
      </c>
      <c r="I2589" s="7">
        <f t="shared" si="40"/>
        <v>7559.36</v>
      </c>
    </row>
    <row r="2590" spans="1:9">
      <c r="A2590" t="s">
        <v>37</v>
      </c>
      <c r="B2590" t="s">
        <v>28</v>
      </c>
      <c r="C2590" t="s">
        <v>20</v>
      </c>
      <c r="D2590" t="s">
        <v>62</v>
      </c>
      <c r="E2590" t="s">
        <v>65</v>
      </c>
      <c r="F2590" s="7">
        <v>0.47199999999999998</v>
      </c>
      <c r="G2590" s="7">
        <v>6200</v>
      </c>
      <c r="H2590">
        <v>180</v>
      </c>
      <c r="I2590" s="7">
        <f t="shared" si="40"/>
        <v>8239.0400000000009</v>
      </c>
    </row>
    <row r="2591" spans="1:9">
      <c r="A2591" t="s">
        <v>37</v>
      </c>
      <c r="B2591" t="s">
        <v>28</v>
      </c>
      <c r="C2591" t="s">
        <v>20</v>
      </c>
      <c r="D2591" t="s">
        <v>62</v>
      </c>
      <c r="E2591" t="s">
        <v>65</v>
      </c>
      <c r="F2591" s="7">
        <v>0.47199999999999998</v>
      </c>
      <c r="G2591" s="7">
        <v>6200</v>
      </c>
      <c r="H2591">
        <v>240</v>
      </c>
      <c r="I2591" s="7">
        <f t="shared" si="40"/>
        <v>8918.7199999999993</v>
      </c>
    </row>
    <row r="2592" spans="1:9">
      <c r="A2592" t="s">
        <v>37</v>
      </c>
      <c r="B2592" t="s">
        <v>28</v>
      </c>
      <c r="C2592" t="s">
        <v>20</v>
      </c>
      <c r="D2592" t="s">
        <v>62</v>
      </c>
      <c r="E2592" t="s">
        <v>61</v>
      </c>
      <c r="F2592" s="7">
        <v>0.92</v>
      </c>
      <c r="G2592" s="7">
        <v>2192</v>
      </c>
      <c r="H2592">
        <v>0</v>
      </c>
      <c r="I2592" s="7">
        <f t="shared" si="40"/>
        <v>2192</v>
      </c>
    </row>
    <row r="2593" spans="1:9">
      <c r="A2593" t="s">
        <v>37</v>
      </c>
      <c r="B2593" t="s">
        <v>28</v>
      </c>
      <c r="C2593" t="s">
        <v>20</v>
      </c>
      <c r="D2593" t="s">
        <v>62</v>
      </c>
      <c r="E2593" t="s">
        <v>61</v>
      </c>
      <c r="F2593" s="7">
        <v>0.92</v>
      </c>
      <c r="G2593" s="7">
        <v>2192</v>
      </c>
      <c r="H2593">
        <v>60</v>
      </c>
      <c r="I2593" s="7">
        <f t="shared" si="40"/>
        <v>3516.8</v>
      </c>
    </row>
    <row r="2594" spans="1:9">
      <c r="A2594" t="s">
        <v>37</v>
      </c>
      <c r="B2594" t="s">
        <v>28</v>
      </c>
      <c r="C2594" t="s">
        <v>20</v>
      </c>
      <c r="D2594" t="s">
        <v>62</v>
      </c>
      <c r="E2594" t="s">
        <v>61</v>
      </c>
      <c r="F2594" s="7">
        <v>0.92</v>
      </c>
      <c r="G2594" s="7">
        <v>2192</v>
      </c>
      <c r="H2594">
        <v>120</v>
      </c>
      <c r="I2594" s="7">
        <f t="shared" si="40"/>
        <v>4841.6000000000004</v>
      </c>
    </row>
    <row r="2595" spans="1:9">
      <c r="A2595" t="s">
        <v>37</v>
      </c>
      <c r="B2595" t="s">
        <v>28</v>
      </c>
      <c r="C2595" t="s">
        <v>20</v>
      </c>
      <c r="D2595" t="s">
        <v>62</v>
      </c>
      <c r="E2595" t="s">
        <v>61</v>
      </c>
      <c r="F2595" s="7">
        <v>0.92</v>
      </c>
      <c r="G2595" s="7">
        <v>2192</v>
      </c>
      <c r="H2595">
        <v>180</v>
      </c>
      <c r="I2595" s="7">
        <f t="shared" si="40"/>
        <v>6166.4</v>
      </c>
    </row>
    <row r="2596" spans="1:9">
      <c r="A2596" t="s">
        <v>37</v>
      </c>
      <c r="B2596" t="s">
        <v>28</v>
      </c>
      <c r="C2596" t="s">
        <v>20</v>
      </c>
      <c r="D2596" t="s">
        <v>62</v>
      </c>
      <c r="E2596" t="s">
        <v>61</v>
      </c>
      <c r="F2596" s="7">
        <v>0.92</v>
      </c>
      <c r="G2596" s="7">
        <v>2192</v>
      </c>
      <c r="H2596">
        <v>240</v>
      </c>
      <c r="I2596" s="7">
        <f t="shared" si="40"/>
        <v>7491.2</v>
      </c>
    </row>
    <row r="2597" spans="1:9">
      <c r="A2597" t="s">
        <v>37</v>
      </c>
      <c r="B2597" t="s">
        <v>28</v>
      </c>
      <c r="C2597" t="s">
        <v>20</v>
      </c>
      <c r="D2597" t="s">
        <v>62</v>
      </c>
      <c r="E2597" t="s">
        <v>64</v>
      </c>
      <c r="F2597" s="7">
        <v>0.59199999999999997</v>
      </c>
      <c r="G2597" s="7">
        <v>5132</v>
      </c>
      <c r="H2597">
        <v>0</v>
      </c>
      <c r="I2597" s="7">
        <f t="shared" si="40"/>
        <v>5132</v>
      </c>
    </row>
    <row r="2598" spans="1:9">
      <c r="A2598" t="s">
        <v>37</v>
      </c>
      <c r="B2598" t="s">
        <v>28</v>
      </c>
      <c r="C2598" t="s">
        <v>20</v>
      </c>
      <c r="D2598" t="s">
        <v>62</v>
      </c>
      <c r="E2598" t="s">
        <v>64</v>
      </c>
      <c r="F2598" s="7">
        <v>0.59199999999999997</v>
      </c>
      <c r="G2598" s="7">
        <v>5132</v>
      </c>
      <c r="H2598">
        <v>60</v>
      </c>
      <c r="I2598" s="7">
        <f t="shared" si="40"/>
        <v>5984.48</v>
      </c>
    </row>
    <row r="2599" spans="1:9">
      <c r="A2599" t="s">
        <v>37</v>
      </c>
      <c r="B2599" t="s">
        <v>28</v>
      </c>
      <c r="C2599" t="s">
        <v>20</v>
      </c>
      <c r="D2599" t="s">
        <v>62</v>
      </c>
      <c r="E2599" t="s">
        <v>64</v>
      </c>
      <c r="F2599" s="7">
        <v>0.59199999999999997</v>
      </c>
      <c r="G2599" s="7">
        <v>5132</v>
      </c>
      <c r="H2599">
        <v>120</v>
      </c>
      <c r="I2599" s="7">
        <f t="shared" si="40"/>
        <v>6836.96</v>
      </c>
    </row>
    <row r="2600" spans="1:9">
      <c r="A2600" t="s">
        <v>37</v>
      </c>
      <c r="B2600" t="s">
        <v>28</v>
      </c>
      <c r="C2600" t="s">
        <v>20</v>
      </c>
      <c r="D2600" t="s">
        <v>62</v>
      </c>
      <c r="E2600" t="s">
        <v>64</v>
      </c>
      <c r="F2600" s="7">
        <v>0.59199999999999997</v>
      </c>
      <c r="G2600" s="7">
        <v>5132</v>
      </c>
      <c r="H2600">
        <v>180</v>
      </c>
      <c r="I2600" s="7">
        <f t="shared" si="40"/>
        <v>7689.4400000000005</v>
      </c>
    </row>
    <row r="2601" spans="1:9">
      <c r="A2601" t="s">
        <v>37</v>
      </c>
      <c r="B2601" t="s">
        <v>28</v>
      </c>
      <c r="C2601" t="s">
        <v>20</v>
      </c>
      <c r="D2601" t="s">
        <v>62</v>
      </c>
      <c r="E2601" t="s">
        <v>64</v>
      </c>
      <c r="F2601" s="7">
        <v>0.59199999999999997</v>
      </c>
      <c r="G2601" s="7">
        <v>5132</v>
      </c>
      <c r="H2601">
        <v>240</v>
      </c>
      <c r="I2601" s="7">
        <f t="shared" si="40"/>
        <v>8541.92</v>
      </c>
    </row>
    <row r="2602" spans="1:9">
      <c r="A2602" t="s">
        <v>37</v>
      </c>
      <c r="B2602" t="s">
        <v>28</v>
      </c>
      <c r="C2602" t="s">
        <v>20</v>
      </c>
      <c r="E2602" t="s">
        <v>66</v>
      </c>
      <c r="F2602" s="7">
        <v>2.024</v>
      </c>
      <c r="G2602">
        <v>0</v>
      </c>
      <c r="H2602">
        <v>0</v>
      </c>
      <c r="I2602" s="7">
        <f t="shared" si="40"/>
        <v>0</v>
      </c>
    </row>
    <row r="2603" spans="1:9">
      <c r="A2603" t="s">
        <v>37</v>
      </c>
      <c r="B2603" t="s">
        <v>28</v>
      </c>
      <c r="C2603" t="s">
        <v>20</v>
      </c>
      <c r="E2603" t="s">
        <v>66</v>
      </c>
      <c r="F2603" s="7">
        <v>2.024</v>
      </c>
      <c r="G2603">
        <v>0</v>
      </c>
      <c r="H2603">
        <v>60</v>
      </c>
      <c r="I2603" s="7">
        <f t="shared" si="40"/>
        <v>2914.56</v>
      </c>
    </row>
    <row r="2604" spans="1:9">
      <c r="A2604" t="s">
        <v>37</v>
      </c>
      <c r="B2604" t="s">
        <v>28</v>
      </c>
      <c r="C2604" t="s">
        <v>20</v>
      </c>
      <c r="E2604" t="s">
        <v>66</v>
      </c>
      <c r="F2604" s="7">
        <v>2.024</v>
      </c>
      <c r="G2604">
        <v>0</v>
      </c>
      <c r="H2604">
        <v>120</v>
      </c>
      <c r="I2604" s="7">
        <f t="shared" si="40"/>
        <v>5829.12</v>
      </c>
    </row>
    <row r="2605" spans="1:9">
      <c r="A2605" t="s">
        <v>37</v>
      </c>
      <c r="B2605" t="s">
        <v>28</v>
      </c>
      <c r="C2605" t="s">
        <v>20</v>
      </c>
      <c r="E2605" t="s">
        <v>66</v>
      </c>
      <c r="F2605" s="7">
        <v>2.024</v>
      </c>
      <c r="G2605">
        <v>0</v>
      </c>
      <c r="H2605">
        <v>180</v>
      </c>
      <c r="I2605" s="7">
        <f t="shared" si="40"/>
        <v>8743.68</v>
      </c>
    </row>
    <row r="2606" spans="1:9">
      <c r="A2606" t="s">
        <v>37</v>
      </c>
      <c r="B2606" t="s">
        <v>28</v>
      </c>
      <c r="C2606" t="s">
        <v>20</v>
      </c>
      <c r="E2606" t="s">
        <v>66</v>
      </c>
      <c r="F2606" s="7">
        <v>2.024</v>
      </c>
      <c r="G2606">
        <v>0</v>
      </c>
      <c r="H2606">
        <v>240</v>
      </c>
      <c r="I2606" s="7">
        <f t="shared" si="40"/>
        <v>11658.24</v>
      </c>
    </row>
    <row r="2607" spans="1:9">
      <c r="A2607" t="s">
        <v>37</v>
      </c>
      <c r="B2607" t="s">
        <v>28</v>
      </c>
      <c r="C2607" t="s">
        <v>21</v>
      </c>
      <c r="D2607" t="s">
        <v>63</v>
      </c>
      <c r="E2607" t="s">
        <v>65</v>
      </c>
      <c r="F2607" s="7">
        <v>0.91</v>
      </c>
      <c r="G2607" s="7">
        <v>4120</v>
      </c>
      <c r="H2607">
        <v>0</v>
      </c>
      <c r="I2607" s="7">
        <f t="shared" si="40"/>
        <v>4120</v>
      </c>
    </row>
    <row r="2608" spans="1:9">
      <c r="A2608" t="s">
        <v>37</v>
      </c>
      <c r="B2608" t="s">
        <v>28</v>
      </c>
      <c r="C2608" t="s">
        <v>21</v>
      </c>
      <c r="D2608" t="s">
        <v>63</v>
      </c>
      <c r="E2608" t="s">
        <v>65</v>
      </c>
      <c r="F2608" s="7">
        <v>0.91</v>
      </c>
      <c r="G2608" s="7">
        <v>4120</v>
      </c>
      <c r="H2608">
        <v>60</v>
      </c>
      <c r="I2608" s="7">
        <f t="shared" si="40"/>
        <v>5430.4</v>
      </c>
    </row>
    <row r="2609" spans="1:9">
      <c r="A2609" t="s">
        <v>37</v>
      </c>
      <c r="B2609" t="s">
        <v>28</v>
      </c>
      <c r="C2609" t="s">
        <v>21</v>
      </c>
      <c r="D2609" t="s">
        <v>63</v>
      </c>
      <c r="E2609" t="s">
        <v>65</v>
      </c>
      <c r="F2609" s="7">
        <v>0.91</v>
      </c>
      <c r="G2609" s="7">
        <v>4120</v>
      </c>
      <c r="H2609">
        <v>120</v>
      </c>
      <c r="I2609" s="7">
        <f t="shared" si="40"/>
        <v>6740.8</v>
      </c>
    </row>
    <row r="2610" spans="1:9">
      <c r="A2610" t="s">
        <v>37</v>
      </c>
      <c r="B2610" t="s">
        <v>28</v>
      </c>
      <c r="C2610" t="s">
        <v>21</v>
      </c>
      <c r="D2610" t="s">
        <v>63</v>
      </c>
      <c r="E2610" t="s">
        <v>65</v>
      </c>
      <c r="F2610" s="7">
        <v>0.91</v>
      </c>
      <c r="G2610" s="7">
        <v>4120</v>
      </c>
      <c r="H2610">
        <v>180</v>
      </c>
      <c r="I2610" s="7">
        <f t="shared" si="40"/>
        <v>8051.2000000000007</v>
      </c>
    </row>
    <row r="2611" spans="1:9">
      <c r="A2611" t="s">
        <v>37</v>
      </c>
      <c r="B2611" t="s">
        <v>28</v>
      </c>
      <c r="C2611" t="s">
        <v>21</v>
      </c>
      <c r="D2611" t="s">
        <v>63</v>
      </c>
      <c r="E2611" t="s">
        <v>65</v>
      </c>
      <c r="F2611" s="7">
        <v>0.91</v>
      </c>
      <c r="G2611" s="7">
        <v>4120</v>
      </c>
      <c r="H2611">
        <v>240</v>
      </c>
      <c r="I2611" s="7">
        <f t="shared" si="40"/>
        <v>9361.6</v>
      </c>
    </row>
    <row r="2612" spans="1:9">
      <c r="A2612" t="s">
        <v>37</v>
      </c>
      <c r="B2612" t="s">
        <v>28</v>
      </c>
      <c r="C2612" t="s">
        <v>21</v>
      </c>
      <c r="D2612" t="s">
        <v>63</v>
      </c>
      <c r="E2612" t="s">
        <v>61</v>
      </c>
      <c r="F2612" s="7">
        <v>1.47</v>
      </c>
      <c r="G2612" s="7">
        <v>1412</v>
      </c>
      <c r="H2612">
        <v>0</v>
      </c>
      <c r="I2612" s="7">
        <f t="shared" si="40"/>
        <v>1412</v>
      </c>
    </row>
    <row r="2613" spans="1:9">
      <c r="A2613" t="s">
        <v>37</v>
      </c>
      <c r="B2613" t="s">
        <v>28</v>
      </c>
      <c r="C2613" t="s">
        <v>21</v>
      </c>
      <c r="D2613" t="s">
        <v>63</v>
      </c>
      <c r="E2613" t="s">
        <v>61</v>
      </c>
      <c r="F2613" s="7">
        <v>1.47</v>
      </c>
      <c r="G2613" s="7">
        <v>1412</v>
      </c>
      <c r="H2613">
        <v>60</v>
      </c>
      <c r="I2613" s="7">
        <f t="shared" si="40"/>
        <v>3528.8</v>
      </c>
    </row>
    <row r="2614" spans="1:9">
      <c r="A2614" t="s">
        <v>37</v>
      </c>
      <c r="B2614" t="s">
        <v>28</v>
      </c>
      <c r="C2614" t="s">
        <v>21</v>
      </c>
      <c r="D2614" t="s">
        <v>63</v>
      </c>
      <c r="E2614" t="s">
        <v>61</v>
      </c>
      <c r="F2614" s="7">
        <v>1.47</v>
      </c>
      <c r="G2614" s="7">
        <v>1412</v>
      </c>
      <c r="H2614">
        <v>120</v>
      </c>
      <c r="I2614" s="7">
        <f t="shared" si="40"/>
        <v>5645.6</v>
      </c>
    </row>
    <row r="2615" spans="1:9">
      <c r="A2615" t="s">
        <v>37</v>
      </c>
      <c r="B2615" t="s">
        <v>28</v>
      </c>
      <c r="C2615" t="s">
        <v>21</v>
      </c>
      <c r="D2615" t="s">
        <v>63</v>
      </c>
      <c r="E2615" t="s">
        <v>61</v>
      </c>
      <c r="F2615" s="7">
        <v>1.47</v>
      </c>
      <c r="G2615" s="7">
        <v>1412</v>
      </c>
      <c r="H2615">
        <v>180</v>
      </c>
      <c r="I2615" s="7">
        <f t="shared" si="40"/>
        <v>7762.4</v>
      </c>
    </row>
    <row r="2616" spans="1:9">
      <c r="A2616" t="s">
        <v>37</v>
      </c>
      <c r="B2616" t="s">
        <v>28</v>
      </c>
      <c r="C2616" t="s">
        <v>21</v>
      </c>
      <c r="D2616" t="s">
        <v>63</v>
      </c>
      <c r="E2616" t="s">
        <v>61</v>
      </c>
      <c r="F2616" s="7">
        <v>1.47</v>
      </c>
      <c r="G2616" s="7">
        <v>1412</v>
      </c>
      <c r="H2616">
        <v>240</v>
      </c>
      <c r="I2616" s="7">
        <f t="shared" si="40"/>
        <v>9879.2000000000007</v>
      </c>
    </row>
    <row r="2617" spans="1:9">
      <c r="A2617" t="s">
        <v>37</v>
      </c>
      <c r="B2617" t="s">
        <v>28</v>
      </c>
      <c r="C2617" t="s">
        <v>21</v>
      </c>
      <c r="D2617" t="s">
        <v>63</v>
      </c>
      <c r="E2617" t="s">
        <v>64</v>
      </c>
      <c r="F2617" s="7">
        <v>1.06</v>
      </c>
      <c r="G2617" s="7">
        <v>3400</v>
      </c>
      <c r="H2617">
        <v>0</v>
      </c>
      <c r="I2617" s="7">
        <f t="shared" si="40"/>
        <v>3400</v>
      </c>
    </row>
    <row r="2618" spans="1:9">
      <c r="A2618" t="s">
        <v>37</v>
      </c>
      <c r="B2618" t="s">
        <v>28</v>
      </c>
      <c r="C2618" t="s">
        <v>21</v>
      </c>
      <c r="D2618" t="s">
        <v>63</v>
      </c>
      <c r="E2618" t="s">
        <v>64</v>
      </c>
      <c r="F2618" s="7">
        <v>1.06</v>
      </c>
      <c r="G2618" s="7">
        <v>3400</v>
      </c>
      <c r="H2618">
        <v>60</v>
      </c>
      <c r="I2618" s="7">
        <f t="shared" si="40"/>
        <v>4926.3999999999996</v>
      </c>
    </row>
    <row r="2619" spans="1:9">
      <c r="A2619" t="s">
        <v>37</v>
      </c>
      <c r="B2619" t="s">
        <v>28</v>
      </c>
      <c r="C2619" t="s">
        <v>21</v>
      </c>
      <c r="D2619" t="s">
        <v>63</v>
      </c>
      <c r="E2619" t="s">
        <v>64</v>
      </c>
      <c r="F2619" s="7">
        <v>1.06</v>
      </c>
      <c r="G2619" s="7">
        <v>3400</v>
      </c>
      <c r="H2619">
        <v>120</v>
      </c>
      <c r="I2619" s="7">
        <f t="shared" si="40"/>
        <v>6452.8</v>
      </c>
    </row>
    <row r="2620" spans="1:9">
      <c r="A2620" t="s">
        <v>37</v>
      </c>
      <c r="B2620" t="s">
        <v>28</v>
      </c>
      <c r="C2620" t="s">
        <v>21</v>
      </c>
      <c r="D2620" t="s">
        <v>63</v>
      </c>
      <c r="E2620" t="s">
        <v>64</v>
      </c>
      <c r="F2620" s="7">
        <v>1.06</v>
      </c>
      <c r="G2620" s="7">
        <v>3400</v>
      </c>
      <c r="H2620">
        <v>180</v>
      </c>
      <c r="I2620" s="7">
        <f t="shared" si="40"/>
        <v>7979.2</v>
      </c>
    </row>
    <row r="2621" spans="1:9">
      <c r="A2621" t="s">
        <v>37</v>
      </c>
      <c r="B2621" t="s">
        <v>28</v>
      </c>
      <c r="C2621" t="s">
        <v>21</v>
      </c>
      <c r="D2621" t="s">
        <v>63</v>
      </c>
      <c r="E2621" t="s">
        <v>64</v>
      </c>
      <c r="F2621" s="7">
        <v>1.06</v>
      </c>
      <c r="G2621" s="7">
        <v>3400</v>
      </c>
      <c r="H2621">
        <v>240</v>
      </c>
      <c r="I2621" s="7">
        <f t="shared" si="40"/>
        <v>9505.6</v>
      </c>
    </row>
    <row r="2622" spans="1:9">
      <c r="A2622" t="s">
        <v>37</v>
      </c>
      <c r="B2622" t="s">
        <v>28</v>
      </c>
      <c r="C2622" t="s">
        <v>21</v>
      </c>
      <c r="D2622" t="s">
        <v>62</v>
      </c>
      <c r="E2622" t="s">
        <v>65</v>
      </c>
      <c r="F2622" s="7">
        <v>0.79200000000000004</v>
      </c>
      <c r="G2622" s="7">
        <v>6200</v>
      </c>
      <c r="H2622">
        <v>0</v>
      </c>
      <c r="I2622" s="7">
        <f t="shared" si="40"/>
        <v>6200</v>
      </c>
    </row>
    <row r="2623" spans="1:9">
      <c r="A2623" t="s">
        <v>37</v>
      </c>
      <c r="B2623" t="s">
        <v>28</v>
      </c>
      <c r="C2623" t="s">
        <v>21</v>
      </c>
      <c r="D2623" t="s">
        <v>62</v>
      </c>
      <c r="E2623" t="s">
        <v>65</v>
      </c>
      <c r="F2623" s="7">
        <v>0.79200000000000004</v>
      </c>
      <c r="G2623" s="7">
        <v>6200</v>
      </c>
      <c r="H2623">
        <v>60</v>
      </c>
      <c r="I2623" s="7">
        <f t="shared" si="40"/>
        <v>7340.48</v>
      </c>
    </row>
    <row r="2624" spans="1:9">
      <c r="A2624" t="s">
        <v>37</v>
      </c>
      <c r="B2624" t="s">
        <v>28</v>
      </c>
      <c r="C2624" t="s">
        <v>21</v>
      </c>
      <c r="D2624" t="s">
        <v>62</v>
      </c>
      <c r="E2624" t="s">
        <v>65</v>
      </c>
      <c r="F2624" s="7">
        <v>0.79200000000000004</v>
      </c>
      <c r="G2624" s="7">
        <v>6200</v>
      </c>
      <c r="H2624">
        <v>120</v>
      </c>
      <c r="I2624" s="7">
        <f t="shared" si="40"/>
        <v>8480.9599999999991</v>
      </c>
    </row>
    <row r="2625" spans="1:9">
      <c r="A2625" t="s">
        <v>37</v>
      </c>
      <c r="B2625" t="s">
        <v>28</v>
      </c>
      <c r="C2625" t="s">
        <v>21</v>
      </c>
      <c r="D2625" t="s">
        <v>62</v>
      </c>
      <c r="E2625" t="s">
        <v>65</v>
      </c>
      <c r="F2625" s="7">
        <v>0.79200000000000004</v>
      </c>
      <c r="G2625" s="7">
        <v>6200</v>
      </c>
      <c r="H2625">
        <v>180</v>
      </c>
      <c r="I2625" s="7">
        <f t="shared" si="40"/>
        <v>9621.44</v>
      </c>
    </row>
    <row r="2626" spans="1:9">
      <c r="A2626" t="s">
        <v>37</v>
      </c>
      <c r="B2626" t="s">
        <v>28</v>
      </c>
      <c r="C2626" t="s">
        <v>21</v>
      </c>
      <c r="D2626" t="s">
        <v>62</v>
      </c>
      <c r="E2626" t="s">
        <v>65</v>
      </c>
      <c r="F2626" s="7">
        <v>0.79200000000000004</v>
      </c>
      <c r="G2626" s="7">
        <v>6200</v>
      </c>
      <c r="H2626">
        <v>240</v>
      </c>
      <c r="I2626" s="7">
        <f t="shared" si="40"/>
        <v>10761.92</v>
      </c>
    </row>
    <row r="2627" spans="1:9">
      <c r="A2627" t="s">
        <v>37</v>
      </c>
      <c r="B2627" t="s">
        <v>28</v>
      </c>
      <c r="C2627" t="s">
        <v>21</v>
      </c>
      <c r="D2627" t="s">
        <v>62</v>
      </c>
      <c r="E2627" t="s">
        <v>61</v>
      </c>
      <c r="F2627" s="7">
        <v>1.24</v>
      </c>
      <c r="G2627" s="7">
        <v>2192</v>
      </c>
      <c r="H2627">
        <v>0</v>
      </c>
      <c r="I2627" s="7">
        <f t="shared" ref="I2627:I2690" si="41">G2627+24*H2627*F2627</f>
        <v>2192</v>
      </c>
    </row>
    <row r="2628" spans="1:9">
      <c r="A2628" t="s">
        <v>37</v>
      </c>
      <c r="B2628" t="s">
        <v>28</v>
      </c>
      <c r="C2628" t="s">
        <v>21</v>
      </c>
      <c r="D2628" t="s">
        <v>62</v>
      </c>
      <c r="E2628" t="s">
        <v>61</v>
      </c>
      <c r="F2628" s="7">
        <v>1.24</v>
      </c>
      <c r="G2628" s="7">
        <v>2192</v>
      </c>
      <c r="H2628">
        <v>60</v>
      </c>
      <c r="I2628" s="7">
        <f t="shared" si="41"/>
        <v>3977.6</v>
      </c>
    </row>
    <row r="2629" spans="1:9">
      <c r="A2629" t="s">
        <v>37</v>
      </c>
      <c r="B2629" t="s">
        <v>28</v>
      </c>
      <c r="C2629" t="s">
        <v>21</v>
      </c>
      <c r="D2629" t="s">
        <v>62</v>
      </c>
      <c r="E2629" t="s">
        <v>61</v>
      </c>
      <c r="F2629" s="7">
        <v>1.24</v>
      </c>
      <c r="G2629" s="7">
        <v>2192</v>
      </c>
      <c r="H2629">
        <v>120</v>
      </c>
      <c r="I2629" s="7">
        <f t="shared" si="41"/>
        <v>5763.2</v>
      </c>
    </row>
    <row r="2630" spans="1:9">
      <c r="A2630" t="s">
        <v>37</v>
      </c>
      <c r="B2630" t="s">
        <v>28</v>
      </c>
      <c r="C2630" t="s">
        <v>21</v>
      </c>
      <c r="D2630" t="s">
        <v>62</v>
      </c>
      <c r="E2630" t="s">
        <v>61</v>
      </c>
      <c r="F2630" s="7">
        <v>1.24</v>
      </c>
      <c r="G2630" s="7">
        <v>2192</v>
      </c>
      <c r="H2630">
        <v>180</v>
      </c>
      <c r="I2630" s="7">
        <f t="shared" si="41"/>
        <v>7548.8</v>
      </c>
    </row>
    <row r="2631" spans="1:9">
      <c r="A2631" t="s">
        <v>37</v>
      </c>
      <c r="B2631" t="s">
        <v>28</v>
      </c>
      <c r="C2631" t="s">
        <v>21</v>
      </c>
      <c r="D2631" t="s">
        <v>62</v>
      </c>
      <c r="E2631" t="s">
        <v>61</v>
      </c>
      <c r="F2631" s="7">
        <v>1.24</v>
      </c>
      <c r="G2631" s="7">
        <v>2192</v>
      </c>
      <c r="H2631">
        <v>240</v>
      </c>
      <c r="I2631" s="7">
        <f t="shared" si="41"/>
        <v>9334.4</v>
      </c>
    </row>
    <row r="2632" spans="1:9">
      <c r="A2632" t="s">
        <v>37</v>
      </c>
      <c r="B2632" t="s">
        <v>28</v>
      </c>
      <c r="C2632" t="s">
        <v>21</v>
      </c>
      <c r="D2632" t="s">
        <v>62</v>
      </c>
      <c r="E2632" t="s">
        <v>64</v>
      </c>
      <c r="F2632" s="7">
        <v>0.91200000000000003</v>
      </c>
      <c r="G2632" s="7">
        <v>5132</v>
      </c>
      <c r="H2632">
        <v>0</v>
      </c>
      <c r="I2632" s="7">
        <f t="shared" si="41"/>
        <v>5132</v>
      </c>
    </row>
    <row r="2633" spans="1:9">
      <c r="A2633" t="s">
        <v>37</v>
      </c>
      <c r="B2633" t="s">
        <v>28</v>
      </c>
      <c r="C2633" t="s">
        <v>21</v>
      </c>
      <c r="D2633" t="s">
        <v>62</v>
      </c>
      <c r="E2633" t="s">
        <v>64</v>
      </c>
      <c r="F2633" s="7">
        <v>0.91200000000000003</v>
      </c>
      <c r="G2633" s="7">
        <v>5132</v>
      </c>
      <c r="H2633">
        <v>60</v>
      </c>
      <c r="I2633" s="7">
        <f t="shared" si="41"/>
        <v>6445.28</v>
      </c>
    </row>
    <row r="2634" spans="1:9">
      <c r="A2634" t="s">
        <v>37</v>
      </c>
      <c r="B2634" t="s">
        <v>28</v>
      </c>
      <c r="C2634" t="s">
        <v>21</v>
      </c>
      <c r="D2634" t="s">
        <v>62</v>
      </c>
      <c r="E2634" t="s">
        <v>64</v>
      </c>
      <c r="F2634" s="7">
        <v>0.91200000000000003</v>
      </c>
      <c r="G2634" s="7">
        <v>5132</v>
      </c>
      <c r="H2634">
        <v>120</v>
      </c>
      <c r="I2634" s="7">
        <f t="shared" si="41"/>
        <v>7758.5599999999995</v>
      </c>
    </row>
    <row r="2635" spans="1:9">
      <c r="A2635" t="s">
        <v>37</v>
      </c>
      <c r="B2635" t="s">
        <v>28</v>
      </c>
      <c r="C2635" t="s">
        <v>21</v>
      </c>
      <c r="D2635" t="s">
        <v>62</v>
      </c>
      <c r="E2635" t="s">
        <v>64</v>
      </c>
      <c r="F2635" s="7">
        <v>0.91200000000000003</v>
      </c>
      <c r="G2635" s="7">
        <v>5132</v>
      </c>
      <c r="H2635">
        <v>180</v>
      </c>
      <c r="I2635" s="7">
        <f t="shared" si="41"/>
        <v>9071.84</v>
      </c>
    </row>
    <row r="2636" spans="1:9">
      <c r="A2636" t="s">
        <v>37</v>
      </c>
      <c r="B2636" t="s">
        <v>28</v>
      </c>
      <c r="C2636" t="s">
        <v>21</v>
      </c>
      <c r="D2636" t="s">
        <v>62</v>
      </c>
      <c r="E2636" t="s">
        <v>64</v>
      </c>
      <c r="F2636" s="7">
        <v>0.91200000000000003</v>
      </c>
      <c r="G2636" s="7">
        <v>5132</v>
      </c>
      <c r="H2636">
        <v>240</v>
      </c>
      <c r="I2636" s="7">
        <f t="shared" si="41"/>
        <v>10385.119999999999</v>
      </c>
    </row>
    <row r="2637" spans="1:9">
      <c r="A2637" t="s">
        <v>37</v>
      </c>
      <c r="B2637" t="s">
        <v>28</v>
      </c>
      <c r="C2637" t="s">
        <v>21</v>
      </c>
      <c r="E2637" t="s">
        <v>66</v>
      </c>
      <c r="F2637" s="7">
        <v>2.2799999999999998</v>
      </c>
      <c r="G2637">
        <v>0</v>
      </c>
      <c r="H2637">
        <v>0</v>
      </c>
      <c r="I2637" s="7">
        <f t="shared" si="41"/>
        <v>0</v>
      </c>
    </row>
    <row r="2638" spans="1:9">
      <c r="A2638" t="s">
        <v>37</v>
      </c>
      <c r="B2638" t="s">
        <v>28</v>
      </c>
      <c r="C2638" t="s">
        <v>21</v>
      </c>
      <c r="E2638" t="s">
        <v>66</v>
      </c>
      <c r="F2638" s="7">
        <v>2.2799999999999998</v>
      </c>
      <c r="G2638">
        <v>0</v>
      </c>
      <c r="H2638">
        <v>60</v>
      </c>
      <c r="I2638" s="7">
        <f t="shared" si="41"/>
        <v>3283.2</v>
      </c>
    </row>
    <row r="2639" spans="1:9">
      <c r="A2639" t="s">
        <v>37</v>
      </c>
      <c r="B2639" t="s">
        <v>28</v>
      </c>
      <c r="C2639" t="s">
        <v>21</v>
      </c>
      <c r="E2639" t="s">
        <v>66</v>
      </c>
      <c r="F2639" s="7">
        <v>2.2799999999999998</v>
      </c>
      <c r="G2639">
        <v>0</v>
      </c>
      <c r="H2639">
        <v>120</v>
      </c>
      <c r="I2639" s="7">
        <f t="shared" si="41"/>
        <v>6566.4</v>
      </c>
    </row>
    <row r="2640" spans="1:9">
      <c r="A2640" t="s">
        <v>37</v>
      </c>
      <c r="B2640" t="s">
        <v>28</v>
      </c>
      <c r="C2640" t="s">
        <v>21</v>
      </c>
      <c r="E2640" t="s">
        <v>66</v>
      </c>
      <c r="F2640" s="7">
        <v>2.2799999999999998</v>
      </c>
      <c r="G2640">
        <v>0</v>
      </c>
      <c r="H2640">
        <v>180</v>
      </c>
      <c r="I2640" s="7">
        <f t="shared" si="41"/>
        <v>9849.5999999999985</v>
      </c>
    </row>
    <row r="2641" spans="1:9">
      <c r="A2641" t="s">
        <v>37</v>
      </c>
      <c r="B2641" t="s">
        <v>28</v>
      </c>
      <c r="C2641" t="s">
        <v>21</v>
      </c>
      <c r="E2641" t="s">
        <v>66</v>
      </c>
      <c r="F2641" s="7">
        <v>2.2799999999999998</v>
      </c>
      <c r="G2641">
        <v>0</v>
      </c>
      <c r="H2641">
        <v>240</v>
      </c>
      <c r="I2641" s="7">
        <f t="shared" si="41"/>
        <v>13132.8</v>
      </c>
    </row>
    <row r="2642" spans="1:9">
      <c r="A2642" t="s">
        <v>37</v>
      </c>
      <c r="B2642" t="s">
        <v>26</v>
      </c>
      <c r="C2642" t="s">
        <v>20</v>
      </c>
      <c r="D2642" t="s">
        <v>63</v>
      </c>
      <c r="E2642" t="s">
        <v>65</v>
      </c>
      <c r="F2642" s="7">
        <v>0.14799999999999999</v>
      </c>
      <c r="G2642" s="7">
        <v>1030</v>
      </c>
      <c r="H2642">
        <v>0</v>
      </c>
      <c r="I2642" s="7">
        <f t="shared" si="41"/>
        <v>1030</v>
      </c>
    </row>
    <row r="2643" spans="1:9">
      <c r="A2643" t="s">
        <v>37</v>
      </c>
      <c r="B2643" t="s">
        <v>26</v>
      </c>
      <c r="C2643" t="s">
        <v>20</v>
      </c>
      <c r="D2643" t="s">
        <v>63</v>
      </c>
      <c r="E2643" t="s">
        <v>65</v>
      </c>
      <c r="F2643" s="7">
        <v>0.14799999999999999</v>
      </c>
      <c r="G2643" s="7">
        <v>1030</v>
      </c>
      <c r="H2643">
        <v>60</v>
      </c>
      <c r="I2643" s="7">
        <f t="shared" si="41"/>
        <v>1243.1199999999999</v>
      </c>
    </row>
    <row r="2644" spans="1:9">
      <c r="A2644" t="s">
        <v>37</v>
      </c>
      <c r="B2644" t="s">
        <v>26</v>
      </c>
      <c r="C2644" t="s">
        <v>20</v>
      </c>
      <c r="D2644" t="s">
        <v>63</v>
      </c>
      <c r="E2644" t="s">
        <v>65</v>
      </c>
      <c r="F2644" s="7">
        <v>0.14799999999999999</v>
      </c>
      <c r="G2644" s="7">
        <v>1030</v>
      </c>
      <c r="H2644">
        <v>120</v>
      </c>
      <c r="I2644" s="7">
        <f t="shared" si="41"/>
        <v>1456.24</v>
      </c>
    </row>
    <row r="2645" spans="1:9">
      <c r="A2645" t="s">
        <v>37</v>
      </c>
      <c r="B2645" t="s">
        <v>26</v>
      </c>
      <c r="C2645" t="s">
        <v>20</v>
      </c>
      <c r="D2645" t="s">
        <v>63</v>
      </c>
      <c r="E2645" t="s">
        <v>65</v>
      </c>
      <c r="F2645" s="7">
        <v>0.14799999999999999</v>
      </c>
      <c r="G2645" s="7">
        <v>1030</v>
      </c>
      <c r="H2645">
        <v>180</v>
      </c>
      <c r="I2645" s="7">
        <f t="shared" si="41"/>
        <v>1669.3600000000001</v>
      </c>
    </row>
    <row r="2646" spans="1:9">
      <c r="A2646" t="s">
        <v>37</v>
      </c>
      <c r="B2646" t="s">
        <v>26</v>
      </c>
      <c r="C2646" t="s">
        <v>20</v>
      </c>
      <c r="D2646" t="s">
        <v>63</v>
      </c>
      <c r="E2646" t="s">
        <v>65</v>
      </c>
      <c r="F2646" s="7">
        <v>0.14799999999999999</v>
      </c>
      <c r="G2646" s="7">
        <v>1030</v>
      </c>
      <c r="H2646">
        <v>240</v>
      </c>
      <c r="I2646" s="7">
        <f t="shared" si="41"/>
        <v>1882.48</v>
      </c>
    </row>
    <row r="2647" spans="1:9">
      <c r="A2647" t="s">
        <v>37</v>
      </c>
      <c r="B2647" t="s">
        <v>26</v>
      </c>
      <c r="C2647" t="s">
        <v>20</v>
      </c>
      <c r="D2647" t="s">
        <v>63</v>
      </c>
      <c r="E2647" t="s">
        <v>61</v>
      </c>
      <c r="F2647" s="7">
        <v>0.28799999999999998</v>
      </c>
      <c r="G2647" s="7">
        <v>353</v>
      </c>
      <c r="H2647">
        <v>0</v>
      </c>
      <c r="I2647" s="7">
        <f t="shared" si="41"/>
        <v>353</v>
      </c>
    </row>
    <row r="2648" spans="1:9">
      <c r="A2648" t="s">
        <v>37</v>
      </c>
      <c r="B2648" t="s">
        <v>26</v>
      </c>
      <c r="C2648" t="s">
        <v>20</v>
      </c>
      <c r="D2648" t="s">
        <v>63</v>
      </c>
      <c r="E2648" t="s">
        <v>61</v>
      </c>
      <c r="F2648" s="7">
        <v>0.28799999999999998</v>
      </c>
      <c r="G2648" s="7">
        <v>353</v>
      </c>
      <c r="H2648">
        <v>60</v>
      </c>
      <c r="I2648" s="7">
        <f t="shared" si="41"/>
        <v>767.72</v>
      </c>
    </row>
    <row r="2649" spans="1:9">
      <c r="A2649" t="s">
        <v>37</v>
      </c>
      <c r="B2649" t="s">
        <v>26</v>
      </c>
      <c r="C2649" t="s">
        <v>20</v>
      </c>
      <c r="D2649" t="s">
        <v>63</v>
      </c>
      <c r="E2649" t="s">
        <v>61</v>
      </c>
      <c r="F2649" s="7">
        <v>0.28799999999999998</v>
      </c>
      <c r="G2649" s="7">
        <v>353</v>
      </c>
      <c r="H2649">
        <v>120</v>
      </c>
      <c r="I2649" s="7">
        <f t="shared" si="41"/>
        <v>1182.44</v>
      </c>
    </row>
    <row r="2650" spans="1:9">
      <c r="A2650" t="s">
        <v>37</v>
      </c>
      <c r="B2650" t="s">
        <v>26</v>
      </c>
      <c r="C2650" t="s">
        <v>20</v>
      </c>
      <c r="D2650" t="s">
        <v>63</v>
      </c>
      <c r="E2650" t="s">
        <v>61</v>
      </c>
      <c r="F2650" s="7">
        <v>0.28799999999999998</v>
      </c>
      <c r="G2650" s="7">
        <v>353</v>
      </c>
      <c r="H2650">
        <v>180</v>
      </c>
      <c r="I2650" s="7">
        <f t="shared" si="41"/>
        <v>1597.1599999999999</v>
      </c>
    </row>
    <row r="2651" spans="1:9">
      <c r="A2651" t="s">
        <v>37</v>
      </c>
      <c r="B2651" t="s">
        <v>26</v>
      </c>
      <c r="C2651" t="s">
        <v>20</v>
      </c>
      <c r="D2651" t="s">
        <v>63</v>
      </c>
      <c r="E2651" t="s">
        <v>61</v>
      </c>
      <c r="F2651" s="7">
        <v>0.28799999999999998</v>
      </c>
      <c r="G2651" s="7">
        <v>353</v>
      </c>
      <c r="H2651">
        <v>240</v>
      </c>
      <c r="I2651" s="7">
        <f t="shared" si="41"/>
        <v>2011.8799999999999</v>
      </c>
    </row>
    <row r="2652" spans="1:9">
      <c r="A2652" t="s">
        <v>37</v>
      </c>
      <c r="B2652" t="s">
        <v>26</v>
      </c>
      <c r="C2652" t="s">
        <v>20</v>
      </c>
      <c r="D2652" t="s">
        <v>63</v>
      </c>
      <c r="E2652" t="s">
        <v>64</v>
      </c>
      <c r="F2652" s="7">
        <v>0.185</v>
      </c>
      <c r="G2652" s="7">
        <v>850</v>
      </c>
      <c r="H2652">
        <v>0</v>
      </c>
      <c r="I2652" s="7">
        <f t="shared" si="41"/>
        <v>850</v>
      </c>
    </row>
    <row r="2653" spans="1:9">
      <c r="A2653" t="s">
        <v>37</v>
      </c>
      <c r="B2653" t="s">
        <v>26</v>
      </c>
      <c r="C2653" t="s">
        <v>20</v>
      </c>
      <c r="D2653" t="s">
        <v>63</v>
      </c>
      <c r="E2653" t="s">
        <v>64</v>
      </c>
      <c r="F2653" s="7">
        <v>0.185</v>
      </c>
      <c r="G2653" s="7">
        <v>850</v>
      </c>
      <c r="H2653">
        <v>60</v>
      </c>
      <c r="I2653" s="7">
        <f t="shared" si="41"/>
        <v>1116.4000000000001</v>
      </c>
    </row>
    <row r="2654" spans="1:9">
      <c r="A2654" t="s">
        <v>37</v>
      </c>
      <c r="B2654" t="s">
        <v>26</v>
      </c>
      <c r="C2654" t="s">
        <v>20</v>
      </c>
      <c r="D2654" t="s">
        <v>63</v>
      </c>
      <c r="E2654" t="s">
        <v>64</v>
      </c>
      <c r="F2654" s="7">
        <v>0.185</v>
      </c>
      <c r="G2654" s="7">
        <v>850</v>
      </c>
      <c r="H2654">
        <v>120</v>
      </c>
      <c r="I2654" s="7">
        <f t="shared" si="41"/>
        <v>1382.8</v>
      </c>
    </row>
    <row r="2655" spans="1:9">
      <c r="A2655" t="s">
        <v>37</v>
      </c>
      <c r="B2655" t="s">
        <v>26</v>
      </c>
      <c r="C2655" t="s">
        <v>20</v>
      </c>
      <c r="D2655" t="s">
        <v>63</v>
      </c>
      <c r="E2655" t="s">
        <v>64</v>
      </c>
      <c r="F2655" s="7">
        <v>0.185</v>
      </c>
      <c r="G2655" s="7">
        <v>850</v>
      </c>
      <c r="H2655">
        <v>180</v>
      </c>
      <c r="I2655" s="7">
        <f t="shared" si="41"/>
        <v>1649.2</v>
      </c>
    </row>
    <row r="2656" spans="1:9">
      <c r="A2656" t="s">
        <v>37</v>
      </c>
      <c r="B2656" t="s">
        <v>26</v>
      </c>
      <c r="C2656" t="s">
        <v>20</v>
      </c>
      <c r="D2656" t="s">
        <v>63</v>
      </c>
      <c r="E2656" t="s">
        <v>64</v>
      </c>
      <c r="F2656" s="7">
        <v>0.185</v>
      </c>
      <c r="G2656" s="7">
        <v>850</v>
      </c>
      <c r="H2656">
        <v>240</v>
      </c>
      <c r="I2656" s="7">
        <f t="shared" si="41"/>
        <v>1915.6</v>
      </c>
    </row>
    <row r="2657" spans="1:9">
      <c r="A2657" t="s">
        <v>37</v>
      </c>
      <c r="B2657" t="s">
        <v>26</v>
      </c>
      <c r="C2657" t="s">
        <v>20</v>
      </c>
      <c r="D2657" t="s">
        <v>62</v>
      </c>
      <c r="E2657" t="s">
        <v>65</v>
      </c>
      <c r="F2657" s="7">
        <v>0.11799999999999999</v>
      </c>
      <c r="G2657" s="7">
        <v>1550</v>
      </c>
      <c r="H2657">
        <v>0</v>
      </c>
      <c r="I2657" s="7">
        <f t="shared" si="41"/>
        <v>1550</v>
      </c>
    </row>
    <row r="2658" spans="1:9">
      <c r="A2658" t="s">
        <v>37</v>
      </c>
      <c r="B2658" t="s">
        <v>26</v>
      </c>
      <c r="C2658" t="s">
        <v>20</v>
      </c>
      <c r="D2658" t="s">
        <v>62</v>
      </c>
      <c r="E2658" t="s">
        <v>65</v>
      </c>
      <c r="F2658" s="7">
        <v>0.11799999999999999</v>
      </c>
      <c r="G2658" s="7">
        <v>1550</v>
      </c>
      <c r="H2658">
        <v>60</v>
      </c>
      <c r="I2658" s="7">
        <f t="shared" si="41"/>
        <v>1719.92</v>
      </c>
    </row>
    <row r="2659" spans="1:9">
      <c r="A2659" t="s">
        <v>37</v>
      </c>
      <c r="B2659" t="s">
        <v>26</v>
      </c>
      <c r="C2659" t="s">
        <v>20</v>
      </c>
      <c r="D2659" t="s">
        <v>62</v>
      </c>
      <c r="E2659" t="s">
        <v>65</v>
      </c>
      <c r="F2659" s="7">
        <v>0.11799999999999999</v>
      </c>
      <c r="G2659" s="7">
        <v>1550</v>
      </c>
      <c r="H2659">
        <v>120</v>
      </c>
      <c r="I2659" s="7">
        <f t="shared" si="41"/>
        <v>1889.84</v>
      </c>
    </row>
    <row r="2660" spans="1:9">
      <c r="A2660" t="s">
        <v>37</v>
      </c>
      <c r="B2660" t="s">
        <v>26</v>
      </c>
      <c r="C2660" t="s">
        <v>20</v>
      </c>
      <c r="D2660" t="s">
        <v>62</v>
      </c>
      <c r="E2660" t="s">
        <v>65</v>
      </c>
      <c r="F2660" s="7">
        <v>0.11799999999999999</v>
      </c>
      <c r="G2660" s="7">
        <v>1550</v>
      </c>
      <c r="H2660">
        <v>180</v>
      </c>
      <c r="I2660" s="7">
        <f t="shared" si="41"/>
        <v>2059.7600000000002</v>
      </c>
    </row>
    <row r="2661" spans="1:9">
      <c r="A2661" t="s">
        <v>37</v>
      </c>
      <c r="B2661" t="s">
        <v>26</v>
      </c>
      <c r="C2661" t="s">
        <v>20</v>
      </c>
      <c r="D2661" t="s">
        <v>62</v>
      </c>
      <c r="E2661" t="s">
        <v>65</v>
      </c>
      <c r="F2661" s="7">
        <v>0.11799999999999999</v>
      </c>
      <c r="G2661" s="7">
        <v>1550</v>
      </c>
      <c r="H2661">
        <v>240</v>
      </c>
      <c r="I2661" s="7">
        <f t="shared" si="41"/>
        <v>2229.6799999999998</v>
      </c>
    </row>
    <row r="2662" spans="1:9">
      <c r="A2662" t="s">
        <v>37</v>
      </c>
      <c r="B2662" t="s">
        <v>26</v>
      </c>
      <c r="C2662" t="s">
        <v>20</v>
      </c>
      <c r="D2662" t="s">
        <v>62</v>
      </c>
      <c r="E2662" t="s">
        <v>61</v>
      </c>
      <c r="F2662" s="7">
        <v>0.23</v>
      </c>
      <c r="G2662" s="7">
        <v>548</v>
      </c>
      <c r="H2662">
        <v>0</v>
      </c>
      <c r="I2662" s="7">
        <f t="shared" si="41"/>
        <v>548</v>
      </c>
    </row>
    <row r="2663" spans="1:9">
      <c r="A2663" t="s">
        <v>37</v>
      </c>
      <c r="B2663" t="s">
        <v>26</v>
      </c>
      <c r="C2663" t="s">
        <v>20</v>
      </c>
      <c r="D2663" t="s">
        <v>62</v>
      </c>
      <c r="E2663" t="s">
        <v>61</v>
      </c>
      <c r="F2663" s="7">
        <v>0.23</v>
      </c>
      <c r="G2663" s="7">
        <v>548</v>
      </c>
      <c r="H2663">
        <v>60</v>
      </c>
      <c r="I2663" s="7">
        <f t="shared" si="41"/>
        <v>879.2</v>
      </c>
    </row>
    <row r="2664" spans="1:9">
      <c r="A2664" t="s">
        <v>37</v>
      </c>
      <c r="B2664" t="s">
        <v>26</v>
      </c>
      <c r="C2664" t="s">
        <v>20</v>
      </c>
      <c r="D2664" t="s">
        <v>62</v>
      </c>
      <c r="E2664" t="s">
        <v>61</v>
      </c>
      <c r="F2664" s="7">
        <v>0.23</v>
      </c>
      <c r="G2664" s="7">
        <v>548</v>
      </c>
      <c r="H2664">
        <v>120</v>
      </c>
      <c r="I2664" s="7">
        <f t="shared" si="41"/>
        <v>1210.4000000000001</v>
      </c>
    </row>
    <row r="2665" spans="1:9">
      <c r="A2665" t="s">
        <v>37</v>
      </c>
      <c r="B2665" t="s">
        <v>26</v>
      </c>
      <c r="C2665" t="s">
        <v>20</v>
      </c>
      <c r="D2665" t="s">
        <v>62</v>
      </c>
      <c r="E2665" t="s">
        <v>61</v>
      </c>
      <c r="F2665" s="7">
        <v>0.23</v>
      </c>
      <c r="G2665" s="7">
        <v>548</v>
      </c>
      <c r="H2665">
        <v>180</v>
      </c>
      <c r="I2665" s="7">
        <f t="shared" si="41"/>
        <v>1541.6</v>
      </c>
    </row>
    <row r="2666" spans="1:9">
      <c r="A2666" t="s">
        <v>37</v>
      </c>
      <c r="B2666" t="s">
        <v>26</v>
      </c>
      <c r="C2666" t="s">
        <v>20</v>
      </c>
      <c r="D2666" t="s">
        <v>62</v>
      </c>
      <c r="E2666" t="s">
        <v>61</v>
      </c>
      <c r="F2666" s="7">
        <v>0.23</v>
      </c>
      <c r="G2666" s="7">
        <v>548</v>
      </c>
      <c r="H2666">
        <v>240</v>
      </c>
      <c r="I2666" s="7">
        <f t="shared" si="41"/>
        <v>1872.8</v>
      </c>
    </row>
    <row r="2667" spans="1:9">
      <c r="A2667" t="s">
        <v>37</v>
      </c>
      <c r="B2667" t="s">
        <v>26</v>
      </c>
      <c r="C2667" t="s">
        <v>20</v>
      </c>
      <c r="D2667" t="s">
        <v>62</v>
      </c>
      <c r="E2667" t="s">
        <v>64</v>
      </c>
      <c r="F2667" s="7">
        <v>0.14799999999999999</v>
      </c>
      <c r="G2667" s="7">
        <v>1283</v>
      </c>
      <c r="H2667">
        <v>0</v>
      </c>
      <c r="I2667" s="7">
        <f t="shared" si="41"/>
        <v>1283</v>
      </c>
    </row>
    <row r="2668" spans="1:9">
      <c r="A2668" t="s">
        <v>37</v>
      </c>
      <c r="B2668" t="s">
        <v>26</v>
      </c>
      <c r="C2668" t="s">
        <v>20</v>
      </c>
      <c r="D2668" t="s">
        <v>62</v>
      </c>
      <c r="E2668" t="s">
        <v>64</v>
      </c>
      <c r="F2668" s="7">
        <v>0.14799999999999999</v>
      </c>
      <c r="G2668" s="7">
        <v>1283</v>
      </c>
      <c r="H2668">
        <v>60</v>
      </c>
      <c r="I2668" s="7">
        <f t="shared" si="41"/>
        <v>1496.12</v>
      </c>
    </row>
    <row r="2669" spans="1:9">
      <c r="A2669" t="s">
        <v>37</v>
      </c>
      <c r="B2669" t="s">
        <v>26</v>
      </c>
      <c r="C2669" t="s">
        <v>20</v>
      </c>
      <c r="D2669" t="s">
        <v>62</v>
      </c>
      <c r="E2669" t="s">
        <v>64</v>
      </c>
      <c r="F2669" s="7">
        <v>0.14799999999999999</v>
      </c>
      <c r="G2669" s="7">
        <v>1283</v>
      </c>
      <c r="H2669">
        <v>120</v>
      </c>
      <c r="I2669" s="7">
        <f t="shared" si="41"/>
        <v>1709.24</v>
      </c>
    </row>
    <row r="2670" spans="1:9">
      <c r="A2670" t="s">
        <v>37</v>
      </c>
      <c r="B2670" t="s">
        <v>26</v>
      </c>
      <c r="C2670" t="s">
        <v>20</v>
      </c>
      <c r="D2670" t="s">
        <v>62</v>
      </c>
      <c r="E2670" t="s">
        <v>64</v>
      </c>
      <c r="F2670" s="7">
        <v>0.14799999999999999</v>
      </c>
      <c r="G2670" s="7">
        <v>1283</v>
      </c>
      <c r="H2670">
        <v>180</v>
      </c>
      <c r="I2670" s="7">
        <f t="shared" si="41"/>
        <v>1922.3600000000001</v>
      </c>
    </row>
    <row r="2671" spans="1:9">
      <c r="A2671" t="s">
        <v>37</v>
      </c>
      <c r="B2671" t="s">
        <v>26</v>
      </c>
      <c r="C2671" t="s">
        <v>20</v>
      </c>
      <c r="D2671" t="s">
        <v>62</v>
      </c>
      <c r="E2671" t="s">
        <v>64</v>
      </c>
      <c r="F2671" s="7">
        <v>0.14799999999999999</v>
      </c>
      <c r="G2671" s="7">
        <v>1283</v>
      </c>
      <c r="H2671">
        <v>240</v>
      </c>
      <c r="I2671" s="7">
        <f t="shared" si="41"/>
        <v>2135.48</v>
      </c>
    </row>
    <row r="2672" spans="1:9">
      <c r="A2672" t="s">
        <v>37</v>
      </c>
      <c r="B2672" t="s">
        <v>26</v>
      </c>
      <c r="C2672" t="s">
        <v>20</v>
      </c>
      <c r="E2672" t="s">
        <v>66</v>
      </c>
      <c r="F2672" s="7">
        <v>0.50600000000000001</v>
      </c>
      <c r="G2672">
        <v>0</v>
      </c>
      <c r="H2672">
        <v>0</v>
      </c>
      <c r="I2672" s="7">
        <f t="shared" si="41"/>
        <v>0</v>
      </c>
    </row>
    <row r="2673" spans="1:9">
      <c r="A2673" t="s">
        <v>37</v>
      </c>
      <c r="B2673" t="s">
        <v>26</v>
      </c>
      <c r="C2673" t="s">
        <v>20</v>
      </c>
      <c r="E2673" t="s">
        <v>66</v>
      </c>
      <c r="F2673" s="7">
        <v>0.50600000000000001</v>
      </c>
      <c r="G2673">
        <v>0</v>
      </c>
      <c r="H2673">
        <v>60</v>
      </c>
      <c r="I2673" s="7">
        <f t="shared" si="41"/>
        <v>728.64</v>
      </c>
    </row>
    <row r="2674" spans="1:9">
      <c r="A2674" t="s">
        <v>37</v>
      </c>
      <c r="B2674" t="s">
        <v>26</v>
      </c>
      <c r="C2674" t="s">
        <v>20</v>
      </c>
      <c r="E2674" t="s">
        <v>66</v>
      </c>
      <c r="F2674" s="7">
        <v>0.50600000000000001</v>
      </c>
      <c r="G2674">
        <v>0</v>
      </c>
      <c r="H2674">
        <v>120</v>
      </c>
      <c r="I2674" s="7">
        <f t="shared" si="41"/>
        <v>1457.28</v>
      </c>
    </row>
    <row r="2675" spans="1:9">
      <c r="A2675" t="s">
        <v>37</v>
      </c>
      <c r="B2675" t="s">
        <v>26</v>
      </c>
      <c r="C2675" t="s">
        <v>20</v>
      </c>
      <c r="E2675" t="s">
        <v>66</v>
      </c>
      <c r="F2675" s="7">
        <v>0.50600000000000001</v>
      </c>
      <c r="G2675">
        <v>0</v>
      </c>
      <c r="H2675">
        <v>180</v>
      </c>
      <c r="I2675" s="7">
        <f t="shared" si="41"/>
        <v>2185.92</v>
      </c>
    </row>
    <row r="2676" spans="1:9">
      <c r="A2676" t="s">
        <v>37</v>
      </c>
      <c r="B2676" t="s">
        <v>26</v>
      </c>
      <c r="C2676" t="s">
        <v>20</v>
      </c>
      <c r="E2676" t="s">
        <v>66</v>
      </c>
      <c r="F2676" s="7">
        <v>0.50600000000000001</v>
      </c>
      <c r="G2676">
        <v>0</v>
      </c>
      <c r="H2676">
        <v>240</v>
      </c>
      <c r="I2676" s="7">
        <f t="shared" si="41"/>
        <v>2914.56</v>
      </c>
    </row>
    <row r="2677" spans="1:9">
      <c r="A2677" t="s">
        <v>37</v>
      </c>
      <c r="B2677" t="s">
        <v>26</v>
      </c>
      <c r="C2677" t="s">
        <v>21</v>
      </c>
      <c r="D2677" t="s">
        <v>63</v>
      </c>
      <c r="E2677" t="s">
        <v>65</v>
      </c>
      <c r="F2677" s="7">
        <v>0.22800000000000001</v>
      </c>
      <c r="G2677" s="7">
        <v>1030</v>
      </c>
      <c r="H2677">
        <v>0</v>
      </c>
      <c r="I2677" s="7">
        <f t="shared" si="41"/>
        <v>1030</v>
      </c>
    </row>
    <row r="2678" spans="1:9">
      <c r="A2678" t="s">
        <v>37</v>
      </c>
      <c r="B2678" t="s">
        <v>26</v>
      </c>
      <c r="C2678" t="s">
        <v>21</v>
      </c>
      <c r="D2678" t="s">
        <v>63</v>
      </c>
      <c r="E2678" t="s">
        <v>65</v>
      </c>
      <c r="F2678" s="7">
        <v>0.22800000000000001</v>
      </c>
      <c r="G2678" s="7">
        <v>1030</v>
      </c>
      <c r="H2678">
        <v>60</v>
      </c>
      <c r="I2678" s="7">
        <f t="shared" si="41"/>
        <v>1358.32</v>
      </c>
    </row>
    <row r="2679" spans="1:9">
      <c r="A2679" t="s">
        <v>37</v>
      </c>
      <c r="B2679" t="s">
        <v>26</v>
      </c>
      <c r="C2679" t="s">
        <v>21</v>
      </c>
      <c r="D2679" t="s">
        <v>63</v>
      </c>
      <c r="E2679" t="s">
        <v>65</v>
      </c>
      <c r="F2679" s="7">
        <v>0.22800000000000001</v>
      </c>
      <c r="G2679" s="7">
        <v>1030</v>
      </c>
      <c r="H2679">
        <v>120</v>
      </c>
      <c r="I2679" s="7">
        <f t="shared" si="41"/>
        <v>1686.6399999999999</v>
      </c>
    </row>
    <row r="2680" spans="1:9">
      <c r="A2680" t="s">
        <v>37</v>
      </c>
      <c r="B2680" t="s">
        <v>26</v>
      </c>
      <c r="C2680" t="s">
        <v>21</v>
      </c>
      <c r="D2680" t="s">
        <v>63</v>
      </c>
      <c r="E2680" t="s">
        <v>65</v>
      </c>
      <c r="F2680" s="7">
        <v>0.22800000000000001</v>
      </c>
      <c r="G2680" s="7">
        <v>1030</v>
      </c>
      <c r="H2680">
        <v>180</v>
      </c>
      <c r="I2680" s="7">
        <f t="shared" si="41"/>
        <v>2014.96</v>
      </c>
    </row>
    <row r="2681" spans="1:9">
      <c r="A2681" t="s">
        <v>37</v>
      </c>
      <c r="B2681" t="s">
        <v>26</v>
      </c>
      <c r="C2681" t="s">
        <v>21</v>
      </c>
      <c r="D2681" t="s">
        <v>63</v>
      </c>
      <c r="E2681" t="s">
        <v>65</v>
      </c>
      <c r="F2681" s="7">
        <v>0.22800000000000001</v>
      </c>
      <c r="G2681" s="7">
        <v>1030</v>
      </c>
      <c r="H2681">
        <v>240</v>
      </c>
      <c r="I2681" s="7">
        <f t="shared" si="41"/>
        <v>2343.2799999999997</v>
      </c>
    </row>
    <row r="2682" spans="1:9">
      <c r="A2682" t="s">
        <v>37</v>
      </c>
      <c r="B2682" t="s">
        <v>26</v>
      </c>
      <c r="C2682" t="s">
        <v>21</v>
      </c>
      <c r="D2682" t="s">
        <v>63</v>
      </c>
      <c r="E2682" t="s">
        <v>61</v>
      </c>
      <c r="F2682" s="7">
        <v>0.36799999999999999</v>
      </c>
      <c r="G2682" s="7">
        <v>353</v>
      </c>
      <c r="H2682">
        <v>0</v>
      </c>
      <c r="I2682" s="7">
        <f t="shared" si="41"/>
        <v>353</v>
      </c>
    </row>
    <row r="2683" spans="1:9">
      <c r="A2683" t="s">
        <v>37</v>
      </c>
      <c r="B2683" t="s">
        <v>26</v>
      </c>
      <c r="C2683" t="s">
        <v>21</v>
      </c>
      <c r="D2683" t="s">
        <v>63</v>
      </c>
      <c r="E2683" t="s">
        <v>61</v>
      </c>
      <c r="F2683" s="7">
        <v>0.36799999999999999</v>
      </c>
      <c r="G2683" s="7">
        <v>353</v>
      </c>
      <c r="H2683">
        <v>60</v>
      </c>
      <c r="I2683" s="7">
        <f t="shared" si="41"/>
        <v>882.92</v>
      </c>
    </row>
    <row r="2684" spans="1:9">
      <c r="A2684" t="s">
        <v>37</v>
      </c>
      <c r="B2684" t="s">
        <v>26</v>
      </c>
      <c r="C2684" t="s">
        <v>21</v>
      </c>
      <c r="D2684" t="s">
        <v>63</v>
      </c>
      <c r="E2684" t="s">
        <v>61</v>
      </c>
      <c r="F2684" s="7">
        <v>0.36799999999999999</v>
      </c>
      <c r="G2684" s="7">
        <v>353</v>
      </c>
      <c r="H2684">
        <v>120</v>
      </c>
      <c r="I2684" s="7">
        <f t="shared" si="41"/>
        <v>1412.84</v>
      </c>
    </row>
    <row r="2685" spans="1:9">
      <c r="A2685" t="s">
        <v>37</v>
      </c>
      <c r="B2685" t="s">
        <v>26</v>
      </c>
      <c r="C2685" t="s">
        <v>21</v>
      </c>
      <c r="D2685" t="s">
        <v>63</v>
      </c>
      <c r="E2685" t="s">
        <v>61</v>
      </c>
      <c r="F2685" s="7">
        <v>0.36799999999999999</v>
      </c>
      <c r="G2685" s="7">
        <v>353</v>
      </c>
      <c r="H2685">
        <v>180</v>
      </c>
      <c r="I2685" s="7">
        <f t="shared" si="41"/>
        <v>1942.76</v>
      </c>
    </row>
    <row r="2686" spans="1:9">
      <c r="A2686" t="s">
        <v>37</v>
      </c>
      <c r="B2686" t="s">
        <v>26</v>
      </c>
      <c r="C2686" t="s">
        <v>21</v>
      </c>
      <c r="D2686" t="s">
        <v>63</v>
      </c>
      <c r="E2686" t="s">
        <v>61</v>
      </c>
      <c r="F2686" s="7">
        <v>0.36799999999999999</v>
      </c>
      <c r="G2686" s="7">
        <v>353</v>
      </c>
      <c r="H2686">
        <v>240</v>
      </c>
      <c r="I2686" s="7">
        <f t="shared" si="41"/>
        <v>2472.6799999999998</v>
      </c>
    </row>
    <row r="2687" spans="1:9">
      <c r="A2687" t="s">
        <v>37</v>
      </c>
      <c r="B2687" t="s">
        <v>26</v>
      </c>
      <c r="C2687" t="s">
        <v>21</v>
      </c>
      <c r="D2687" t="s">
        <v>63</v>
      </c>
      <c r="E2687" t="s">
        <v>64</v>
      </c>
      <c r="F2687" s="7">
        <v>0.26500000000000001</v>
      </c>
      <c r="G2687" s="7">
        <v>850</v>
      </c>
      <c r="H2687">
        <v>0</v>
      </c>
      <c r="I2687" s="7">
        <f t="shared" si="41"/>
        <v>850</v>
      </c>
    </row>
    <row r="2688" spans="1:9">
      <c r="A2688" t="s">
        <v>37</v>
      </c>
      <c r="B2688" t="s">
        <v>26</v>
      </c>
      <c r="C2688" t="s">
        <v>21</v>
      </c>
      <c r="D2688" t="s">
        <v>63</v>
      </c>
      <c r="E2688" t="s">
        <v>64</v>
      </c>
      <c r="F2688" s="7">
        <v>0.26500000000000001</v>
      </c>
      <c r="G2688" s="7">
        <v>850</v>
      </c>
      <c r="H2688">
        <v>60</v>
      </c>
      <c r="I2688" s="7">
        <f t="shared" si="41"/>
        <v>1231.5999999999999</v>
      </c>
    </row>
    <row r="2689" spans="1:9">
      <c r="A2689" t="s">
        <v>37</v>
      </c>
      <c r="B2689" t="s">
        <v>26</v>
      </c>
      <c r="C2689" t="s">
        <v>21</v>
      </c>
      <c r="D2689" t="s">
        <v>63</v>
      </c>
      <c r="E2689" t="s">
        <v>64</v>
      </c>
      <c r="F2689" s="7">
        <v>0.26500000000000001</v>
      </c>
      <c r="G2689" s="7">
        <v>850</v>
      </c>
      <c r="H2689">
        <v>120</v>
      </c>
      <c r="I2689" s="7">
        <f t="shared" si="41"/>
        <v>1613.2</v>
      </c>
    </row>
    <row r="2690" spans="1:9">
      <c r="A2690" t="s">
        <v>37</v>
      </c>
      <c r="B2690" t="s">
        <v>26</v>
      </c>
      <c r="C2690" t="s">
        <v>21</v>
      </c>
      <c r="D2690" t="s">
        <v>63</v>
      </c>
      <c r="E2690" t="s">
        <v>64</v>
      </c>
      <c r="F2690" s="7">
        <v>0.26500000000000001</v>
      </c>
      <c r="G2690" s="7">
        <v>850</v>
      </c>
      <c r="H2690">
        <v>180</v>
      </c>
      <c r="I2690" s="7">
        <f t="shared" si="41"/>
        <v>1994.8</v>
      </c>
    </row>
    <row r="2691" spans="1:9">
      <c r="A2691" t="s">
        <v>37</v>
      </c>
      <c r="B2691" t="s">
        <v>26</v>
      </c>
      <c r="C2691" t="s">
        <v>21</v>
      </c>
      <c r="D2691" t="s">
        <v>63</v>
      </c>
      <c r="E2691" t="s">
        <v>64</v>
      </c>
      <c r="F2691" s="7">
        <v>0.26500000000000001</v>
      </c>
      <c r="G2691" s="7">
        <v>850</v>
      </c>
      <c r="H2691">
        <v>240</v>
      </c>
      <c r="I2691" s="7">
        <f t="shared" ref="I2691:I2754" si="42">G2691+24*H2691*F2691</f>
        <v>2376.4</v>
      </c>
    </row>
    <row r="2692" spans="1:9">
      <c r="A2692" t="s">
        <v>37</v>
      </c>
      <c r="B2692" t="s">
        <v>26</v>
      </c>
      <c r="C2692" t="s">
        <v>21</v>
      </c>
      <c r="D2692" t="s">
        <v>62</v>
      </c>
      <c r="E2692" t="s">
        <v>65</v>
      </c>
      <c r="F2692" s="7">
        <v>0.19800000000000001</v>
      </c>
      <c r="G2692" s="7">
        <v>1550</v>
      </c>
      <c r="H2692">
        <v>0</v>
      </c>
      <c r="I2692" s="7">
        <f t="shared" si="42"/>
        <v>1550</v>
      </c>
    </row>
    <row r="2693" spans="1:9">
      <c r="A2693" t="s">
        <v>37</v>
      </c>
      <c r="B2693" t="s">
        <v>26</v>
      </c>
      <c r="C2693" t="s">
        <v>21</v>
      </c>
      <c r="D2693" t="s">
        <v>62</v>
      </c>
      <c r="E2693" t="s">
        <v>65</v>
      </c>
      <c r="F2693" s="7">
        <v>0.19800000000000001</v>
      </c>
      <c r="G2693" s="7">
        <v>1550</v>
      </c>
      <c r="H2693">
        <v>60</v>
      </c>
      <c r="I2693" s="7">
        <f t="shared" si="42"/>
        <v>1835.12</v>
      </c>
    </row>
    <row r="2694" spans="1:9">
      <c r="A2694" t="s">
        <v>37</v>
      </c>
      <c r="B2694" t="s">
        <v>26</v>
      </c>
      <c r="C2694" t="s">
        <v>21</v>
      </c>
      <c r="D2694" t="s">
        <v>62</v>
      </c>
      <c r="E2694" t="s">
        <v>65</v>
      </c>
      <c r="F2694" s="7">
        <v>0.19800000000000001</v>
      </c>
      <c r="G2694" s="7">
        <v>1550</v>
      </c>
      <c r="H2694">
        <v>120</v>
      </c>
      <c r="I2694" s="7">
        <f t="shared" si="42"/>
        <v>2120.2399999999998</v>
      </c>
    </row>
    <row r="2695" spans="1:9">
      <c r="A2695" t="s">
        <v>37</v>
      </c>
      <c r="B2695" t="s">
        <v>26</v>
      </c>
      <c r="C2695" t="s">
        <v>21</v>
      </c>
      <c r="D2695" t="s">
        <v>62</v>
      </c>
      <c r="E2695" t="s">
        <v>65</v>
      </c>
      <c r="F2695" s="7">
        <v>0.19800000000000001</v>
      </c>
      <c r="G2695" s="7">
        <v>1550</v>
      </c>
      <c r="H2695">
        <v>180</v>
      </c>
      <c r="I2695" s="7">
        <f t="shared" si="42"/>
        <v>2405.36</v>
      </c>
    </row>
    <row r="2696" spans="1:9">
      <c r="A2696" t="s">
        <v>37</v>
      </c>
      <c r="B2696" t="s">
        <v>26</v>
      </c>
      <c r="C2696" t="s">
        <v>21</v>
      </c>
      <c r="D2696" t="s">
        <v>62</v>
      </c>
      <c r="E2696" t="s">
        <v>65</v>
      </c>
      <c r="F2696" s="7">
        <v>0.19800000000000001</v>
      </c>
      <c r="G2696" s="7">
        <v>1550</v>
      </c>
      <c r="H2696">
        <v>240</v>
      </c>
      <c r="I2696" s="7">
        <f t="shared" si="42"/>
        <v>2690.48</v>
      </c>
    </row>
    <row r="2697" spans="1:9">
      <c r="A2697" t="s">
        <v>37</v>
      </c>
      <c r="B2697" t="s">
        <v>26</v>
      </c>
      <c r="C2697" t="s">
        <v>21</v>
      </c>
      <c r="D2697" t="s">
        <v>62</v>
      </c>
      <c r="E2697" t="s">
        <v>61</v>
      </c>
      <c r="F2697" s="7">
        <v>0.31</v>
      </c>
      <c r="G2697" s="7">
        <v>548</v>
      </c>
      <c r="H2697">
        <v>0</v>
      </c>
      <c r="I2697" s="7">
        <f t="shared" si="42"/>
        <v>548</v>
      </c>
    </row>
    <row r="2698" spans="1:9">
      <c r="A2698" t="s">
        <v>37</v>
      </c>
      <c r="B2698" t="s">
        <v>26</v>
      </c>
      <c r="C2698" t="s">
        <v>21</v>
      </c>
      <c r="D2698" t="s">
        <v>62</v>
      </c>
      <c r="E2698" t="s">
        <v>61</v>
      </c>
      <c r="F2698" s="7">
        <v>0.31</v>
      </c>
      <c r="G2698" s="7">
        <v>548</v>
      </c>
      <c r="H2698">
        <v>60</v>
      </c>
      <c r="I2698" s="7">
        <f t="shared" si="42"/>
        <v>994.4</v>
      </c>
    </row>
    <row r="2699" spans="1:9">
      <c r="A2699" t="s">
        <v>37</v>
      </c>
      <c r="B2699" t="s">
        <v>26</v>
      </c>
      <c r="C2699" t="s">
        <v>21</v>
      </c>
      <c r="D2699" t="s">
        <v>62</v>
      </c>
      <c r="E2699" t="s">
        <v>61</v>
      </c>
      <c r="F2699" s="7">
        <v>0.31</v>
      </c>
      <c r="G2699" s="7">
        <v>548</v>
      </c>
      <c r="H2699">
        <v>120</v>
      </c>
      <c r="I2699" s="7">
        <f t="shared" si="42"/>
        <v>1440.8</v>
      </c>
    </row>
    <row r="2700" spans="1:9">
      <c r="A2700" t="s">
        <v>37</v>
      </c>
      <c r="B2700" t="s">
        <v>26</v>
      </c>
      <c r="C2700" t="s">
        <v>21</v>
      </c>
      <c r="D2700" t="s">
        <v>62</v>
      </c>
      <c r="E2700" t="s">
        <v>61</v>
      </c>
      <c r="F2700" s="7">
        <v>0.31</v>
      </c>
      <c r="G2700" s="7">
        <v>548</v>
      </c>
      <c r="H2700">
        <v>180</v>
      </c>
      <c r="I2700" s="7">
        <f t="shared" si="42"/>
        <v>1887.2</v>
      </c>
    </row>
    <row r="2701" spans="1:9">
      <c r="A2701" t="s">
        <v>37</v>
      </c>
      <c r="B2701" t="s">
        <v>26</v>
      </c>
      <c r="C2701" t="s">
        <v>21</v>
      </c>
      <c r="D2701" t="s">
        <v>62</v>
      </c>
      <c r="E2701" t="s">
        <v>61</v>
      </c>
      <c r="F2701" s="7">
        <v>0.31</v>
      </c>
      <c r="G2701" s="7">
        <v>548</v>
      </c>
      <c r="H2701">
        <v>240</v>
      </c>
      <c r="I2701" s="7">
        <f t="shared" si="42"/>
        <v>2333.6</v>
      </c>
    </row>
    <row r="2702" spans="1:9">
      <c r="A2702" t="s">
        <v>37</v>
      </c>
      <c r="B2702" t="s">
        <v>26</v>
      </c>
      <c r="C2702" t="s">
        <v>21</v>
      </c>
      <c r="D2702" t="s">
        <v>62</v>
      </c>
      <c r="E2702" t="s">
        <v>64</v>
      </c>
      <c r="F2702" s="7">
        <v>0.22800000000000001</v>
      </c>
      <c r="G2702" s="7">
        <v>1283</v>
      </c>
      <c r="H2702">
        <v>0</v>
      </c>
      <c r="I2702" s="7">
        <f t="shared" si="42"/>
        <v>1283</v>
      </c>
    </row>
    <row r="2703" spans="1:9">
      <c r="A2703" t="s">
        <v>37</v>
      </c>
      <c r="B2703" t="s">
        <v>26</v>
      </c>
      <c r="C2703" t="s">
        <v>21</v>
      </c>
      <c r="D2703" t="s">
        <v>62</v>
      </c>
      <c r="E2703" t="s">
        <v>64</v>
      </c>
      <c r="F2703" s="7">
        <v>0.22800000000000001</v>
      </c>
      <c r="G2703" s="7">
        <v>1283</v>
      </c>
      <c r="H2703">
        <v>60</v>
      </c>
      <c r="I2703" s="7">
        <f t="shared" si="42"/>
        <v>1611.32</v>
      </c>
    </row>
    <row r="2704" spans="1:9">
      <c r="A2704" t="s">
        <v>37</v>
      </c>
      <c r="B2704" t="s">
        <v>26</v>
      </c>
      <c r="C2704" t="s">
        <v>21</v>
      </c>
      <c r="D2704" t="s">
        <v>62</v>
      </c>
      <c r="E2704" t="s">
        <v>64</v>
      </c>
      <c r="F2704" s="7">
        <v>0.22800000000000001</v>
      </c>
      <c r="G2704" s="7">
        <v>1283</v>
      </c>
      <c r="H2704">
        <v>120</v>
      </c>
      <c r="I2704" s="7">
        <f t="shared" si="42"/>
        <v>1939.6399999999999</v>
      </c>
    </row>
    <row r="2705" spans="1:9">
      <c r="A2705" t="s">
        <v>37</v>
      </c>
      <c r="B2705" t="s">
        <v>26</v>
      </c>
      <c r="C2705" t="s">
        <v>21</v>
      </c>
      <c r="D2705" t="s">
        <v>62</v>
      </c>
      <c r="E2705" t="s">
        <v>64</v>
      </c>
      <c r="F2705" s="7">
        <v>0.22800000000000001</v>
      </c>
      <c r="G2705" s="7">
        <v>1283</v>
      </c>
      <c r="H2705">
        <v>180</v>
      </c>
      <c r="I2705" s="7">
        <f t="shared" si="42"/>
        <v>2267.96</v>
      </c>
    </row>
    <row r="2706" spans="1:9">
      <c r="A2706" t="s">
        <v>37</v>
      </c>
      <c r="B2706" t="s">
        <v>26</v>
      </c>
      <c r="C2706" t="s">
        <v>21</v>
      </c>
      <c r="D2706" t="s">
        <v>62</v>
      </c>
      <c r="E2706" t="s">
        <v>64</v>
      </c>
      <c r="F2706" s="7">
        <v>0.22800000000000001</v>
      </c>
      <c r="G2706" s="7">
        <v>1283</v>
      </c>
      <c r="H2706">
        <v>240</v>
      </c>
      <c r="I2706" s="7">
        <f t="shared" si="42"/>
        <v>2596.2799999999997</v>
      </c>
    </row>
    <row r="2707" spans="1:9">
      <c r="A2707" t="s">
        <v>37</v>
      </c>
      <c r="B2707" t="s">
        <v>26</v>
      </c>
      <c r="C2707" t="s">
        <v>21</v>
      </c>
      <c r="E2707" t="s">
        <v>66</v>
      </c>
      <c r="F2707" s="7">
        <v>0.56999999999999995</v>
      </c>
      <c r="G2707">
        <v>0</v>
      </c>
      <c r="H2707">
        <v>0</v>
      </c>
      <c r="I2707" s="7">
        <f t="shared" si="42"/>
        <v>0</v>
      </c>
    </row>
    <row r="2708" spans="1:9">
      <c r="A2708" t="s">
        <v>37</v>
      </c>
      <c r="B2708" t="s">
        <v>26</v>
      </c>
      <c r="C2708" t="s">
        <v>21</v>
      </c>
      <c r="E2708" t="s">
        <v>66</v>
      </c>
      <c r="F2708" s="7">
        <v>0.56999999999999995</v>
      </c>
      <c r="G2708">
        <v>0</v>
      </c>
      <c r="H2708">
        <v>60</v>
      </c>
      <c r="I2708" s="7">
        <f t="shared" si="42"/>
        <v>820.8</v>
      </c>
    </row>
    <row r="2709" spans="1:9">
      <c r="A2709" t="s">
        <v>37</v>
      </c>
      <c r="B2709" t="s">
        <v>26</v>
      </c>
      <c r="C2709" t="s">
        <v>21</v>
      </c>
      <c r="E2709" t="s">
        <v>66</v>
      </c>
      <c r="F2709" s="7">
        <v>0.56999999999999995</v>
      </c>
      <c r="G2709">
        <v>0</v>
      </c>
      <c r="H2709">
        <v>120</v>
      </c>
      <c r="I2709" s="7">
        <f t="shared" si="42"/>
        <v>1641.6</v>
      </c>
    </row>
    <row r="2710" spans="1:9">
      <c r="A2710" t="s">
        <v>37</v>
      </c>
      <c r="B2710" t="s">
        <v>26</v>
      </c>
      <c r="C2710" t="s">
        <v>21</v>
      </c>
      <c r="E2710" t="s">
        <v>66</v>
      </c>
      <c r="F2710" s="7">
        <v>0.56999999999999995</v>
      </c>
      <c r="G2710">
        <v>0</v>
      </c>
      <c r="H2710">
        <v>180</v>
      </c>
      <c r="I2710" s="7">
        <f t="shared" si="42"/>
        <v>2462.3999999999996</v>
      </c>
    </row>
    <row r="2711" spans="1:9">
      <c r="A2711" t="s">
        <v>37</v>
      </c>
      <c r="B2711" t="s">
        <v>26</v>
      </c>
      <c r="C2711" t="s">
        <v>21</v>
      </c>
      <c r="E2711" t="s">
        <v>66</v>
      </c>
      <c r="F2711" s="7">
        <v>0.56999999999999995</v>
      </c>
      <c r="G2711">
        <v>0</v>
      </c>
      <c r="H2711">
        <v>240</v>
      </c>
      <c r="I2711" s="7">
        <f t="shared" si="42"/>
        <v>3283.2</v>
      </c>
    </row>
    <row r="2712" spans="1:9">
      <c r="A2712" t="s">
        <v>37</v>
      </c>
      <c r="B2712" t="s">
        <v>25</v>
      </c>
      <c r="C2712" t="s">
        <v>20</v>
      </c>
      <c r="D2712" t="s">
        <v>63</v>
      </c>
      <c r="E2712" t="s">
        <v>65</v>
      </c>
      <c r="F2712" s="7">
        <v>8.0000000000000002E-3</v>
      </c>
      <c r="G2712" s="7">
        <v>62</v>
      </c>
      <c r="H2712">
        <v>0</v>
      </c>
      <c r="I2712" s="7">
        <f t="shared" si="42"/>
        <v>62</v>
      </c>
    </row>
    <row r="2713" spans="1:9">
      <c r="A2713" t="s">
        <v>37</v>
      </c>
      <c r="B2713" t="s">
        <v>25</v>
      </c>
      <c r="C2713" t="s">
        <v>20</v>
      </c>
      <c r="D2713" t="s">
        <v>63</v>
      </c>
      <c r="E2713" t="s">
        <v>65</v>
      </c>
      <c r="F2713" s="7">
        <v>8.0000000000000002E-3</v>
      </c>
      <c r="G2713" s="7">
        <v>62</v>
      </c>
      <c r="H2713">
        <v>60</v>
      </c>
      <c r="I2713" s="7">
        <f t="shared" si="42"/>
        <v>73.52</v>
      </c>
    </row>
    <row r="2714" spans="1:9">
      <c r="A2714" t="s">
        <v>37</v>
      </c>
      <c r="B2714" t="s">
        <v>25</v>
      </c>
      <c r="C2714" t="s">
        <v>20</v>
      </c>
      <c r="D2714" t="s">
        <v>63</v>
      </c>
      <c r="E2714" t="s">
        <v>65</v>
      </c>
      <c r="F2714" s="7">
        <v>8.0000000000000002E-3</v>
      </c>
      <c r="G2714" s="7">
        <v>62</v>
      </c>
      <c r="H2714">
        <v>120</v>
      </c>
      <c r="I2714" s="7">
        <f t="shared" si="42"/>
        <v>85.039999999999992</v>
      </c>
    </row>
    <row r="2715" spans="1:9">
      <c r="A2715" t="s">
        <v>37</v>
      </c>
      <c r="B2715" t="s">
        <v>25</v>
      </c>
      <c r="C2715" t="s">
        <v>20</v>
      </c>
      <c r="D2715" t="s">
        <v>63</v>
      </c>
      <c r="E2715" t="s">
        <v>65</v>
      </c>
      <c r="F2715" s="7">
        <v>8.0000000000000002E-3</v>
      </c>
      <c r="G2715" s="7">
        <v>62</v>
      </c>
      <c r="H2715">
        <v>180</v>
      </c>
      <c r="I2715" s="7">
        <f t="shared" si="42"/>
        <v>96.56</v>
      </c>
    </row>
    <row r="2716" spans="1:9">
      <c r="A2716" t="s">
        <v>37</v>
      </c>
      <c r="B2716" t="s">
        <v>25</v>
      </c>
      <c r="C2716" t="s">
        <v>20</v>
      </c>
      <c r="D2716" t="s">
        <v>63</v>
      </c>
      <c r="E2716" t="s">
        <v>65</v>
      </c>
      <c r="F2716" s="7">
        <v>8.0000000000000002E-3</v>
      </c>
      <c r="G2716" s="7">
        <v>62</v>
      </c>
      <c r="H2716">
        <v>240</v>
      </c>
      <c r="I2716" s="7">
        <f t="shared" si="42"/>
        <v>108.08</v>
      </c>
    </row>
    <row r="2717" spans="1:9">
      <c r="A2717" t="s">
        <v>37</v>
      </c>
      <c r="B2717" t="s">
        <v>25</v>
      </c>
      <c r="C2717" t="s">
        <v>20</v>
      </c>
      <c r="D2717" t="s">
        <v>63</v>
      </c>
      <c r="E2717" t="s">
        <v>61</v>
      </c>
      <c r="F2717" s="7">
        <v>1.4999999999999999E-2</v>
      </c>
      <c r="G2717" s="7">
        <v>23</v>
      </c>
      <c r="H2717">
        <v>0</v>
      </c>
      <c r="I2717" s="7">
        <f t="shared" si="42"/>
        <v>23</v>
      </c>
    </row>
    <row r="2718" spans="1:9">
      <c r="A2718" t="s">
        <v>37</v>
      </c>
      <c r="B2718" t="s">
        <v>25</v>
      </c>
      <c r="C2718" t="s">
        <v>20</v>
      </c>
      <c r="D2718" t="s">
        <v>63</v>
      </c>
      <c r="E2718" t="s">
        <v>61</v>
      </c>
      <c r="F2718" s="7">
        <v>1.4999999999999999E-2</v>
      </c>
      <c r="G2718" s="7">
        <v>23</v>
      </c>
      <c r="H2718">
        <v>60</v>
      </c>
      <c r="I2718" s="7">
        <f t="shared" si="42"/>
        <v>44.599999999999994</v>
      </c>
    </row>
    <row r="2719" spans="1:9">
      <c r="A2719" t="s">
        <v>37</v>
      </c>
      <c r="B2719" t="s">
        <v>25</v>
      </c>
      <c r="C2719" t="s">
        <v>20</v>
      </c>
      <c r="D2719" t="s">
        <v>63</v>
      </c>
      <c r="E2719" t="s">
        <v>61</v>
      </c>
      <c r="F2719" s="7">
        <v>1.4999999999999999E-2</v>
      </c>
      <c r="G2719" s="7">
        <v>23</v>
      </c>
      <c r="H2719">
        <v>120</v>
      </c>
      <c r="I2719" s="7">
        <f t="shared" si="42"/>
        <v>66.199999999999989</v>
      </c>
    </row>
    <row r="2720" spans="1:9">
      <c r="A2720" t="s">
        <v>37</v>
      </c>
      <c r="B2720" t="s">
        <v>25</v>
      </c>
      <c r="C2720" t="s">
        <v>20</v>
      </c>
      <c r="D2720" t="s">
        <v>63</v>
      </c>
      <c r="E2720" t="s">
        <v>61</v>
      </c>
      <c r="F2720" s="7">
        <v>1.4999999999999999E-2</v>
      </c>
      <c r="G2720" s="7">
        <v>23</v>
      </c>
      <c r="H2720">
        <v>180</v>
      </c>
      <c r="I2720" s="7">
        <f t="shared" si="42"/>
        <v>87.8</v>
      </c>
    </row>
    <row r="2721" spans="1:9">
      <c r="A2721" t="s">
        <v>37</v>
      </c>
      <c r="B2721" t="s">
        <v>25</v>
      </c>
      <c r="C2721" t="s">
        <v>20</v>
      </c>
      <c r="D2721" t="s">
        <v>63</v>
      </c>
      <c r="E2721" t="s">
        <v>61</v>
      </c>
      <c r="F2721" s="7">
        <v>1.4999999999999999E-2</v>
      </c>
      <c r="G2721" s="7">
        <v>23</v>
      </c>
      <c r="H2721">
        <v>240</v>
      </c>
      <c r="I2721" s="7">
        <f t="shared" si="42"/>
        <v>109.39999999999999</v>
      </c>
    </row>
    <row r="2722" spans="1:9">
      <c r="A2722" t="s">
        <v>37</v>
      </c>
      <c r="B2722" t="s">
        <v>25</v>
      </c>
      <c r="C2722" t="s">
        <v>20</v>
      </c>
      <c r="D2722" t="s">
        <v>63</v>
      </c>
      <c r="E2722" t="s">
        <v>64</v>
      </c>
      <c r="F2722" s="7">
        <v>0.01</v>
      </c>
      <c r="G2722" s="7">
        <v>54</v>
      </c>
      <c r="H2722">
        <v>0</v>
      </c>
      <c r="I2722" s="7">
        <f t="shared" si="42"/>
        <v>54</v>
      </c>
    </row>
    <row r="2723" spans="1:9">
      <c r="A2723" t="s">
        <v>37</v>
      </c>
      <c r="B2723" t="s">
        <v>25</v>
      </c>
      <c r="C2723" t="s">
        <v>20</v>
      </c>
      <c r="D2723" t="s">
        <v>63</v>
      </c>
      <c r="E2723" t="s">
        <v>64</v>
      </c>
      <c r="F2723" s="7">
        <v>0.01</v>
      </c>
      <c r="G2723" s="7">
        <v>54</v>
      </c>
      <c r="H2723">
        <v>60</v>
      </c>
      <c r="I2723" s="7">
        <f t="shared" si="42"/>
        <v>68.400000000000006</v>
      </c>
    </row>
    <row r="2724" spans="1:9">
      <c r="A2724" t="s">
        <v>37</v>
      </c>
      <c r="B2724" t="s">
        <v>25</v>
      </c>
      <c r="C2724" t="s">
        <v>20</v>
      </c>
      <c r="D2724" t="s">
        <v>63</v>
      </c>
      <c r="E2724" t="s">
        <v>64</v>
      </c>
      <c r="F2724" s="7">
        <v>0.01</v>
      </c>
      <c r="G2724" s="7">
        <v>54</v>
      </c>
      <c r="H2724">
        <v>120</v>
      </c>
      <c r="I2724" s="7">
        <f t="shared" si="42"/>
        <v>82.8</v>
      </c>
    </row>
    <row r="2725" spans="1:9">
      <c r="A2725" t="s">
        <v>37</v>
      </c>
      <c r="B2725" t="s">
        <v>25</v>
      </c>
      <c r="C2725" t="s">
        <v>20</v>
      </c>
      <c r="D2725" t="s">
        <v>63</v>
      </c>
      <c r="E2725" t="s">
        <v>64</v>
      </c>
      <c r="F2725" s="7">
        <v>0.01</v>
      </c>
      <c r="G2725" s="7">
        <v>54</v>
      </c>
      <c r="H2725">
        <v>180</v>
      </c>
      <c r="I2725" s="7">
        <f t="shared" si="42"/>
        <v>97.2</v>
      </c>
    </row>
    <row r="2726" spans="1:9">
      <c r="A2726" t="s">
        <v>37</v>
      </c>
      <c r="B2726" t="s">
        <v>25</v>
      </c>
      <c r="C2726" t="s">
        <v>20</v>
      </c>
      <c r="D2726" t="s">
        <v>63</v>
      </c>
      <c r="E2726" t="s">
        <v>64</v>
      </c>
      <c r="F2726" s="7">
        <v>0.01</v>
      </c>
      <c r="G2726" s="7">
        <v>54</v>
      </c>
      <c r="H2726">
        <v>240</v>
      </c>
      <c r="I2726" s="7">
        <f t="shared" si="42"/>
        <v>111.6</v>
      </c>
    </row>
    <row r="2727" spans="1:9">
      <c r="A2727" t="s">
        <v>37</v>
      </c>
      <c r="B2727" t="s">
        <v>25</v>
      </c>
      <c r="C2727" t="s">
        <v>20</v>
      </c>
      <c r="D2727" t="s">
        <v>62</v>
      </c>
      <c r="E2727" t="s">
        <v>65</v>
      </c>
      <c r="F2727" s="7">
        <v>8.0000000000000002E-3</v>
      </c>
      <c r="G2727" s="7">
        <v>100</v>
      </c>
      <c r="H2727">
        <v>0</v>
      </c>
      <c r="I2727" s="7">
        <f t="shared" si="42"/>
        <v>100</v>
      </c>
    </row>
    <row r="2728" spans="1:9">
      <c r="A2728" t="s">
        <v>37</v>
      </c>
      <c r="B2728" t="s">
        <v>25</v>
      </c>
      <c r="C2728" t="s">
        <v>20</v>
      </c>
      <c r="D2728" t="s">
        <v>62</v>
      </c>
      <c r="E2728" t="s">
        <v>65</v>
      </c>
      <c r="F2728" s="7">
        <v>8.0000000000000002E-3</v>
      </c>
      <c r="G2728" s="7">
        <v>100</v>
      </c>
      <c r="H2728">
        <v>60</v>
      </c>
      <c r="I2728" s="7">
        <f t="shared" si="42"/>
        <v>111.52</v>
      </c>
    </row>
    <row r="2729" spans="1:9">
      <c r="A2729" t="s">
        <v>37</v>
      </c>
      <c r="B2729" t="s">
        <v>25</v>
      </c>
      <c r="C2729" t="s">
        <v>20</v>
      </c>
      <c r="D2729" t="s">
        <v>62</v>
      </c>
      <c r="E2729" t="s">
        <v>65</v>
      </c>
      <c r="F2729" s="7">
        <v>8.0000000000000002E-3</v>
      </c>
      <c r="G2729" s="7">
        <v>100</v>
      </c>
      <c r="H2729">
        <v>120</v>
      </c>
      <c r="I2729" s="7">
        <f t="shared" si="42"/>
        <v>123.03999999999999</v>
      </c>
    </row>
    <row r="2730" spans="1:9">
      <c r="A2730" t="s">
        <v>37</v>
      </c>
      <c r="B2730" t="s">
        <v>25</v>
      </c>
      <c r="C2730" t="s">
        <v>20</v>
      </c>
      <c r="D2730" t="s">
        <v>62</v>
      </c>
      <c r="E2730" t="s">
        <v>65</v>
      </c>
      <c r="F2730" s="7">
        <v>8.0000000000000002E-3</v>
      </c>
      <c r="G2730" s="7">
        <v>100</v>
      </c>
      <c r="H2730">
        <v>180</v>
      </c>
      <c r="I2730" s="7">
        <f t="shared" si="42"/>
        <v>134.56</v>
      </c>
    </row>
    <row r="2731" spans="1:9">
      <c r="A2731" t="s">
        <v>37</v>
      </c>
      <c r="B2731" t="s">
        <v>25</v>
      </c>
      <c r="C2731" t="s">
        <v>20</v>
      </c>
      <c r="D2731" t="s">
        <v>62</v>
      </c>
      <c r="E2731" t="s">
        <v>65</v>
      </c>
      <c r="F2731" s="7">
        <v>8.0000000000000002E-3</v>
      </c>
      <c r="G2731" s="7">
        <v>100</v>
      </c>
      <c r="H2731">
        <v>240</v>
      </c>
      <c r="I2731" s="7">
        <f t="shared" si="42"/>
        <v>146.07999999999998</v>
      </c>
    </row>
    <row r="2732" spans="1:9">
      <c r="A2732" t="s">
        <v>37</v>
      </c>
      <c r="B2732" t="s">
        <v>25</v>
      </c>
      <c r="C2732" t="s">
        <v>20</v>
      </c>
      <c r="D2732" t="s">
        <v>62</v>
      </c>
      <c r="E2732" t="s">
        <v>61</v>
      </c>
      <c r="F2732" s="7">
        <v>1.4999999999999999E-2</v>
      </c>
      <c r="G2732" s="7">
        <v>35</v>
      </c>
      <c r="H2732">
        <v>0</v>
      </c>
      <c r="I2732" s="7">
        <f t="shared" si="42"/>
        <v>35</v>
      </c>
    </row>
    <row r="2733" spans="1:9">
      <c r="A2733" t="s">
        <v>37</v>
      </c>
      <c r="B2733" t="s">
        <v>25</v>
      </c>
      <c r="C2733" t="s">
        <v>20</v>
      </c>
      <c r="D2733" t="s">
        <v>62</v>
      </c>
      <c r="E2733" t="s">
        <v>61</v>
      </c>
      <c r="F2733" s="7">
        <v>1.4999999999999999E-2</v>
      </c>
      <c r="G2733" s="7">
        <v>35</v>
      </c>
      <c r="H2733">
        <v>60</v>
      </c>
      <c r="I2733" s="7">
        <f t="shared" si="42"/>
        <v>56.599999999999994</v>
      </c>
    </row>
    <row r="2734" spans="1:9">
      <c r="A2734" t="s">
        <v>37</v>
      </c>
      <c r="B2734" t="s">
        <v>25</v>
      </c>
      <c r="C2734" t="s">
        <v>20</v>
      </c>
      <c r="D2734" t="s">
        <v>62</v>
      </c>
      <c r="E2734" t="s">
        <v>61</v>
      </c>
      <c r="F2734" s="7">
        <v>1.4999999999999999E-2</v>
      </c>
      <c r="G2734" s="7">
        <v>35</v>
      </c>
      <c r="H2734">
        <v>120</v>
      </c>
      <c r="I2734" s="7">
        <f t="shared" si="42"/>
        <v>78.199999999999989</v>
      </c>
    </row>
    <row r="2735" spans="1:9">
      <c r="A2735" t="s">
        <v>37</v>
      </c>
      <c r="B2735" t="s">
        <v>25</v>
      </c>
      <c r="C2735" t="s">
        <v>20</v>
      </c>
      <c r="D2735" t="s">
        <v>62</v>
      </c>
      <c r="E2735" t="s">
        <v>61</v>
      </c>
      <c r="F2735" s="7">
        <v>1.4999999999999999E-2</v>
      </c>
      <c r="G2735" s="7">
        <v>35</v>
      </c>
      <c r="H2735">
        <v>180</v>
      </c>
      <c r="I2735" s="7">
        <f t="shared" si="42"/>
        <v>99.8</v>
      </c>
    </row>
    <row r="2736" spans="1:9">
      <c r="A2736" t="s">
        <v>37</v>
      </c>
      <c r="B2736" t="s">
        <v>25</v>
      </c>
      <c r="C2736" t="s">
        <v>20</v>
      </c>
      <c r="D2736" t="s">
        <v>62</v>
      </c>
      <c r="E2736" t="s">
        <v>61</v>
      </c>
      <c r="F2736" s="7">
        <v>1.4999999999999999E-2</v>
      </c>
      <c r="G2736" s="7">
        <v>35</v>
      </c>
      <c r="H2736">
        <v>240</v>
      </c>
      <c r="I2736" s="7">
        <f t="shared" si="42"/>
        <v>121.39999999999999</v>
      </c>
    </row>
    <row r="2737" spans="1:9">
      <c r="A2737" t="s">
        <v>37</v>
      </c>
      <c r="B2737" t="s">
        <v>25</v>
      </c>
      <c r="C2737" t="s">
        <v>20</v>
      </c>
      <c r="D2737" t="s">
        <v>62</v>
      </c>
      <c r="E2737" t="s">
        <v>64</v>
      </c>
      <c r="F2737" s="7">
        <v>0.01</v>
      </c>
      <c r="G2737" s="7">
        <v>82</v>
      </c>
      <c r="H2737">
        <v>0</v>
      </c>
      <c r="I2737" s="7">
        <f t="shared" si="42"/>
        <v>82</v>
      </c>
    </row>
    <row r="2738" spans="1:9">
      <c r="A2738" t="s">
        <v>37</v>
      </c>
      <c r="B2738" t="s">
        <v>25</v>
      </c>
      <c r="C2738" t="s">
        <v>20</v>
      </c>
      <c r="D2738" t="s">
        <v>62</v>
      </c>
      <c r="E2738" t="s">
        <v>64</v>
      </c>
      <c r="F2738" s="7">
        <v>0.01</v>
      </c>
      <c r="G2738" s="7">
        <v>82</v>
      </c>
      <c r="H2738">
        <v>60</v>
      </c>
      <c r="I2738" s="7">
        <f t="shared" si="42"/>
        <v>96.4</v>
      </c>
    </row>
    <row r="2739" spans="1:9">
      <c r="A2739" t="s">
        <v>37</v>
      </c>
      <c r="B2739" t="s">
        <v>25</v>
      </c>
      <c r="C2739" t="s">
        <v>20</v>
      </c>
      <c r="D2739" t="s">
        <v>62</v>
      </c>
      <c r="E2739" t="s">
        <v>64</v>
      </c>
      <c r="F2739" s="7">
        <v>0.01</v>
      </c>
      <c r="G2739" s="7">
        <v>82</v>
      </c>
      <c r="H2739">
        <v>120</v>
      </c>
      <c r="I2739" s="7">
        <f t="shared" si="42"/>
        <v>110.8</v>
      </c>
    </row>
    <row r="2740" spans="1:9">
      <c r="A2740" t="s">
        <v>37</v>
      </c>
      <c r="B2740" t="s">
        <v>25</v>
      </c>
      <c r="C2740" t="s">
        <v>20</v>
      </c>
      <c r="D2740" t="s">
        <v>62</v>
      </c>
      <c r="E2740" t="s">
        <v>64</v>
      </c>
      <c r="F2740" s="7">
        <v>0.01</v>
      </c>
      <c r="G2740" s="7">
        <v>82</v>
      </c>
      <c r="H2740">
        <v>180</v>
      </c>
      <c r="I2740" s="7">
        <f t="shared" si="42"/>
        <v>125.2</v>
      </c>
    </row>
    <row r="2741" spans="1:9">
      <c r="A2741" t="s">
        <v>37</v>
      </c>
      <c r="B2741" t="s">
        <v>25</v>
      </c>
      <c r="C2741" t="s">
        <v>20</v>
      </c>
      <c r="D2741" t="s">
        <v>62</v>
      </c>
      <c r="E2741" t="s">
        <v>64</v>
      </c>
      <c r="F2741" s="7">
        <v>0.01</v>
      </c>
      <c r="G2741" s="7">
        <v>82</v>
      </c>
      <c r="H2741">
        <v>240</v>
      </c>
      <c r="I2741" s="7">
        <f t="shared" si="42"/>
        <v>139.6</v>
      </c>
    </row>
    <row r="2742" spans="1:9">
      <c r="A2742" t="s">
        <v>37</v>
      </c>
      <c r="B2742" t="s">
        <v>25</v>
      </c>
      <c r="C2742" t="s">
        <v>20</v>
      </c>
      <c r="E2742" t="s">
        <v>66</v>
      </c>
      <c r="F2742" s="7">
        <v>0.02</v>
      </c>
      <c r="G2742">
        <v>0</v>
      </c>
      <c r="H2742">
        <v>0</v>
      </c>
      <c r="I2742" s="7">
        <f t="shared" si="42"/>
        <v>0</v>
      </c>
    </row>
    <row r="2743" spans="1:9">
      <c r="A2743" t="s">
        <v>37</v>
      </c>
      <c r="B2743" t="s">
        <v>25</v>
      </c>
      <c r="C2743" t="s">
        <v>20</v>
      </c>
      <c r="E2743" t="s">
        <v>66</v>
      </c>
      <c r="F2743" s="7">
        <v>0.02</v>
      </c>
      <c r="G2743">
        <v>0</v>
      </c>
      <c r="H2743">
        <v>60</v>
      </c>
      <c r="I2743" s="7">
        <f t="shared" si="42"/>
        <v>28.8</v>
      </c>
    </row>
    <row r="2744" spans="1:9">
      <c r="A2744" t="s">
        <v>37</v>
      </c>
      <c r="B2744" t="s">
        <v>25</v>
      </c>
      <c r="C2744" t="s">
        <v>20</v>
      </c>
      <c r="E2744" t="s">
        <v>66</v>
      </c>
      <c r="F2744" s="7">
        <v>0.02</v>
      </c>
      <c r="G2744">
        <v>0</v>
      </c>
      <c r="H2744">
        <v>120</v>
      </c>
      <c r="I2744" s="7">
        <f t="shared" si="42"/>
        <v>57.6</v>
      </c>
    </row>
    <row r="2745" spans="1:9">
      <c r="A2745" t="s">
        <v>37</v>
      </c>
      <c r="B2745" t="s">
        <v>25</v>
      </c>
      <c r="C2745" t="s">
        <v>20</v>
      </c>
      <c r="E2745" t="s">
        <v>66</v>
      </c>
      <c r="F2745" s="7">
        <v>0.02</v>
      </c>
      <c r="G2745">
        <v>0</v>
      </c>
      <c r="H2745">
        <v>180</v>
      </c>
      <c r="I2745" s="7">
        <f t="shared" si="42"/>
        <v>86.4</v>
      </c>
    </row>
    <row r="2746" spans="1:9">
      <c r="A2746" t="s">
        <v>37</v>
      </c>
      <c r="B2746" t="s">
        <v>25</v>
      </c>
      <c r="C2746" t="s">
        <v>20</v>
      </c>
      <c r="E2746" t="s">
        <v>66</v>
      </c>
      <c r="F2746" s="7">
        <v>0.02</v>
      </c>
      <c r="G2746">
        <v>0</v>
      </c>
      <c r="H2746">
        <v>240</v>
      </c>
      <c r="I2746" s="7">
        <f t="shared" si="42"/>
        <v>115.2</v>
      </c>
    </row>
    <row r="2747" spans="1:9">
      <c r="A2747" t="s">
        <v>37</v>
      </c>
      <c r="B2747" t="s">
        <v>25</v>
      </c>
      <c r="C2747" t="s">
        <v>21</v>
      </c>
      <c r="D2747" t="s">
        <v>63</v>
      </c>
      <c r="E2747" t="s">
        <v>65</v>
      </c>
      <c r="F2747" s="7">
        <v>8.9999999999999993E-3</v>
      </c>
      <c r="G2747" s="7">
        <v>62</v>
      </c>
      <c r="H2747">
        <v>0</v>
      </c>
      <c r="I2747" s="7">
        <f t="shared" si="42"/>
        <v>62</v>
      </c>
    </row>
    <row r="2748" spans="1:9">
      <c r="A2748" t="s">
        <v>37</v>
      </c>
      <c r="B2748" t="s">
        <v>25</v>
      </c>
      <c r="C2748" t="s">
        <v>21</v>
      </c>
      <c r="D2748" t="s">
        <v>63</v>
      </c>
      <c r="E2748" t="s">
        <v>65</v>
      </c>
      <c r="F2748" s="7">
        <v>8.9999999999999993E-3</v>
      </c>
      <c r="G2748" s="7">
        <v>62</v>
      </c>
      <c r="H2748">
        <v>60</v>
      </c>
      <c r="I2748" s="7">
        <f t="shared" si="42"/>
        <v>74.959999999999994</v>
      </c>
    </row>
    <row r="2749" spans="1:9">
      <c r="A2749" t="s">
        <v>37</v>
      </c>
      <c r="B2749" t="s">
        <v>25</v>
      </c>
      <c r="C2749" t="s">
        <v>21</v>
      </c>
      <c r="D2749" t="s">
        <v>63</v>
      </c>
      <c r="E2749" t="s">
        <v>65</v>
      </c>
      <c r="F2749" s="7">
        <v>8.9999999999999993E-3</v>
      </c>
      <c r="G2749" s="7">
        <v>62</v>
      </c>
      <c r="H2749">
        <v>120</v>
      </c>
      <c r="I2749" s="7">
        <f t="shared" si="42"/>
        <v>87.92</v>
      </c>
    </row>
    <row r="2750" spans="1:9">
      <c r="A2750" t="s">
        <v>37</v>
      </c>
      <c r="B2750" t="s">
        <v>25</v>
      </c>
      <c r="C2750" t="s">
        <v>21</v>
      </c>
      <c r="D2750" t="s">
        <v>63</v>
      </c>
      <c r="E2750" t="s">
        <v>65</v>
      </c>
      <c r="F2750" s="7">
        <v>8.9999999999999993E-3</v>
      </c>
      <c r="G2750" s="7">
        <v>62</v>
      </c>
      <c r="H2750">
        <v>180</v>
      </c>
      <c r="I2750" s="7">
        <f t="shared" si="42"/>
        <v>100.88</v>
      </c>
    </row>
    <row r="2751" spans="1:9">
      <c r="A2751" t="s">
        <v>37</v>
      </c>
      <c r="B2751" t="s">
        <v>25</v>
      </c>
      <c r="C2751" t="s">
        <v>21</v>
      </c>
      <c r="D2751" t="s">
        <v>63</v>
      </c>
      <c r="E2751" t="s">
        <v>65</v>
      </c>
      <c r="F2751" s="7">
        <v>8.9999999999999993E-3</v>
      </c>
      <c r="G2751" s="7">
        <v>62</v>
      </c>
      <c r="H2751">
        <v>240</v>
      </c>
      <c r="I2751" s="7">
        <f t="shared" si="42"/>
        <v>113.84</v>
      </c>
    </row>
    <row r="2752" spans="1:9">
      <c r="A2752" t="s">
        <v>37</v>
      </c>
      <c r="B2752" t="s">
        <v>25</v>
      </c>
      <c r="C2752" t="s">
        <v>21</v>
      </c>
      <c r="D2752" t="s">
        <v>63</v>
      </c>
      <c r="E2752" t="s">
        <v>61</v>
      </c>
      <c r="F2752" s="7">
        <v>1.6E-2</v>
      </c>
      <c r="G2752" s="7">
        <v>23</v>
      </c>
      <c r="H2752">
        <v>0</v>
      </c>
      <c r="I2752" s="7">
        <f t="shared" si="42"/>
        <v>23</v>
      </c>
    </row>
    <row r="2753" spans="1:9">
      <c r="A2753" t="s">
        <v>37</v>
      </c>
      <c r="B2753" t="s">
        <v>25</v>
      </c>
      <c r="C2753" t="s">
        <v>21</v>
      </c>
      <c r="D2753" t="s">
        <v>63</v>
      </c>
      <c r="E2753" t="s">
        <v>61</v>
      </c>
      <c r="F2753" s="7">
        <v>1.6E-2</v>
      </c>
      <c r="G2753" s="7">
        <v>23</v>
      </c>
      <c r="H2753">
        <v>60</v>
      </c>
      <c r="I2753" s="7">
        <f t="shared" si="42"/>
        <v>46.04</v>
      </c>
    </row>
    <row r="2754" spans="1:9">
      <c r="A2754" t="s">
        <v>37</v>
      </c>
      <c r="B2754" t="s">
        <v>25</v>
      </c>
      <c r="C2754" t="s">
        <v>21</v>
      </c>
      <c r="D2754" t="s">
        <v>63</v>
      </c>
      <c r="E2754" t="s">
        <v>61</v>
      </c>
      <c r="F2754" s="7">
        <v>1.6E-2</v>
      </c>
      <c r="G2754" s="7">
        <v>23</v>
      </c>
      <c r="H2754">
        <v>120</v>
      </c>
      <c r="I2754" s="7">
        <f t="shared" si="42"/>
        <v>69.08</v>
      </c>
    </row>
    <row r="2755" spans="1:9">
      <c r="A2755" t="s">
        <v>37</v>
      </c>
      <c r="B2755" t="s">
        <v>25</v>
      </c>
      <c r="C2755" t="s">
        <v>21</v>
      </c>
      <c r="D2755" t="s">
        <v>63</v>
      </c>
      <c r="E2755" t="s">
        <v>61</v>
      </c>
      <c r="F2755" s="7">
        <v>1.6E-2</v>
      </c>
      <c r="G2755" s="7">
        <v>23</v>
      </c>
      <c r="H2755">
        <v>180</v>
      </c>
      <c r="I2755" s="7">
        <f t="shared" ref="I2755:I2818" si="43">G2755+24*H2755*F2755</f>
        <v>92.12</v>
      </c>
    </row>
    <row r="2756" spans="1:9">
      <c r="A2756" t="s">
        <v>37</v>
      </c>
      <c r="B2756" t="s">
        <v>25</v>
      </c>
      <c r="C2756" t="s">
        <v>21</v>
      </c>
      <c r="D2756" t="s">
        <v>63</v>
      </c>
      <c r="E2756" t="s">
        <v>61</v>
      </c>
      <c r="F2756" s="7">
        <v>1.6E-2</v>
      </c>
      <c r="G2756" s="7">
        <v>23</v>
      </c>
      <c r="H2756">
        <v>240</v>
      </c>
      <c r="I2756" s="7">
        <f t="shared" si="43"/>
        <v>115.16</v>
      </c>
    </row>
    <row r="2757" spans="1:9">
      <c r="A2757" t="s">
        <v>37</v>
      </c>
      <c r="B2757" t="s">
        <v>25</v>
      </c>
      <c r="C2757" t="s">
        <v>21</v>
      </c>
      <c r="D2757" t="s">
        <v>63</v>
      </c>
      <c r="E2757" t="s">
        <v>64</v>
      </c>
      <c r="F2757" s="7">
        <v>1.2E-2</v>
      </c>
      <c r="G2757" s="7">
        <v>54</v>
      </c>
      <c r="H2757">
        <v>0</v>
      </c>
      <c r="I2757" s="7">
        <f t="shared" si="43"/>
        <v>54</v>
      </c>
    </row>
    <row r="2758" spans="1:9">
      <c r="A2758" t="s">
        <v>37</v>
      </c>
      <c r="B2758" t="s">
        <v>25</v>
      </c>
      <c r="C2758" t="s">
        <v>21</v>
      </c>
      <c r="D2758" t="s">
        <v>63</v>
      </c>
      <c r="E2758" t="s">
        <v>64</v>
      </c>
      <c r="F2758" s="7">
        <v>1.2E-2</v>
      </c>
      <c r="G2758" s="7">
        <v>54</v>
      </c>
      <c r="H2758">
        <v>60</v>
      </c>
      <c r="I2758" s="7">
        <f t="shared" si="43"/>
        <v>71.28</v>
      </c>
    </row>
    <row r="2759" spans="1:9">
      <c r="A2759" t="s">
        <v>37</v>
      </c>
      <c r="B2759" t="s">
        <v>25</v>
      </c>
      <c r="C2759" t="s">
        <v>21</v>
      </c>
      <c r="D2759" t="s">
        <v>63</v>
      </c>
      <c r="E2759" t="s">
        <v>64</v>
      </c>
      <c r="F2759" s="7">
        <v>1.2E-2</v>
      </c>
      <c r="G2759" s="7">
        <v>54</v>
      </c>
      <c r="H2759">
        <v>120</v>
      </c>
      <c r="I2759" s="7">
        <f t="shared" si="43"/>
        <v>88.56</v>
      </c>
    </row>
    <row r="2760" spans="1:9">
      <c r="A2760" t="s">
        <v>37</v>
      </c>
      <c r="B2760" t="s">
        <v>25</v>
      </c>
      <c r="C2760" t="s">
        <v>21</v>
      </c>
      <c r="D2760" t="s">
        <v>63</v>
      </c>
      <c r="E2760" t="s">
        <v>64</v>
      </c>
      <c r="F2760" s="7">
        <v>1.2E-2</v>
      </c>
      <c r="G2760" s="7">
        <v>54</v>
      </c>
      <c r="H2760">
        <v>180</v>
      </c>
      <c r="I2760" s="7">
        <f t="shared" si="43"/>
        <v>105.84</v>
      </c>
    </row>
    <row r="2761" spans="1:9">
      <c r="A2761" t="s">
        <v>37</v>
      </c>
      <c r="B2761" t="s">
        <v>25</v>
      </c>
      <c r="C2761" t="s">
        <v>21</v>
      </c>
      <c r="D2761" t="s">
        <v>63</v>
      </c>
      <c r="E2761" t="s">
        <v>64</v>
      </c>
      <c r="F2761" s="7">
        <v>1.2E-2</v>
      </c>
      <c r="G2761" s="7">
        <v>54</v>
      </c>
      <c r="H2761">
        <v>240</v>
      </c>
      <c r="I2761" s="7">
        <f t="shared" si="43"/>
        <v>123.12</v>
      </c>
    </row>
    <row r="2762" spans="1:9">
      <c r="A2762" t="s">
        <v>37</v>
      </c>
      <c r="B2762" t="s">
        <v>25</v>
      </c>
      <c r="C2762" t="s">
        <v>21</v>
      </c>
      <c r="D2762" t="s">
        <v>62</v>
      </c>
      <c r="E2762" t="s">
        <v>65</v>
      </c>
      <c r="F2762" s="7">
        <v>8.9999999999999993E-3</v>
      </c>
      <c r="G2762" s="7">
        <v>100</v>
      </c>
      <c r="H2762">
        <v>0</v>
      </c>
      <c r="I2762" s="7">
        <f t="shared" si="43"/>
        <v>100</v>
      </c>
    </row>
    <row r="2763" spans="1:9">
      <c r="A2763" t="s">
        <v>37</v>
      </c>
      <c r="B2763" t="s">
        <v>25</v>
      </c>
      <c r="C2763" t="s">
        <v>21</v>
      </c>
      <c r="D2763" t="s">
        <v>62</v>
      </c>
      <c r="E2763" t="s">
        <v>65</v>
      </c>
      <c r="F2763" s="7">
        <v>8.9999999999999993E-3</v>
      </c>
      <c r="G2763" s="7">
        <v>100</v>
      </c>
      <c r="H2763">
        <v>60</v>
      </c>
      <c r="I2763" s="7">
        <f t="shared" si="43"/>
        <v>112.96</v>
      </c>
    </row>
    <row r="2764" spans="1:9">
      <c r="A2764" t="s">
        <v>37</v>
      </c>
      <c r="B2764" t="s">
        <v>25</v>
      </c>
      <c r="C2764" t="s">
        <v>21</v>
      </c>
      <c r="D2764" t="s">
        <v>62</v>
      </c>
      <c r="E2764" t="s">
        <v>65</v>
      </c>
      <c r="F2764" s="7">
        <v>8.9999999999999993E-3</v>
      </c>
      <c r="G2764" s="7">
        <v>100</v>
      </c>
      <c r="H2764">
        <v>120</v>
      </c>
      <c r="I2764" s="7">
        <f t="shared" si="43"/>
        <v>125.92</v>
      </c>
    </row>
    <row r="2765" spans="1:9">
      <c r="A2765" t="s">
        <v>37</v>
      </c>
      <c r="B2765" t="s">
        <v>25</v>
      </c>
      <c r="C2765" t="s">
        <v>21</v>
      </c>
      <c r="D2765" t="s">
        <v>62</v>
      </c>
      <c r="E2765" t="s">
        <v>65</v>
      </c>
      <c r="F2765" s="7">
        <v>8.9999999999999993E-3</v>
      </c>
      <c r="G2765" s="7">
        <v>100</v>
      </c>
      <c r="H2765">
        <v>180</v>
      </c>
      <c r="I2765" s="7">
        <f t="shared" si="43"/>
        <v>138.88</v>
      </c>
    </row>
    <row r="2766" spans="1:9">
      <c r="A2766" t="s">
        <v>37</v>
      </c>
      <c r="B2766" t="s">
        <v>25</v>
      </c>
      <c r="C2766" t="s">
        <v>21</v>
      </c>
      <c r="D2766" t="s">
        <v>62</v>
      </c>
      <c r="E2766" t="s">
        <v>65</v>
      </c>
      <c r="F2766" s="7">
        <v>8.9999999999999993E-3</v>
      </c>
      <c r="G2766" s="7">
        <v>100</v>
      </c>
      <c r="H2766">
        <v>240</v>
      </c>
      <c r="I2766" s="7">
        <f t="shared" si="43"/>
        <v>151.84</v>
      </c>
    </row>
    <row r="2767" spans="1:9">
      <c r="A2767" t="s">
        <v>37</v>
      </c>
      <c r="B2767" t="s">
        <v>25</v>
      </c>
      <c r="C2767" t="s">
        <v>21</v>
      </c>
      <c r="D2767" t="s">
        <v>62</v>
      </c>
      <c r="E2767" t="s">
        <v>61</v>
      </c>
      <c r="F2767" s="7">
        <v>1.6E-2</v>
      </c>
      <c r="G2767" s="7">
        <v>35</v>
      </c>
      <c r="H2767">
        <v>0</v>
      </c>
      <c r="I2767" s="7">
        <f t="shared" si="43"/>
        <v>35</v>
      </c>
    </row>
    <row r="2768" spans="1:9">
      <c r="A2768" t="s">
        <v>37</v>
      </c>
      <c r="B2768" t="s">
        <v>25</v>
      </c>
      <c r="C2768" t="s">
        <v>21</v>
      </c>
      <c r="D2768" t="s">
        <v>62</v>
      </c>
      <c r="E2768" t="s">
        <v>61</v>
      </c>
      <c r="F2768" s="7">
        <v>1.6E-2</v>
      </c>
      <c r="G2768" s="7">
        <v>35</v>
      </c>
      <c r="H2768">
        <v>60</v>
      </c>
      <c r="I2768" s="7">
        <f t="shared" si="43"/>
        <v>58.04</v>
      </c>
    </row>
    <row r="2769" spans="1:9">
      <c r="A2769" t="s">
        <v>37</v>
      </c>
      <c r="B2769" t="s">
        <v>25</v>
      </c>
      <c r="C2769" t="s">
        <v>21</v>
      </c>
      <c r="D2769" t="s">
        <v>62</v>
      </c>
      <c r="E2769" t="s">
        <v>61</v>
      </c>
      <c r="F2769" s="7">
        <v>1.6E-2</v>
      </c>
      <c r="G2769" s="7">
        <v>35</v>
      </c>
      <c r="H2769">
        <v>120</v>
      </c>
      <c r="I2769" s="7">
        <f t="shared" si="43"/>
        <v>81.08</v>
      </c>
    </row>
    <row r="2770" spans="1:9">
      <c r="A2770" t="s">
        <v>37</v>
      </c>
      <c r="B2770" t="s">
        <v>25</v>
      </c>
      <c r="C2770" t="s">
        <v>21</v>
      </c>
      <c r="D2770" t="s">
        <v>62</v>
      </c>
      <c r="E2770" t="s">
        <v>61</v>
      </c>
      <c r="F2770" s="7">
        <v>1.6E-2</v>
      </c>
      <c r="G2770" s="7">
        <v>35</v>
      </c>
      <c r="H2770">
        <v>180</v>
      </c>
      <c r="I2770" s="7">
        <f t="shared" si="43"/>
        <v>104.12</v>
      </c>
    </row>
    <row r="2771" spans="1:9">
      <c r="A2771" t="s">
        <v>37</v>
      </c>
      <c r="B2771" t="s">
        <v>25</v>
      </c>
      <c r="C2771" t="s">
        <v>21</v>
      </c>
      <c r="D2771" t="s">
        <v>62</v>
      </c>
      <c r="E2771" t="s">
        <v>61</v>
      </c>
      <c r="F2771" s="7">
        <v>1.6E-2</v>
      </c>
      <c r="G2771" s="7">
        <v>35</v>
      </c>
      <c r="H2771">
        <v>240</v>
      </c>
      <c r="I2771" s="7">
        <f t="shared" si="43"/>
        <v>127.16</v>
      </c>
    </row>
    <row r="2772" spans="1:9">
      <c r="A2772" t="s">
        <v>37</v>
      </c>
      <c r="B2772" t="s">
        <v>25</v>
      </c>
      <c r="C2772" t="s">
        <v>21</v>
      </c>
      <c r="D2772" t="s">
        <v>62</v>
      </c>
      <c r="E2772" t="s">
        <v>64</v>
      </c>
      <c r="F2772" s="7">
        <v>1.2E-2</v>
      </c>
      <c r="G2772" s="7">
        <v>82</v>
      </c>
      <c r="H2772">
        <v>0</v>
      </c>
      <c r="I2772" s="7">
        <f t="shared" si="43"/>
        <v>82</v>
      </c>
    </row>
    <row r="2773" spans="1:9">
      <c r="A2773" t="s">
        <v>37</v>
      </c>
      <c r="B2773" t="s">
        <v>25</v>
      </c>
      <c r="C2773" t="s">
        <v>21</v>
      </c>
      <c r="D2773" t="s">
        <v>62</v>
      </c>
      <c r="E2773" t="s">
        <v>64</v>
      </c>
      <c r="F2773" s="7">
        <v>1.2E-2</v>
      </c>
      <c r="G2773" s="7">
        <v>82</v>
      </c>
      <c r="H2773">
        <v>60</v>
      </c>
      <c r="I2773" s="7">
        <f t="shared" si="43"/>
        <v>99.28</v>
      </c>
    </row>
    <row r="2774" spans="1:9">
      <c r="A2774" t="s">
        <v>37</v>
      </c>
      <c r="B2774" t="s">
        <v>25</v>
      </c>
      <c r="C2774" t="s">
        <v>21</v>
      </c>
      <c r="D2774" t="s">
        <v>62</v>
      </c>
      <c r="E2774" t="s">
        <v>64</v>
      </c>
      <c r="F2774" s="7">
        <v>1.2E-2</v>
      </c>
      <c r="G2774" s="7">
        <v>82</v>
      </c>
      <c r="H2774">
        <v>120</v>
      </c>
      <c r="I2774" s="7">
        <f t="shared" si="43"/>
        <v>116.56</v>
      </c>
    </row>
    <row r="2775" spans="1:9">
      <c r="A2775" t="s">
        <v>37</v>
      </c>
      <c r="B2775" t="s">
        <v>25</v>
      </c>
      <c r="C2775" t="s">
        <v>21</v>
      </c>
      <c r="D2775" t="s">
        <v>62</v>
      </c>
      <c r="E2775" t="s">
        <v>64</v>
      </c>
      <c r="F2775" s="7">
        <v>1.2E-2</v>
      </c>
      <c r="G2775" s="7">
        <v>82</v>
      </c>
      <c r="H2775">
        <v>180</v>
      </c>
      <c r="I2775" s="7">
        <f t="shared" si="43"/>
        <v>133.84</v>
      </c>
    </row>
    <row r="2776" spans="1:9">
      <c r="A2776" t="s">
        <v>37</v>
      </c>
      <c r="B2776" t="s">
        <v>25</v>
      </c>
      <c r="C2776" t="s">
        <v>21</v>
      </c>
      <c r="D2776" t="s">
        <v>62</v>
      </c>
      <c r="E2776" t="s">
        <v>64</v>
      </c>
      <c r="F2776" s="7">
        <v>1.2E-2</v>
      </c>
      <c r="G2776" s="7">
        <v>82</v>
      </c>
      <c r="H2776">
        <v>240</v>
      </c>
      <c r="I2776" s="7">
        <f t="shared" si="43"/>
        <v>151.12</v>
      </c>
    </row>
    <row r="2777" spans="1:9">
      <c r="A2777" t="s">
        <v>37</v>
      </c>
      <c r="B2777" t="s">
        <v>25</v>
      </c>
      <c r="C2777" t="s">
        <v>21</v>
      </c>
      <c r="E2777" t="s">
        <v>66</v>
      </c>
      <c r="F2777" s="7">
        <v>3.5000000000000003E-2</v>
      </c>
      <c r="G2777">
        <v>0</v>
      </c>
      <c r="H2777">
        <v>0</v>
      </c>
      <c r="I2777" s="7">
        <f t="shared" si="43"/>
        <v>0</v>
      </c>
    </row>
    <row r="2778" spans="1:9">
      <c r="A2778" t="s">
        <v>37</v>
      </c>
      <c r="B2778" t="s">
        <v>25</v>
      </c>
      <c r="C2778" t="s">
        <v>21</v>
      </c>
      <c r="E2778" t="s">
        <v>66</v>
      </c>
      <c r="F2778" s="7">
        <v>3.5000000000000003E-2</v>
      </c>
      <c r="G2778">
        <v>0</v>
      </c>
      <c r="H2778">
        <v>60</v>
      </c>
      <c r="I2778" s="7">
        <f t="shared" si="43"/>
        <v>50.400000000000006</v>
      </c>
    </row>
    <row r="2779" spans="1:9">
      <c r="A2779" t="s">
        <v>37</v>
      </c>
      <c r="B2779" t="s">
        <v>25</v>
      </c>
      <c r="C2779" t="s">
        <v>21</v>
      </c>
      <c r="E2779" t="s">
        <v>66</v>
      </c>
      <c r="F2779" s="7">
        <v>3.5000000000000003E-2</v>
      </c>
      <c r="G2779">
        <v>0</v>
      </c>
      <c r="H2779">
        <v>120</v>
      </c>
      <c r="I2779" s="7">
        <f t="shared" si="43"/>
        <v>100.80000000000001</v>
      </c>
    </row>
    <row r="2780" spans="1:9">
      <c r="A2780" t="s">
        <v>37</v>
      </c>
      <c r="B2780" t="s">
        <v>25</v>
      </c>
      <c r="C2780" t="s">
        <v>21</v>
      </c>
      <c r="E2780" t="s">
        <v>66</v>
      </c>
      <c r="F2780" s="7">
        <v>3.5000000000000003E-2</v>
      </c>
      <c r="G2780">
        <v>0</v>
      </c>
      <c r="H2780">
        <v>180</v>
      </c>
      <c r="I2780" s="7">
        <f t="shared" si="43"/>
        <v>151.20000000000002</v>
      </c>
    </row>
    <row r="2781" spans="1:9">
      <c r="A2781" t="s">
        <v>37</v>
      </c>
      <c r="B2781" t="s">
        <v>25</v>
      </c>
      <c r="C2781" t="s">
        <v>21</v>
      </c>
      <c r="E2781" t="s">
        <v>66</v>
      </c>
      <c r="F2781" s="7">
        <v>3.5000000000000003E-2</v>
      </c>
      <c r="G2781">
        <v>0</v>
      </c>
      <c r="H2781">
        <v>240</v>
      </c>
      <c r="I2781" s="7">
        <f t="shared" si="43"/>
        <v>201.60000000000002</v>
      </c>
    </row>
    <row r="2782" spans="1:9">
      <c r="A2782" t="s">
        <v>40</v>
      </c>
      <c r="B2782" t="s">
        <v>29</v>
      </c>
      <c r="C2782" t="s">
        <v>20</v>
      </c>
      <c r="D2782" t="s">
        <v>63</v>
      </c>
      <c r="E2782" t="s">
        <v>65</v>
      </c>
      <c r="F2782" s="7">
        <v>5.5E-2</v>
      </c>
      <c r="G2782" s="7">
        <v>747</v>
      </c>
      <c r="H2782">
        <v>0</v>
      </c>
      <c r="I2782" s="7">
        <f t="shared" si="43"/>
        <v>747</v>
      </c>
    </row>
    <row r="2783" spans="1:9">
      <c r="A2783" t="s">
        <v>40</v>
      </c>
      <c r="B2783" t="s">
        <v>29</v>
      </c>
      <c r="C2783" t="s">
        <v>20</v>
      </c>
      <c r="D2783" t="s">
        <v>63</v>
      </c>
      <c r="E2783" t="s">
        <v>65</v>
      </c>
      <c r="F2783" s="7">
        <v>5.5E-2</v>
      </c>
      <c r="G2783" s="7">
        <v>747</v>
      </c>
      <c r="H2783">
        <v>60</v>
      </c>
      <c r="I2783" s="7">
        <f t="shared" si="43"/>
        <v>826.2</v>
      </c>
    </row>
    <row r="2784" spans="1:9">
      <c r="A2784" t="s">
        <v>40</v>
      </c>
      <c r="B2784" t="s">
        <v>29</v>
      </c>
      <c r="C2784" t="s">
        <v>20</v>
      </c>
      <c r="D2784" t="s">
        <v>63</v>
      </c>
      <c r="E2784" t="s">
        <v>65</v>
      </c>
      <c r="F2784" s="7">
        <v>5.5E-2</v>
      </c>
      <c r="G2784" s="7">
        <v>747</v>
      </c>
      <c r="H2784">
        <v>120</v>
      </c>
      <c r="I2784" s="7">
        <f t="shared" si="43"/>
        <v>905.4</v>
      </c>
    </row>
    <row r="2785" spans="1:9">
      <c r="A2785" t="s">
        <v>40</v>
      </c>
      <c r="B2785" t="s">
        <v>29</v>
      </c>
      <c r="C2785" t="s">
        <v>20</v>
      </c>
      <c r="D2785" t="s">
        <v>63</v>
      </c>
      <c r="E2785" t="s">
        <v>65</v>
      </c>
      <c r="F2785" s="7">
        <v>5.5E-2</v>
      </c>
      <c r="G2785" s="7">
        <v>747</v>
      </c>
      <c r="H2785">
        <v>180</v>
      </c>
      <c r="I2785" s="7">
        <f t="shared" si="43"/>
        <v>984.6</v>
      </c>
    </row>
    <row r="2786" spans="1:9">
      <c r="A2786" t="s">
        <v>40</v>
      </c>
      <c r="B2786" t="s">
        <v>29</v>
      </c>
      <c r="C2786" t="s">
        <v>20</v>
      </c>
      <c r="D2786" t="s">
        <v>63</v>
      </c>
      <c r="E2786" t="s">
        <v>65</v>
      </c>
      <c r="F2786" s="7">
        <v>5.5E-2</v>
      </c>
      <c r="G2786" s="7">
        <v>747</v>
      </c>
      <c r="H2786">
        <v>240</v>
      </c>
      <c r="I2786" s="7">
        <f t="shared" si="43"/>
        <v>1063.8</v>
      </c>
    </row>
    <row r="2787" spans="1:9">
      <c r="A2787" t="s">
        <v>40</v>
      </c>
      <c r="B2787" t="s">
        <v>29</v>
      </c>
      <c r="C2787" t="s">
        <v>20</v>
      </c>
      <c r="D2787" t="s">
        <v>63</v>
      </c>
      <c r="E2787" t="s">
        <v>61</v>
      </c>
      <c r="F2787" s="7">
        <v>0.13500000000000001</v>
      </c>
      <c r="G2787" s="7">
        <v>263</v>
      </c>
      <c r="H2787">
        <v>0</v>
      </c>
      <c r="I2787" s="7">
        <f t="shared" si="43"/>
        <v>263</v>
      </c>
    </row>
    <row r="2788" spans="1:9">
      <c r="A2788" t="s">
        <v>40</v>
      </c>
      <c r="B2788" t="s">
        <v>29</v>
      </c>
      <c r="C2788" t="s">
        <v>20</v>
      </c>
      <c r="D2788" t="s">
        <v>63</v>
      </c>
      <c r="E2788" t="s">
        <v>61</v>
      </c>
      <c r="F2788" s="7">
        <v>0.13500000000000001</v>
      </c>
      <c r="G2788" s="7">
        <v>263</v>
      </c>
      <c r="H2788">
        <v>60</v>
      </c>
      <c r="I2788" s="7">
        <f t="shared" si="43"/>
        <v>457.4</v>
      </c>
    </row>
    <row r="2789" spans="1:9">
      <c r="A2789" t="s">
        <v>40</v>
      </c>
      <c r="B2789" t="s">
        <v>29</v>
      </c>
      <c r="C2789" t="s">
        <v>20</v>
      </c>
      <c r="D2789" t="s">
        <v>63</v>
      </c>
      <c r="E2789" t="s">
        <v>61</v>
      </c>
      <c r="F2789" s="7">
        <v>0.13500000000000001</v>
      </c>
      <c r="G2789" s="7">
        <v>263</v>
      </c>
      <c r="H2789">
        <v>120</v>
      </c>
      <c r="I2789" s="7">
        <f t="shared" si="43"/>
        <v>651.79999999999995</v>
      </c>
    </row>
    <row r="2790" spans="1:9">
      <c r="A2790" t="s">
        <v>40</v>
      </c>
      <c r="B2790" t="s">
        <v>29</v>
      </c>
      <c r="C2790" t="s">
        <v>20</v>
      </c>
      <c r="D2790" t="s">
        <v>63</v>
      </c>
      <c r="E2790" t="s">
        <v>61</v>
      </c>
      <c r="F2790" s="7">
        <v>0.13500000000000001</v>
      </c>
      <c r="G2790" s="7">
        <v>263</v>
      </c>
      <c r="H2790">
        <v>180</v>
      </c>
      <c r="I2790" s="7">
        <f t="shared" si="43"/>
        <v>846.2</v>
      </c>
    </row>
    <row r="2791" spans="1:9">
      <c r="A2791" t="s">
        <v>40</v>
      </c>
      <c r="B2791" t="s">
        <v>29</v>
      </c>
      <c r="C2791" t="s">
        <v>20</v>
      </c>
      <c r="D2791" t="s">
        <v>63</v>
      </c>
      <c r="E2791" t="s">
        <v>61</v>
      </c>
      <c r="F2791" s="7">
        <v>0.13500000000000001</v>
      </c>
      <c r="G2791" s="7">
        <v>263</v>
      </c>
      <c r="H2791">
        <v>240</v>
      </c>
      <c r="I2791" s="7">
        <f t="shared" si="43"/>
        <v>1040.5999999999999</v>
      </c>
    </row>
    <row r="2792" spans="1:9">
      <c r="A2792" t="s">
        <v>40</v>
      </c>
      <c r="B2792" t="s">
        <v>29</v>
      </c>
      <c r="C2792" t="s">
        <v>20</v>
      </c>
      <c r="D2792" t="s">
        <v>63</v>
      </c>
      <c r="E2792" t="s">
        <v>64</v>
      </c>
      <c r="F2792" s="7">
        <v>0.08</v>
      </c>
      <c r="G2792" s="7">
        <v>614</v>
      </c>
      <c r="H2792">
        <v>0</v>
      </c>
      <c r="I2792" s="7">
        <f t="shared" si="43"/>
        <v>614</v>
      </c>
    </row>
    <row r="2793" spans="1:9">
      <c r="A2793" t="s">
        <v>40</v>
      </c>
      <c r="B2793" t="s">
        <v>29</v>
      </c>
      <c r="C2793" t="s">
        <v>20</v>
      </c>
      <c r="D2793" t="s">
        <v>63</v>
      </c>
      <c r="E2793" t="s">
        <v>64</v>
      </c>
      <c r="F2793" s="7">
        <v>0.08</v>
      </c>
      <c r="G2793" s="7">
        <v>614</v>
      </c>
      <c r="H2793">
        <v>60</v>
      </c>
      <c r="I2793" s="7">
        <f t="shared" si="43"/>
        <v>729.2</v>
      </c>
    </row>
    <row r="2794" spans="1:9">
      <c r="A2794" t="s">
        <v>40</v>
      </c>
      <c r="B2794" t="s">
        <v>29</v>
      </c>
      <c r="C2794" t="s">
        <v>20</v>
      </c>
      <c r="D2794" t="s">
        <v>63</v>
      </c>
      <c r="E2794" t="s">
        <v>64</v>
      </c>
      <c r="F2794" s="7">
        <v>0.08</v>
      </c>
      <c r="G2794" s="7">
        <v>614</v>
      </c>
      <c r="H2794">
        <v>120</v>
      </c>
      <c r="I2794" s="7">
        <f t="shared" si="43"/>
        <v>844.4</v>
      </c>
    </row>
    <row r="2795" spans="1:9">
      <c r="A2795" t="s">
        <v>40</v>
      </c>
      <c r="B2795" t="s">
        <v>29</v>
      </c>
      <c r="C2795" t="s">
        <v>20</v>
      </c>
      <c r="D2795" t="s">
        <v>63</v>
      </c>
      <c r="E2795" t="s">
        <v>64</v>
      </c>
      <c r="F2795" s="7">
        <v>0.08</v>
      </c>
      <c r="G2795" s="7">
        <v>614</v>
      </c>
      <c r="H2795">
        <v>180</v>
      </c>
      <c r="I2795" s="7">
        <f t="shared" si="43"/>
        <v>959.6</v>
      </c>
    </row>
    <row r="2796" spans="1:9">
      <c r="A2796" t="s">
        <v>40</v>
      </c>
      <c r="B2796" t="s">
        <v>29</v>
      </c>
      <c r="C2796" t="s">
        <v>20</v>
      </c>
      <c r="D2796" t="s">
        <v>63</v>
      </c>
      <c r="E2796" t="s">
        <v>64</v>
      </c>
      <c r="F2796" s="7">
        <v>0.08</v>
      </c>
      <c r="G2796" s="7">
        <v>614</v>
      </c>
      <c r="H2796">
        <v>240</v>
      </c>
      <c r="I2796" s="7">
        <f t="shared" si="43"/>
        <v>1074.8</v>
      </c>
    </row>
    <row r="2797" spans="1:9">
      <c r="A2797" t="s">
        <v>40</v>
      </c>
      <c r="B2797" t="s">
        <v>29</v>
      </c>
      <c r="C2797" t="s">
        <v>20</v>
      </c>
      <c r="D2797" t="s">
        <v>62</v>
      </c>
      <c r="E2797" t="s">
        <v>65</v>
      </c>
      <c r="F2797" s="7">
        <v>4.8000000000000001E-2</v>
      </c>
      <c r="G2797" s="7">
        <v>1148</v>
      </c>
      <c r="H2797">
        <v>0</v>
      </c>
      <c r="I2797" s="7">
        <f t="shared" si="43"/>
        <v>1148</v>
      </c>
    </row>
    <row r="2798" spans="1:9">
      <c r="A2798" t="s">
        <v>40</v>
      </c>
      <c r="B2798" t="s">
        <v>29</v>
      </c>
      <c r="C2798" t="s">
        <v>20</v>
      </c>
      <c r="D2798" t="s">
        <v>62</v>
      </c>
      <c r="E2798" t="s">
        <v>65</v>
      </c>
      <c r="F2798" s="7">
        <v>4.8000000000000001E-2</v>
      </c>
      <c r="G2798" s="7">
        <v>1148</v>
      </c>
      <c r="H2798">
        <v>60</v>
      </c>
      <c r="I2798" s="7">
        <f t="shared" si="43"/>
        <v>1217.1199999999999</v>
      </c>
    </row>
    <row r="2799" spans="1:9">
      <c r="A2799" t="s">
        <v>40</v>
      </c>
      <c r="B2799" t="s">
        <v>29</v>
      </c>
      <c r="C2799" t="s">
        <v>20</v>
      </c>
      <c r="D2799" t="s">
        <v>62</v>
      </c>
      <c r="E2799" t="s">
        <v>65</v>
      </c>
      <c r="F2799" s="7">
        <v>4.8000000000000001E-2</v>
      </c>
      <c r="G2799" s="7">
        <v>1148</v>
      </c>
      <c r="H2799">
        <v>120</v>
      </c>
      <c r="I2799" s="7">
        <f t="shared" si="43"/>
        <v>1286.24</v>
      </c>
    </row>
    <row r="2800" spans="1:9">
      <c r="A2800" t="s">
        <v>40</v>
      </c>
      <c r="B2800" t="s">
        <v>29</v>
      </c>
      <c r="C2800" t="s">
        <v>20</v>
      </c>
      <c r="D2800" t="s">
        <v>62</v>
      </c>
      <c r="E2800" t="s">
        <v>65</v>
      </c>
      <c r="F2800" s="7">
        <v>4.8000000000000001E-2</v>
      </c>
      <c r="G2800" s="7">
        <v>1148</v>
      </c>
      <c r="H2800">
        <v>180</v>
      </c>
      <c r="I2800" s="7">
        <f t="shared" si="43"/>
        <v>1355.3600000000001</v>
      </c>
    </row>
    <row r="2801" spans="1:9">
      <c r="A2801" t="s">
        <v>40</v>
      </c>
      <c r="B2801" t="s">
        <v>29</v>
      </c>
      <c r="C2801" t="s">
        <v>20</v>
      </c>
      <c r="D2801" t="s">
        <v>62</v>
      </c>
      <c r="E2801" t="s">
        <v>65</v>
      </c>
      <c r="F2801" s="7">
        <v>4.8000000000000001E-2</v>
      </c>
      <c r="G2801" s="7">
        <v>1148</v>
      </c>
      <c r="H2801">
        <v>240</v>
      </c>
      <c r="I2801" s="7">
        <f t="shared" si="43"/>
        <v>1424.48</v>
      </c>
    </row>
    <row r="2802" spans="1:9">
      <c r="A2802" t="s">
        <v>40</v>
      </c>
      <c r="B2802" t="s">
        <v>29</v>
      </c>
      <c r="C2802" t="s">
        <v>20</v>
      </c>
      <c r="D2802" t="s">
        <v>62</v>
      </c>
      <c r="E2802" t="s">
        <v>61</v>
      </c>
      <c r="F2802" s="7">
        <v>0.11799999999999999</v>
      </c>
      <c r="G2802" s="7">
        <v>405</v>
      </c>
      <c r="H2802">
        <v>0</v>
      </c>
      <c r="I2802" s="7">
        <f t="shared" si="43"/>
        <v>405</v>
      </c>
    </row>
    <row r="2803" spans="1:9">
      <c r="A2803" t="s">
        <v>40</v>
      </c>
      <c r="B2803" t="s">
        <v>29</v>
      </c>
      <c r="C2803" t="s">
        <v>20</v>
      </c>
      <c r="D2803" t="s">
        <v>62</v>
      </c>
      <c r="E2803" t="s">
        <v>61</v>
      </c>
      <c r="F2803" s="7">
        <v>0.11799999999999999</v>
      </c>
      <c r="G2803" s="7">
        <v>405</v>
      </c>
      <c r="H2803">
        <v>60</v>
      </c>
      <c r="I2803" s="7">
        <f t="shared" si="43"/>
        <v>574.91999999999996</v>
      </c>
    </row>
    <row r="2804" spans="1:9">
      <c r="A2804" t="s">
        <v>40</v>
      </c>
      <c r="B2804" t="s">
        <v>29</v>
      </c>
      <c r="C2804" t="s">
        <v>20</v>
      </c>
      <c r="D2804" t="s">
        <v>62</v>
      </c>
      <c r="E2804" t="s">
        <v>61</v>
      </c>
      <c r="F2804" s="7">
        <v>0.11799999999999999</v>
      </c>
      <c r="G2804" s="7">
        <v>405</v>
      </c>
      <c r="H2804">
        <v>120</v>
      </c>
      <c r="I2804" s="7">
        <f t="shared" si="43"/>
        <v>744.83999999999992</v>
      </c>
    </row>
    <row r="2805" spans="1:9">
      <c r="A2805" t="s">
        <v>40</v>
      </c>
      <c r="B2805" t="s">
        <v>29</v>
      </c>
      <c r="C2805" t="s">
        <v>20</v>
      </c>
      <c r="D2805" t="s">
        <v>62</v>
      </c>
      <c r="E2805" t="s">
        <v>61</v>
      </c>
      <c r="F2805" s="7">
        <v>0.11799999999999999</v>
      </c>
      <c r="G2805" s="7">
        <v>405</v>
      </c>
      <c r="H2805">
        <v>180</v>
      </c>
      <c r="I2805" s="7">
        <f t="shared" si="43"/>
        <v>914.76</v>
      </c>
    </row>
    <row r="2806" spans="1:9">
      <c r="A2806" t="s">
        <v>40</v>
      </c>
      <c r="B2806" t="s">
        <v>29</v>
      </c>
      <c r="C2806" t="s">
        <v>20</v>
      </c>
      <c r="D2806" t="s">
        <v>62</v>
      </c>
      <c r="E2806" t="s">
        <v>61</v>
      </c>
      <c r="F2806" s="7">
        <v>0.11799999999999999</v>
      </c>
      <c r="G2806" s="7">
        <v>405</v>
      </c>
      <c r="H2806">
        <v>240</v>
      </c>
      <c r="I2806" s="7">
        <f t="shared" si="43"/>
        <v>1084.6799999999998</v>
      </c>
    </row>
    <row r="2807" spans="1:9">
      <c r="A2807" t="s">
        <v>40</v>
      </c>
      <c r="B2807" t="s">
        <v>29</v>
      </c>
      <c r="C2807" t="s">
        <v>20</v>
      </c>
      <c r="D2807" t="s">
        <v>62</v>
      </c>
      <c r="E2807" t="s">
        <v>64</v>
      </c>
      <c r="F2807" s="7">
        <v>7.0000000000000007E-2</v>
      </c>
      <c r="G2807" s="7">
        <v>945</v>
      </c>
      <c r="H2807">
        <v>0</v>
      </c>
      <c r="I2807" s="7">
        <f t="shared" si="43"/>
        <v>945</v>
      </c>
    </row>
    <row r="2808" spans="1:9">
      <c r="A2808" t="s">
        <v>40</v>
      </c>
      <c r="B2808" t="s">
        <v>29</v>
      </c>
      <c r="C2808" t="s">
        <v>20</v>
      </c>
      <c r="D2808" t="s">
        <v>62</v>
      </c>
      <c r="E2808" t="s">
        <v>64</v>
      </c>
      <c r="F2808" s="7">
        <v>7.0000000000000007E-2</v>
      </c>
      <c r="G2808" s="7">
        <v>945</v>
      </c>
      <c r="H2808">
        <v>60</v>
      </c>
      <c r="I2808" s="7">
        <f t="shared" si="43"/>
        <v>1045.8</v>
      </c>
    </row>
    <row r="2809" spans="1:9">
      <c r="A2809" t="s">
        <v>40</v>
      </c>
      <c r="B2809" t="s">
        <v>29</v>
      </c>
      <c r="C2809" t="s">
        <v>20</v>
      </c>
      <c r="D2809" t="s">
        <v>62</v>
      </c>
      <c r="E2809" t="s">
        <v>64</v>
      </c>
      <c r="F2809" s="7">
        <v>7.0000000000000007E-2</v>
      </c>
      <c r="G2809" s="7">
        <v>945</v>
      </c>
      <c r="H2809">
        <v>120</v>
      </c>
      <c r="I2809" s="7">
        <f t="shared" si="43"/>
        <v>1146.5999999999999</v>
      </c>
    </row>
    <row r="2810" spans="1:9">
      <c r="A2810" t="s">
        <v>40</v>
      </c>
      <c r="B2810" t="s">
        <v>29</v>
      </c>
      <c r="C2810" t="s">
        <v>20</v>
      </c>
      <c r="D2810" t="s">
        <v>62</v>
      </c>
      <c r="E2810" t="s">
        <v>64</v>
      </c>
      <c r="F2810" s="7">
        <v>7.0000000000000007E-2</v>
      </c>
      <c r="G2810" s="7">
        <v>945</v>
      </c>
      <c r="H2810">
        <v>180</v>
      </c>
      <c r="I2810" s="7">
        <f t="shared" si="43"/>
        <v>1247.4000000000001</v>
      </c>
    </row>
    <row r="2811" spans="1:9">
      <c r="A2811" t="s">
        <v>40</v>
      </c>
      <c r="B2811" t="s">
        <v>29</v>
      </c>
      <c r="C2811" t="s">
        <v>20</v>
      </c>
      <c r="D2811" t="s">
        <v>62</v>
      </c>
      <c r="E2811" t="s">
        <v>64</v>
      </c>
      <c r="F2811" s="7">
        <v>7.0000000000000007E-2</v>
      </c>
      <c r="G2811" s="7">
        <v>945</v>
      </c>
      <c r="H2811">
        <v>240</v>
      </c>
      <c r="I2811" s="7">
        <f t="shared" si="43"/>
        <v>1348.2</v>
      </c>
    </row>
    <row r="2812" spans="1:9">
      <c r="A2812" t="s">
        <v>40</v>
      </c>
      <c r="B2812" t="s">
        <v>29</v>
      </c>
      <c r="C2812" t="s">
        <v>20</v>
      </c>
      <c r="E2812" t="s">
        <v>66</v>
      </c>
      <c r="F2812" s="7">
        <v>0.23</v>
      </c>
      <c r="G2812">
        <v>0</v>
      </c>
      <c r="H2812">
        <v>0</v>
      </c>
      <c r="I2812" s="7">
        <f t="shared" si="43"/>
        <v>0</v>
      </c>
    </row>
    <row r="2813" spans="1:9">
      <c r="A2813" t="s">
        <v>40</v>
      </c>
      <c r="B2813" t="s">
        <v>29</v>
      </c>
      <c r="C2813" t="s">
        <v>20</v>
      </c>
      <c r="E2813" t="s">
        <v>66</v>
      </c>
      <c r="F2813" s="7">
        <v>0.23</v>
      </c>
      <c r="G2813">
        <v>0</v>
      </c>
      <c r="H2813">
        <v>60</v>
      </c>
      <c r="I2813" s="7">
        <f t="shared" si="43"/>
        <v>331.2</v>
      </c>
    </row>
    <row r="2814" spans="1:9">
      <c r="A2814" t="s">
        <v>40</v>
      </c>
      <c r="B2814" t="s">
        <v>29</v>
      </c>
      <c r="C2814" t="s">
        <v>20</v>
      </c>
      <c r="E2814" t="s">
        <v>66</v>
      </c>
      <c r="F2814" s="7">
        <v>0.23</v>
      </c>
      <c r="G2814">
        <v>0</v>
      </c>
      <c r="H2814">
        <v>120</v>
      </c>
      <c r="I2814" s="7">
        <f t="shared" si="43"/>
        <v>662.4</v>
      </c>
    </row>
    <row r="2815" spans="1:9">
      <c r="A2815" t="s">
        <v>40</v>
      </c>
      <c r="B2815" t="s">
        <v>29</v>
      </c>
      <c r="C2815" t="s">
        <v>20</v>
      </c>
      <c r="E2815" t="s">
        <v>66</v>
      </c>
      <c r="F2815" s="7">
        <v>0.23</v>
      </c>
      <c r="G2815">
        <v>0</v>
      </c>
      <c r="H2815">
        <v>180</v>
      </c>
      <c r="I2815" s="7">
        <f t="shared" si="43"/>
        <v>993.6</v>
      </c>
    </row>
    <row r="2816" spans="1:9">
      <c r="A2816" t="s">
        <v>40</v>
      </c>
      <c r="B2816" t="s">
        <v>29</v>
      </c>
      <c r="C2816" t="s">
        <v>20</v>
      </c>
      <c r="E2816" t="s">
        <v>66</v>
      </c>
      <c r="F2816" s="7">
        <v>0.23</v>
      </c>
      <c r="G2816">
        <v>0</v>
      </c>
      <c r="H2816">
        <v>240</v>
      </c>
      <c r="I2816" s="7">
        <f t="shared" si="43"/>
        <v>1324.8</v>
      </c>
    </row>
    <row r="2817" spans="1:9">
      <c r="A2817" t="s">
        <v>40</v>
      </c>
      <c r="B2817" t="s">
        <v>29</v>
      </c>
      <c r="C2817" t="s">
        <v>21</v>
      </c>
      <c r="D2817" t="s">
        <v>63</v>
      </c>
      <c r="E2817" t="s">
        <v>65</v>
      </c>
      <c r="F2817" s="7">
        <v>0.12</v>
      </c>
      <c r="G2817" s="7">
        <v>747</v>
      </c>
      <c r="H2817">
        <v>0</v>
      </c>
      <c r="I2817" s="7">
        <f t="shared" si="43"/>
        <v>747</v>
      </c>
    </row>
    <row r="2818" spans="1:9">
      <c r="A2818" t="s">
        <v>40</v>
      </c>
      <c r="B2818" t="s">
        <v>29</v>
      </c>
      <c r="C2818" t="s">
        <v>21</v>
      </c>
      <c r="D2818" t="s">
        <v>63</v>
      </c>
      <c r="E2818" t="s">
        <v>65</v>
      </c>
      <c r="F2818" s="7">
        <v>0.12</v>
      </c>
      <c r="G2818" s="7">
        <v>747</v>
      </c>
      <c r="H2818">
        <v>60</v>
      </c>
      <c r="I2818" s="7">
        <f t="shared" si="43"/>
        <v>919.8</v>
      </c>
    </row>
    <row r="2819" spans="1:9">
      <c r="A2819" t="s">
        <v>40</v>
      </c>
      <c r="B2819" t="s">
        <v>29</v>
      </c>
      <c r="C2819" t="s">
        <v>21</v>
      </c>
      <c r="D2819" t="s">
        <v>63</v>
      </c>
      <c r="E2819" t="s">
        <v>65</v>
      </c>
      <c r="F2819" s="7">
        <v>0.12</v>
      </c>
      <c r="G2819" s="7">
        <v>747</v>
      </c>
      <c r="H2819">
        <v>120</v>
      </c>
      <c r="I2819" s="7">
        <f t="shared" ref="I2819:I2882" si="44">G2819+24*H2819*F2819</f>
        <v>1092.5999999999999</v>
      </c>
    </row>
    <row r="2820" spans="1:9">
      <c r="A2820" t="s">
        <v>40</v>
      </c>
      <c r="B2820" t="s">
        <v>29</v>
      </c>
      <c r="C2820" t="s">
        <v>21</v>
      </c>
      <c r="D2820" t="s">
        <v>63</v>
      </c>
      <c r="E2820" t="s">
        <v>65</v>
      </c>
      <c r="F2820" s="7">
        <v>0.12</v>
      </c>
      <c r="G2820" s="7">
        <v>747</v>
      </c>
      <c r="H2820">
        <v>180</v>
      </c>
      <c r="I2820" s="7">
        <f t="shared" si="44"/>
        <v>1265.4000000000001</v>
      </c>
    </row>
    <row r="2821" spans="1:9">
      <c r="A2821" t="s">
        <v>40</v>
      </c>
      <c r="B2821" t="s">
        <v>29</v>
      </c>
      <c r="C2821" t="s">
        <v>21</v>
      </c>
      <c r="D2821" t="s">
        <v>63</v>
      </c>
      <c r="E2821" t="s">
        <v>65</v>
      </c>
      <c r="F2821" s="7">
        <v>0.12</v>
      </c>
      <c r="G2821" s="7">
        <v>747</v>
      </c>
      <c r="H2821">
        <v>240</v>
      </c>
      <c r="I2821" s="7">
        <f t="shared" si="44"/>
        <v>1438.1999999999998</v>
      </c>
    </row>
    <row r="2822" spans="1:9">
      <c r="A2822" t="s">
        <v>40</v>
      </c>
      <c r="B2822" t="s">
        <v>29</v>
      </c>
      <c r="C2822" t="s">
        <v>21</v>
      </c>
      <c r="D2822" t="s">
        <v>63</v>
      </c>
      <c r="E2822" t="s">
        <v>61</v>
      </c>
      <c r="F2822" s="7">
        <v>0.2</v>
      </c>
      <c r="G2822" s="7">
        <v>263</v>
      </c>
      <c r="H2822">
        <v>0</v>
      </c>
      <c r="I2822" s="7">
        <f t="shared" si="44"/>
        <v>263</v>
      </c>
    </row>
    <row r="2823" spans="1:9">
      <c r="A2823" t="s">
        <v>40</v>
      </c>
      <c r="B2823" t="s">
        <v>29</v>
      </c>
      <c r="C2823" t="s">
        <v>21</v>
      </c>
      <c r="D2823" t="s">
        <v>63</v>
      </c>
      <c r="E2823" t="s">
        <v>61</v>
      </c>
      <c r="F2823" s="7">
        <v>0.2</v>
      </c>
      <c r="G2823" s="7">
        <v>263</v>
      </c>
      <c r="H2823">
        <v>60</v>
      </c>
      <c r="I2823" s="7">
        <f t="shared" si="44"/>
        <v>551</v>
      </c>
    </row>
    <row r="2824" spans="1:9">
      <c r="A2824" t="s">
        <v>40</v>
      </c>
      <c r="B2824" t="s">
        <v>29</v>
      </c>
      <c r="C2824" t="s">
        <v>21</v>
      </c>
      <c r="D2824" t="s">
        <v>63</v>
      </c>
      <c r="E2824" t="s">
        <v>61</v>
      </c>
      <c r="F2824" s="7">
        <v>0.2</v>
      </c>
      <c r="G2824" s="7">
        <v>263</v>
      </c>
      <c r="H2824">
        <v>120</v>
      </c>
      <c r="I2824" s="7">
        <f t="shared" si="44"/>
        <v>839</v>
      </c>
    </row>
    <row r="2825" spans="1:9">
      <c r="A2825" t="s">
        <v>40</v>
      </c>
      <c r="B2825" t="s">
        <v>29</v>
      </c>
      <c r="C2825" t="s">
        <v>21</v>
      </c>
      <c r="D2825" t="s">
        <v>63</v>
      </c>
      <c r="E2825" t="s">
        <v>61</v>
      </c>
      <c r="F2825" s="7">
        <v>0.2</v>
      </c>
      <c r="G2825" s="7">
        <v>263</v>
      </c>
      <c r="H2825">
        <v>180</v>
      </c>
      <c r="I2825" s="7">
        <f t="shared" si="44"/>
        <v>1127</v>
      </c>
    </row>
    <row r="2826" spans="1:9">
      <c r="A2826" t="s">
        <v>40</v>
      </c>
      <c r="B2826" t="s">
        <v>29</v>
      </c>
      <c r="C2826" t="s">
        <v>21</v>
      </c>
      <c r="D2826" t="s">
        <v>63</v>
      </c>
      <c r="E2826" t="s">
        <v>61</v>
      </c>
      <c r="F2826" s="7">
        <v>0.2</v>
      </c>
      <c r="G2826" s="7">
        <v>263</v>
      </c>
      <c r="H2826">
        <v>240</v>
      </c>
      <c r="I2826" s="7">
        <f t="shared" si="44"/>
        <v>1415</v>
      </c>
    </row>
    <row r="2827" spans="1:9">
      <c r="A2827" t="s">
        <v>40</v>
      </c>
      <c r="B2827" t="s">
        <v>29</v>
      </c>
      <c r="C2827" t="s">
        <v>21</v>
      </c>
      <c r="D2827" t="s">
        <v>63</v>
      </c>
      <c r="E2827" t="s">
        <v>64</v>
      </c>
      <c r="F2827" s="7">
        <v>0.15</v>
      </c>
      <c r="G2827" s="7">
        <v>614</v>
      </c>
      <c r="H2827">
        <v>0</v>
      </c>
      <c r="I2827" s="7">
        <f t="shared" si="44"/>
        <v>614</v>
      </c>
    </row>
    <row r="2828" spans="1:9">
      <c r="A2828" t="s">
        <v>40</v>
      </c>
      <c r="B2828" t="s">
        <v>29</v>
      </c>
      <c r="C2828" t="s">
        <v>21</v>
      </c>
      <c r="D2828" t="s">
        <v>63</v>
      </c>
      <c r="E2828" t="s">
        <v>64</v>
      </c>
      <c r="F2828" s="7">
        <v>0.15</v>
      </c>
      <c r="G2828" s="7">
        <v>614</v>
      </c>
      <c r="H2828">
        <v>60</v>
      </c>
      <c r="I2828" s="7">
        <f t="shared" si="44"/>
        <v>830</v>
      </c>
    </row>
    <row r="2829" spans="1:9">
      <c r="A2829" t="s">
        <v>40</v>
      </c>
      <c r="B2829" t="s">
        <v>29</v>
      </c>
      <c r="C2829" t="s">
        <v>21</v>
      </c>
      <c r="D2829" t="s">
        <v>63</v>
      </c>
      <c r="E2829" t="s">
        <v>64</v>
      </c>
      <c r="F2829" s="7">
        <v>0.15</v>
      </c>
      <c r="G2829" s="7">
        <v>614</v>
      </c>
      <c r="H2829">
        <v>120</v>
      </c>
      <c r="I2829" s="7">
        <f t="shared" si="44"/>
        <v>1046</v>
      </c>
    </row>
    <row r="2830" spans="1:9">
      <c r="A2830" t="s">
        <v>40</v>
      </c>
      <c r="B2830" t="s">
        <v>29</v>
      </c>
      <c r="C2830" t="s">
        <v>21</v>
      </c>
      <c r="D2830" t="s">
        <v>63</v>
      </c>
      <c r="E2830" t="s">
        <v>64</v>
      </c>
      <c r="F2830" s="7">
        <v>0.15</v>
      </c>
      <c r="G2830" s="7">
        <v>614</v>
      </c>
      <c r="H2830">
        <v>180</v>
      </c>
      <c r="I2830" s="7">
        <f t="shared" si="44"/>
        <v>1262</v>
      </c>
    </row>
    <row r="2831" spans="1:9">
      <c r="A2831" t="s">
        <v>40</v>
      </c>
      <c r="B2831" t="s">
        <v>29</v>
      </c>
      <c r="C2831" t="s">
        <v>21</v>
      </c>
      <c r="D2831" t="s">
        <v>63</v>
      </c>
      <c r="E2831" t="s">
        <v>64</v>
      </c>
      <c r="F2831" s="7">
        <v>0.15</v>
      </c>
      <c r="G2831" s="7">
        <v>614</v>
      </c>
      <c r="H2831">
        <v>240</v>
      </c>
      <c r="I2831" s="7">
        <f t="shared" si="44"/>
        <v>1478</v>
      </c>
    </row>
    <row r="2832" spans="1:9">
      <c r="A2832" t="s">
        <v>40</v>
      </c>
      <c r="B2832" t="s">
        <v>29</v>
      </c>
      <c r="C2832" t="s">
        <v>21</v>
      </c>
      <c r="D2832" t="s">
        <v>62</v>
      </c>
      <c r="E2832" t="s">
        <v>65</v>
      </c>
      <c r="F2832" s="7">
        <v>0.113</v>
      </c>
      <c r="G2832" s="7">
        <v>1148</v>
      </c>
      <c r="H2832">
        <v>0</v>
      </c>
      <c r="I2832" s="7">
        <f t="shared" si="44"/>
        <v>1148</v>
      </c>
    </row>
    <row r="2833" spans="1:9">
      <c r="A2833" t="s">
        <v>40</v>
      </c>
      <c r="B2833" t="s">
        <v>29</v>
      </c>
      <c r="C2833" t="s">
        <v>21</v>
      </c>
      <c r="D2833" t="s">
        <v>62</v>
      </c>
      <c r="E2833" t="s">
        <v>65</v>
      </c>
      <c r="F2833" s="7">
        <v>0.113</v>
      </c>
      <c r="G2833" s="7">
        <v>1148</v>
      </c>
      <c r="H2833">
        <v>60</v>
      </c>
      <c r="I2833" s="7">
        <f t="shared" si="44"/>
        <v>1310.72</v>
      </c>
    </row>
    <row r="2834" spans="1:9">
      <c r="A2834" t="s">
        <v>40</v>
      </c>
      <c r="B2834" t="s">
        <v>29</v>
      </c>
      <c r="C2834" t="s">
        <v>21</v>
      </c>
      <c r="D2834" t="s">
        <v>62</v>
      </c>
      <c r="E2834" t="s">
        <v>65</v>
      </c>
      <c r="F2834" s="7">
        <v>0.113</v>
      </c>
      <c r="G2834" s="7">
        <v>1148</v>
      </c>
      <c r="H2834">
        <v>120</v>
      </c>
      <c r="I2834" s="7">
        <f t="shared" si="44"/>
        <v>1473.44</v>
      </c>
    </row>
    <row r="2835" spans="1:9">
      <c r="A2835" t="s">
        <v>40</v>
      </c>
      <c r="B2835" t="s">
        <v>29</v>
      </c>
      <c r="C2835" t="s">
        <v>21</v>
      </c>
      <c r="D2835" t="s">
        <v>62</v>
      </c>
      <c r="E2835" t="s">
        <v>65</v>
      </c>
      <c r="F2835" s="7">
        <v>0.113</v>
      </c>
      <c r="G2835" s="7">
        <v>1148</v>
      </c>
      <c r="H2835">
        <v>180</v>
      </c>
      <c r="I2835" s="7">
        <f t="shared" si="44"/>
        <v>1636.16</v>
      </c>
    </row>
    <row r="2836" spans="1:9">
      <c r="A2836" t="s">
        <v>40</v>
      </c>
      <c r="B2836" t="s">
        <v>29</v>
      </c>
      <c r="C2836" t="s">
        <v>21</v>
      </c>
      <c r="D2836" t="s">
        <v>62</v>
      </c>
      <c r="E2836" t="s">
        <v>65</v>
      </c>
      <c r="F2836" s="7">
        <v>0.113</v>
      </c>
      <c r="G2836" s="7">
        <v>1148</v>
      </c>
      <c r="H2836">
        <v>240</v>
      </c>
      <c r="I2836" s="7">
        <f t="shared" si="44"/>
        <v>1798.88</v>
      </c>
    </row>
    <row r="2837" spans="1:9">
      <c r="A2837" t="s">
        <v>40</v>
      </c>
      <c r="B2837" t="s">
        <v>29</v>
      </c>
      <c r="C2837" t="s">
        <v>21</v>
      </c>
      <c r="D2837" t="s">
        <v>62</v>
      </c>
      <c r="E2837" t="s">
        <v>61</v>
      </c>
      <c r="F2837" s="7">
        <v>0.183</v>
      </c>
      <c r="G2837" s="7">
        <v>405</v>
      </c>
      <c r="H2837">
        <v>0</v>
      </c>
      <c r="I2837" s="7">
        <f t="shared" si="44"/>
        <v>405</v>
      </c>
    </row>
    <row r="2838" spans="1:9">
      <c r="A2838" t="s">
        <v>40</v>
      </c>
      <c r="B2838" t="s">
        <v>29</v>
      </c>
      <c r="C2838" t="s">
        <v>21</v>
      </c>
      <c r="D2838" t="s">
        <v>62</v>
      </c>
      <c r="E2838" t="s">
        <v>61</v>
      </c>
      <c r="F2838" s="7">
        <v>0.183</v>
      </c>
      <c r="G2838" s="7">
        <v>405</v>
      </c>
      <c r="H2838">
        <v>60</v>
      </c>
      <c r="I2838" s="7">
        <f t="shared" si="44"/>
        <v>668.52</v>
      </c>
    </row>
    <row r="2839" spans="1:9">
      <c r="A2839" t="s">
        <v>40</v>
      </c>
      <c r="B2839" t="s">
        <v>29</v>
      </c>
      <c r="C2839" t="s">
        <v>21</v>
      </c>
      <c r="D2839" t="s">
        <v>62</v>
      </c>
      <c r="E2839" t="s">
        <v>61</v>
      </c>
      <c r="F2839" s="7">
        <v>0.183</v>
      </c>
      <c r="G2839" s="7">
        <v>405</v>
      </c>
      <c r="H2839">
        <v>120</v>
      </c>
      <c r="I2839" s="7">
        <f t="shared" si="44"/>
        <v>932.04</v>
      </c>
    </row>
    <row r="2840" spans="1:9">
      <c r="A2840" t="s">
        <v>40</v>
      </c>
      <c r="B2840" t="s">
        <v>29</v>
      </c>
      <c r="C2840" t="s">
        <v>21</v>
      </c>
      <c r="D2840" t="s">
        <v>62</v>
      </c>
      <c r="E2840" t="s">
        <v>61</v>
      </c>
      <c r="F2840" s="7">
        <v>0.183</v>
      </c>
      <c r="G2840" s="7">
        <v>405</v>
      </c>
      <c r="H2840">
        <v>180</v>
      </c>
      <c r="I2840" s="7">
        <f t="shared" si="44"/>
        <v>1195.56</v>
      </c>
    </row>
    <row r="2841" spans="1:9">
      <c r="A2841" t="s">
        <v>40</v>
      </c>
      <c r="B2841" t="s">
        <v>29</v>
      </c>
      <c r="C2841" t="s">
        <v>21</v>
      </c>
      <c r="D2841" t="s">
        <v>62</v>
      </c>
      <c r="E2841" t="s">
        <v>61</v>
      </c>
      <c r="F2841" s="7">
        <v>0.183</v>
      </c>
      <c r="G2841" s="7">
        <v>405</v>
      </c>
      <c r="H2841">
        <v>240</v>
      </c>
      <c r="I2841" s="7">
        <f t="shared" si="44"/>
        <v>1459.08</v>
      </c>
    </row>
    <row r="2842" spans="1:9">
      <c r="A2842" t="s">
        <v>40</v>
      </c>
      <c r="B2842" t="s">
        <v>29</v>
      </c>
      <c r="C2842" t="s">
        <v>21</v>
      </c>
      <c r="D2842" t="s">
        <v>62</v>
      </c>
      <c r="E2842" t="s">
        <v>64</v>
      </c>
      <c r="F2842" s="7">
        <v>0.13500000000000001</v>
      </c>
      <c r="G2842" s="7">
        <v>945</v>
      </c>
      <c r="H2842">
        <v>0</v>
      </c>
      <c r="I2842" s="7">
        <f t="shared" si="44"/>
        <v>945</v>
      </c>
    </row>
    <row r="2843" spans="1:9">
      <c r="A2843" t="s">
        <v>40</v>
      </c>
      <c r="B2843" t="s">
        <v>29</v>
      </c>
      <c r="C2843" t="s">
        <v>21</v>
      </c>
      <c r="D2843" t="s">
        <v>62</v>
      </c>
      <c r="E2843" t="s">
        <v>64</v>
      </c>
      <c r="F2843" s="7">
        <v>0.13500000000000001</v>
      </c>
      <c r="G2843" s="7">
        <v>945</v>
      </c>
      <c r="H2843">
        <v>60</v>
      </c>
      <c r="I2843" s="7">
        <f t="shared" si="44"/>
        <v>1139.4000000000001</v>
      </c>
    </row>
    <row r="2844" spans="1:9">
      <c r="A2844" t="s">
        <v>40</v>
      </c>
      <c r="B2844" t="s">
        <v>29</v>
      </c>
      <c r="C2844" t="s">
        <v>21</v>
      </c>
      <c r="D2844" t="s">
        <v>62</v>
      </c>
      <c r="E2844" t="s">
        <v>64</v>
      </c>
      <c r="F2844" s="7">
        <v>0.13500000000000001</v>
      </c>
      <c r="G2844" s="7">
        <v>945</v>
      </c>
      <c r="H2844">
        <v>120</v>
      </c>
      <c r="I2844" s="7">
        <f t="shared" si="44"/>
        <v>1333.8</v>
      </c>
    </row>
    <row r="2845" spans="1:9">
      <c r="A2845" t="s">
        <v>40</v>
      </c>
      <c r="B2845" t="s">
        <v>29</v>
      </c>
      <c r="C2845" t="s">
        <v>21</v>
      </c>
      <c r="D2845" t="s">
        <v>62</v>
      </c>
      <c r="E2845" t="s">
        <v>64</v>
      </c>
      <c r="F2845" s="7">
        <v>0.13500000000000001</v>
      </c>
      <c r="G2845" s="7">
        <v>945</v>
      </c>
      <c r="H2845">
        <v>180</v>
      </c>
      <c r="I2845" s="7">
        <f t="shared" si="44"/>
        <v>1528.2</v>
      </c>
    </row>
    <row r="2846" spans="1:9">
      <c r="A2846" t="s">
        <v>40</v>
      </c>
      <c r="B2846" t="s">
        <v>29</v>
      </c>
      <c r="C2846" t="s">
        <v>21</v>
      </c>
      <c r="D2846" t="s">
        <v>62</v>
      </c>
      <c r="E2846" t="s">
        <v>64</v>
      </c>
      <c r="F2846" s="7">
        <v>0.13500000000000001</v>
      </c>
      <c r="G2846" s="7">
        <v>945</v>
      </c>
      <c r="H2846">
        <v>240</v>
      </c>
      <c r="I2846" s="7">
        <f t="shared" si="44"/>
        <v>1722.6</v>
      </c>
    </row>
    <row r="2847" spans="1:9">
      <c r="A2847" t="s">
        <v>40</v>
      </c>
      <c r="B2847" t="s">
        <v>29</v>
      </c>
      <c r="C2847" t="s">
        <v>21</v>
      </c>
      <c r="E2847" t="s">
        <v>66</v>
      </c>
      <c r="F2847" s="7">
        <v>0.35</v>
      </c>
      <c r="G2847">
        <v>0</v>
      </c>
      <c r="H2847">
        <v>0</v>
      </c>
      <c r="I2847" s="7">
        <f t="shared" si="44"/>
        <v>0</v>
      </c>
    </row>
    <row r="2848" spans="1:9">
      <c r="A2848" t="s">
        <v>40</v>
      </c>
      <c r="B2848" t="s">
        <v>29</v>
      </c>
      <c r="C2848" t="s">
        <v>21</v>
      </c>
      <c r="E2848" t="s">
        <v>66</v>
      </c>
      <c r="F2848" s="7">
        <v>0.35</v>
      </c>
      <c r="G2848">
        <v>0</v>
      </c>
      <c r="H2848">
        <v>60</v>
      </c>
      <c r="I2848" s="7">
        <f t="shared" si="44"/>
        <v>503.99999999999994</v>
      </c>
    </row>
    <row r="2849" spans="1:9">
      <c r="A2849" t="s">
        <v>40</v>
      </c>
      <c r="B2849" t="s">
        <v>29</v>
      </c>
      <c r="C2849" t="s">
        <v>21</v>
      </c>
      <c r="E2849" t="s">
        <v>66</v>
      </c>
      <c r="F2849" s="7">
        <v>0.35</v>
      </c>
      <c r="G2849">
        <v>0</v>
      </c>
      <c r="H2849">
        <v>120</v>
      </c>
      <c r="I2849" s="7">
        <f t="shared" si="44"/>
        <v>1007.9999999999999</v>
      </c>
    </row>
    <row r="2850" spans="1:9">
      <c r="A2850" t="s">
        <v>40</v>
      </c>
      <c r="B2850" t="s">
        <v>29</v>
      </c>
      <c r="C2850" t="s">
        <v>21</v>
      </c>
      <c r="E2850" t="s">
        <v>66</v>
      </c>
      <c r="F2850" s="7">
        <v>0.35</v>
      </c>
      <c r="G2850">
        <v>0</v>
      </c>
      <c r="H2850">
        <v>180</v>
      </c>
      <c r="I2850" s="7">
        <f t="shared" si="44"/>
        <v>1512</v>
      </c>
    </row>
    <row r="2851" spans="1:9">
      <c r="A2851" t="s">
        <v>40</v>
      </c>
      <c r="B2851" t="s">
        <v>29</v>
      </c>
      <c r="C2851" t="s">
        <v>21</v>
      </c>
      <c r="E2851" t="s">
        <v>66</v>
      </c>
      <c r="F2851" s="7">
        <v>0.35</v>
      </c>
      <c r="G2851">
        <v>0</v>
      </c>
      <c r="H2851">
        <v>240</v>
      </c>
      <c r="I2851" s="7">
        <f t="shared" si="44"/>
        <v>2015.9999999999998</v>
      </c>
    </row>
    <row r="2852" spans="1:9">
      <c r="A2852" t="s">
        <v>40</v>
      </c>
      <c r="B2852" t="s">
        <v>30</v>
      </c>
      <c r="C2852" t="s">
        <v>20</v>
      </c>
      <c r="D2852" t="s">
        <v>63</v>
      </c>
      <c r="E2852" t="s">
        <v>65</v>
      </c>
      <c r="F2852" s="7">
        <v>0.22</v>
      </c>
      <c r="G2852" s="7">
        <v>2984</v>
      </c>
      <c r="H2852">
        <v>0</v>
      </c>
      <c r="I2852" s="7">
        <f t="shared" si="44"/>
        <v>2984</v>
      </c>
    </row>
    <row r="2853" spans="1:9">
      <c r="A2853" t="s">
        <v>40</v>
      </c>
      <c r="B2853" t="s">
        <v>30</v>
      </c>
      <c r="C2853" t="s">
        <v>20</v>
      </c>
      <c r="D2853" t="s">
        <v>63</v>
      </c>
      <c r="E2853" t="s">
        <v>65</v>
      </c>
      <c r="F2853" s="7">
        <v>0.22</v>
      </c>
      <c r="G2853" s="7">
        <v>2984</v>
      </c>
      <c r="H2853">
        <v>60</v>
      </c>
      <c r="I2853" s="7">
        <f t="shared" si="44"/>
        <v>3300.8</v>
      </c>
    </row>
    <row r="2854" spans="1:9">
      <c r="A2854" t="s">
        <v>40</v>
      </c>
      <c r="B2854" t="s">
        <v>30</v>
      </c>
      <c r="C2854" t="s">
        <v>20</v>
      </c>
      <c r="D2854" t="s">
        <v>63</v>
      </c>
      <c r="E2854" t="s">
        <v>65</v>
      </c>
      <c r="F2854" s="7">
        <v>0.22</v>
      </c>
      <c r="G2854" s="7">
        <v>2984</v>
      </c>
      <c r="H2854">
        <v>120</v>
      </c>
      <c r="I2854" s="7">
        <f t="shared" si="44"/>
        <v>3617.6</v>
      </c>
    </row>
    <row r="2855" spans="1:9">
      <c r="A2855" t="s">
        <v>40</v>
      </c>
      <c r="B2855" t="s">
        <v>30</v>
      </c>
      <c r="C2855" t="s">
        <v>20</v>
      </c>
      <c r="D2855" t="s">
        <v>63</v>
      </c>
      <c r="E2855" t="s">
        <v>65</v>
      </c>
      <c r="F2855" s="7">
        <v>0.22</v>
      </c>
      <c r="G2855" s="7">
        <v>2984</v>
      </c>
      <c r="H2855">
        <v>180</v>
      </c>
      <c r="I2855" s="7">
        <f t="shared" si="44"/>
        <v>3934.4</v>
      </c>
    </row>
    <row r="2856" spans="1:9">
      <c r="A2856" t="s">
        <v>40</v>
      </c>
      <c r="B2856" t="s">
        <v>30</v>
      </c>
      <c r="C2856" t="s">
        <v>20</v>
      </c>
      <c r="D2856" t="s">
        <v>63</v>
      </c>
      <c r="E2856" t="s">
        <v>65</v>
      </c>
      <c r="F2856" s="7">
        <v>0.22</v>
      </c>
      <c r="G2856" s="7">
        <v>2984</v>
      </c>
      <c r="H2856">
        <v>240</v>
      </c>
      <c r="I2856" s="7">
        <f t="shared" si="44"/>
        <v>4251.2</v>
      </c>
    </row>
    <row r="2857" spans="1:9">
      <c r="A2857" t="s">
        <v>40</v>
      </c>
      <c r="B2857" t="s">
        <v>30</v>
      </c>
      <c r="C2857" t="s">
        <v>20</v>
      </c>
      <c r="D2857" t="s">
        <v>63</v>
      </c>
      <c r="E2857" t="s">
        <v>61</v>
      </c>
      <c r="F2857" s="7">
        <v>0.54</v>
      </c>
      <c r="G2857" s="7">
        <v>1053</v>
      </c>
      <c r="H2857">
        <v>0</v>
      </c>
      <c r="I2857" s="7">
        <f t="shared" si="44"/>
        <v>1053</v>
      </c>
    </row>
    <row r="2858" spans="1:9">
      <c r="A2858" t="s">
        <v>40</v>
      </c>
      <c r="B2858" t="s">
        <v>30</v>
      </c>
      <c r="C2858" t="s">
        <v>20</v>
      </c>
      <c r="D2858" t="s">
        <v>63</v>
      </c>
      <c r="E2858" t="s">
        <v>61</v>
      </c>
      <c r="F2858" s="7">
        <v>0.54</v>
      </c>
      <c r="G2858" s="7">
        <v>1053</v>
      </c>
      <c r="H2858">
        <v>60</v>
      </c>
      <c r="I2858" s="7">
        <f t="shared" si="44"/>
        <v>1830.6</v>
      </c>
    </row>
    <row r="2859" spans="1:9">
      <c r="A2859" t="s">
        <v>40</v>
      </c>
      <c r="B2859" t="s">
        <v>30</v>
      </c>
      <c r="C2859" t="s">
        <v>20</v>
      </c>
      <c r="D2859" t="s">
        <v>63</v>
      </c>
      <c r="E2859" t="s">
        <v>61</v>
      </c>
      <c r="F2859" s="7">
        <v>0.54</v>
      </c>
      <c r="G2859" s="7">
        <v>1053</v>
      </c>
      <c r="H2859">
        <v>120</v>
      </c>
      <c r="I2859" s="7">
        <f t="shared" si="44"/>
        <v>2608.1999999999998</v>
      </c>
    </row>
    <row r="2860" spans="1:9">
      <c r="A2860" t="s">
        <v>40</v>
      </c>
      <c r="B2860" t="s">
        <v>30</v>
      </c>
      <c r="C2860" t="s">
        <v>20</v>
      </c>
      <c r="D2860" t="s">
        <v>63</v>
      </c>
      <c r="E2860" t="s">
        <v>61</v>
      </c>
      <c r="F2860" s="7">
        <v>0.54</v>
      </c>
      <c r="G2860" s="7">
        <v>1053</v>
      </c>
      <c r="H2860">
        <v>180</v>
      </c>
      <c r="I2860" s="7">
        <f t="shared" si="44"/>
        <v>3385.8</v>
      </c>
    </row>
    <row r="2861" spans="1:9">
      <c r="A2861" t="s">
        <v>40</v>
      </c>
      <c r="B2861" t="s">
        <v>30</v>
      </c>
      <c r="C2861" t="s">
        <v>20</v>
      </c>
      <c r="D2861" t="s">
        <v>63</v>
      </c>
      <c r="E2861" t="s">
        <v>61</v>
      </c>
      <c r="F2861" s="7">
        <v>0.54</v>
      </c>
      <c r="G2861" s="7">
        <v>1053</v>
      </c>
      <c r="H2861">
        <v>240</v>
      </c>
      <c r="I2861" s="7">
        <f t="shared" si="44"/>
        <v>4163.3999999999996</v>
      </c>
    </row>
    <row r="2862" spans="1:9">
      <c r="A2862" t="s">
        <v>40</v>
      </c>
      <c r="B2862" t="s">
        <v>30</v>
      </c>
      <c r="C2862" t="s">
        <v>20</v>
      </c>
      <c r="D2862" t="s">
        <v>63</v>
      </c>
      <c r="E2862" t="s">
        <v>64</v>
      </c>
      <c r="F2862" s="7">
        <v>0.32</v>
      </c>
      <c r="G2862" s="7">
        <v>2457</v>
      </c>
      <c r="H2862">
        <v>0</v>
      </c>
      <c r="I2862" s="7">
        <f t="shared" si="44"/>
        <v>2457</v>
      </c>
    </row>
    <row r="2863" spans="1:9">
      <c r="A2863" t="s">
        <v>40</v>
      </c>
      <c r="B2863" t="s">
        <v>30</v>
      </c>
      <c r="C2863" t="s">
        <v>20</v>
      </c>
      <c r="D2863" t="s">
        <v>63</v>
      </c>
      <c r="E2863" t="s">
        <v>64</v>
      </c>
      <c r="F2863" s="7">
        <v>0.32</v>
      </c>
      <c r="G2863" s="7">
        <v>2457</v>
      </c>
      <c r="H2863">
        <v>60</v>
      </c>
      <c r="I2863" s="7">
        <f t="shared" si="44"/>
        <v>2917.8</v>
      </c>
    </row>
    <row r="2864" spans="1:9">
      <c r="A2864" t="s">
        <v>40</v>
      </c>
      <c r="B2864" t="s">
        <v>30</v>
      </c>
      <c r="C2864" t="s">
        <v>20</v>
      </c>
      <c r="D2864" t="s">
        <v>63</v>
      </c>
      <c r="E2864" t="s">
        <v>64</v>
      </c>
      <c r="F2864" s="7">
        <v>0.32</v>
      </c>
      <c r="G2864" s="7">
        <v>2457</v>
      </c>
      <c r="H2864">
        <v>120</v>
      </c>
      <c r="I2864" s="7">
        <f t="shared" si="44"/>
        <v>3378.6</v>
      </c>
    </row>
    <row r="2865" spans="1:9">
      <c r="A2865" t="s">
        <v>40</v>
      </c>
      <c r="B2865" t="s">
        <v>30</v>
      </c>
      <c r="C2865" t="s">
        <v>20</v>
      </c>
      <c r="D2865" t="s">
        <v>63</v>
      </c>
      <c r="E2865" t="s">
        <v>64</v>
      </c>
      <c r="F2865" s="7">
        <v>0.32</v>
      </c>
      <c r="G2865" s="7">
        <v>2457</v>
      </c>
      <c r="H2865">
        <v>180</v>
      </c>
      <c r="I2865" s="7">
        <f t="shared" si="44"/>
        <v>3839.4</v>
      </c>
    </row>
    <row r="2866" spans="1:9">
      <c r="A2866" t="s">
        <v>40</v>
      </c>
      <c r="B2866" t="s">
        <v>30</v>
      </c>
      <c r="C2866" t="s">
        <v>20</v>
      </c>
      <c r="D2866" t="s">
        <v>63</v>
      </c>
      <c r="E2866" t="s">
        <v>64</v>
      </c>
      <c r="F2866" s="7">
        <v>0.32</v>
      </c>
      <c r="G2866" s="7">
        <v>2457</v>
      </c>
      <c r="H2866">
        <v>240</v>
      </c>
      <c r="I2866" s="7">
        <f t="shared" si="44"/>
        <v>4300.2</v>
      </c>
    </row>
    <row r="2867" spans="1:9">
      <c r="A2867" t="s">
        <v>40</v>
      </c>
      <c r="B2867" t="s">
        <v>30</v>
      </c>
      <c r="C2867" t="s">
        <v>20</v>
      </c>
      <c r="D2867" t="s">
        <v>62</v>
      </c>
      <c r="E2867" t="s">
        <v>65</v>
      </c>
      <c r="F2867" s="7">
        <v>0.192</v>
      </c>
      <c r="G2867" s="7">
        <v>4590</v>
      </c>
      <c r="H2867">
        <v>0</v>
      </c>
      <c r="I2867" s="7">
        <f t="shared" si="44"/>
        <v>4590</v>
      </c>
    </row>
    <row r="2868" spans="1:9">
      <c r="A2868" t="s">
        <v>40</v>
      </c>
      <c r="B2868" t="s">
        <v>30</v>
      </c>
      <c r="C2868" t="s">
        <v>20</v>
      </c>
      <c r="D2868" t="s">
        <v>62</v>
      </c>
      <c r="E2868" t="s">
        <v>65</v>
      </c>
      <c r="F2868" s="7">
        <v>0.192</v>
      </c>
      <c r="G2868" s="7">
        <v>4590</v>
      </c>
      <c r="H2868">
        <v>60</v>
      </c>
      <c r="I2868" s="7">
        <f t="shared" si="44"/>
        <v>4866.4799999999996</v>
      </c>
    </row>
    <row r="2869" spans="1:9">
      <c r="A2869" t="s">
        <v>40</v>
      </c>
      <c r="B2869" t="s">
        <v>30</v>
      </c>
      <c r="C2869" t="s">
        <v>20</v>
      </c>
      <c r="D2869" t="s">
        <v>62</v>
      </c>
      <c r="E2869" t="s">
        <v>65</v>
      </c>
      <c r="F2869" s="7">
        <v>0.192</v>
      </c>
      <c r="G2869" s="7">
        <v>4590</v>
      </c>
      <c r="H2869">
        <v>120</v>
      </c>
      <c r="I2869" s="7">
        <f t="shared" si="44"/>
        <v>5142.96</v>
      </c>
    </row>
    <row r="2870" spans="1:9">
      <c r="A2870" t="s">
        <v>40</v>
      </c>
      <c r="B2870" t="s">
        <v>30</v>
      </c>
      <c r="C2870" t="s">
        <v>20</v>
      </c>
      <c r="D2870" t="s">
        <v>62</v>
      </c>
      <c r="E2870" t="s">
        <v>65</v>
      </c>
      <c r="F2870" s="7">
        <v>0.192</v>
      </c>
      <c r="G2870" s="7">
        <v>4590</v>
      </c>
      <c r="H2870">
        <v>180</v>
      </c>
      <c r="I2870" s="7">
        <f t="shared" si="44"/>
        <v>5419.4400000000005</v>
      </c>
    </row>
    <row r="2871" spans="1:9">
      <c r="A2871" t="s">
        <v>40</v>
      </c>
      <c r="B2871" t="s">
        <v>30</v>
      </c>
      <c r="C2871" t="s">
        <v>20</v>
      </c>
      <c r="D2871" t="s">
        <v>62</v>
      </c>
      <c r="E2871" t="s">
        <v>65</v>
      </c>
      <c r="F2871" s="7">
        <v>0.192</v>
      </c>
      <c r="G2871" s="7">
        <v>4590</v>
      </c>
      <c r="H2871">
        <v>240</v>
      </c>
      <c r="I2871" s="7">
        <f t="shared" si="44"/>
        <v>5695.92</v>
      </c>
    </row>
    <row r="2872" spans="1:9">
      <c r="A2872" t="s">
        <v>40</v>
      </c>
      <c r="B2872" t="s">
        <v>30</v>
      </c>
      <c r="C2872" t="s">
        <v>20</v>
      </c>
      <c r="D2872" t="s">
        <v>62</v>
      </c>
      <c r="E2872" t="s">
        <v>61</v>
      </c>
      <c r="F2872" s="7">
        <v>0.47199999999999998</v>
      </c>
      <c r="G2872" s="7">
        <v>1620</v>
      </c>
      <c r="H2872">
        <v>0</v>
      </c>
      <c r="I2872" s="7">
        <f t="shared" si="44"/>
        <v>1620</v>
      </c>
    </row>
    <row r="2873" spans="1:9">
      <c r="A2873" t="s">
        <v>40</v>
      </c>
      <c r="B2873" t="s">
        <v>30</v>
      </c>
      <c r="C2873" t="s">
        <v>20</v>
      </c>
      <c r="D2873" t="s">
        <v>62</v>
      </c>
      <c r="E2873" t="s">
        <v>61</v>
      </c>
      <c r="F2873" s="7">
        <v>0.47199999999999998</v>
      </c>
      <c r="G2873" s="7">
        <v>1620</v>
      </c>
      <c r="H2873">
        <v>60</v>
      </c>
      <c r="I2873" s="7">
        <f t="shared" si="44"/>
        <v>2299.6799999999998</v>
      </c>
    </row>
    <row r="2874" spans="1:9">
      <c r="A2874" t="s">
        <v>40</v>
      </c>
      <c r="B2874" t="s">
        <v>30</v>
      </c>
      <c r="C2874" t="s">
        <v>20</v>
      </c>
      <c r="D2874" t="s">
        <v>62</v>
      </c>
      <c r="E2874" t="s">
        <v>61</v>
      </c>
      <c r="F2874" s="7">
        <v>0.47199999999999998</v>
      </c>
      <c r="G2874" s="7">
        <v>1620</v>
      </c>
      <c r="H2874">
        <v>120</v>
      </c>
      <c r="I2874" s="7">
        <f t="shared" si="44"/>
        <v>2979.3599999999997</v>
      </c>
    </row>
    <row r="2875" spans="1:9">
      <c r="A2875" t="s">
        <v>40</v>
      </c>
      <c r="B2875" t="s">
        <v>30</v>
      </c>
      <c r="C2875" t="s">
        <v>20</v>
      </c>
      <c r="D2875" t="s">
        <v>62</v>
      </c>
      <c r="E2875" t="s">
        <v>61</v>
      </c>
      <c r="F2875" s="7">
        <v>0.47199999999999998</v>
      </c>
      <c r="G2875" s="7">
        <v>1620</v>
      </c>
      <c r="H2875">
        <v>180</v>
      </c>
      <c r="I2875" s="7">
        <f t="shared" si="44"/>
        <v>3659.04</v>
      </c>
    </row>
    <row r="2876" spans="1:9">
      <c r="A2876" t="s">
        <v>40</v>
      </c>
      <c r="B2876" t="s">
        <v>30</v>
      </c>
      <c r="C2876" t="s">
        <v>20</v>
      </c>
      <c r="D2876" t="s">
        <v>62</v>
      </c>
      <c r="E2876" t="s">
        <v>61</v>
      </c>
      <c r="F2876" s="7">
        <v>0.47199999999999998</v>
      </c>
      <c r="G2876" s="7">
        <v>1620</v>
      </c>
      <c r="H2876">
        <v>240</v>
      </c>
      <c r="I2876" s="7">
        <f t="shared" si="44"/>
        <v>4338.7199999999993</v>
      </c>
    </row>
    <row r="2877" spans="1:9">
      <c r="A2877" t="s">
        <v>40</v>
      </c>
      <c r="B2877" t="s">
        <v>30</v>
      </c>
      <c r="C2877" t="s">
        <v>20</v>
      </c>
      <c r="D2877" t="s">
        <v>62</v>
      </c>
      <c r="E2877" t="s">
        <v>64</v>
      </c>
      <c r="F2877" s="7">
        <v>0.28000000000000003</v>
      </c>
      <c r="G2877" s="7">
        <v>3780</v>
      </c>
      <c r="H2877">
        <v>0</v>
      </c>
      <c r="I2877" s="7">
        <f t="shared" si="44"/>
        <v>3780</v>
      </c>
    </row>
    <row r="2878" spans="1:9">
      <c r="A2878" t="s">
        <v>40</v>
      </c>
      <c r="B2878" t="s">
        <v>30</v>
      </c>
      <c r="C2878" t="s">
        <v>20</v>
      </c>
      <c r="D2878" t="s">
        <v>62</v>
      </c>
      <c r="E2878" t="s">
        <v>64</v>
      </c>
      <c r="F2878" s="7">
        <v>0.28000000000000003</v>
      </c>
      <c r="G2878" s="7">
        <v>3780</v>
      </c>
      <c r="H2878">
        <v>60</v>
      </c>
      <c r="I2878" s="7">
        <f t="shared" si="44"/>
        <v>4183.2</v>
      </c>
    </row>
    <row r="2879" spans="1:9">
      <c r="A2879" t="s">
        <v>40</v>
      </c>
      <c r="B2879" t="s">
        <v>30</v>
      </c>
      <c r="C2879" t="s">
        <v>20</v>
      </c>
      <c r="D2879" t="s">
        <v>62</v>
      </c>
      <c r="E2879" t="s">
        <v>64</v>
      </c>
      <c r="F2879" s="7">
        <v>0.28000000000000003</v>
      </c>
      <c r="G2879" s="7">
        <v>3780</v>
      </c>
      <c r="H2879">
        <v>120</v>
      </c>
      <c r="I2879" s="7">
        <f t="shared" si="44"/>
        <v>4586.3999999999996</v>
      </c>
    </row>
    <row r="2880" spans="1:9">
      <c r="A2880" t="s">
        <v>40</v>
      </c>
      <c r="B2880" t="s">
        <v>30</v>
      </c>
      <c r="C2880" t="s">
        <v>20</v>
      </c>
      <c r="D2880" t="s">
        <v>62</v>
      </c>
      <c r="E2880" t="s">
        <v>64</v>
      </c>
      <c r="F2880" s="7">
        <v>0.28000000000000003</v>
      </c>
      <c r="G2880" s="7">
        <v>3780</v>
      </c>
      <c r="H2880">
        <v>180</v>
      </c>
      <c r="I2880" s="7">
        <f t="shared" si="44"/>
        <v>4989.6000000000004</v>
      </c>
    </row>
    <row r="2881" spans="1:9">
      <c r="A2881" t="s">
        <v>40</v>
      </c>
      <c r="B2881" t="s">
        <v>30</v>
      </c>
      <c r="C2881" t="s">
        <v>20</v>
      </c>
      <c r="D2881" t="s">
        <v>62</v>
      </c>
      <c r="E2881" t="s">
        <v>64</v>
      </c>
      <c r="F2881" s="7">
        <v>0.28000000000000003</v>
      </c>
      <c r="G2881" s="7">
        <v>3780</v>
      </c>
      <c r="H2881">
        <v>240</v>
      </c>
      <c r="I2881" s="7">
        <f t="shared" si="44"/>
        <v>5392.8</v>
      </c>
    </row>
    <row r="2882" spans="1:9">
      <c r="A2882" t="s">
        <v>40</v>
      </c>
      <c r="B2882" t="s">
        <v>30</v>
      </c>
      <c r="C2882" t="s">
        <v>20</v>
      </c>
      <c r="E2882" t="s">
        <v>66</v>
      </c>
      <c r="F2882" s="7">
        <v>0.92</v>
      </c>
      <c r="G2882">
        <v>0</v>
      </c>
      <c r="H2882">
        <v>0</v>
      </c>
      <c r="I2882" s="7">
        <f t="shared" si="44"/>
        <v>0</v>
      </c>
    </row>
    <row r="2883" spans="1:9">
      <c r="A2883" t="s">
        <v>40</v>
      </c>
      <c r="B2883" t="s">
        <v>30</v>
      </c>
      <c r="C2883" t="s">
        <v>20</v>
      </c>
      <c r="E2883" t="s">
        <v>66</v>
      </c>
      <c r="F2883" s="7">
        <v>0.92</v>
      </c>
      <c r="G2883">
        <v>0</v>
      </c>
      <c r="H2883">
        <v>60</v>
      </c>
      <c r="I2883" s="7">
        <f t="shared" ref="I2883:I2946" si="45">G2883+24*H2883*F2883</f>
        <v>1324.8</v>
      </c>
    </row>
    <row r="2884" spans="1:9">
      <c r="A2884" t="s">
        <v>40</v>
      </c>
      <c r="B2884" t="s">
        <v>30</v>
      </c>
      <c r="C2884" t="s">
        <v>20</v>
      </c>
      <c r="E2884" t="s">
        <v>66</v>
      </c>
      <c r="F2884" s="7">
        <v>0.92</v>
      </c>
      <c r="G2884">
        <v>0</v>
      </c>
      <c r="H2884">
        <v>120</v>
      </c>
      <c r="I2884" s="7">
        <f t="shared" si="45"/>
        <v>2649.6</v>
      </c>
    </row>
    <row r="2885" spans="1:9">
      <c r="A2885" t="s">
        <v>40</v>
      </c>
      <c r="B2885" t="s">
        <v>30</v>
      </c>
      <c r="C2885" t="s">
        <v>20</v>
      </c>
      <c r="E2885" t="s">
        <v>66</v>
      </c>
      <c r="F2885" s="7">
        <v>0.92</v>
      </c>
      <c r="G2885">
        <v>0</v>
      </c>
      <c r="H2885">
        <v>180</v>
      </c>
      <c r="I2885" s="7">
        <f t="shared" si="45"/>
        <v>3974.4</v>
      </c>
    </row>
    <row r="2886" spans="1:9">
      <c r="A2886" t="s">
        <v>40</v>
      </c>
      <c r="B2886" t="s">
        <v>30</v>
      </c>
      <c r="C2886" t="s">
        <v>20</v>
      </c>
      <c r="E2886" t="s">
        <v>66</v>
      </c>
      <c r="F2886" s="7">
        <v>0.92</v>
      </c>
      <c r="G2886">
        <v>0</v>
      </c>
      <c r="H2886">
        <v>240</v>
      </c>
      <c r="I2886" s="7">
        <f t="shared" si="45"/>
        <v>5299.2</v>
      </c>
    </row>
    <row r="2887" spans="1:9">
      <c r="A2887" t="s">
        <v>40</v>
      </c>
      <c r="B2887" t="s">
        <v>30</v>
      </c>
      <c r="C2887" t="s">
        <v>21</v>
      </c>
      <c r="D2887" t="s">
        <v>63</v>
      </c>
      <c r="E2887" t="s">
        <v>65</v>
      </c>
      <c r="F2887" s="7">
        <v>0.48</v>
      </c>
      <c r="G2887" s="7">
        <v>2984</v>
      </c>
      <c r="H2887">
        <v>0</v>
      </c>
      <c r="I2887" s="7">
        <f t="shared" si="45"/>
        <v>2984</v>
      </c>
    </row>
    <row r="2888" spans="1:9">
      <c r="A2888" t="s">
        <v>40</v>
      </c>
      <c r="B2888" t="s">
        <v>30</v>
      </c>
      <c r="C2888" t="s">
        <v>21</v>
      </c>
      <c r="D2888" t="s">
        <v>63</v>
      </c>
      <c r="E2888" t="s">
        <v>65</v>
      </c>
      <c r="F2888" s="7">
        <v>0.48</v>
      </c>
      <c r="G2888" s="7">
        <v>2984</v>
      </c>
      <c r="H2888">
        <v>60</v>
      </c>
      <c r="I2888" s="7">
        <f t="shared" si="45"/>
        <v>3675.2</v>
      </c>
    </row>
    <row r="2889" spans="1:9">
      <c r="A2889" t="s">
        <v>40</v>
      </c>
      <c r="B2889" t="s">
        <v>30</v>
      </c>
      <c r="C2889" t="s">
        <v>21</v>
      </c>
      <c r="D2889" t="s">
        <v>63</v>
      </c>
      <c r="E2889" t="s">
        <v>65</v>
      </c>
      <c r="F2889" s="7">
        <v>0.48</v>
      </c>
      <c r="G2889" s="7">
        <v>2984</v>
      </c>
      <c r="H2889">
        <v>120</v>
      </c>
      <c r="I2889" s="7">
        <f t="shared" si="45"/>
        <v>4366.3999999999996</v>
      </c>
    </row>
    <row r="2890" spans="1:9">
      <c r="A2890" t="s">
        <v>40</v>
      </c>
      <c r="B2890" t="s">
        <v>30</v>
      </c>
      <c r="C2890" t="s">
        <v>21</v>
      </c>
      <c r="D2890" t="s">
        <v>63</v>
      </c>
      <c r="E2890" t="s">
        <v>65</v>
      </c>
      <c r="F2890" s="7">
        <v>0.48</v>
      </c>
      <c r="G2890" s="7">
        <v>2984</v>
      </c>
      <c r="H2890">
        <v>180</v>
      </c>
      <c r="I2890" s="7">
        <f t="shared" si="45"/>
        <v>5057.6000000000004</v>
      </c>
    </row>
    <row r="2891" spans="1:9">
      <c r="A2891" t="s">
        <v>40</v>
      </c>
      <c r="B2891" t="s">
        <v>30</v>
      </c>
      <c r="C2891" t="s">
        <v>21</v>
      </c>
      <c r="D2891" t="s">
        <v>63</v>
      </c>
      <c r="E2891" t="s">
        <v>65</v>
      </c>
      <c r="F2891" s="7">
        <v>0.48</v>
      </c>
      <c r="G2891" s="7">
        <v>2984</v>
      </c>
      <c r="H2891">
        <v>240</v>
      </c>
      <c r="I2891" s="7">
        <f t="shared" si="45"/>
        <v>5748.7999999999993</v>
      </c>
    </row>
    <row r="2892" spans="1:9">
      <c r="A2892" t="s">
        <v>40</v>
      </c>
      <c r="B2892" t="s">
        <v>30</v>
      </c>
      <c r="C2892" t="s">
        <v>21</v>
      </c>
      <c r="D2892" t="s">
        <v>63</v>
      </c>
      <c r="E2892" t="s">
        <v>61</v>
      </c>
      <c r="F2892" s="7">
        <v>0.8</v>
      </c>
      <c r="G2892" s="7">
        <v>1053</v>
      </c>
      <c r="H2892">
        <v>0</v>
      </c>
      <c r="I2892" s="7">
        <f t="shared" si="45"/>
        <v>1053</v>
      </c>
    </row>
    <row r="2893" spans="1:9">
      <c r="A2893" t="s">
        <v>40</v>
      </c>
      <c r="B2893" t="s">
        <v>30</v>
      </c>
      <c r="C2893" t="s">
        <v>21</v>
      </c>
      <c r="D2893" t="s">
        <v>63</v>
      </c>
      <c r="E2893" t="s">
        <v>61</v>
      </c>
      <c r="F2893" s="7">
        <v>0.8</v>
      </c>
      <c r="G2893" s="7">
        <v>1053</v>
      </c>
      <c r="H2893">
        <v>60</v>
      </c>
      <c r="I2893" s="7">
        <f t="shared" si="45"/>
        <v>2205</v>
      </c>
    </row>
    <row r="2894" spans="1:9">
      <c r="A2894" t="s">
        <v>40</v>
      </c>
      <c r="B2894" t="s">
        <v>30</v>
      </c>
      <c r="C2894" t="s">
        <v>21</v>
      </c>
      <c r="D2894" t="s">
        <v>63</v>
      </c>
      <c r="E2894" t="s">
        <v>61</v>
      </c>
      <c r="F2894" s="7">
        <v>0.8</v>
      </c>
      <c r="G2894" s="7">
        <v>1053</v>
      </c>
      <c r="H2894">
        <v>120</v>
      </c>
      <c r="I2894" s="7">
        <f t="shared" si="45"/>
        <v>3357</v>
      </c>
    </row>
    <row r="2895" spans="1:9">
      <c r="A2895" t="s">
        <v>40</v>
      </c>
      <c r="B2895" t="s">
        <v>30</v>
      </c>
      <c r="C2895" t="s">
        <v>21</v>
      </c>
      <c r="D2895" t="s">
        <v>63</v>
      </c>
      <c r="E2895" t="s">
        <v>61</v>
      </c>
      <c r="F2895" s="7">
        <v>0.8</v>
      </c>
      <c r="G2895" s="7">
        <v>1053</v>
      </c>
      <c r="H2895">
        <v>180</v>
      </c>
      <c r="I2895" s="7">
        <f t="shared" si="45"/>
        <v>4509</v>
      </c>
    </row>
    <row r="2896" spans="1:9">
      <c r="A2896" t="s">
        <v>40</v>
      </c>
      <c r="B2896" t="s">
        <v>30</v>
      </c>
      <c r="C2896" t="s">
        <v>21</v>
      </c>
      <c r="D2896" t="s">
        <v>63</v>
      </c>
      <c r="E2896" t="s">
        <v>61</v>
      </c>
      <c r="F2896" s="7">
        <v>0.8</v>
      </c>
      <c r="G2896" s="7">
        <v>1053</v>
      </c>
      <c r="H2896">
        <v>240</v>
      </c>
      <c r="I2896" s="7">
        <f t="shared" si="45"/>
        <v>5661</v>
      </c>
    </row>
    <row r="2897" spans="1:9">
      <c r="A2897" t="s">
        <v>40</v>
      </c>
      <c r="B2897" t="s">
        <v>30</v>
      </c>
      <c r="C2897" t="s">
        <v>21</v>
      </c>
      <c r="D2897" t="s">
        <v>63</v>
      </c>
      <c r="E2897" t="s">
        <v>64</v>
      </c>
      <c r="F2897" s="7">
        <v>0.57999999999999996</v>
      </c>
      <c r="G2897" s="7">
        <v>2457</v>
      </c>
      <c r="H2897">
        <v>0</v>
      </c>
      <c r="I2897" s="7">
        <f t="shared" si="45"/>
        <v>2457</v>
      </c>
    </row>
    <row r="2898" spans="1:9">
      <c r="A2898" t="s">
        <v>40</v>
      </c>
      <c r="B2898" t="s">
        <v>30</v>
      </c>
      <c r="C2898" t="s">
        <v>21</v>
      </c>
      <c r="D2898" t="s">
        <v>63</v>
      </c>
      <c r="E2898" t="s">
        <v>64</v>
      </c>
      <c r="F2898" s="7">
        <v>0.57999999999999996</v>
      </c>
      <c r="G2898" s="7">
        <v>2457</v>
      </c>
      <c r="H2898">
        <v>60</v>
      </c>
      <c r="I2898" s="7">
        <f t="shared" si="45"/>
        <v>3292.2</v>
      </c>
    </row>
    <row r="2899" spans="1:9">
      <c r="A2899" t="s">
        <v>40</v>
      </c>
      <c r="B2899" t="s">
        <v>30</v>
      </c>
      <c r="C2899" t="s">
        <v>21</v>
      </c>
      <c r="D2899" t="s">
        <v>63</v>
      </c>
      <c r="E2899" t="s">
        <v>64</v>
      </c>
      <c r="F2899" s="7">
        <v>0.57999999999999996</v>
      </c>
      <c r="G2899" s="7">
        <v>2457</v>
      </c>
      <c r="H2899">
        <v>120</v>
      </c>
      <c r="I2899" s="7">
        <f t="shared" si="45"/>
        <v>4127.3999999999996</v>
      </c>
    </row>
    <row r="2900" spans="1:9">
      <c r="A2900" t="s">
        <v>40</v>
      </c>
      <c r="B2900" t="s">
        <v>30</v>
      </c>
      <c r="C2900" t="s">
        <v>21</v>
      </c>
      <c r="D2900" t="s">
        <v>63</v>
      </c>
      <c r="E2900" t="s">
        <v>64</v>
      </c>
      <c r="F2900" s="7">
        <v>0.57999999999999996</v>
      </c>
      <c r="G2900" s="7">
        <v>2457</v>
      </c>
      <c r="H2900">
        <v>180</v>
      </c>
      <c r="I2900" s="7">
        <f t="shared" si="45"/>
        <v>4962.6000000000004</v>
      </c>
    </row>
    <row r="2901" spans="1:9">
      <c r="A2901" t="s">
        <v>40</v>
      </c>
      <c r="B2901" t="s">
        <v>30</v>
      </c>
      <c r="C2901" t="s">
        <v>21</v>
      </c>
      <c r="D2901" t="s">
        <v>63</v>
      </c>
      <c r="E2901" t="s">
        <v>64</v>
      </c>
      <c r="F2901" s="7">
        <v>0.57999999999999996</v>
      </c>
      <c r="G2901" s="7">
        <v>2457</v>
      </c>
      <c r="H2901">
        <v>240</v>
      </c>
      <c r="I2901" s="7">
        <f t="shared" si="45"/>
        <v>5797.7999999999993</v>
      </c>
    </row>
    <row r="2902" spans="1:9">
      <c r="A2902" t="s">
        <v>40</v>
      </c>
      <c r="B2902" t="s">
        <v>30</v>
      </c>
      <c r="C2902" t="s">
        <v>21</v>
      </c>
      <c r="D2902" t="s">
        <v>62</v>
      </c>
      <c r="E2902" t="s">
        <v>65</v>
      </c>
      <c r="F2902" s="7">
        <v>0.45200000000000001</v>
      </c>
      <c r="G2902" s="7">
        <v>4590</v>
      </c>
      <c r="H2902">
        <v>0</v>
      </c>
      <c r="I2902" s="7">
        <f t="shared" si="45"/>
        <v>4590</v>
      </c>
    </row>
    <row r="2903" spans="1:9">
      <c r="A2903" t="s">
        <v>40</v>
      </c>
      <c r="B2903" t="s">
        <v>30</v>
      </c>
      <c r="C2903" t="s">
        <v>21</v>
      </c>
      <c r="D2903" t="s">
        <v>62</v>
      </c>
      <c r="E2903" t="s">
        <v>65</v>
      </c>
      <c r="F2903" s="7">
        <v>0.45200000000000001</v>
      </c>
      <c r="G2903" s="7">
        <v>4590</v>
      </c>
      <c r="H2903">
        <v>60</v>
      </c>
      <c r="I2903" s="7">
        <f t="shared" si="45"/>
        <v>5240.88</v>
      </c>
    </row>
    <row r="2904" spans="1:9">
      <c r="A2904" t="s">
        <v>40</v>
      </c>
      <c r="B2904" t="s">
        <v>30</v>
      </c>
      <c r="C2904" t="s">
        <v>21</v>
      </c>
      <c r="D2904" t="s">
        <v>62</v>
      </c>
      <c r="E2904" t="s">
        <v>65</v>
      </c>
      <c r="F2904" s="7">
        <v>0.45200000000000001</v>
      </c>
      <c r="G2904" s="7">
        <v>4590</v>
      </c>
      <c r="H2904">
        <v>120</v>
      </c>
      <c r="I2904" s="7">
        <f t="shared" si="45"/>
        <v>5891.76</v>
      </c>
    </row>
    <row r="2905" spans="1:9">
      <c r="A2905" t="s">
        <v>40</v>
      </c>
      <c r="B2905" t="s">
        <v>30</v>
      </c>
      <c r="C2905" t="s">
        <v>21</v>
      </c>
      <c r="D2905" t="s">
        <v>62</v>
      </c>
      <c r="E2905" t="s">
        <v>65</v>
      </c>
      <c r="F2905" s="7">
        <v>0.45200000000000001</v>
      </c>
      <c r="G2905" s="7">
        <v>4590</v>
      </c>
      <c r="H2905">
        <v>180</v>
      </c>
      <c r="I2905" s="7">
        <f t="shared" si="45"/>
        <v>6542.64</v>
      </c>
    </row>
    <row r="2906" spans="1:9">
      <c r="A2906" t="s">
        <v>40</v>
      </c>
      <c r="B2906" t="s">
        <v>30</v>
      </c>
      <c r="C2906" t="s">
        <v>21</v>
      </c>
      <c r="D2906" t="s">
        <v>62</v>
      </c>
      <c r="E2906" t="s">
        <v>65</v>
      </c>
      <c r="F2906" s="7">
        <v>0.45200000000000001</v>
      </c>
      <c r="G2906" s="7">
        <v>4590</v>
      </c>
      <c r="H2906">
        <v>240</v>
      </c>
      <c r="I2906" s="7">
        <f t="shared" si="45"/>
        <v>7193.52</v>
      </c>
    </row>
    <row r="2907" spans="1:9">
      <c r="A2907" t="s">
        <v>40</v>
      </c>
      <c r="B2907" t="s">
        <v>30</v>
      </c>
      <c r="C2907" t="s">
        <v>21</v>
      </c>
      <c r="D2907" t="s">
        <v>62</v>
      </c>
      <c r="E2907" t="s">
        <v>61</v>
      </c>
      <c r="F2907" s="7">
        <v>0.73199999999999998</v>
      </c>
      <c r="G2907" s="7">
        <v>1620</v>
      </c>
      <c r="H2907">
        <v>0</v>
      </c>
      <c r="I2907" s="7">
        <f t="shared" si="45"/>
        <v>1620</v>
      </c>
    </row>
    <row r="2908" spans="1:9">
      <c r="A2908" t="s">
        <v>40</v>
      </c>
      <c r="B2908" t="s">
        <v>30</v>
      </c>
      <c r="C2908" t="s">
        <v>21</v>
      </c>
      <c r="D2908" t="s">
        <v>62</v>
      </c>
      <c r="E2908" t="s">
        <v>61</v>
      </c>
      <c r="F2908" s="7">
        <v>0.73199999999999998</v>
      </c>
      <c r="G2908" s="7">
        <v>1620</v>
      </c>
      <c r="H2908">
        <v>60</v>
      </c>
      <c r="I2908" s="7">
        <f t="shared" si="45"/>
        <v>2674.08</v>
      </c>
    </row>
    <row r="2909" spans="1:9">
      <c r="A2909" t="s">
        <v>40</v>
      </c>
      <c r="B2909" t="s">
        <v>30</v>
      </c>
      <c r="C2909" t="s">
        <v>21</v>
      </c>
      <c r="D2909" t="s">
        <v>62</v>
      </c>
      <c r="E2909" t="s">
        <v>61</v>
      </c>
      <c r="F2909" s="7">
        <v>0.73199999999999998</v>
      </c>
      <c r="G2909" s="7">
        <v>1620</v>
      </c>
      <c r="H2909">
        <v>120</v>
      </c>
      <c r="I2909" s="7">
        <f t="shared" si="45"/>
        <v>3728.16</v>
      </c>
    </row>
    <row r="2910" spans="1:9">
      <c r="A2910" t="s">
        <v>40</v>
      </c>
      <c r="B2910" t="s">
        <v>30</v>
      </c>
      <c r="C2910" t="s">
        <v>21</v>
      </c>
      <c r="D2910" t="s">
        <v>62</v>
      </c>
      <c r="E2910" t="s">
        <v>61</v>
      </c>
      <c r="F2910" s="7">
        <v>0.73199999999999998</v>
      </c>
      <c r="G2910" s="7">
        <v>1620</v>
      </c>
      <c r="H2910">
        <v>180</v>
      </c>
      <c r="I2910" s="7">
        <f t="shared" si="45"/>
        <v>4782.24</v>
      </c>
    </row>
    <row r="2911" spans="1:9">
      <c r="A2911" t="s">
        <v>40</v>
      </c>
      <c r="B2911" t="s">
        <v>30</v>
      </c>
      <c r="C2911" t="s">
        <v>21</v>
      </c>
      <c r="D2911" t="s">
        <v>62</v>
      </c>
      <c r="E2911" t="s">
        <v>61</v>
      </c>
      <c r="F2911" s="7">
        <v>0.73199999999999998</v>
      </c>
      <c r="G2911" s="7">
        <v>1620</v>
      </c>
      <c r="H2911">
        <v>240</v>
      </c>
      <c r="I2911" s="7">
        <f t="shared" si="45"/>
        <v>5836.32</v>
      </c>
    </row>
    <row r="2912" spans="1:9">
      <c r="A2912" t="s">
        <v>40</v>
      </c>
      <c r="B2912" t="s">
        <v>30</v>
      </c>
      <c r="C2912" t="s">
        <v>21</v>
      </c>
      <c r="D2912" t="s">
        <v>62</v>
      </c>
      <c r="E2912" t="s">
        <v>64</v>
      </c>
      <c r="F2912" s="7">
        <v>0.54</v>
      </c>
      <c r="G2912" s="7">
        <v>3780</v>
      </c>
      <c r="H2912">
        <v>0</v>
      </c>
      <c r="I2912" s="7">
        <f t="shared" si="45"/>
        <v>3780</v>
      </c>
    </row>
    <row r="2913" spans="1:9">
      <c r="A2913" t="s">
        <v>40</v>
      </c>
      <c r="B2913" t="s">
        <v>30</v>
      </c>
      <c r="C2913" t="s">
        <v>21</v>
      </c>
      <c r="D2913" t="s">
        <v>62</v>
      </c>
      <c r="E2913" t="s">
        <v>64</v>
      </c>
      <c r="F2913" s="7">
        <v>0.54</v>
      </c>
      <c r="G2913" s="7">
        <v>3780</v>
      </c>
      <c r="H2913">
        <v>60</v>
      </c>
      <c r="I2913" s="7">
        <f t="shared" si="45"/>
        <v>4557.6000000000004</v>
      </c>
    </row>
    <row r="2914" spans="1:9">
      <c r="A2914" t="s">
        <v>40</v>
      </c>
      <c r="B2914" t="s">
        <v>30</v>
      </c>
      <c r="C2914" t="s">
        <v>21</v>
      </c>
      <c r="D2914" t="s">
        <v>62</v>
      </c>
      <c r="E2914" t="s">
        <v>64</v>
      </c>
      <c r="F2914" s="7">
        <v>0.54</v>
      </c>
      <c r="G2914" s="7">
        <v>3780</v>
      </c>
      <c r="H2914">
        <v>120</v>
      </c>
      <c r="I2914" s="7">
        <f t="shared" si="45"/>
        <v>5335.2</v>
      </c>
    </row>
    <row r="2915" spans="1:9">
      <c r="A2915" t="s">
        <v>40</v>
      </c>
      <c r="B2915" t="s">
        <v>30</v>
      </c>
      <c r="C2915" t="s">
        <v>21</v>
      </c>
      <c r="D2915" t="s">
        <v>62</v>
      </c>
      <c r="E2915" t="s">
        <v>64</v>
      </c>
      <c r="F2915" s="7">
        <v>0.54</v>
      </c>
      <c r="G2915" s="7">
        <v>3780</v>
      </c>
      <c r="H2915">
        <v>180</v>
      </c>
      <c r="I2915" s="7">
        <f t="shared" si="45"/>
        <v>6112.8</v>
      </c>
    </row>
    <row r="2916" spans="1:9">
      <c r="A2916" t="s">
        <v>40</v>
      </c>
      <c r="B2916" t="s">
        <v>30</v>
      </c>
      <c r="C2916" t="s">
        <v>21</v>
      </c>
      <c r="D2916" t="s">
        <v>62</v>
      </c>
      <c r="E2916" t="s">
        <v>64</v>
      </c>
      <c r="F2916" s="7">
        <v>0.54</v>
      </c>
      <c r="G2916" s="7">
        <v>3780</v>
      </c>
      <c r="H2916">
        <v>240</v>
      </c>
      <c r="I2916" s="7">
        <f t="shared" si="45"/>
        <v>6890.4</v>
      </c>
    </row>
    <row r="2917" spans="1:9">
      <c r="A2917" t="s">
        <v>40</v>
      </c>
      <c r="B2917" t="s">
        <v>30</v>
      </c>
      <c r="C2917" t="s">
        <v>21</v>
      </c>
      <c r="E2917" t="s">
        <v>66</v>
      </c>
      <c r="F2917" s="7">
        <v>1.4</v>
      </c>
      <c r="G2917">
        <v>0</v>
      </c>
      <c r="H2917">
        <v>0</v>
      </c>
      <c r="I2917" s="7">
        <f t="shared" si="45"/>
        <v>0</v>
      </c>
    </row>
    <row r="2918" spans="1:9">
      <c r="A2918" t="s">
        <v>40</v>
      </c>
      <c r="B2918" t="s">
        <v>30</v>
      </c>
      <c r="C2918" t="s">
        <v>21</v>
      </c>
      <c r="E2918" t="s">
        <v>66</v>
      </c>
      <c r="F2918" s="7">
        <v>1.4</v>
      </c>
      <c r="G2918">
        <v>0</v>
      </c>
      <c r="H2918">
        <v>60</v>
      </c>
      <c r="I2918" s="7">
        <f t="shared" si="45"/>
        <v>2015.9999999999998</v>
      </c>
    </row>
    <row r="2919" spans="1:9">
      <c r="A2919" t="s">
        <v>40</v>
      </c>
      <c r="B2919" t="s">
        <v>30</v>
      </c>
      <c r="C2919" t="s">
        <v>21</v>
      </c>
      <c r="E2919" t="s">
        <v>66</v>
      </c>
      <c r="F2919" s="7">
        <v>1.4</v>
      </c>
      <c r="G2919">
        <v>0</v>
      </c>
      <c r="H2919">
        <v>120</v>
      </c>
      <c r="I2919" s="7">
        <f t="shared" si="45"/>
        <v>4031.9999999999995</v>
      </c>
    </row>
    <row r="2920" spans="1:9">
      <c r="A2920" t="s">
        <v>40</v>
      </c>
      <c r="B2920" t="s">
        <v>30</v>
      </c>
      <c r="C2920" t="s">
        <v>21</v>
      </c>
      <c r="E2920" t="s">
        <v>66</v>
      </c>
      <c r="F2920" s="7">
        <v>1.4</v>
      </c>
      <c r="G2920">
        <v>0</v>
      </c>
      <c r="H2920">
        <v>180</v>
      </c>
      <c r="I2920" s="7">
        <f t="shared" si="45"/>
        <v>6048</v>
      </c>
    </row>
    <row r="2921" spans="1:9">
      <c r="A2921" t="s">
        <v>40</v>
      </c>
      <c r="B2921" t="s">
        <v>30</v>
      </c>
      <c r="C2921" t="s">
        <v>21</v>
      </c>
      <c r="E2921" t="s">
        <v>66</v>
      </c>
      <c r="F2921" s="7">
        <v>1.4</v>
      </c>
      <c r="G2921">
        <v>0</v>
      </c>
      <c r="H2921">
        <v>240</v>
      </c>
      <c r="I2921" s="7">
        <f t="shared" si="45"/>
        <v>8063.9999999999991</v>
      </c>
    </row>
    <row r="2922" spans="1:9">
      <c r="A2922" t="s">
        <v>40</v>
      </c>
      <c r="B2922" t="s">
        <v>31</v>
      </c>
      <c r="C2922" t="s">
        <v>20</v>
      </c>
      <c r="D2922" t="s">
        <v>63</v>
      </c>
      <c r="E2922" t="s">
        <v>65</v>
      </c>
      <c r="H2922">
        <v>0</v>
      </c>
      <c r="I2922" s="7">
        <f t="shared" si="45"/>
        <v>0</v>
      </c>
    </row>
    <row r="2923" spans="1:9">
      <c r="A2923" t="s">
        <v>40</v>
      </c>
      <c r="B2923" t="s">
        <v>31</v>
      </c>
      <c r="C2923" t="s">
        <v>20</v>
      </c>
      <c r="D2923" t="s">
        <v>63</v>
      </c>
      <c r="E2923" t="s">
        <v>65</v>
      </c>
      <c r="H2923">
        <v>60</v>
      </c>
      <c r="I2923" s="7">
        <f t="shared" si="45"/>
        <v>0</v>
      </c>
    </row>
    <row r="2924" spans="1:9">
      <c r="A2924" t="s">
        <v>40</v>
      </c>
      <c r="B2924" t="s">
        <v>31</v>
      </c>
      <c r="C2924" t="s">
        <v>20</v>
      </c>
      <c r="D2924" t="s">
        <v>63</v>
      </c>
      <c r="E2924" t="s">
        <v>65</v>
      </c>
      <c r="H2924">
        <v>120</v>
      </c>
      <c r="I2924" s="7">
        <f t="shared" si="45"/>
        <v>0</v>
      </c>
    </row>
    <row r="2925" spans="1:9">
      <c r="A2925" t="s">
        <v>40</v>
      </c>
      <c r="B2925" t="s">
        <v>31</v>
      </c>
      <c r="C2925" t="s">
        <v>20</v>
      </c>
      <c r="D2925" t="s">
        <v>63</v>
      </c>
      <c r="E2925" t="s">
        <v>65</v>
      </c>
      <c r="H2925">
        <v>180</v>
      </c>
      <c r="I2925" s="7">
        <f t="shared" si="45"/>
        <v>0</v>
      </c>
    </row>
    <row r="2926" spans="1:9">
      <c r="A2926" t="s">
        <v>40</v>
      </c>
      <c r="B2926" t="s">
        <v>31</v>
      </c>
      <c r="C2926" t="s">
        <v>20</v>
      </c>
      <c r="D2926" t="s">
        <v>63</v>
      </c>
      <c r="E2926" t="s">
        <v>65</v>
      </c>
      <c r="H2926">
        <v>240</v>
      </c>
      <c r="I2926" s="7">
        <f t="shared" si="45"/>
        <v>0</v>
      </c>
    </row>
    <row r="2927" spans="1:9">
      <c r="A2927" t="s">
        <v>40</v>
      </c>
      <c r="B2927" t="s">
        <v>31</v>
      </c>
      <c r="C2927" t="s">
        <v>20</v>
      </c>
      <c r="D2927" t="s">
        <v>63</v>
      </c>
      <c r="E2927" t="s">
        <v>61</v>
      </c>
      <c r="H2927">
        <v>0</v>
      </c>
      <c r="I2927" s="7">
        <f t="shared" si="45"/>
        <v>0</v>
      </c>
    </row>
    <row r="2928" spans="1:9">
      <c r="A2928" t="s">
        <v>40</v>
      </c>
      <c r="B2928" t="s">
        <v>31</v>
      </c>
      <c r="C2928" t="s">
        <v>20</v>
      </c>
      <c r="D2928" t="s">
        <v>63</v>
      </c>
      <c r="E2928" t="s">
        <v>61</v>
      </c>
      <c r="H2928">
        <v>60</v>
      </c>
      <c r="I2928" s="7">
        <f t="shared" si="45"/>
        <v>0</v>
      </c>
    </row>
    <row r="2929" spans="1:9">
      <c r="A2929" t="s">
        <v>40</v>
      </c>
      <c r="B2929" t="s">
        <v>31</v>
      </c>
      <c r="C2929" t="s">
        <v>20</v>
      </c>
      <c r="D2929" t="s">
        <v>63</v>
      </c>
      <c r="E2929" t="s">
        <v>61</v>
      </c>
      <c r="H2929">
        <v>120</v>
      </c>
      <c r="I2929" s="7">
        <f t="shared" si="45"/>
        <v>0</v>
      </c>
    </row>
    <row r="2930" spans="1:9">
      <c r="A2930" t="s">
        <v>40</v>
      </c>
      <c r="B2930" t="s">
        <v>31</v>
      </c>
      <c r="C2930" t="s">
        <v>20</v>
      </c>
      <c r="D2930" t="s">
        <v>63</v>
      </c>
      <c r="E2930" t="s">
        <v>61</v>
      </c>
      <c r="H2930">
        <v>180</v>
      </c>
      <c r="I2930" s="7">
        <f t="shared" si="45"/>
        <v>0</v>
      </c>
    </row>
    <row r="2931" spans="1:9">
      <c r="A2931" t="s">
        <v>40</v>
      </c>
      <c r="B2931" t="s">
        <v>31</v>
      </c>
      <c r="C2931" t="s">
        <v>20</v>
      </c>
      <c r="D2931" t="s">
        <v>63</v>
      </c>
      <c r="E2931" t="s">
        <v>61</v>
      </c>
      <c r="H2931">
        <v>240</v>
      </c>
      <c r="I2931" s="7">
        <f t="shared" si="45"/>
        <v>0</v>
      </c>
    </row>
    <row r="2932" spans="1:9">
      <c r="A2932" t="s">
        <v>40</v>
      </c>
      <c r="B2932" t="s">
        <v>31</v>
      </c>
      <c r="C2932" t="s">
        <v>20</v>
      </c>
      <c r="D2932" t="s">
        <v>63</v>
      </c>
      <c r="E2932" t="s">
        <v>64</v>
      </c>
      <c r="H2932">
        <v>0</v>
      </c>
      <c r="I2932" s="7">
        <f t="shared" si="45"/>
        <v>0</v>
      </c>
    </row>
    <row r="2933" spans="1:9">
      <c r="A2933" t="s">
        <v>40</v>
      </c>
      <c r="B2933" t="s">
        <v>31</v>
      </c>
      <c r="C2933" t="s">
        <v>20</v>
      </c>
      <c r="D2933" t="s">
        <v>63</v>
      </c>
      <c r="E2933" t="s">
        <v>64</v>
      </c>
      <c r="H2933">
        <v>60</v>
      </c>
      <c r="I2933" s="7">
        <f t="shared" si="45"/>
        <v>0</v>
      </c>
    </row>
    <row r="2934" spans="1:9">
      <c r="A2934" t="s">
        <v>40</v>
      </c>
      <c r="B2934" t="s">
        <v>31</v>
      </c>
      <c r="C2934" t="s">
        <v>20</v>
      </c>
      <c r="D2934" t="s">
        <v>63</v>
      </c>
      <c r="E2934" t="s">
        <v>64</v>
      </c>
      <c r="H2934">
        <v>120</v>
      </c>
      <c r="I2934" s="7">
        <f t="shared" si="45"/>
        <v>0</v>
      </c>
    </row>
    <row r="2935" spans="1:9">
      <c r="A2935" t="s">
        <v>40</v>
      </c>
      <c r="B2935" t="s">
        <v>31</v>
      </c>
      <c r="C2935" t="s">
        <v>20</v>
      </c>
      <c r="D2935" t="s">
        <v>63</v>
      </c>
      <c r="E2935" t="s">
        <v>64</v>
      </c>
      <c r="H2935">
        <v>180</v>
      </c>
      <c r="I2935" s="7">
        <f t="shared" si="45"/>
        <v>0</v>
      </c>
    </row>
    <row r="2936" spans="1:9">
      <c r="A2936" t="s">
        <v>40</v>
      </c>
      <c r="B2936" t="s">
        <v>31</v>
      </c>
      <c r="C2936" t="s">
        <v>20</v>
      </c>
      <c r="D2936" t="s">
        <v>63</v>
      </c>
      <c r="E2936" t="s">
        <v>64</v>
      </c>
      <c r="H2936">
        <v>240</v>
      </c>
      <c r="I2936" s="7">
        <f t="shared" si="45"/>
        <v>0</v>
      </c>
    </row>
    <row r="2937" spans="1:9">
      <c r="A2937" t="s">
        <v>40</v>
      </c>
      <c r="B2937" t="s">
        <v>31</v>
      </c>
      <c r="C2937" t="s">
        <v>20</v>
      </c>
      <c r="D2937" t="s">
        <v>62</v>
      </c>
      <c r="E2937" t="s">
        <v>65</v>
      </c>
      <c r="H2937">
        <v>0</v>
      </c>
      <c r="I2937" s="7">
        <f t="shared" si="45"/>
        <v>0</v>
      </c>
    </row>
    <row r="2938" spans="1:9">
      <c r="A2938" t="s">
        <v>40</v>
      </c>
      <c r="B2938" t="s">
        <v>31</v>
      </c>
      <c r="C2938" t="s">
        <v>20</v>
      </c>
      <c r="D2938" t="s">
        <v>62</v>
      </c>
      <c r="E2938" t="s">
        <v>65</v>
      </c>
      <c r="H2938">
        <v>60</v>
      </c>
      <c r="I2938" s="7">
        <f t="shared" si="45"/>
        <v>0</v>
      </c>
    </row>
    <row r="2939" spans="1:9">
      <c r="A2939" t="s">
        <v>40</v>
      </c>
      <c r="B2939" t="s">
        <v>31</v>
      </c>
      <c r="C2939" t="s">
        <v>20</v>
      </c>
      <c r="D2939" t="s">
        <v>62</v>
      </c>
      <c r="E2939" t="s">
        <v>65</v>
      </c>
      <c r="H2939">
        <v>120</v>
      </c>
      <c r="I2939" s="7">
        <f t="shared" si="45"/>
        <v>0</v>
      </c>
    </row>
    <row r="2940" spans="1:9">
      <c r="A2940" t="s">
        <v>40</v>
      </c>
      <c r="B2940" t="s">
        <v>31</v>
      </c>
      <c r="C2940" t="s">
        <v>20</v>
      </c>
      <c r="D2940" t="s">
        <v>62</v>
      </c>
      <c r="E2940" t="s">
        <v>65</v>
      </c>
      <c r="H2940">
        <v>180</v>
      </c>
      <c r="I2940" s="7">
        <f t="shared" si="45"/>
        <v>0</v>
      </c>
    </row>
    <row r="2941" spans="1:9">
      <c r="A2941" t="s">
        <v>40</v>
      </c>
      <c r="B2941" t="s">
        <v>31</v>
      </c>
      <c r="C2941" t="s">
        <v>20</v>
      </c>
      <c r="D2941" t="s">
        <v>62</v>
      </c>
      <c r="E2941" t="s">
        <v>65</v>
      </c>
      <c r="H2941">
        <v>240</v>
      </c>
      <c r="I2941" s="7">
        <f t="shared" si="45"/>
        <v>0</v>
      </c>
    </row>
    <row r="2942" spans="1:9">
      <c r="A2942" t="s">
        <v>40</v>
      </c>
      <c r="B2942" t="s">
        <v>31</v>
      </c>
      <c r="C2942" t="s">
        <v>20</v>
      </c>
      <c r="D2942" t="s">
        <v>62</v>
      </c>
      <c r="E2942" t="s">
        <v>61</v>
      </c>
      <c r="H2942">
        <v>0</v>
      </c>
      <c r="I2942" s="7">
        <f t="shared" si="45"/>
        <v>0</v>
      </c>
    </row>
    <row r="2943" spans="1:9">
      <c r="A2943" t="s">
        <v>40</v>
      </c>
      <c r="B2943" t="s">
        <v>31</v>
      </c>
      <c r="C2943" t="s">
        <v>20</v>
      </c>
      <c r="D2943" t="s">
        <v>62</v>
      </c>
      <c r="E2943" t="s">
        <v>61</v>
      </c>
      <c r="H2943">
        <v>60</v>
      </c>
      <c r="I2943" s="7">
        <f t="shared" si="45"/>
        <v>0</v>
      </c>
    </row>
    <row r="2944" spans="1:9">
      <c r="A2944" t="s">
        <v>40</v>
      </c>
      <c r="B2944" t="s">
        <v>31</v>
      </c>
      <c r="C2944" t="s">
        <v>20</v>
      </c>
      <c r="D2944" t="s">
        <v>62</v>
      </c>
      <c r="E2944" t="s">
        <v>61</v>
      </c>
      <c r="H2944">
        <v>120</v>
      </c>
      <c r="I2944" s="7">
        <f t="shared" si="45"/>
        <v>0</v>
      </c>
    </row>
    <row r="2945" spans="1:9">
      <c r="A2945" t="s">
        <v>40</v>
      </c>
      <c r="B2945" t="s">
        <v>31</v>
      </c>
      <c r="C2945" t="s">
        <v>20</v>
      </c>
      <c r="D2945" t="s">
        <v>62</v>
      </c>
      <c r="E2945" t="s">
        <v>61</v>
      </c>
      <c r="H2945">
        <v>180</v>
      </c>
      <c r="I2945" s="7">
        <f t="shared" si="45"/>
        <v>0</v>
      </c>
    </row>
    <row r="2946" spans="1:9">
      <c r="A2946" t="s">
        <v>40</v>
      </c>
      <c r="B2946" t="s">
        <v>31</v>
      </c>
      <c r="C2946" t="s">
        <v>20</v>
      </c>
      <c r="D2946" t="s">
        <v>62</v>
      </c>
      <c r="E2946" t="s">
        <v>61</v>
      </c>
      <c r="H2946">
        <v>240</v>
      </c>
      <c r="I2946" s="7">
        <f t="shared" si="45"/>
        <v>0</v>
      </c>
    </row>
    <row r="2947" spans="1:9">
      <c r="A2947" t="s">
        <v>40</v>
      </c>
      <c r="B2947" t="s">
        <v>31</v>
      </c>
      <c r="C2947" t="s">
        <v>20</v>
      </c>
      <c r="D2947" t="s">
        <v>62</v>
      </c>
      <c r="E2947" t="s">
        <v>64</v>
      </c>
      <c r="H2947">
        <v>0</v>
      </c>
      <c r="I2947" s="7">
        <f t="shared" ref="I2947:I3010" si="46">G2947+24*H2947*F2947</f>
        <v>0</v>
      </c>
    </row>
    <row r="2948" spans="1:9">
      <c r="A2948" t="s">
        <v>40</v>
      </c>
      <c r="B2948" t="s">
        <v>31</v>
      </c>
      <c r="C2948" t="s">
        <v>20</v>
      </c>
      <c r="D2948" t="s">
        <v>62</v>
      </c>
      <c r="E2948" t="s">
        <v>64</v>
      </c>
      <c r="H2948">
        <v>60</v>
      </c>
      <c r="I2948" s="7">
        <f t="shared" si="46"/>
        <v>0</v>
      </c>
    </row>
    <row r="2949" spans="1:9">
      <c r="A2949" t="s">
        <v>40</v>
      </c>
      <c r="B2949" t="s">
        <v>31</v>
      </c>
      <c r="C2949" t="s">
        <v>20</v>
      </c>
      <c r="D2949" t="s">
        <v>62</v>
      </c>
      <c r="E2949" t="s">
        <v>64</v>
      </c>
      <c r="H2949">
        <v>120</v>
      </c>
      <c r="I2949" s="7">
        <f t="shared" si="46"/>
        <v>0</v>
      </c>
    </row>
    <row r="2950" spans="1:9">
      <c r="A2950" t="s">
        <v>40</v>
      </c>
      <c r="B2950" t="s">
        <v>31</v>
      </c>
      <c r="C2950" t="s">
        <v>20</v>
      </c>
      <c r="D2950" t="s">
        <v>62</v>
      </c>
      <c r="E2950" t="s">
        <v>64</v>
      </c>
      <c r="H2950">
        <v>180</v>
      </c>
      <c r="I2950" s="7">
        <f t="shared" si="46"/>
        <v>0</v>
      </c>
    </row>
    <row r="2951" spans="1:9">
      <c r="A2951" t="s">
        <v>40</v>
      </c>
      <c r="B2951" t="s">
        <v>31</v>
      </c>
      <c r="C2951" t="s">
        <v>20</v>
      </c>
      <c r="D2951" t="s">
        <v>62</v>
      </c>
      <c r="E2951" t="s">
        <v>64</v>
      </c>
      <c r="H2951">
        <v>240</v>
      </c>
      <c r="I2951" s="7">
        <f t="shared" si="46"/>
        <v>0</v>
      </c>
    </row>
    <row r="2952" spans="1:9">
      <c r="A2952" t="s">
        <v>40</v>
      </c>
      <c r="B2952" t="s">
        <v>31</v>
      </c>
      <c r="C2952" t="s">
        <v>20</v>
      </c>
      <c r="E2952" t="s">
        <v>66</v>
      </c>
      <c r="G2952">
        <v>0</v>
      </c>
      <c r="H2952">
        <v>0</v>
      </c>
      <c r="I2952" s="7">
        <f t="shared" si="46"/>
        <v>0</v>
      </c>
    </row>
    <row r="2953" spans="1:9">
      <c r="A2953" t="s">
        <v>40</v>
      </c>
      <c r="B2953" t="s">
        <v>31</v>
      </c>
      <c r="C2953" t="s">
        <v>20</v>
      </c>
      <c r="E2953" t="s">
        <v>66</v>
      </c>
      <c r="G2953">
        <v>0</v>
      </c>
      <c r="H2953">
        <v>60</v>
      </c>
      <c r="I2953" s="7">
        <f t="shared" si="46"/>
        <v>0</v>
      </c>
    </row>
    <row r="2954" spans="1:9">
      <c r="A2954" t="s">
        <v>40</v>
      </c>
      <c r="B2954" t="s">
        <v>31</v>
      </c>
      <c r="C2954" t="s">
        <v>20</v>
      </c>
      <c r="E2954" t="s">
        <v>66</v>
      </c>
      <c r="G2954">
        <v>0</v>
      </c>
      <c r="H2954">
        <v>120</v>
      </c>
      <c r="I2954" s="7">
        <f t="shared" si="46"/>
        <v>0</v>
      </c>
    </row>
    <row r="2955" spans="1:9">
      <c r="A2955" t="s">
        <v>40</v>
      </c>
      <c r="B2955" t="s">
        <v>31</v>
      </c>
      <c r="C2955" t="s">
        <v>20</v>
      </c>
      <c r="E2955" t="s">
        <v>66</v>
      </c>
      <c r="G2955">
        <v>0</v>
      </c>
      <c r="H2955">
        <v>180</v>
      </c>
      <c r="I2955" s="7">
        <f t="shared" si="46"/>
        <v>0</v>
      </c>
    </row>
    <row r="2956" spans="1:9">
      <c r="A2956" t="s">
        <v>40</v>
      </c>
      <c r="B2956" t="s">
        <v>31</v>
      </c>
      <c r="C2956" t="s">
        <v>20</v>
      </c>
      <c r="E2956" t="s">
        <v>66</v>
      </c>
      <c r="G2956">
        <v>0</v>
      </c>
      <c r="H2956">
        <v>240</v>
      </c>
      <c r="I2956" s="7">
        <f t="shared" si="46"/>
        <v>0</v>
      </c>
    </row>
    <row r="2957" spans="1:9">
      <c r="A2957" t="s">
        <v>40</v>
      </c>
      <c r="B2957" t="s">
        <v>31</v>
      </c>
      <c r="C2957" t="s">
        <v>21</v>
      </c>
      <c r="D2957" t="s">
        <v>63</v>
      </c>
      <c r="E2957" t="s">
        <v>65</v>
      </c>
      <c r="H2957">
        <v>0</v>
      </c>
      <c r="I2957" s="7">
        <f t="shared" si="46"/>
        <v>0</v>
      </c>
    </row>
    <row r="2958" spans="1:9">
      <c r="A2958" t="s">
        <v>40</v>
      </c>
      <c r="B2958" t="s">
        <v>31</v>
      </c>
      <c r="C2958" t="s">
        <v>21</v>
      </c>
      <c r="D2958" t="s">
        <v>63</v>
      </c>
      <c r="E2958" t="s">
        <v>65</v>
      </c>
      <c r="H2958">
        <v>60</v>
      </c>
      <c r="I2958" s="7">
        <f t="shared" si="46"/>
        <v>0</v>
      </c>
    </row>
    <row r="2959" spans="1:9">
      <c r="A2959" t="s">
        <v>40</v>
      </c>
      <c r="B2959" t="s">
        <v>31</v>
      </c>
      <c r="C2959" t="s">
        <v>21</v>
      </c>
      <c r="D2959" t="s">
        <v>63</v>
      </c>
      <c r="E2959" t="s">
        <v>65</v>
      </c>
      <c r="H2959">
        <v>120</v>
      </c>
      <c r="I2959" s="7">
        <f t="shared" si="46"/>
        <v>0</v>
      </c>
    </row>
    <row r="2960" spans="1:9">
      <c r="A2960" t="s">
        <v>40</v>
      </c>
      <c r="B2960" t="s">
        <v>31</v>
      </c>
      <c r="C2960" t="s">
        <v>21</v>
      </c>
      <c r="D2960" t="s">
        <v>63</v>
      </c>
      <c r="E2960" t="s">
        <v>65</v>
      </c>
      <c r="H2960">
        <v>180</v>
      </c>
      <c r="I2960" s="7">
        <f t="shared" si="46"/>
        <v>0</v>
      </c>
    </row>
    <row r="2961" spans="1:9">
      <c r="A2961" t="s">
        <v>40</v>
      </c>
      <c r="B2961" t="s">
        <v>31</v>
      </c>
      <c r="C2961" t="s">
        <v>21</v>
      </c>
      <c r="D2961" t="s">
        <v>63</v>
      </c>
      <c r="E2961" t="s">
        <v>65</v>
      </c>
      <c r="H2961">
        <v>240</v>
      </c>
      <c r="I2961" s="7">
        <f t="shared" si="46"/>
        <v>0</v>
      </c>
    </row>
    <row r="2962" spans="1:9">
      <c r="A2962" t="s">
        <v>40</v>
      </c>
      <c r="B2962" t="s">
        <v>31</v>
      </c>
      <c r="C2962" t="s">
        <v>21</v>
      </c>
      <c r="D2962" t="s">
        <v>63</v>
      </c>
      <c r="E2962" t="s">
        <v>61</v>
      </c>
      <c r="H2962">
        <v>0</v>
      </c>
      <c r="I2962" s="7">
        <f t="shared" si="46"/>
        <v>0</v>
      </c>
    </row>
    <row r="2963" spans="1:9">
      <c r="A2963" t="s">
        <v>40</v>
      </c>
      <c r="B2963" t="s">
        <v>31</v>
      </c>
      <c r="C2963" t="s">
        <v>21</v>
      </c>
      <c r="D2963" t="s">
        <v>63</v>
      </c>
      <c r="E2963" t="s">
        <v>61</v>
      </c>
      <c r="H2963">
        <v>60</v>
      </c>
      <c r="I2963" s="7">
        <f t="shared" si="46"/>
        <v>0</v>
      </c>
    </row>
    <row r="2964" spans="1:9">
      <c r="A2964" t="s">
        <v>40</v>
      </c>
      <c r="B2964" t="s">
        <v>31</v>
      </c>
      <c r="C2964" t="s">
        <v>21</v>
      </c>
      <c r="D2964" t="s">
        <v>63</v>
      </c>
      <c r="E2964" t="s">
        <v>61</v>
      </c>
      <c r="H2964">
        <v>120</v>
      </c>
      <c r="I2964" s="7">
        <f t="shared" si="46"/>
        <v>0</v>
      </c>
    </row>
    <row r="2965" spans="1:9">
      <c r="A2965" t="s">
        <v>40</v>
      </c>
      <c r="B2965" t="s">
        <v>31</v>
      </c>
      <c r="C2965" t="s">
        <v>21</v>
      </c>
      <c r="D2965" t="s">
        <v>63</v>
      </c>
      <c r="E2965" t="s">
        <v>61</v>
      </c>
      <c r="H2965">
        <v>180</v>
      </c>
      <c r="I2965" s="7">
        <f t="shared" si="46"/>
        <v>0</v>
      </c>
    </row>
    <row r="2966" spans="1:9">
      <c r="A2966" t="s">
        <v>40</v>
      </c>
      <c r="B2966" t="s">
        <v>31</v>
      </c>
      <c r="C2966" t="s">
        <v>21</v>
      </c>
      <c r="D2966" t="s">
        <v>63</v>
      </c>
      <c r="E2966" t="s">
        <v>61</v>
      </c>
      <c r="H2966">
        <v>240</v>
      </c>
      <c r="I2966" s="7">
        <f t="shared" si="46"/>
        <v>0</v>
      </c>
    </row>
    <row r="2967" spans="1:9">
      <c r="A2967" t="s">
        <v>40</v>
      </c>
      <c r="B2967" t="s">
        <v>31</v>
      </c>
      <c r="C2967" t="s">
        <v>21</v>
      </c>
      <c r="D2967" t="s">
        <v>63</v>
      </c>
      <c r="E2967" t="s">
        <v>64</v>
      </c>
      <c r="H2967">
        <v>0</v>
      </c>
      <c r="I2967" s="7">
        <f t="shared" si="46"/>
        <v>0</v>
      </c>
    </row>
    <row r="2968" spans="1:9">
      <c r="A2968" t="s">
        <v>40</v>
      </c>
      <c r="B2968" t="s">
        <v>31</v>
      </c>
      <c r="C2968" t="s">
        <v>21</v>
      </c>
      <c r="D2968" t="s">
        <v>63</v>
      </c>
      <c r="E2968" t="s">
        <v>64</v>
      </c>
      <c r="H2968">
        <v>60</v>
      </c>
      <c r="I2968" s="7">
        <f t="shared" si="46"/>
        <v>0</v>
      </c>
    </row>
    <row r="2969" spans="1:9">
      <c r="A2969" t="s">
        <v>40</v>
      </c>
      <c r="B2969" t="s">
        <v>31</v>
      </c>
      <c r="C2969" t="s">
        <v>21</v>
      </c>
      <c r="D2969" t="s">
        <v>63</v>
      </c>
      <c r="E2969" t="s">
        <v>64</v>
      </c>
      <c r="H2969">
        <v>120</v>
      </c>
      <c r="I2969" s="7">
        <f t="shared" si="46"/>
        <v>0</v>
      </c>
    </row>
    <row r="2970" spans="1:9">
      <c r="A2970" t="s">
        <v>40</v>
      </c>
      <c r="B2970" t="s">
        <v>31</v>
      </c>
      <c r="C2970" t="s">
        <v>21</v>
      </c>
      <c r="D2970" t="s">
        <v>63</v>
      </c>
      <c r="E2970" t="s">
        <v>64</v>
      </c>
      <c r="H2970">
        <v>180</v>
      </c>
      <c r="I2970" s="7">
        <f t="shared" si="46"/>
        <v>0</v>
      </c>
    </row>
    <row r="2971" spans="1:9">
      <c r="A2971" t="s">
        <v>40</v>
      </c>
      <c r="B2971" t="s">
        <v>31</v>
      </c>
      <c r="C2971" t="s">
        <v>21</v>
      </c>
      <c r="D2971" t="s">
        <v>63</v>
      </c>
      <c r="E2971" t="s">
        <v>64</v>
      </c>
      <c r="H2971">
        <v>240</v>
      </c>
      <c r="I2971" s="7">
        <f t="shared" si="46"/>
        <v>0</v>
      </c>
    </row>
    <row r="2972" spans="1:9">
      <c r="A2972" t="s">
        <v>40</v>
      </c>
      <c r="B2972" t="s">
        <v>31</v>
      </c>
      <c r="C2972" t="s">
        <v>21</v>
      </c>
      <c r="D2972" t="s">
        <v>62</v>
      </c>
      <c r="E2972" t="s">
        <v>65</v>
      </c>
      <c r="H2972">
        <v>0</v>
      </c>
      <c r="I2972" s="7">
        <f t="shared" si="46"/>
        <v>0</v>
      </c>
    </row>
    <row r="2973" spans="1:9">
      <c r="A2973" t="s">
        <v>40</v>
      </c>
      <c r="B2973" t="s">
        <v>31</v>
      </c>
      <c r="C2973" t="s">
        <v>21</v>
      </c>
      <c r="D2973" t="s">
        <v>62</v>
      </c>
      <c r="E2973" t="s">
        <v>65</v>
      </c>
      <c r="H2973">
        <v>60</v>
      </c>
      <c r="I2973" s="7">
        <f t="shared" si="46"/>
        <v>0</v>
      </c>
    </row>
    <row r="2974" spans="1:9">
      <c r="A2974" t="s">
        <v>40</v>
      </c>
      <c r="B2974" t="s">
        <v>31</v>
      </c>
      <c r="C2974" t="s">
        <v>21</v>
      </c>
      <c r="D2974" t="s">
        <v>62</v>
      </c>
      <c r="E2974" t="s">
        <v>65</v>
      </c>
      <c r="H2974">
        <v>120</v>
      </c>
      <c r="I2974" s="7">
        <f t="shared" si="46"/>
        <v>0</v>
      </c>
    </row>
    <row r="2975" spans="1:9">
      <c r="A2975" t="s">
        <v>40</v>
      </c>
      <c r="B2975" t="s">
        <v>31</v>
      </c>
      <c r="C2975" t="s">
        <v>21</v>
      </c>
      <c r="D2975" t="s">
        <v>62</v>
      </c>
      <c r="E2975" t="s">
        <v>65</v>
      </c>
      <c r="H2975">
        <v>180</v>
      </c>
      <c r="I2975" s="7">
        <f t="shared" si="46"/>
        <v>0</v>
      </c>
    </row>
    <row r="2976" spans="1:9">
      <c r="A2976" t="s">
        <v>40</v>
      </c>
      <c r="B2976" t="s">
        <v>31</v>
      </c>
      <c r="C2976" t="s">
        <v>21</v>
      </c>
      <c r="D2976" t="s">
        <v>62</v>
      </c>
      <c r="E2976" t="s">
        <v>65</v>
      </c>
      <c r="H2976">
        <v>240</v>
      </c>
      <c r="I2976" s="7">
        <f t="shared" si="46"/>
        <v>0</v>
      </c>
    </row>
    <row r="2977" spans="1:9">
      <c r="A2977" t="s">
        <v>40</v>
      </c>
      <c r="B2977" t="s">
        <v>31</v>
      </c>
      <c r="C2977" t="s">
        <v>21</v>
      </c>
      <c r="D2977" t="s">
        <v>62</v>
      </c>
      <c r="E2977" t="s">
        <v>61</v>
      </c>
      <c r="H2977">
        <v>0</v>
      </c>
      <c r="I2977" s="7">
        <f t="shared" si="46"/>
        <v>0</v>
      </c>
    </row>
    <row r="2978" spans="1:9">
      <c r="A2978" t="s">
        <v>40</v>
      </c>
      <c r="B2978" t="s">
        <v>31</v>
      </c>
      <c r="C2978" t="s">
        <v>21</v>
      </c>
      <c r="D2978" t="s">
        <v>62</v>
      </c>
      <c r="E2978" t="s">
        <v>61</v>
      </c>
      <c r="H2978">
        <v>60</v>
      </c>
      <c r="I2978" s="7">
        <f t="shared" si="46"/>
        <v>0</v>
      </c>
    </row>
    <row r="2979" spans="1:9">
      <c r="A2979" t="s">
        <v>40</v>
      </c>
      <c r="B2979" t="s">
        <v>31</v>
      </c>
      <c r="C2979" t="s">
        <v>21</v>
      </c>
      <c r="D2979" t="s">
        <v>62</v>
      </c>
      <c r="E2979" t="s">
        <v>61</v>
      </c>
      <c r="H2979">
        <v>120</v>
      </c>
      <c r="I2979" s="7">
        <f t="shared" si="46"/>
        <v>0</v>
      </c>
    </row>
    <row r="2980" spans="1:9">
      <c r="A2980" t="s">
        <v>40</v>
      </c>
      <c r="B2980" t="s">
        <v>31</v>
      </c>
      <c r="C2980" t="s">
        <v>21</v>
      </c>
      <c r="D2980" t="s">
        <v>62</v>
      </c>
      <c r="E2980" t="s">
        <v>61</v>
      </c>
      <c r="H2980">
        <v>180</v>
      </c>
      <c r="I2980" s="7">
        <f t="shared" si="46"/>
        <v>0</v>
      </c>
    </row>
    <row r="2981" spans="1:9">
      <c r="A2981" t="s">
        <v>40</v>
      </c>
      <c r="B2981" t="s">
        <v>31</v>
      </c>
      <c r="C2981" t="s">
        <v>21</v>
      </c>
      <c r="D2981" t="s">
        <v>62</v>
      </c>
      <c r="E2981" t="s">
        <v>61</v>
      </c>
      <c r="H2981">
        <v>240</v>
      </c>
      <c r="I2981" s="7">
        <f t="shared" si="46"/>
        <v>0</v>
      </c>
    </row>
    <row r="2982" spans="1:9">
      <c r="A2982" t="s">
        <v>40</v>
      </c>
      <c r="B2982" t="s">
        <v>31</v>
      </c>
      <c r="C2982" t="s">
        <v>21</v>
      </c>
      <c r="D2982" t="s">
        <v>62</v>
      </c>
      <c r="E2982" t="s">
        <v>64</v>
      </c>
      <c r="H2982">
        <v>0</v>
      </c>
      <c r="I2982" s="7">
        <f t="shared" si="46"/>
        <v>0</v>
      </c>
    </row>
    <row r="2983" spans="1:9">
      <c r="A2983" t="s">
        <v>40</v>
      </c>
      <c r="B2983" t="s">
        <v>31</v>
      </c>
      <c r="C2983" t="s">
        <v>21</v>
      </c>
      <c r="D2983" t="s">
        <v>62</v>
      </c>
      <c r="E2983" t="s">
        <v>64</v>
      </c>
      <c r="H2983">
        <v>60</v>
      </c>
      <c r="I2983" s="7">
        <f t="shared" si="46"/>
        <v>0</v>
      </c>
    </row>
    <row r="2984" spans="1:9">
      <c r="A2984" t="s">
        <v>40</v>
      </c>
      <c r="B2984" t="s">
        <v>31</v>
      </c>
      <c r="C2984" t="s">
        <v>21</v>
      </c>
      <c r="D2984" t="s">
        <v>62</v>
      </c>
      <c r="E2984" t="s">
        <v>64</v>
      </c>
      <c r="H2984">
        <v>120</v>
      </c>
      <c r="I2984" s="7">
        <f t="shared" si="46"/>
        <v>0</v>
      </c>
    </row>
    <row r="2985" spans="1:9">
      <c r="A2985" t="s">
        <v>40</v>
      </c>
      <c r="B2985" t="s">
        <v>31</v>
      </c>
      <c r="C2985" t="s">
        <v>21</v>
      </c>
      <c r="D2985" t="s">
        <v>62</v>
      </c>
      <c r="E2985" t="s">
        <v>64</v>
      </c>
      <c r="H2985">
        <v>180</v>
      </c>
      <c r="I2985" s="7">
        <f t="shared" si="46"/>
        <v>0</v>
      </c>
    </row>
    <row r="2986" spans="1:9">
      <c r="A2986" t="s">
        <v>40</v>
      </c>
      <c r="B2986" t="s">
        <v>31</v>
      </c>
      <c r="C2986" t="s">
        <v>21</v>
      </c>
      <c r="D2986" t="s">
        <v>62</v>
      </c>
      <c r="E2986" t="s">
        <v>64</v>
      </c>
      <c r="H2986">
        <v>240</v>
      </c>
      <c r="I2986" s="7">
        <f t="shared" si="46"/>
        <v>0</v>
      </c>
    </row>
    <row r="2987" spans="1:9">
      <c r="A2987" t="s">
        <v>40</v>
      </c>
      <c r="B2987" t="s">
        <v>31</v>
      </c>
      <c r="C2987" t="s">
        <v>21</v>
      </c>
      <c r="E2987" t="s">
        <v>66</v>
      </c>
      <c r="G2987">
        <v>0</v>
      </c>
      <c r="H2987">
        <v>0</v>
      </c>
      <c r="I2987" s="7">
        <f t="shared" si="46"/>
        <v>0</v>
      </c>
    </row>
    <row r="2988" spans="1:9">
      <c r="A2988" t="s">
        <v>40</v>
      </c>
      <c r="B2988" t="s">
        <v>31</v>
      </c>
      <c r="C2988" t="s">
        <v>21</v>
      </c>
      <c r="E2988" t="s">
        <v>66</v>
      </c>
      <c r="G2988">
        <v>0</v>
      </c>
      <c r="H2988">
        <v>60</v>
      </c>
      <c r="I2988" s="7">
        <f t="shared" si="46"/>
        <v>0</v>
      </c>
    </row>
    <row r="2989" spans="1:9">
      <c r="A2989" t="s">
        <v>40</v>
      </c>
      <c r="B2989" t="s">
        <v>31</v>
      </c>
      <c r="C2989" t="s">
        <v>21</v>
      </c>
      <c r="E2989" t="s">
        <v>66</v>
      </c>
      <c r="G2989">
        <v>0</v>
      </c>
      <c r="H2989">
        <v>120</v>
      </c>
      <c r="I2989" s="7">
        <f t="shared" si="46"/>
        <v>0</v>
      </c>
    </row>
    <row r="2990" spans="1:9">
      <c r="A2990" t="s">
        <v>40</v>
      </c>
      <c r="B2990" t="s">
        <v>31</v>
      </c>
      <c r="C2990" t="s">
        <v>21</v>
      </c>
      <c r="E2990" t="s">
        <v>66</v>
      </c>
      <c r="G2990">
        <v>0</v>
      </c>
      <c r="H2990">
        <v>180</v>
      </c>
      <c r="I2990" s="7">
        <f t="shared" si="46"/>
        <v>0</v>
      </c>
    </row>
    <row r="2991" spans="1:9">
      <c r="A2991" t="s">
        <v>40</v>
      </c>
      <c r="B2991" t="s">
        <v>31</v>
      </c>
      <c r="C2991" t="s">
        <v>21</v>
      </c>
      <c r="E2991" t="s">
        <v>66</v>
      </c>
      <c r="G2991">
        <v>0</v>
      </c>
      <c r="H2991">
        <v>240</v>
      </c>
      <c r="I2991" s="7">
        <f t="shared" si="46"/>
        <v>0</v>
      </c>
    </row>
    <row r="2992" spans="1:9">
      <c r="A2992" t="s">
        <v>40</v>
      </c>
      <c r="B2992" t="s">
        <v>32</v>
      </c>
      <c r="C2992" t="s">
        <v>20</v>
      </c>
      <c r="D2992" t="s">
        <v>63</v>
      </c>
      <c r="E2992" t="s">
        <v>65</v>
      </c>
      <c r="H2992">
        <v>0</v>
      </c>
      <c r="I2992" s="7">
        <f t="shared" si="46"/>
        <v>0</v>
      </c>
    </row>
    <row r="2993" spans="1:9">
      <c r="A2993" t="s">
        <v>40</v>
      </c>
      <c r="B2993" t="s">
        <v>32</v>
      </c>
      <c r="C2993" t="s">
        <v>20</v>
      </c>
      <c r="D2993" t="s">
        <v>63</v>
      </c>
      <c r="E2993" t="s">
        <v>65</v>
      </c>
      <c r="H2993">
        <v>60</v>
      </c>
      <c r="I2993" s="7">
        <f t="shared" si="46"/>
        <v>0</v>
      </c>
    </row>
    <row r="2994" spans="1:9">
      <c r="A2994" t="s">
        <v>40</v>
      </c>
      <c r="B2994" t="s">
        <v>32</v>
      </c>
      <c r="C2994" t="s">
        <v>20</v>
      </c>
      <c r="D2994" t="s">
        <v>63</v>
      </c>
      <c r="E2994" t="s">
        <v>65</v>
      </c>
      <c r="H2994">
        <v>120</v>
      </c>
      <c r="I2994" s="7">
        <f t="shared" si="46"/>
        <v>0</v>
      </c>
    </row>
    <row r="2995" spans="1:9">
      <c r="A2995" t="s">
        <v>40</v>
      </c>
      <c r="B2995" t="s">
        <v>32</v>
      </c>
      <c r="C2995" t="s">
        <v>20</v>
      </c>
      <c r="D2995" t="s">
        <v>63</v>
      </c>
      <c r="E2995" t="s">
        <v>65</v>
      </c>
      <c r="H2995">
        <v>180</v>
      </c>
      <c r="I2995" s="7">
        <f t="shared" si="46"/>
        <v>0</v>
      </c>
    </row>
    <row r="2996" spans="1:9">
      <c r="A2996" t="s">
        <v>40</v>
      </c>
      <c r="B2996" t="s">
        <v>32</v>
      </c>
      <c r="C2996" t="s">
        <v>20</v>
      </c>
      <c r="D2996" t="s">
        <v>63</v>
      </c>
      <c r="E2996" t="s">
        <v>65</v>
      </c>
      <c r="H2996">
        <v>240</v>
      </c>
      <c r="I2996" s="7">
        <f t="shared" si="46"/>
        <v>0</v>
      </c>
    </row>
    <row r="2997" spans="1:9">
      <c r="A2997" t="s">
        <v>40</v>
      </c>
      <c r="B2997" t="s">
        <v>32</v>
      </c>
      <c r="C2997" t="s">
        <v>20</v>
      </c>
      <c r="D2997" t="s">
        <v>63</v>
      </c>
      <c r="E2997" t="s">
        <v>61</v>
      </c>
      <c r="H2997">
        <v>0</v>
      </c>
      <c r="I2997" s="7">
        <f t="shared" si="46"/>
        <v>0</v>
      </c>
    </row>
    <row r="2998" spans="1:9">
      <c r="A2998" t="s">
        <v>40</v>
      </c>
      <c r="B2998" t="s">
        <v>32</v>
      </c>
      <c r="C2998" t="s">
        <v>20</v>
      </c>
      <c r="D2998" t="s">
        <v>63</v>
      </c>
      <c r="E2998" t="s">
        <v>61</v>
      </c>
      <c r="H2998">
        <v>60</v>
      </c>
      <c r="I2998" s="7">
        <f t="shared" si="46"/>
        <v>0</v>
      </c>
    </row>
    <row r="2999" spans="1:9">
      <c r="A2999" t="s">
        <v>40</v>
      </c>
      <c r="B2999" t="s">
        <v>32</v>
      </c>
      <c r="C2999" t="s">
        <v>20</v>
      </c>
      <c r="D2999" t="s">
        <v>63</v>
      </c>
      <c r="E2999" t="s">
        <v>61</v>
      </c>
      <c r="H2999">
        <v>120</v>
      </c>
      <c r="I2999" s="7">
        <f t="shared" si="46"/>
        <v>0</v>
      </c>
    </row>
    <row r="3000" spans="1:9">
      <c r="A3000" t="s">
        <v>40</v>
      </c>
      <c r="B3000" t="s">
        <v>32</v>
      </c>
      <c r="C3000" t="s">
        <v>20</v>
      </c>
      <c r="D3000" t="s">
        <v>63</v>
      </c>
      <c r="E3000" t="s">
        <v>61</v>
      </c>
      <c r="H3000">
        <v>180</v>
      </c>
      <c r="I3000" s="7">
        <f t="shared" si="46"/>
        <v>0</v>
      </c>
    </row>
    <row r="3001" spans="1:9">
      <c r="A3001" t="s">
        <v>40</v>
      </c>
      <c r="B3001" t="s">
        <v>32</v>
      </c>
      <c r="C3001" t="s">
        <v>20</v>
      </c>
      <c r="D3001" t="s">
        <v>63</v>
      </c>
      <c r="E3001" t="s">
        <v>61</v>
      </c>
      <c r="H3001">
        <v>240</v>
      </c>
      <c r="I3001" s="7">
        <f t="shared" si="46"/>
        <v>0</v>
      </c>
    </row>
    <row r="3002" spans="1:9">
      <c r="A3002" t="s">
        <v>40</v>
      </c>
      <c r="B3002" t="s">
        <v>32</v>
      </c>
      <c r="C3002" t="s">
        <v>20</v>
      </c>
      <c r="D3002" t="s">
        <v>63</v>
      </c>
      <c r="E3002" t="s">
        <v>64</v>
      </c>
      <c r="H3002">
        <v>0</v>
      </c>
      <c r="I3002" s="7">
        <f t="shared" si="46"/>
        <v>0</v>
      </c>
    </row>
    <row r="3003" spans="1:9">
      <c r="A3003" t="s">
        <v>40</v>
      </c>
      <c r="B3003" t="s">
        <v>32</v>
      </c>
      <c r="C3003" t="s">
        <v>20</v>
      </c>
      <c r="D3003" t="s">
        <v>63</v>
      </c>
      <c r="E3003" t="s">
        <v>64</v>
      </c>
      <c r="H3003">
        <v>60</v>
      </c>
      <c r="I3003" s="7">
        <f t="shared" si="46"/>
        <v>0</v>
      </c>
    </row>
    <row r="3004" spans="1:9">
      <c r="A3004" t="s">
        <v>40</v>
      </c>
      <c r="B3004" t="s">
        <v>32</v>
      </c>
      <c r="C3004" t="s">
        <v>20</v>
      </c>
      <c r="D3004" t="s">
        <v>63</v>
      </c>
      <c r="E3004" t="s">
        <v>64</v>
      </c>
      <c r="H3004">
        <v>120</v>
      </c>
      <c r="I3004" s="7">
        <f t="shared" si="46"/>
        <v>0</v>
      </c>
    </row>
    <row r="3005" spans="1:9">
      <c r="A3005" t="s">
        <v>40</v>
      </c>
      <c r="B3005" t="s">
        <v>32</v>
      </c>
      <c r="C3005" t="s">
        <v>20</v>
      </c>
      <c r="D3005" t="s">
        <v>63</v>
      </c>
      <c r="E3005" t="s">
        <v>64</v>
      </c>
      <c r="H3005">
        <v>180</v>
      </c>
      <c r="I3005" s="7">
        <f t="shared" si="46"/>
        <v>0</v>
      </c>
    </row>
    <row r="3006" spans="1:9">
      <c r="A3006" t="s">
        <v>40</v>
      </c>
      <c r="B3006" t="s">
        <v>32</v>
      </c>
      <c r="C3006" t="s">
        <v>20</v>
      </c>
      <c r="D3006" t="s">
        <v>63</v>
      </c>
      <c r="E3006" t="s">
        <v>64</v>
      </c>
      <c r="H3006">
        <v>240</v>
      </c>
      <c r="I3006" s="7">
        <f t="shared" si="46"/>
        <v>0</v>
      </c>
    </row>
    <row r="3007" spans="1:9">
      <c r="A3007" t="s">
        <v>40</v>
      </c>
      <c r="B3007" t="s">
        <v>32</v>
      </c>
      <c r="C3007" t="s">
        <v>20</v>
      </c>
      <c r="D3007" t="s">
        <v>62</v>
      </c>
      <c r="E3007" t="s">
        <v>65</v>
      </c>
      <c r="H3007">
        <v>0</v>
      </c>
      <c r="I3007" s="7">
        <f t="shared" si="46"/>
        <v>0</v>
      </c>
    </row>
    <row r="3008" spans="1:9">
      <c r="A3008" t="s">
        <v>40</v>
      </c>
      <c r="B3008" t="s">
        <v>32</v>
      </c>
      <c r="C3008" t="s">
        <v>20</v>
      </c>
      <c r="D3008" t="s">
        <v>62</v>
      </c>
      <c r="E3008" t="s">
        <v>65</v>
      </c>
      <c r="H3008">
        <v>60</v>
      </c>
      <c r="I3008" s="7">
        <f t="shared" si="46"/>
        <v>0</v>
      </c>
    </row>
    <row r="3009" spans="1:9">
      <c r="A3009" t="s">
        <v>40</v>
      </c>
      <c r="B3009" t="s">
        <v>32</v>
      </c>
      <c r="C3009" t="s">
        <v>20</v>
      </c>
      <c r="D3009" t="s">
        <v>62</v>
      </c>
      <c r="E3009" t="s">
        <v>65</v>
      </c>
      <c r="H3009">
        <v>120</v>
      </c>
      <c r="I3009" s="7">
        <f t="shared" si="46"/>
        <v>0</v>
      </c>
    </row>
    <row r="3010" spans="1:9">
      <c r="A3010" t="s">
        <v>40</v>
      </c>
      <c r="B3010" t="s">
        <v>32</v>
      </c>
      <c r="C3010" t="s">
        <v>20</v>
      </c>
      <c r="D3010" t="s">
        <v>62</v>
      </c>
      <c r="E3010" t="s">
        <v>65</v>
      </c>
      <c r="H3010">
        <v>180</v>
      </c>
      <c r="I3010" s="7">
        <f t="shared" si="46"/>
        <v>0</v>
      </c>
    </row>
    <row r="3011" spans="1:9">
      <c r="A3011" t="s">
        <v>40</v>
      </c>
      <c r="B3011" t="s">
        <v>32</v>
      </c>
      <c r="C3011" t="s">
        <v>20</v>
      </c>
      <c r="D3011" t="s">
        <v>62</v>
      </c>
      <c r="E3011" t="s">
        <v>65</v>
      </c>
      <c r="H3011">
        <v>240</v>
      </c>
      <c r="I3011" s="7">
        <f t="shared" ref="I3011:I3074" si="47">G3011+24*H3011*F3011</f>
        <v>0</v>
      </c>
    </row>
    <row r="3012" spans="1:9">
      <c r="A3012" t="s">
        <v>40</v>
      </c>
      <c r="B3012" t="s">
        <v>32</v>
      </c>
      <c r="C3012" t="s">
        <v>20</v>
      </c>
      <c r="D3012" t="s">
        <v>62</v>
      </c>
      <c r="E3012" t="s">
        <v>61</v>
      </c>
      <c r="H3012">
        <v>0</v>
      </c>
      <c r="I3012" s="7">
        <f t="shared" si="47"/>
        <v>0</v>
      </c>
    </row>
    <row r="3013" spans="1:9">
      <c r="A3013" t="s">
        <v>40</v>
      </c>
      <c r="B3013" t="s">
        <v>32</v>
      </c>
      <c r="C3013" t="s">
        <v>20</v>
      </c>
      <c r="D3013" t="s">
        <v>62</v>
      </c>
      <c r="E3013" t="s">
        <v>61</v>
      </c>
      <c r="H3013">
        <v>60</v>
      </c>
      <c r="I3013" s="7">
        <f t="shared" si="47"/>
        <v>0</v>
      </c>
    </row>
    <row r="3014" spans="1:9">
      <c r="A3014" t="s">
        <v>40</v>
      </c>
      <c r="B3014" t="s">
        <v>32</v>
      </c>
      <c r="C3014" t="s">
        <v>20</v>
      </c>
      <c r="D3014" t="s">
        <v>62</v>
      </c>
      <c r="E3014" t="s">
        <v>61</v>
      </c>
      <c r="H3014">
        <v>120</v>
      </c>
      <c r="I3014" s="7">
        <f t="shared" si="47"/>
        <v>0</v>
      </c>
    </row>
    <row r="3015" spans="1:9">
      <c r="A3015" t="s">
        <v>40</v>
      </c>
      <c r="B3015" t="s">
        <v>32</v>
      </c>
      <c r="C3015" t="s">
        <v>20</v>
      </c>
      <c r="D3015" t="s">
        <v>62</v>
      </c>
      <c r="E3015" t="s">
        <v>61</v>
      </c>
      <c r="H3015">
        <v>180</v>
      </c>
      <c r="I3015" s="7">
        <f t="shared" si="47"/>
        <v>0</v>
      </c>
    </row>
    <row r="3016" spans="1:9">
      <c r="A3016" t="s">
        <v>40</v>
      </c>
      <c r="B3016" t="s">
        <v>32</v>
      </c>
      <c r="C3016" t="s">
        <v>20</v>
      </c>
      <c r="D3016" t="s">
        <v>62</v>
      </c>
      <c r="E3016" t="s">
        <v>61</v>
      </c>
      <c r="H3016">
        <v>240</v>
      </c>
      <c r="I3016" s="7">
        <f t="shared" si="47"/>
        <v>0</v>
      </c>
    </row>
    <row r="3017" spans="1:9">
      <c r="A3017" t="s">
        <v>40</v>
      </c>
      <c r="B3017" t="s">
        <v>32</v>
      </c>
      <c r="C3017" t="s">
        <v>20</v>
      </c>
      <c r="D3017" t="s">
        <v>62</v>
      </c>
      <c r="E3017" t="s">
        <v>64</v>
      </c>
      <c r="H3017">
        <v>0</v>
      </c>
      <c r="I3017" s="7">
        <f t="shared" si="47"/>
        <v>0</v>
      </c>
    </row>
    <row r="3018" spans="1:9">
      <c r="A3018" t="s">
        <v>40</v>
      </c>
      <c r="B3018" t="s">
        <v>32</v>
      </c>
      <c r="C3018" t="s">
        <v>20</v>
      </c>
      <c r="D3018" t="s">
        <v>62</v>
      </c>
      <c r="E3018" t="s">
        <v>64</v>
      </c>
      <c r="H3018">
        <v>60</v>
      </c>
      <c r="I3018" s="7">
        <f t="shared" si="47"/>
        <v>0</v>
      </c>
    </row>
    <row r="3019" spans="1:9">
      <c r="A3019" t="s">
        <v>40</v>
      </c>
      <c r="B3019" t="s">
        <v>32</v>
      </c>
      <c r="C3019" t="s">
        <v>20</v>
      </c>
      <c r="D3019" t="s">
        <v>62</v>
      </c>
      <c r="E3019" t="s">
        <v>64</v>
      </c>
      <c r="H3019">
        <v>120</v>
      </c>
      <c r="I3019" s="7">
        <f t="shared" si="47"/>
        <v>0</v>
      </c>
    </row>
    <row r="3020" spans="1:9">
      <c r="A3020" t="s">
        <v>40</v>
      </c>
      <c r="B3020" t="s">
        <v>32</v>
      </c>
      <c r="C3020" t="s">
        <v>20</v>
      </c>
      <c r="D3020" t="s">
        <v>62</v>
      </c>
      <c r="E3020" t="s">
        <v>64</v>
      </c>
      <c r="H3020">
        <v>180</v>
      </c>
      <c r="I3020" s="7">
        <f t="shared" si="47"/>
        <v>0</v>
      </c>
    </row>
    <row r="3021" spans="1:9">
      <c r="A3021" t="s">
        <v>40</v>
      </c>
      <c r="B3021" t="s">
        <v>32</v>
      </c>
      <c r="C3021" t="s">
        <v>20</v>
      </c>
      <c r="D3021" t="s">
        <v>62</v>
      </c>
      <c r="E3021" t="s">
        <v>64</v>
      </c>
      <c r="H3021">
        <v>240</v>
      </c>
      <c r="I3021" s="7">
        <f t="shared" si="47"/>
        <v>0</v>
      </c>
    </row>
    <row r="3022" spans="1:9">
      <c r="A3022" t="s">
        <v>40</v>
      </c>
      <c r="B3022" t="s">
        <v>32</v>
      </c>
      <c r="C3022" t="s">
        <v>21</v>
      </c>
      <c r="D3022" t="s">
        <v>63</v>
      </c>
      <c r="E3022" t="s">
        <v>65</v>
      </c>
      <c r="H3022">
        <v>0</v>
      </c>
      <c r="I3022" s="7">
        <f t="shared" si="47"/>
        <v>0</v>
      </c>
    </row>
    <row r="3023" spans="1:9">
      <c r="A3023" t="s">
        <v>40</v>
      </c>
      <c r="B3023" t="s">
        <v>32</v>
      </c>
      <c r="C3023" t="s">
        <v>21</v>
      </c>
      <c r="D3023" t="s">
        <v>63</v>
      </c>
      <c r="E3023" t="s">
        <v>65</v>
      </c>
      <c r="H3023">
        <v>60</v>
      </c>
      <c r="I3023" s="7">
        <f t="shared" si="47"/>
        <v>0</v>
      </c>
    </row>
    <row r="3024" spans="1:9">
      <c r="A3024" t="s">
        <v>40</v>
      </c>
      <c r="B3024" t="s">
        <v>32</v>
      </c>
      <c r="C3024" t="s">
        <v>21</v>
      </c>
      <c r="D3024" t="s">
        <v>63</v>
      </c>
      <c r="E3024" t="s">
        <v>65</v>
      </c>
      <c r="H3024">
        <v>120</v>
      </c>
      <c r="I3024" s="7">
        <f t="shared" si="47"/>
        <v>0</v>
      </c>
    </row>
    <row r="3025" spans="1:9">
      <c r="A3025" t="s">
        <v>40</v>
      </c>
      <c r="B3025" t="s">
        <v>32</v>
      </c>
      <c r="C3025" t="s">
        <v>21</v>
      </c>
      <c r="D3025" t="s">
        <v>63</v>
      </c>
      <c r="E3025" t="s">
        <v>65</v>
      </c>
      <c r="H3025">
        <v>180</v>
      </c>
      <c r="I3025" s="7">
        <f t="shared" si="47"/>
        <v>0</v>
      </c>
    </row>
    <row r="3026" spans="1:9">
      <c r="A3026" t="s">
        <v>40</v>
      </c>
      <c r="B3026" t="s">
        <v>32</v>
      </c>
      <c r="C3026" t="s">
        <v>21</v>
      </c>
      <c r="D3026" t="s">
        <v>63</v>
      </c>
      <c r="E3026" t="s">
        <v>65</v>
      </c>
      <c r="H3026">
        <v>240</v>
      </c>
      <c r="I3026" s="7">
        <f t="shared" si="47"/>
        <v>0</v>
      </c>
    </row>
    <row r="3027" spans="1:9">
      <c r="A3027" t="s">
        <v>40</v>
      </c>
      <c r="B3027" t="s">
        <v>32</v>
      </c>
      <c r="C3027" t="s">
        <v>21</v>
      </c>
      <c r="D3027" t="s">
        <v>63</v>
      </c>
      <c r="E3027" t="s">
        <v>61</v>
      </c>
      <c r="H3027">
        <v>0</v>
      </c>
      <c r="I3027" s="7">
        <f t="shared" si="47"/>
        <v>0</v>
      </c>
    </row>
    <row r="3028" spans="1:9">
      <c r="A3028" t="s">
        <v>40</v>
      </c>
      <c r="B3028" t="s">
        <v>32</v>
      </c>
      <c r="C3028" t="s">
        <v>21</v>
      </c>
      <c r="D3028" t="s">
        <v>63</v>
      </c>
      <c r="E3028" t="s">
        <v>61</v>
      </c>
      <c r="H3028">
        <v>60</v>
      </c>
      <c r="I3028" s="7">
        <f t="shared" si="47"/>
        <v>0</v>
      </c>
    </row>
    <row r="3029" spans="1:9">
      <c r="A3029" t="s">
        <v>40</v>
      </c>
      <c r="B3029" t="s">
        <v>32</v>
      </c>
      <c r="C3029" t="s">
        <v>21</v>
      </c>
      <c r="D3029" t="s">
        <v>63</v>
      </c>
      <c r="E3029" t="s">
        <v>61</v>
      </c>
      <c r="H3029">
        <v>120</v>
      </c>
      <c r="I3029" s="7">
        <f t="shared" si="47"/>
        <v>0</v>
      </c>
    </row>
    <row r="3030" spans="1:9">
      <c r="A3030" t="s">
        <v>40</v>
      </c>
      <c r="B3030" t="s">
        <v>32</v>
      </c>
      <c r="C3030" t="s">
        <v>21</v>
      </c>
      <c r="D3030" t="s">
        <v>63</v>
      </c>
      <c r="E3030" t="s">
        <v>61</v>
      </c>
      <c r="H3030">
        <v>180</v>
      </c>
      <c r="I3030" s="7">
        <f t="shared" si="47"/>
        <v>0</v>
      </c>
    </row>
    <row r="3031" spans="1:9">
      <c r="A3031" t="s">
        <v>40</v>
      </c>
      <c r="B3031" t="s">
        <v>32</v>
      </c>
      <c r="C3031" t="s">
        <v>21</v>
      </c>
      <c r="D3031" t="s">
        <v>63</v>
      </c>
      <c r="E3031" t="s">
        <v>61</v>
      </c>
      <c r="H3031">
        <v>240</v>
      </c>
      <c r="I3031" s="7">
        <f t="shared" si="47"/>
        <v>0</v>
      </c>
    </row>
    <row r="3032" spans="1:9">
      <c r="A3032" t="s">
        <v>40</v>
      </c>
      <c r="B3032" t="s">
        <v>32</v>
      </c>
      <c r="C3032" t="s">
        <v>21</v>
      </c>
      <c r="D3032" t="s">
        <v>63</v>
      </c>
      <c r="E3032" t="s">
        <v>64</v>
      </c>
      <c r="H3032">
        <v>0</v>
      </c>
      <c r="I3032" s="7">
        <f t="shared" si="47"/>
        <v>0</v>
      </c>
    </row>
    <row r="3033" spans="1:9">
      <c r="A3033" t="s">
        <v>40</v>
      </c>
      <c r="B3033" t="s">
        <v>32</v>
      </c>
      <c r="C3033" t="s">
        <v>21</v>
      </c>
      <c r="D3033" t="s">
        <v>63</v>
      </c>
      <c r="E3033" t="s">
        <v>64</v>
      </c>
      <c r="H3033">
        <v>60</v>
      </c>
      <c r="I3033" s="7">
        <f t="shared" si="47"/>
        <v>0</v>
      </c>
    </row>
    <row r="3034" spans="1:9">
      <c r="A3034" t="s">
        <v>40</v>
      </c>
      <c r="B3034" t="s">
        <v>32</v>
      </c>
      <c r="C3034" t="s">
        <v>21</v>
      </c>
      <c r="D3034" t="s">
        <v>63</v>
      </c>
      <c r="E3034" t="s">
        <v>64</v>
      </c>
      <c r="H3034">
        <v>120</v>
      </c>
      <c r="I3034" s="7">
        <f t="shared" si="47"/>
        <v>0</v>
      </c>
    </row>
    <row r="3035" spans="1:9">
      <c r="A3035" t="s">
        <v>40</v>
      </c>
      <c r="B3035" t="s">
        <v>32</v>
      </c>
      <c r="C3035" t="s">
        <v>21</v>
      </c>
      <c r="D3035" t="s">
        <v>63</v>
      </c>
      <c r="E3035" t="s">
        <v>64</v>
      </c>
      <c r="H3035">
        <v>180</v>
      </c>
      <c r="I3035" s="7">
        <f t="shared" si="47"/>
        <v>0</v>
      </c>
    </row>
    <row r="3036" spans="1:9">
      <c r="A3036" t="s">
        <v>40</v>
      </c>
      <c r="B3036" t="s">
        <v>32</v>
      </c>
      <c r="C3036" t="s">
        <v>21</v>
      </c>
      <c r="D3036" t="s">
        <v>63</v>
      </c>
      <c r="E3036" t="s">
        <v>64</v>
      </c>
      <c r="H3036">
        <v>240</v>
      </c>
      <c r="I3036" s="7">
        <f t="shared" si="47"/>
        <v>0</v>
      </c>
    </row>
    <row r="3037" spans="1:9">
      <c r="A3037" t="s">
        <v>40</v>
      </c>
      <c r="B3037" t="s">
        <v>32</v>
      </c>
      <c r="C3037" t="s">
        <v>21</v>
      </c>
      <c r="D3037" t="s">
        <v>62</v>
      </c>
      <c r="E3037" t="s">
        <v>65</v>
      </c>
      <c r="H3037">
        <v>0</v>
      </c>
      <c r="I3037" s="7">
        <f t="shared" si="47"/>
        <v>0</v>
      </c>
    </row>
    <row r="3038" spans="1:9">
      <c r="A3038" t="s">
        <v>40</v>
      </c>
      <c r="B3038" t="s">
        <v>32</v>
      </c>
      <c r="C3038" t="s">
        <v>21</v>
      </c>
      <c r="D3038" t="s">
        <v>62</v>
      </c>
      <c r="E3038" t="s">
        <v>65</v>
      </c>
      <c r="H3038">
        <v>60</v>
      </c>
      <c r="I3038" s="7">
        <f t="shared" si="47"/>
        <v>0</v>
      </c>
    </row>
    <row r="3039" spans="1:9">
      <c r="A3039" t="s">
        <v>40</v>
      </c>
      <c r="B3039" t="s">
        <v>32</v>
      </c>
      <c r="C3039" t="s">
        <v>21</v>
      </c>
      <c r="D3039" t="s">
        <v>62</v>
      </c>
      <c r="E3039" t="s">
        <v>65</v>
      </c>
      <c r="H3039">
        <v>120</v>
      </c>
      <c r="I3039" s="7">
        <f t="shared" si="47"/>
        <v>0</v>
      </c>
    </row>
    <row r="3040" spans="1:9">
      <c r="A3040" t="s">
        <v>40</v>
      </c>
      <c r="B3040" t="s">
        <v>32</v>
      </c>
      <c r="C3040" t="s">
        <v>21</v>
      </c>
      <c r="D3040" t="s">
        <v>62</v>
      </c>
      <c r="E3040" t="s">
        <v>65</v>
      </c>
      <c r="H3040">
        <v>180</v>
      </c>
      <c r="I3040" s="7">
        <f t="shared" si="47"/>
        <v>0</v>
      </c>
    </row>
    <row r="3041" spans="1:9">
      <c r="A3041" t="s">
        <v>40</v>
      </c>
      <c r="B3041" t="s">
        <v>32</v>
      </c>
      <c r="C3041" t="s">
        <v>21</v>
      </c>
      <c r="D3041" t="s">
        <v>62</v>
      </c>
      <c r="E3041" t="s">
        <v>65</v>
      </c>
      <c r="H3041">
        <v>240</v>
      </c>
      <c r="I3041" s="7">
        <f t="shared" si="47"/>
        <v>0</v>
      </c>
    </row>
    <row r="3042" spans="1:9">
      <c r="A3042" t="s">
        <v>40</v>
      </c>
      <c r="B3042" t="s">
        <v>32</v>
      </c>
      <c r="C3042" t="s">
        <v>21</v>
      </c>
      <c r="D3042" t="s">
        <v>62</v>
      </c>
      <c r="E3042" t="s">
        <v>61</v>
      </c>
      <c r="H3042">
        <v>0</v>
      </c>
      <c r="I3042" s="7">
        <f t="shared" si="47"/>
        <v>0</v>
      </c>
    </row>
    <row r="3043" spans="1:9">
      <c r="A3043" t="s">
        <v>40</v>
      </c>
      <c r="B3043" t="s">
        <v>32</v>
      </c>
      <c r="C3043" t="s">
        <v>21</v>
      </c>
      <c r="D3043" t="s">
        <v>62</v>
      </c>
      <c r="E3043" t="s">
        <v>61</v>
      </c>
      <c r="H3043">
        <v>60</v>
      </c>
      <c r="I3043" s="7">
        <f t="shared" si="47"/>
        <v>0</v>
      </c>
    </row>
    <row r="3044" spans="1:9">
      <c r="A3044" t="s">
        <v>40</v>
      </c>
      <c r="B3044" t="s">
        <v>32</v>
      </c>
      <c r="C3044" t="s">
        <v>21</v>
      </c>
      <c r="D3044" t="s">
        <v>62</v>
      </c>
      <c r="E3044" t="s">
        <v>61</v>
      </c>
      <c r="H3044">
        <v>120</v>
      </c>
      <c r="I3044" s="7">
        <f t="shared" si="47"/>
        <v>0</v>
      </c>
    </row>
    <row r="3045" spans="1:9">
      <c r="A3045" t="s">
        <v>40</v>
      </c>
      <c r="B3045" t="s">
        <v>32</v>
      </c>
      <c r="C3045" t="s">
        <v>21</v>
      </c>
      <c r="D3045" t="s">
        <v>62</v>
      </c>
      <c r="E3045" t="s">
        <v>61</v>
      </c>
      <c r="H3045">
        <v>180</v>
      </c>
      <c r="I3045" s="7">
        <f t="shared" si="47"/>
        <v>0</v>
      </c>
    </row>
    <row r="3046" spans="1:9">
      <c r="A3046" t="s">
        <v>40</v>
      </c>
      <c r="B3046" t="s">
        <v>32</v>
      </c>
      <c r="C3046" t="s">
        <v>21</v>
      </c>
      <c r="D3046" t="s">
        <v>62</v>
      </c>
      <c r="E3046" t="s">
        <v>61</v>
      </c>
      <c r="H3046">
        <v>240</v>
      </c>
      <c r="I3046" s="7">
        <f t="shared" si="47"/>
        <v>0</v>
      </c>
    </row>
    <row r="3047" spans="1:9">
      <c r="A3047" t="s">
        <v>40</v>
      </c>
      <c r="B3047" t="s">
        <v>32</v>
      </c>
      <c r="C3047" t="s">
        <v>21</v>
      </c>
      <c r="D3047" t="s">
        <v>62</v>
      </c>
      <c r="E3047" t="s">
        <v>64</v>
      </c>
      <c r="H3047">
        <v>0</v>
      </c>
      <c r="I3047" s="7">
        <f t="shared" si="47"/>
        <v>0</v>
      </c>
    </row>
    <row r="3048" spans="1:9">
      <c r="A3048" t="s">
        <v>40</v>
      </c>
      <c r="B3048" t="s">
        <v>32</v>
      </c>
      <c r="C3048" t="s">
        <v>21</v>
      </c>
      <c r="D3048" t="s">
        <v>62</v>
      </c>
      <c r="E3048" t="s">
        <v>64</v>
      </c>
      <c r="H3048">
        <v>60</v>
      </c>
      <c r="I3048" s="7">
        <f t="shared" si="47"/>
        <v>0</v>
      </c>
    </row>
    <row r="3049" spans="1:9">
      <c r="A3049" t="s">
        <v>40</v>
      </c>
      <c r="B3049" t="s">
        <v>32</v>
      </c>
      <c r="C3049" t="s">
        <v>21</v>
      </c>
      <c r="D3049" t="s">
        <v>62</v>
      </c>
      <c r="E3049" t="s">
        <v>64</v>
      </c>
      <c r="H3049">
        <v>120</v>
      </c>
      <c r="I3049" s="7">
        <f t="shared" si="47"/>
        <v>0</v>
      </c>
    </row>
    <row r="3050" spans="1:9">
      <c r="A3050" t="s">
        <v>40</v>
      </c>
      <c r="B3050" t="s">
        <v>32</v>
      </c>
      <c r="C3050" t="s">
        <v>21</v>
      </c>
      <c r="D3050" t="s">
        <v>62</v>
      </c>
      <c r="E3050" t="s">
        <v>64</v>
      </c>
      <c r="H3050">
        <v>180</v>
      </c>
      <c r="I3050" s="7">
        <f t="shared" si="47"/>
        <v>0</v>
      </c>
    </row>
    <row r="3051" spans="1:9">
      <c r="A3051" t="s">
        <v>40</v>
      </c>
      <c r="B3051" t="s">
        <v>32</v>
      </c>
      <c r="C3051" t="s">
        <v>21</v>
      </c>
      <c r="D3051" t="s">
        <v>62</v>
      </c>
      <c r="E3051" t="s">
        <v>64</v>
      </c>
      <c r="H3051">
        <v>240</v>
      </c>
      <c r="I3051" s="7">
        <f t="shared" si="47"/>
        <v>0</v>
      </c>
    </row>
    <row r="3052" spans="1:9">
      <c r="A3052" t="s">
        <v>40</v>
      </c>
      <c r="B3052" t="s">
        <v>33</v>
      </c>
      <c r="C3052" t="s">
        <v>20</v>
      </c>
      <c r="D3052" t="s">
        <v>63</v>
      </c>
      <c r="E3052" t="s">
        <v>65</v>
      </c>
      <c r="H3052">
        <v>0</v>
      </c>
      <c r="I3052" s="7">
        <f t="shared" si="47"/>
        <v>0</v>
      </c>
    </row>
    <row r="3053" spans="1:9">
      <c r="A3053" t="s">
        <v>40</v>
      </c>
      <c r="B3053" t="s">
        <v>33</v>
      </c>
      <c r="C3053" t="s">
        <v>20</v>
      </c>
      <c r="D3053" t="s">
        <v>63</v>
      </c>
      <c r="E3053" t="s">
        <v>65</v>
      </c>
      <c r="H3053">
        <v>60</v>
      </c>
      <c r="I3053" s="7">
        <f t="shared" si="47"/>
        <v>0</v>
      </c>
    </row>
    <row r="3054" spans="1:9">
      <c r="A3054" t="s">
        <v>40</v>
      </c>
      <c r="B3054" t="s">
        <v>33</v>
      </c>
      <c r="C3054" t="s">
        <v>20</v>
      </c>
      <c r="D3054" t="s">
        <v>63</v>
      </c>
      <c r="E3054" t="s">
        <v>65</v>
      </c>
      <c r="H3054">
        <v>120</v>
      </c>
      <c r="I3054" s="7">
        <f t="shared" si="47"/>
        <v>0</v>
      </c>
    </row>
    <row r="3055" spans="1:9">
      <c r="A3055" t="s">
        <v>40</v>
      </c>
      <c r="B3055" t="s">
        <v>33</v>
      </c>
      <c r="C3055" t="s">
        <v>20</v>
      </c>
      <c r="D3055" t="s">
        <v>63</v>
      </c>
      <c r="E3055" t="s">
        <v>65</v>
      </c>
      <c r="H3055">
        <v>180</v>
      </c>
      <c r="I3055" s="7">
        <f t="shared" si="47"/>
        <v>0</v>
      </c>
    </row>
    <row r="3056" spans="1:9">
      <c r="A3056" t="s">
        <v>40</v>
      </c>
      <c r="B3056" t="s">
        <v>33</v>
      </c>
      <c r="C3056" t="s">
        <v>20</v>
      </c>
      <c r="D3056" t="s">
        <v>63</v>
      </c>
      <c r="E3056" t="s">
        <v>65</v>
      </c>
      <c r="H3056">
        <v>240</v>
      </c>
      <c r="I3056" s="7">
        <f t="shared" si="47"/>
        <v>0</v>
      </c>
    </row>
    <row r="3057" spans="1:9">
      <c r="A3057" t="s">
        <v>40</v>
      </c>
      <c r="B3057" t="s">
        <v>33</v>
      </c>
      <c r="C3057" t="s">
        <v>20</v>
      </c>
      <c r="D3057" t="s">
        <v>63</v>
      </c>
      <c r="E3057" t="s">
        <v>61</v>
      </c>
      <c r="H3057">
        <v>0</v>
      </c>
      <c r="I3057" s="7">
        <f t="shared" si="47"/>
        <v>0</v>
      </c>
    </row>
    <row r="3058" spans="1:9">
      <c r="A3058" t="s">
        <v>40</v>
      </c>
      <c r="B3058" t="s">
        <v>33</v>
      </c>
      <c r="C3058" t="s">
        <v>20</v>
      </c>
      <c r="D3058" t="s">
        <v>63</v>
      </c>
      <c r="E3058" t="s">
        <v>61</v>
      </c>
      <c r="H3058">
        <v>60</v>
      </c>
      <c r="I3058" s="7">
        <f t="shared" si="47"/>
        <v>0</v>
      </c>
    </row>
    <row r="3059" spans="1:9">
      <c r="A3059" t="s">
        <v>40</v>
      </c>
      <c r="B3059" t="s">
        <v>33</v>
      </c>
      <c r="C3059" t="s">
        <v>20</v>
      </c>
      <c r="D3059" t="s">
        <v>63</v>
      </c>
      <c r="E3059" t="s">
        <v>61</v>
      </c>
      <c r="H3059">
        <v>120</v>
      </c>
      <c r="I3059" s="7">
        <f t="shared" si="47"/>
        <v>0</v>
      </c>
    </row>
    <row r="3060" spans="1:9">
      <c r="A3060" t="s">
        <v>40</v>
      </c>
      <c r="B3060" t="s">
        <v>33</v>
      </c>
      <c r="C3060" t="s">
        <v>20</v>
      </c>
      <c r="D3060" t="s">
        <v>63</v>
      </c>
      <c r="E3060" t="s">
        <v>61</v>
      </c>
      <c r="H3060">
        <v>180</v>
      </c>
      <c r="I3060" s="7">
        <f t="shared" si="47"/>
        <v>0</v>
      </c>
    </row>
    <row r="3061" spans="1:9">
      <c r="A3061" t="s">
        <v>40</v>
      </c>
      <c r="B3061" t="s">
        <v>33</v>
      </c>
      <c r="C3061" t="s">
        <v>20</v>
      </c>
      <c r="D3061" t="s">
        <v>63</v>
      </c>
      <c r="E3061" t="s">
        <v>61</v>
      </c>
      <c r="H3061">
        <v>240</v>
      </c>
      <c r="I3061" s="7">
        <f t="shared" si="47"/>
        <v>0</v>
      </c>
    </row>
    <row r="3062" spans="1:9">
      <c r="A3062" t="s">
        <v>40</v>
      </c>
      <c r="B3062" t="s">
        <v>33</v>
      </c>
      <c r="C3062" t="s">
        <v>20</v>
      </c>
      <c r="D3062" t="s">
        <v>63</v>
      </c>
      <c r="E3062" t="s">
        <v>64</v>
      </c>
      <c r="H3062">
        <v>0</v>
      </c>
      <c r="I3062" s="7">
        <f t="shared" si="47"/>
        <v>0</v>
      </c>
    </row>
    <row r="3063" spans="1:9">
      <c r="A3063" t="s">
        <v>40</v>
      </c>
      <c r="B3063" t="s">
        <v>33</v>
      </c>
      <c r="C3063" t="s">
        <v>20</v>
      </c>
      <c r="D3063" t="s">
        <v>63</v>
      </c>
      <c r="E3063" t="s">
        <v>64</v>
      </c>
      <c r="H3063">
        <v>60</v>
      </c>
      <c r="I3063" s="7">
        <f t="shared" si="47"/>
        <v>0</v>
      </c>
    </row>
    <row r="3064" spans="1:9">
      <c r="A3064" t="s">
        <v>40</v>
      </c>
      <c r="B3064" t="s">
        <v>33</v>
      </c>
      <c r="C3064" t="s">
        <v>20</v>
      </c>
      <c r="D3064" t="s">
        <v>63</v>
      </c>
      <c r="E3064" t="s">
        <v>64</v>
      </c>
      <c r="H3064">
        <v>120</v>
      </c>
      <c r="I3064" s="7">
        <f t="shared" si="47"/>
        <v>0</v>
      </c>
    </row>
    <row r="3065" spans="1:9">
      <c r="A3065" t="s">
        <v>40</v>
      </c>
      <c r="B3065" t="s">
        <v>33</v>
      </c>
      <c r="C3065" t="s">
        <v>20</v>
      </c>
      <c r="D3065" t="s">
        <v>63</v>
      </c>
      <c r="E3065" t="s">
        <v>64</v>
      </c>
      <c r="H3065">
        <v>180</v>
      </c>
      <c r="I3065" s="7">
        <f t="shared" si="47"/>
        <v>0</v>
      </c>
    </row>
    <row r="3066" spans="1:9">
      <c r="A3066" t="s">
        <v>40</v>
      </c>
      <c r="B3066" t="s">
        <v>33</v>
      </c>
      <c r="C3066" t="s">
        <v>20</v>
      </c>
      <c r="D3066" t="s">
        <v>63</v>
      </c>
      <c r="E3066" t="s">
        <v>64</v>
      </c>
      <c r="H3066">
        <v>240</v>
      </c>
      <c r="I3066" s="7">
        <f t="shared" si="47"/>
        <v>0</v>
      </c>
    </row>
    <row r="3067" spans="1:9">
      <c r="A3067" t="s">
        <v>40</v>
      </c>
      <c r="B3067" t="s">
        <v>33</v>
      </c>
      <c r="C3067" t="s">
        <v>20</v>
      </c>
      <c r="D3067" t="s">
        <v>62</v>
      </c>
      <c r="E3067" t="s">
        <v>65</v>
      </c>
      <c r="H3067">
        <v>0</v>
      </c>
      <c r="I3067" s="7">
        <f t="shared" si="47"/>
        <v>0</v>
      </c>
    </row>
    <row r="3068" spans="1:9">
      <c r="A3068" t="s">
        <v>40</v>
      </c>
      <c r="B3068" t="s">
        <v>33</v>
      </c>
      <c r="C3068" t="s">
        <v>20</v>
      </c>
      <c r="D3068" t="s">
        <v>62</v>
      </c>
      <c r="E3068" t="s">
        <v>65</v>
      </c>
      <c r="H3068">
        <v>60</v>
      </c>
      <c r="I3068" s="7">
        <f t="shared" si="47"/>
        <v>0</v>
      </c>
    </row>
    <row r="3069" spans="1:9">
      <c r="A3069" t="s">
        <v>40</v>
      </c>
      <c r="B3069" t="s">
        <v>33</v>
      </c>
      <c r="C3069" t="s">
        <v>20</v>
      </c>
      <c r="D3069" t="s">
        <v>62</v>
      </c>
      <c r="E3069" t="s">
        <v>65</v>
      </c>
      <c r="H3069">
        <v>120</v>
      </c>
      <c r="I3069" s="7">
        <f t="shared" si="47"/>
        <v>0</v>
      </c>
    </row>
    <row r="3070" spans="1:9">
      <c r="A3070" t="s">
        <v>40</v>
      </c>
      <c r="B3070" t="s">
        <v>33</v>
      </c>
      <c r="C3070" t="s">
        <v>20</v>
      </c>
      <c r="D3070" t="s">
        <v>62</v>
      </c>
      <c r="E3070" t="s">
        <v>65</v>
      </c>
      <c r="H3070">
        <v>180</v>
      </c>
      <c r="I3070" s="7">
        <f t="shared" si="47"/>
        <v>0</v>
      </c>
    </row>
    <row r="3071" spans="1:9">
      <c r="A3071" t="s">
        <v>40</v>
      </c>
      <c r="B3071" t="s">
        <v>33</v>
      </c>
      <c r="C3071" t="s">
        <v>20</v>
      </c>
      <c r="D3071" t="s">
        <v>62</v>
      </c>
      <c r="E3071" t="s">
        <v>65</v>
      </c>
      <c r="H3071">
        <v>240</v>
      </c>
      <c r="I3071" s="7">
        <f t="shared" si="47"/>
        <v>0</v>
      </c>
    </row>
    <row r="3072" spans="1:9">
      <c r="A3072" t="s">
        <v>40</v>
      </c>
      <c r="B3072" t="s">
        <v>33</v>
      </c>
      <c r="C3072" t="s">
        <v>20</v>
      </c>
      <c r="D3072" t="s">
        <v>62</v>
      </c>
      <c r="E3072" t="s">
        <v>61</v>
      </c>
      <c r="H3072">
        <v>0</v>
      </c>
      <c r="I3072" s="7">
        <f t="shared" si="47"/>
        <v>0</v>
      </c>
    </row>
    <row r="3073" spans="1:9">
      <c r="A3073" t="s">
        <v>40</v>
      </c>
      <c r="B3073" t="s">
        <v>33</v>
      </c>
      <c r="C3073" t="s">
        <v>20</v>
      </c>
      <c r="D3073" t="s">
        <v>62</v>
      </c>
      <c r="E3073" t="s">
        <v>61</v>
      </c>
      <c r="H3073">
        <v>60</v>
      </c>
      <c r="I3073" s="7">
        <f t="shared" si="47"/>
        <v>0</v>
      </c>
    </row>
    <row r="3074" spans="1:9">
      <c r="A3074" t="s">
        <v>40</v>
      </c>
      <c r="B3074" t="s">
        <v>33</v>
      </c>
      <c r="C3074" t="s">
        <v>20</v>
      </c>
      <c r="D3074" t="s">
        <v>62</v>
      </c>
      <c r="E3074" t="s">
        <v>61</v>
      </c>
      <c r="H3074">
        <v>120</v>
      </c>
      <c r="I3074" s="7">
        <f t="shared" si="47"/>
        <v>0</v>
      </c>
    </row>
    <row r="3075" spans="1:9">
      <c r="A3075" t="s">
        <v>40</v>
      </c>
      <c r="B3075" t="s">
        <v>33</v>
      </c>
      <c r="C3075" t="s">
        <v>20</v>
      </c>
      <c r="D3075" t="s">
        <v>62</v>
      </c>
      <c r="E3075" t="s">
        <v>61</v>
      </c>
      <c r="H3075">
        <v>180</v>
      </c>
      <c r="I3075" s="7">
        <f t="shared" ref="I3075:I3138" si="48">G3075+24*H3075*F3075</f>
        <v>0</v>
      </c>
    </row>
    <row r="3076" spans="1:9">
      <c r="A3076" t="s">
        <v>40</v>
      </c>
      <c r="B3076" t="s">
        <v>33</v>
      </c>
      <c r="C3076" t="s">
        <v>20</v>
      </c>
      <c r="D3076" t="s">
        <v>62</v>
      </c>
      <c r="E3076" t="s">
        <v>61</v>
      </c>
      <c r="H3076">
        <v>240</v>
      </c>
      <c r="I3076" s="7">
        <f t="shared" si="48"/>
        <v>0</v>
      </c>
    </row>
    <row r="3077" spans="1:9">
      <c r="A3077" t="s">
        <v>40</v>
      </c>
      <c r="B3077" t="s">
        <v>33</v>
      </c>
      <c r="C3077" t="s">
        <v>20</v>
      </c>
      <c r="D3077" t="s">
        <v>62</v>
      </c>
      <c r="E3077" t="s">
        <v>64</v>
      </c>
      <c r="H3077">
        <v>0</v>
      </c>
      <c r="I3077" s="7">
        <f t="shared" si="48"/>
        <v>0</v>
      </c>
    </row>
    <row r="3078" spans="1:9">
      <c r="A3078" t="s">
        <v>40</v>
      </c>
      <c r="B3078" t="s">
        <v>33</v>
      </c>
      <c r="C3078" t="s">
        <v>20</v>
      </c>
      <c r="D3078" t="s">
        <v>62</v>
      </c>
      <c r="E3078" t="s">
        <v>64</v>
      </c>
      <c r="H3078">
        <v>60</v>
      </c>
      <c r="I3078" s="7">
        <f t="shared" si="48"/>
        <v>0</v>
      </c>
    </row>
    <row r="3079" spans="1:9">
      <c r="A3079" t="s">
        <v>40</v>
      </c>
      <c r="B3079" t="s">
        <v>33</v>
      </c>
      <c r="C3079" t="s">
        <v>20</v>
      </c>
      <c r="D3079" t="s">
        <v>62</v>
      </c>
      <c r="E3079" t="s">
        <v>64</v>
      </c>
      <c r="H3079">
        <v>120</v>
      </c>
      <c r="I3079" s="7">
        <f t="shared" si="48"/>
        <v>0</v>
      </c>
    </row>
    <row r="3080" spans="1:9">
      <c r="A3080" t="s">
        <v>40</v>
      </c>
      <c r="B3080" t="s">
        <v>33</v>
      </c>
      <c r="C3080" t="s">
        <v>20</v>
      </c>
      <c r="D3080" t="s">
        <v>62</v>
      </c>
      <c r="E3080" t="s">
        <v>64</v>
      </c>
      <c r="H3080">
        <v>180</v>
      </c>
      <c r="I3080" s="7">
        <f t="shared" si="48"/>
        <v>0</v>
      </c>
    </row>
    <row r="3081" spans="1:9">
      <c r="A3081" t="s">
        <v>40</v>
      </c>
      <c r="B3081" t="s">
        <v>33</v>
      </c>
      <c r="C3081" t="s">
        <v>20</v>
      </c>
      <c r="D3081" t="s">
        <v>62</v>
      </c>
      <c r="E3081" t="s">
        <v>64</v>
      </c>
      <c r="H3081">
        <v>240</v>
      </c>
      <c r="I3081" s="7">
        <f t="shared" si="48"/>
        <v>0</v>
      </c>
    </row>
    <row r="3082" spans="1:9">
      <c r="A3082" t="s">
        <v>40</v>
      </c>
      <c r="B3082" t="s">
        <v>33</v>
      </c>
      <c r="C3082" t="s">
        <v>20</v>
      </c>
      <c r="E3082" t="s">
        <v>66</v>
      </c>
      <c r="G3082">
        <v>0</v>
      </c>
      <c r="H3082">
        <v>0</v>
      </c>
      <c r="I3082" s="7">
        <f t="shared" si="48"/>
        <v>0</v>
      </c>
    </row>
    <row r="3083" spans="1:9">
      <c r="A3083" t="s">
        <v>40</v>
      </c>
      <c r="B3083" t="s">
        <v>33</v>
      </c>
      <c r="C3083" t="s">
        <v>20</v>
      </c>
      <c r="E3083" t="s">
        <v>66</v>
      </c>
      <c r="G3083">
        <v>0</v>
      </c>
      <c r="H3083">
        <v>60</v>
      </c>
      <c r="I3083" s="7">
        <f t="shared" si="48"/>
        <v>0</v>
      </c>
    </row>
    <row r="3084" spans="1:9">
      <c r="A3084" t="s">
        <v>40</v>
      </c>
      <c r="B3084" t="s">
        <v>33</v>
      </c>
      <c r="C3084" t="s">
        <v>20</v>
      </c>
      <c r="E3084" t="s">
        <v>66</v>
      </c>
      <c r="G3084">
        <v>0</v>
      </c>
      <c r="H3084">
        <v>120</v>
      </c>
      <c r="I3084" s="7">
        <f t="shared" si="48"/>
        <v>0</v>
      </c>
    </row>
    <row r="3085" spans="1:9">
      <c r="A3085" t="s">
        <v>40</v>
      </c>
      <c r="B3085" t="s">
        <v>33</v>
      </c>
      <c r="C3085" t="s">
        <v>20</v>
      </c>
      <c r="E3085" t="s">
        <v>66</v>
      </c>
      <c r="G3085">
        <v>0</v>
      </c>
      <c r="H3085">
        <v>180</v>
      </c>
      <c r="I3085" s="7">
        <f t="shared" si="48"/>
        <v>0</v>
      </c>
    </row>
    <row r="3086" spans="1:9">
      <c r="A3086" t="s">
        <v>40</v>
      </c>
      <c r="B3086" t="s">
        <v>33</v>
      </c>
      <c r="C3086" t="s">
        <v>20</v>
      </c>
      <c r="E3086" t="s">
        <v>66</v>
      </c>
      <c r="G3086">
        <v>0</v>
      </c>
      <c r="H3086">
        <v>240</v>
      </c>
      <c r="I3086" s="7">
        <f t="shared" si="48"/>
        <v>0</v>
      </c>
    </row>
    <row r="3087" spans="1:9">
      <c r="A3087" t="s">
        <v>40</v>
      </c>
      <c r="B3087" t="s">
        <v>33</v>
      </c>
      <c r="C3087" t="s">
        <v>21</v>
      </c>
      <c r="D3087" t="s">
        <v>63</v>
      </c>
      <c r="E3087" t="s">
        <v>65</v>
      </c>
      <c r="H3087">
        <v>0</v>
      </c>
      <c r="I3087" s="7">
        <f t="shared" si="48"/>
        <v>0</v>
      </c>
    </row>
    <row r="3088" spans="1:9">
      <c r="A3088" t="s">
        <v>40</v>
      </c>
      <c r="B3088" t="s">
        <v>33</v>
      </c>
      <c r="C3088" t="s">
        <v>21</v>
      </c>
      <c r="D3088" t="s">
        <v>63</v>
      </c>
      <c r="E3088" t="s">
        <v>65</v>
      </c>
      <c r="H3088">
        <v>60</v>
      </c>
      <c r="I3088" s="7">
        <f t="shared" si="48"/>
        <v>0</v>
      </c>
    </row>
    <row r="3089" spans="1:9">
      <c r="A3089" t="s">
        <v>40</v>
      </c>
      <c r="B3089" t="s">
        <v>33</v>
      </c>
      <c r="C3089" t="s">
        <v>21</v>
      </c>
      <c r="D3089" t="s">
        <v>63</v>
      </c>
      <c r="E3089" t="s">
        <v>65</v>
      </c>
      <c r="H3089">
        <v>120</v>
      </c>
      <c r="I3089" s="7">
        <f t="shared" si="48"/>
        <v>0</v>
      </c>
    </row>
    <row r="3090" spans="1:9">
      <c r="A3090" t="s">
        <v>40</v>
      </c>
      <c r="B3090" t="s">
        <v>33</v>
      </c>
      <c r="C3090" t="s">
        <v>21</v>
      </c>
      <c r="D3090" t="s">
        <v>63</v>
      </c>
      <c r="E3090" t="s">
        <v>65</v>
      </c>
      <c r="H3090">
        <v>180</v>
      </c>
      <c r="I3090" s="7">
        <f t="shared" si="48"/>
        <v>0</v>
      </c>
    </row>
    <row r="3091" spans="1:9">
      <c r="A3091" t="s">
        <v>40</v>
      </c>
      <c r="B3091" t="s">
        <v>33</v>
      </c>
      <c r="C3091" t="s">
        <v>21</v>
      </c>
      <c r="D3091" t="s">
        <v>63</v>
      </c>
      <c r="E3091" t="s">
        <v>65</v>
      </c>
      <c r="H3091">
        <v>240</v>
      </c>
      <c r="I3091" s="7">
        <f t="shared" si="48"/>
        <v>0</v>
      </c>
    </row>
    <row r="3092" spans="1:9">
      <c r="A3092" t="s">
        <v>40</v>
      </c>
      <c r="B3092" t="s">
        <v>33</v>
      </c>
      <c r="C3092" t="s">
        <v>21</v>
      </c>
      <c r="D3092" t="s">
        <v>63</v>
      </c>
      <c r="E3092" t="s">
        <v>61</v>
      </c>
      <c r="H3092">
        <v>0</v>
      </c>
      <c r="I3092" s="7">
        <f t="shared" si="48"/>
        <v>0</v>
      </c>
    </row>
    <row r="3093" spans="1:9">
      <c r="A3093" t="s">
        <v>40</v>
      </c>
      <c r="B3093" t="s">
        <v>33</v>
      </c>
      <c r="C3093" t="s">
        <v>21</v>
      </c>
      <c r="D3093" t="s">
        <v>63</v>
      </c>
      <c r="E3093" t="s">
        <v>61</v>
      </c>
      <c r="H3093">
        <v>60</v>
      </c>
      <c r="I3093" s="7">
        <f t="shared" si="48"/>
        <v>0</v>
      </c>
    </row>
    <row r="3094" spans="1:9">
      <c r="A3094" t="s">
        <v>40</v>
      </c>
      <c r="B3094" t="s">
        <v>33</v>
      </c>
      <c r="C3094" t="s">
        <v>21</v>
      </c>
      <c r="D3094" t="s">
        <v>63</v>
      </c>
      <c r="E3094" t="s">
        <v>61</v>
      </c>
      <c r="H3094">
        <v>120</v>
      </c>
      <c r="I3094" s="7">
        <f t="shared" si="48"/>
        <v>0</v>
      </c>
    </row>
    <row r="3095" spans="1:9">
      <c r="A3095" t="s">
        <v>40</v>
      </c>
      <c r="B3095" t="s">
        <v>33</v>
      </c>
      <c r="C3095" t="s">
        <v>21</v>
      </c>
      <c r="D3095" t="s">
        <v>63</v>
      </c>
      <c r="E3095" t="s">
        <v>61</v>
      </c>
      <c r="H3095">
        <v>180</v>
      </c>
      <c r="I3095" s="7">
        <f t="shared" si="48"/>
        <v>0</v>
      </c>
    </row>
    <row r="3096" spans="1:9">
      <c r="A3096" t="s">
        <v>40</v>
      </c>
      <c r="B3096" t="s">
        <v>33</v>
      </c>
      <c r="C3096" t="s">
        <v>21</v>
      </c>
      <c r="D3096" t="s">
        <v>63</v>
      </c>
      <c r="E3096" t="s">
        <v>61</v>
      </c>
      <c r="H3096">
        <v>240</v>
      </c>
      <c r="I3096" s="7">
        <f t="shared" si="48"/>
        <v>0</v>
      </c>
    </row>
    <row r="3097" spans="1:9">
      <c r="A3097" t="s">
        <v>40</v>
      </c>
      <c r="B3097" t="s">
        <v>33</v>
      </c>
      <c r="C3097" t="s">
        <v>21</v>
      </c>
      <c r="D3097" t="s">
        <v>63</v>
      </c>
      <c r="E3097" t="s">
        <v>64</v>
      </c>
      <c r="H3097">
        <v>0</v>
      </c>
      <c r="I3097" s="7">
        <f t="shared" si="48"/>
        <v>0</v>
      </c>
    </row>
    <row r="3098" spans="1:9">
      <c r="A3098" t="s">
        <v>40</v>
      </c>
      <c r="B3098" t="s">
        <v>33</v>
      </c>
      <c r="C3098" t="s">
        <v>21</v>
      </c>
      <c r="D3098" t="s">
        <v>63</v>
      </c>
      <c r="E3098" t="s">
        <v>64</v>
      </c>
      <c r="H3098">
        <v>60</v>
      </c>
      <c r="I3098" s="7">
        <f t="shared" si="48"/>
        <v>0</v>
      </c>
    </row>
    <row r="3099" spans="1:9">
      <c r="A3099" t="s">
        <v>40</v>
      </c>
      <c r="B3099" t="s">
        <v>33</v>
      </c>
      <c r="C3099" t="s">
        <v>21</v>
      </c>
      <c r="D3099" t="s">
        <v>63</v>
      </c>
      <c r="E3099" t="s">
        <v>64</v>
      </c>
      <c r="H3099">
        <v>120</v>
      </c>
      <c r="I3099" s="7">
        <f t="shared" si="48"/>
        <v>0</v>
      </c>
    </row>
    <row r="3100" spans="1:9">
      <c r="A3100" t="s">
        <v>40</v>
      </c>
      <c r="B3100" t="s">
        <v>33</v>
      </c>
      <c r="C3100" t="s">
        <v>21</v>
      </c>
      <c r="D3100" t="s">
        <v>63</v>
      </c>
      <c r="E3100" t="s">
        <v>64</v>
      </c>
      <c r="H3100">
        <v>180</v>
      </c>
      <c r="I3100" s="7">
        <f t="shared" si="48"/>
        <v>0</v>
      </c>
    </row>
    <row r="3101" spans="1:9">
      <c r="A3101" t="s">
        <v>40</v>
      </c>
      <c r="B3101" t="s">
        <v>33</v>
      </c>
      <c r="C3101" t="s">
        <v>21</v>
      </c>
      <c r="D3101" t="s">
        <v>63</v>
      </c>
      <c r="E3101" t="s">
        <v>64</v>
      </c>
      <c r="H3101">
        <v>240</v>
      </c>
      <c r="I3101" s="7">
        <f t="shared" si="48"/>
        <v>0</v>
      </c>
    </row>
    <row r="3102" spans="1:9">
      <c r="A3102" t="s">
        <v>40</v>
      </c>
      <c r="B3102" t="s">
        <v>33</v>
      </c>
      <c r="C3102" t="s">
        <v>21</v>
      </c>
      <c r="D3102" t="s">
        <v>62</v>
      </c>
      <c r="E3102" t="s">
        <v>65</v>
      </c>
      <c r="H3102">
        <v>0</v>
      </c>
      <c r="I3102" s="7">
        <f t="shared" si="48"/>
        <v>0</v>
      </c>
    </row>
    <row r="3103" spans="1:9">
      <c r="A3103" t="s">
        <v>40</v>
      </c>
      <c r="B3103" t="s">
        <v>33</v>
      </c>
      <c r="C3103" t="s">
        <v>21</v>
      </c>
      <c r="D3103" t="s">
        <v>62</v>
      </c>
      <c r="E3103" t="s">
        <v>65</v>
      </c>
      <c r="H3103">
        <v>60</v>
      </c>
      <c r="I3103" s="7">
        <f t="shared" si="48"/>
        <v>0</v>
      </c>
    </row>
    <row r="3104" spans="1:9">
      <c r="A3104" t="s">
        <v>40</v>
      </c>
      <c r="B3104" t="s">
        <v>33</v>
      </c>
      <c r="C3104" t="s">
        <v>21</v>
      </c>
      <c r="D3104" t="s">
        <v>62</v>
      </c>
      <c r="E3104" t="s">
        <v>65</v>
      </c>
      <c r="H3104">
        <v>120</v>
      </c>
      <c r="I3104" s="7">
        <f t="shared" si="48"/>
        <v>0</v>
      </c>
    </row>
    <row r="3105" spans="1:9">
      <c r="A3105" t="s">
        <v>40</v>
      </c>
      <c r="B3105" t="s">
        <v>33</v>
      </c>
      <c r="C3105" t="s">
        <v>21</v>
      </c>
      <c r="D3105" t="s">
        <v>62</v>
      </c>
      <c r="E3105" t="s">
        <v>65</v>
      </c>
      <c r="H3105">
        <v>180</v>
      </c>
      <c r="I3105" s="7">
        <f t="shared" si="48"/>
        <v>0</v>
      </c>
    </row>
    <row r="3106" spans="1:9">
      <c r="A3106" t="s">
        <v>40</v>
      </c>
      <c r="B3106" t="s">
        <v>33</v>
      </c>
      <c r="C3106" t="s">
        <v>21</v>
      </c>
      <c r="D3106" t="s">
        <v>62</v>
      </c>
      <c r="E3106" t="s">
        <v>65</v>
      </c>
      <c r="H3106">
        <v>240</v>
      </c>
      <c r="I3106" s="7">
        <f t="shared" si="48"/>
        <v>0</v>
      </c>
    </row>
    <row r="3107" spans="1:9">
      <c r="A3107" t="s">
        <v>40</v>
      </c>
      <c r="B3107" t="s">
        <v>33</v>
      </c>
      <c r="C3107" t="s">
        <v>21</v>
      </c>
      <c r="D3107" t="s">
        <v>62</v>
      </c>
      <c r="E3107" t="s">
        <v>61</v>
      </c>
      <c r="H3107">
        <v>0</v>
      </c>
      <c r="I3107" s="7">
        <f t="shared" si="48"/>
        <v>0</v>
      </c>
    </row>
    <row r="3108" spans="1:9">
      <c r="A3108" t="s">
        <v>40</v>
      </c>
      <c r="B3108" t="s">
        <v>33</v>
      </c>
      <c r="C3108" t="s">
        <v>21</v>
      </c>
      <c r="D3108" t="s">
        <v>62</v>
      </c>
      <c r="E3108" t="s">
        <v>61</v>
      </c>
      <c r="H3108">
        <v>60</v>
      </c>
      <c r="I3108" s="7">
        <f t="shared" si="48"/>
        <v>0</v>
      </c>
    </row>
    <row r="3109" spans="1:9">
      <c r="A3109" t="s">
        <v>40</v>
      </c>
      <c r="B3109" t="s">
        <v>33</v>
      </c>
      <c r="C3109" t="s">
        <v>21</v>
      </c>
      <c r="D3109" t="s">
        <v>62</v>
      </c>
      <c r="E3109" t="s">
        <v>61</v>
      </c>
      <c r="H3109">
        <v>120</v>
      </c>
      <c r="I3109" s="7">
        <f t="shared" si="48"/>
        <v>0</v>
      </c>
    </row>
    <row r="3110" spans="1:9">
      <c r="A3110" t="s">
        <v>40</v>
      </c>
      <c r="B3110" t="s">
        <v>33</v>
      </c>
      <c r="C3110" t="s">
        <v>21</v>
      </c>
      <c r="D3110" t="s">
        <v>62</v>
      </c>
      <c r="E3110" t="s">
        <v>61</v>
      </c>
      <c r="H3110">
        <v>180</v>
      </c>
      <c r="I3110" s="7">
        <f t="shared" si="48"/>
        <v>0</v>
      </c>
    </row>
    <row r="3111" spans="1:9">
      <c r="A3111" t="s">
        <v>40</v>
      </c>
      <c r="B3111" t="s">
        <v>33</v>
      </c>
      <c r="C3111" t="s">
        <v>21</v>
      </c>
      <c r="D3111" t="s">
        <v>62</v>
      </c>
      <c r="E3111" t="s">
        <v>61</v>
      </c>
      <c r="H3111">
        <v>240</v>
      </c>
      <c r="I3111" s="7">
        <f t="shared" si="48"/>
        <v>0</v>
      </c>
    </row>
    <row r="3112" spans="1:9">
      <c r="A3112" t="s">
        <v>40</v>
      </c>
      <c r="B3112" t="s">
        <v>33</v>
      </c>
      <c r="C3112" t="s">
        <v>21</v>
      </c>
      <c r="D3112" t="s">
        <v>62</v>
      </c>
      <c r="E3112" t="s">
        <v>64</v>
      </c>
      <c r="H3112">
        <v>0</v>
      </c>
      <c r="I3112" s="7">
        <f t="shared" si="48"/>
        <v>0</v>
      </c>
    </row>
    <row r="3113" spans="1:9">
      <c r="A3113" t="s">
        <v>40</v>
      </c>
      <c r="B3113" t="s">
        <v>33</v>
      </c>
      <c r="C3113" t="s">
        <v>21</v>
      </c>
      <c r="D3113" t="s">
        <v>62</v>
      </c>
      <c r="E3113" t="s">
        <v>64</v>
      </c>
      <c r="H3113">
        <v>60</v>
      </c>
      <c r="I3113" s="7">
        <f t="shared" si="48"/>
        <v>0</v>
      </c>
    </row>
    <row r="3114" spans="1:9">
      <c r="A3114" t="s">
        <v>40</v>
      </c>
      <c r="B3114" t="s">
        <v>33</v>
      </c>
      <c r="C3114" t="s">
        <v>21</v>
      </c>
      <c r="D3114" t="s">
        <v>62</v>
      </c>
      <c r="E3114" t="s">
        <v>64</v>
      </c>
      <c r="H3114">
        <v>120</v>
      </c>
      <c r="I3114" s="7">
        <f t="shared" si="48"/>
        <v>0</v>
      </c>
    </row>
    <row r="3115" spans="1:9">
      <c r="A3115" t="s">
        <v>40</v>
      </c>
      <c r="B3115" t="s">
        <v>33</v>
      </c>
      <c r="C3115" t="s">
        <v>21</v>
      </c>
      <c r="D3115" t="s">
        <v>62</v>
      </c>
      <c r="E3115" t="s">
        <v>64</v>
      </c>
      <c r="H3115">
        <v>180</v>
      </c>
      <c r="I3115" s="7">
        <f t="shared" si="48"/>
        <v>0</v>
      </c>
    </row>
    <row r="3116" spans="1:9">
      <c r="A3116" t="s">
        <v>40</v>
      </c>
      <c r="B3116" t="s">
        <v>33</v>
      </c>
      <c r="C3116" t="s">
        <v>21</v>
      </c>
      <c r="D3116" t="s">
        <v>62</v>
      </c>
      <c r="E3116" t="s">
        <v>64</v>
      </c>
      <c r="H3116">
        <v>240</v>
      </c>
      <c r="I3116" s="7">
        <f t="shared" si="48"/>
        <v>0</v>
      </c>
    </row>
    <row r="3117" spans="1:9">
      <c r="A3117" t="s">
        <v>40</v>
      </c>
      <c r="B3117" t="s">
        <v>33</v>
      </c>
      <c r="C3117" t="s">
        <v>21</v>
      </c>
      <c r="E3117" t="s">
        <v>66</v>
      </c>
      <c r="G3117">
        <v>0</v>
      </c>
      <c r="H3117">
        <v>0</v>
      </c>
      <c r="I3117" s="7">
        <f t="shared" si="48"/>
        <v>0</v>
      </c>
    </row>
    <row r="3118" spans="1:9">
      <c r="A3118" t="s">
        <v>40</v>
      </c>
      <c r="B3118" t="s">
        <v>33</v>
      </c>
      <c r="C3118" t="s">
        <v>21</v>
      </c>
      <c r="E3118" t="s">
        <v>66</v>
      </c>
      <c r="G3118">
        <v>0</v>
      </c>
      <c r="H3118">
        <v>60</v>
      </c>
      <c r="I3118" s="7">
        <f t="shared" si="48"/>
        <v>0</v>
      </c>
    </row>
    <row r="3119" spans="1:9">
      <c r="A3119" t="s">
        <v>40</v>
      </c>
      <c r="B3119" t="s">
        <v>33</v>
      </c>
      <c r="C3119" t="s">
        <v>21</v>
      </c>
      <c r="E3119" t="s">
        <v>66</v>
      </c>
      <c r="G3119">
        <v>0</v>
      </c>
      <c r="H3119">
        <v>120</v>
      </c>
      <c r="I3119" s="7">
        <f t="shared" si="48"/>
        <v>0</v>
      </c>
    </row>
    <row r="3120" spans="1:9">
      <c r="A3120" t="s">
        <v>40</v>
      </c>
      <c r="B3120" t="s">
        <v>33</v>
      </c>
      <c r="C3120" t="s">
        <v>21</v>
      </c>
      <c r="E3120" t="s">
        <v>66</v>
      </c>
      <c r="G3120">
        <v>0</v>
      </c>
      <c r="H3120">
        <v>180</v>
      </c>
      <c r="I3120" s="7">
        <f t="shared" si="48"/>
        <v>0</v>
      </c>
    </row>
    <row r="3121" spans="1:9">
      <c r="A3121" t="s">
        <v>40</v>
      </c>
      <c r="B3121" t="s">
        <v>33</v>
      </c>
      <c r="C3121" t="s">
        <v>21</v>
      </c>
      <c r="E3121" t="s">
        <v>66</v>
      </c>
      <c r="G3121">
        <v>0</v>
      </c>
      <c r="H3121">
        <v>240</v>
      </c>
      <c r="I3121" s="7">
        <f t="shared" si="48"/>
        <v>0</v>
      </c>
    </row>
    <row r="3122" spans="1:9">
      <c r="A3122" t="s">
        <v>40</v>
      </c>
      <c r="B3122" t="s">
        <v>23</v>
      </c>
      <c r="C3122" t="s">
        <v>20</v>
      </c>
      <c r="D3122" t="s">
        <v>63</v>
      </c>
      <c r="E3122" t="s">
        <v>65</v>
      </c>
      <c r="F3122" s="7">
        <v>0.11</v>
      </c>
      <c r="G3122" s="7">
        <v>1492</v>
      </c>
      <c r="H3122">
        <v>0</v>
      </c>
      <c r="I3122" s="7">
        <f t="shared" si="48"/>
        <v>1492</v>
      </c>
    </row>
    <row r="3123" spans="1:9">
      <c r="A3123" t="s">
        <v>40</v>
      </c>
      <c r="B3123" t="s">
        <v>23</v>
      </c>
      <c r="C3123" t="s">
        <v>20</v>
      </c>
      <c r="D3123" t="s">
        <v>63</v>
      </c>
      <c r="E3123" t="s">
        <v>65</v>
      </c>
      <c r="F3123" s="7">
        <v>0.11</v>
      </c>
      <c r="G3123" s="7">
        <v>1492</v>
      </c>
      <c r="H3123">
        <v>60</v>
      </c>
      <c r="I3123" s="7">
        <f t="shared" si="48"/>
        <v>1650.4</v>
      </c>
    </row>
    <row r="3124" spans="1:9">
      <c r="A3124" t="s">
        <v>40</v>
      </c>
      <c r="B3124" t="s">
        <v>23</v>
      </c>
      <c r="C3124" t="s">
        <v>20</v>
      </c>
      <c r="D3124" t="s">
        <v>63</v>
      </c>
      <c r="E3124" t="s">
        <v>65</v>
      </c>
      <c r="F3124" s="7">
        <v>0.11</v>
      </c>
      <c r="G3124" s="7">
        <v>1492</v>
      </c>
      <c r="H3124">
        <v>120</v>
      </c>
      <c r="I3124" s="7">
        <f t="shared" si="48"/>
        <v>1808.8</v>
      </c>
    </row>
    <row r="3125" spans="1:9">
      <c r="A3125" t="s">
        <v>40</v>
      </c>
      <c r="B3125" t="s">
        <v>23</v>
      </c>
      <c r="C3125" t="s">
        <v>20</v>
      </c>
      <c r="D3125" t="s">
        <v>63</v>
      </c>
      <c r="E3125" t="s">
        <v>65</v>
      </c>
      <c r="F3125" s="7">
        <v>0.11</v>
      </c>
      <c r="G3125" s="7">
        <v>1492</v>
      </c>
      <c r="H3125">
        <v>180</v>
      </c>
      <c r="I3125" s="7">
        <f t="shared" si="48"/>
        <v>1967.2</v>
      </c>
    </row>
    <row r="3126" spans="1:9">
      <c r="A3126" t="s">
        <v>40</v>
      </c>
      <c r="B3126" t="s">
        <v>23</v>
      </c>
      <c r="C3126" t="s">
        <v>20</v>
      </c>
      <c r="D3126" t="s">
        <v>63</v>
      </c>
      <c r="E3126" t="s">
        <v>65</v>
      </c>
      <c r="F3126" s="7">
        <v>0.11</v>
      </c>
      <c r="G3126" s="7">
        <v>1492</v>
      </c>
      <c r="H3126">
        <v>240</v>
      </c>
      <c r="I3126" s="7">
        <f t="shared" si="48"/>
        <v>2125.6</v>
      </c>
    </row>
    <row r="3127" spans="1:9">
      <c r="A3127" t="s">
        <v>40</v>
      </c>
      <c r="B3127" t="s">
        <v>23</v>
      </c>
      <c r="C3127" t="s">
        <v>20</v>
      </c>
      <c r="D3127" t="s">
        <v>63</v>
      </c>
      <c r="E3127" t="s">
        <v>61</v>
      </c>
      <c r="F3127" s="7">
        <v>0.27</v>
      </c>
      <c r="G3127" s="7">
        <v>527</v>
      </c>
      <c r="H3127">
        <v>0</v>
      </c>
      <c r="I3127" s="7">
        <f t="shared" si="48"/>
        <v>527</v>
      </c>
    </row>
    <row r="3128" spans="1:9">
      <c r="A3128" t="s">
        <v>40</v>
      </c>
      <c r="B3128" t="s">
        <v>23</v>
      </c>
      <c r="C3128" t="s">
        <v>20</v>
      </c>
      <c r="D3128" t="s">
        <v>63</v>
      </c>
      <c r="E3128" t="s">
        <v>61</v>
      </c>
      <c r="F3128" s="7">
        <v>0.27</v>
      </c>
      <c r="G3128" s="7">
        <v>527</v>
      </c>
      <c r="H3128">
        <v>60</v>
      </c>
      <c r="I3128" s="7">
        <f t="shared" si="48"/>
        <v>915.8</v>
      </c>
    </row>
    <row r="3129" spans="1:9">
      <c r="A3129" t="s">
        <v>40</v>
      </c>
      <c r="B3129" t="s">
        <v>23</v>
      </c>
      <c r="C3129" t="s">
        <v>20</v>
      </c>
      <c r="D3129" t="s">
        <v>63</v>
      </c>
      <c r="E3129" t="s">
        <v>61</v>
      </c>
      <c r="F3129" s="7">
        <v>0.27</v>
      </c>
      <c r="G3129" s="7">
        <v>527</v>
      </c>
      <c r="H3129">
        <v>120</v>
      </c>
      <c r="I3129" s="7">
        <f t="shared" si="48"/>
        <v>1304.5999999999999</v>
      </c>
    </row>
    <row r="3130" spans="1:9">
      <c r="A3130" t="s">
        <v>40</v>
      </c>
      <c r="B3130" t="s">
        <v>23</v>
      </c>
      <c r="C3130" t="s">
        <v>20</v>
      </c>
      <c r="D3130" t="s">
        <v>63</v>
      </c>
      <c r="E3130" t="s">
        <v>61</v>
      </c>
      <c r="F3130" s="7">
        <v>0.27</v>
      </c>
      <c r="G3130" s="7">
        <v>527</v>
      </c>
      <c r="H3130">
        <v>180</v>
      </c>
      <c r="I3130" s="7">
        <f t="shared" si="48"/>
        <v>1693.4</v>
      </c>
    </row>
    <row r="3131" spans="1:9">
      <c r="A3131" t="s">
        <v>40</v>
      </c>
      <c r="B3131" t="s">
        <v>23</v>
      </c>
      <c r="C3131" t="s">
        <v>20</v>
      </c>
      <c r="D3131" t="s">
        <v>63</v>
      </c>
      <c r="E3131" t="s">
        <v>61</v>
      </c>
      <c r="F3131" s="7">
        <v>0.27</v>
      </c>
      <c r="G3131" s="7">
        <v>527</v>
      </c>
      <c r="H3131">
        <v>240</v>
      </c>
      <c r="I3131" s="7">
        <f t="shared" si="48"/>
        <v>2082.1999999999998</v>
      </c>
    </row>
    <row r="3132" spans="1:9">
      <c r="A3132" t="s">
        <v>40</v>
      </c>
      <c r="B3132" t="s">
        <v>23</v>
      </c>
      <c r="C3132" t="s">
        <v>20</v>
      </c>
      <c r="D3132" t="s">
        <v>63</v>
      </c>
      <c r="E3132" t="s">
        <v>64</v>
      </c>
      <c r="F3132" s="7">
        <v>0.16</v>
      </c>
      <c r="G3132" s="7">
        <v>1229</v>
      </c>
      <c r="H3132">
        <v>0</v>
      </c>
      <c r="I3132" s="7">
        <f t="shared" si="48"/>
        <v>1229</v>
      </c>
    </row>
    <row r="3133" spans="1:9">
      <c r="A3133" t="s">
        <v>40</v>
      </c>
      <c r="B3133" t="s">
        <v>23</v>
      </c>
      <c r="C3133" t="s">
        <v>20</v>
      </c>
      <c r="D3133" t="s">
        <v>63</v>
      </c>
      <c r="E3133" t="s">
        <v>64</v>
      </c>
      <c r="F3133" s="7">
        <v>0.16</v>
      </c>
      <c r="G3133" s="7">
        <v>1229</v>
      </c>
      <c r="H3133">
        <v>60</v>
      </c>
      <c r="I3133" s="7">
        <f t="shared" si="48"/>
        <v>1459.4</v>
      </c>
    </row>
    <row r="3134" spans="1:9">
      <c r="A3134" t="s">
        <v>40</v>
      </c>
      <c r="B3134" t="s">
        <v>23</v>
      </c>
      <c r="C3134" t="s">
        <v>20</v>
      </c>
      <c r="D3134" t="s">
        <v>63</v>
      </c>
      <c r="E3134" t="s">
        <v>64</v>
      </c>
      <c r="F3134" s="7">
        <v>0.16</v>
      </c>
      <c r="G3134" s="7">
        <v>1229</v>
      </c>
      <c r="H3134">
        <v>120</v>
      </c>
      <c r="I3134" s="7">
        <f t="shared" si="48"/>
        <v>1689.8</v>
      </c>
    </row>
    <row r="3135" spans="1:9">
      <c r="A3135" t="s">
        <v>40</v>
      </c>
      <c r="B3135" t="s">
        <v>23</v>
      </c>
      <c r="C3135" t="s">
        <v>20</v>
      </c>
      <c r="D3135" t="s">
        <v>63</v>
      </c>
      <c r="E3135" t="s">
        <v>64</v>
      </c>
      <c r="F3135" s="7">
        <v>0.16</v>
      </c>
      <c r="G3135" s="7">
        <v>1229</v>
      </c>
      <c r="H3135">
        <v>180</v>
      </c>
      <c r="I3135" s="7">
        <f t="shared" si="48"/>
        <v>1920.2</v>
      </c>
    </row>
    <row r="3136" spans="1:9">
      <c r="A3136" t="s">
        <v>40</v>
      </c>
      <c r="B3136" t="s">
        <v>23</v>
      </c>
      <c r="C3136" t="s">
        <v>20</v>
      </c>
      <c r="D3136" t="s">
        <v>63</v>
      </c>
      <c r="E3136" t="s">
        <v>64</v>
      </c>
      <c r="F3136" s="7">
        <v>0.16</v>
      </c>
      <c r="G3136" s="7">
        <v>1229</v>
      </c>
      <c r="H3136">
        <v>240</v>
      </c>
      <c r="I3136" s="7">
        <f t="shared" si="48"/>
        <v>2150.6</v>
      </c>
    </row>
    <row r="3137" spans="1:9">
      <c r="A3137" t="s">
        <v>40</v>
      </c>
      <c r="B3137" t="s">
        <v>23</v>
      </c>
      <c r="C3137" t="s">
        <v>20</v>
      </c>
      <c r="D3137" t="s">
        <v>62</v>
      </c>
      <c r="E3137" t="s">
        <v>65</v>
      </c>
      <c r="F3137" s="7">
        <v>8.4000000000000005E-2</v>
      </c>
      <c r="G3137" s="7">
        <v>2295</v>
      </c>
      <c r="H3137">
        <v>0</v>
      </c>
      <c r="I3137" s="7">
        <f t="shared" si="48"/>
        <v>2295</v>
      </c>
    </row>
    <row r="3138" spans="1:9">
      <c r="A3138" t="s">
        <v>40</v>
      </c>
      <c r="B3138" t="s">
        <v>23</v>
      </c>
      <c r="C3138" t="s">
        <v>20</v>
      </c>
      <c r="D3138" t="s">
        <v>62</v>
      </c>
      <c r="E3138" t="s">
        <v>65</v>
      </c>
      <c r="F3138" s="7">
        <v>8.4000000000000005E-2</v>
      </c>
      <c r="G3138" s="7">
        <v>2295</v>
      </c>
      <c r="H3138">
        <v>60</v>
      </c>
      <c r="I3138" s="7">
        <f t="shared" si="48"/>
        <v>2415.96</v>
      </c>
    </row>
    <row r="3139" spans="1:9">
      <c r="A3139" t="s">
        <v>40</v>
      </c>
      <c r="B3139" t="s">
        <v>23</v>
      </c>
      <c r="C3139" t="s">
        <v>20</v>
      </c>
      <c r="D3139" t="s">
        <v>62</v>
      </c>
      <c r="E3139" t="s">
        <v>65</v>
      </c>
      <c r="F3139" s="7">
        <v>8.4000000000000005E-2</v>
      </c>
      <c r="G3139" s="7">
        <v>2295</v>
      </c>
      <c r="H3139">
        <v>120</v>
      </c>
      <c r="I3139" s="7">
        <f t="shared" ref="I3139:I3202" si="49">G3139+24*H3139*F3139</f>
        <v>2536.92</v>
      </c>
    </row>
    <row r="3140" spans="1:9">
      <c r="A3140" t="s">
        <v>40</v>
      </c>
      <c r="B3140" t="s">
        <v>23</v>
      </c>
      <c r="C3140" t="s">
        <v>20</v>
      </c>
      <c r="D3140" t="s">
        <v>62</v>
      </c>
      <c r="E3140" t="s">
        <v>65</v>
      </c>
      <c r="F3140" s="7">
        <v>8.4000000000000005E-2</v>
      </c>
      <c r="G3140" s="7">
        <v>2295</v>
      </c>
      <c r="H3140">
        <v>180</v>
      </c>
      <c r="I3140" s="7">
        <f t="shared" si="49"/>
        <v>2657.88</v>
      </c>
    </row>
    <row r="3141" spans="1:9">
      <c r="A3141" t="s">
        <v>40</v>
      </c>
      <c r="B3141" t="s">
        <v>23</v>
      </c>
      <c r="C3141" t="s">
        <v>20</v>
      </c>
      <c r="D3141" t="s">
        <v>62</v>
      </c>
      <c r="E3141" t="s">
        <v>65</v>
      </c>
      <c r="F3141" s="7">
        <v>8.4000000000000005E-2</v>
      </c>
      <c r="G3141" s="7">
        <v>2295</v>
      </c>
      <c r="H3141">
        <v>240</v>
      </c>
      <c r="I3141" s="7">
        <f t="shared" si="49"/>
        <v>2778.84</v>
      </c>
    </row>
    <row r="3142" spans="1:9">
      <c r="A3142" t="s">
        <v>40</v>
      </c>
      <c r="B3142" t="s">
        <v>23</v>
      </c>
      <c r="C3142" t="s">
        <v>20</v>
      </c>
      <c r="D3142" t="s">
        <v>62</v>
      </c>
      <c r="E3142" t="s">
        <v>61</v>
      </c>
      <c r="F3142" s="7">
        <v>0.22</v>
      </c>
      <c r="G3142" s="7">
        <v>810</v>
      </c>
      <c r="H3142">
        <v>0</v>
      </c>
      <c r="I3142" s="7">
        <f t="shared" si="49"/>
        <v>810</v>
      </c>
    </row>
    <row r="3143" spans="1:9">
      <c r="A3143" t="s">
        <v>40</v>
      </c>
      <c r="B3143" t="s">
        <v>23</v>
      </c>
      <c r="C3143" t="s">
        <v>20</v>
      </c>
      <c r="D3143" t="s">
        <v>62</v>
      </c>
      <c r="E3143" t="s">
        <v>61</v>
      </c>
      <c r="F3143" s="7">
        <v>0.22</v>
      </c>
      <c r="G3143" s="7">
        <v>810</v>
      </c>
      <c r="H3143">
        <v>60</v>
      </c>
      <c r="I3143" s="7">
        <f t="shared" si="49"/>
        <v>1126.8</v>
      </c>
    </row>
    <row r="3144" spans="1:9">
      <c r="A3144" t="s">
        <v>40</v>
      </c>
      <c r="B3144" t="s">
        <v>23</v>
      </c>
      <c r="C3144" t="s">
        <v>20</v>
      </c>
      <c r="D3144" t="s">
        <v>62</v>
      </c>
      <c r="E3144" t="s">
        <v>61</v>
      </c>
      <c r="F3144" s="7">
        <v>0.22</v>
      </c>
      <c r="G3144" s="7">
        <v>810</v>
      </c>
      <c r="H3144">
        <v>120</v>
      </c>
      <c r="I3144" s="7">
        <f t="shared" si="49"/>
        <v>1443.6</v>
      </c>
    </row>
    <row r="3145" spans="1:9">
      <c r="A3145" t="s">
        <v>40</v>
      </c>
      <c r="B3145" t="s">
        <v>23</v>
      </c>
      <c r="C3145" t="s">
        <v>20</v>
      </c>
      <c r="D3145" t="s">
        <v>62</v>
      </c>
      <c r="E3145" t="s">
        <v>61</v>
      </c>
      <c r="F3145" s="7">
        <v>0.22</v>
      </c>
      <c r="G3145" s="7">
        <v>810</v>
      </c>
      <c r="H3145">
        <v>180</v>
      </c>
      <c r="I3145" s="7">
        <f t="shared" si="49"/>
        <v>1760.4</v>
      </c>
    </row>
    <row r="3146" spans="1:9">
      <c r="A3146" t="s">
        <v>40</v>
      </c>
      <c r="B3146" t="s">
        <v>23</v>
      </c>
      <c r="C3146" t="s">
        <v>20</v>
      </c>
      <c r="D3146" t="s">
        <v>62</v>
      </c>
      <c r="E3146" t="s">
        <v>61</v>
      </c>
      <c r="F3146" s="7">
        <v>0.22</v>
      </c>
      <c r="G3146" s="7">
        <v>810</v>
      </c>
      <c r="H3146">
        <v>240</v>
      </c>
      <c r="I3146" s="7">
        <f t="shared" si="49"/>
        <v>2077.1999999999998</v>
      </c>
    </row>
    <row r="3147" spans="1:9">
      <c r="A3147" t="s">
        <v>40</v>
      </c>
      <c r="B3147" t="s">
        <v>23</v>
      </c>
      <c r="C3147" t="s">
        <v>20</v>
      </c>
      <c r="D3147" t="s">
        <v>62</v>
      </c>
      <c r="E3147" t="s">
        <v>64</v>
      </c>
      <c r="F3147" s="7">
        <v>0.124</v>
      </c>
      <c r="G3147" s="7">
        <v>1890</v>
      </c>
      <c r="H3147">
        <v>0</v>
      </c>
      <c r="I3147" s="7">
        <f t="shared" si="49"/>
        <v>1890</v>
      </c>
    </row>
    <row r="3148" spans="1:9">
      <c r="A3148" t="s">
        <v>40</v>
      </c>
      <c r="B3148" t="s">
        <v>23</v>
      </c>
      <c r="C3148" t="s">
        <v>20</v>
      </c>
      <c r="D3148" t="s">
        <v>62</v>
      </c>
      <c r="E3148" t="s">
        <v>64</v>
      </c>
      <c r="F3148" s="7">
        <v>0.124</v>
      </c>
      <c r="G3148" s="7">
        <v>1890</v>
      </c>
      <c r="H3148">
        <v>60</v>
      </c>
      <c r="I3148" s="7">
        <f t="shared" si="49"/>
        <v>2068.56</v>
      </c>
    </row>
    <row r="3149" spans="1:9">
      <c r="A3149" t="s">
        <v>40</v>
      </c>
      <c r="B3149" t="s">
        <v>23</v>
      </c>
      <c r="C3149" t="s">
        <v>20</v>
      </c>
      <c r="D3149" t="s">
        <v>62</v>
      </c>
      <c r="E3149" t="s">
        <v>64</v>
      </c>
      <c r="F3149" s="7">
        <v>0.124</v>
      </c>
      <c r="G3149" s="7">
        <v>1890</v>
      </c>
      <c r="H3149">
        <v>120</v>
      </c>
      <c r="I3149" s="7">
        <f t="shared" si="49"/>
        <v>2247.12</v>
      </c>
    </row>
    <row r="3150" spans="1:9">
      <c r="A3150" t="s">
        <v>40</v>
      </c>
      <c r="B3150" t="s">
        <v>23</v>
      </c>
      <c r="C3150" t="s">
        <v>20</v>
      </c>
      <c r="D3150" t="s">
        <v>62</v>
      </c>
      <c r="E3150" t="s">
        <v>64</v>
      </c>
      <c r="F3150" s="7">
        <v>0.124</v>
      </c>
      <c r="G3150" s="7">
        <v>1890</v>
      </c>
      <c r="H3150">
        <v>180</v>
      </c>
      <c r="I3150" s="7">
        <f t="shared" si="49"/>
        <v>2425.6799999999998</v>
      </c>
    </row>
    <row r="3151" spans="1:9">
      <c r="A3151" t="s">
        <v>40</v>
      </c>
      <c r="B3151" t="s">
        <v>23</v>
      </c>
      <c r="C3151" t="s">
        <v>20</v>
      </c>
      <c r="D3151" t="s">
        <v>62</v>
      </c>
      <c r="E3151" t="s">
        <v>64</v>
      </c>
      <c r="F3151" s="7">
        <v>0.124</v>
      </c>
      <c r="G3151" s="7">
        <v>1890</v>
      </c>
      <c r="H3151">
        <v>240</v>
      </c>
      <c r="I3151" s="7">
        <f t="shared" si="49"/>
        <v>2604.2399999999998</v>
      </c>
    </row>
    <row r="3152" spans="1:9">
      <c r="A3152" t="s">
        <v>40</v>
      </c>
      <c r="B3152" t="s">
        <v>23</v>
      </c>
      <c r="C3152" t="s">
        <v>20</v>
      </c>
      <c r="E3152" t="s">
        <v>66</v>
      </c>
      <c r="F3152" s="7">
        <v>0.46</v>
      </c>
      <c r="G3152">
        <v>0</v>
      </c>
      <c r="H3152">
        <v>0</v>
      </c>
      <c r="I3152" s="7">
        <f t="shared" si="49"/>
        <v>0</v>
      </c>
    </row>
    <row r="3153" spans="1:9">
      <c r="A3153" t="s">
        <v>40</v>
      </c>
      <c r="B3153" t="s">
        <v>23</v>
      </c>
      <c r="C3153" t="s">
        <v>20</v>
      </c>
      <c r="E3153" t="s">
        <v>66</v>
      </c>
      <c r="F3153" s="7">
        <v>0.46</v>
      </c>
      <c r="G3153">
        <v>0</v>
      </c>
      <c r="H3153">
        <v>60</v>
      </c>
      <c r="I3153" s="7">
        <f t="shared" si="49"/>
        <v>662.4</v>
      </c>
    </row>
    <row r="3154" spans="1:9">
      <c r="A3154" t="s">
        <v>40</v>
      </c>
      <c r="B3154" t="s">
        <v>23</v>
      </c>
      <c r="C3154" t="s">
        <v>20</v>
      </c>
      <c r="E3154" t="s">
        <v>66</v>
      </c>
      <c r="F3154" s="7">
        <v>0.46</v>
      </c>
      <c r="G3154">
        <v>0</v>
      </c>
      <c r="H3154">
        <v>120</v>
      </c>
      <c r="I3154" s="7">
        <f t="shared" si="49"/>
        <v>1324.8</v>
      </c>
    </row>
    <row r="3155" spans="1:9">
      <c r="A3155" t="s">
        <v>40</v>
      </c>
      <c r="B3155" t="s">
        <v>23</v>
      </c>
      <c r="C3155" t="s">
        <v>20</v>
      </c>
      <c r="E3155" t="s">
        <v>66</v>
      </c>
      <c r="F3155" s="7">
        <v>0.46</v>
      </c>
      <c r="G3155">
        <v>0</v>
      </c>
      <c r="H3155">
        <v>180</v>
      </c>
      <c r="I3155" s="7">
        <f t="shared" si="49"/>
        <v>1987.2</v>
      </c>
    </row>
    <row r="3156" spans="1:9">
      <c r="A3156" t="s">
        <v>40</v>
      </c>
      <c r="B3156" t="s">
        <v>23</v>
      </c>
      <c r="C3156" t="s">
        <v>20</v>
      </c>
      <c r="E3156" t="s">
        <v>66</v>
      </c>
      <c r="F3156" s="7">
        <v>0.46</v>
      </c>
      <c r="G3156">
        <v>0</v>
      </c>
      <c r="H3156">
        <v>240</v>
      </c>
      <c r="I3156" s="7">
        <f t="shared" si="49"/>
        <v>2649.6</v>
      </c>
    </row>
    <row r="3157" spans="1:9">
      <c r="A3157" t="s">
        <v>40</v>
      </c>
      <c r="B3157" t="s">
        <v>23</v>
      </c>
      <c r="C3157" t="s">
        <v>21</v>
      </c>
      <c r="D3157" t="s">
        <v>63</v>
      </c>
      <c r="E3157" t="s">
        <v>65</v>
      </c>
      <c r="F3157" s="7">
        <v>0.19</v>
      </c>
      <c r="G3157" s="7">
        <v>1492</v>
      </c>
      <c r="H3157">
        <v>0</v>
      </c>
      <c r="I3157" s="7">
        <f t="shared" si="49"/>
        <v>1492</v>
      </c>
    </row>
    <row r="3158" spans="1:9">
      <c r="A3158" t="s">
        <v>40</v>
      </c>
      <c r="B3158" t="s">
        <v>23</v>
      </c>
      <c r="C3158" t="s">
        <v>21</v>
      </c>
      <c r="D3158" t="s">
        <v>63</v>
      </c>
      <c r="E3158" t="s">
        <v>65</v>
      </c>
      <c r="F3158" s="7">
        <v>0.19</v>
      </c>
      <c r="G3158" s="7">
        <v>1492</v>
      </c>
      <c r="H3158">
        <v>60</v>
      </c>
      <c r="I3158" s="7">
        <f t="shared" si="49"/>
        <v>1765.6</v>
      </c>
    </row>
    <row r="3159" spans="1:9">
      <c r="A3159" t="s">
        <v>40</v>
      </c>
      <c r="B3159" t="s">
        <v>23</v>
      </c>
      <c r="C3159" t="s">
        <v>21</v>
      </c>
      <c r="D3159" t="s">
        <v>63</v>
      </c>
      <c r="E3159" t="s">
        <v>65</v>
      </c>
      <c r="F3159" s="7">
        <v>0.19</v>
      </c>
      <c r="G3159" s="7">
        <v>1492</v>
      </c>
      <c r="H3159">
        <v>120</v>
      </c>
      <c r="I3159" s="7">
        <f t="shared" si="49"/>
        <v>2039.2</v>
      </c>
    </row>
    <row r="3160" spans="1:9">
      <c r="A3160" t="s">
        <v>40</v>
      </c>
      <c r="B3160" t="s">
        <v>23</v>
      </c>
      <c r="C3160" t="s">
        <v>21</v>
      </c>
      <c r="D3160" t="s">
        <v>63</v>
      </c>
      <c r="E3160" t="s">
        <v>65</v>
      </c>
      <c r="F3160" s="7">
        <v>0.19</v>
      </c>
      <c r="G3160" s="7">
        <v>1492</v>
      </c>
      <c r="H3160">
        <v>180</v>
      </c>
      <c r="I3160" s="7">
        <f t="shared" si="49"/>
        <v>2312.8000000000002</v>
      </c>
    </row>
    <row r="3161" spans="1:9">
      <c r="A3161" t="s">
        <v>40</v>
      </c>
      <c r="B3161" t="s">
        <v>23</v>
      </c>
      <c r="C3161" t="s">
        <v>21</v>
      </c>
      <c r="D3161" t="s">
        <v>63</v>
      </c>
      <c r="E3161" t="s">
        <v>65</v>
      </c>
      <c r="F3161" s="7">
        <v>0.19</v>
      </c>
      <c r="G3161" s="7">
        <v>1492</v>
      </c>
      <c r="H3161">
        <v>240</v>
      </c>
      <c r="I3161" s="7">
        <f t="shared" si="49"/>
        <v>2586.4</v>
      </c>
    </row>
    <row r="3162" spans="1:9">
      <c r="A3162" t="s">
        <v>40</v>
      </c>
      <c r="B3162" t="s">
        <v>23</v>
      </c>
      <c r="C3162" t="s">
        <v>21</v>
      </c>
      <c r="D3162" t="s">
        <v>63</v>
      </c>
      <c r="E3162" t="s">
        <v>61</v>
      </c>
      <c r="F3162" s="7">
        <v>0.35</v>
      </c>
      <c r="G3162" s="7">
        <v>527</v>
      </c>
      <c r="H3162">
        <v>0</v>
      </c>
      <c r="I3162" s="7">
        <f t="shared" si="49"/>
        <v>527</v>
      </c>
    </row>
    <row r="3163" spans="1:9">
      <c r="A3163" t="s">
        <v>40</v>
      </c>
      <c r="B3163" t="s">
        <v>23</v>
      </c>
      <c r="C3163" t="s">
        <v>21</v>
      </c>
      <c r="D3163" t="s">
        <v>63</v>
      </c>
      <c r="E3163" t="s">
        <v>61</v>
      </c>
      <c r="F3163" s="7">
        <v>0.35</v>
      </c>
      <c r="G3163" s="7">
        <v>527</v>
      </c>
      <c r="H3163">
        <v>60</v>
      </c>
      <c r="I3163" s="7">
        <f t="shared" si="49"/>
        <v>1031</v>
      </c>
    </row>
    <row r="3164" spans="1:9">
      <c r="A3164" t="s">
        <v>40</v>
      </c>
      <c r="B3164" t="s">
        <v>23</v>
      </c>
      <c r="C3164" t="s">
        <v>21</v>
      </c>
      <c r="D3164" t="s">
        <v>63</v>
      </c>
      <c r="E3164" t="s">
        <v>61</v>
      </c>
      <c r="F3164" s="7">
        <v>0.35</v>
      </c>
      <c r="G3164" s="7">
        <v>527</v>
      </c>
      <c r="H3164">
        <v>120</v>
      </c>
      <c r="I3164" s="7">
        <f t="shared" si="49"/>
        <v>1535</v>
      </c>
    </row>
    <row r="3165" spans="1:9">
      <c r="A3165" t="s">
        <v>40</v>
      </c>
      <c r="B3165" t="s">
        <v>23</v>
      </c>
      <c r="C3165" t="s">
        <v>21</v>
      </c>
      <c r="D3165" t="s">
        <v>63</v>
      </c>
      <c r="E3165" t="s">
        <v>61</v>
      </c>
      <c r="F3165" s="7">
        <v>0.35</v>
      </c>
      <c r="G3165" s="7">
        <v>527</v>
      </c>
      <c r="H3165">
        <v>180</v>
      </c>
      <c r="I3165" s="7">
        <f t="shared" si="49"/>
        <v>2039</v>
      </c>
    </row>
    <row r="3166" spans="1:9">
      <c r="A3166" t="s">
        <v>40</v>
      </c>
      <c r="B3166" t="s">
        <v>23</v>
      </c>
      <c r="C3166" t="s">
        <v>21</v>
      </c>
      <c r="D3166" t="s">
        <v>63</v>
      </c>
      <c r="E3166" t="s">
        <v>61</v>
      </c>
      <c r="F3166" s="7">
        <v>0.35</v>
      </c>
      <c r="G3166" s="7">
        <v>527</v>
      </c>
      <c r="H3166">
        <v>240</v>
      </c>
      <c r="I3166" s="7">
        <f t="shared" si="49"/>
        <v>2543</v>
      </c>
    </row>
    <row r="3167" spans="1:9">
      <c r="A3167" t="s">
        <v>40</v>
      </c>
      <c r="B3167" t="s">
        <v>23</v>
      </c>
      <c r="C3167" t="s">
        <v>21</v>
      </c>
      <c r="D3167" t="s">
        <v>63</v>
      </c>
      <c r="E3167" t="s">
        <v>64</v>
      </c>
      <c r="F3167" s="7">
        <v>0.24</v>
      </c>
      <c r="G3167" s="7">
        <v>1229</v>
      </c>
      <c r="H3167">
        <v>0</v>
      </c>
      <c r="I3167" s="7">
        <f t="shared" si="49"/>
        <v>1229</v>
      </c>
    </row>
    <row r="3168" spans="1:9">
      <c r="A3168" t="s">
        <v>40</v>
      </c>
      <c r="B3168" t="s">
        <v>23</v>
      </c>
      <c r="C3168" t="s">
        <v>21</v>
      </c>
      <c r="D3168" t="s">
        <v>63</v>
      </c>
      <c r="E3168" t="s">
        <v>64</v>
      </c>
      <c r="F3168" s="7">
        <v>0.24</v>
      </c>
      <c r="G3168" s="7">
        <v>1229</v>
      </c>
      <c r="H3168">
        <v>60</v>
      </c>
      <c r="I3168" s="7">
        <f t="shared" si="49"/>
        <v>1574.6</v>
      </c>
    </row>
    <row r="3169" spans="1:9">
      <c r="A3169" t="s">
        <v>40</v>
      </c>
      <c r="B3169" t="s">
        <v>23</v>
      </c>
      <c r="C3169" t="s">
        <v>21</v>
      </c>
      <c r="D3169" t="s">
        <v>63</v>
      </c>
      <c r="E3169" t="s">
        <v>64</v>
      </c>
      <c r="F3169" s="7">
        <v>0.24</v>
      </c>
      <c r="G3169" s="7">
        <v>1229</v>
      </c>
      <c r="H3169">
        <v>120</v>
      </c>
      <c r="I3169" s="7">
        <f t="shared" si="49"/>
        <v>1920.1999999999998</v>
      </c>
    </row>
    <row r="3170" spans="1:9">
      <c r="A3170" t="s">
        <v>40</v>
      </c>
      <c r="B3170" t="s">
        <v>23</v>
      </c>
      <c r="C3170" t="s">
        <v>21</v>
      </c>
      <c r="D3170" t="s">
        <v>63</v>
      </c>
      <c r="E3170" t="s">
        <v>64</v>
      </c>
      <c r="F3170" s="7">
        <v>0.24</v>
      </c>
      <c r="G3170" s="7">
        <v>1229</v>
      </c>
      <c r="H3170">
        <v>180</v>
      </c>
      <c r="I3170" s="7">
        <f t="shared" si="49"/>
        <v>2265.8000000000002</v>
      </c>
    </row>
    <row r="3171" spans="1:9">
      <c r="A3171" t="s">
        <v>40</v>
      </c>
      <c r="B3171" t="s">
        <v>23</v>
      </c>
      <c r="C3171" t="s">
        <v>21</v>
      </c>
      <c r="D3171" t="s">
        <v>63</v>
      </c>
      <c r="E3171" t="s">
        <v>64</v>
      </c>
      <c r="F3171" s="7">
        <v>0.24</v>
      </c>
      <c r="G3171" s="7">
        <v>1229</v>
      </c>
      <c r="H3171">
        <v>240</v>
      </c>
      <c r="I3171" s="7">
        <f t="shared" si="49"/>
        <v>2611.3999999999996</v>
      </c>
    </row>
    <row r="3172" spans="1:9">
      <c r="A3172" t="s">
        <v>40</v>
      </c>
      <c r="B3172" t="s">
        <v>23</v>
      </c>
      <c r="C3172" t="s">
        <v>21</v>
      </c>
      <c r="D3172" t="s">
        <v>62</v>
      </c>
      <c r="E3172" t="s">
        <v>65</v>
      </c>
      <c r="F3172" s="7">
        <v>0.16400000000000001</v>
      </c>
      <c r="G3172" s="7">
        <v>2295</v>
      </c>
      <c r="H3172">
        <v>0</v>
      </c>
      <c r="I3172" s="7">
        <f t="shared" si="49"/>
        <v>2295</v>
      </c>
    </row>
    <row r="3173" spans="1:9">
      <c r="A3173" t="s">
        <v>40</v>
      </c>
      <c r="B3173" t="s">
        <v>23</v>
      </c>
      <c r="C3173" t="s">
        <v>21</v>
      </c>
      <c r="D3173" t="s">
        <v>62</v>
      </c>
      <c r="E3173" t="s">
        <v>65</v>
      </c>
      <c r="F3173" s="7">
        <v>0.16400000000000001</v>
      </c>
      <c r="G3173" s="7">
        <v>2295</v>
      </c>
      <c r="H3173">
        <v>60</v>
      </c>
      <c r="I3173" s="7">
        <f t="shared" si="49"/>
        <v>2531.16</v>
      </c>
    </row>
    <row r="3174" spans="1:9">
      <c r="A3174" t="s">
        <v>40</v>
      </c>
      <c r="B3174" t="s">
        <v>23</v>
      </c>
      <c r="C3174" t="s">
        <v>21</v>
      </c>
      <c r="D3174" t="s">
        <v>62</v>
      </c>
      <c r="E3174" t="s">
        <v>65</v>
      </c>
      <c r="F3174" s="7">
        <v>0.16400000000000001</v>
      </c>
      <c r="G3174" s="7">
        <v>2295</v>
      </c>
      <c r="H3174">
        <v>120</v>
      </c>
      <c r="I3174" s="7">
        <f t="shared" si="49"/>
        <v>2767.32</v>
      </c>
    </row>
    <row r="3175" spans="1:9">
      <c r="A3175" t="s">
        <v>40</v>
      </c>
      <c r="B3175" t="s">
        <v>23</v>
      </c>
      <c r="C3175" t="s">
        <v>21</v>
      </c>
      <c r="D3175" t="s">
        <v>62</v>
      </c>
      <c r="E3175" t="s">
        <v>65</v>
      </c>
      <c r="F3175" s="7">
        <v>0.16400000000000001</v>
      </c>
      <c r="G3175" s="7">
        <v>2295</v>
      </c>
      <c r="H3175">
        <v>180</v>
      </c>
      <c r="I3175" s="7">
        <f t="shared" si="49"/>
        <v>3003.48</v>
      </c>
    </row>
    <row r="3176" spans="1:9">
      <c r="A3176" t="s">
        <v>40</v>
      </c>
      <c r="B3176" t="s">
        <v>23</v>
      </c>
      <c r="C3176" t="s">
        <v>21</v>
      </c>
      <c r="D3176" t="s">
        <v>62</v>
      </c>
      <c r="E3176" t="s">
        <v>65</v>
      </c>
      <c r="F3176" s="7">
        <v>0.16400000000000001</v>
      </c>
      <c r="G3176" s="7">
        <v>2295</v>
      </c>
      <c r="H3176">
        <v>240</v>
      </c>
      <c r="I3176" s="7">
        <f t="shared" si="49"/>
        <v>3239.64</v>
      </c>
    </row>
    <row r="3177" spans="1:9">
      <c r="A3177" t="s">
        <v>40</v>
      </c>
      <c r="B3177" t="s">
        <v>23</v>
      </c>
      <c r="C3177" t="s">
        <v>21</v>
      </c>
      <c r="D3177" t="s">
        <v>62</v>
      </c>
      <c r="E3177" t="s">
        <v>61</v>
      </c>
      <c r="F3177" s="7">
        <v>0.3</v>
      </c>
      <c r="G3177" s="7">
        <v>810</v>
      </c>
      <c r="H3177">
        <v>0</v>
      </c>
      <c r="I3177" s="7">
        <f t="shared" si="49"/>
        <v>810</v>
      </c>
    </row>
    <row r="3178" spans="1:9">
      <c r="A3178" t="s">
        <v>40</v>
      </c>
      <c r="B3178" t="s">
        <v>23</v>
      </c>
      <c r="C3178" t="s">
        <v>21</v>
      </c>
      <c r="D3178" t="s">
        <v>62</v>
      </c>
      <c r="E3178" t="s">
        <v>61</v>
      </c>
      <c r="F3178" s="7">
        <v>0.3</v>
      </c>
      <c r="G3178" s="7">
        <v>810</v>
      </c>
      <c r="H3178">
        <v>60</v>
      </c>
      <c r="I3178" s="7">
        <f t="shared" si="49"/>
        <v>1242</v>
      </c>
    </row>
    <row r="3179" spans="1:9">
      <c r="A3179" t="s">
        <v>40</v>
      </c>
      <c r="B3179" t="s">
        <v>23</v>
      </c>
      <c r="C3179" t="s">
        <v>21</v>
      </c>
      <c r="D3179" t="s">
        <v>62</v>
      </c>
      <c r="E3179" t="s">
        <v>61</v>
      </c>
      <c r="F3179" s="7">
        <v>0.3</v>
      </c>
      <c r="G3179" s="7">
        <v>810</v>
      </c>
      <c r="H3179">
        <v>120</v>
      </c>
      <c r="I3179" s="7">
        <f t="shared" si="49"/>
        <v>1674</v>
      </c>
    </row>
    <row r="3180" spans="1:9">
      <c r="A3180" t="s">
        <v>40</v>
      </c>
      <c r="B3180" t="s">
        <v>23</v>
      </c>
      <c r="C3180" t="s">
        <v>21</v>
      </c>
      <c r="D3180" t="s">
        <v>62</v>
      </c>
      <c r="E3180" t="s">
        <v>61</v>
      </c>
      <c r="F3180" s="7">
        <v>0.3</v>
      </c>
      <c r="G3180" s="7">
        <v>810</v>
      </c>
      <c r="H3180">
        <v>180</v>
      </c>
      <c r="I3180" s="7">
        <f t="shared" si="49"/>
        <v>2106</v>
      </c>
    </row>
    <row r="3181" spans="1:9">
      <c r="A3181" t="s">
        <v>40</v>
      </c>
      <c r="B3181" t="s">
        <v>23</v>
      </c>
      <c r="C3181" t="s">
        <v>21</v>
      </c>
      <c r="D3181" t="s">
        <v>62</v>
      </c>
      <c r="E3181" t="s">
        <v>61</v>
      </c>
      <c r="F3181" s="7">
        <v>0.3</v>
      </c>
      <c r="G3181" s="7">
        <v>810</v>
      </c>
      <c r="H3181">
        <v>240</v>
      </c>
      <c r="I3181" s="7">
        <f t="shared" si="49"/>
        <v>2538</v>
      </c>
    </row>
    <row r="3182" spans="1:9">
      <c r="A3182" t="s">
        <v>40</v>
      </c>
      <c r="B3182" t="s">
        <v>23</v>
      </c>
      <c r="C3182" t="s">
        <v>21</v>
      </c>
      <c r="D3182" t="s">
        <v>62</v>
      </c>
      <c r="E3182" t="s">
        <v>64</v>
      </c>
      <c r="F3182" s="7">
        <v>0.20399999999999999</v>
      </c>
      <c r="G3182" s="7">
        <v>1890</v>
      </c>
      <c r="H3182">
        <v>0</v>
      </c>
      <c r="I3182" s="7">
        <f t="shared" si="49"/>
        <v>1890</v>
      </c>
    </row>
    <row r="3183" spans="1:9">
      <c r="A3183" t="s">
        <v>40</v>
      </c>
      <c r="B3183" t="s">
        <v>23</v>
      </c>
      <c r="C3183" t="s">
        <v>21</v>
      </c>
      <c r="D3183" t="s">
        <v>62</v>
      </c>
      <c r="E3183" t="s">
        <v>64</v>
      </c>
      <c r="F3183" s="7">
        <v>0.20399999999999999</v>
      </c>
      <c r="G3183" s="7">
        <v>1890</v>
      </c>
      <c r="H3183">
        <v>60</v>
      </c>
      <c r="I3183" s="7">
        <f t="shared" si="49"/>
        <v>2183.7600000000002</v>
      </c>
    </row>
    <row r="3184" spans="1:9">
      <c r="A3184" t="s">
        <v>40</v>
      </c>
      <c r="B3184" t="s">
        <v>23</v>
      </c>
      <c r="C3184" t="s">
        <v>21</v>
      </c>
      <c r="D3184" t="s">
        <v>62</v>
      </c>
      <c r="E3184" t="s">
        <v>64</v>
      </c>
      <c r="F3184" s="7">
        <v>0.20399999999999999</v>
      </c>
      <c r="G3184" s="7">
        <v>1890</v>
      </c>
      <c r="H3184">
        <v>120</v>
      </c>
      <c r="I3184" s="7">
        <f t="shared" si="49"/>
        <v>2477.52</v>
      </c>
    </row>
    <row r="3185" spans="1:9">
      <c r="A3185" t="s">
        <v>40</v>
      </c>
      <c r="B3185" t="s">
        <v>23</v>
      </c>
      <c r="C3185" t="s">
        <v>21</v>
      </c>
      <c r="D3185" t="s">
        <v>62</v>
      </c>
      <c r="E3185" t="s">
        <v>64</v>
      </c>
      <c r="F3185" s="7">
        <v>0.20399999999999999</v>
      </c>
      <c r="G3185" s="7">
        <v>1890</v>
      </c>
      <c r="H3185">
        <v>180</v>
      </c>
      <c r="I3185" s="7">
        <f t="shared" si="49"/>
        <v>2771.2799999999997</v>
      </c>
    </row>
    <row r="3186" spans="1:9">
      <c r="A3186" t="s">
        <v>40</v>
      </c>
      <c r="B3186" t="s">
        <v>23</v>
      </c>
      <c r="C3186" t="s">
        <v>21</v>
      </c>
      <c r="D3186" t="s">
        <v>62</v>
      </c>
      <c r="E3186" t="s">
        <v>64</v>
      </c>
      <c r="F3186" s="7">
        <v>0.20399999999999999</v>
      </c>
      <c r="G3186" s="7">
        <v>1890</v>
      </c>
      <c r="H3186">
        <v>240</v>
      </c>
      <c r="I3186" s="7">
        <f t="shared" si="49"/>
        <v>3065.04</v>
      </c>
    </row>
    <row r="3187" spans="1:9">
      <c r="A3187" t="s">
        <v>40</v>
      </c>
      <c r="B3187" t="s">
        <v>23</v>
      </c>
      <c r="C3187" t="s">
        <v>21</v>
      </c>
      <c r="E3187" t="s">
        <v>66</v>
      </c>
      <c r="F3187" s="7">
        <v>0.6</v>
      </c>
      <c r="G3187">
        <v>0</v>
      </c>
      <c r="H3187">
        <v>0</v>
      </c>
      <c r="I3187" s="7">
        <f t="shared" si="49"/>
        <v>0</v>
      </c>
    </row>
    <row r="3188" spans="1:9">
      <c r="A3188" t="s">
        <v>40</v>
      </c>
      <c r="B3188" t="s">
        <v>23</v>
      </c>
      <c r="C3188" t="s">
        <v>21</v>
      </c>
      <c r="E3188" t="s">
        <v>66</v>
      </c>
      <c r="F3188" s="7">
        <v>0.6</v>
      </c>
      <c r="G3188">
        <v>0</v>
      </c>
      <c r="H3188">
        <v>60</v>
      </c>
      <c r="I3188" s="7">
        <f t="shared" si="49"/>
        <v>864</v>
      </c>
    </row>
    <row r="3189" spans="1:9">
      <c r="A3189" t="s">
        <v>40</v>
      </c>
      <c r="B3189" t="s">
        <v>23</v>
      </c>
      <c r="C3189" t="s">
        <v>21</v>
      </c>
      <c r="E3189" t="s">
        <v>66</v>
      </c>
      <c r="F3189" s="7">
        <v>0.6</v>
      </c>
      <c r="G3189">
        <v>0</v>
      </c>
      <c r="H3189">
        <v>120</v>
      </c>
      <c r="I3189" s="7">
        <f t="shared" si="49"/>
        <v>1728</v>
      </c>
    </row>
    <row r="3190" spans="1:9">
      <c r="A3190" t="s">
        <v>40</v>
      </c>
      <c r="B3190" t="s">
        <v>23</v>
      </c>
      <c r="C3190" t="s">
        <v>21</v>
      </c>
      <c r="E3190" t="s">
        <v>66</v>
      </c>
      <c r="F3190" s="7">
        <v>0.6</v>
      </c>
      <c r="G3190">
        <v>0</v>
      </c>
      <c r="H3190">
        <v>180</v>
      </c>
      <c r="I3190" s="7">
        <f t="shared" si="49"/>
        <v>2592</v>
      </c>
    </row>
    <row r="3191" spans="1:9">
      <c r="A3191" t="s">
        <v>40</v>
      </c>
      <c r="B3191" t="s">
        <v>23</v>
      </c>
      <c r="C3191" t="s">
        <v>21</v>
      </c>
      <c r="E3191" t="s">
        <v>66</v>
      </c>
      <c r="F3191" s="7">
        <v>0.6</v>
      </c>
      <c r="G3191">
        <v>0</v>
      </c>
      <c r="H3191">
        <v>240</v>
      </c>
      <c r="I3191" s="7">
        <f t="shared" si="49"/>
        <v>3456</v>
      </c>
    </row>
    <row r="3192" spans="1:9">
      <c r="A3192" t="s">
        <v>40</v>
      </c>
      <c r="B3192" t="s">
        <v>22</v>
      </c>
      <c r="C3192" t="s">
        <v>20</v>
      </c>
      <c r="D3192" t="s">
        <v>63</v>
      </c>
      <c r="E3192" t="s">
        <v>65</v>
      </c>
      <c r="F3192" s="7">
        <v>5.5E-2</v>
      </c>
      <c r="G3192" s="7">
        <v>746</v>
      </c>
      <c r="H3192">
        <v>0</v>
      </c>
      <c r="I3192" s="7">
        <f t="shared" si="49"/>
        <v>746</v>
      </c>
    </row>
    <row r="3193" spans="1:9">
      <c r="A3193" t="s">
        <v>40</v>
      </c>
      <c r="B3193" t="s">
        <v>22</v>
      </c>
      <c r="C3193" t="s">
        <v>20</v>
      </c>
      <c r="D3193" t="s">
        <v>63</v>
      </c>
      <c r="E3193" t="s">
        <v>65</v>
      </c>
      <c r="F3193" s="7">
        <v>5.5E-2</v>
      </c>
      <c r="G3193" s="7">
        <v>746</v>
      </c>
      <c r="H3193">
        <v>60</v>
      </c>
      <c r="I3193" s="7">
        <f t="shared" si="49"/>
        <v>825.2</v>
      </c>
    </row>
    <row r="3194" spans="1:9">
      <c r="A3194" t="s">
        <v>40</v>
      </c>
      <c r="B3194" t="s">
        <v>22</v>
      </c>
      <c r="C3194" t="s">
        <v>20</v>
      </c>
      <c r="D3194" t="s">
        <v>63</v>
      </c>
      <c r="E3194" t="s">
        <v>65</v>
      </c>
      <c r="F3194" s="7">
        <v>5.5E-2</v>
      </c>
      <c r="G3194" s="7">
        <v>746</v>
      </c>
      <c r="H3194">
        <v>120</v>
      </c>
      <c r="I3194" s="7">
        <f t="shared" si="49"/>
        <v>904.4</v>
      </c>
    </row>
    <row r="3195" spans="1:9">
      <c r="A3195" t="s">
        <v>40</v>
      </c>
      <c r="B3195" t="s">
        <v>22</v>
      </c>
      <c r="C3195" t="s">
        <v>20</v>
      </c>
      <c r="D3195" t="s">
        <v>63</v>
      </c>
      <c r="E3195" t="s">
        <v>65</v>
      </c>
      <c r="F3195" s="7">
        <v>5.5E-2</v>
      </c>
      <c r="G3195" s="7">
        <v>746</v>
      </c>
      <c r="H3195">
        <v>180</v>
      </c>
      <c r="I3195" s="7">
        <f t="shared" si="49"/>
        <v>983.6</v>
      </c>
    </row>
    <row r="3196" spans="1:9">
      <c r="A3196" t="s">
        <v>40</v>
      </c>
      <c r="B3196" t="s">
        <v>22</v>
      </c>
      <c r="C3196" t="s">
        <v>20</v>
      </c>
      <c r="D3196" t="s">
        <v>63</v>
      </c>
      <c r="E3196" t="s">
        <v>65</v>
      </c>
      <c r="F3196" s="7">
        <v>5.5E-2</v>
      </c>
      <c r="G3196" s="7">
        <v>746</v>
      </c>
      <c r="H3196">
        <v>240</v>
      </c>
      <c r="I3196" s="7">
        <f t="shared" si="49"/>
        <v>1062.8</v>
      </c>
    </row>
    <row r="3197" spans="1:9">
      <c r="A3197" t="s">
        <v>40</v>
      </c>
      <c r="B3197" t="s">
        <v>22</v>
      </c>
      <c r="C3197" t="s">
        <v>20</v>
      </c>
      <c r="D3197" t="s">
        <v>63</v>
      </c>
      <c r="E3197" t="s">
        <v>61</v>
      </c>
      <c r="F3197" s="7">
        <v>0.13500000000000001</v>
      </c>
      <c r="G3197" s="7">
        <v>263.5</v>
      </c>
      <c r="H3197">
        <v>0</v>
      </c>
      <c r="I3197" s="7">
        <f t="shared" si="49"/>
        <v>263.5</v>
      </c>
    </row>
    <row r="3198" spans="1:9">
      <c r="A3198" t="s">
        <v>40</v>
      </c>
      <c r="B3198" t="s">
        <v>22</v>
      </c>
      <c r="C3198" t="s">
        <v>20</v>
      </c>
      <c r="D3198" t="s">
        <v>63</v>
      </c>
      <c r="E3198" t="s">
        <v>61</v>
      </c>
      <c r="F3198" s="7">
        <v>0.13500000000000001</v>
      </c>
      <c r="G3198" s="7">
        <v>263.5</v>
      </c>
      <c r="H3198">
        <v>60</v>
      </c>
      <c r="I3198" s="7">
        <f t="shared" si="49"/>
        <v>457.9</v>
      </c>
    </row>
    <row r="3199" spans="1:9">
      <c r="A3199" t="s">
        <v>40</v>
      </c>
      <c r="B3199" t="s">
        <v>22</v>
      </c>
      <c r="C3199" t="s">
        <v>20</v>
      </c>
      <c r="D3199" t="s">
        <v>63</v>
      </c>
      <c r="E3199" t="s">
        <v>61</v>
      </c>
      <c r="F3199" s="7">
        <v>0.13500000000000001</v>
      </c>
      <c r="G3199" s="7">
        <v>263.5</v>
      </c>
      <c r="H3199">
        <v>120</v>
      </c>
      <c r="I3199" s="7">
        <f t="shared" si="49"/>
        <v>652.29999999999995</v>
      </c>
    </row>
    <row r="3200" spans="1:9">
      <c r="A3200" t="s">
        <v>40</v>
      </c>
      <c r="B3200" t="s">
        <v>22</v>
      </c>
      <c r="C3200" t="s">
        <v>20</v>
      </c>
      <c r="D3200" t="s">
        <v>63</v>
      </c>
      <c r="E3200" t="s">
        <v>61</v>
      </c>
      <c r="F3200" s="7">
        <v>0.13500000000000001</v>
      </c>
      <c r="G3200" s="7">
        <v>263.5</v>
      </c>
      <c r="H3200">
        <v>180</v>
      </c>
      <c r="I3200" s="7">
        <f t="shared" si="49"/>
        <v>846.7</v>
      </c>
    </row>
    <row r="3201" spans="1:9">
      <c r="A3201" t="s">
        <v>40</v>
      </c>
      <c r="B3201" t="s">
        <v>22</v>
      </c>
      <c r="C3201" t="s">
        <v>20</v>
      </c>
      <c r="D3201" t="s">
        <v>63</v>
      </c>
      <c r="E3201" t="s">
        <v>61</v>
      </c>
      <c r="F3201" s="7">
        <v>0.13500000000000001</v>
      </c>
      <c r="G3201" s="7">
        <v>263.5</v>
      </c>
      <c r="H3201">
        <v>240</v>
      </c>
      <c r="I3201" s="7">
        <f t="shared" si="49"/>
        <v>1041.0999999999999</v>
      </c>
    </row>
    <row r="3202" spans="1:9">
      <c r="A3202" t="s">
        <v>40</v>
      </c>
      <c r="B3202" t="s">
        <v>22</v>
      </c>
      <c r="C3202" t="s">
        <v>20</v>
      </c>
      <c r="D3202" t="s">
        <v>63</v>
      </c>
      <c r="E3202" t="s">
        <v>64</v>
      </c>
      <c r="F3202" s="7">
        <v>0.08</v>
      </c>
      <c r="G3202" s="7">
        <v>614.5</v>
      </c>
      <c r="H3202">
        <v>0</v>
      </c>
      <c r="I3202" s="7">
        <f t="shared" si="49"/>
        <v>614.5</v>
      </c>
    </row>
    <row r="3203" spans="1:9">
      <c r="A3203" t="s">
        <v>40</v>
      </c>
      <c r="B3203" t="s">
        <v>22</v>
      </c>
      <c r="C3203" t="s">
        <v>20</v>
      </c>
      <c r="D3203" t="s">
        <v>63</v>
      </c>
      <c r="E3203" t="s">
        <v>64</v>
      </c>
      <c r="F3203" s="7">
        <v>0.08</v>
      </c>
      <c r="G3203" s="7">
        <v>614.5</v>
      </c>
      <c r="H3203">
        <v>60</v>
      </c>
      <c r="I3203" s="7">
        <f t="shared" ref="I3203:I3266" si="50">G3203+24*H3203*F3203</f>
        <v>729.7</v>
      </c>
    </row>
    <row r="3204" spans="1:9">
      <c r="A3204" t="s">
        <v>40</v>
      </c>
      <c r="B3204" t="s">
        <v>22</v>
      </c>
      <c r="C3204" t="s">
        <v>20</v>
      </c>
      <c r="D3204" t="s">
        <v>63</v>
      </c>
      <c r="E3204" t="s">
        <v>64</v>
      </c>
      <c r="F3204" s="7">
        <v>0.08</v>
      </c>
      <c r="G3204" s="7">
        <v>614.5</v>
      </c>
      <c r="H3204">
        <v>120</v>
      </c>
      <c r="I3204" s="7">
        <f t="shared" si="50"/>
        <v>844.9</v>
      </c>
    </row>
    <row r="3205" spans="1:9">
      <c r="A3205" t="s">
        <v>40</v>
      </c>
      <c r="B3205" t="s">
        <v>22</v>
      </c>
      <c r="C3205" t="s">
        <v>20</v>
      </c>
      <c r="D3205" t="s">
        <v>63</v>
      </c>
      <c r="E3205" t="s">
        <v>64</v>
      </c>
      <c r="F3205" s="7">
        <v>0.08</v>
      </c>
      <c r="G3205" s="7">
        <v>614.5</v>
      </c>
      <c r="H3205">
        <v>180</v>
      </c>
      <c r="I3205" s="7">
        <f t="shared" si="50"/>
        <v>960.1</v>
      </c>
    </row>
    <row r="3206" spans="1:9">
      <c r="A3206" t="s">
        <v>40</v>
      </c>
      <c r="B3206" t="s">
        <v>22</v>
      </c>
      <c r="C3206" t="s">
        <v>20</v>
      </c>
      <c r="D3206" t="s">
        <v>63</v>
      </c>
      <c r="E3206" t="s">
        <v>64</v>
      </c>
      <c r="F3206" s="7">
        <v>0.08</v>
      </c>
      <c r="G3206" s="7">
        <v>614.5</v>
      </c>
      <c r="H3206">
        <v>240</v>
      </c>
      <c r="I3206" s="7">
        <f t="shared" si="50"/>
        <v>1075.3</v>
      </c>
    </row>
    <row r="3207" spans="1:9">
      <c r="A3207" t="s">
        <v>40</v>
      </c>
      <c r="B3207" t="s">
        <v>22</v>
      </c>
      <c r="C3207" t="s">
        <v>20</v>
      </c>
      <c r="D3207" t="s">
        <v>62</v>
      </c>
      <c r="E3207" t="s">
        <v>65</v>
      </c>
      <c r="F3207" s="7">
        <v>4.2999999999999997E-2</v>
      </c>
      <c r="G3207" s="7">
        <v>1148</v>
      </c>
      <c r="H3207">
        <v>0</v>
      </c>
      <c r="I3207" s="7">
        <f t="shared" si="50"/>
        <v>1148</v>
      </c>
    </row>
    <row r="3208" spans="1:9">
      <c r="A3208" t="s">
        <v>40</v>
      </c>
      <c r="B3208" t="s">
        <v>22</v>
      </c>
      <c r="C3208" t="s">
        <v>20</v>
      </c>
      <c r="D3208" t="s">
        <v>62</v>
      </c>
      <c r="E3208" t="s">
        <v>65</v>
      </c>
      <c r="F3208" s="7">
        <v>4.2999999999999997E-2</v>
      </c>
      <c r="G3208" s="7">
        <v>1148</v>
      </c>
      <c r="H3208">
        <v>60</v>
      </c>
      <c r="I3208" s="7">
        <f t="shared" si="50"/>
        <v>1209.92</v>
      </c>
    </row>
    <row r="3209" spans="1:9">
      <c r="A3209" t="s">
        <v>40</v>
      </c>
      <c r="B3209" t="s">
        <v>22</v>
      </c>
      <c r="C3209" t="s">
        <v>20</v>
      </c>
      <c r="D3209" t="s">
        <v>62</v>
      </c>
      <c r="E3209" t="s">
        <v>65</v>
      </c>
      <c r="F3209" s="7">
        <v>4.2999999999999997E-2</v>
      </c>
      <c r="G3209" s="7">
        <v>1148</v>
      </c>
      <c r="H3209">
        <v>120</v>
      </c>
      <c r="I3209" s="7">
        <f t="shared" si="50"/>
        <v>1271.8399999999999</v>
      </c>
    </row>
    <row r="3210" spans="1:9">
      <c r="A3210" t="s">
        <v>40</v>
      </c>
      <c r="B3210" t="s">
        <v>22</v>
      </c>
      <c r="C3210" t="s">
        <v>20</v>
      </c>
      <c r="D3210" t="s">
        <v>62</v>
      </c>
      <c r="E3210" t="s">
        <v>65</v>
      </c>
      <c r="F3210" s="7">
        <v>4.2999999999999997E-2</v>
      </c>
      <c r="G3210" s="7">
        <v>1148</v>
      </c>
      <c r="H3210">
        <v>180</v>
      </c>
      <c r="I3210" s="7">
        <f t="shared" si="50"/>
        <v>1333.76</v>
      </c>
    </row>
    <row r="3211" spans="1:9">
      <c r="A3211" t="s">
        <v>40</v>
      </c>
      <c r="B3211" t="s">
        <v>22</v>
      </c>
      <c r="C3211" t="s">
        <v>20</v>
      </c>
      <c r="D3211" t="s">
        <v>62</v>
      </c>
      <c r="E3211" t="s">
        <v>65</v>
      </c>
      <c r="F3211" s="7">
        <v>4.2999999999999997E-2</v>
      </c>
      <c r="G3211" s="7">
        <v>1148</v>
      </c>
      <c r="H3211">
        <v>240</v>
      </c>
      <c r="I3211" s="7">
        <f t="shared" si="50"/>
        <v>1395.68</v>
      </c>
    </row>
    <row r="3212" spans="1:9">
      <c r="A3212" t="s">
        <v>40</v>
      </c>
      <c r="B3212" t="s">
        <v>22</v>
      </c>
      <c r="C3212" t="s">
        <v>20</v>
      </c>
      <c r="D3212" t="s">
        <v>62</v>
      </c>
      <c r="E3212" t="s">
        <v>61</v>
      </c>
      <c r="F3212" s="7">
        <v>0.11</v>
      </c>
      <c r="G3212" s="7">
        <v>405</v>
      </c>
      <c r="H3212">
        <v>0</v>
      </c>
      <c r="I3212" s="7">
        <f t="shared" si="50"/>
        <v>405</v>
      </c>
    </row>
    <row r="3213" spans="1:9">
      <c r="A3213" t="s">
        <v>40</v>
      </c>
      <c r="B3213" t="s">
        <v>22</v>
      </c>
      <c r="C3213" t="s">
        <v>20</v>
      </c>
      <c r="D3213" t="s">
        <v>62</v>
      </c>
      <c r="E3213" t="s">
        <v>61</v>
      </c>
      <c r="F3213" s="7">
        <v>0.11</v>
      </c>
      <c r="G3213" s="7">
        <v>405</v>
      </c>
      <c r="H3213">
        <v>60</v>
      </c>
      <c r="I3213" s="7">
        <f t="shared" si="50"/>
        <v>563.4</v>
      </c>
    </row>
    <row r="3214" spans="1:9">
      <c r="A3214" t="s">
        <v>40</v>
      </c>
      <c r="B3214" t="s">
        <v>22</v>
      </c>
      <c r="C3214" t="s">
        <v>20</v>
      </c>
      <c r="D3214" t="s">
        <v>62</v>
      </c>
      <c r="E3214" t="s">
        <v>61</v>
      </c>
      <c r="F3214" s="7">
        <v>0.11</v>
      </c>
      <c r="G3214" s="7">
        <v>405</v>
      </c>
      <c r="H3214">
        <v>120</v>
      </c>
      <c r="I3214" s="7">
        <f t="shared" si="50"/>
        <v>721.8</v>
      </c>
    </row>
    <row r="3215" spans="1:9">
      <c r="A3215" t="s">
        <v>40</v>
      </c>
      <c r="B3215" t="s">
        <v>22</v>
      </c>
      <c r="C3215" t="s">
        <v>20</v>
      </c>
      <c r="D3215" t="s">
        <v>62</v>
      </c>
      <c r="E3215" t="s">
        <v>61</v>
      </c>
      <c r="F3215" s="7">
        <v>0.11</v>
      </c>
      <c r="G3215" s="7">
        <v>405</v>
      </c>
      <c r="H3215">
        <v>180</v>
      </c>
      <c r="I3215" s="7">
        <f t="shared" si="50"/>
        <v>880.2</v>
      </c>
    </row>
    <row r="3216" spans="1:9">
      <c r="A3216" t="s">
        <v>40</v>
      </c>
      <c r="B3216" t="s">
        <v>22</v>
      </c>
      <c r="C3216" t="s">
        <v>20</v>
      </c>
      <c r="D3216" t="s">
        <v>62</v>
      </c>
      <c r="E3216" t="s">
        <v>61</v>
      </c>
      <c r="F3216" s="7">
        <v>0.11</v>
      </c>
      <c r="G3216" s="7">
        <v>405</v>
      </c>
      <c r="H3216">
        <v>240</v>
      </c>
      <c r="I3216" s="7">
        <f t="shared" si="50"/>
        <v>1038.5999999999999</v>
      </c>
    </row>
    <row r="3217" spans="1:9">
      <c r="A3217" t="s">
        <v>40</v>
      </c>
      <c r="B3217" t="s">
        <v>22</v>
      </c>
      <c r="C3217" t="s">
        <v>20</v>
      </c>
      <c r="D3217" t="s">
        <v>62</v>
      </c>
      <c r="E3217" t="s">
        <v>64</v>
      </c>
      <c r="F3217" s="7">
        <v>6.3E-2</v>
      </c>
      <c r="G3217" s="7">
        <v>945</v>
      </c>
      <c r="H3217">
        <v>0</v>
      </c>
      <c r="I3217" s="7">
        <f t="shared" si="50"/>
        <v>945</v>
      </c>
    </row>
    <row r="3218" spans="1:9">
      <c r="A3218" t="s">
        <v>40</v>
      </c>
      <c r="B3218" t="s">
        <v>22</v>
      </c>
      <c r="C3218" t="s">
        <v>20</v>
      </c>
      <c r="D3218" t="s">
        <v>62</v>
      </c>
      <c r="E3218" t="s">
        <v>64</v>
      </c>
      <c r="F3218" s="7">
        <v>6.3E-2</v>
      </c>
      <c r="G3218" s="7">
        <v>945</v>
      </c>
      <c r="H3218">
        <v>60</v>
      </c>
      <c r="I3218" s="7">
        <f t="shared" si="50"/>
        <v>1035.72</v>
      </c>
    </row>
    <row r="3219" spans="1:9">
      <c r="A3219" t="s">
        <v>40</v>
      </c>
      <c r="B3219" t="s">
        <v>22</v>
      </c>
      <c r="C3219" t="s">
        <v>20</v>
      </c>
      <c r="D3219" t="s">
        <v>62</v>
      </c>
      <c r="E3219" t="s">
        <v>64</v>
      </c>
      <c r="F3219" s="7">
        <v>6.3E-2</v>
      </c>
      <c r="G3219" s="7">
        <v>945</v>
      </c>
      <c r="H3219">
        <v>120</v>
      </c>
      <c r="I3219" s="7">
        <f t="shared" si="50"/>
        <v>1126.44</v>
      </c>
    </row>
    <row r="3220" spans="1:9">
      <c r="A3220" t="s">
        <v>40</v>
      </c>
      <c r="B3220" t="s">
        <v>22</v>
      </c>
      <c r="C3220" t="s">
        <v>20</v>
      </c>
      <c r="D3220" t="s">
        <v>62</v>
      </c>
      <c r="E3220" t="s">
        <v>64</v>
      </c>
      <c r="F3220" s="7">
        <v>6.3E-2</v>
      </c>
      <c r="G3220" s="7">
        <v>945</v>
      </c>
      <c r="H3220">
        <v>180</v>
      </c>
      <c r="I3220" s="7">
        <f t="shared" si="50"/>
        <v>1217.1600000000001</v>
      </c>
    </row>
    <row r="3221" spans="1:9">
      <c r="A3221" t="s">
        <v>40</v>
      </c>
      <c r="B3221" t="s">
        <v>22</v>
      </c>
      <c r="C3221" t="s">
        <v>20</v>
      </c>
      <c r="D3221" t="s">
        <v>62</v>
      </c>
      <c r="E3221" t="s">
        <v>64</v>
      </c>
      <c r="F3221" s="7">
        <v>6.3E-2</v>
      </c>
      <c r="G3221" s="7">
        <v>945</v>
      </c>
      <c r="H3221">
        <v>240</v>
      </c>
      <c r="I3221" s="7">
        <f t="shared" si="50"/>
        <v>1307.8800000000001</v>
      </c>
    </row>
    <row r="3222" spans="1:9">
      <c r="A3222" t="s">
        <v>40</v>
      </c>
      <c r="B3222" t="s">
        <v>22</v>
      </c>
      <c r="C3222" t="s">
        <v>20</v>
      </c>
      <c r="E3222" t="s">
        <v>66</v>
      </c>
      <c r="F3222" s="7">
        <v>0.23</v>
      </c>
      <c r="G3222">
        <v>0</v>
      </c>
      <c r="H3222">
        <v>0</v>
      </c>
      <c r="I3222" s="7">
        <f t="shared" si="50"/>
        <v>0</v>
      </c>
    </row>
    <row r="3223" spans="1:9">
      <c r="A3223" t="s">
        <v>40</v>
      </c>
      <c r="B3223" t="s">
        <v>22</v>
      </c>
      <c r="C3223" t="s">
        <v>20</v>
      </c>
      <c r="E3223" t="s">
        <v>66</v>
      </c>
      <c r="F3223" s="7">
        <v>0.23</v>
      </c>
      <c r="G3223">
        <v>0</v>
      </c>
      <c r="H3223">
        <v>60</v>
      </c>
      <c r="I3223" s="7">
        <f t="shared" si="50"/>
        <v>331.2</v>
      </c>
    </row>
    <row r="3224" spans="1:9">
      <c r="A3224" t="s">
        <v>40</v>
      </c>
      <c r="B3224" t="s">
        <v>22</v>
      </c>
      <c r="C3224" t="s">
        <v>20</v>
      </c>
      <c r="E3224" t="s">
        <v>66</v>
      </c>
      <c r="F3224" s="7">
        <v>0.23</v>
      </c>
      <c r="G3224">
        <v>0</v>
      </c>
      <c r="H3224">
        <v>120</v>
      </c>
      <c r="I3224" s="7">
        <f t="shared" si="50"/>
        <v>662.4</v>
      </c>
    </row>
    <row r="3225" spans="1:9">
      <c r="A3225" t="s">
        <v>40</v>
      </c>
      <c r="B3225" t="s">
        <v>22</v>
      </c>
      <c r="C3225" t="s">
        <v>20</v>
      </c>
      <c r="E3225" t="s">
        <v>66</v>
      </c>
      <c r="F3225" s="7">
        <v>0.23</v>
      </c>
      <c r="G3225">
        <v>0</v>
      </c>
      <c r="H3225">
        <v>180</v>
      </c>
      <c r="I3225" s="7">
        <f t="shared" si="50"/>
        <v>993.6</v>
      </c>
    </row>
    <row r="3226" spans="1:9">
      <c r="A3226" t="s">
        <v>40</v>
      </c>
      <c r="B3226" t="s">
        <v>22</v>
      </c>
      <c r="C3226" t="s">
        <v>20</v>
      </c>
      <c r="E3226" t="s">
        <v>66</v>
      </c>
      <c r="F3226" s="7">
        <v>0.23</v>
      </c>
      <c r="G3226">
        <v>0</v>
      </c>
      <c r="H3226">
        <v>240</v>
      </c>
      <c r="I3226" s="7">
        <f t="shared" si="50"/>
        <v>1324.8</v>
      </c>
    </row>
    <row r="3227" spans="1:9">
      <c r="A3227" t="s">
        <v>40</v>
      </c>
      <c r="B3227" t="s">
        <v>22</v>
      </c>
      <c r="C3227" t="s">
        <v>21</v>
      </c>
      <c r="D3227" t="s">
        <v>63</v>
      </c>
      <c r="E3227" t="s">
        <v>65</v>
      </c>
      <c r="F3227" s="7">
        <v>9.5000000000000001E-2</v>
      </c>
      <c r="G3227" s="7">
        <v>746</v>
      </c>
      <c r="H3227">
        <v>0</v>
      </c>
      <c r="I3227" s="7">
        <f t="shared" si="50"/>
        <v>746</v>
      </c>
    </row>
    <row r="3228" spans="1:9">
      <c r="A3228" t="s">
        <v>40</v>
      </c>
      <c r="B3228" t="s">
        <v>22</v>
      </c>
      <c r="C3228" t="s">
        <v>21</v>
      </c>
      <c r="D3228" t="s">
        <v>63</v>
      </c>
      <c r="E3228" t="s">
        <v>65</v>
      </c>
      <c r="F3228" s="7">
        <v>9.5000000000000001E-2</v>
      </c>
      <c r="G3228" s="7">
        <v>746</v>
      </c>
      <c r="H3228">
        <v>60</v>
      </c>
      <c r="I3228" s="7">
        <f t="shared" si="50"/>
        <v>882.8</v>
      </c>
    </row>
    <row r="3229" spans="1:9">
      <c r="A3229" t="s">
        <v>40</v>
      </c>
      <c r="B3229" t="s">
        <v>22</v>
      </c>
      <c r="C3229" t="s">
        <v>21</v>
      </c>
      <c r="D3229" t="s">
        <v>63</v>
      </c>
      <c r="E3229" t="s">
        <v>65</v>
      </c>
      <c r="F3229" s="7">
        <v>9.5000000000000001E-2</v>
      </c>
      <c r="G3229" s="7">
        <v>746</v>
      </c>
      <c r="H3229">
        <v>120</v>
      </c>
      <c r="I3229" s="7">
        <f t="shared" si="50"/>
        <v>1019.6</v>
      </c>
    </row>
    <row r="3230" spans="1:9">
      <c r="A3230" t="s">
        <v>40</v>
      </c>
      <c r="B3230" t="s">
        <v>22</v>
      </c>
      <c r="C3230" t="s">
        <v>21</v>
      </c>
      <c r="D3230" t="s">
        <v>63</v>
      </c>
      <c r="E3230" t="s">
        <v>65</v>
      </c>
      <c r="F3230" s="7">
        <v>9.5000000000000001E-2</v>
      </c>
      <c r="G3230" s="7">
        <v>746</v>
      </c>
      <c r="H3230">
        <v>180</v>
      </c>
      <c r="I3230" s="7">
        <f t="shared" si="50"/>
        <v>1156.4000000000001</v>
      </c>
    </row>
    <row r="3231" spans="1:9">
      <c r="A3231" t="s">
        <v>40</v>
      </c>
      <c r="B3231" t="s">
        <v>22</v>
      </c>
      <c r="C3231" t="s">
        <v>21</v>
      </c>
      <c r="D3231" t="s">
        <v>63</v>
      </c>
      <c r="E3231" t="s">
        <v>65</v>
      </c>
      <c r="F3231" s="7">
        <v>9.5000000000000001E-2</v>
      </c>
      <c r="G3231" s="7">
        <v>746</v>
      </c>
      <c r="H3231">
        <v>240</v>
      </c>
      <c r="I3231" s="7">
        <f t="shared" si="50"/>
        <v>1293.2</v>
      </c>
    </row>
    <row r="3232" spans="1:9">
      <c r="A3232" t="s">
        <v>40</v>
      </c>
      <c r="B3232" t="s">
        <v>22</v>
      </c>
      <c r="C3232" t="s">
        <v>21</v>
      </c>
      <c r="D3232" t="s">
        <v>63</v>
      </c>
      <c r="E3232" t="s">
        <v>61</v>
      </c>
      <c r="F3232" s="7">
        <v>0.17499999999999999</v>
      </c>
      <c r="G3232" s="7">
        <v>263.5</v>
      </c>
      <c r="H3232">
        <v>0</v>
      </c>
      <c r="I3232" s="7">
        <f t="shared" si="50"/>
        <v>263.5</v>
      </c>
    </row>
    <row r="3233" spans="1:9">
      <c r="A3233" t="s">
        <v>40</v>
      </c>
      <c r="B3233" t="s">
        <v>22</v>
      </c>
      <c r="C3233" t="s">
        <v>21</v>
      </c>
      <c r="D3233" t="s">
        <v>63</v>
      </c>
      <c r="E3233" t="s">
        <v>61</v>
      </c>
      <c r="F3233" s="7">
        <v>0.17499999999999999</v>
      </c>
      <c r="G3233" s="7">
        <v>263.5</v>
      </c>
      <c r="H3233">
        <v>60</v>
      </c>
      <c r="I3233" s="7">
        <f t="shared" si="50"/>
        <v>515.5</v>
      </c>
    </row>
    <row r="3234" spans="1:9">
      <c r="A3234" t="s">
        <v>40</v>
      </c>
      <c r="B3234" t="s">
        <v>22</v>
      </c>
      <c r="C3234" t="s">
        <v>21</v>
      </c>
      <c r="D3234" t="s">
        <v>63</v>
      </c>
      <c r="E3234" t="s">
        <v>61</v>
      </c>
      <c r="F3234" s="7">
        <v>0.17499999999999999</v>
      </c>
      <c r="G3234" s="7">
        <v>263.5</v>
      </c>
      <c r="H3234">
        <v>120</v>
      </c>
      <c r="I3234" s="7">
        <f t="shared" si="50"/>
        <v>767.5</v>
      </c>
    </row>
    <row r="3235" spans="1:9">
      <c r="A3235" t="s">
        <v>40</v>
      </c>
      <c r="B3235" t="s">
        <v>22</v>
      </c>
      <c r="C3235" t="s">
        <v>21</v>
      </c>
      <c r="D3235" t="s">
        <v>63</v>
      </c>
      <c r="E3235" t="s">
        <v>61</v>
      </c>
      <c r="F3235" s="7">
        <v>0.17499999999999999</v>
      </c>
      <c r="G3235" s="7">
        <v>263.5</v>
      </c>
      <c r="H3235">
        <v>180</v>
      </c>
      <c r="I3235" s="7">
        <f t="shared" si="50"/>
        <v>1019.5</v>
      </c>
    </row>
    <row r="3236" spans="1:9">
      <c r="A3236" t="s">
        <v>40</v>
      </c>
      <c r="B3236" t="s">
        <v>22</v>
      </c>
      <c r="C3236" t="s">
        <v>21</v>
      </c>
      <c r="D3236" t="s">
        <v>63</v>
      </c>
      <c r="E3236" t="s">
        <v>61</v>
      </c>
      <c r="F3236" s="7">
        <v>0.17499999999999999</v>
      </c>
      <c r="G3236" s="7">
        <v>263.5</v>
      </c>
      <c r="H3236">
        <v>240</v>
      </c>
      <c r="I3236" s="7">
        <f t="shared" si="50"/>
        <v>1271.5</v>
      </c>
    </row>
    <row r="3237" spans="1:9">
      <c r="A3237" t="s">
        <v>40</v>
      </c>
      <c r="B3237" t="s">
        <v>22</v>
      </c>
      <c r="C3237" t="s">
        <v>21</v>
      </c>
      <c r="D3237" t="s">
        <v>63</v>
      </c>
      <c r="E3237" t="s">
        <v>64</v>
      </c>
      <c r="F3237" s="7">
        <v>0.12</v>
      </c>
      <c r="G3237" s="7">
        <v>614.5</v>
      </c>
      <c r="H3237">
        <v>0</v>
      </c>
      <c r="I3237" s="7">
        <f t="shared" si="50"/>
        <v>614.5</v>
      </c>
    </row>
    <row r="3238" spans="1:9">
      <c r="A3238" t="s">
        <v>40</v>
      </c>
      <c r="B3238" t="s">
        <v>22</v>
      </c>
      <c r="C3238" t="s">
        <v>21</v>
      </c>
      <c r="D3238" t="s">
        <v>63</v>
      </c>
      <c r="E3238" t="s">
        <v>64</v>
      </c>
      <c r="F3238" s="7">
        <v>0.12</v>
      </c>
      <c r="G3238" s="7">
        <v>614.5</v>
      </c>
      <c r="H3238">
        <v>60</v>
      </c>
      <c r="I3238" s="7">
        <f t="shared" si="50"/>
        <v>787.3</v>
      </c>
    </row>
    <row r="3239" spans="1:9">
      <c r="A3239" t="s">
        <v>40</v>
      </c>
      <c r="B3239" t="s">
        <v>22</v>
      </c>
      <c r="C3239" t="s">
        <v>21</v>
      </c>
      <c r="D3239" t="s">
        <v>63</v>
      </c>
      <c r="E3239" t="s">
        <v>64</v>
      </c>
      <c r="F3239" s="7">
        <v>0.12</v>
      </c>
      <c r="G3239" s="7">
        <v>614.5</v>
      </c>
      <c r="H3239">
        <v>120</v>
      </c>
      <c r="I3239" s="7">
        <f t="shared" si="50"/>
        <v>960.09999999999991</v>
      </c>
    </row>
    <row r="3240" spans="1:9">
      <c r="A3240" t="s">
        <v>40</v>
      </c>
      <c r="B3240" t="s">
        <v>22</v>
      </c>
      <c r="C3240" t="s">
        <v>21</v>
      </c>
      <c r="D3240" t="s">
        <v>63</v>
      </c>
      <c r="E3240" t="s">
        <v>64</v>
      </c>
      <c r="F3240" s="7">
        <v>0.12</v>
      </c>
      <c r="G3240" s="7">
        <v>614.5</v>
      </c>
      <c r="H3240">
        <v>180</v>
      </c>
      <c r="I3240" s="7">
        <f t="shared" si="50"/>
        <v>1132.9000000000001</v>
      </c>
    </row>
    <row r="3241" spans="1:9">
      <c r="A3241" t="s">
        <v>40</v>
      </c>
      <c r="B3241" t="s">
        <v>22</v>
      </c>
      <c r="C3241" t="s">
        <v>21</v>
      </c>
      <c r="D3241" t="s">
        <v>63</v>
      </c>
      <c r="E3241" t="s">
        <v>64</v>
      </c>
      <c r="F3241" s="7">
        <v>0.12</v>
      </c>
      <c r="G3241" s="7">
        <v>614.5</v>
      </c>
      <c r="H3241">
        <v>240</v>
      </c>
      <c r="I3241" s="7">
        <f t="shared" si="50"/>
        <v>1305.6999999999998</v>
      </c>
    </row>
    <row r="3242" spans="1:9">
      <c r="A3242" t="s">
        <v>40</v>
      </c>
      <c r="B3242" t="s">
        <v>22</v>
      </c>
      <c r="C3242" t="s">
        <v>21</v>
      </c>
      <c r="D3242" t="s">
        <v>62</v>
      </c>
      <c r="E3242" t="s">
        <v>65</v>
      </c>
      <c r="F3242" s="7">
        <v>8.3000000000000004E-2</v>
      </c>
      <c r="G3242" s="7">
        <v>1148</v>
      </c>
      <c r="H3242">
        <v>0</v>
      </c>
      <c r="I3242" s="7">
        <f t="shared" si="50"/>
        <v>1148</v>
      </c>
    </row>
    <row r="3243" spans="1:9">
      <c r="A3243" t="s">
        <v>40</v>
      </c>
      <c r="B3243" t="s">
        <v>22</v>
      </c>
      <c r="C3243" t="s">
        <v>21</v>
      </c>
      <c r="D3243" t="s">
        <v>62</v>
      </c>
      <c r="E3243" t="s">
        <v>65</v>
      </c>
      <c r="F3243" s="7">
        <v>8.3000000000000004E-2</v>
      </c>
      <c r="G3243" s="7">
        <v>1148</v>
      </c>
      <c r="H3243">
        <v>60</v>
      </c>
      <c r="I3243" s="7">
        <f t="shared" si="50"/>
        <v>1267.52</v>
      </c>
    </row>
    <row r="3244" spans="1:9">
      <c r="A3244" t="s">
        <v>40</v>
      </c>
      <c r="B3244" t="s">
        <v>22</v>
      </c>
      <c r="C3244" t="s">
        <v>21</v>
      </c>
      <c r="D3244" t="s">
        <v>62</v>
      </c>
      <c r="E3244" t="s">
        <v>65</v>
      </c>
      <c r="F3244" s="7">
        <v>8.3000000000000004E-2</v>
      </c>
      <c r="G3244" s="7">
        <v>1148</v>
      </c>
      <c r="H3244">
        <v>120</v>
      </c>
      <c r="I3244" s="7">
        <f t="shared" si="50"/>
        <v>1387.04</v>
      </c>
    </row>
    <row r="3245" spans="1:9">
      <c r="A3245" t="s">
        <v>40</v>
      </c>
      <c r="B3245" t="s">
        <v>22</v>
      </c>
      <c r="C3245" t="s">
        <v>21</v>
      </c>
      <c r="D3245" t="s">
        <v>62</v>
      </c>
      <c r="E3245" t="s">
        <v>65</v>
      </c>
      <c r="F3245" s="7">
        <v>8.3000000000000004E-2</v>
      </c>
      <c r="G3245" s="7">
        <v>1148</v>
      </c>
      <c r="H3245">
        <v>180</v>
      </c>
      <c r="I3245" s="7">
        <f t="shared" si="50"/>
        <v>1506.56</v>
      </c>
    </row>
    <row r="3246" spans="1:9">
      <c r="A3246" t="s">
        <v>40</v>
      </c>
      <c r="B3246" t="s">
        <v>22</v>
      </c>
      <c r="C3246" t="s">
        <v>21</v>
      </c>
      <c r="D3246" t="s">
        <v>62</v>
      </c>
      <c r="E3246" t="s">
        <v>65</v>
      </c>
      <c r="F3246" s="7">
        <v>8.3000000000000004E-2</v>
      </c>
      <c r="G3246" s="7">
        <v>1148</v>
      </c>
      <c r="H3246">
        <v>240</v>
      </c>
      <c r="I3246" s="7">
        <f t="shared" si="50"/>
        <v>1626.08</v>
      </c>
    </row>
    <row r="3247" spans="1:9">
      <c r="A3247" t="s">
        <v>40</v>
      </c>
      <c r="B3247" t="s">
        <v>22</v>
      </c>
      <c r="C3247" t="s">
        <v>21</v>
      </c>
      <c r="D3247" t="s">
        <v>62</v>
      </c>
      <c r="E3247" t="s">
        <v>61</v>
      </c>
      <c r="F3247" s="7">
        <v>0.15</v>
      </c>
      <c r="G3247" s="7">
        <v>405</v>
      </c>
      <c r="H3247">
        <v>0</v>
      </c>
      <c r="I3247" s="7">
        <f t="shared" si="50"/>
        <v>405</v>
      </c>
    </row>
    <row r="3248" spans="1:9">
      <c r="A3248" t="s">
        <v>40</v>
      </c>
      <c r="B3248" t="s">
        <v>22</v>
      </c>
      <c r="C3248" t="s">
        <v>21</v>
      </c>
      <c r="D3248" t="s">
        <v>62</v>
      </c>
      <c r="E3248" t="s">
        <v>61</v>
      </c>
      <c r="F3248" s="7">
        <v>0.15</v>
      </c>
      <c r="G3248" s="7">
        <v>405</v>
      </c>
      <c r="H3248">
        <v>60</v>
      </c>
      <c r="I3248" s="7">
        <f t="shared" si="50"/>
        <v>621</v>
      </c>
    </row>
    <row r="3249" spans="1:9">
      <c r="A3249" t="s">
        <v>40</v>
      </c>
      <c r="B3249" t="s">
        <v>22</v>
      </c>
      <c r="C3249" t="s">
        <v>21</v>
      </c>
      <c r="D3249" t="s">
        <v>62</v>
      </c>
      <c r="E3249" t="s">
        <v>61</v>
      </c>
      <c r="F3249" s="7">
        <v>0.15</v>
      </c>
      <c r="G3249" s="7">
        <v>405</v>
      </c>
      <c r="H3249">
        <v>120</v>
      </c>
      <c r="I3249" s="7">
        <f t="shared" si="50"/>
        <v>837</v>
      </c>
    </row>
    <row r="3250" spans="1:9">
      <c r="A3250" t="s">
        <v>40</v>
      </c>
      <c r="B3250" t="s">
        <v>22</v>
      </c>
      <c r="C3250" t="s">
        <v>21</v>
      </c>
      <c r="D3250" t="s">
        <v>62</v>
      </c>
      <c r="E3250" t="s">
        <v>61</v>
      </c>
      <c r="F3250" s="7">
        <v>0.15</v>
      </c>
      <c r="G3250" s="7">
        <v>405</v>
      </c>
      <c r="H3250">
        <v>180</v>
      </c>
      <c r="I3250" s="7">
        <f t="shared" si="50"/>
        <v>1053</v>
      </c>
    </row>
    <row r="3251" spans="1:9">
      <c r="A3251" t="s">
        <v>40</v>
      </c>
      <c r="B3251" t="s">
        <v>22</v>
      </c>
      <c r="C3251" t="s">
        <v>21</v>
      </c>
      <c r="D3251" t="s">
        <v>62</v>
      </c>
      <c r="E3251" t="s">
        <v>61</v>
      </c>
      <c r="F3251" s="7">
        <v>0.15</v>
      </c>
      <c r="G3251" s="7">
        <v>405</v>
      </c>
      <c r="H3251">
        <v>240</v>
      </c>
      <c r="I3251" s="7">
        <f t="shared" si="50"/>
        <v>1269</v>
      </c>
    </row>
    <row r="3252" spans="1:9">
      <c r="A3252" t="s">
        <v>40</v>
      </c>
      <c r="B3252" t="s">
        <v>22</v>
      </c>
      <c r="C3252" t="s">
        <v>21</v>
      </c>
      <c r="D3252" t="s">
        <v>62</v>
      </c>
      <c r="E3252" t="s">
        <v>64</v>
      </c>
      <c r="F3252" s="7">
        <v>0.10299999999999999</v>
      </c>
      <c r="G3252" s="7">
        <v>945</v>
      </c>
      <c r="H3252">
        <v>0</v>
      </c>
      <c r="I3252" s="7">
        <f t="shared" si="50"/>
        <v>945</v>
      </c>
    </row>
    <row r="3253" spans="1:9">
      <c r="A3253" t="s">
        <v>40</v>
      </c>
      <c r="B3253" t="s">
        <v>22</v>
      </c>
      <c r="C3253" t="s">
        <v>21</v>
      </c>
      <c r="D3253" t="s">
        <v>62</v>
      </c>
      <c r="E3253" t="s">
        <v>64</v>
      </c>
      <c r="F3253" s="7">
        <v>0.10299999999999999</v>
      </c>
      <c r="G3253" s="7">
        <v>945</v>
      </c>
      <c r="H3253">
        <v>60</v>
      </c>
      <c r="I3253" s="7">
        <f t="shared" si="50"/>
        <v>1093.32</v>
      </c>
    </row>
    <row r="3254" spans="1:9">
      <c r="A3254" t="s">
        <v>40</v>
      </c>
      <c r="B3254" t="s">
        <v>22</v>
      </c>
      <c r="C3254" t="s">
        <v>21</v>
      </c>
      <c r="D3254" t="s">
        <v>62</v>
      </c>
      <c r="E3254" t="s">
        <v>64</v>
      </c>
      <c r="F3254" s="7">
        <v>0.10299999999999999</v>
      </c>
      <c r="G3254" s="7">
        <v>945</v>
      </c>
      <c r="H3254">
        <v>120</v>
      </c>
      <c r="I3254" s="7">
        <f t="shared" si="50"/>
        <v>1241.6399999999999</v>
      </c>
    </row>
    <row r="3255" spans="1:9">
      <c r="A3255" t="s">
        <v>40</v>
      </c>
      <c r="B3255" t="s">
        <v>22</v>
      </c>
      <c r="C3255" t="s">
        <v>21</v>
      </c>
      <c r="D3255" t="s">
        <v>62</v>
      </c>
      <c r="E3255" t="s">
        <v>64</v>
      </c>
      <c r="F3255" s="7">
        <v>0.10299999999999999</v>
      </c>
      <c r="G3255" s="7">
        <v>945</v>
      </c>
      <c r="H3255">
        <v>180</v>
      </c>
      <c r="I3255" s="7">
        <f t="shared" si="50"/>
        <v>1389.96</v>
      </c>
    </row>
    <row r="3256" spans="1:9">
      <c r="A3256" t="s">
        <v>40</v>
      </c>
      <c r="B3256" t="s">
        <v>22</v>
      </c>
      <c r="C3256" t="s">
        <v>21</v>
      </c>
      <c r="D3256" t="s">
        <v>62</v>
      </c>
      <c r="E3256" t="s">
        <v>64</v>
      </c>
      <c r="F3256" s="7">
        <v>0.10299999999999999</v>
      </c>
      <c r="G3256" s="7">
        <v>945</v>
      </c>
      <c r="H3256">
        <v>240</v>
      </c>
      <c r="I3256" s="7">
        <f t="shared" si="50"/>
        <v>1538.28</v>
      </c>
    </row>
    <row r="3257" spans="1:9">
      <c r="A3257" t="s">
        <v>40</v>
      </c>
      <c r="B3257" t="s">
        <v>22</v>
      </c>
      <c r="C3257" t="s">
        <v>21</v>
      </c>
      <c r="E3257" t="s">
        <v>66</v>
      </c>
      <c r="F3257" s="7">
        <v>0.3</v>
      </c>
      <c r="G3257">
        <v>0</v>
      </c>
      <c r="H3257">
        <v>0</v>
      </c>
      <c r="I3257" s="7">
        <f t="shared" si="50"/>
        <v>0</v>
      </c>
    </row>
    <row r="3258" spans="1:9">
      <c r="A3258" t="s">
        <v>40</v>
      </c>
      <c r="B3258" t="s">
        <v>22</v>
      </c>
      <c r="C3258" t="s">
        <v>21</v>
      </c>
      <c r="E3258" t="s">
        <v>66</v>
      </c>
      <c r="F3258" s="7">
        <v>0.3</v>
      </c>
      <c r="G3258">
        <v>0</v>
      </c>
      <c r="H3258">
        <v>60</v>
      </c>
      <c r="I3258" s="7">
        <f t="shared" si="50"/>
        <v>432</v>
      </c>
    </row>
    <row r="3259" spans="1:9">
      <c r="A3259" t="s">
        <v>40</v>
      </c>
      <c r="B3259" t="s">
        <v>22</v>
      </c>
      <c r="C3259" t="s">
        <v>21</v>
      </c>
      <c r="E3259" t="s">
        <v>66</v>
      </c>
      <c r="F3259" s="7">
        <v>0.3</v>
      </c>
      <c r="G3259">
        <v>0</v>
      </c>
      <c r="H3259">
        <v>120</v>
      </c>
      <c r="I3259" s="7">
        <f t="shared" si="50"/>
        <v>864</v>
      </c>
    </row>
    <row r="3260" spans="1:9">
      <c r="A3260" t="s">
        <v>40</v>
      </c>
      <c r="B3260" t="s">
        <v>22</v>
      </c>
      <c r="C3260" t="s">
        <v>21</v>
      </c>
      <c r="E3260" t="s">
        <v>66</v>
      </c>
      <c r="F3260" s="7">
        <v>0.3</v>
      </c>
      <c r="G3260">
        <v>0</v>
      </c>
      <c r="H3260">
        <v>180</v>
      </c>
      <c r="I3260" s="7">
        <f t="shared" si="50"/>
        <v>1296</v>
      </c>
    </row>
    <row r="3261" spans="1:9">
      <c r="A3261" t="s">
        <v>40</v>
      </c>
      <c r="B3261" t="s">
        <v>22</v>
      </c>
      <c r="C3261" t="s">
        <v>21</v>
      </c>
      <c r="E3261" t="s">
        <v>66</v>
      </c>
      <c r="F3261" s="7">
        <v>0.3</v>
      </c>
      <c r="G3261">
        <v>0</v>
      </c>
      <c r="H3261">
        <v>240</v>
      </c>
      <c r="I3261" s="7">
        <f t="shared" si="50"/>
        <v>1728</v>
      </c>
    </row>
    <row r="3262" spans="1:9">
      <c r="A3262" t="s">
        <v>40</v>
      </c>
      <c r="B3262" t="s">
        <v>19</v>
      </c>
      <c r="C3262" t="s">
        <v>20</v>
      </c>
      <c r="D3262" t="s">
        <v>63</v>
      </c>
      <c r="E3262" t="s">
        <v>65</v>
      </c>
      <c r="F3262" s="7">
        <v>0.03</v>
      </c>
      <c r="G3262" s="7">
        <v>372.94</v>
      </c>
      <c r="H3262">
        <v>0</v>
      </c>
      <c r="I3262" s="7">
        <f t="shared" si="50"/>
        <v>372.94</v>
      </c>
    </row>
    <row r="3263" spans="1:9">
      <c r="A3263" t="s">
        <v>40</v>
      </c>
      <c r="B3263" t="s">
        <v>19</v>
      </c>
      <c r="C3263" t="s">
        <v>20</v>
      </c>
      <c r="D3263" t="s">
        <v>63</v>
      </c>
      <c r="E3263" t="s">
        <v>65</v>
      </c>
      <c r="F3263" s="7">
        <v>0.03</v>
      </c>
      <c r="G3263" s="7">
        <v>372.94</v>
      </c>
      <c r="H3263">
        <v>60</v>
      </c>
      <c r="I3263" s="7">
        <f t="shared" si="50"/>
        <v>416.14</v>
      </c>
    </row>
    <row r="3264" spans="1:9">
      <c r="A3264" t="s">
        <v>40</v>
      </c>
      <c r="B3264" t="s">
        <v>19</v>
      </c>
      <c r="C3264" t="s">
        <v>20</v>
      </c>
      <c r="D3264" t="s">
        <v>63</v>
      </c>
      <c r="E3264" t="s">
        <v>65</v>
      </c>
      <c r="F3264" s="7">
        <v>0.03</v>
      </c>
      <c r="G3264" s="7">
        <v>372.94</v>
      </c>
      <c r="H3264">
        <v>120</v>
      </c>
      <c r="I3264" s="7">
        <f t="shared" si="50"/>
        <v>459.34</v>
      </c>
    </row>
    <row r="3265" spans="1:9">
      <c r="A3265" t="s">
        <v>40</v>
      </c>
      <c r="B3265" t="s">
        <v>19</v>
      </c>
      <c r="C3265" t="s">
        <v>20</v>
      </c>
      <c r="D3265" t="s">
        <v>63</v>
      </c>
      <c r="E3265" t="s">
        <v>65</v>
      </c>
      <c r="F3265" s="7">
        <v>0.03</v>
      </c>
      <c r="G3265" s="7">
        <v>372.94</v>
      </c>
      <c r="H3265">
        <v>180</v>
      </c>
      <c r="I3265" s="7">
        <f t="shared" si="50"/>
        <v>502.53999999999996</v>
      </c>
    </row>
    <row r="3266" spans="1:9">
      <c r="A3266" t="s">
        <v>40</v>
      </c>
      <c r="B3266" t="s">
        <v>19</v>
      </c>
      <c r="C3266" t="s">
        <v>20</v>
      </c>
      <c r="D3266" t="s">
        <v>63</v>
      </c>
      <c r="E3266" t="s">
        <v>65</v>
      </c>
      <c r="F3266" s="7">
        <v>0.03</v>
      </c>
      <c r="G3266" s="7">
        <v>372.94</v>
      </c>
      <c r="H3266">
        <v>240</v>
      </c>
      <c r="I3266" s="7">
        <f t="shared" si="50"/>
        <v>545.74</v>
      </c>
    </row>
    <row r="3267" spans="1:9">
      <c r="A3267" t="s">
        <v>40</v>
      </c>
      <c r="B3267" t="s">
        <v>19</v>
      </c>
      <c r="C3267" t="s">
        <v>20</v>
      </c>
      <c r="D3267" t="s">
        <v>63</v>
      </c>
      <c r="E3267" t="s">
        <v>61</v>
      </c>
      <c r="F3267" s="7">
        <v>7.0000000000000007E-2</v>
      </c>
      <c r="G3267" s="7">
        <v>131.63</v>
      </c>
      <c r="H3267">
        <v>0</v>
      </c>
      <c r="I3267" s="7">
        <f t="shared" ref="I3267:I3330" si="51">G3267+24*H3267*F3267</f>
        <v>131.63</v>
      </c>
    </row>
    <row r="3268" spans="1:9">
      <c r="A3268" t="s">
        <v>40</v>
      </c>
      <c r="B3268" t="s">
        <v>19</v>
      </c>
      <c r="C3268" t="s">
        <v>20</v>
      </c>
      <c r="D3268" t="s">
        <v>63</v>
      </c>
      <c r="E3268" t="s">
        <v>61</v>
      </c>
      <c r="F3268" s="7">
        <v>7.0000000000000007E-2</v>
      </c>
      <c r="G3268" s="7">
        <v>131.63</v>
      </c>
      <c r="H3268">
        <v>60</v>
      </c>
      <c r="I3268" s="7">
        <f t="shared" si="51"/>
        <v>232.43</v>
      </c>
    </row>
    <row r="3269" spans="1:9">
      <c r="A3269" t="s">
        <v>40</v>
      </c>
      <c r="B3269" t="s">
        <v>19</v>
      </c>
      <c r="C3269" t="s">
        <v>20</v>
      </c>
      <c r="D3269" t="s">
        <v>63</v>
      </c>
      <c r="E3269" t="s">
        <v>61</v>
      </c>
      <c r="F3269" s="7">
        <v>7.0000000000000007E-2</v>
      </c>
      <c r="G3269" s="7">
        <v>131.63</v>
      </c>
      <c r="H3269">
        <v>120</v>
      </c>
      <c r="I3269" s="7">
        <f t="shared" si="51"/>
        <v>333.23</v>
      </c>
    </row>
    <row r="3270" spans="1:9">
      <c r="A3270" t="s">
        <v>40</v>
      </c>
      <c r="B3270" t="s">
        <v>19</v>
      </c>
      <c r="C3270" t="s">
        <v>20</v>
      </c>
      <c r="D3270" t="s">
        <v>63</v>
      </c>
      <c r="E3270" t="s">
        <v>61</v>
      </c>
      <c r="F3270" s="7">
        <v>7.0000000000000007E-2</v>
      </c>
      <c r="G3270" s="7">
        <v>131.63</v>
      </c>
      <c r="H3270">
        <v>180</v>
      </c>
      <c r="I3270" s="7">
        <f t="shared" si="51"/>
        <v>434.03000000000003</v>
      </c>
    </row>
    <row r="3271" spans="1:9">
      <c r="A3271" t="s">
        <v>40</v>
      </c>
      <c r="B3271" t="s">
        <v>19</v>
      </c>
      <c r="C3271" t="s">
        <v>20</v>
      </c>
      <c r="D3271" t="s">
        <v>63</v>
      </c>
      <c r="E3271" t="s">
        <v>61</v>
      </c>
      <c r="F3271" s="7">
        <v>7.0000000000000007E-2</v>
      </c>
      <c r="G3271" s="7">
        <v>131.63</v>
      </c>
      <c r="H3271">
        <v>240</v>
      </c>
      <c r="I3271" s="7">
        <f t="shared" si="51"/>
        <v>534.83000000000004</v>
      </c>
    </row>
    <row r="3272" spans="1:9">
      <c r="A3272" t="s">
        <v>40</v>
      </c>
      <c r="B3272" t="s">
        <v>19</v>
      </c>
      <c r="C3272" t="s">
        <v>20</v>
      </c>
      <c r="D3272" t="s">
        <v>63</v>
      </c>
      <c r="E3272" t="s">
        <v>64</v>
      </c>
      <c r="F3272" s="7">
        <v>0.04</v>
      </c>
      <c r="G3272" s="7">
        <v>307.13</v>
      </c>
      <c r="H3272">
        <v>0</v>
      </c>
      <c r="I3272" s="7">
        <f t="shared" si="51"/>
        <v>307.13</v>
      </c>
    </row>
    <row r="3273" spans="1:9">
      <c r="A3273" t="s">
        <v>40</v>
      </c>
      <c r="B3273" t="s">
        <v>19</v>
      </c>
      <c r="C3273" t="s">
        <v>20</v>
      </c>
      <c r="D3273" t="s">
        <v>63</v>
      </c>
      <c r="E3273" t="s">
        <v>64</v>
      </c>
      <c r="F3273" s="7">
        <v>0.04</v>
      </c>
      <c r="G3273" s="7">
        <v>307.13</v>
      </c>
      <c r="H3273">
        <v>60</v>
      </c>
      <c r="I3273" s="7">
        <f t="shared" si="51"/>
        <v>364.73</v>
      </c>
    </row>
    <row r="3274" spans="1:9">
      <c r="A3274" t="s">
        <v>40</v>
      </c>
      <c r="B3274" t="s">
        <v>19</v>
      </c>
      <c r="C3274" t="s">
        <v>20</v>
      </c>
      <c r="D3274" t="s">
        <v>63</v>
      </c>
      <c r="E3274" t="s">
        <v>64</v>
      </c>
      <c r="F3274" s="7">
        <v>0.04</v>
      </c>
      <c r="G3274" s="7">
        <v>307.13</v>
      </c>
      <c r="H3274">
        <v>120</v>
      </c>
      <c r="I3274" s="7">
        <f t="shared" si="51"/>
        <v>422.33</v>
      </c>
    </row>
    <row r="3275" spans="1:9">
      <c r="A3275" t="s">
        <v>40</v>
      </c>
      <c r="B3275" t="s">
        <v>19</v>
      </c>
      <c r="C3275" t="s">
        <v>20</v>
      </c>
      <c r="D3275" t="s">
        <v>63</v>
      </c>
      <c r="E3275" t="s">
        <v>64</v>
      </c>
      <c r="F3275" s="7">
        <v>0.04</v>
      </c>
      <c r="G3275" s="7">
        <v>307.13</v>
      </c>
      <c r="H3275">
        <v>180</v>
      </c>
      <c r="I3275" s="7">
        <f t="shared" si="51"/>
        <v>479.93</v>
      </c>
    </row>
    <row r="3276" spans="1:9">
      <c r="A3276" t="s">
        <v>40</v>
      </c>
      <c r="B3276" t="s">
        <v>19</v>
      </c>
      <c r="C3276" t="s">
        <v>20</v>
      </c>
      <c r="D3276" t="s">
        <v>63</v>
      </c>
      <c r="E3276" t="s">
        <v>64</v>
      </c>
      <c r="F3276" s="7">
        <v>0.04</v>
      </c>
      <c r="G3276" s="7">
        <v>307.13</v>
      </c>
      <c r="H3276">
        <v>240</v>
      </c>
      <c r="I3276" s="7">
        <f t="shared" si="51"/>
        <v>537.53</v>
      </c>
    </row>
    <row r="3277" spans="1:9">
      <c r="A3277" t="s">
        <v>40</v>
      </c>
      <c r="B3277" t="s">
        <v>19</v>
      </c>
      <c r="C3277" t="s">
        <v>20</v>
      </c>
      <c r="D3277" t="s">
        <v>62</v>
      </c>
      <c r="E3277" t="s">
        <v>65</v>
      </c>
      <c r="F3277" s="7">
        <v>2.1000000000000001E-2</v>
      </c>
      <c r="G3277" s="7">
        <v>574</v>
      </c>
      <c r="H3277">
        <v>0</v>
      </c>
      <c r="I3277" s="7">
        <f t="shared" si="51"/>
        <v>574</v>
      </c>
    </row>
    <row r="3278" spans="1:9">
      <c r="A3278" t="s">
        <v>40</v>
      </c>
      <c r="B3278" t="s">
        <v>19</v>
      </c>
      <c r="C3278" t="s">
        <v>20</v>
      </c>
      <c r="D3278" t="s">
        <v>62</v>
      </c>
      <c r="E3278" t="s">
        <v>65</v>
      </c>
      <c r="F3278" s="7">
        <v>2.1000000000000001E-2</v>
      </c>
      <c r="G3278" s="7">
        <v>574</v>
      </c>
      <c r="H3278">
        <v>60</v>
      </c>
      <c r="I3278" s="7">
        <f t="shared" si="51"/>
        <v>604.24</v>
      </c>
    </row>
    <row r="3279" spans="1:9">
      <c r="A3279" t="s">
        <v>40</v>
      </c>
      <c r="B3279" t="s">
        <v>19</v>
      </c>
      <c r="C3279" t="s">
        <v>20</v>
      </c>
      <c r="D3279" t="s">
        <v>62</v>
      </c>
      <c r="E3279" t="s">
        <v>65</v>
      </c>
      <c r="F3279" s="7">
        <v>2.1000000000000001E-2</v>
      </c>
      <c r="G3279" s="7">
        <v>574</v>
      </c>
      <c r="H3279">
        <v>120</v>
      </c>
      <c r="I3279" s="7">
        <f t="shared" si="51"/>
        <v>634.48</v>
      </c>
    </row>
    <row r="3280" spans="1:9">
      <c r="A3280" t="s">
        <v>40</v>
      </c>
      <c r="B3280" t="s">
        <v>19</v>
      </c>
      <c r="C3280" t="s">
        <v>20</v>
      </c>
      <c r="D3280" t="s">
        <v>62</v>
      </c>
      <c r="E3280" t="s">
        <v>65</v>
      </c>
      <c r="F3280" s="7">
        <v>2.1000000000000001E-2</v>
      </c>
      <c r="G3280" s="7">
        <v>574</v>
      </c>
      <c r="H3280">
        <v>180</v>
      </c>
      <c r="I3280" s="7">
        <f t="shared" si="51"/>
        <v>664.72</v>
      </c>
    </row>
    <row r="3281" spans="1:9">
      <c r="A3281" t="s">
        <v>40</v>
      </c>
      <c r="B3281" t="s">
        <v>19</v>
      </c>
      <c r="C3281" t="s">
        <v>20</v>
      </c>
      <c r="D3281" t="s">
        <v>62</v>
      </c>
      <c r="E3281" t="s">
        <v>65</v>
      </c>
      <c r="F3281" s="7">
        <v>2.1000000000000001E-2</v>
      </c>
      <c r="G3281" s="7">
        <v>574</v>
      </c>
      <c r="H3281">
        <v>240</v>
      </c>
      <c r="I3281" s="7">
        <f t="shared" si="51"/>
        <v>694.96</v>
      </c>
    </row>
    <row r="3282" spans="1:9">
      <c r="A3282" t="s">
        <v>40</v>
      </c>
      <c r="B3282" t="s">
        <v>19</v>
      </c>
      <c r="C3282" t="s">
        <v>20</v>
      </c>
      <c r="D3282" t="s">
        <v>62</v>
      </c>
      <c r="E3282" t="s">
        <v>61</v>
      </c>
      <c r="F3282" s="7">
        <v>5.5E-2</v>
      </c>
      <c r="G3282" s="7">
        <v>203</v>
      </c>
      <c r="H3282">
        <v>0</v>
      </c>
      <c r="I3282" s="7">
        <f t="shared" si="51"/>
        <v>203</v>
      </c>
    </row>
    <row r="3283" spans="1:9">
      <c r="A3283" t="s">
        <v>40</v>
      </c>
      <c r="B3283" t="s">
        <v>19</v>
      </c>
      <c r="C3283" t="s">
        <v>20</v>
      </c>
      <c r="D3283" t="s">
        <v>62</v>
      </c>
      <c r="E3283" t="s">
        <v>61</v>
      </c>
      <c r="F3283" s="7">
        <v>5.5E-2</v>
      </c>
      <c r="G3283" s="7">
        <v>203</v>
      </c>
      <c r="H3283">
        <v>60</v>
      </c>
      <c r="I3283" s="7">
        <f t="shared" si="51"/>
        <v>282.2</v>
      </c>
    </row>
    <row r="3284" spans="1:9">
      <c r="A3284" t="s">
        <v>40</v>
      </c>
      <c r="B3284" t="s">
        <v>19</v>
      </c>
      <c r="C3284" t="s">
        <v>20</v>
      </c>
      <c r="D3284" t="s">
        <v>62</v>
      </c>
      <c r="E3284" t="s">
        <v>61</v>
      </c>
      <c r="F3284" s="7">
        <v>5.5E-2</v>
      </c>
      <c r="G3284" s="7">
        <v>203</v>
      </c>
      <c r="H3284">
        <v>120</v>
      </c>
      <c r="I3284" s="7">
        <f t="shared" si="51"/>
        <v>361.4</v>
      </c>
    </row>
    <row r="3285" spans="1:9">
      <c r="A3285" t="s">
        <v>40</v>
      </c>
      <c r="B3285" t="s">
        <v>19</v>
      </c>
      <c r="C3285" t="s">
        <v>20</v>
      </c>
      <c r="D3285" t="s">
        <v>62</v>
      </c>
      <c r="E3285" t="s">
        <v>61</v>
      </c>
      <c r="F3285" s="7">
        <v>5.5E-2</v>
      </c>
      <c r="G3285" s="7">
        <v>203</v>
      </c>
      <c r="H3285">
        <v>180</v>
      </c>
      <c r="I3285" s="7">
        <f t="shared" si="51"/>
        <v>440.6</v>
      </c>
    </row>
    <row r="3286" spans="1:9">
      <c r="A3286" t="s">
        <v>40</v>
      </c>
      <c r="B3286" t="s">
        <v>19</v>
      </c>
      <c r="C3286" t="s">
        <v>20</v>
      </c>
      <c r="D3286" t="s">
        <v>62</v>
      </c>
      <c r="E3286" t="s">
        <v>61</v>
      </c>
      <c r="F3286" s="7">
        <v>5.5E-2</v>
      </c>
      <c r="G3286" s="7">
        <v>203</v>
      </c>
      <c r="H3286">
        <v>240</v>
      </c>
      <c r="I3286" s="7">
        <f t="shared" si="51"/>
        <v>519.79999999999995</v>
      </c>
    </row>
    <row r="3287" spans="1:9">
      <c r="A3287" t="s">
        <v>40</v>
      </c>
      <c r="B3287" t="s">
        <v>19</v>
      </c>
      <c r="C3287" t="s">
        <v>20</v>
      </c>
      <c r="D3287" t="s">
        <v>62</v>
      </c>
      <c r="E3287" t="s">
        <v>64</v>
      </c>
      <c r="F3287" s="7">
        <v>3.1E-2</v>
      </c>
      <c r="G3287" s="7">
        <v>473</v>
      </c>
      <c r="H3287">
        <v>0</v>
      </c>
      <c r="I3287" s="7">
        <f t="shared" si="51"/>
        <v>473</v>
      </c>
    </row>
    <row r="3288" spans="1:9">
      <c r="A3288" t="s">
        <v>40</v>
      </c>
      <c r="B3288" t="s">
        <v>19</v>
      </c>
      <c r="C3288" t="s">
        <v>20</v>
      </c>
      <c r="D3288" t="s">
        <v>62</v>
      </c>
      <c r="E3288" t="s">
        <v>64</v>
      </c>
      <c r="F3288" s="7">
        <v>3.1E-2</v>
      </c>
      <c r="G3288" s="7">
        <v>473</v>
      </c>
      <c r="H3288">
        <v>60</v>
      </c>
      <c r="I3288" s="7">
        <f t="shared" si="51"/>
        <v>517.64</v>
      </c>
    </row>
    <row r="3289" spans="1:9">
      <c r="A3289" t="s">
        <v>40</v>
      </c>
      <c r="B3289" t="s">
        <v>19</v>
      </c>
      <c r="C3289" t="s">
        <v>20</v>
      </c>
      <c r="D3289" t="s">
        <v>62</v>
      </c>
      <c r="E3289" t="s">
        <v>64</v>
      </c>
      <c r="F3289" s="7">
        <v>3.1E-2</v>
      </c>
      <c r="G3289" s="7">
        <v>473</v>
      </c>
      <c r="H3289">
        <v>120</v>
      </c>
      <c r="I3289" s="7">
        <f t="shared" si="51"/>
        <v>562.28</v>
      </c>
    </row>
    <row r="3290" spans="1:9">
      <c r="A3290" t="s">
        <v>40</v>
      </c>
      <c r="B3290" t="s">
        <v>19</v>
      </c>
      <c r="C3290" t="s">
        <v>20</v>
      </c>
      <c r="D3290" t="s">
        <v>62</v>
      </c>
      <c r="E3290" t="s">
        <v>64</v>
      </c>
      <c r="F3290" s="7">
        <v>3.1E-2</v>
      </c>
      <c r="G3290" s="7">
        <v>473</v>
      </c>
      <c r="H3290">
        <v>180</v>
      </c>
      <c r="I3290" s="7">
        <f t="shared" si="51"/>
        <v>606.91999999999996</v>
      </c>
    </row>
    <row r="3291" spans="1:9">
      <c r="A3291" t="s">
        <v>40</v>
      </c>
      <c r="B3291" t="s">
        <v>19</v>
      </c>
      <c r="C3291" t="s">
        <v>20</v>
      </c>
      <c r="D3291" t="s">
        <v>62</v>
      </c>
      <c r="E3291" t="s">
        <v>64</v>
      </c>
      <c r="F3291" s="7">
        <v>3.1E-2</v>
      </c>
      <c r="G3291" s="7">
        <v>473</v>
      </c>
      <c r="H3291">
        <v>240</v>
      </c>
      <c r="I3291" s="7">
        <f t="shared" si="51"/>
        <v>651.55999999999995</v>
      </c>
    </row>
    <row r="3292" spans="1:9">
      <c r="A3292" t="s">
        <v>40</v>
      </c>
      <c r="B3292" t="s">
        <v>19</v>
      </c>
      <c r="C3292" t="s">
        <v>20</v>
      </c>
      <c r="E3292" t="s">
        <v>66</v>
      </c>
      <c r="F3292" s="7">
        <v>0.115</v>
      </c>
      <c r="G3292">
        <v>0</v>
      </c>
      <c r="H3292">
        <v>0</v>
      </c>
      <c r="I3292" s="7">
        <f t="shared" si="51"/>
        <v>0</v>
      </c>
    </row>
    <row r="3293" spans="1:9">
      <c r="A3293" t="s">
        <v>40</v>
      </c>
      <c r="B3293" t="s">
        <v>19</v>
      </c>
      <c r="C3293" t="s">
        <v>20</v>
      </c>
      <c r="E3293" t="s">
        <v>66</v>
      </c>
      <c r="F3293" s="7">
        <v>0.115</v>
      </c>
      <c r="G3293">
        <v>0</v>
      </c>
      <c r="H3293">
        <v>60</v>
      </c>
      <c r="I3293" s="7">
        <f t="shared" si="51"/>
        <v>165.6</v>
      </c>
    </row>
    <row r="3294" spans="1:9">
      <c r="A3294" t="s">
        <v>40</v>
      </c>
      <c r="B3294" t="s">
        <v>19</v>
      </c>
      <c r="C3294" t="s">
        <v>20</v>
      </c>
      <c r="E3294" t="s">
        <v>66</v>
      </c>
      <c r="F3294" s="7">
        <v>0.115</v>
      </c>
      <c r="G3294">
        <v>0</v>
      </c>
      <c r="H3294">
        <v>120</v>
      </c>
      <c r="I3294" s="7">
        <f t="shared" si="51"/>
        <v>331.2</v>
      </c>
    </row>
    <row r="3295" spans="1:9">
      <c r="A3295" t="s">
        <v>40</v>
      </c>
      <c r="B3295" t="s">
        <v>19</v>
      </c>
      <c r="C3295" t="s">
        <v>20</v>
      </c>
      <c r="E3295" t="s">
        <v>66</v>
      </c>
      <c r="F3295" s="7">
        <v>0.115</v>
      </c>
      <c r="G3295">
        <v>0</v>
      </c>
      <c r="H3295">
        <v>180</v>
      </c>
      <c r="I3295" s="7">
        <f t="shared" si="51"/>
        <v>496.8</v>
      </c>
    </row>
    <row r="3296" spans="1:9">
      <c r="A3296" t="s">
        <v>40</v>
      </c>
      <c r="B3296" t="s">
        <v>19</v>
      </c>
      <c r="C3296" t="s">
        <v>20</v>
      </c>
      <c r="E3296" t="s">
        <v>66</v>
      </c>
      <c r="F3296" s="7">
        <v>0.115</v>
      </c>
      <c r="G3296">
        <v>0</v>
      </c>
      <c r="H3296">
        <v>240</v>
      </c>
      <c r="I3296" s="7">
        <f t="shared" si="51"/>
        <v>662.4</v>
      </c>
    </row>
    <row r="3297" spans="1:9">
      <c r="A3297" t="s">
        <v>40</v>
      </c>
      <c r="B3297" t="s">
        <v>19</v>
      </c>
      <c r="C3297" t="s">
        <v>21</v>
      </c>
      <c r="D3297" t="s">
        <v>63</v>
      </c>
      <c r="E3297" t="s">
        <v>65</v>
      </c>
      <c r="F3297" s="7">
        <v>0.05</v>
      </c>
      <c r="G3297" s="7">
        <v>372.94</v>
      </c>
      <c r="H3297">
        <v>0</v>
      </c>
      <c r="I3297" s="7">
        <f t="shared" si="51"/>
        <v>372.94</v>
      </c>
    </row>
    <row r="3298" spans="1:9">
      <c r="A3298" t="s">
        <v>40</v>
      </c>
      <c r="B3298" t="s">
        <v>19</v>
      </c>
      <c r="C3298" t="s">
        <v>21</v>
      </c>
      <c r="D3298" t="s">
        <v>63</v>
      </c>
      <c r="E3298" t="s">
        <v>65</v>
      </c>
      <c r="F3298" s="7">
        <v>0.05</v>
      </c>
      <c r="G3298" s="7">
        <v>372.94</v>
      </c>
      <c r="H3298">
        <v>60</v>
      </c>
      <c r="I3298" s="7">
        <f t="shared" si="51"/>
        <v>444.94</v>
      </c>
    </row>
    <row r="3299" spans="1:9">
      <c r="A3299" t="s">
        <v>40</v>
      </c>
      <c r="B3299" t="s">
        <v>19</v>
      </c>
      <c r="C3299" t="s">
        <v>21</v>
      </c>
      <c r="D3299" t="s">
        <v>63</v>
      </c>
      <c r="E3299" t="s">
        <v>65</v>
      </c>
      <c r="F3299" s="7">
        <v>0.05</v>
      </c>
      <c r="G3299" s="7">
        <v>372.94</v>
      </c>
      <c r="H3299">
        <v>120</v>
      </c>
      <c r="I3299" s="7">
        <f t="shared" si="51"/>
        <v>516.94000000000005</v>
      </c>
    </row>
    <row r="3300" spans="1:9">
      <c r="A3300" t="s">
        <v>40</v>
      </c>
      <c r="B3300" t="s">
        <v>19</v>
      </c>
      <c r="C3300" t="s">
        <v>21</v>
      </c>
      <c r="D3300" t="s">
        <v>63</v>
      </c>
      <c r="E3300" t="s">
        <v>65</v>
      </c>
      <c r="F3300" s="7">
        <v>0.05</v>
      </c>
      <c r="G3300" s="7">
        <v>372.94</v>
      </c>
      <c r="H3300">
        <v>180</v>
      </c>
      <c r="I3300" s="7">
        <f t="shared" si="51"/>
        <v>588.94000000000005</v>
      </c>
    </row>
    <row r="3301" spans="1:9">
      <c r="A3301" t="s">
        <v>40</v>
      </c>
      <c r="B3301" t="s">
        <v>19</v>
      </c>
      <c r="C3301" t="s">
        <v>21</v>
      </c>
      <c r="D3301" t="s">
        <v>63</v>
      </c>
      <c r="E3301" t="s">
        <v>65</v>
      </c>
      <c r="F3301" s="7">
        <v>0.05</v>
      </c>
      <c r="G3301" s="7">
        <v>372.94</v>
      </c>
      <c r="H3301">
        <v>240</v>
      </c>
      <c r="I3301" s="7">
        <f t="shared" si="51"/>
        <v>660.94</v>
      </c>
    </row>
    <row r="3302" spans="1:9">
      <c r="A3302" t="s">
        <v>40</v>
      </c>
      <c r="B3302" t="s">
        <v>19</v>
      </c>
      <c r="C3302" t="s">
        <v>21</v>
      </c>
      <c r="D3302" t="s">
        <v>63</v>
      </c>
      <c r="E3302" t="s">
        <v>61</v>
      </c>
      <c r="F3302" s="7">
        <v>0.09</v>
      </c>
      <c r="G3302" s="7">
        <v>131.63</v>
      </c>
      <c r="H3302">
        <v>0</v>
      </c>
      <c r="I3302" s="7">
        <f t="shared" si="51"/>
        <v>131.63</v>
      </c>
    </row>
    <row r="3303" spans="1:9">
      <c r="A3303" t="s">
        <v>40</v>
      </c>
      <c r="B3303" t="s">
        <v>19</v>
      </c>
      <c r="C3303" t="s">
        <v>21</v>
      </c>
      <c r="D3303" t="s">
        <v>63</v>
      </c>
      <c r="E3303" t="s">
        <v>61</v>
      </c>
      <c r="F3303" s="7">
        <v>0.09</v>
      </c>
      <c r="G3303" s="7">
        <v>131.63</v>
      </c>
      <c r="H3303">
        <v>60</v>
      </c>
      <c r="I3303" s="7">
        <f t="shared" si="51"/>
        <v>261.23</v>
      </c>
    </row>
    <row r="3304" spans="1:9">
      <c r="A3304" t="s">
        <v>40</v>
      </c>
      <c r="B3304" t="s">
        <v>19</v>
      </c>
      <c r="C3304" t="s">
        <v>21</v>
      </c>
      <c r="D3304" t="s">
        <v>63</v>
      </c>
      <c r="E3304" t="s">
        <v>61</v>
      </c>
      <c r="F3304" s="7">
        <v>0.09</v>
      </c>
      <c r="G3304" s="7">
        <v>131.63</v>
      </c>
      <c r="H3304">
        <v>120</v>
      </c>
      <c r="I3304" s="7">
        <f t="shared" si="51"/>
        <v>390.83</v>
      </c>
    </row>
    <row r="3305" spans="1:9">
      <c r="A3305" t="s">
        <v>40</v>
      </c>
      <c r="B3305" t="s">
        <v>19</v>
      </c>
      <c r="C3305" t="s">
        <v>21</v>
      </c>
      <c r="D3305" t="s">
        <v>63</v>
      </c>
      <c r="E3305" t="s">
        <v>61</v>
      </c>
      <c r="F3305" s="7">
        <v>0.09</v>
      </c>
      <c r="G3305" s="7">
        <v>131.63</v>
      </c>
      <c r="H3305">
        <v>180</v>
      </c>
      <c r="I3305" s="7">
        <f t="shared" si="51"/>
        <v>520.43000000000006</v>
      </c>
    </row>
    <row r="3306" spans="1:9">
      <c r="A3306" t="s">
        <v>40</v>
      </c>
      <c r="B3306" t="s">
        <v>19</v>
      </c>
      <c r="C3306" t="s">
        <v>21</v>
      </c>
      <c r="D3306" t="s">
        <v>63</v>
      </c>
      <c r="E3306" t="s">
        <v>61</v>
      </c>
      <c r="F3306" s="7">
        <v>0.09</v>
      </c>
      <c r="G3306" s="7">
        <v>131.63</v>
      </c>
      <c r="H3306">
        <v>240</v>
      </c>
      <c r="I3306" s="7">
        <f t="shared" si="51"/>
        <v>650.03</v>
      </c>
    </row>
    <row r="3307" spans="1:9">
      <c r="A3307" t="s">
        <v>40</v>
      </c>
      <c r="B3307" t="s">
        <v>19</v>
      </c>
      <c r="C3307" t="s">
        <v>21</v>
      </c>
      <c r="D3307" t="s">
        <v>63</v>
      </c>
      <c r="E3307" t="s">
        <v>64</v>
      </c>
      <c r="F3307" s="7">
        <v>0.06</v>
      </c>
      <c r="G3307" s="7">
        <v>307.13</v>
      </c>
      <c r="H3307">
        <v>0</v>
      </c>
      <c r="I3307" s="7">
        <f t="shared" si="51"/>
        <v>307.13</v>
      </c>
    </row>
    <row r="3308" spans="1:9">
      <c r="A3308" t="s">
        <v>40</v>
      </c>
      <c r="B3308" t="s">
        <v>19</v>
      </c>
      <c r="C3308" t="s">
        <v>21</v>
      </c>
      <c r="D3308" t="s">
        <v>63</v>
      </c>
      <c r="E3308" t="s">
        <v>64</v>
      </c>
      <c r="F3308" s="7">
        <v>0.06</v>
      </c>
      <c r="G3308" s="7">
        <v>307.13</v>
      </c>
      <c r="H3308">
        <v>60</v>
      </c>
      <c r="I3308" s="7">
        <f t="shared" si="51"/>
        <v>393.53</v>
      </c>
    </row>
    <row r="3309" spans="1:9">
      <c r="A3309" t="s">
        <v>40</v>
      </c>
      <c r="B3309" t="s">
        <v>19</v>
      </c>
      <c r="C3309" t="s">
        <v>21</v>
      </c>
      <c r="D3309" t="s">
        <v>63</v>
      </c>
      <c r="E3309" t="s">
        <v>64</v>
      </c>
      <c r="F3309" s="7">
        <v>0.06</v>
      </c>
      <c r="G3309" s="7">
        <v>307.13</v>
      </c>
      <c r="H3309">
        <v>120</v>
      </c>
      <c r="I3309" s="7">
        <f t="shared" si="51"/>
        <v>479.92999999999995</v>
      </c>
    </row>
    <row r="3310" spans="1:9">
      <c r="A3310" t="s">
        <v>40</v>
      </c>
      <c r="B3310" t="s">
        <v>19</v>
      </c>
      <c r="C3310" t="s">
        <v>21</v>
      </c>
      <c r="D3310" t="s">
        <v>63</v>
      </c>
      <c r="E3310" t="s">
        <v>64</v>
      </c>
      <c r="F3310" s="7">
        <v>0.06</v>
      </c>
      <c r="G3310" s="7">
        <v>307.13</v>
      </c>
      <c r="H3310">
        <v>180</v>
      </c>
      <c r="I3310" s="7">
        <f t="shared" si="51"/>
        <v>566.32999999999993</v>
      </c>
    </row>
    <row r="3311" spans="1:9">
      <c r="A3311" t="s">
        <v>40</v>
      </c>
      <c r="B3311" t="s">
        <v>19</v>
      </c>
      <c r="C3311" t="s">
        <v>21</v>
      </c>
      <c r="D3311" t="s">
        <v>63</v>
      </c>
      <c r="E3311" t="s">
        <v>64</v>
      </c>
      <c r="F3311" s="7">
        <v>0.06</v>
      </c>
      <c r="G3311" s="7">
        <v>307.13</v>
      </c>
      <c r="H3311">
        <v>240</v>
      </c>
      <c r="I3311" s="7">
        <f t="shared" si="51"/>
        <v>652.73</v>
      </c>
    </row>
    <row r="3312" spans="1:9">
      <c r="A3312" t="s">
        <v>40</v>
      </c>
      <c r="B3312" t="s">
        <v>19</v>
      </c>
      <c r="C3312" t="s">
        <v>21</v>
      </c>
      <c r="D3312" t="s">
        <v>62</v>
      </c>
      <c r="E3312" t="s">
        <v>65</v>
      </c>
      <c r="F3312" s="7">
        <v>4.1000000000000002E-2</v>
      </c>
      <c r="G3312" s="7">
        <v>574</v>
      </c>
      <c r="H3312">
        <v>0</v>
      </c>
      <c r="I3312" s="7">
        <f t="shared" si="51"/>
        <v>574</v>
      </c>
    </row>
    <row r="3313" spans="1:9">
      <c r="A3313" t="s">
        <v>40</v>
      </c>
      <c r="B3313" t="s">
        <v>19</v>
      </c>
      <c r="C3313" t="s">
        <v>21</v>
      </c>
      <c r="D3313" t="s">
        <v>62</v>
      </c>
      <c r="E3313" t="s">
        <v>65</v>
      </c>
      <c r="F3313" s="7">
        <v>4.1000000000000002E-2</v>
      </c>
      <c r="G3313" s="7">
        <v>574</v>
      </c>
      <c r="H3313">
        <v>60</v>
      </c>
      <c r="I3313" s="7">
        <f t="shared" si="51"/>
        <v>633.04</v>
      </c>
    </row>
    <row r="3314" spans="1:9">
      <c r="A3314" t="s">
        <v>40</v>
      </c>
      <c r="B3314" t="s">
        <v>19</v>
      </c>
      <c r="C3314" t="s">
        <v>21</v>
      </c>
      <c r="D3314" t="s">
        <v>62</v>
      </c>
      <c r="E3314" t="s">
        <v>65</v>
      </c>
      <c r="F3314" s="7">
        <v>4.1000000000000002E-2</v>
      </c>
      <c r="G3314" s="7">
        <v>574</v>
      </c>
      <c r="H3314">
        <v>120</v>
      </c>
      <c r="I3314" s="7">
        <f t="shared" si="51"/>
        <v>692.08</v>
      </c>
    </row>
    <row r="3315" spans="1:9">
      <c r="A3315" t="s">
        <v>40</v>
      </c>
      <c r="B3315" t="s">
        <v>19</v>
      </c>
      <c r="C3315" t="s">
        <v>21</v>
      </c>
      <c r="D3315" t="s">
        <v>62</v>
      </c>
      <c r="E3315" t="s">
        <v>65</v>
      </c>
      <c r="F3315" s="7">
        <v>4.1000000000000002E-2</v>
      </c>
      <c r="G3315" s="7">
        <v>574</v>
      </c>
      <c r="H3315">
        <v>180</v>
      </c>
      <c r="I3315" s="7">
        <f t="shared" si="51"/>
        <v>751.12</v>
      </c>
    </row>
    <row r="3316" spans="1:9">
      <c r="A3316" t="s">
        <v>40</v>
      </c>
      <c r="B3316" t="s">
        <v>19</v>
      </c>
      <c r="C3316" t="s">
        <v>21</v>
      </c>
      <c r="D3316" t="s">
        <v>62</v>
      </c>
      <c r="E3316" t="s">
        <v>65</v>
      </c>
      <c r="F3316" s="7">
        <v>4.1000000000000002E-2</v>
      </c>
      <c r="G3316" s="7">
        <v>574</v>
      </c>
      <c r="H3316">
        <v>240</v>
      </c>
      <c r="I3316" s="7">
        <f t="shared" si="51"/>
        <v>810.16</v>
      </c>
    </row>
    <row r="3317" spans="1:9">
      <c r="A3317" t="s">
        <v>40</v>
      </c>
      <c r="B3317" t="s">
        <v>19</v>
      </c>
      <c r="C3317" t="s">
        <v>21</v>
      </c>
      <c r="D3317" t="s">
        <v>62</v>
      </c>
      <c r="E3317" t="s">
        <v>61</v>
      </c>
      <c r="F3317" s="7">
        <v>7.4999999999999997E-2</v>
      </c>
      <c r="G3317" s="7">
        <v>203</v>
      </c>
      <c r="H3317">
        <v>0</v>
      </c>
      <c r="I3317" s="7">
        <f t="shared" si="51"/>
        <v>203</v>
      </c>
    </row>
    <row r="3318" spans="1:9">
      <c r="A3318" t="s">
        <v>40</v>
      </c>
      <c r="B3318" t="s">
        <v>19</v>
      </c>
      <c r="C3318" t="s">
        <v>21</v>
      </c>
      <c r="D3318" t="s">
        <v>62</v>
      </c>
      <c r="E3318" t="s">
        <v>61</v>
      </c>
      <c r="F3318" s="7">
        <v>7.4999999999999997E-2</v>
      </c>
      <c r="G3318" s="7">
        <v>203</v>
      </c>
      <c r="H3318">
        <v>60</v>
      </c>
      <c r="I3318" s="7">
        <f t="shared" si="51"/>
        <v>311</v>
      </c>
    </row>
    <row r="3319" spans="1:9">
      <c r="A3319" t="s">
        <v>40</v>
      </c>
      <c r="B3319" t="s">
        <v>19</v>
      </c>
      <c r="C3319" t="s">
        <v>21</v>
      </c>
      <c r="D3319" t="s">
        <v>62</v>
      </c>
      <c r="E3319" t="s">
        <v>61</v>
      </c>
      <c r="F3319" s="7">
        <v>7.4999999999999997E-2</v>
      </c>
      <c r="G3319" s="7">
        <v>203</v>
      </c>
      <c r="H3319">
        <v>120</v>
      </c>
      <c r="I3319" s="7">
        <f t="shared" si="51"/>
        <v>419</v>
      </c>
    </row>
    <row r="3320" spans="1:9">
      <c r="A3320" t="s">
        <v>40</v>
      </c>
      <c r="B3320" t="s">
        <v>19</v>
      </c>
      <c r="C3320" t="s">
        <v>21</v>
      </c>
      <c r="D3320" t="s">
        <v>62</v>
      </c>
      <c r="E3320" t="s">
        <v>61</v>
      </c>
      <c r="F3320" s="7">
        <v>7.4999999999999997E-2</v>
      </c>
      <c r="G3320" s="7">
        <v>203</v>
      </c>
      <c r="H3320">
        <v>180</v>
      </c>
      <c r="I3320" s="7">
        <f t="shared" si="51"/>
        <v>527</v>
      </c>
    </row>
    <row r="3321" spans="1:9">
      <c r="A3321" t="s">
        <v>40</v>
      </c>
      <c r="B3321" t="s">
        <v>19</v>
      </c>
      <c r="C3321" t="s">
        <v>21</v>
      </c>
      <c r="D3321" t="s">
        <v>62</v>
      </c>
      <c r="E3321" t="s">
        <v>61</v>
      </c>
      <c r="F3321" s="7">
        <v>7.4999999999999997E-2</v>
      </c>
      <c r="G3321" s="7">
        <v>203</v>
      </c>
      <c r="H3321">
        <v>240</v>
      </c>
      <c r="I3321" s="7">
        <f t="shared" si="51"/>
        <v>635</v>
      </c>
    </row>
    <row r="3322" spans="1:9">
      <c r="A3322" t="s">
        <v>40</v>
      </c>
      <c r="B3322" t="s">
        <v>19</v>
      </c>
      <c r="C3322" t="s">
        <v>21</v>
      </c>
      <c r="D3322" t="s">
        <v>62</v>
      </c>
      <c r="E3322" t="s">
        <v>64</v>
      </c>
      <c r="F3322" s="7">
        <v>5.0999999999999997E-2</v>
      </c>
      <c r="G3322" s="7">
        <v>473</v>
      </c>
      <c r="H3322">
        <v>0</v>
      </c>
      <c r="I3322" s="7">
        <f t="shared" si="51"/>
        <v>473</v>
      </c>
    </row>
    <row r="3323" spans="1:9">
      <c r="A3323" t="s">
        <v>40</v>
      </c>
      <c r="B3323" t="s">
        <v>19</v>
      </c>
      <c r="C3323" t="s">
        <v>21</v>
      </c>
      <c r="D3323" t="s">
        <v>62</v>
      </c>
      <c r="E3323" t="s">
        <v>64</v>
      </c>
      <c r="F3323" s="7">
        <v>5.0999999999999997E-2</v>
      </c>
      <c r="G3323" s="7">
        <v>473</v>
      </c>
      <c r="H3323">
        <v>60</v>
      </c>
      <c r="I3323" s="7">
        <f t="shared" si="51"/>
        <v>546.44000000000005</v>
      </c>
    </row>
    <row r="3324" spans="1:9">
      <c r="A3324" t="s">
        <v>40</v>
      </c>
      <c r="B3324" t="s">
        <v>19</v>
      </c>
      <c r="C3324" t="s">
        <v>21</v>
      </c>
      <c r="D3324" t="s">
        <v>62</v>
      </c>
      <c r="E3324" t="s">
        <v>64</v>
      </c>
      <c r="F3324" s="7">
        <v>5.0999999999999997E-2</v>
      </c>
      <c r="G3324" s="7">
        <v>473</v>
      </c>
      <c r="H3324">
        <v>120</v>
      </c>
      <c r="I3324" s="7">
        <f t="shared" si="51"/>
        <v>619.88</v>
      </c>
    </row>
    <row r="3325" spans="1:9">
      <c r="A3325" t="s">
        <v>40</v>
      </c>
      <c r="B3325" t="s">
        <v>19</v>
      </c>
      <c r="C3325" t="s">
        <v>21</v>
      </c>
      <c r="D3325" t="s">
        <v>62</v>
      </c>
      <c r="E3325" t="s">
        <v>64</v>
      </c>
      <c r="F3325" s="7">
        <v>5.0999999999999997E-2</v>
      </c>
      <c r="G3325" s="7">
        <v>473</v>
      </c>
      <c r="H3325">
        <v>180</v>
      </c>
      <c r="I3325" s="7">
        <f t="shared" si="51"/>
        <v>693.31999999999994</v>
      </c>
    </row>
    <row r="3326" spans="1:9">
      <c r="A3326" t="s">
        <v>40</v>
      </c>
      <c r="B3326" t="s">
        <v>19</v>
      </c>
      <c r="C3326" t="s">
        <v>21</v>
      </c>
      <c r="D3326" t="s">
        <v>62</v>
      </c>
      <c r="E3326" t="s">
        <v>64</v>
      </c>
      <c r="F3326" s="7">
        <v>5.0999999999999997E-2</v>
      </c>
      <c r="G3326" s="7">
        <v>473</v>
      </c>
      <c r="H3326">
        <v>240</v>
      </c>
      <c r="I3326" s="7">
        <f t="shared" si="51"/>
        <v>766.76</v>
      </c>
    </row>
    <row r="3327" spans="1:9">
      <c r="A3327" t="s">
        <v>40</v>
      </c>
      <c r="B3327" t="s">
        <v>19</v>
      </c>
      <c r="C3327" t="s">
        <v>21</v>
      </c>
      <c r="E3327" t="s">
        <v>66</v>
      </c>
      <c r="F3327" s="7">
        <v>0.15</v>
      </c>
      <c r="G3327">
        <v>0</v>
      </c>
      <c r="H3327">
        <v>0</v>
      </c>
      <c r="I3327" s="7">
        <f t="shared" si="51"/>
        <v>0</v>
      </c>
    </row>
    <row r="3328" spans="1:9">
      <c r="A3328" t="s">
        <v>40</v>
      </c>
      <c r="B3328" t="s">
        <v>19</v>
      </c>
      <c r="C3328" t="s">
        <v>21</v>
      </c>
      <c r="E3328" t="s">
        <v>66</v>
      </c>
      <c r="F3328" s="7">
        <v>0.15</v>
      </c>
      <c r="G3328">
        <v>0</v>
      </c>
      <c r="H3328">
        <v>60</v>
      </c>
      <c r="I3328" s="7">
        <f t="shared" si="51"/>
        <v>216</v>
      </c>
    </row>
    <row r="3329" spans="1:9">
      <c r="A3329" t="s">
        <v>40</v>
      </c>
      <c r="B3329" t="s">
        <v>19</v>
      </c>
      <c r="C3329" t="s">
        <v>21</v>
      </c>
      <c r="E3329" t="s">
        <v>66</v>
      </c>
      <c r="F3329" s="7">
        <v>0.15</v>
      </c>
      <c r="G3329">
        <v>0</v>
      </c>
      <c r="H3329">
        <v>120</v>
      </c>
      <c r="I3329" s="7">
        <f t="shared" si="51"/>
        <v>432</v>
      </c>
    </row>
    <row r="3330" spans="1:9">
      <c r="A3330" t="s">
        <v>40</v>
      </c>
      <c r="B3330" t="s">
        <v>19</v>
      </c>
      <c r="C3330" t="s">
        <v>21</v>
      </c>
      <c r="E3330" t="s">
        <v>66</v>
      </c>
      <c r="F3330" s="7">
        <v>0.15</v>
      </c>
      <c r="G3330">
        <v>0</v>
      </c>
      <c r="H3330">
        <v>180</v>
      </c>
      <c r="I3330" s="7">
        <f t="shared" si="51"/>
        <v>648</v>
      </c>
    </row>
    <row r="3331" spans="1:9">
      <c r="A3331" t="s">
        <v>40</v>
      </c>
      <c r="B3331" t="s">
        <v>19</v>
      </c>
      <c r="C3331" t="s">
        <v>21</v>
      </c>
      <c r="E3331" t="s">
        <v>66</v>
      </c>
      <c r="F3331" s="7">
        <v>0.15</v>
      </c>
      <c r="G3331">
        <v>0</v>
      </c>
      <c r="H3331">
        <v>240</v>
      </c>
      <c r="I3331" s="7">
        <f t="shared" ref="I3331:I3394" si="52">G3331+24*H3331*F3331</f>
        <v>864</v>
      </c>
    </row>
    <row r="3332" spans="1:9">
      <c r="A3332" t="s">
        <v>40</v>
      </c>
      <c r="B3332" t="s">
        <v>24</v>
      </c>
      <c r="C3332" t="s">
        <v>20</v>
      </c>
      <c r="D3332" t="s">
        <v>63</v>
      </c>
      <c r="E3332" t="s">
        <v>65</v>
      </c>
      <c r="F3332" s="7">
        <v>0.22</v>
      </c>
      <c r="G3332" s="7">
        <v>2984</v>
      </c>
      <c r="H3332">
        <v>0</v>
      </c>
      <c r="I3332" s="7">
        <f t="shared" si="52"/>
        <v>2984</v>
      </c>
    </row>
    <row r="3333" spans="1:9">
      <c r="A3333" t="s">
        <v>40</v>
      </c>
      <c r="B3333" t="s">
        <v>24</v>
      </c>
      <c r="C3333" t="s">
        <v>20</v>
      </c>
      <c r="D3333" t="s">
        <v>63</v>
      </c>
      <c r="E3333" t="s">
        <v>65</v>
      </c>
      <c r="F3333" s="7">
        <v>0.22</v>
      </c>
      <c r="G3333" s="7">
        <v>2984</v>
      </c>
      <c r="H3333">
        <v>60</v>
      </c>
      <c r="I3333" s="7">
        <f t="shared" si="52"/>
        <v>3300.8</v>
      </c>
    </row>
    <row r="3334" spans="1:9">
      <c r="A3334" t="s">
        <v>40</v>
      </c>
      <c r="B3334" t="s">
        <v>24</v>
      </c>
      <c r="C3334" t="s">
        <v>20</v>
      </c>
      <c r="D3334" t="s">
        <v>63</v>
      </c>
      <c r="E3334" t="s">
        <v>65</v>
      </c>
      <c r="F3334" s="7">
        <v>0.22</v>
      </c>
      <c r="G3334" s="7">
        <v>2984</v>
      </c>
      <c r="H3334">
        <v>120</v>
      </c>
      <c r="I3334" s="7">
        <f t="shared" si="52"/>
        <v>3617.6</v>
      </c>
    </row>
    <row r="3335" spans="1:9">
      <c r="A3335" t="s">
        <v>40</v>
      </c>
      <c r="B3335" t="s">
        <v>24</v>
      </c>
      <c r="C3335" t="s">
        <v>20</v>
      </c>
      <c r="D3335" t="s">
        <v>63</v>
      </c>
      <c r="E3335" t="s">
        <v>65</v>
      </c>
      <c r="F3335" s="7">
        <v>0.22</v>
      </c>
      <c r="G3335" s="7">
        <v>2984</v>
      </c>
      <c r="H3335">
        <v>180</v>
      </c>
      <c r="I3335" s="7">
        <f t="shared" si="52"/>
        <v>3934.4</v>
      </c>
    </row>
    <row r="3336" spans="1:9">
      <c r="A3336" t="s">
        <v>40</v>
      </c>
      <c r="B3336" t="s">
        <v>24</v>
      </c>
      <c r="C3336" t="s">
        <v>20</v>
      </c>
      <c r="D3336" t="s">
        <v>63</v>
      </c>
      <c r="E3336" t="s">
        <v>65</v>
      </c>
      <c r="F3336" s="7">
        <v>0.22</v>
      </c>
      <c r="G3336" s="7">
        <v>2984</v>
      </c>
      <c r="H3336">
        <v>240</v>
      </c>
      <c r="I3336" s="7">
        <f t="shared" si="52"/>
        <v>4251.2</v>
      </c>
    </row>
    <row r="3337" spans="1:9">
      <c r="A3337" t="s">
        <v>40</v>
      </c>
      <c r="B3337" t="s">
        <v>24</v>
      </c>
      <c r="C3337" t="s">
        <v>20</v>
      </c>
      <c r="D3337" t="s">
        <v>63</v>
      </c>
      <c r="E3337" t="s">
        <v>61</v>
      </c>
      <c r="F3337" s="7">
        <v>0.54</v>
      </c>
      <c r="G3337" s="7">
        <v>1053</v>
      </c>
      <c r="H3337">
        <v>0</v>
      </c>
      <c r="I3337" s="7">
        <f t="shared" si="52"/>
        <v>1053</v>
      </c>
    </row>
    <row r="3338" spans="1:9">
      <c r="A3338" t="s">
        <v>40</v>
      </c>
      <c r="B3338" t="s">
        <v>24</v>
      </c>
      <c r="C3338" t="s">
        <v>20</v>
      </c>
      <c r="D3338" t="s">
        <v>63</v>
      </c>
      <c r="E3338" t="s">
        <v>61</v>
      </c>
      <c r="F3338" s="7">
        <v>0.54</v>
      </c>
      <c r="G3338" s="7">
        <v>1053</v>
      </c>
      <c r="H3338">
        <v>60</v>
      </c>
      <c r="I3338" s="7">
        <f t="shared" si="52"/>
        <v>1830.6</v>
      </c>
    </row>
    <row r="3339" spans="1:9">
      <c r="A3339" t="s">
        <v>40</v>
      </c>
      <c r="B3339" t="s">
        <v>24</v>
      </c>
      <c r="C3339" t="s">
        <v>20</v>
      </c>
      <c r="D3339" t="s">
        <v>63</v>
      </c>
      <c r="E3339" t="s">
        <v>61</v>
      </c>
      <c r="F3339" s="7">
        <v>0.54</v>
      </c>
      <c r="G3339" s="7">
        <v>1053</v>
      </c>
      <c r="H3339">
        <v>120</v>
      </c>
      <c r="I3339" s="7">
        <f t="shared" si="52"/>
        <v>2608.1999999999998</v>
      </c>
    </row>
    <row r="3340" spans="1:9">
      <c r="A3340" t="s">
        <v>40</v>
      </c>
      <c r="B3340" t="s">
        <v>24</v>
      </c>
      <c r="C3340" t="s">
        <v>20</v>
      </c>
      <c r="D3340" t="s">
        <v>63</v>
      </c>
      <c r="E3340" t="s">
        <v>61</v>
      </c>
      <c r="F3340" s="7">
        <v>0.54</v>
      </c>
      <c r="G3340" s="7">
        <v>1053</v>
      </c>
      <c r="H3340">
        <v>180</v>
      </c>
      <c r="I3340" s="7">
        <f t="shared" si="52"/>
        <v>3385.8</v>
      </c>
    </row>
    <row r="3341" spans="1:9">
      <c r="A3341" t="s">
        <v>40</v>
      </c>
      <c r="B3341" t="s">
        <v>24</v>
      </c>
      <c r="C3341" t="s">
        <v>20</v>
      </c>
      <c r="D3341" t="s">
        <v>63</v>
      </c>
      <c r="E3341" t="s">
        <v>61</v>
      </c>
      <c r="F3341" s="7">
        <v>0.54</v>
      </c>
      <c r="G3341" s="7">
        <v>1053</v>
      </c>
      <c r="H3341">
        <v>240</v>
      </c>
      <c r="I3341" s="7">
        <f t="shared" si="52"/>
        <v>4163.3999999999996</v>
      </c>
    </row>
    <row r="3342" spans="1:9">
      <c r="A3342" t="s">
        <v>40</v>
      </c>
      <c r="B3342" t="s">
        <v>24</v>
      </c>
      <c r="C3342" t="s">
        <v>20</v>
      </c>
      <c r="D3342" t="s">
        <v>63</v>
      </c>
      <c r="E3342" t="s">
        <v>64</v>
      </c>
      <c r="F3342" s="7">
        <v>0.32</v>
      </c>
      <c r="G3342" s="7">
        <v>2457</v>
      </c>
      <c r="H3342">
        <v>0</v>
      </c>
      <c r="I3342" s="7">
        <f t="shared" si="52"/>
        <v>2457</v>
      </c>
    </row>
    <row r="3343" spans="1:9">
      <c r="A3343" t="s">
        <v>40</v>
      </c>
      <c r="B3343" t="s">
        <v>24</v>
      </c>
      <c r="C3343" t="s">
        <v>20</v>
      </c>
      <c r="D3343" t="s">
        <v>63</v>
      </c>
      <c r="E3343" t="s">
        <v>64</v>
      </c>
      <c r="F3343" s="7">
        <v>0.32</v>
      </c>
      <c r="G3343" s="7">
        <v>2457</v>
      </c>
      <c r="H3343">
        <v>60</v>
      </c>
      <c r="I3343" s="7">
        <f t="shared" si="52"/>
        <v>2917.8</v>
      </c>
    </row>
    <row r="3344" spans="1:9">
      <c r="A3344" t="s">
        <v>40</v>
      </c>
      <c r="B3344" t="s">
        <v>24</v>
      </c>
      <c r="C3344" t="s">
        <v>20</v>
      </c>
      <c r="D3344" t="s">
        <v>63</v>
      </c>
      <c r="E3344" t="s">
        <v>64</v>
      </c>
      <c r="F3344" s="7">
        <v>0.32</v>
      </c>
      <c r="G3344" s="7">
        <v>2457</v>
      </c>
      <c r="H3344">
        <v>120</v>
      </c>
      <c r="I3344" s="7">
        <f t="shared" si="52"/>
        <v>3378.6</v>
      </c>
    </row>
    <row r="3345" spans="1:9">
      <c r="A3345" t="s">
        <v>40</v>
      </c>
      <c r="B3345" t="s">
        <v>24</v>
      </c>
      <c r="C3345" t="s">
        <v>20</v>
      </c>
      <c r="D3345" t="s">
        <v>63</v>
      </c>
      <c r="E3345" t="s">
        <v>64</v>
      </c>
      <c r="F3345" s="7">
        <v>0.32</v>
      </c>
      <c r="G3345" s="7">
        <v>2457</v>
      </c>
      <c r="H3345">
        <v>180</v>
      </c>
      <c r="I3345" s="7">
        <f t="shared" si="52"/>
        <v>3839.4</v>
      </c>
    </row>
    <row r="3346" spans="1:9">
      <c r="A3346" t="s">
        <v>40</v>
      </c>
      <c r="B3346" t="s">
        <v>24</v>
      </c>
      <c r="C3346" t="s">
        <v>20</v>
      </c>
      <c r="D3346" t="s">
        <v>63</v>
      </c>
      <c r="E3346" t="s">
        <v>64</v>
      </c>
      <c r="F3346" s="7">
        <v>0.32</v>
      </c>
      <c r="G3346" s="7">
        <v>2457</v>
      </c>
      <c r="H3346">
        <v>240</v>
      </c>
      <c r="I3346" s="7">
        <f t="shared" si="52"/>
        <v>4300.2</v>
      </c>
    </row>
    <row r="3347" spans="1:9">
      <c r="A3347" t="s">
        <v>40</v>
      </c>
      <c r="B3347" t="s">
        <v>24</v>
      </c>
      <c r="C3347" t="s">
        <v>20</v>
      </c>
      <c r="D3347" t="s">
        <v>62</v>
      </c>
      <c r="E3347" t="s">
        <v>65</v>
      </c>
      <c r="F3347" s="7">
        <v>0.16800000000000001</v>
      </c>
      <c r="G3347" s="7">
        <v>4590</v>
      </c>
      <c r="H3347">
        <v>0</v>
      </c>
      <c r="I3347" s="7">
        <f t="shared" si="52"/>
        <v>4590</v>
      </c>
    </row>
    <row r="3348" spans="1:9">
      <c r="A3348" t="s">
        <v>40</v>
      </c>
      <c r="B3348" t="s">
        <v>24</v>
      </c>
      <c r="C3348" t="s">
        <v>20</v>
      </c>
      <c r="D3348" t="s">
        <v>62</v>
      </c>
      <c r="E3348" t="s">
        <v>65</v>
      </c>
      <c r="F3348" s="7">
        <v>0.16800000000000001</v>
      </c>
      <c r="G3348" s="7">
        <v>4590</v>
      </c>
      <c r="H3348">
        <v>60</v>
      </c>
      <c r="I3348" s="7">
        <f t="shared" si="52"/>
        <v>4831.92</v>
      </c>
    </row>
    <row r="3349" spans="1:9">
      <c r="A3349" t="s">
        <v>40</v>
      </c>
      <c r="B3349" t="s">
        <v>24</v>
      </c>
      <c r="C3349" t="s">
        <v>20</v>
      </c>
      <c r="D3349" t="s">
        <v>62</v>
      </c>
      <c r="E3349" t="s">
        <v>65</v>
      </c>
      <c r="F3349" s="7">
        <v>0.16800000000000001</v>
      </c>
      <c r="G3349" s="7">
        <v>4590</v>
      </c>
      <c r="H3349">
        <v>120</v>
      </c>
      <c r="I3349" s="7">
        <f t="shared" si="52"/>
        <v>5073.84</v>
      </c>
    </row>
    <row r="3350" spans="1:9">
      <c r="A3350" t="s">
        <v>40</v>
      </c>
      <c r="B3350" t="s">
        <v>24</v>
      </c>
      <c r="C3350" t="s">
        <v>20</v>
      </c>
      <c r="D3350" t="s">
        <v>62</v>
      </c>
      <c r="E3350" t="s">
        <v>65</v>
      </c>
      <c r="F3350" s="7">
        <v>0.16800000000000001</v>
      </c>
      <c r="G3350" s="7">
        <v>4590</v>
      </c>
      <c r="H3350">
        <v>180</v>
      </c>
      <c r="I3350" s="7">
        <f t="shared" si="52"/>
        <v>5315.76</v>
      </c>
    </row>
    <row r="3351" spans="1:9">
      <c r="A3351" t="s">
        <v>40</v>
      </c>
      <c r="B3351" t="s">
        <v>24</v>
      </c>
      <c r="C3351" t="s">
        <v>20</v>
      </c>
      <c r="D3351" t="s">
        <v>62</v>
      </c>
      <c r="E3351" t="s">
        <v>65</v>
      </c>
      <c r="F3351" s="7">
        <v>0.16800000000000001</v>
      </c>
      <c r="G3351" s="7">
        <v>4590</v>
      </c>
      <c r="H3351">
        <v>240</v>
      </c>
      <c r="I3351" s="7">
        <f t="shared" si="52"/>
        <v>5557.68</v>
      </c>
    </row>
    <row r="3352" spans="1:9">
      <c r="A3352" t="s">
        <v>40</v>
      </c>
      <c r="B3352" t="s">
        <v>24</v>
      </c>
      <c r="C3352" t="s">
        <v>20</v>
      </c>
      <c r="D3352" t="s">
        <v>62</v>
      </c>
      <c r="E3352" t="s">
        <v>61</v>
      </c>
      <c r="F3352" s="7">
        <v>0.44</v>
      </c>
      <c r="G3352" s="7">
        <v>1620</v>
      </c>
      <c r="H3352">
        <v>0</v>
      </c>
      <c r="I3352" s="7">
        <f t="shared" si="52"/>
        <v>1620</v>
      </c>
    </row>
    <row r="3353" spans="1:9">
      <c r="A3353" t="s">
        <v>40</v>
      </c>
      <c r="B3353" t="s">
        <v>24</v>
      </c>
      <c r="C3353" t="s">
        <v>20</v>
      </c>
      <c r="D3353" t="s">
        <v>62</v>
      </c>
      <c r="E3353" t="s">
        <v>61</v>
      </c>
      <c r="F3353" s="7">
        <v>0.44</v>
      </c>
      <c r="G3353" s="7">
        <v>1620</v>
      </c>
      <c r="H3353">
        <v>60</v>
      </c>
      <c r="I3353" s="7">
        <f t="shared" si="52"/>
        <v>2253.6</v>
      </c>
    </row>
    <row r="3354" spans="1:9">
      <c r="A3354" t="s">
        <v>40</v>
      </c>
      <c r="B3354" t="s">
        <v>24</v>
      </c>
      <c r="C3354" t="s">
        <v>20</v>
      </c>
      <c r="D3354" t="s">
        <v>62</v>
      </c>
      <c r="E3354" t="s">
        <v>61</v>
      </c>
      <c r="F3354" s="7">
        <v>0.44</v>
      </c>
      <c r="G3354" s="7">
        <v>1620</v>
      </c>
      <c r="H3354">
        <v>120</v>
      </c>
      <c r="I3354" s="7">
        <f t="shared" si="52"/>
        <v>2887.2</v>
      </c>
    </row>
    <row r="3355" spans="1:9">
      <c r="A3355" t="s">
        <v>40</v>
      </c>
      <c r="B3355" t="s">
        <v>24</v>
      </c>
      <c r="C3355" t="s">
        <v>20</v>
      </c>
      <c r="D3355" t="s">
        <v>62</v>
      </c>
      <c r="E3355" t="s">
        <v>61</v>
      </c>
      <c r="F3355" s="7">
        <v>0.44</v>
      </c>
      <c r="G3355" s="7">
        <v>1620</v>
      </c>
      <c r="H3355">
        <v>180</v>
      </c>
      <c r="I3355" s="7">
        <f t="shared" si="52"/>
        <v>3520.8</v>
      </c>
    </row>
    <row r="3356" spans="1:9">
      <c r="A3356" t="s">
        <v>40</v>
      </c>
      <c r="B3356" t="s">
        <v>24</v>
      </c>
      <c r="C3356" t="s">
        <v>20</v>
      </c>
      <c r="D3356" t="s">
        <v>62</v>
      </c>
      <c r="E3356" t="s">
        <v>61</v>
      </c>
      <c r="F3356" s="7">
        <v>0.44</v>
      </c>
      <c r="G3356" s="7">
        <v>1620</v>
      </c>
      <c r="H3356">
        <v>240</v>
      </c>
      <c r="I3356" s="7">
        <f t="shared" si="52"/>
        <v>4154.3999999999996</v>
      </c>
    </row>
    <row r="3357" spans="1:9">
      <c r="A3357" t="s">
        <v>40</v>
      </c>
      <c r="B3357" t="s">
        <v>24</v>
      </c>
      <c r="C3357" t="s">
        <v>20</v>
      </c>
      <c r="D3357" t="s">
        <v>62</v>
      </c>
      <c r="E3357" t="s">
        <v>64</v>
      </c>
      <c r="F3357" s="7">
        <v>0.248</v>
      </c>
      <c r="G3357" s="7">
        <v>3780</v>
      </c>
      <c r="H3357">
        <v>0</v>
      </c>
      <c r="I3357" s="7">
        <f t="shared" si="52"/>
        <v>3780</v>
      </c>
    </row>
    <row r="3358" spans="1:9">
      <c r="A3358" t="s">
        <v>40</v>
      </c>
      <c r="B3358" t="s">
        <v>24</v>
      </c>
      <c r="C3358" t="s">
        <v>20</v>
      </c>
      <c r="D3358" t="s">
        <v>62</v>
      </c>
      <c r="E3358" t="s">
        <v>64</v>
      </c>
      <c r="F3358" s="7">
        <v>0.248</v>
      </c>
      <c r="G3358" s="7">
        <v>3780</v>
      </c>
      <c r="H3358">
        <v>60</v>
      </c>
      <c r="I3358" s="7">
        <f t="shared" si="52"/>
        <v>4137.12</v>
      </c>
    </row>
    <row r="3359" spans="1:9">
      <c r="A3359" t="s">
        <v>40</v>
      </c>
      <c r="B3359" t="s">
        <v>24</v>
      </c>
      <c r="C3359" t="s">
        <v>20</v>
      </c>
      <c r="D3359" t="s">
        <v>62</v>
      </c>
      <c r="E3359" t="s">
        <v>64</v>
      </c>
      <c r="F3359" s="7">
        <v>0.248</v>
      </c>
      <c r="G3359" s="7">
        <v>3780</v>
      </c>
      <c r="H3359">
        <v>120</v>
      </c>
      <c r="I3359" s="7">
        <f t="shared" si="52"/>
        <v>4494.24</v>
      </c>
    </row>
    <row r="3360" spans="1:9">
      <c r="A3360" t="s">
        <v>40</v>
      </c>
      <c r="B3360" t="s">
        <v>24</v>
      </c>
      <c r="C3360" t="s">
        <v>20</v>
      </c>
      <c r="D3360" t="s">
        <v>62</v>
      </c>
      <c r="E3360" t="s">
        <v>64</v>
      </c>
      <c r="F3360" s="7">
        <v>0.248</v>
      </c>
      <c r="G3360" s="7">
        <v>3780</v>
      </c>
      <c r="H3360">
        <v>180</v>
      </c>
      <c r="I3360" s="7">
        <f t="shared" si="52"/>
        <v>4851.3599999999997</v>
      </c>
    </row>
    <row r="3361" spans="1:9">
      <c r="A3361" t="s">
        <v>40</v>
      </c>
      <c r="B3361" t="s">
        <v>24</v>
      </c>
      <c r="C3361" t="s">
        <v>20</v>
      </c>
      <c r="D3361" t="s">
        <v>62</v>
      </c>
      <c r="E3361" t="s">
        <v>64</v>
      </c>
      <c r="F3361" s="7">
        <v>0.248</v>
      </c>
      <c r="G3361" s="7">
        <v>3780</v>
      </c>
      <c r="H3361">
        <v>240</v>
      </c>
      <c r="I3361" s="7">
        <f t="shared" si="52"/>
        <v>5208.4799999999996</v>
      </c>
    </row>
    <row r="3362" spans="1:9">
      <c r="A3362" t="s">
        <v>40</v>
      </c>
      <c r="B3362" t="s">
        <v>24</v>
      </c>
      <c r="C3362" t="s">
        <v>20</v>
      </c>
      <c r="E3362" t="s">
        <v>66</v>
      </c>
      <c r="F3362" s="7">
        <v>0.92</v>
      </c>
      <c r="G3362">
        <v>0</v>
      </c>
      <c r="H3362">
        <v>0</v>
      </c>
      <c r="I3362" s="7">
        <f t="shared" si="52"/>
        <v>0</v>
      </c>
    </row>
    <row r="3363" spans="1:9">
      <c r="A3363" t="s">
        <v>40</v>
      </c>
      <c r="B3363" t="s">
        <v>24</v>
      </c>
      <c r="C3363" t="s">
        <v>20</v>
      </c>
      <c r="E3363" t="s">
        <v>66</v>
      </c>
      <c r="F3363" s="7">
        <v>0.92</v>
      </c>
      <c r="G3363">
        <v>0</v>
      </c>
      <c r="H3363">
        <v>60</v>
      </c>
      <c r="I3363" s="7">
        <f t="shared" si="52"/>
        <v>1324.8</v>
      </c>
    </row>
    <row r="3364" spans="1:9">
      <c r="A3364" t="s">
        <v>40</v>
      </c>
      <c r="B3364" t="s">
        <v>24</v>
      </c>
      <c r="C3364" t="s">
        <v>20</v>
      </c>
      <c r="E3364" t="s">
        <v>66</v>
      </c>
      <c r="F3364" s="7">
        <v>0.92</v>
      </c>
      <c r="G3364">
        <v>0</v>
      </c>
      <c r="H3364">
        <v>120</v>
      </c>
      <c r="I3364" s="7">
        <f t="shared" si="52"/>
        <v>2649.6</v>
      </c>
    </row>
    <row r="3365" spans="1:9">
      <c r="A3365" t="s">
        <v>40</v>
      </c>
      <c r="B3365" t="s">
        <v>24</v>
      </c>
      <c r="C3365" t="s">
        <v>20</v>
      </c>
      <c r="E3365" t="s">
        <v>66</v>
      </c>
      <c r="F3365" s="7">
        <v>0.92</v>
      </c>
      <c r="G3365">
        <v>0</v>
      </c>
      <c r="H3365">
        <v>180</v>
      </c>
      <c r="I3365" s="7">
        <f t="shared" si="52"/>
        <v>3974.4</v>
      </c>
    </row>
    <row r="3366" spans="1:9">
      <c r="A3366" t="s">
        <v>40</v>
      </c>
      <c r="B3366" t="s">
        <v>24</v>
      </c>
      <c r="C3366" t="s">
        <v>20</v>
      </c>
      <c r="E3366" t="s">
        <v>66</v>
      </c>
      <c r="F3366" s="7">
        <v>0.92</v>
      </c>
      <c r="G3366">
        <v>0</v>
      </c>
      <c r="H3366">
        <v>240</v>
      </c>
      <c r="I3366" s="7">
        <f t="shared" si="52"/>
        <v>5299.2</v>
      </c>
    </row>
    <row r="3367" spans="1:9">
      <c r="A3367" t="s">
        <v>40</v>
      </c>
      <c r="B3367" t="s">
        <v>24</v>
      </c>
      <c r="C3367" t="s">
        <v>21</v>
      </c>
      <c r="D3367" t="s">
        <v>63</v>
      </c>
      <c r="E3367" t="s">
        <v>65</v>
      </c>
      <c r="F3367" s="7">
        <v>0.38</v>
      </c>
      <c r="G3367" s="7">
        <v>2984</v>
      </c>
      <c r="H3367">
        <v>0</v>
      </c>
      <c r="I3367" s="7">
        <f t="shared" si="52"/>
        <v>2984</v>
      </c>
    </row>
    <row r="3368" spans="1:9">
      <c r="A3368" t="s">
        <v>40</v>
      </c>
      <c r="B3368" t="s">
        <v>24</v>
      </c>
      <c r="C3368" t="s">
        <v>21</v>
      </c>
      <c r="D3368" t="s">
        <v>63</v>
      </c>
      <c r="E3368" t="s">
        <v>65</v>
      </c>
      <c r="F3368" s="7">
        <v>0.38</v>
      </c>
      <c r="G3368" s="7">
        <v>2984</v>
      </c>
      <c r="H3368">
        <v>60</v>
      </c>
      <c r="I3368" s="7">
        <f t="shared" si="52"/>
        <v>3531.2</v>
      </c>
    </row>
    <row r="3369" spans="1:9">
      <c r="A3369" t="s">
        <v>40</v>
      </c>
      <c r="B3369" t="s">
        <v>24</v>
      </c>
      <c r="C3369" t="s">
        <v>21</v>
      </c>
      <c r="D3369" t="s">
        <v>63</v>
      </c>
      <c r="E3369" t="s">
        <v>65</v>
      </c>
      <c r="F3369" s="7">
        <v>0.38</v>
      </c>
      <c r="G3369" s="7">
        <v>2984</v>
      </c>
      <c r="H3369">
        <v>120</v>
      </c>
      <c r="I3369" s="7">
        <f t="shared" si="52"/>
        <v>4078.4</v>
      </c>
    </row>
    <row r="3370" spans="1:9">
      <c r="A3370" t="s">
        <v>40</v>
      </c>
      <c r="B3370" t="s">
        <v>24</v>
      </c>
      <c r="C3370" t="s">
        <v>21</v>
      </c>
      <c r="D3370" t="s">
        <v>63</v>
      </c>
      <c r="E3370" t="s">
        <v>65</v>
      </c>
      <c r="F3370" s="7">
        <v>0.38</v>
      </c>
      <c r="G3370" s="7">
        <v>2984</v>
      </c>
      <c r="H3370">
        <v>180</v>
      </c>
      <c r="I3370" s="7">
        <f t="shared" si="52"/>
        <v>4625.6000000000004</v>
      </c>
    </row>
    <row r="3371" spans="1:9">
      <c r="A3371" t="s">
        <v>40</v>
      </c>
      <c r="B3371" t="s">
        <v>24</v>
      </c>
      <c r="C3371" t="s">
        <v>21</v>
      </c>
      <c r="D3371" t="s">
        <v>63</v>
      </c>
      <c r="E3371" t="s">
        <v>65</v>
      </c>
      <c r="F3371" s="7">
        <v>0.38</v>
      </c>
      <c r="G3371" s="7">
        <v>2984</v>
      </c>
      <c r="H3371">
        <v>240</v>
      </c>
      <c r="I3371" s="7">
        <f t="shared" si="52"/>
        <v>5172.8</v>
      </c>
    </row>
    <row r="3372" spans="1:9">
      <c r="A3372" t="s">
        <v>40</v>
      </c>
      <c r="B3372" t="s">
        <v>24</v>
      </c>
      <c r="C3372" t="s">
        <v>21</v>
      </c>
      <c r="D3372" t="s">
        <v>63</v>
      </c>
      <c r="E3372" t="s">
        <v>61</v>
      </c>
      <c r="F3372" s="7">
        <v>0.7</v>
      </c>
      <c r="G3372" s="7">
        <v>1053</v>
      </c>
      <c r="H3372">
        <v>0</v>
      </c>
      <c r="I3372" s="7">
        <f t="shared" si="52"/>
        <v>1053</v>
      </c>
    </row>
    <row r="3373" spans="1:9">
      <c r="A3373" t="s">
        <v>40</v>
      </c>
      <c r="B3373" t="s">
        <v>24</v>
      </c>
      <c r="C3373" t="s">
        <v>21</v>
      </c>
      <c r="D3373" t="s">
        <v>63</v>
      </c>
      <c r="E3373" t="s">
        <v>61</v>
      </c>
      <c r="F3373" s="7">
        <v>0.7</v>
      </c>
      <c r="G3373" s="7">
        <v>1053</v>
      </c>
      <c r="H3373">
        <v>60</v>
      </c>
      <c r="I3373" s="7">
        <f t="shared" si="52"/>
        <v>2061</v>
      </c>
    </row>
    <row r="3374" spans="1:9">
      <c r="A3374" t="s">
        <v>40</v>
      </c>
      <c r="B3374" t="s">
        <v>24</v>
      </c>
      <c r="C3374" t="s">
        <v>21</v>
      </c>
      <c r="D3374" t="s">
        <v>63</v>
      </c>
      <c r="E3374" t="s">
        <v>61</v>
      </c>
      <c r="F3374" s="7">
        <v>0.7</v>
      </c>
      <c r="G3374" s="7">
        <v>1053</v>
      </c>
      <c r="H3374">
        <v>120</v>
      </c>
      <c r="I3374" s="7">
        <f t="shared" si="52"/>
        <v>3069</v>
      </c>
    </row>
    <row r="3375" spans="1:9">
      <c r="A3375" t="s">
        <v>40</v>
      </c>
      <c r="B3375" t="s">
        <v>24</v>
      </c>
      <c r="C3375" t="s">
        <v>21</v>
      </c>
      <c r="D3375" t="s">
        <v>63</v>
      </c>
      <c r="E3375" t="s">
        <v>61</v>
      </c>
      <c r="F3375" s="7">
        <v>0.7</v>
      </c>
      <c r="G3375" s="7">
        <v>1053</v>
      </c>
      <c r="H3375">
        <v>180</v>
      </c>
      <c r="I3375" s="7">
        <f t="shared" si="52"/>
        <v>4077</v>
      </c>
    </row>
    <row r="3376" spans="1:9">
      <c r="A3376" t="s">
        <v>40</v>
      </c>
      <c r="B3376" t="s">
        <v>24</v>
      </c>
      <c r="C3376" t="s">
        <v>21</v>
      </c>
      <c r="D3376" t="s">
        <v>63</v>
      </c>
      <c r="E3376" t="s">
        <v>61</v>
      </c>
      <c r="F3376" s="7">
        <v>0.7</v>
      </c>
      <c r="G3376" s="7">
        <v>1053</v>
      </c>
      <c r="H3376">
        <v>240</v>
      </c>
      <c r="I3376" s="7">
        <f t="shared" si="52"/>
        <v>5085</v>
      </c>
    </row>
    <row r="3377" spans="1:9">
      <c r="A3377" t="s">
        <v>40</v>
      </c>
      <c r="B3377" t="s">
        <v>24</v>
      </c>
      <c r="C3377" t="s">
        <v>21</v>
      </c>
      <c r="D3377" t="s">
        <v>63</v>
      </c>
      <c r="E3377" t="s">
        <v>64</v>
      </c>
      <c r="F3377" s="7">
        <v>0.48</v>
      </c>
      <c r="G3377" s="7">
        <v>2457</v>
      </c>
      <c r="H3377">
        <v>0</v>
      </c>
      <c r="I3377" s="7">
        <f t="shared" si="52"/>
        <v>2457</v>
      </c>
    </row>
    <row r="3378" spans="1:9">
      <c r="A3378" t="s">
        <v>40</v>
      </c>
      <c r="B3378" t="s">
        <v>24</v>
      </c>
      <c r="C3378" t="s">
        <v>21</v>
      </c>
      <c r="D3378" t="s">
        <v>63</v>
      </c>
      <c r="E3378" t="s">
        <v>64</v>
      </c>
      <c r="F3378" s="7">
        <v>0.48</v>
      </c>
      <c r="G3378" s="7">
        <v>2457</v>
      </c>
      <c r="H3378">
        <v>60</v>
      </c>
      <c r="I3378" s="7">
        <f t="shared" si="52"/>
        <v>3148.2</v>
      </c>
    </row>
    <row r="3379" spans="1:9">
      <c r="A3379" t="s">
        <v>40</v>
      </c>
      <c r="B3379" t="s">
        <v>24</v>
      </c>
      <c r="C3379" t="s">
        <v>21</v>
      </c>
      <c r="D3379" t="s">
        <v>63</v>
      </c>
      <c r="E3379" t="s">
        <v>64</v>
      </c>
      <c r="F3379" s="7">
        <v>0.48</v>
      </c>
      <c r="G3379" s="7">
        <v>2457</v>
      </c>
      <c r="H3379">
        <v>120</v>
      </c>
      <c r="I3379" s="7">
        <f t="shared" si="52"/>
        <v>3839.3999999999996</v>
      </c>
    </row>
    <row r="3380" spans="1:9">
      <c r="A3380" t="s">
        <v>40</v>
      </c>
      <c r="B3380" t="s">
        <v>24</v>
      </c>
      <c r="C3380" t="s">
        <v>21</v>
      </c>
      <c r="D3380" t="s">
        <v>63</v>
      </c>
      <c r="E3380" t="s">
        <v>64</v>
      </c>
      <c r="F3380" s="7">
        <v>0.48</v>
      </c>
      <c r="G3380" s="7">
        <v>2457</v>
      </c>
      <c r="H3380">
        <v>180</v>
      </c>
      <c r="I3380" s="7">
        <f t="shared" si="52"/>
        <v>4530.6000000000004</v>
      </c>
    </row>
    <row r="3381" spans="1:9">
      <c r="A3381" t="s">
        <v>40</v>
      </c>
      <c r="B3381" t="s">
        <v>24</v>
      </c>
      <c r="C3381" t="s">
        <v>21</v>
      </c>
      <c r="D3381" t="s">
        <v>63</v>
      </c>
      <c r="E3381" t="s">
        <v>64</v>
      </c>
      <c r="F3381" s="7">
        <v>0.48</v>
      </c>
      <c r="G3381" s="7">
        <v>2457</v>
      </c>
      <c r="H3381">
        <v>240</v>
      </c>
      <c r="I3381" s="7">
        <f t="shared" si="52"/>
        <v>5221.7999999999993</v>
      </c>
    </row>
    <row r="3382" spans="1:9">
      <c r="A3382" t="s">
        <v>40</v>
      </c>
      <c r="B3382" t="s">
        <v>24</v>
      </c>
      <c r="C3382" t="s">
        <v>21</v>
      </c>
      <c r="D3382" t="s">
        <v>62</v>
      </c>
      <c r="E3382" t="s">
        <v>65</v>
      </c>
      <c r="F3382" s="7">
        <v>0.32800000000000001</v>
      </c>
      <c r="G3382" s="7">
        <v>4590</v>
      </c>
      <c r="H3382">
        <v>0</v>
      </c>
      <c r="I3382" s="7">
        <f t="shared" si="52"/>
        <v>4590</v>
      </c>
    </row>
    <row r="3383" spans="1:9">
      <c r="A3383" t="s">
        <v>40</v>
      </c>
      <c r="B3383" t="s">
        <v>24</v>
      </c>
      <c r="C3383" t="s">
        <v>21</v>
      </c>
      <c r="D3383" t="s">
        <v>62</v>
      </c>
      <c r="E3383" t="s">
        <v>65</v>
      </c>
      <c r="F3383" s="7">
        <v>0.32800000000000001</v>
      </c>
      <c r="G3383" s="7">
        <v>4590</v>
      </c>
      <c r="H3383">
        <v>60</v>
      </c>
      <c r="I3383" s="7">
        <f t="shared" si="52"/>
        <v>5062.32</v>
      </c>
    </row>
    <row r="3384" spans="1:9">
      <c r="A3384" t="s">
        <v>40</v>
      </c>
      <c r="B3384" t="s">
        <v>24</v>
      </c>
      <c r="C3384" t="s">
        <v>21</v>
      </c>
      <c r="D3384" t="s">
        <v>62</v>
      </c>
      <c r="E3384" t="s">
        <v>65</v>
      </c>
      <c r="F3384" s="7">
        <v>0.32800000000000001</v>
      </c>
      <c r="G3384" s="7">
        <v>4590</v>
      </c>
      <c r="H3384">
        <v>120</v>
      </c>
      <c r="I3384" s="7">
        <f t="shared" si="52"/>
        <v>5534.64</v>
      </c>
    </row>
    <row r="3385" spans="1:9">
      <c r="A3385" t="s">
        <v>40</v>
      </c>
      <c r="B3385" t="s">
        <v>24</v>
      </c>
      <c r="C3385" t="s">
        <v>21</v>
      </c>
      <c r="D3385" t="s">
        <v>62</v>
      </c>
      <c r="E3385" t="s">
        <v>65</v>
      </c>
      <c r="F3385" s="7">
        <v>0.32800000000000001</v>
      </c>
      <c r="G3385" s="7">
        <v>4590</v>
      </c>
      <c r="H3385">
        <v>180</v>
      </c>
      <c r="I3385" s="7">
        <f t="shared" si="52"/>
        <v>6006.96</v>
      </c>
    </row>
    <row r="3386" spans="1:9">
      <c r="A3386" t="s">
        <v>40</v>
      </c>
      <c r="B3386" t="s">
        <v>24</v>
      </c>
      <c r="C3386" t="s">
        <v>21</v>
      </c>
      <c r="D3386" t="s">
        <v>62</v>
      </c>
      <c r="E3386" t="s">
        <v>65</v>
      </c>
      <c r="F3386" s="7">
        <v>0.32800000000000001</v>
      </c>
      <c r="G3386" s="7">
        <v>4590</v>
      </c>
      <c r="H3386">
        <v>240</v>
      </c>
      <c r="I3386" s="7">
        <f t="shared" si="52"/>
        <v>6479.28</v>
      </c>
    </row>
    <row r="3387" spans="1:9">
      <c r="A3387" t="s">
        <v>40</v>
      </c>
      <c r="B3387" t="s">
        <v>24</v>
      </c>
      <c r="C3387" t="s">
        <v>21</v>
      </c>
      <c r="D3387" t="s">
        <v>62</v>
      </c>
      <c r="E3387" t="s">
        <v>61</v>
      </c>
      <c r="F3387" s="7">
        <v>0.6</v>
      </c>
      <c r="G3387" s="7">
        <v>1620</v>
      </c>
      <c r="H3387">
        <v>0</v>
      </c>
      <c r="I3387" s="7">
        <f t="shared" si="52"/>
        <v>1620</v>
      </c>
    </row>
    <row r="3388" spans="1:9">
      <c r="A3388" t="s">
        <v>40</v>
      </c>
      <c r="B3388" t="s">
        <v>24</v>
      </c>
      <c r="C3388" t="s">
        <v>21</v>
      </c>
      <c r="D3388" t="s">
        <v>62</v>
      </c>
      <c r="E3388" t="s">
        <v>61</v>
      </c>
      <c r="F3388" s="7">
        <v>0.6</v>
      </c>
      <c r="G3388" s="7">
        <v>1620</v>
      </c>
      <c r="H3388">
        <v>60</v>
      </c>
      <c r="I3388" s="7">
        <f t="shared" si="52"/>
        <v>2484</v>
      </c>
    </row>
    <row r="3389" spans="1:9">
      <c r="A3389" t="s">
        <v>40</v>
      </c>
      <c r="B3389" t="s">
        <v>24</v>
      </c>
      <c r="C3389" t="s">
        <v>21</v>
      </c>
      <c r="D3389" t="s">
        <v>62</v>
      </c>
      <c r="E3389" t="s">
        <v>61</v>
      </c>
      <c r="F3389" s="7">
        <v>0.6</v>
      </c>
      <c r="G3389" s="7">
        <v>1620</v>
      </c>
      <c r="H3389">
        <v>120</v>
      </c>
      <c r="I3389" s="7">
        <f t="shared" si="52"/>
        <v>3348</v>
      </c>
    </row>
    <row r="3390" spans="1:9">
      <c r="A3390" t="s">
        <v>40</v>
      </c>
      <c r="B3390" t="s">
        <v>24</v>
      </c>
      <c r="C3390" t="s">
        <v>21</v>
      </c>
      <c r="D3390" t="s">
        <v>62</v>
      </c>
      <c r="E3390" t="s">
        <v>61</v>
      </c>
      <c r="F3390" s="7">
        <v>0.6</v>
      </c>
      <c r="G3390" s="7">
        <v>1620</v>
      </c>
      <c r="H3390">
        <v>180</v>
      </c>
      <c r="I3390" s="7">
        <f t="shared" si="52"/>
        <v>4212</v>
      </c>
    </row>
    <row r="3391" spans="1:9">
      <c r="A3391" t="s">
        <v>40</v>
      </c>
      <c r="B3391" t="s">
        <v>24</v>
      </c>
      <c r="C3391" t="s">
        <v>21</v>
      </c>
      <c r="D3391" t="s">
        <v>62</v>
      </c>
      <c r="E3391" t="s">
        <v>61</v>
      </c>
      <c r="F3391" s="7">
        <v>0.6</v>
      </c>
      <c r="G3391" s="7">
        <v>1620</v>
      </c>
      <c r="H3391">
        <v>240</v>
      </c>
      <c r="I3391" s="7">
        <f t="shared" si="52"/>
        <v>5076</v>
      </c>
    </row>
    <row r="3392" spans="1:9">
      <c r="A3392" t="s">
        <v>40</v>
      </c>
      <c r="B3392" t="s">
        <v>24</v>
      </c>
      <c r="C3392" t="s">
        <v>21</v>
      </c>
      <c r="D3392" t="s">
        <v>62</v>
      </c>
      <c r="E3392" t="s">
        <v>64</v>
      </c>
      <c r="F3392" s="7">
        <v>0.40799999999999997</v>
      </c>
      <c r="G3392" s="7">
        <v>3780</v>
      </c>
      <c r="H3392">
        <v>0</v>
      </c>
      <c r="I3392" s="7">
        <f t="shared" si="52"/>
        <v>3780</v>
      </c>
    </row>
    <row r="3393" spans="1:9">
      <c r="A3393" t="s">
        <v>40</v>
      </c>
      <c r="B3393" t="s">
        <v>24</v>
      </c>
      <c r="C3393" t="s">
        <v>21</v>
      </c>
      <c r="D3393" t="s">
        <v>62</v>
      </c>
      <c r="E3393" t="s">
        <v>64</v>
      </c>
      <c r="F3393" s="7">
        <v>0.40799999999999997</v>
      </c>
      <c r="G3393" s="7">
        <v>3780</v>
      </c>
      <c r="H3393">
        <v>60</v>
      </c>
      <c r="I3393" s="7">
        <f t="shared" si="52"/>
        <v>4367.5200000000004</v>
      </c>
    </row>
    <row r="3394" spans="1:9">
      <c r="A3394" t="s">
        <v>40</v>
      </c>
      <c r="B3394" t="s">
        <v>24</v>
      </c>
      <c r="C3394" t="s">
        <v>21</v>
      </c>
      <c r="D3394" t="s">
        <v>62</v>
      </c>
      <c r="E3394" t="s">
        <v>64</v>
      </c>
      <c r="F3394" s="7">
        <v>0.40799999999999997</v>
      </c>
      <c r="G3394" s="7">
        <v>3780</v>
      </c>
      <c r="H3394">
        <v>120</v>
      </c>
      <c r="I3394" s="7">
        <f t="shared" si="52"/>
        <v>4955.04</v>
      </c>
    </row>
    <row r="3395" spans="1:9">
      <c r="A3395" t="s">
        <v>40</v>
      </c>
      <c r="B3395" t="s">
        <v>24</v>
      </c>
      <c r="C3395" t="s">
        <v>21</v>
      </c>
      <c r="D3395" t="s">
        <v>62</v>
      </c>
      <c r="E3395" t="s">
        <v>64</v>
      </c>
      <c r="F3395" s="7">
        <v>0.40799999999999997</v>
      </c>
      <c r="G3395" s="7">
        <v>3780</v>
      </c>
      <c r="H3395">
        <v>180</v>
      </c>
      <c r="I3395" s="7">
        <f t="shared" ref="I3395:I3458" si="53">G3395+24*H3395*F3395</f>
        <v>5542.5599999999995</v>
      </c>
    </row>
    <row r="3396" spans="1:9">
      <c r="A3396" t="s">
        <v>40</v>
      </c>
      <c r="B3396" t="s">
        <v>24</v>
      </c>
      <c r="C3396" t="s">
        <v>21</v>
      </c>
      <c r="D3396" t="s">
        <v>62</v>
      </c>
      <c r="E3396" t="s">
        <v>64</v>
      </c>
      <c r="F3396" s="7">
        <v>0.40799999999999997</v>
      </c>
      <c r="G3396" s="7">
        <v>3780</v>
      </c>
      <c r="H3396">
        <v>240</v>
      </c>
      <c r="I3396" s="7">
        <f t="shared" si="53"/>
        <v>6130.08</v>
      </c>
    </row>
    <row r="3397" spans="1:9">
      <c r="A3397" t="s">
        <v>40</v>
      </c>
      <c r="B3397" t="s">
        <v>24</v>
      </c>
      <c r="C3397" t="s">
        <v>21</v>
      </c>
      <c r="E3397" t="s">
        <v>66</v>
      </c>
      <c r="F3397" s="7">
        <v>1.2</v>
      </c>
      <c r="G3397">
        <v>0</v>
      </c>
      <c r="H3397">
        <v>0</v>
      </c>
      <c r="I3397" s="7">
        <f t="shared" si="53"/>
        <v>0</v>
      </c>
    </row>
    <row r="3398" spans="1:9">
      <c r="A3398" t="s">
        <v>40</v>
      </c>
      <c r="B3398" t="s">
        <v>24</v>
      </c>
      <c r="C3398" t="s">
        <v>21</v>
      </c>
      <c r="E3398" t="s">
        <v>66</v>
      </c>
      <c r="F3398" s="7">
        <v>1.2</v>
      </c>
      <c r="G3398">
        <v>0</v>
      </c>
      <c r="H3398">
        <v>60</v>
      </c>
      <c r="I3398" s="7">
        <f t="shared" si="53"/>
        <v>1728</v>
      </c>
    </row>
    <row r="3399" spans="1:9">
      <c r="A3399" t="s">
        <v>40</v>
      </c>
      <c r="B3399" t="s">
        <v>24</v>
      </c>
      <c r="C3399" t="s">
        <v>21</v>
      </c>
      <c r="E3399" t="s">
        <v>66</v>
      </c>
      <c r="F3399" s="7">
        <v>1.2</v>
      </c>
      <c r="G3399">
        <v>0</v>
      </c>
      <c r="H3399">
        <v>120</v>
      </c>
      <c r="I3399" s="7">
        <f t="shared" si="53"/>
        <v>3456</v>
      </c>
    </row>
    <row r="3400" spans="1:9">
      <c r="A3400" t="s">
        <v>40</v>
      </c>
      <c r="B3400" t="s">
        <v>24</v>
      </c>
      <c r="C3400" t="s">
        <v>21</v>
      </c>
      <c r="E3400" t="s">
        <v>66</v>
      </c>
      <c r="F3400" s="7">
        <v>1.2</v>
      </c>
      <c r="G3400">
        <v>0</v>
      </c>
      <c r="H3400">
        <v>180</v>
      </c>
      <c r="I3400" s="7">
        <f t="shared" si="53"/>
        <v>5184</v>
      </c>
    </row>
    <row r="3401" spans="1:9">
      <c r="A3401" t="s">
        <v>40</v>
      </c>
      <c r="B3401" t="s">
        <v>24</v>
      </c>
      <c r="C3401" t="s">
        <v>21</v>
      </c>
      <c r="E3401" t="s">
        <v>66</v>
      </c>
      <c r="F3401" s="7">
        <v>1.2</v>
      </c>
      <c r="G3401">
        <v>0</v>
      </c>
      <c r="H3401">
        <v>240</v>
      </c>
      <c r="I3401" s="7">
        <f t="shared" si="53"/>
        <v>6912</v>
      </c>
    </row>
    <row r="3402" spans="1:9">
      <c r="A3402" t="s">
        <v>40</v>
      </c>
      <c r="B3402" t="s">
        <v>27</v>
      </c>
      <c r="C3402" t="s">
        <v>20</v>
      </c>
      <c r="D3402" t="s">
        <v>63</v>
      </c>
      <c r="E3402" t="s">
        <v>65</v>
      </c>
      <c r="F3402" s="7">
        <v>0.30499999999999999</v>
      </c>
      <c r="G3402" s="7">
        <v>4320</v>
      </c>
      <c r="H3402">
        <v>0</v>
      </c>
      <c r="I3402" s="7">
        <f t="shared" si="53"/>
        <v>4320</v>
      </c>
    </row>
    <row r="3403" spans="1:9">
      <c r="A3403" t="s">
        <v>40</v>
      </c>
      <c r="B3403" t="s">
        <v>27</v>
      </c>
      <c r="C3403" t="s">
        <v>20</v>
      </c>
      <c r="D3403" t="s">
        <v>63</v>
      </c>
      <c r="E3403" t="s">
        <v>65</v>
      </c>
      <c r="F3403" s="7">
        <v>0.30499999999999999</v>
      </c>
      <c r="G3403" s="7">
        <v>4320</v>
      </c>
      <c r="H3403">
        <v>60</v>
      </c>
      <c r="I3403" s="7">
        <f t="shared" si="53"/>
        <v>4759.2</v>
      </c>
    </row>
    <row r="3404" spans="1:9">
      <c r="A3404" t="s">
        <v>40</v>
      </c>
      <c r="B3404" t="s">
        <v>27</v>
      </c>
      <c r="C3404" t="s">
        <v>20</v>
      </c>
      <c r="D3404" t="s">
        <v>63</v>
      </c>
      <c r="E3404" t="s">
        <v>65</v>
      </c>
      <c r="F3404" s="7">
        <v>0.30499999999999999</v>
      </c>
      <c r="G3404" s="7">
        <v>4320</v>
      </c>
      <c r="H3404">
        <v>120</v>
      </c>
      <c r="I3404" s="7">
        <f t="shared" si="53"/>
        <v>5198.3999999999996</v>
      </c>
    </row>
    <row r="3405" spans="1:9">
      <c r="A3405" t="s">
        <v>40</v>
      </c>
      <c r="B3405" t="s">
        <v>27</v>
      </c>
      <c r="C3405" t="s">
        <v>20</v>
      </c>
      <c r="D3405" t="s">
        <v>63</v>
      </c>
      <c r="E3405" t="s">
        <v>65</v>
      </c>
      <c r="F3405" s="7">
        <v>0.30499999999999999</v>
      </c>
      <c r="G3405" s="7">
        <v>4320</v>
      </c>
      <c r="H3405">
        <v>180</v>
      </c>
      <c r="I3405" s="7">
        <f t="shared" si="53"/>
        <v>5637.6</v>
      </c>
    </row>
    <row r="3406" spans="1:9">
      <c r="A3406" t="s">
        <v>40</v>
      </c>
      <c r="B3406" t="s">
        <v>27</v>
      </c>
      <c r="C3406" t="s">
        <v>20</v>
      </c>
      <c r="D3406" t="s">
        <v>63</v>
      </c>
      <c r="E3406" t="s">
        <v>65</v>
      </c>
      <c r="F3406" s="7">
        <v>0.30499999999999999</v>
      </c>
      <c r="G3406" s="7">
        <v>4320</v>
      </c>
      <c r="H3406">
        <v>240</v>
      </c>
      <c r="I3406" s="7">
        <f t="shared" si="53"/>
        <v>6076.8</v>
      </c>
    </row>
    <row r="3407" spans="1:9">
      <c r="A3407" t="s">
        <v>40</v>
      </c>
      <c r="B3407" t="s">
        <v>27</v>
      </c>
      <c r="C3407" t="s">
        <v>20</v>
      </c>
      <c r="D3407" t="s">
        <v>63</v>
      </c>
      <c r="E3407" t="s">
        <v>61</v>
      </c>
      <c r="F3407" s="7">
        <v>0.77</v>
      </c>
      <c r="G3407" s="7">
        <v>1485</v>
      </c>
      <c r="H3407">
        <v>0</v>
      </c>
      <c r="I3407" s="7">
        <f t="shared" si="53"/>
        <v>1485</v>
      </c>
    </row>
    <row r="3408" spans="1:9">
      <c r="A3408" t="s">
        <v>40</v>
      </c>
      <c r="B3408" t="s">
        <v>27</v>
      </c>
      <c r="C3408" t="s">
        <v>20</v>
      </c>
      <c r="D3408" t="s">
        <v>63</v>
      </c>
      <c r="E3408" t="s">
        <v>61</v>
      </c>
      <c r="F3408" s="7">
        <v>0.77</v>
      </c>
      <c r="G3408" s="7">
        <v>1485</v>
      </c>
      <c r="H3408">
        <v>60</v>
      </c>
      <c r="I3408" s="7">
        <f t="shared" si="53"/>
        <v>2593.8000000000002</v>
      </c>
    </row>
    <row r="3409" spans="1:9">
      <c r="A3409" t="s">
        <v>40</v>
      </c>
      <c r="B3409" t="s">
        <v>27</v>
      </c>
      <c r="C3409" t="s">
        <v>20</v>
      </c>
      <c r="D3409" t="s">
        <v>63</v>
      </c>
      <c r="E3409" t="s">
        <v>61</v>
      </c>
      <c r="F3409" s="7">
        <v>0.77</v>
      </c>
      <c r="G3409" s="7">
        <v>1485</v>
      </c>
      <c r="H3409">
        <v>120</v>
      </c>
      <c r="I3409" s="7">
        <f t="shared" si="53"/>
        <v>3702.6</v>
      </c>
    </row>
    <row r="3410" spans="1:9">
      <c r="A3410" t="s">
        <v>40</v>
      </c>
      <c r="B3410" t="s">
        <v>27</v>
      </c>
      <c r="C3410" t="s">
        <v>20</v>
      </c>
      <c r="D3410" t="s">
        <v>63</v>
      </c>
      <c r="E3410" t="s">
        <v>61</v>
      </c>
      <c r="F3410" s="7">
        <v>0.77</v>
      </c>
      <c r="G3410" s="7">
        <v>1485</v>
      </c>
      <c r="H3410">
        <v>180</v>
      </c>
      <c r="I3410" s="7">
        <f t="shared" si="53"/>
        <v>4811.3999999999996</v>
      </c>
    </row>
    <row r="3411" spans="1:9">
      <c r="A3411" t="s">
        <v>40</v>
      </c>
      <c r="B3411" t="s">
        <v>27</v>
      </c>
      <c r="C3411" t="s">
        <v>20</v>
      </c>
      <c r="D3411" t="s">
        <v>63</v>
      </c>
      <c r="E3411" t="s">
        <v>61</v>
      </c>
      <c r="F3411" s="7">
        <v>0.77</v>
      </c>
      <c r="G3411" s="7">
        <v>1485</v>
      </c>
      <c r="H3411">
        <v>240</v>
      </c>
      <c r="I3411" s="7">
        <f t="shared" si="53"/>
        <v>5920.2</v>
      </c>
    </row>
    <row r="3412" spans="1:9">
      <c r="A3412" t="s">
        <v>40</v>
      </c>
      <c r="B3412" t="s">
        <v>27</v>
      </c>
      <c r="C3412" t="s">
        <v>20</v>
      </c>
      <c r="D3412" t="s">
        <v>63</v>
      </c>
      <c r="E3412" t="s">
        <v>64</v>
      </c>
      <c r="F3412" s="7">
        <v>0.46</v>
      </c>
      <c r="G3412" s="7">
        <v>3578</v>
      </c>
      <c r="H3412">
        <v>0</v>
      </c>
      <c r="I3412" s="7">
        <f t="shared" si="53"/>
        <v>3578</v>
      </c>
    </row>
    <row r="3413" spans="1:9">
      <c r="A3413" t="s">
        <v>40</v>
      </c>
      <c r="B3413" t="s">
        <v>27</v>
      </c>
      <c r="C3413" t="s">
        <v>20</v>
      </c>
      <c r="D3413" t="s">
        <v>63</v>
      </c>
      <c r="E3413" t="s">
        <v>64</v>
      </c>
      <c r="F3413" s="7">
        <v>0.46</v>
      </c>
      <c r="G3413" s="7">
        <v>3578</v>
      </c>
      <c r="H3413">
        <v>60</v>
      </c>
      <c r="I3413" s="7">
        <f t="shared" si="53"/>
        <v>4240.3999999999996</v>
      </c>
    </row>
    <row r="3414" spans="1:9">
      <c r="A3414" t="s">
        <v>40</v>
      </c>
      <c r="B3414" t="s">
        <v>27</v>
      </c>
      <c r="C3414" t="s">
        <v>20</v>
      </c>
      <c r="D3414" t="s">
        <v>63</v>
      </c>
      <c r="E3414" t="s">
        <v>64</v>
      </c>
      <c r="F3414" s="7">
        <v>0.46</v>
      </c>
      <c r="G3414" s="7">
        <v>3578</v>
      </c>
      <c r="H3414">
        <v>120</v>
      </c>
      <c r="I3414" s="7">
        <f t="shared" si="53"/>
        <v>4902.8</v>
      </c>
    </row>
    <row r="3415" spans="1:9">
      <c r="A3415" t="s">
        <v>40</v>
      </c>
      <c r="B3415" t="s">
        <v>27</v>
      </c>
      <c r="C3415" t="s">
        <v>20</v>
      </c>
      <c r="D3415" t="s">
        <v>63</v>
      </c>
      <c r="E3415" t="s">
        <v>64</v>
      </c>
      <c r="F3415" s="7">
        <v>0.46</v>
      </c>
      <c r="G3415" s="7">
        <v>3578</v>
      </c>
      <c r="H3415">
        <v>180</v>
      </c>
      <c r="I3415" s="7">
        <f t="shared" si="53"/>
        <v>5565.2</v>
      </c>
    </row>
    <row r="3416" spans="1:9">
      <c r="A3416" t="s">
        <v>40</v>
      </c>
      <c r="B3416" t="s">
        <v>27</v>
      </c>
      <c r="C3416" t="s">
        <v>20</v>
      </c>
      <c r="D3416" t="s">
        <v>63</v>
      </c>
      <c r="E3416" t="s">
        <v>64</v>
      </c>
      <c r="F3416" s="7">
        <v>0.46</v>
      </c>
      <c r="G3416" s="7">
        <v>3578</v>
      </c>
      <c r="H3416">
        <v>240</v>
      </c>
      <c r="I3416" s="7">
        <f t="shared" si="53"/>
        <v>6227.6</v>
      </c>
    </row>
    <row r="3417" spans="1:9">
      <c r="A3417" t="s">
        <v>40</v>
      </c>
      <c r="B3417" t="s">
        <v>27</v>
      </c>
      <c r="C3417" t="s">
        <v>20</v>
      </c>
      <c r="D3417" t="s">
        <v>62</v>
      </c>
      <c r="E3417" t="s">
        <v>65</v>
      </c>
      <c r="F3417" s="7">
        <v>0.246</v>
      </c>
      <c r="G3417" s="7">
        <v>6521</v>
      </c>
      <c r="H3417">
        <v>0</v>
      </c>
      <c r="I3417" s="7">
        <f t="shared" si="53"/>
        <v>6521</v>
      </c>
    </row>
    <row r="3418" spans="1:9">
      <c r="A3418" t="s">
        <v>40</v>
      </c>
      <c r="B3418" t="s">
        <v>27</v>
      </c>
      <c r="C3418" t="s">
        <v>20</v>
      </c>
      <c r="D3418" t="s">
        <v>62</v>
      </c>
      <c r="E3418" t="s">
        <v>65</v>
      </c>
      <c r="F3418" s="7">
        <v>0.246</v>
      </c>
      <c r="G3418" s="7">
        <v>6521</v>
      </c>
      <c r="H3418">
        <v>60</v>
      </c>
      <c r="I3418" s="7">
        <f t="shared" si="53"/>
        <v>6875.24</v>
      </c>
    </row>
    <row r="3419" spans="1:9">
      <c r="A3419" t="s">
        <v>40</v>
      </c>
      <c r="B3419" t="s">
        <v>27</v>
      </c>
      <c r="C3419" t="s">
        <v>20</v>
      </c>
      <c r="D3419" t="s">
        <v>62</v>
      </c>
      <c r="E3419" t="s">
        <v>65</v>
      </c>
      <c r="F3419" s="7">
        <v>0.246</v>
      </c>
      <c r="G3419" s="7">
        <v>6521</v>
      </c>
      <c r="H3419">
        <v>120</v>
      </c>
      <c r="I3419" s="7">
        <f t="shared" si="53"/>
        <v>7229.48</v>
      </c>
    </row>
    <row r="3420" spans="1:9">
      <c r="A3420" t="s">
        <v>40</v>
      </c>
      <c r="B3420" t="s">
        <v>27</v>
      </c>
      <c r="C3420" t="s">
        <v>20</v>
      </c>
      <c r="D3420" t="s">
        <v>62</v>
      </c>
      <c r="E3420" t="s">
        <v>65</v>
      </c>
      <c r="F3420" s="7">
        <v>0.246</v>
      </c>
      <c r="G3420" s="7">
        <v>6521</v>
      </c>
      <c r="H3420">
        <v>180</v>
      </c>
      <c r="I3420" s="7">
        <f t="shared" si="53"/>
        <v>7583.72</v>
      </c>
    </row>
    <row r="3421" spans="1:9">
      <c r="A3421" t="s">
        <v>40</v>
      </c>
      <c r="B3421" t="s">
        <v>27</v>
      </c>
      <c r="C3421" t="s">
        <v>20</v>
      </c>
      <c r="D3421" t="s">
        <v>62</v>
      </c>
      <c r="E3421" t="s">
        <v>65</v>
      </c>
      <c r="F3421" s="7">
        <v>0.246</v>
      </c>
      <c r="G3421" s="7">
        <v>6521</v>
      </c>
      <c r="H3421">
        <v>240</v>
      </c>
      <c r="I3421" s="7">
        <f t="shared" si="53"/>
        <v>7937.96</v>
      </c>
    </row>
    <row r="3422" spans="1:9">
      <c r="A3422" t="s">
        <v>40</v>
      </c>
      <c r="B3422" t="s">
        <v>27</v>
      </c>
      <c r="C3422" t="s">
        <v>20</v>
      </c>
      <c r="D3422" t="s">
        <v>62</v>
      </c>
      <c r="E3422" t="s">
        <v>61</v>
      </c>
      <c r="F3422" s="7">
        <v>0.61599999999999999</v>
      </c>
      <c r="G3422" s="7">
        <v>2302</v>
      </c>
      <c r="H3422">
        <v>0</v>
      </c>
      <c r="I3422" s="7">
        <f t="shared" si="53"/>
        <v>2302</v>
      </c>
    </row>
    <row r="3423" spans="1:9">
      <c r="A3423" t="s">
        <v>40</v>
      </c>
      <c r="B3423" t="s">
        <v>27</v>
      </c>
      <c r="C3423" t="s">
        <v>20</v>
      </c>
      <c r="D3423" t="s">
        <v>62</v>
      </c>
      <c r="E3423" t="s">
        <v>61</v>
      </c>
      <c r="F3423" s="7">
        <v>0.61599999999999999</v>
      </c>
      <c r="G3423" s="7">
        <v>2302</v>
      </c>
      <c r="H3423">
        <v>60</v>
      </c>
      <c r="I3423" s="7">
        <f t="shared" si="53"/>
        <v>3189.04</v>
      </c>
    </row>
    <row r="3424" spans="1:9">
      <c r="A3424" t="s">
        <v>40</v>
      </c>
      <c r="B3424" t="s">
        <v>27</v>
      </c>
      <c r="C3424" t="s">
        <v>20</v>
      </c>
      <c r="D3424" t="s">
        <v>62</v>
      </c>
      <c r="E3424" t="s">
        <v>61</v>
      </c>
      <c r="F3424" s="7">
        <v>0.61599999999999999</v>
      </c>
      <c r="G3424" s="7">
        <v>2302</v>
      </c>
      <c r="H3424">
        <v>120</v>
      </c>
      <c r="I3424" s="7">
        <f t="shared" si="53"/>
        <v>4076.08</v>
      </c>
    </row>
    <row r="3425" spans="1:9">
      <c r="A3425" t="s">
        <v>40</v>
      </c>
      <c r="B3425" t="s">
        <v>27</v>
      </c>
      <c r="C3425" t="s">
        <v>20</v>
      </c>
      <c r="D3425" t="s">
        <v>62</v>
      </c>
      <c r="E3425" t="s">
        <v>61</v>
      </c>
      <c r="F3425" s="7">
        <v>0.61599999999999999</v>
      </c>
      <c r="G3425" s="7">
        <v>2302</v>
      </c>
      <c r="H3425">
        <v>180</v>
      </c>
      <c r="I3425" s="7">
        <f t="shared" si="53"/>
        <v>4963.12</v>
      </c>
    </row>
    <row r="3426" spans="1:9">
      <c r="A3426" t="s">
        <v>40</v>
      </c>
      <c r="B3426" t="s">
        <v>27</v>
      </c>
      <c r="C3426" t="s">
        <v>20</v>
      </c>
      <c r="D3426" t="s">
        <v>62</v>
      </c>
      <c r="E3426" t="s">
        <v>61</v>
      </c>
      <c r="F3426" s="7">
        <v>0.61599999999999999</v>
      </c>
      <c r="G3426" s="7">
        <v>2302</v>
      </c>
      <c r="H3426">
        <v>240</v>
      </c>
      <c r="I3426" s="7">
        <f t="shared" si="53"/>
        <v>5850.16</v>
      </c>
    </row>
    <row r="3427" spans="1:9">
      <c r="A3427" t="s">
        <v>40</v>
      </c>
      <c r="B3427" t="s">
        <v>27</v>
      </c>
      <c r="C3427" t="s">
        <v>20</v>
      </c>
      <c r="D3427" t="s">
        <v>62</v>
      </c>
      <c r="E3427" t="s">
        <v>64</v>
      </c>
      <c r="F3427" s="7">
        <v>0.36599999999999999</v>
      </c>
      <c r="G3427" s="7">
        <v>5400</v>
      </c>
      <c r="H3427">
        <v>0</v>
      </c>
      <c r="I3427" s="7">
        <f t="shared" si="53"/>
        <v>5400</v>
      </c>
    </row>
    <row r="3428" spans="1:9">
      <c r="A3428" t="s">
        <v>40</v>
      </c>
      <c r="B3428" t="s">
        <v>27</v>
      </c>
      <c r="C3428" t="s">
        <v>20</v>
      </c>
      <c r="D3428" t="s">
        <v>62</v>
      </c>
      <c r="E3428" t="s">
        <v>64</v>
      </c>
      <c r="F3428" s="7">
        <v>0.36599999999999999</v>
      </c>
      <c r="G3428" s="7">
        <v>5400</v>
      </c>
      <c r="H3428">
        <v>60</v>
      </c>
      <c r="I3428" s="7">
        <f t="shared" si="53"/>
        <v>5927.04</v>
      </c>
    </row>
    <row r="3429" spans="1:9">
      <c r="A3429" t="s">
        <v>40</v>
      </c>
      <c r="B3429" t="s">
        <v>27</v>
      </c>
      <c r="C3429" t="s">
        <v>20</v>
      </c>
      <c r="D3429" t="s">
        <v>62</v>
      </c>
      <c r="E3429" t="s">
        <v>64</v>
      </c>
      <c r="F3429" s="7">
        <v>0.36599999999999999</v>
      </c>
      <c r="G3429" s="7">
        <v>5400</v>
      </c>
      <c r="H3429">
        <v>120</v>
      </c>
      <c r="I3429" s="7">
        <f t="shared" si="53"/>
        <v>6454.08</v>
      </c>
    </row>
    <row r="3430" spans="1:9">
      <c r="A3430" t="s">
        <v>40</v>
      </c>
      <c r="B3430" t="s">
        <v>27</v>
      </c>
      <c r="C3430" t="s">
        <v>20</v>
      </c>
      <c r="D3430" t="s">
        <v>62</v>
      </c>
      <c r="E3430" t="s">
        <v>64</v>
      </c>
      <c r="F3430" s="7">
        <v>0.36599999999999999</v>
      </c>
      <c r="G3430" s="7">
        <v>5400</v>
      </c>
      <c r="H3430">
        <v>180</v>
      </c>
      <c r="I3430" s="7">
        <f t="shared" si="53"/>
        <v>6981.12</v>
      </c>
    </row>
    <row r="3431" spans="1:9">
      <c r="A3431" t="s">
        <v>40</v>
      </c>
      <c r="B3431" t="s">
        <v>27</v>
      </c>
      <c r="C3431" t="s">
        <v>20</v>
      </c>
      <c r="D3431" t="s">
        <v>62</v>
      </c>
      <c r="E3431" t="s">
        <v>64</v>
      </c>
      <c r="F3431" s="7">
        <v>0.36599999999999999</v>
      </c>
      <c r="G3431" s="7">
        <v>5400</v>
      </c>
      <c r="H3431">
        <v>240</v>
      </c>
      <c r="I3431" s="7">
        <f t="shared" si="53"/>
        <v>7508.16</v>
      </c>
    </row>
    <row r="3432" spans="1:9">
      <c r="A3432" t="s">
        <v>40</v>
      </c>
      <c r="B3432" t="s">
        <v>27</v>
      </c>
      <c r="C3432" t="s">
        <v>20</v>
      </c>
      <c r="E3432" t="s">
        <v>66</v>
      </c>
      <c r="F3432" s="7">
        <v>1.36</v>
      </c>
      <c r="G3432">
        <v>0</v>
      </c>
      <c r="H3432">
        <v>0</v>
      </c>
      <c r="I3432" s="7">
        <f t="shared" si="53"/>
        <v>0</v>
      </c>
    </row>
    <row r="3433" spans="1:9">
      <c r="A3433" t="s">
        <v>40</v>
      </c>
      <c r="B3433" t="s">
        <v>27</v>
      </c>
      <c r="C3433" t="s">
        <v>20</v>
      </c>
      <c r="E3433" t="s">
        <v>66</v>
      </c>
      <c r="F3433" s="7">
        <v>1.36</v>
      </c>
      <c r="G3433">
        <v>0</v>
      </c>
      <c r="H3433">
        <v>60</v>
      </c>
      <c r="I3433" s="7">
        <f t="shared" si="53"/>
        <v>1958.4</v>
      </c>
    </row>
    <row r="3434" spans="1:9">
      <c r="A3434" t="s">
        <v>40</v>
      </c>
      <c r="B3434" t="s">
        <v>27</v>
      </c>
      <c r="C3434" t="s">
        <v>20</v>
      </c>
      <c r="E3434" t="s">
        <v>66</v>
      </c>
      <c r="F3434" s="7">
        <v>1.36</v>
      </c>
      <c r="G3434">
        <v>0</v>
      </c>
      <c r="H3434">
        <v>120</v>
      </c>
      <c r="I3434" s="7">
        <f t="shared" si="53"/>
        <v>3916.8</v>
      </c>
    </row>
    <row r="3435" spans="1:9">
      <c r="A3435" t="s">
        <v>40</v>
      </c>
      <c r="B3435" t="s">
        <v>27</v>
      </c>
      <c r="C3435" t="s">
        <v>20</v>
      </c>
      <c r="E3435" t="s">
        <v>66</v>
      </c>
      <c r="F3435" s="7">
        <v>1.36</v>
      </c>
      <c r="G3435">
        <v>0</v>
      </c>
      <c r="H3435">
        <v>180</v>
      </c>
      <c r="I3435" s="7">
        <f t="shared" si="53"/>
        <v>5875.2000000000007</v>
      </c>
    </row>
    <row r="3436" spans="1:9">
      <c r="A3436" t="s">
        <v>40</v>
      </c>
      <c r="B3436" t="s">
        <v>27</v>
      </c>
      <c r="C3436" t="s">
        <v>20</v>
      </c>
      <c r="E3436" t="s">
        <v>66</v>
      </c>
      <c r="F3436" s="7">
        <v>1.36</v>
      </c>
      <c r="G3436">
        <v>0</v>
      </c>
      <c r="H3436">
        <v>240</v>
      </c>
      <c r="I3436" s="7">
        <f t="shared" si="53"/>
        <v>7833.6</v>
      </c>
    </row>
    <row r="3437" spans="1:9">
      <c r="A3437" t="s">
        <v>40</v>
      </c>
      <c r="B3437" t="s">
        <v>27</v>
      </c>
      <c r="C3437" t="s">
        <v>21</v>
      </c>
      <c r="D3437" t="s">
        <v>63</v>
      </c>
      <c r="E3437" t="s">
        <v>65</v>
      </c>
      <c r="F3437" s="7">
        <v>0.44500000000000001</v>
      </c>
      <c r="G3437" s="7">
        <v>4320</v>
      </c>
      <c r="H3437">
        <v>0</v>
      </c>
      <c r="I3437" s="7">
        <f t="shared" si="53"/>
        <v>4320</v>
      </c>
    </row>
    <row r="3438" spans="1:9">
      <c r="A3438" t="s">
        <v>40</v>
      </c>
      <c r="B3438" t="s">
        <v>27</v>
      </c>
      <c r="C3438" t="s">
        <v>21</v>
      </c>
      <c r="D3438" t="s">
        <v>63</v>
      </c>
      <c r="E3438" t="s">
        <v>65</v>
      </c>
      <c r="F3438" s="7">
        <v>0.44500000000000001</v>
      </c>
      <c r="G3438" s="7">
        <v>4320</v>
      </c>
      <c r="H3438">
        <v>60</v>
      </c>
      <c r="I3438" s="7">
        <f t="shared" si="53"/>
        <v>4960.8</v>
      </c>
    </row>
    <row r="3439" spans="1:9">
      <c r="A3439" t="s">
        <v>40</v>
      </c>
      <c r="B3439" t="s">
        <v>27</v>
      </c>
      <c r="C3439" t="s">
        <v>21</v>
      </c>
      <c r="D3439" t="s">
        <v>63</v>
      </c>
      <c r="E3439" t="s">
        <v>65</v>
      </c>
      <c r="F3439" s="7">
        <v>0.44500000000000001</v>
      </c>
      <c r="G3439" s="7">
        <v>4320</v>
      </c>
      <c r="H3439">
        <v>120</v>
      </c>
      <c r="I3439" s="7">
        <f t="shared" si="53"/>
        <v>5601.6</v>
      </c>
    </row>
    <row r="3440" spans="1:9">
      <c r="A3440" t="s">
        <v>40</v>
      </c>
      <c r="B3440" t="s">
        <v>27</v>
      </c>
      <c r="C3440" t="s">
        <v>21</v>
      </c>
      <c r="D3440" t="s">
        <v>63</v>
      </c>
      <c r="E3440" t="s">
        <v>65</v>
      </c>
      <c r="F3440" s="7">
        <v>0.44500000000000001</v>
      </c>
      <c r="G3440" s="7">
        <v>4320</v>
      </c>
      <c r="H3440">
        <v>180</v>
      </c>
      <c r="I3440" s="7">
        <f t="shared" si="53"/>
        <v>6242.4</v>
      </c>
    </row>
    <row r="3441" spans="1:9">
      <c r="A3441" t="s">
        <v>40</v>
      </c>
      <c r="B3441" t="s">
        <v>27</v>
      </c>
      <c r="C3441" t="s">
        <v>21</v>
      </c>
      <c r="D3441" t="s">
        <v>63</v>
      </c>
      <c r="E3441" t="s">
        <v>65</v>
      </c>
      <c r="F3441" s="7">
        <v>0.44500000000000001</v>
      </c>
      <c r="G3441" s="7">
        <v>4320</v>
      </c>
      <c r="H3441">
        <v>240</v>
      </c>
      <c r="I3441" s="7">
        <f t="shared" si="53"/>
        <v>6883.2</v>
      </c>
    </row>
    <row r="3442" spans="1:9">
      <c r="A3442" t="s">
        <v>40</v>
      </c>
      <c r="B3442" t="s">
        <v>27</v>
      </c>
      <c r="C3442" t="s">
        <v>21</v>
      </c>
      <c r="D3442" t="s">
        <v>63</v>
      </c>
      <c r="E3442" t="s">
        <v>61</v>
      </c>
      <c r="F3442" s="7">
        <v>0.91</v>
      </c>
      <c r="G3442" s="7">
        <v>1485</v>
      </c>
      <c r="H3442">
        <v>0</v>
      </c>
      <c r="I3442" s="7">
        <f t="shared" si="53"/>
        <v>1485</v>
      </c>
    </row>
    <row r="3443" spans="1:9">
      <c r="A3443" t="s">
        <v>40</v>
      </c>
      <c r="B3443" t="s">
        <v>27</v>
      </c>
      <c r="C3443" t="s">
        <v>21</v>
      </c>
      <c r="D3443" t="s">
        <v>63</v>
      </c>
      <c r="E3443" t="s">
        <v>61</v>
      </c>
      <c r="F3443" s="7">
        <v>0.91</v>
      </c>
      <c r="G3443" s="7">
        <v>1485</v>
      </c>
      <c r="H3443">
        <v>60</v>
      </c>
      <c r="I3443" s="7">
        <f t="shared" si="53"/>
        <v>2795.4</v>
      </c>
    </row>
    <row r="3444" spans="1:9">
      <c r="A3444" t="s">
        <v>40</v>
      </c>
      <c r="B3444" t="s">
        <v>27</v>
      </c>
      <c r="C3444" t="s">
        <v>21</v>
      </c>
      <c r="D3444" t="s">
        <v>63</v>
      </c>
      <c r="E3444" t="s">
        <v>61</v>
      </c>
      <c r="F3444" s="7">
        <v>0.91</v>
      </c>
      <c r="G3444" s="7">
        <v>1485</v>
      </c>
      <c r="H3444">
        <v>120</v>
      </c>
      <c r="I3444" s="7">
        <f t="shared" si="53"/>
        <v>4105.8</v>
      </c>
    </row>
    <row r="3445" spans="1:9">
      <c r="A3445" t="s">
        <v>40</v>
      </c>
      <c r="B3445" t="s">
        <v>27</v>
      </c>
      <c r="C3445" t="s">
        <v>21</v>
      </c>
      <c r="D3445" t="s">
        <v>63</v>
      </c>
      <c r="E3445" t="s">
        <v>61</v>
      </c>
      <c r="F3445" s="7">
        <v>0.91</v>
      </c>
      <c r="G3445" s="7">
        <v>1485</v>
      </c>
      <c r="H3445">
        <v>180</v>
      </c>
      <c r="I3445" s="7">
        <f t="shared" si="53"/>
        <v>5416.2000000000007</v>
      </c>
    </row>
    <row r="3446" spans="1:9">
      <c r="A3446" t="s">
        <v>40</v>
      </c>
      <c r="B3446" t="s">
        <v>27</v>
      </c>
      <c r="C3446" t="s">
        <v>21</v>
      </c>
      <c r="D3446" t="s">
        <v>63</v>
      </c>
      <c r="E3446" t="s">
        <v>61</v>
      </c>
      <c r="F3446" s="7">
        <v>0.91</v>
      </c>
      <c r="G3446" s="7">
        <v>1485</v>
      </c>
      <c r="H3446">
        <v>240</v>
      </c>
      <c r="I3446" s="7">
        <f t="shared" si="53"/>
        <v>6726.6</v>
      </c>
    </row>
    <row r="3447" spans="1:9">
      <c r="A3447" t="s">
        <v>40</v>
      </c>
      <c r="B3447" t="s">
        <v>27</v>
      </c>
      <c r="C3447" t="s">
        <v>21</v>
      </c>
      <c r="D3447" t="s">
        <v>63</v>
      </c>
      <c r="E3447" t="s">
        <v>64</v>
      </c>
      <c r="F3447" s="7">
        <v>0.6</v>
      </c>
      <c r="G3447" s="7">
        <v>3578</v>
      </c>
      <c r="H3447">
        <v>0</v>
      </c>
      <c r="I3447" s="7">
        <f t="shared" si="53"/>
        <v>3578</v>
      </c>
    </row>
    <row r="3448" spans="1:9">
      <c r="A3448" t="s">
        <v>40</v>
      </c>
      <c r="B3448" t="s">
        <v>27</v>
      </c>
      <c r="C3448" t="s">
        <v>21</v>
      </c>
      <c r="D3448" t="s">
        <v>63</v>
      </c>
      <c r="E3448" t="s">
        <v>64</v>
      </c>
      <c r="F3448" s="7">
        <v>0.6</v>
      </c>
      <c r="G3448" s="7">
        <v>3578</v>
      </c>
      <c r="H3448">
        <v>60</v>
      </c>
      <c r="I3448" s="7">
        <f t="shared" si="53"/>
        <v>4442</v>
      </c>
    </row>
    <row r="3449" spans="1:9">
      <c r="A3449" t="s">
        <v>40</v>
      </c>
      <c r="B3449" t="s">
        <v>27</v>
      </c>
      <c r="C3449" t="s">
        <v>21</v>
      </c>
      <c r="D3449" t="s">
        <v>63</v>
      </c>
      <c r="E3449" t="s">
        <v>64</v>
      </c>
      <c r="F3449" s="7">
        <v>0.6</v>
      </c>
      <c r="G3449" s="7">
        <v>3578</v>
      </c>
      <c r="H3449">
        <v>120</v>
      </c>
      <c r="I3449" s="7">
        <f t="shared" si="53"/>
        <v>5306</v>
      </c>
    </row>
    <row r="3450" spans="1:9">
      <c r="A3450" t="s">
        <v>40</v>
      </c>
      <c r="B3450" t="s">
        <v>27</v>
      </c>
      <c r="C3450" t="s">
        <v>21</v>
      </c>
      <c r="D3450" t="s">
        <v>63</v>
      </c>
      <c r="E3450" t="s">
        <v>64</v>
      </c>
      <c r="F3450" s="7">
        <v>0.6</v>
      </c>
      <c r="G3450" s="7">
        <v>3578</v>
      </c>
      <c r="H3450">
        <v>180</v>
      </c>
      <c r="I3450" s="7">
        <f t="shared" si="53"/>
        <v>6170</v>
      </c>
    </row>
    <row r="3451" spans="1:9">
      <c r="A3451" t="s">
        <v>40</v>
      </c>
      <c r="B3451" t="s">
        <v>27</v>
      </c>
      <c r="C3451" t="s">
        <v>21</v>
      </c>
      <c r="D3451" t="s">
        <v>63</v>
      </c>
      <c r="E3451" t="s">
        <v>64</v>
      </c>
      <c r="F3451" s="7">
        <v>0.6</v>
      </c>
      <c r="G3451" s="7">
        <v>3578</v>
      </c>
      <c r="H3451">
        <v>240</v>
      </c>
      <c r="I3451" s="7">
        <f t="shared" si="53"/>
        <v>7034</v>
      </c>
    </row>
    <row r="3452" spans="1:9">
      <c r="A3452" t="s">
        <v>40</v>
      </c>
      <c r="B3452" t="s">
        <v>27</v>
      </c>
      <c r="C3452" t="s">
        <v>21</v>
      </c>
      <c r="D3452" t="s">
        <v>62</v>
      </c>
      <c r="E3452" t="s">
        <v>65</v>
      </c>
      <c r="F3452" s="7">
        <v>0.38600000000000001</v>
      </c>
      <c r="G3452" s="7">
        <v>6521</v>
      </c>
      <c r="H3452">
        <v>0</v>
      </c>
      <c r="I3452" s="7">
        <f t="shared" si="53"/>
        <v>6521</v>
      </c>
    </row>
    <row r="3453" spans="1:9">
      <c r="A3453" t="s">
        <v>40</v>
      </c>
      <c r="B3453" t="s">
        <v>27</v>
      </c>
      <c r="C3453" t="s">
        <v>21</v>
      </c>
      <c r="D3453" t="s">
        <v>62</v>
      </c>
      <c r="E3453" t="s">
        <v>65</v>
      </c>
      <c r="F3453" s="7">
        <v>0.38600000000000001</v>
      </c>
      <c r="G3453" s="7">
        <v>6521</v>
      </c>
      <c r="H3453">
        <v>60</v>
      </c>
      <c r="I3453" s="7">
        <f t="shared" si="53"/>
        <v>7076.84</v>
      </c>
    </row>
    <row r="3454" spans="1:9">
      <c r="A3454" t="s">
        <v>40</v>
      </c>
      <c r="B3454" t="s">
        <v>27</v>
      </c>
      <c r="C3454" t="s">
        <v>21</v>
      </c>
      <c r="D3454" t="s">
        <v>62</v>
      </c>
      <c r="E3454" t="s">
        <v>65</v>
      </c>
      <c r="F3454" s="7">
        <v>0.38600000000000001</v>
      </c>
      <c r="G3454" s="7">
        <v>6521</v>
      </c>
      <c r="H3454">
        <v>120</v>
      </c>
      <c r="I3454" s="7">
        <f t="shared" si="53"/>
        <v>7632.68</v>
      </c>
    </row>
    <row r="3455" spans="1:9">
      <c r="A3455" t="s">
        <v>40</v>
      </c>
      <c r="B3455" t="s">
        <v>27</v>
      </c>
      <c r="C3455" t="s">
        <v>21</v>
      </c>
      <c r="D3455" t="s">
        <v>62</v>
      </c>
      <c r="E3455" t="s">
        <v>65</v>
      </c>
      <c r="F3455" s="7">
        <v>0.38600000000000001</v>
      </c>
      <c r="G3455" s="7">
        <v>6521</v>
      </c>
      <c r="H3455">
        <v>180</v>
      </c>
      <c r="I3455" s="7">
        <f t="shared" si="53"/>
        <v>8188.52</v>
      </c>
    </row>
    <row r="3456" spans="1:9">
      <c r="A3456" t="s">
        <v>40</v>
      </c>
      <c r="B3456" t="s">
        <v>27</v>
      </c>
      <c r="C3456" t="s">
        <v>21</v>
      </c>
      <c r="D3456" t="s">
        <v>62</v>
      </c>
      <c r="E3456" t="s">
        <v>65</v>
      </c>
      <c r="F3456" s="7">
        <v>0.38600000000000001</v>
      </c>
      <c r="G3456" s="7">
        <v>6521</v>
      </c>
      <c r="H3456">
        <v>240</v>
      </c>
      <c r="I3456" s="7">
        <f t="shared" si="53"/>
        <v>8744.36</v>
      </c>
    </row>
    <row r="3457" spans="1:9">
      <c r="A3457" t="s">
        <v>40</v>
      </c>
      <c r="B3457" t="s">
        <v>27</v>
      </c>
      <c r="C3457" t="s">
        <v>21</v>
      </c>
      <c r="D3457" t="s">
        <v>62</v>
      </c>
      <c r="E3457" t="s">
        <v>61</v>
      </c>
      <c r="F3457" s="7">
        <v>0.75600000000000001</v>
      </c>
      <c r="G3457" s="7">
        <v>2302</v>
      </c>
      <c r="H3457">
        <v>0</v>
      </c>
      <c r="I3457" s="7">
        <f t="shared" si="53"/>
        <v>2302</v>
      </c>
    </row>
    <row r="3458" spans="1:9">
      <c r="A3458" t="s">
        <v>40</v>
      </c>
      <c r="B3458" t="s">
        <v>27</v>
      </c>
      <c r="C3458" t="s">
        <v>21</v>
      </c>
      <c r="D3458" t="s">
        <v>62</v>
      </c>
      <c r="E3458" t="s">
        <v>61</v>
      </c>
      <c r="F3458" s="7">
        <v>0.75600000000000001</v>
      </c>
      <c r="G3458" s="7">
        <v>2302</v>
      </c>
      <c r="H3458">
        <v>60</v>
      </c>
      <c r="I3458" s="7">
        <f t="shared" si="53"/>
        <v>3390.6400000000003</v>
      </c>
    </row>
    <row r="3459" spans="1:9">
      <c r="A3459" t="s">
        <v>40</v>
      </c>
      <c r="B3459" t="s">
        <v>27</v>
      </c>
      <c r="C3459" t="s">
        <v>21</v>
      </c>
      <c r="D3459" t="s">
        <v>62</v>
      </c>
      <c r="E3459" t="s">
        <v>61</v>
      </c>
      <c r="F3459" s="7">
        <v>0.75600000000000001</v>
      </c>
      <c r="G3459" s="7">
        <v>2302</v>
      </c>
      <c r="H3459">
        <v>120</v>
      </c>
      <c r="I3459" s="7">
        <f t="shared" ref="I3459:I3522" si="54">G3459+24*H3459*F3459</f>
        <v>4479.2800000000007</v>
      </c>
    </row>
    <row r="3460" spans="1:9">
      <c r="A3460" t="s">
        <v>40</v>
      </c>
      <c r="B3460" t="s">
        <v>27</v>
      </c>
      <c r="C3460" t="s">
        <v>21</v>
      </c>
      <c r="D3460" t="s">
        <v>62</v>
      </c>
      <c r="E3460" t="s">
        <v>61</v>
      </c>
      <c r="F3460" s="7">
        <v>0.75600000000000001</v>
      </c>
      <c r="G3460" s="7">
        <v>2302</v>
      </c>
      <c r="H3460">
        <v>180</v>
      </c>
      <c r="I3460" s="7">
        <f t="shared" si="54"/>
        <v>5567.92</v>
      </c>
    </row>
    <row r="3461" spans="1:9">
      <c r="A3461" t="s">
        <v>40</v>
      </c>
      <c r="B3461" t="s">
        <v>27</v>
      </c>
      <c r="C3461" t="s">
        <v>21</v>
      </c>
      <c r="D3461" t="s">
        <v>62</v>
      </c>
      <c r="E3461" t="s">
        <v>61</v>
      </c>
      <c r="F3461" s="7">
        <v>0.75600000000000001</v>
      </c>
      <c r="G3461" s="7">
        <v>2302</v>
      </c>
      <c r="H3461">
        <v>240</v>
      </c>
      <c r="I3461" s="7">
        <f t="shared" si="54"/>
        <v>6656.56</v>
      </c>
    </row>
    <row r="3462" spans="1:9">
      <c r="A3462" t="s">
        <v>40</v>
      </c>
      <c r="B3462" t="s">
        <v>27</v>
      </c>
      <c r="C3462" t="s">
        <v>21</v>
      </c>
      <c r="D3462" t="s">
        <v>62</v>
      </c>
      <c r="E3462" t="s">
        <v>64</v>
      </c>
      <c r="F3462" s="7">
        <v>0.50600000000000001</v>
      </c>
      <c r="G3462" s="7">
        <v>5400</v>
      </c>
      <c r="H3462">
        <v>0</v>
      </c>
      <c r="I3462" s="7">
        <f t="shared" si="54"/>
        <v>5400</v>
      </c>
    </row>
    <row r="3463" spans="1:9">
      <c r="A3463" t="s">
        <v>40</v>
      </c>
      <c r="B3463" t="s">
        <v>27</v>
      </c>
      <c r="C3463" t="s">
        <v>21</v>
      </c>
      <c r="D3463" t="s">
        <v>62</v>
      </c>
      <c r="E3463" t="s">
        <v>64</v>
      </c>
      <c r="F3463" s="7">
        <v>0.50600000000000001</v>
      </c>
      <c r="G3463" s="7">
        <v>5400</v>
      </c>
      <c r="H3463">
        <v>60</v>
      </c>
      <c r="I3463" s="7">
        <f t="shared" si="54"/>
        <v>6128.64</v>
      </c>
    </row>
    <row r="3464" spans="1:9">
      <c r="A3464" t="s">
        <v>40</v>
      </c>
      <c r="B3464" t="s">
        <v>27</v>
      </c>
      <c r="C3464" t="s">
        <v>21</v>
      </c>
      <c r="D3464" t="s">
        <v>62</v>
      </c>
      <c r="E3464" t="s">
        <v>64</v>
      </c>
      <c r="F3464" s="7">
        <v>0.50600000000000001</v>
      </c>
      <c r="G3464" s="7">
        <v>5400</v>
      </c>
      <c r="H3464">
        <v>120</v>
      </c>
      <c r="I3464" s="7">
        <f t="shared" si="54"/>
        <v>6857.28</v>
      </c>
    </row>
    <row r="3465" spans="1:9">
      <c r="A3465" t="s">
        <v>40</v>
      </c>
      <c r="B3465" t="s">
        <v>27</v>
      </c>
      <c r="C3465" t="s">
        <v>21</v>
      </c>
      <c r="D3465" t="s">
        <v>62</v>
      </c>
      <c r="E3465" t="s">
        <v>64</v>
      </c>
      <c r="F3465" s="7">
        <v>0.50600000000000001</v>
      </c>
      <c r="G3465" s="7">
        <v>5400</v>
      </c>
      <c r="H3465">
        <v>180</v>
      </c>
      <c r="I3465" s="7">
        <f t="shared" si="54"/>
        <v>7585.92</v>
      </c>
    </row>
    <row r="3466" spans="1:9">
      <c r="A3466" t="s">
        <v>40</v>
      </c>
      <c r="B3466" t="s">
        <v>27</v>
      </c>
      <c r="C3466" t="s">
        <v>21</v>
      </c>
      <c r="D3466" t="s">
        <v>62</v>
      </c>
      <c r="E3466" t="s">
        <v>64</v>
      </c>
      <c r="F3466" s="7">
        <v>0.50600000000000001</v>
      </c>
      <c r="G3466" s="7">
        <v>5400</v>
      </c>
      <c r="H3466">
        <v>240</v>
      </c>
      <c r="I3466" s="7">
        <f t="shared" si="54"/>
        <v>8314.56</v>
      </c>
    </row>
    <row r="3467" spans="1:9">
      <c r="A3467" t="s">
        <v>40</v>
      </c>
      <c r="B3467" t="s">
        <v>27</v>
      </c>
      <c r="C3467" t="s">
        <v>21</v>
      </c>
      <c r="E3467" t="s">
        <v>66</v>
      </c>
      <c r="F3467" s="7">
        <v>1.6</v>
      </c>
      <c r="G3467">
        <v>0</v>
      </c>
      <c r="H3467">
        <v>0</v>
      </c>
      <c r="I3467" s="7">
        <f t="shared" si="54"/>
        <v>0</v>
      </c>
    </row>
    <row r="3468" spans="1:9">
      <c r="A3468" t="s">
        <v>40</v>
      </c>
      <c r="B3468" t="s">
        <v>27</v>
      </c>
      <c r="C3468" t="s">
        <v>21</v>
      </c>
      <c r="E3468" t="s">
        <v>66</v>
      </c>
      <c r="F3468" s="7">
        <v>1.6</v>
      </c>
      <c r="G3468">
        <v>0</v>
      </c>
      <c r="H3468">
        <v>60</v>
      </c>
      <c r="I3468" s="7">
        <f t="shared" si="54"/>
        <v>2304</v>
      </c>
    </row>
    <row r="3469" spans="1:9">
      <c r="A3469" t="s">
        <v>40</v>
      </c>
      <c r="B3469" t="s">
        <v>27</v>
      </c>
      <c r="C3469" t="s">
        <v>21</v>
      </c>
      <c r="E3469" t="s">
        <v>66</v>
      </c>
      <c r="F3469" s="7">
        <v>1.6</v>
      </c>
      <c r="G3469">
        <v>0</v>
      </c>
      <c r="H3469">
        <v>120</v>
      </c>
      <c r="I3469" s="7">
        <f t="shared" si="54"/>
        <v>4608</v>
      </c>
    </row>
    <row r="3470" spans="1:9">
      <c r="A3470" t="s">
        <v>40</v>
      </c>
      <c r="B3470" t="s">
        <v>27</v>
      </c>
      <c r="C3470" t="s">
        <v>21</v>
      </c>
      <c r="E3470" t="s">
        <v>66</v>
      </c>
      <c r="F3470" s="7">
        <v>1.6</v>
      </c>
      <c r="G3470">
        <v>0</v>
      </c>
      <c r="H3470">
        <v>180</v>
      </c>
      <c r="I3470" s="7">
        <f t="shared" si="54"/>
        <v>6912</v>
      </c>
    </row>
    <row r="3471" spans="1:9">
      <c r="A3471" t="s">
        <v>40</v>
      </c>
      <c r="B3471" t="s">
        <v>27</v>
      </c>
      <c r="C3471" t="s">
        <v>21</v>
      </c>
      <c r="E3471" t="s">
        <v>66</v>
      </c>
      <c r="F3471" s="7">
        <v>1.6</v>
      </c>
      <c r="G3471">
        <v>0</v>
      </c>
      <c r="H3471">
        <v>240</v>
      </c>
      <c r="I3471" s="7">
        <f t="shared" si="54"/>
        <v>9216</v>
      </c>
    </row>
    <row r="3472" spans="1:9">
      <c r="A3472" t="s">
        <v>40</v>
      </c>
      <c r="B3472" t="s">
        <v>28</v>
      </c>
      <c r="C3472" t="s">
        <v>20</v>
      </c>
      <c r="D3472" t="s">
        <v>63</v>
      </c>
      <c r="E3472" t="s">
        <v>65</v>
      </c>
      <c r="F3472" s="7">
        <v>0.61</v>
      </c>
      <c r="G3472" s="7">
        <v>8640</v>
      </c>
      <c r="H3472">
        <v>0</v>
      </c>
      <c r="I3472" s="7">
        <f t="shared" si="54"/>
        <v>8640</v>
      </c>
    </row>
    <row r="3473" spans="1:9">
      <c r="A3473" t="s">
        <v>40</v>
      </c>
      <c r="B3473" t="s">
        <v>28</v>
      </c>
      <c r="C3473" t="s">
        <v>20</v>
      </c>
      <c r="D3473" t="s">
        <v>63</v>
      </c>
      <c r="E3473" t="s">
        <v>65</v>
      </c>
      <c r="F3473" s="7">
        <v>0.61</v>
      </c>
      <c r="G3473" s="7">
        <v>8640</v>
      </c>
      <c r="H3473">
        <v>60</v>
      </c>
      <c r="I3473" s="7">
        <f t="shared" si="54"/>
        <v>9518.4</v>
      </c>
    </row>
    <row r="3474" spans="1:9">
      <c r="A3474" t="s">
        <v>40</v>
      </c>
      <c r="B3474" t="s">
        <v>28</v>
      </c>
      <c r="C3474" t="s">
        <v>20</v>
      </c>
      <c r="D3474" t="s">
        <v>63</v>
      </c>
      <c r="E3474" t="s">
        <v>65</v>
      </c>
      <c r="F3474" s="7">
        <v>0.61</v>
      </c>
      <c r="G3474" s="7">
        <v>8640</v>
      </c>
      <c r="H3474">
        <v>120</v>
      </c>
      <c r="I3474" s="7">
        <f t="shared" si="54"/>
        <v>10396.799999999999</v>
      </c>
    </row>
    <row r="3475" spans="1:9">
      <c r="A3475" t="s">
        <v>40</v>
      </c>
      <c r="B3475" t="s">
        <v>28</v>
      </c>
      <c r="C3475" t="s">
        <v>20</v>
      </c>
      <c r="D3475" t="s">
        <v>63</v>
      </c>
      <c r="E3475" t="s">
        <v>65</v>
      </c>
      <c r="F3475" s="7">
        <v>0.61</v>
      </c>
      <c r="G3475" s="7">
        <v>8640</v>
      </c>
      <c r="H3475">
        <v>180</v>
      </c>
      <c r="I3475" s="7">
        <f t="shared" si="54"/>
        <v>11275.2</v>
      </c>
    </row>
    <row r="3476" spans="1:9">
      <c r="A3476" t="s">
        <v>40</v>
      </c>
      <c r="B3476" t="s">
        <v>28</v>
      </c>
      <c r="C3476" t="s">
        <v>20</v>
      </c>
      <c r="D3476" t="s">
        <v>63</v>
      </c>
      <c r="E3476" t="s">
        <v>65</v>
      </c>
      <c r="F3476" s="7">
        <v>0.61</v>
      </c>
      <c r="G3476" s="7">
        <v>8640</v>
      </c>
      <c r="H3476">
        <v>240</v>
      </c>
      <c r="I3476" s="7">
        <f t="shared" si="54"/>
        <v>12153.6</v>
      </c>
    </row>
    <row r="3477" spans="1:9">
      <c r="A3477" t="s">
        <v>40</v>
      </c>
      <c r="B3477" t="s">
        <v>28</v>
      </c>
      <c r="C3477" t="s">
        <v>20</v>
      </c>
      <c r="D3477" t="s">
        <v>63</v>
      </c>
      <c r="E3477" t="s">
        <v>61</v>
      </c>
      <c r="F3477" s="7">
        <v>1.54</v>
      </c>
      <c r="G3477" s="7">
        <v>2970</v>
      </c>
      <c r="H3477">
        <v>0</v>
      </c>
      <c r="I3477" s="7">
        <f t="shared" si="54"/>
        <v>2970</v>
      </c>
    </row>
    <row r="3478" spans="1:9">
      <c r="A3478" t="s">
        <v>40</v>
      </c>
      <c r="B3478" t="s">
        <v>28</v>
      </c>
      <c r="C3478" t="s">
        <v>20</v>
      </c>
      <c r="D3478" t="s">
        <v>63</v>
      </c>
      <c r="E3478" t="s">
        <v>61</v>
      </c>
      <c r="F3478" s="7">
        <v>1.54</v>
      </c>
      <c r="G3478" s="7">
        <v>2970</v>
      </c>
      <c r="H3478">
        <v>60</v>
      </c>
      <c r="I3478" s="7">
        <f t="shared" si="54"/>
        <v>5187.6000000000004</v>
      </c>
    </row>
    <row r="3479" spans="1:9">
      <c r="A3479" t="s">
        <v>40</v>
      </c>
      <c r="B3479" t="s">
        <v>28</v>
      </c>
      <c r="C3479" t="s">
        <v>20</v>
      </c>
      <c r="D3479" t="s">
        <v>63</v>
      </c>
      <c r="E3479" t="s">
        <v>61</v>
      </c>
      <c r="F3479" s="7">
        <v>1.54</v>
      </c>
      <c r="G3479" s="7">
        <v>2970</v>
      </c>
      <c r="H3479">
        <v>120</v>
      </c>
      <c r="I3479" s="7">
        <f t="shared" si="54"/>
        <v>7405.2</v>
      </c>
    </row>
    <row r="3480" spans="1:9">
      <c r="A3480" t="s">
        <v>40</v>
      </c>
      <c r="B3480" t="s">
        <v>28</v>
      </c>
      <c r="C3480" t="s">
        <v>20</v>
      </c>
      <c r="D3480" t="s">
        <v>63</v>
      </c>
      <c r="E3480" t="s">
        <v>61</v>
      </c>
      <c r="F3480" s="7">
        <v>1.54</v>
      </c>
      <c r="G3480" s="7">
        <v>2970</v>
      </c>
      <c r="H3480">
        <v>180</v>
      </c>
      <c r="I3480" s="7">
        <f t="shared" si="54"/>
        <v>9622.7999999999993</v>
      </c>
    </row>
    <row r="3481" spans="1:9">
      <c r="A3481" t="s">
        <v>40</v>
      </c>
      <c r="B3481" t="s">
        <v>28</v>
      </c>
      <c r="C3481" t="s">
        <v>20</v>
      </c>
      <c r="D3481" t="s">
        <v>63</v>
      </c>
      <c r="E3481" t="s">
        <v>61</v>
      </c>
      <c r="F3481" s="7">
        <v>1.54</v>
      </c>
      <c r="G3481" s="7">
        <v>2970</v>
      </c>
      <c r="H3481">
        <v>240</v>
      </c>
      <c r="I3481" s="7">
        <f t="shared" si="54"/>
        <v>11840.4</v>
      </c>
    </row>
    <row r="3482" spans="1:9">
      <c r="A3482" t="s">
        <v>40</v>
      </c>
      <c r="B3482" t="s">
        <v>28</v>
      </c>
      <c r="C3482" t="s">
        <v>20</v>
      </c>
      <c r="D3482" t="s">
        <v>63</v>
      </c>
      <c r="E3482" t="s">
        <v>64</v>
      </c>
      <c r="F3482" s="7">
        <v>0.92</v>
      </c>
      <c r="G3482" s="7">
        <v>7155</v>
      </c>
      <c r="H3482">
        <v>0</v>
      </c>
      <c r="I3482" s="7">
        <f t="shared" si="54"/>
        <v>7155</v>
      </c>
    </row>
    <row r="3483" spans="1:9">
      <c r="A3483" t="s">
        <v>40</v>
      </c>
      <c r="B3483" t="s">
        <v>28</v>
      </c>
      <c r="C3483" t="s">
        <v>20</v>
      </c>
      <c r="D3483" t="s">
        <v>63</v>
      </c>
      <c r="E3483" t="s">
        <v>64</v>
      </c>
      <c r="F3483" s="7">
        <v>0.92</v>
      </c>
      <c r="G3483" s="7">
        <v>7155</v>
      </c>
      <c r="H3483">
        <v>60</v>
      </c>
      <c r="I3483" s="7">
        <f t="shared" si="54"/>
        <v>8479.7999999999993</v>
      </c>
    </row>
    <row r="3484" spans="1:9">
      <c r="A3484" t="s">
        <v>40</v>
      </c>
      <c r="B3484" t="s">
        <v>28</v>
      </c>
      <c r="C3484" t="s">
        <v>20</v>
      </c>
      <c r="D3484" t="s">
        <v>63</v>
      </c>
      <c r="E3484" t="s">
        <v>64</v>
      </c>
      <c r="F3484" s="7">
        <v>0.92</v>
      </c>
      <c r="G3484" s="7">
        <v>7155</v>
      </c>
      <c r="H3484">
        <v>120</v>
      </c>
      <c r="I3484" s="7">
        <f t="shared" si="54"/>
        <v>9804.6</v>
      </c>
    </row>
    <row r="3485" spans="1:9">
      <c r="A3485" t="s">
        <v>40</v>
      </c>
      <c r="B3485" t="s">
        <v>28</v>
      </c>
      <c r="C3485" t="s">
        <v>20</v>
      </c>
      <c r="D3485" t="s">
        <v>63</v>
      </c>
      <c r="E3485" t="s">
        <v>64</v>
      </c>
      <c r="F3485" s="7">
        <v>0.92</v>
      </c>
      <c r="G3485" s="7">
        <v>7155</v>
      </c>
      <c r="H3485">
        <v>180</v>
      </c>
      <c r="I3485" s="7">
        <f t="shared" si="54"/>
        <v>11129.4</v>
      </c>
    </row>
    <row r="3486" spans="1:9">
      <c r="A3486" t="s">
        <v>40</v>
      </c>
      <c r="B3486" t="s">
        <v>28</v>
      </c>
      <c r="C3486" t="s">
        <v>20</v>
      </c>
      <c r="D3486" t="s">
        <v>63</v>
      </c>
      <c r="E3486" t="s">
        <v>64</v>
      </c>
      <c r="F3486" s="7">
        <v>0.92</v>
      </c>
      <c r="G3486" s="7">
        <v>7155</v>
      </c>
      <c r="H3486">
        <v>240</v>
      </c>
      <c r="I3486" s="7">
        <f t="shared" si="54"/>
        <v>12454.2</v>
      </c>
    </row>
    <row r="3487" spans="1:9">
      <c r="A3487" t="s">
        <v>40</v>
      </c>
      <c r="B3487" t="s">
        <v>28</v>
      </c>
      <c r="C3487" t="s">
        <v>20</v>
      </c>
      <c r="D3487" t="s">
        <v>62</v>
      </c>
      <c r="E3487" t="s">
        <v>65</v>
      </c>
      <c r="F3487" s="7">
        <v>0.49199999999999999</v>
      </c>
      <c r="G3487" s="7">
        <v>13041</v>
      </c>
      <c r="H3487">
        <v>0</v>
      </c>
      <c r="I3487" s="7">
        <f t="shared" si="54"/>
        <v>13041</v>
      </c>
    </row>
    <row r="3488" spans="1:9">
      <c r="A3488" t="s">
        <v>40</v>
      </c>
      <c r="B3488" t="s">
        <v>28</v>
      </c>
      <c r="C3488" t="s">
        <v>20</v>
      </c>
      <c r="D3488" t="s">
        <v>62</v>
      </c>
      <c r="E3488" t="s">
        <v>65</v>
      </c>
      <c r="F3488" s="7">
        <v>0.49199999999999999</v>
      </c>
      <c r="G3488" s="7">
        <v>13041</v>
      </c>
      <c r="H3488">
        <v>60</v>
      </c>
      <c r="I3488" s="7">
        <f t="shared" si="54"/>
        <v>13749.48</v>
      </c>
    </row>
    <row r="3489" spans="1:9">
      <c r="A3489" t="s">
        <v>40</v>
      </c>
      <c r="B3489" t="s">
        <v>28</v>
      </c>
      <c r="C3489" t="s">
        <v>20</v>
      </c>
      <c r="D3489" t="s">
        <v>62</v>
      </c>
      <c r="E3489" t="s">
        <v>65</v>
      </c>
      <c r="F3489" s="7">
        <v>0.49199999999999999</v>
      </c>
      <c r="G3489" s="7">
        <v>13041</v>
      </c>
      <c r="H3489">
        <v>120</v>
      </c>
      <c r="I3489" s="7">
        <f t="shared" si="54"/>
        <v>14457.96</v>
      </c>
    </row>
    <row r="3490" spans="1:9">
      <c r="A3490" t="s">
        <v>40</v>
      </c>
      <c r="B3490" t="s">
        <v>28</v>
      </c>
      <c r="C3490" t="s">
        <v>20</v>
      </c>
      <c r="D3490" t="s">
        <v>62</v>
      </c>
      <c r="E3490" t="s">
        <v>65</v>
      </c>
      <c r="F3490" s="7">
        <v>0.49199999999999999</v>
      </c>
      <c r="G3490" s="7">
        <v>13041</v>
      </c>
      <c r="H3490">
        <v>180</v>
      </c>
      <c r="I3490" s="7">
        <f t="shared" si="54"/>
        <v>15166.44</v>
      </c>
    </row>
    <row r="3491" spans="1:9">
      <c r="A3491" t="s">
        <v>40</v>
      </c>
      <c r="B3491" t="s">
        <v>28</v>
      </c>
      <c r="C3491" t="s">
        <v>20</v>
      </c>
      <c r="D3491" t="s">
        <v>62</v>
      </c>
      <c r="E3491" t="s">
        <v>65</v>
      </c>
      <c r="F3491" s="7">
        <v>0.49199999999999999</v>
      </c>
      <c r="G3491" s="7">
        <v>13041</v>
      </c>
      <c r="H3491">
        <v>240</v>
      </c>
      <c r="I3491" s="7">
        <f t="shared" si="54"/>
        <v>15874.92</v>
      </c>
    </row>
    <row r="3492" spans="1:9">
      <c r="A3492" t="s">
        <v>40</v>
      </c>
      <c r="B3492" t="s">
        <v>28</v>
      </c>
      <c r="C3492" t="s">
        <v>20</v>
      </c>
      <c r="D3492" t="s">
        <v>62</v>
      </c>
      <c r="E3492" t="s">
        <v>61</v>
      </c>
      <c r="F3492" s="7">
        <v>1.232</v>
      </c>
      <c r="G3492" s="7">
        <v>4604</v>
      </c>
      <c r="H3492">
        <v>0</v>
      </c>
      <c r="I3492" s="7">
        <f t="shared" si="54"/>
        <v>4604</v>
      </c>
    </row>
    <row r="3493" spans="1:9">
      <c r="A3493" t="s">
        <v>40</v>
      </c>
      <c r="B3493" t="s">
        <v>28</v>
      </c>
      <c r="C3493" t="s">
        <v>20</v>
      </c>
      <c r="D3493" t="s">
        <v>62</v>
      </c>
      <c r="E3493" t="s">
        <v>61</v>
      </c>
      <c r="F3493" s="7">
        <v>1.232</v>
      </c>
      <c r="G3493" s="7">
        <v>4604</v>
      </c>
      <c r="H3493">
        <v>60</v>
      </c>
      <c r="I3493" s="7">
        <f t="shared" si="54"/>
        <v>6378.08</v>
      </c>
    </row>
    <row r="3494" spans="1:9">
      <c r="A3494" t="s">
        <v>40</v>
      </c>
      <c r="B3494" t="s">
        <v>28</v>
      </c>
      <c r="C3494" t="s">
        <v>20</v>
      </c>
      <c r="D3494" t="s">
        <v>62</v>
      </c>
      <c r="E3494" t="s">
        <v>61</v>
      </c>
      <c r="F3494" s="7">
        <v>1.232</v>
      </c>
      <c r="G3494" s="7">
        <v>4604</v>
      </c>
      <c r="H3494">
        <v>120</v>
      </c>
      <c r="I3494" s="7">
        <f t="shared" si="54"/>
        <v>8152.16</v>
      </c>
    </row>
    <row r="3495" spans="1:9">
      <c r="A3495" t="s">
        <v>40</v>
      </c>
      <c r="B3495" t="s">
        <v>28</v>
      </c>
      <c r="C3495" t="s">
        <v>20</v>
      </c>
      <c r="D3495" t="s">
        <v>62</v>
      </c>
      <c r="E3495" t="s">
        <v>61</v>
      </c>
      <c r="F3495" s="7">
        <v>1.232</v>
      </c>
      <c r="G3495" s="7">
        <v>4604</v>
      </c>
      <c r="H3495">
        <v>180</v>
      </c>
      <c r="I3495" s="7">
        <f t="shared" si="54"/>
        <v>9926.24</v>
      </c>
    </row>
    <row r="3496" spans="1:9">
      <c r="A3496" t="s">
        <v>40</v>
      </c>
      <c r="B3496" t="s">
        <v>28</v>
      </c>
      <c r="C3496" t="s">
        <v>20</v>
      </c>
      <c r="D3496" t="s">
        <v>62</v>
      </c>
      <c r="E3496" t="s">
        <v>61</v>
      </c>
      <c r="F3496" s="7">
        <v>1.232</v>
      </c>
      <c r="G3496" s="7">
        <v>4604</v>
      </c>
      <c r="H3496">
        <v>240</v>
      </c>
      <c r="I3496" s="7">
        <f t="shared" si="54"/>
        <v>11700.32</v>
      </c>
    </row>
    <row r="3497" spans="1:9">
      <c r="A3497" t="s">
        <v>40</v>
      </c>
      <c r="B3497" t="s">
        <v>28</v>
      </c>
      <c r="C3497" t="s">
        <v>20</v>
      </c>
      <c r="D3497" t="s">
        <v>62</v>
      </c>
      <c r="E3497" t="s">
        <v>64</v>
      </c>
      <c r="F3497" s="7">
        <v>0.73199999999999998</v>
      </c>
      <c r="G3497" s="7">
        <v>10800</v>
      </c>
      <c r="H3497">
        <v>0</v>
      </c>
      <c r="I3497" s="7">
        <f t="shared" si="54"/>
        <v>10800</v>
      </c>
    </row>
    <row r="3498" spans="1:9">
      <c r="A3498" t="s">
        <v>40</v>
      </c>
      <c r="B3498" t="s">
        <v>28</v>
      </c>
      <c r="C3498" t="s">
        <v>20</v>
      </c>
      <c r="D3498" t="s">
        <v>62</v>
      </c>
      <c r="E3498" t="s">
        <v>64</v>
      </c>
      <c r="F3498" s="7">
        <v>0.73199999999999998</v>
      </c>
      <c r="G3498" s="7">
        <v>10800</v>
      </c>
      <c r="H3498">
        <v>60</v>
      </c>
      <c r="I3498" s="7">
        <f t="shared" si="54"/>
        <v>11854.08</v>
      </c>
    </row>
    <row r="3499" spans="1:9">
      <c r="A3499" t="s">
        <v>40</v>
      </c>
      <c r="B3499" t="s">
        <v>28</v>
      </c>
      <c r="C3499" t="s">
        <v>20</v>
      </c>
      <c r="D3499" t="s">
        <v>62</v>
      </c>
      <c r="E3499" t="s">
        <v>64</v>
      </c>
      <c r="F3499" s="7">
        <v>0.73199999999999998</v>
      </c>
      <c r="G3499" s="7">
        <v>10800</v>
      </c>
      <c r="H3499">
        <v>120</v>
      </c>
      <c r="I3499" s="7">
        <f t="shared" si="54"/>
        <v>12908.16</v>
      </c>
    </row>
    <row r="3500" spans="1:9">
      <c r="A3500" t="s">
        <v>40</v>
      </c>
      <c r="B3500" t="s">
        <v>28</v>
      </c>
      <c r="C3500" t="s">
        <v>20</v>
      </c>
      <c r="D3500" t="s">
        <v>62</v>
      </c>
      <c r="E3500" t="s">
        <v>64</v>
      </c>
      <c r="F3500" s="7">
        <v>0.73199999999999998</v>
      </c>
      <c r="G3500" s="7">
        <v>10800</v>
      </c>
      <c r="H3500">
        <v>180</v>
      </c>
      <c r="I3500" s="7">
        <f t="shared" si="54"/>
        <v>13962.24</v>
      </c>
    </row>
    <row r="3501" spans="1:9">
      <c r="A3501" t="s">
        <v>40</v>
      </c>
      <c r="B3501" t="s">
        <v>28</v>
      </c>
      <c r="C3501" t="s">
        <v>20</v>
      </c>
      <c r="D3501" t="s">
        <v>62</v>
      </c>
      <c r="E3501" t="s">
        <v>64</v>
      </c>
      <c r="F3501" s="7">
        <v>0.73199999999999998</v>
      </c>
      <c r="G3501" s="7">
        <v>10800</v>
      </c>
      <c r="H3501">
        <v>240</v>
      </c>
      <c r="I3501" s="7">
        <f t="shared" si="54"/>
        <v>15016.32</v>
      </c>
    </row>
    <row r="3502" spans="1:9">
      <c r="A3502" t="s">
        <v>40</v>
      </c>
      <c r="B3502" t="s">
        <v>28</v>
      </c>
      <c r="C3502" t="s">
        <v>20</v>
      </c>
      <c r="E3502" t="s">
        <v>66</v>
      </c>
      <c r="F3502" s="7">
        <v>2.72</v>
      </c>
      <c r="G3502">
        <v>0</v>
      </c>
      <c r="H3502">
        <v>0</v>
      </c>
      <c r="I3502" s="7">
        <f t="shared" si="54"/>
        <v>0</v>
      </c>
    </row>
    <row r="3503" spans="1:9">
      <c r="A3503" t="s">
        <v>40</v>
      </c>
      <c r="B3503" t="s">
        <v>28</v>
      </c>
      <c r="C3503" t="s">
        <v>20</v>
      </c>
      <c r="E3503" t="s">
        <v>66</v>
      </c>
      <c r="F3503" s="7">
        <v>2.72</v>
      </c>
      <c r="G3503">
        <v>0</v>
      </c>
      <c r="H3503">
        <v>60</v>
      </c>
      <c r="I3503" s="7">
        <f t="shared" si="54"/>
        <v>3916.8</v>
      </c>
    </row>
    <row r="3504" spans="1:9">
      <c r="A3504" t="s">
        <v>40</v>
      </c>
      <c r="B3504" t="s">
        <v>28</v>
      </c>
      <c r="C3504" t="s">
        <v>20</v>
      </c>
      <c r="E3504" t="s">
        <v>66</v>
      </c>
      <c r="F3504" s="7">
        <v>2.72</v>
      </c>
      <c r="G3504">
        <v>0</v>
      </c>
      <c r="H3504">
        <v>120</v>
      </c>
      <c r="I3504" s="7">
        <f t="shared" si="54"/>
        <v>7833.6</v>
      </c>
    </row>
    <row r="3505" spans="1:9">
      <c r="A3505" t="s">
        <v>40</v>
      </c>
      <c r="B3505" t="s">
        <v>28</v>
      </c>
      <c r="C3505" t="s">
        <v>20</v>
      </c>
      <c r="E3505" t="s">
        <v>66</v>
      </c>
      <c r="F3505" s="7">
        <v>2.72</v>
      </c>
      <c r="G3505">
        <v>0</v>
      </c>
      <c r="H3505">
        <v>180</v>
      </c>
      <c r="I3505" s="7">
        <f t="shared" si="54"/>
        <v>11750.400000000001</v>
      </c>
    </row>
    <row r="3506" spans="1:9">
      <c r="A3506" t="s">
        <v>40</v>
      </c>
      <c r="B3506" t="s">
        <v>28</v>
      </c>
      <c r="C3506" t="s">
        <v>20</v>
      </c>
      <c r="E3506" t="s">
        <v>66</v>
      </c>
      <c r="F3506" s="7">
        <v>2.72</v>
      </c>
      <c r="G3506">
        <v>0</v>
      </c>
      <c r="H3506">
        <v>240</v>
      </c>
      <c r="I3506" s="7">
        <f t="shared" si="54"/>
        <v>15667.2</v>
      </c>
    </row>
    <row r="3507" spans="1:9">
      <c r="A3507" t="s">
        <v>40</v>
      </c>
      <c r="B3507" t="s">
        <v>28</v>
      </c>
      <c r="C3507" t="s">
        <v>21</v>
      </c>
      <c r="D3507" t="s">
        <v>63</v>
      </c>
      <c r="E3507" t="s">
        <v>65</v>
      </c>
      <c r="F3507" s="7">
        <v>0.89</v>
      </c>
      <c r="G3507" s="7">
        <v>8640</v>
      </c>
      <c r="H3507">
        <v>0</v>
      </c>
      <c r="I3507" s="7">
        <f t="shared" si="54"/>
        <v>8640</v>
      </c>
    </row>
    <row r="3508" spans="1:9">
      <c r="A3508" t="s">
        <v>40</v>
      </c>
      <c r="B3508" t="s">
        <v>28</v>
      </c>
      <c r="C3508" t="s">
        <v>21</v>
      </c>
      <c r="D3508" t="s">
        <v>63</v>
      </c>
      <c r="E3508" t="s">
        <v>65</v>
      </c>
      <c r="F3508" s="7">
        <v>0.89</v>
      </c>
      <c r="G3508" s="7">
        <v>8640</v>
      </c>
      <c r="H3508">
        <v>60</v>
      </c>
      <c r="I3508" s="7">
        <f t="shared" si="54"/>
        <v>9921.6</v>
      </c>
    </row>
    <row r="3509" spans="1:9">
      <c r="A3509" t="s">
        <v>40</v>
      </c>
      <c r="B3509" t="s">
        <v>28</v>
      </c>
      <c r="C3509" t="s">
        <v>21</v>
      </c>
      <c r="D3509" t="s">
        <v>63</v>
      </c>
      <c r="E3509" t="s">
        <v>65</v>
      </c>
      <c r="F3509" s="7">
        <v>0.89</v>
      </c>
      <c r="G3509" s="7">
        <v>8640</v>
      </c>
      <c r="H3509">
        <v>120</v>
      </c>
      <c r="I3509" s="7">
        <f t="shared" si="54"/>
        <v>11203.2</v>
      </c>
    </row>
    <row r="3510" spans="1:9">
      <c r="A3510" t="s">
        <v>40</v>
      </c>
      <c r="B3510" t="s">
        <v>28</v>
      </c>
      <c r="C3510" t="s">
        <v>21</v>
      </c>
      <c r="D3510" t="s">
        <v>63</v>
      </c>
      <c r="E3510" t="s">
        <v>65</v>
      </c>
      <c r="F3510" s="7">
        <v>0.89</v>
      </c>
      <c r="G3510" s="7">
        <v>8640</v>
      </c>
      <c r="H3510">
        <v>180</v>
      </c>
      <c r="I3510" s="7">
        <f t="shared" si="54"/>
        <v>12484.8</v>
      </c>
    </row>
    <row r="3511" spans="1:9">
      <c r="A3511" t="s">
        <v>40</v>
      </c>
      <c r="B3511" t="s">
        <v>28</v>
      </c>
      <c r="C3511" t="s">
        <v>21</v>
      </c>
      <c r="D3511" t="s">
        <v>63</v>
      </c>
      <c r="E3511" t="s">
        <v>65</v>
      </c>
      <c r="F3511" s="7">
        <v>0.89</v>
      </c>
      <c r="G3511" s="7">
        <v>8640</v>
      </c>
      <c r="H3511">
        <v>240</v>
      </c>
      <c r="I3511" s="7">
        <f t="shared" si="54"/>
        <v>13766.4</v>
      </c>
    </row>
    <row r="3512" spans="1:9">
      <c r="A3512" t="s">
        <v>40</v>
      </c>
      <c r="B3512" t="s">
        <v>28</v>
      </c>
      <c r="C3512" t="s">
        <v>21</v>
      </c>
      <c r="D3512" t="s">
        <v>63</v>
      </c>
      <c r="E3512" t="s">
        <v>61</v>
      </c>
      <c r="F3512" s="7">
        <v>1.82</v>
      </c>
      <c r="G3512" s="7">
        <v>2970</v>
      </c>
      <c r="H3512">
        <v>0</v>
      </c>
      <c r="I3512" s="7">
        <f t="shared" si="54"/>
        <v>2970</v>
      </c>
    </row>
    <row r="3513" spans="1:9">
      <c r="A3513" t="s">
        <v>40</v>
      </c>
      <c r="B3513" t="s">
        <v>28</v>
      </c>
      <c r="C3513" t="s">
        <v>21</v>
      </c>
      <c r="D3513" t="s">
        <v>63</v>
      </c>
      <c r="E3513" t="s">
        <v>61</v>
      </c>
      <c r="F3513" s="7">
        <v>1.82</v>
      </c>
      <c r="G3513" s="7">
        <v>2970</v>
      </c>
      <c r="H3513">
        <v>60</v>
      </c>
      <c r="I3513" s="7">
        <f t="shared" si="54"/>
        <v>5590.8</v>
      </c>
    </row>
    <row r="3514" spans="1:9">
      <c r="A3514" t="s">
        <v>40</v>
      </c>
      <c r="B3514" t="s">
        <v>28</v>
      </c>
      <c r="C3514" t="s">
        <v>21</v>
      </c>
      <c r="D3514" t="s">
        <v>63</v>
      </c>
      <c r="E3514" t="s">
        <v>61</v>
      </c>
      <c r="F3514" s="7">
        <v>1.82</v>
      </c>
      <c r="G3514" s="7">
        <v>2970</v>
      </c>
      <c r="H3514">
        <v>120</v>
      </c>
      <c r="I3514" s="7">
        <f t="shared" si="54"/>
        <v>8211.6</v>
      </c>
    </row>
    <row r="3515" spans="1:9">
      <c r="A3515" t="s">
        <v>40</v>
      </c>
      <c r="B3515" t="s">
        <v>28</v>
      </c>
      <c r="C3515" t="s">
        <v>21</v>
      </c>
      <c r="D3515" t="s">
        <v>63</v>
      </c>
      <c r="E3515" t="s">
        <v>61</v>
      </c>
      <c r="F3515" s="7">
        <v>1.82</v>
      </c>
      <c r="G3515" s="7">
        <v>2970</v>
      </c>
      <c r="H3515">
        <v>180</v>
      </c>
      <c r="I3515" s="7">
        <f t="shared" si="54"/>
        <v>10832.400000000001</v>
      </c>
    </row>
    <row r="3516" spans="1:9">
      <c r="A3516" t="s">
        <v>40</v>
      </c>
      <c r="B3516" t="s">
        <v>28</v>
      </c>
      <c r="C3516" t="s">
        <v>21</v>
      </c>
      <c r="D3516" t="s">
        <v>63</v>
      </c>
      <c r="E3516" t="s">
        <v>61</v>
      </c>
      <c r="F3516" s="7">
        <v>1.82</v>
      </c>
      <c r="G3516" s="7">
        <v>2970</v>
      </c>
      <c r="H3516">
        <v>240</v>
      </c>
      <c r="I3516" s="7">
        <f t="shared" si="54"/>
        <v>13453.2</v>
      </c>
    </row>
    <row r="3517" spans="1:9">
      <c r="A3517" t="s">
        <v>40</v>
      </c>
      <c r="B3517" t="s">
        <v>28</v>
      </c>
      <c r="C3517" t="s">
        <v>21</v>
      </c>
      <c r="D3517" t="s">
        <v>63</v>
      </c>
      <c r="E3517" t="s">
        <v>64</v>
      </c>
      <c r="F3517" s="7">
        <v>1.2</v>
      </c>
      <c r="G3517" s="7">
        <v>7155</v>
      </c>
      <c r="H3517">
        <v>0</v>
      </c>
      <c r="I3517" s="7">
        <f t="shared" si="54"/>
        <v>7155</v>
      </c>
    </row>
    <row r="3518" spans="1:9">
      <c r="A3518" t="s">
        <v>40</v>
      </c>
      <c r="B3518" t="s">
        <v>28</v>
      </c>
      <c r="C3518" t="s">
        <v>21</v>
      </c>
      <c r="D3518" t="s">
        <v>63</v>
      </c>
      <c r="E3518" t="s">
        <v>64</v>
      </c>
      <c r="F3518" s="7">
        <v>1.2</v>
      </c>
      <c r="G3518" s="7">
        <v>7155</v>
      </c>
      <c r="H3518">
        <v>60</v>
      </c>
      <c r="I3518" s="7">
        <f t="shared" si="54"/>
        <v>8883</v>
      </c>
    </row>
    <row r="3519" spans="1:9">
      <c r="A3519" t="s">
        <v>40</v>
      </c>
      <c r="B3519" t="s">
        <v>28</v>
      </c>
      <c r="C3519" t="s">
        <v>21</v>
      </c>
      <c r="D3519" t="s">
        <v>63</v>
      </c>
      <c r="E3519" t="s">
        <v>64</v>
      </c>
      <c r="F3519" s="7">
        <v>1.2</v>
      </c>
      <c r="G3519" s="7">
        <v>7155</v>
      </c>
      <c r="H3519">
        <v>120</v>
      </c>
      <c r="I3519" s="7">
        <f t="shared" si="54"/>
        <v>10611</v>
      </c>
    </row>
    <row r="3520" spans="1:9">
      <c r="A3520" t="s">
        <v>40</v>
      </c>
      <c r="B3520" t="s">
        <v>28</v>
      </c>
      <c r="C3520" t="s">
        <v>21</v>
      </c>
      <c r="D3520" t="s">
        <v>63</v>
      </c>
      <c r="E3520" t="s">
        <v>64</v>
      </c>
      <c r="F3520" s="7">
        <v>1.2</v>
      </c>
      <c r="G3520" s="7">
        <v>7155</v>
      </c>
      <c r="H3520">
        <v>180</v>
      </c>
      <c r="I3520" s="7">
        <f t="shared" si="54"/>
        <v>12339</v>
      </c>
    </row>
    <row r="3521" spans="1:9">
      <c r="A3521" t="s">
        <v>40</v>
      </c>
      <c r="B3521" t="s">
        <v>28</v>
      </c>
      <c r="C3521" t="s">
        <v>21</v>
      </c>
      <c r="D3521" t="s">
        <v>63</v>
      </c>
      <c r="E3521" t="s">
        <v>64</v>
      </c>
      <c r="F3521" s="7">
        <v>1.2</v>
      </c>
      <c r="G3521" s="7">
        <v>7155</v>
      </c>
      <c r="H3521">
        <v>240</v>
      </c>
      <c r="I3521" s="7">
        <f t="shared" si="54"/>
        <v>14067</v>
      </c>
    </row>
    <row r="3522" spans="1:9">
      <c r="A3522" t="s">
        <v>40</v>
      </c>
      <c r="B3522" t="s">
        <v>28</v>
      </c>
      <c r="C3522" t="s">
        <v>21</v>
      </c>
      <c r="D3522" t="s">
        <v>62</v>
      </c>
      <c r="E3522" t="s">
        <v>65</v>
      </c>
      <c r="F3522" s="7">
        <v>0.77200000000000002</v>
      </c>
      <c r="G3522" s="7">
        <v>13041</v>
      </c>
      <c r="H3522">
        <v>0</v>
      </c>
      <c r="I3522" s="7">
        <f t="shared" si="54"/>
        <v>13041</v>
      </c>
    </row>
    <row r="3523" spans="1:9">
      <c r="A3523" t="s">
        <v>40</v>
      </c>
      <c r="B3523" t="s">
        <v>28</v>
      </c>
      <c r="C3523" t="s">
        <v>21</v>
      </c>
      <c r="D3523" t="s">
        <v>62</v>
      </c>
      <c r="E3523" t="s">
        <v>65</v>
      </c>
      <c r="F3523" s="7">
        <v>0.77200000000000002</v>
      </c>
      <c r="G3523" s="7">
        <v>13041</v>
      </c>
      <c r="H3523">
        <v>60</v>
      </c>
      <c r="I3523" s="7">
        <f t="shared" ref="I3523:I3586" si="55">G3523+24*H3523*F3523</f>
        <v>14152.68</v>
      </c>
    </row>
    <row r="3524" spans="1:9">
      <c r="A3524" t="s">
        <v>40</v>
      </c>
      <c r="B3524" t="s">
        <v>28</v>
      </c>
      <c r="C3524" t="s">
        <v>21</v>
      </c>
      <c r="D3524" t="s">
        <v>62</v>
      </c>
      <c r="E3524" t="s">
        <v>65</v>
      </c>
      <c r="F3524" s="7">
        <v>0.77200000000000002</v>
      </c>
      <c r="G3524" s="7">
        <v>13041</v>
      </c>
      <c r="H3524">
        <v>120</v>
      </c>
      <c r="I3524" s="7">
        <f t="shared" si="55"/>
        <v>15264.36</v>
      </c>
    </row>
    <row r="3525" spans="1:9">
      <c r="A3525" t="s">
        <v>40</v>
      </c>
      <c r="B3525" t="s">
        <v>28</v>
      </c>
      <c r="C3525" t="s">
        <v>21</v>
      </c>
      <c r="D3525" t="s">
        <v>62</v>
      </c>
      <c r="E3525" t="s">
        <v>65</v>
      </c>
      <c r="F3525" s="7">
        <v>0.77200000000000002</v>
      </c>
      <c r="G3525" s="7">
        <v>13041</v>
      </c>
      <c r="H3525">
        <v>180</v>
      </c>
      <c r="I3525" s="7">
        <f t="shared" si="55"/>
        <v>16376.04</v>
      </c>
    </row>
    <row r="3526" spans="1:9">
      <c r="A3526" t="s">
        <v>40</v>
      </c>
      <c r="B3526" t="s">
        <v>28</v>
      </c>
      <c r="C3526" t="s">
        <v>21</v>
      </c>
      <c r="D3526" t="s">
        <v>62</v>
      </c>
      <c r="E3526" t="s">
        <v>65</v>
      </c>
      <c r="F3526" s="7">
        <v>0.77200000000000002</v>
      </c>
      <c r="G3526" s="7">
        <v>13041</v>
      </c>
      <c r="H3526">
        <v>240</v>
      </c>
      <c r="I3526" s="7">
        <f t="shared" si="55"/>
        <v>17487.72</v>
      </c>
    </row>
    <row r="3527" spans="1:9">
      <c r="A3527" t="s">
        <v>40</v>
      </c>
      <c r="B3527" t="s">
        <v>28</v>
      </c>
      <c r="C3527" t="s">
        <v>21</v>
      </c>
      <c r="D3527" t="s">
        <v>62</v>
      </c>
      <c r="E3527" t="s">
        <v>61</v>
      </c>
      <c r="F3527" s="7">
        <v>1.512</v>
      </c>
      <c r="G3527" s="7">
        <v>4604</v>
      </c>
      <c r="H3527">
        <v>0</v>
      </c>
      <c r="I3527" s="7">
        <f t="shared" si="55"/>
        <v>4604</v>
      </c>
    </row>
    <row r="3528" spans="1:9">
      <c r="A3528" t="s">
        <v>40</v>
      </c>
      <c r="B3528" t="s">
        <v>28</v>
      </c>
      <c r="C3528" t="s">
        <v>21</v>
      </c>
      <c r="D3528" t="s">
        <v>62</v>
      </c>
      <c r="E3528" t="s">
        <v>61</v>
      </c>
      <c r="F3528" s="7">
        <v>1.512</v>
      </c>
      <c r="G3528" s="7">
        <v>4604</v>
      </c>
      <c r="H3528">
        <v>60</v>
      </c>
      <c r="I3528" s="7">
        <f t="shared" si="55"/>
        <v>6781.2800000000007</v>
      </c>
    </row>
    <row r="3529" spans="1:9">
      <c r="A3529" t="s">
        <v>40</v>
      </c>
      <c r="B3529" t="s">
        <v>28</v>
      </c>
      <c r="C3529" t="s">
        <v>21</v>
      </c>
      <c r="D3529" t="s">
        <v>62</v>
      </c>
      <c r="E3529" t="s">
        <v>61</v>
      </c>
      <c r="F3529" s="7">
        <v>1.512</v>
      </c>
      <c r="G3529" s="7">
        <v>4604</v>
      </c>
      <c r="H3529">
        <v>120</v>
      </c>
      <c r="I3529" s="7">
        <f t="shared" si="55"/>
        <v>8958.5600000000013</v>
      </c>
    </row>
    <row r="3530" spans="1:9">
      <c r="A3530" t="s">
        <v>40</v>
      </c>
      <c r="B3530" t="s">
        <v>28</v>
      </c>
      <c r="C3530" t="s">
        <v>21</v>
      </c>
      <c r="D3530" t="s">
        <v>62</v>
      </c>
      <c r="E3530" t="s">
        <v>61</v>
      </c>
      <c r="F3530" s="7">
        <v>1.512</v>
      </c>
      <c r="G3530" s="7">
        <v>4604</v>
      </c>
      <c r="H3530">
        <v>180</v>
      </c>
      <c r="I3530" s="7">
        <f t="shared" si="55"/>
        <v>11135.84</v>
      </c>
    </row>
    <row r="3531" spans="1:9">
      <c r="A3531" t="s">
        <v>40</v>
      </c>
      <c r="B3531" t="s">
        <v>28</v>
      </c>
      <c r="C3531" t="s">
        <v>21</v>
      </c>
      <c r="D3531" t="s">
        <v>62</v>
      </c>
      <c r="E3531" t="s">
        <v>61</v>
      </c>
      <c r="F3531" s="7">
        <v>1.512</v>
      </c>
      <c r="G3531" s="7">
        <v>4604</v>
      </c>
      <c r="H3531">
        <v>240</v>
      </c>
      <c r="I3531" s="7">
        <f t="shared" si="55"/>
        <v>13313.12</v>
      </c>
    </row>
    <row r="3532" spans="1:9">
      <c r="A3532" t="s">
        <v>40</v>
      </c>
      <c r="B3532" t="s">
        <v>28</v>
      </c>
      <c r="C3532" t="s">
        <v>21</v>
      </c>
      <c r="D3532" t="s">
        <v>62</v>
      </c>
      <c r="E3532" t="s">
        <v>64</v>
      </c>
      <c r="F3532" s="7">
        <v>1.012</v>
      </c>
      <c r="G3532" s="7">
        <v>10800</v>
      </c>
      <c r="H3532">
        <v>0</v>
      </c>
      <c r="I3532" s="7">
        <f t="shared" si="55"/>
        <v>10800</v>
      </c>
    </row>
    <row r="3533" spans="1:9">
      <c r="A3533" t="s">
        <v>40</v>
      </c>
      <c r="B3533" t="s">
        <v>28</v>
      </c>
      <c r="C3533" t="s">
        <v>21</v>
      </c>
      <c r="D3533" t="s">
        <v>62</v>
      </c>
      <c r="E3533" t="s">
        <v>64</v>
      </c>
      <c r="F3533" s="7">
        <v>1.012</v>
      </c>
      <c r="G3533" s="7">
        <v>10800</v>
      </c>
      <c r="H3533">
        <v>60</v>
      </c>
      <c r="I3533" s="7">
        <f t="shared" si="55"/>
        <v>12257.28</v>
      </c>
    </row>
    <row r="3534" spans="1:9">
      <c r="A3534" t="s">
        <v>40</v>
      </c>
      <c r="B3534" t="s">
        <v>28</v>
      </c>
      <c r="C3534" t="s">
        <v>21</v>
      </c>
      <c r="D3534" t="s">
        <v>62</v>
      </c>
      <c r="E3534" t="s">
        <v>64</v>
      </c>
      <c r="F3534" s="7">
        <v>1.012</v>
      </c>
      <c r="G3534" s="7">
        <v>10800</v>
      </c>
      <c r="H3534">
        <v>120</v>
      </c>
      <c r="I3534" s="7">
        <f t="shared" si="55"/>
        <v>13714.56</v>
      </c>
    </row>
    <row r="3535" spans="1:9">
      <c r="A3535" t="s">
        <v>40</v>
      </c>
      <c r="B3535" t="s">
        <v>28</v>
      </c>
      <c r="C3535" t="s">
        <v>21</v>
      </c>
      <c r="D3535" t="s">
        <v>62</v>
      </c>
      <c r="E3535" t="s">
        <v>64</v>
      </c>
      <c r="F3535" s="7">
        <v>1.012</v>
      </c>
      <c r="G3535" s="7">
        <v>10800</v>
      </c>
      <c r="H3535">
        <v>180</v>
      </c>
      <c r="I3535" s="7">
        <f t="shared" si="55"/>
        <v>15171.84</v>
      </c>
    </row>
    <row r="3536" spans="1:9">
      <c r="A3536" t="s">
        <v>40</v>
      </c>
      <c r="B3536" t="s">
        <v>28</v>
      </c>
      <c r="C3536" t="s">
        <v>21</v>
      </c>
      <c r="D3536" t="s">
        <v>62</v>
      </c>
      <c r="E3536" t="s">
        <v>64</v>
      </c>
      <c r="F3536" s="7">
        <v>1.012</v>
      </c>
      <c r="G3536" s="7">
        <v>10800</v>
      </c>
      <c r="H3536">
        <v>240</v>
      </c>
      <c r="I3536" s="7">
        <f t="shared" si="55"/>
        <v>16629.12</v>
      </c>
    </row>
    <row r="3537" spans="1:9">
      <c r="A3537" t="s">
        <v>40</v>
      </c>
      <c r="B3537" t="s">
        <v>28</v>
      </c>
      <c r="C3537" t="s">
        <v>21</v>
      </c>
      <c r="E3537" t="s">
        <v>66</v>
      </c>
      <c r="F3537" s="7">
        <v>3.2</v>
      </c>
      <c r="G3537">
        <v>0</v>
      </c>
      <c r="H3537">
        <v>0</v>
      </c>
      <c r="I3537" s="7">
        <f t="shared" si="55"/>
        <v>0</v>
      </c>
    </row>
    <row r="3538" spans="1:9">
      <c r="A3538" t="s">
        <v>40</v>
      </c>
      <c r="B3538" t="s">
        <v>28</v>
      </c>
      <c r="C3538" t="s">
        <v>21</v>
      </c>
      <c r="E3538" t="s">
        <v>66</v>
      </c>
      <c r="F3538" s="7">
        <v>3.2</v>
      </c>
      <c r="G3538">
        <v>0</v>
      </c>
      <c r="H3538">
        <v>60</v>
      </c>
      <c r="I3538" s="7">
        <f t="shared" si="55"/>
        <v>4608</v>
      </c>
    </row>
    <row r="3539" spans="1:9">
      <c r="A3539" t="s">
        <v>40</v>
      </c>
      <c r="B3539" t="s">
        <v>28</v>
      </c>
      <c r="C3539" t="s">
        <v>21</v>
      </c>
      <c r="E3539" t="s">
        <v>66</v>
      </c>
      <c r="F3539" s="7">
        <v>3.2</v>
      </c>
      <c r="G3539">
        <v>0</v>
      </c>
      <c r="H3539">
        <v>120</v>
      </c>
      <c r="I3539" s="7">
        <f t="shared" si="55"/>
        <v>9216</v>
      </c>
    </row>
    <row r="3540" spans="1:9">
      <c r="A3540" t="s">
        <v>40</v>
      </c>
      <c r="B3540" t="s">
        <v>28</v>
      </c>
      <c r="C3540" t="s">
        <v>21</v>
      </c>
      <c r="E3540" t="s">
        <v>66</v>
      </c>
      <c r="F3540" s="7">
        <v>3.2</v>
      </c>
      <c r="G3540">
        <v>0</v>
      </c>
      <c r="H3540">
        <v>180</v>
      </c>
      <c r="I3540" s="7">
        <f t="shared" si="55"/>
        <v>13824</v>
      </c>
    </row>
    <row r="3541" spans="1:9">
      <c r="A3541" t="s">
        <v>40</v>
      </c>
      <c r="B3541" t="s">
        <v>28</v>
      </c>
      <c r="C3541" t="s">
        <v>21</v>
      </c>
      <c r="E3541" t="s">
        <v>66</v>
      </c>
      <c r="F3541" s="7">
        <v>3.2</v>
      </c>
      <c r="G3541">
        <v>0</v>
      </c>
      <c r="H3541">
        <v>240</v>
      </c>
      <c r="I3541" s="7">
        <f t="shared" si="55"/>
        <v>18432</v>
      </c>
    </row>
    <row r="3542" spans="1:9">
      <c r="A3542" t="s">
        <v>40</v>
      </c>
      <c r="B3542" t="s">
        <v>26</v>
      </c>
      <c r="C3542" t="s">
        <v>20</v>
      </c>
      <c r="D3542" t="s">
        <v>63</v>
      </c>
      <c r="E3542" t="s">
        <v>65</v>
      </c>
      <c r="F3542" s="7">
        <v>0.153</v>
      </c>
      <c r="G3542" s="7">
        <v>2160</v>
      </c>
      <c r="H3542">
        <v>0</v>
      </c>
      <c r="I3542" s="7">
        <f t="shared" si="55"/>
        <v>2160</v>
      </c>
    </row>
    <row r="3543" spans="1:9">
      <c r="A3543" t="s">
        <v>40</v>
      </c>
      <c r="B3543" t="s">
        <v>26</v>
      </c>
      <c r="C3543" t="s">
        <v>20</v>
      </c>
      <c r="D3543" t="s">
        <v>63</v>
      </c>
      <c r="E3543" t="s">
        <v>65</v>
      </c>
      <c r="F3543" s="7">
        <v>0.153</v>
      </c>
      <c r="G3543" s="7">
        <v>2160</v>
      </c>
      <c r="H3543">
        <v>60</v>
      </c>
      <c r="I3543" s="7">
        <f t="shared" si="55"/>
        <v>2380.3200000000002</v>
      </c>
    </row>
    <row r="3544" spans="1:9">
      <c r="A3544" t="s">
        <v>40</v>
      </c>
      <c r="B3544" t="s">
        <v>26</v>
      </c>
      <c r="C3544" t="s">
        <v>20</v>
      </c>
      <c r="D3544" t="s">
        <v>63</v>
      </c>
      <c r="E3544" t="s">
        <v>65</v>
      </c>
      <c r="F3544" s="7">
        <v>0.153</v>
      </c>
      <c r="G3544" s="7">
        <v>2160</v>
      </c>
      <c r="H3544">
        <v>120</v>
      </c>
      <c r="I3544" s="7">
        <f t="shared" si="55"/>
        <v>2600.64</v>
      </c>
    </row>
    <row r="3545" spans="1:9">
      <c r="A3545" t="s">
        <v>40</v>
      </c>
      <c r="B3545" t="s">
        <v>26</v>
      </c>
      <c r="C3545" t="s">
        <v>20</v>
      </c>
      <c r="D3545" t="s">
        <v>63</v>
      </c>
      <c r="E3545" t="s">
        <v>65</v>
      </c>
      <c r="F3545" s="7">
        <v>0.153</v>
      </c>
      <c r="G3545" s="7">
        <v>2160</v>
      </c>
      <c r="H3545">
        <v>180</v>
      </c>
      <c r="I3545" s="7">
        <f t="shared" si="55"/>
        <v>2820.96</v>
      </c>
    </row>
    <row r="3546" spans="1:9">
      <c r="A3546" t="s">
        <v>40</v>
      </c>
      <c r="B3546" t="s">
        <v>26</v>
      </c>
      <c r="C3546" t="s">
        <v>20</v>
      </c>
      <c r="D3546" t="s">
        <v>63</v>
      </c>
      <c r="E3546" t="s">
        <v>65</v>
      </c>
      <c r="F3546" s="7">
        <v>0.153</v>
      </c>
      <c r="G3546" s="7">
        <v>2160</v>
      </c>
      <c r="H3546">
        <v>240</v>
      </c>
      <c r="I3546" s="7">
        <f t="shared" si="55"/>
        <v>3041.2799999999997</v>
      </c>
    </row>
    <row r="3547" spans="1:9">
      <c r="A3547" t="s">
        <v>40</v>
      </c>
      <c r="B3547" t="s">
        <v>26</v>
      </c>
      <c r="C3547" t="s">
        <v>20</v>
      </c>
      <c r="D3547" t="s">
        <v>63</v>
      </c>
      <c r="E3547" t="s">
        <v>61</v>
      </c>
      <c r="F3547" s="7">
        <v>0.38</v>
      </c>
      <c r="G3547" s="7">
        <v>749</v>
      </c>
      <c r="H3547">
        <v>0</v>
      </c>
      <c r="I3547" s="7">
        <f t="shared" si="55"/>
        <v>749</v>
      </c>
    </row>
    <row r="3548" spans="1:9">
      <c r="A3548" t="s">
        <v>40</v>
      </c>
      <c r="B3548" t="s">
        <v>26</v>
      </c>
      <c r="C3548" t="s">
        <v>20</v>
      </c>
      <c r="D3548" t="s">
        <v>63</v>
      </c>
      <c r="E3548" t="s">
        <v>61</v>
      </c>
      <c r="F3548" s="7">
        <v>0.38</v>
      </c>
      <c r="G3548" s="7">
        <v>749</v>
      </c>
      <c r="H3548">
        <v>60</v>
      </c>
      <c r="I3548" s="7">
        <f t="shared" si="55"/>
        <v>1296.2</v>
      </c>
    </row>
    <row r="3549" spans="1:9">
      <c r="A3549" t="s">
        <v>40</v>
      </c>
      <c r="B3549" t="s">
        <v>26</v>
      </c>
      <c r="C3549" t="s">
        <v>20</v>
      </c>
      <c r="D3549" t="s">
        <v>63</v>
      </c>
      <c r="E3549" t="s">
        <v>61</v>
      </c>
      <c r="F3549" s="7">
        <v>0.38</v>
      </c>
      <c r="G3549" s="7">
        <v>749</v>
      </c>
      <c r="H3549">
        <v>120</v>
      </c>
      <c r="I3549" s="7">
        <f t="shared" si="55"/>
        <v>1843.4</v>
      </c>
    </row>
    <row r="3550" spans="1:9">
      <c r="A3550" t="s">
        <v>40</v>
      </c>
      <c r="B3550" t="s">
        <v>26</v>
      </c>
      <c r="C3550" t="s">
        <v>20</v>
      </c>
      <c r="D3550" t="s">
        <v>63</v>
      </c>
      <c r="E3550" t="s">
        <v>61</v>
      </c>
      <c r="F3550" s="7">
        <v>0.38</v>
      </c>
      <c r="G3550" s="7">
        <v>749</v>
      </c>
      <c r="H3550">
        <v>180</v>
      </c>
      <c r="I3550" s="7">
        <f t="shared" si="55"/>
        <v>2390.6</v>
      </c>
    </row>
    <row r="3551" spans="1:9">
      <c r="A3551" t="s">
        <v>40</v>
      </c>
      <c r="B3551" t="s">
        <v>26</v>
      </c>
      <c r="C3551" t="s">
        <v>20</v>
      </c>
      <c r="D3551" t="s">
        <v>63</v>
      </c>
      <c r="E3551" t="s">
        <v>61</v>
      </c>
      <c r="F3551" s="7">
        <v>0.38</v>
      </c>
      <c r="G3551" s="7">
        <v>749</v>
      </c>
      <c r="H3551">
        <v>240</v>
      </c>
      <c r="I3551" s="7">
        <f t="shared" si="55"/>
        <v>2937.8</v>
      </c>
    </row>
    <row r="3552" spans="1:9">
      <c r="A3552" t="s">
        <v>40</v>
      </c>
      <c r="B3552" t="s">
        <v>26</v>
      </c>
      <c r="C3552" t="s">
        <v>20</v>
      </c>
      <c r="D3552" t="s">
        <v>63</v>
      </c>
      <c r="E3552" t="s">
        <v>64</v>
      </c>
      <c r="F3552" s="7">
        <v>0.23</v>
      </c>
      <c r="G3552" s="7">
        <v>1789</v>
      </c>
      <c r="H3552">
        <v>0</v>
      </c>
      <c r="I3552" s="7">
        <f t="shared" si="55"/>
        <v>1789</v>
      </c>
    </row>
    <row r="3553" spans="1:9">
      <c r="A3553" t="s">
        <v>40</v>
      </c>
      <c r="B3553" t="s">
        <v>26</v>
      </c>
      <c r="C3553" t="s">
        <v>20</v>
      </c>
      <c r="D3553" t="s">
        <v>63</v>
      </c>
      <c r="E3553" t="s">
        <v>64</v>
      </c>
      <c r="F3553" s="7">
        <v>0.23</v>
      </c>
      <c r="G3553" s="7">
        <v>1789</v>
      </c>
      <c r="H3553">
        <v>60</v>
      </c>
      <c r="I3553" s="7">
        <f t="shared" si="55"/>
        <v>2120.1999999999998</v>
      </c>
    </row>
    <row r="3554" spans="1:9">
      <c r="A3554" t="s">
        <v>40</v>
      </c>
      <c r="B3554" t="s">
        <v>26</v>
      </c>
      <c r="C3554" t="s">
        <v>20</v>
      </c>
      <c r="D3554" t="s">
        <v>63</v>
      </c>
      <c r="E3554" t="s">
        <v>64</v>
      </c>
      <c r="F3554" s="7">
        <v>0.23</v>
      </c>
      <c r="G3554" s="7">
        <v>1789</v>
      </c>
      <c r="H3554">
        <v>120</v>
      </c>
      <c r="I3554" s="7">
        <f t="shared" si="55"/>
        <v>2451.4</v>
      </c>
    </row>
    <row r="3555" spans="1:9">
      <c r="A3555" t="s">
        <v>40</v>
      </c>
      <c r="B3555" t="s">
        <v>26</v>
      </c>
      <c r="C3555" t="s">
        <v>20</v>
      </c>
      <c r="D3555" t="s">
        <v>63</v>
      </c>
      <c r="E3555" t="s">
        <v>64</v>
      </c>
      <c r="F3555" s="7">
        <v>0.23</v>
      </c>
      <c r="G3555" s="7">
        <v>1789</v>
      </c>
      <c r="H3555">
        <v>180</v>
      </c>
      <c r="I3555" s="7">
        <f t="shared" si="55"/>
        <v>2782.6</v>
      </c>
    </row>
    <row r="3556" spans="1:9">
      <c r="A3556" t="s">
        <v>40</v>
      </c>
      <c r="B3556" t="s">
        <v>26</v>
      </c>
      <c r="C3556" t="s">
        <v>20</v>
      </c>
      <c r="D3556" t="s">
        <v>63</v>
      </c>
      <c r="E3556" t="s">
        <v>64</v>
      </c>
      <c r="F3556" s="7">
        <v>0.23</v>
      </c>
      <c r="G3556" s="7">
        <v>1789</v>
      </c>
      <c r="H3556">
        <v>240</v>
      </c>
      <c r="I3556" s="7">
        <f t="shared" si="55"/>
        <v>3113.8</v>
      </c>
    </row>
    <row r="3557" spans="1:9">
      <c r="A3557" t="s">
        <v>40</v>
      </c>
      <c r="B3557" t="s">
        <v>26</v>
      </c>
      <c r="C3557" t="s">
        <v>20</v>
      </c>
      <c r="D3557" t="s">
        <v>62</v>
      </c>
      <c r="E3557" t="s">
        <v>65</v>
      </c>
      <c r="F3557" s="7">
        <v>0.123</v>
      </c>
      <c r="G3557" s="7">
        <v>3260</v>
      </c>
      <c r="H3557">
        <v>0</v>
      </c>
      <c r="I3557" s="7">
        <f t="shared" si="55"/>
        <v>3260</v>
      </c>
    </row>
    <row r="3558" spans="1:9">
      <c r="A3558" t="s">
        <v>40</v>
      </c>
      <c r="B3558" t="s">
        <v>26</v>
      </c>
      <c r="C3558" t="s">
        <v>20</v>
      </c>
      <c r="D3558" t="s">
        <v>62</v>
      </c>
      <c r="E3558" t="s">
        <v>65</v>
      </c>
      <c r="F3558" s="7">
        <v>0.123</v>
      </c>
      <c r="G3558" s="7">
        <v>3260</v>
      </c>
      <c r="H3558">
        <v>60</v>
      </c>
      <c r="I3558" s="7">
        <f t="shared" si="55"/>
        <v>3437.12</v>
      </c>
    </row>
    <row r="3559" spans="1:9">
      <c r="A3559" t="s">
        <v>40</v>
      </c>
      <c r="B3559" t="s">
        <v>26</v>
      </c>
      <c r="C3559" t="s">
        <v>20</v>
      </c>
      <c r="D3559" t="s">
        <v>62</v>
      </c>
      <c r="E3559" t="s">
        <v>65</v>
      </c>
      <c r="F3559" s="7">
        <v>0.123</v>
      </c>
      <c r="G3559" s="7">
        <v>3260</v>
      </c>
      <c r="H3559">
        <v>120</v>
      </c>
      <c r="I3559" s="7">
        <f t="shared" si="55"/>
        <v>3614.24</v>
      </c>
    </row>
    <row r="3560" spans="1:9">
      <c r="A3560" t="s">
        <v>40</v>
      </c>
      <c r="B3560" t="s">
        <v>26</v>
      </c>
      <c r="C3560" t="s">
        <v>20</v>
      </c>
      <c r="D3560" t="s">
        <v>62</v>
      </c>
      <c r="E3560" t="s">
        <v>65</v>
      </c>
      <c r="F3560" s="7">
        <v>0.123</v>
      </c>
      <c r="G3560" s="7">
        <v>3260</v>
      </c>
      <c r="H3560">
        <v>180</v>
      </c>
      <c r="I3560" s="7">
        <f t="shared" si="55"/>
        <v>3791.36</v>
      </c>
    </row>
    <row r="3561" spans="1:9">
      <c r="A3561" t="s">
        <v>40</v>
      </c>
      <c r="B3561" t="s">
        <v>26</v>
      </c>
      <c r="C3561" t="s">
        <v>20</v>
      </c>
      <c r="D3561" t="s">
        <v>62</v>
      </c>
      <c r="E3561" t="s">
        <v>65</v>
      </c>
      <c r="F3561" s="7">
        <v>0.123</v>
      </c>
      <c r="G3561" s="7">
        <v>3260</v>
      </c>
      <c r="H3561">
        <v>240</v>
      </c>
      <c r="I3561" s="7">
        <f t="shared" si="55"/>
        <v>3968.48</v>
      </c>
    </row>
    <row r="3562" spans="1:9">
      <c r="A3562" t="s">
        <v>40</v>
      </c>
      <c r="B3562" t="s">
        <v>26</v>
      </c>
      <c r="C3562" t="s">
        <v>20</v>
      </c>
      <c r="D3562" t="s">
        <v>62</v>
      </c>
      <c r="E3562" t="s">
        <v>61</v>
      </c>
      <c r="F3562" s="7">
        <v>0.308</v>
      </c>
      <c r="G3562" s="7">
        <v>1151</v>
      </c>
      <c r="H3562">
        <v>0</v>
      </c>
      <c r="I3562" s="7">
        <f t="shared" si="55"/>
        <v>1151</v>
      </c>
    </row>
    <row r="3563" spans="1:9">
      <c r="A3563" t="s">
        <v>40</v>
      </c>
      <c r="B3563" t="s">
        <v>26</v>
      </c>
      <c r="C3563" t="s">
        <v>20</v>
      </c>
      <c r="D3563" t="s">
        <v>62</v>
      </c>
      <c r="E3563" t="s">
        <v>61</v>
      </c>
      <c r="F3563" s="7">
        <v>0.308</v>
      </c>
      <c r="G3563" s="7">
        <v>1151</v>
      </c>
      <c r="H3563">
        <v>60</v>
      </c>
      <c r="I3563" s="7">
        <f t="shared" si="55"/>
        <v>1594.52</v>
      </c>
    </row>
    <row r="3564" spans="1:9">
      <c r="A3564" t="s">
        <v>40</v>
      </c>
      <c r="B3564" t="s">
        <v>26</v>
      </c>
      <c r="C3564" t="s">
        <v>20</v>
      </c>
      <c r="D3564" t="s">
        <v>62</v>
      </c>
      <c r="E3564" t="s">
        <v>61</v>
      </c>
      <c r="F3564" s="7">
        <v>0.308</v>
      </c>
      <c r="G3564" s="7">
        <v>1151</v>
      </c>
      <c r="H3564">
        <v>120</v>
      </c>
      <c r="I3564" s="7">
        <f t="shared" si="55"/>
        <v>2038.04</v>
      </c>
    </row>
    <row r="3565" spans="1:9">
      <c r="A3565" t="s">
        <v>40</v>
      </c>
      <c r="B3565" t="s">
        <v>26</v>
      </c>
      <c r="C3565" t="s">
        <v>20</v>
      </c>
      <c r="D3565" t="s">
        <v>62</v>
      </c>
      <c r="E3565" t="s">
        <v>61</v>
      </c>
      <c r="F3565" s="7">
        <v>0.308</v>
      </c>
      <c r="G3565" s="7">
        <v>1151</v>
      </c>
      <c r="H3565">
        <v>180</v>
      </c>
      <c r="I3565" s="7">
        <f t="shared" si="55"/>
        <v>2481.56</v>
      </c>
    </row>
    <row r="3566" spans="1:9">
      <c r="A3566" t="s">
        <v>40</v>
      </c>
      <c r="B3566" t="s">
        <v>26</v>
      </c>
      <c r="C3566" t="s">
        <v>20</v>
      </c>
      <c r="D3566" t="s">
        <v>62</v>
      </c>
      <c r="E3566" t="s">
        <v>61</v>
      </c>
      <c r="F3566" s="7">
        <v>0.308</v>
      </c>
      <c r="G3566" s="7">
        <v>1151</v>
      </c>
      <c r="H3566">
        <v>240</v>
      </c>
      <c r="I3566" s="7">
        <f t="shared" si="55"/>
        <v>2925.08</v>
      </c>
    </row>
    <row r="3567" spans="1:9">
      <c r="A3567" t="s">
        <v>40</v>
      </c>
      <c r="B3567" t="s">
        <v>26</v>
      </c>
      <c r="C3567" t="s">
        <v>20</v>
      </c>
      <c r="D3567" t="s">
        <v>62</v>
      </c>
      <c r="E3567" t="s">
        <v>64</v>
      </c>
      <c r="F3567" s="7">
        <v>0.183</v>
      </c>
      <c r="G3567" s="7">
        <v>2700</v>
      </c>
      <c r="H3567">
        <v>0</v>
      </c>
      <c r="I3567" s="7">
        <f t="shared" si="55"/>
        <v>2700</v>
      </c>
    </row>
    <row r="3568" spans="1:9">
      <c r="A3568" t="s">
        <v>40</v>
      </c>
      <c r="B3568" t="s">
        <v>26</v>
      </c>
      <c r="C3568" t="s">
        <v>20</v>
      </c>
      <c r="D3568" t="s">
        <v>62</v>
      </c>
      <c r="E3568" t="s">
        <v>64</v>
      </c>
      <c r="F3568" s="7">
        <v>0.183</v>
      </c>
      <c r="G3568" s="7">
        <v>2700</v>
      </c>
      <c r="H3568">
        <v>60</v>
      </c>
      <c r="I3568" s="7">
        <f t="shared" si="55"/>
        <v>2963.52</v>
      </c>
    </row>
    <row r="3569" spans="1:9">
      <c r="A3569" t="s">
        <v>40</v>
      </c>
      <c r="B3569" t="s">
        <v>26</v>
      </c>
      <c r="C3569" t="s">
        <v>20</v>
      </c>
      <c r="D3569" t="s">
        <v>62</v>
      </c>
      <c r="E3569" t="s">
        <v>64</v>
      </c>
      <c r="F3569" s="7">
        <v>0.183</v>
      </c>
      <c r="G3569" s="7">
        <v>2700</v>
      </c>
      <c r="H3569">
        <v>120</v>
      </c>
      <c r="I3569" s="7">
        <f t="shared" si="55"/>
        <v>3227.04</v>
      </c>
    </row>
    <row r="3570" spans="1:9">
      <c r="A3570" t="s">
        <v>40</v>
      </c>
      <c r="B3570" t="s">
        <v>26</v>
      </c>
      <c r="C3570" t="s">
        <v>20</v>
      </c>
      <c r="D3570" t="s">
        <v>62</v>
      </c>
      <c r="E3570" t="s">
        <v>64</v>
      </c>
      <c r="F3570" s="7">
        <v>0.183</v>
      </c>
      <c r="G3570" s="7">
        <v>2700</v>
      </c>
      <c r="H3570">
        <v>180</v>
      </c>
      <c r="I3570" s="7">
        <f t="shared" si="55"/>
        <v>3490.56</v>
      </c>
    </row>
    <row r="3571" spans="1:9">
      <c r="A3571" t="s">
        <v>40</v>
      </c>
      <c r="B3571" t="s">
        <v>26</v>
      </c>
      <c r="C3571" t="s">
        <v>20</v>
      </c>
      <c r="D3571" t="s">
        <v>62</v>
      </c>
      <c r="E3571" t="s">
        <v>64</v>
      </c>
      <c r="F3571" s="7">
        <v>0.183</v>
      </c>
      <c r="G3571" s="7">
        <v>2700</v>
      </c>
      <c r="H3571">
        <v>240</v>
      </c>
      <c r="I3571" s="7">
        <f t="shared" si="55"/>
        <v>3754.08</v>
      </c>
    </row>
    <row r="3572" spans="1:9">
      <c r="A3572" t="s">
        <v>40</v>
      </c>
      <c r="B3572" t="s">
        <v>26</v>
      </c>
      <c r="C3572" t="s">
        <v>20</v>
      </c>
      <c r="E3572" t="s">
        <v>66</v>
      </c>
      <c r="F3572" s="7">
        <v>0.68</v>
      </c>
      <c r="G3572">
        <v>0</v>
      </c>
      <c r="H3572">
        <v>0</v>
      </c>
      <c r="I3572" s="7">
        <f t="shared" si="55"/>
        <v>0</v>
      </c>
    </row>
    <row r="3573" spans="1:9">
      <c r="A3573" t="s">
        <v>40</v>
      </c>
      <c r="B3573" t="s">
        <v>26</v>
      </c>
      <c r="C3573" t="s">
        <v>20</v>
      </c>
      <c r="E3573" t="s">
        <v>66</v>
      </c>
      <c r="F3573" s="7">
        <v>0.68</v>
      </c>
      <c r="G3573">
        <v>0</v>
      </c>
      <c r="H3573">
        <v>60</v>
      </c>
      <c r="I3573" s="7">
        <f t="shared" si="55"/>
        <v>979.2</v>
      </c>
    </row>
    <row r="3574" spans="1:9">
      <c r="A3574" t="s">
        <v>40</v>
      </c>
      <c r="B3574" t="s">
        <v>26</v>
      </c>
      <c r="C3574" t="s">
        <v>20</v>
      </c>
      <c r="E3574" t="s">
        <v>66</v>
      </c>
      <c r="F3574" s="7">
        <v>0.68</v>
      </c>
      <c r="G3574">
        <v>0</v>
      </c>
      <c r="H3574">
        <v>120</v>
      </c>
      <c r="I3574" s="7">
        <f t="shared" si="55"/>
        <v>1958.4</v>
      </c>
    </row>
    <row r="3575" spans="1:9">
      <c r="A3575" t="s">
        <v>40</v>
      </c>
      <c r="B3575" t="s">
        <v>26</v>
      </c>
      <c r="C3575" t="s">
        <v>20</v>
      </c>
      <c r="E3575" t="s">
        <v>66</v>
      </c>
      <c r="F3575" s="7">
        <v>0.68</v>
      </c>
      <c r="G3575">
        <v>0</v>
      </c>
      <c r="H3575">
        <v>180</v>
      </c>
      <c r="I3575" s="7">
        <f t="shared" si="55"/>
        <v>2937.6000000000004</v>
      </c>
    </row>
    <row r="3576" spans="1:9">
      <c r="A3576" t="s">
        <v>40</v>
      </c>
      <c r="B3576" t="s">
        <v>26</v>
      </c>
      <c r="C3576" t="s">
        <v>20</v>
      </c>
      <c r="E3576" t="s">
        <v>66</v>
      </c>
      <c r="F3576" s="7">
        <v>0.68</v>
      </c>
      <c r="G3576">
        <v>0</v>
      </c>
      <c r="H3576">
        <v>240</v>
      </c>
      <c r="I3576" s="7">
        <f t="shared" si="55"/>
        <v>3916.8</v>
      </c>
    </row>
    <row r="3577" spans="1:9">
      <c r="A3577" t="s">
        <v>40</v>
      </c>
      <c r="B3577" t="s">
        <v>26</v>
      </c>
      <c r="C3577" t="s">
        <v>21</v>
      </c>
      <c r="D3577" t="s">
        <v>63</v>
      </c>
      <c r="E3577" t="s">
        <v>65</v>
      </c>
      <c r="F3577" s="7">
        <v>0.223</v>
      </c>
      <c r="G3577" s="7">
        <v>2160</v>
      </c>
      <c r="H3577">
        <v>0</v>
      </c>
      <c r="I3577" s="7">
        <f t="shared" si="55"/>
        <v>2160</v>
      </c>
    </row>
    <row r="3578" spans="1:9">
      <c r="A3578" t="s">
        <v>40</v>
      </c>
      <c r="B3578" t="s">
        <v>26</v>
      </c>
      <c r="C3578" t="s">
        <v>21</v>
      </c>
      <c r="D3578" t="s">
        <v>63</v>
      </c>
      <c r="E3578" t="s">
        <v>65</v>
      </c>
      <c r="F3578" s="7">
        <v>0.223</v>
      </c>
      <c r="G3578" s="7">
        <v>2160</v>
      </c>
      <c r="H3578">
        <v>60</v>
      </c>
      <c r="I3578" s="7">
        <f t="shared" si="55"/>
        <v>2481.12</v>
      </c>
    </row>
    <row r="3579" spans="1:9">
      <c r="A3579" t="s">
        <v>40</v>
      </c>
      <c r="B3579" t="s">
        <v>26</v>
      </c>
      <c r="C3579" t="s">
        <v>21</v>
      </c>
      <c r="D3579" t="s">
        <v>63</v>
      </c>
      <c r="E3579" t="s">
        <v>65</v>
      </c>
      <c r="F3579" s="7">
        <v>0.223</v>
      </c>
      <c r="G3579" s="7">
        <v>2160</v>
      </c>
      <c r="H3579">
        <v>120</v>
      </c>
      <c r="I3579" s="7">
        <f t="shared" si="55"/>
        <v>2802.24</v>
      </c>
    </row>
    <row r="3580" spans="1:9">
      <c r="A3580" t="s">
        <v>40</v>
      </c>
      <c r="B3580" t="s">
        <v>26</v>
      </c>
      <c r="C3580" t="s">
        <v>21</v>
      </c>
      <c r="D3580" t="s">
        <v>63</v>
      </c>
      <c r="E3580" t="s">
        <v>65</v>
      </c>
      <c r="F3580" s="7">
        <v>0.223</v>
      </c>
      <c r="G3580" s="7">
        <v>2160</v>
      </c>
      <c r="H3580">
        <v>180</v>
      </c>
      <c r="I3580" s="7">
        <f t="shared" si="55"/>
        <v>3123.36</v>
      </c>
    </row>
    <row r="3581" spans="1:9">
      <c r="A3581" t="s">
        <v>40</v>
      </c>
      <c r="B3581" t="s">
        <v>26</v>
      </c>
      <c r="C3581" t="s">
        <v>21</v>
      </c>
      <c r="D3581" t="s">
        <v>63</v>
      </c>
      <c r="E3581" t="s">
        <v>65</v>
      </c>
      <c r="F3581" s="7">
        <v>0.223</v>
      </c>
      <c r="G3581" s="7">
        <v>2160</v>
      </c>
      <c r="H3581">
        <v>240</v>
      </c>
      <c r="I3581" s="7">
        <f t="shared" si="55"/>
        <v>3444.48</v>
      </c>
    </row>
    <row r="3582" spans="1:9">
      <c r="A3582" t="s">
        <v>40</v>
      </c>
      <c r="B3582" t="s">
        <v>26</v>
      </c>
      <c r="C3582" t="s">
        <v>21</v>
      </c>
      <c r="D3582" t="s">
        <v>63</v>
      </c>
      <c r="E3582" t="s">
        <v>61</v>
      </c>
      <c r="F3582" s="7">
        <v>0.45</v>
      </c>
      <c r="G3582" s="7">
        <v>749</v>
      </c>
      <c r="H3582">
        <v>0</v>
      </c>
      <c r="I3582" s="7">
        <f t="shared" si="55"/>
        <v>749</v>
      </c>
    </row>
    <row r="3583" spans="1:9">
      <c r="A3583" t="s">
        <v>40</v>
      </c>
      <c r="B3583" t="s">
        <v>26</v>
      </c>
      <c r="C3583" t="s">
        <v>21</v>
      </c>
      <c r="D3583" t="s">
        <v>63</v>
      </c>
      <c r="E3583" t="s">
        <v>61</v>
      </c>
      <c r="F3583" s="7">
        <v>0.45</v>
      </c>
      <c r="G3583" s="7">
        <v>749</v>
      </c>
      <c r="H3583">
        <v>60</v>
      </c>
      <c r="I3583" s="7">
        <f t="shared" si="55"/>
        <v>1397</v>
      </c>
    </row>
    <row r="3584" spans="1:9">
      <c r="A3584" t="s">
        <v>40</v>
      </c>
      <c r="B3584" t="s">
        <v>26</v>
      </c>
      <c r="C3584" t="s">
        <v>21</v>
      </c>
      <c r="D3584" t="s">
        <v>63</v>
      </c>
      <c r="E3584" t="s">
        <v>61</v>
      </c>
      <c r="F3584" s="7">
        <v>0.45</v>
      </c>
      <c r="G3584" s="7">
        <v>749</v>
      </c>
      <c r="H3584">
        <v>120</v>
      </c>
      <c r="I3584" s="7">
        <f t="shared" si="55"/>
        <v>2045</v>
      </c>
    </row>
    <row r="3585" spans="1:9">
      <c r="A3585" t="s">
        <v>40</v>
      </c>
      <c r="B3585" t="s">
        <v>26</v>
      </c>
      <c r="C3585" t="s">
        <v>21</v>
      </c>
      <c r="D3585" t="s">
        <v>63</v>
      </c>
      <c r="E3585" t="s">
        <v>61</v>
      </c>
      <c r="F3585" s="7">
        <v>0.45</v>
      </c>
      <c r="G3585" s="7">
        <v>749</v>
      </c>
      <c r="H3585">
        <v>180</v>
      </c>
      <c r="I3585" s="7">
        <f t="shared" si="55"/>
        <v>2693</v>
      </c>
    </row>
    <row r="3586" spans="1:9">
      <c r="A3586" t="s">
        <v>40</v>
      </c>
      <c r="B3586" t="s">
        <v>26</v>
      </c>
      <c r="C3586" t="s">
        <v>21</v>
      </c>
      <c r="D3586" t="s">
        <v>63</v>
      </c>
      <c r="E3586" t="s">
        <v>61</v>
      </c>
      <c r="F3586" s="7">
        <v>0.45</v>
      </c>
      <c r="G3586" s="7">
        <v>749</v>
      </c>
      <c r="H3586">
        <v>240</v>
      </c>
      <c r="I3586" s="7">
        <f t="shared" si="55"/>
        <v>3341</v>
      </c>
    </row>
    <row r="3587" spans="1:9">
      <c r="A3587" t="s">
        <v>40</v>
      </c>
      <c r="B3587" t="s">
        <v>26</v>
      </c>
      <c r="C3587" t="s">
        <v>21</v>
      </c>
      <c r="D3587" t="s">
        <v>63</v>
      </c>
      <c r="E3587" t="s">
        <v>64</v>
      </c>
      <c r="F3587" s="7">
        <v>0.3</v>
      </c>
      <c r="G3587" s="7">
        <v>1789</v>
      </c>
      <c r="H3587">
        <v>0</v>
      </c>
      <c r="I3587" s="7">
        <f t="shared" ref="I3587:I3650" si="56">G3587+24*H3587*F3587</f>
        <v>1789</v>
      </c>
    </row>
    <row r="3588" spans="1:9">
      <c r="A3588" t="s">
        <v>40</v>
      </c>
      <c r="B3588" t="s">
        <v>26</v>
      </c>
      <c r="C3588" t="s">
        <v>21</v>
      </c>
      <c r="D3588" t="s">
        <v>63</v>
      </c>
      <c r="E3588" t="s">
        <v>64</v>
      </c>
      <c r="F3588" s="7">
        <v>0.3</v>
      </c>
      <c r="G3588" s="7">
        <v>1789</v>
      </c>
      <c r="H3588">
        <v>60</v>
      </c>
      <c r="I3588" s="7">
        <f t="shared" si="56"/>
        <v>2221</v>
      </c>
    </row>
    <row r="3589" spans="1:9">
      <c r="A3589" t="s">
        <v>40</v>
      </c>
      <c r="B3589" t="s">
        <v>26</v>
      </c>
      <c r="C3589" t="s">
        <v>21</v>
      </c>
      <c r="D3589" t="s">
        <v>63</v>
      </c>
      <c r="E3589" t="s">
        <v>64</v>
      </c>
      <c r="F3589" s="7">
        <v>0.3</v>
      </c>
      <c r="G3589" s="7">
        <v>1789</v>
      </c>
      <c r="H3589">
        <v>120</v>
      </c>
      <c r="I3589" s="7">
        <f t="shared" si="56"/>
        <v>2653</v>
      </c>
    </row>
    <row r="3590" spans="1:9">
      <c r="A3590" t="s">
        <v>40</v>
      </c>
      <c r="B3590" t="s">
        <v>26</v>
      </c>
      <c r="C3590" t="s">
        <v>21</v>
      </c>
      <c r="D3590" t="s">
        <v>63</v>
      </c>
      <c r="E3590" t="s">
        <v>64</v>
      </c>
      <c r="F3590" s="7">
        <v>0.3</v>
      </c>
      <c r="G3590" s="7">
        <v>1789</v>
      </c>
      <c r="H3590">
        <v>180</v>
      </c>
      <c r="I3590" s="7">
        <f t="shared" si="56"/>
        <v>3085</v>
      </c>
    </row>
    <row r="3591" spans="1:9">
      <c r="A3591" t="s">
        <v>40</v>
      </c>
      <c r="B3591" t="s">
        <v>26</v>
      </c>
      <c r="C3591" t="s">
        <v>21</v>
      </c>
      <c r="D3591" t="s">
        <v>63</v>
      </c>
      <c r="E3591" t="s">
        <v>64</v>
      </c>
      <c r="F3591" s="7">
        <v>0.3</v>
      </c>
      <c r="G3591" s="7">
        <v>1789</v>
      </c>
      <c r="H3591">
        <v>240</v>
      </c>
      <c r="I3591" s="7">
        <f t="shared" si="56"/>
        <v>3517</v>
      </c>
    </row>
    <row r="3592" spans="1:9">
      <c r="A3592" t="s">
        <v>40</v>
      </c>
      <c r="B3592" t="s">
        <v>26</v>
      </c>
      <c r="C3592" t="s">
        <v>21</v>
      </c>
      <c r="D3592" t="s">
        <v>62</v>
      </c>
      <c r="E3592" t="s">
        <v>65</v>
      </c>
      <c r="F3592" s="7">
        <v>0.193</v>
      </c>
      <c r="G3592" s="7">
        <v>3260</v>
      </c>
      <c r="H3592">
        <v>0</v>
      </c>
      <c r="I3592" s="7">
        <f t="shared" si="56"/>
        <v>3260</v>
      </c>
    </row>
    <row r="3593" spans="1:9">
      <c r="A3593" t="s">
        <v>40</v>
      </c>
      <c r="B3593" t="s">
        <v>26</v>
      </c>
      <c r="C3593" t="s">
        <v>21</v>
      </c>
      <c r="D3593" t="s">
        <v>62</v>
      </c>
      <c r="E3593" t="s">
        <v>65</v>
      </c>
      <c r="F3593" s="7">
        <v>0.193</v>
      </c>
      <c r="G3593" s="7">
        <v>3260</v>
      </c>
      <c r="H3593">
        <v>60</v>
      </c>
      <c r="I3593" s="7">
        <f t="shared" si="56"/>
        <v>3537.92</v>
      </c>
    </row>
    <row r="3594" spans="1:9">
      <c r="A3594" t="s">
        <v>40</v>
      </c>
      <c r="B3594" t="s">
        <v>26</v>
      </c>
      <c r="C3594" t="s">
        <v>21</v>
      </c>
      <c r="D3594" t="s">
        <v>62</v>
      </c>
      <c r="E3594" t="s">
        <v>65</v>
      </c>
      <c r="F3594" s="7">
        <v>0.193</v>
      </c>
      <c r="G3594" s="7">
        <v>3260</v>
      </c>
      <c r="H3594">
        <v>120</v>
      </c>
      <c r="I3594" s="7">
        <f t="shared" si="56"/>
        <v>3815.84</v>
      </c>
    </row>
    <row r="3595" spans="1:9">
      <c r="A3595" t="s">
        <v>40</v>
      </c>
      <c r="B3595" t="s">
        <v>26</v>
      </c>
      <c r="C3595" t="s">
        <v>21</v>
      </c>
      <c r="D3595" t="s">
        <v>62</v>
      </c>
      <c r="E3595" t="s">
        <v>65</v>
      </c>
      <c r="F3595" s="7">
        <v>0.193</v>
      </c>
      <c r="G3595" s="7">
        <v>3260</v>
      </c>
      <c r="H3595">
        <v>180</v>
      </c>
      <c r="I3595" s="7">
        <f t="shared" si="56"/>
        <v>4093.76</v>
      </c>
    </row>
    <row r="3596" spans="1:9">
      <c r="A3596" t="s">
        <v>40</v>
      </c>
      <c r="B3596" t="s">
        <v>26</v>
      </c>
      <c r="C3596" t="s">
        <v>21</v>
      </c>
      <c r="D3596" t="s">
        <v>62</v>
      </c>
      <c r="E3596" t="s">
        <v>65</v>
      </c>
      <c r="F3596" s="7">
        <v>0.193</v>
      </c>
      <c r="G3596" s="7">
        <v>3260</v>
      </c>
      <c r="H3596">
        <v>240</v>
      </c>
      <c r="I3596" s="7">
        <f t="shared" si="56"/>
        <v>4371.68</v>
      </c>
    </row>
    <row r="3597" spans="1:9">
      <c r="A3597" t="s">
        <v>40</v>
      </c>
      <c r="B3597" t="s">
        <v>26</v>
      </c>
      <c r="C3597" t="s">
        <v>21</v>
      </c>
      <c r="D3597" t="s">
        <v>62</v>
      </c>
      <c r="E3597" t="s">
        <v>61</v>
      </c>
      <c r="F3597" s="7">
        <v>0.378</v>
      </c>
      <c r="G3597" s="7">
        <v>1151</v>
      </c>
      <c r="H3597">
        <v>0</v>
      </c>
      <c r="I3597" s="7">
        <f t="shared" si="56"/>
        <v>1151</v>
      </c>
    </row>
    <row r="3598" spans="1:9">
      <c r="A3598" t="s">
        <v>40</v>
      </c>
      <c r="B3598" t="s">
        <v>26</v>
      </c>
      <c r="C3598" t="s">
        <v>21</v>
      </c>
      <c r="D3598" t="s">
        <v>62</v>
      </c>
      <c r="E3598" t="s">
        <v>61</v>
      </c>
      <c r="F3598" s="7">
        <v>0.378</v>
      </c>
      <c r="G3598" s="7">
        <v>1151</v>
      </c>
      <c r="H3598">
        <v>60</v>
      </c>
      <c r="I3598" s="7">
        <f t="shared" si="56"/>
        <v>1695.3200000000002</v>
      </c>
    </row>
    <row r="3599" spans="1:9">
      <c r="A3599" t="s">
        <v>40</v>
      </c>
      <c r="B3599" t="s">
        <v>26</v>
      </c>
      <c r="C3599" t="s">
        <v>21</v>
      </c>
      <c r="D3599" t="s">
        <v>62</v>
      </c>
      <c r="E3599" t="s">
        <v>61</v>
      </c>
      <c r="F3599" s="7">
        <v>0.378</v>
      </c>
      <c r="G3599" s="7">
        <v>1151</v>
      </c>
      <c r="H3599">
        <v>120</v>
      </c>
      <c r="I3599" s="7">
        <f t="shared" si="56"/>
        <v>2239.6400000000003</v>
      </c>
    </row>
    <row r="3600" spans="1:9">
      <c r="A3600" t="s">
        <v>40</v>
      </c>
      <c r="B3600" t="s">
        <v>26</v>
      </c>
      <c r="C3600" t="s">
        <v>21</v>
      </c>
      <c r="D3600" t="s">
        <v>62</v>
      </c>
      <c r="E3600" t="s">
        <v>61</v>
      </c>
      <c r="F3600" s="7">
        <v>0.378</v>
      </c>
      <c r="G3600" s="7">
        <v>1151</v>
      </c>
      <c r="H3600">
        <v>180</v>
      </c>
      <c r="I3600" s="7">
        <f t="shared" si="56"/>
        <v>2783.96</v>
      </c>
    </row>
    <row r="3601" spans="1:9">
      <c r="A3601" t="s">
        <v>40</v>
      </c>
      <c r="B3601" t="s">
        <v>26</v>
      </c>
      <c r="C3601" t="s">
        <v>21</v>
      </c>
      <c r="D3601" t="s">
        <v>62</v>
      </c>
      <c r="E3601" t="s">
        <v>61</v>
      </c>
      <c r="F3601" s="7">
        <v>0.378</v>
      </c>
      <c r="G3601" s="7">
        <v>1151</v>
      </c>
      <c r="H3601">
        <v>240</v>
      </c>
      <c r="I3601" s="7">
        <f t="shared" si="56"/>
        <v>3328.28</v>
      </c>
    </row>
    <row r="3602" spans="1:9">
      <c r="A3602" t="s">
        <v>40</v>
      </c>
      <c r="B3602" t="s">
        <v>26</v>
      </c>
      <c r="C3602" t="s">
        <v>21</v>
      </c>
      <c r="D3602" t="s">
        <v>62</v>
      </c>
      <c r="E3602" t="s">
        <v>64</v>
      </c>
      <c r="F3602" s="7">
        <v>0.253</v>
      </c>
      <c r="G3602" s="7">
        <v>2700</v>
      </c>
      <c r="H3602">
        <v>0</v>
      </c>
      <c r="I3602" s="7">
        <f t="shared" si="56"/>
        <v>2700</v>
      </c>
    </row>
    <row r="3603" spans="1:9">
      <c r="A3603" t="s">
        <v>40</v>
      </c>
      <c r="B3603" t="s">
        <v>26</v>
      </c>
      <c r="C3603" t="s">
        <v>21</v>
      </c>
      <c r="D3603" t="s">
        <v>62</v>
      </c>
      <c r="E3603" t="s">
        <v>64</v>
      </c>
      <c r="F3603" s="7">
        <v>0.253</v>
      </c>
      <c r="G3603" s="7">
        <v>2700</v>
      </c>
      <c r="H3603">
        <v>60</v>
      </c>
      <c r="I3603" s="7">
        <f t="shared" si="56"/>
        <v>3064.32</v>
      </c>
    </row>
    <row r="3604" spans="1:9">
      <c r="A3604" t="s">
        <v>40</v>
      </c>
      <c r="B3604" t="s">
        <v>26</v>
      </c>
      <c r="C3604" t="s">
        <v>21</v>
      </c>
      <c r="D3604" t="s">
        <v>62</v>
      </c>
      <c r="E3604" t="s">
        <v>64</v>
      </c>
      <c r="F3604" s="7">
        <v>0.253</v>
      </c>
      <c r="G3604" s="7">
        <v>2700</v>
      </c>
      <c r="H3604">
        <v>120</v>
      </c>
      <c r="I3604" s="7">
        <f t="shared" si="56"/>
        <v>3428.64</v>
      </c>
    </row>
    <row r="3605" spans="1:9">
      <c r="A3605" t="s">
        <v>40</v>
      </c>
      <c r="B3605" t="s">
        <v>26</v>
      </c>
      <c r="C3605" t="s">
        <v>21</v>
      </c>
      <c r="D3605" t="s">
        <v>62</v>
      </c>
      <c r="E3605" t="s">
        <v>64</v>
      </c>
      <c r="F3605" s="7">
        <v>0.253</v>
      </c>
      <c r="G3605" s="7">
        <v>2700</v>
      </c>
      <c r="H3605">
        <v>180</v>
      </c>
      <c r="I3605" s="7">
        <f t="shared" si="56"/>
        <v>3792.96</v>
      </c>
    </row>
    <row r="3606" spans="1:9">
      <c r="A3606" t="s">
        <v>40</v>
      </c>
      <c r="B3606" t="s">
        <v>26</v>
      </c>
      <c r="C3606" t="s">
        <v>21</v>
      </c>
      <c r="D3606" t="s">
        <v>62</v>
      </c>
      <c r="E3606" t="s">
        <v>64</v>
      </c>
      <c r="F3606" s="7">
        <v>0.253</v>
      </c>
      <c r="G3606" s="7">
        <v>2700</v>
      </c>
      <c r="H3606">
        <v>240</v>
      </c>
      <c r="I3606" s="7">
        <f t="shared" si="56"/>
        <v>4157.28</v>
      </c>
    </row>
    <row r="3607" spans="1:9">
      <c r="A3607" t="s">
        <v>40</v>
      </c>
      <c r="B3607" t="s">
        <v>26</v>
      </c>
      <c r="C3607" t="s">
        <v>21</v>
      </c>
      <c r="E3607" t="s">
        <v>66</v>
      </c>
      <c r="F3607" s="7">
        <v>0.8</v>
      </c>
      <c r="G3607">
        <v>0</v>
      </c>
      <c r="H3607">
        <v>0</v>
      </c>
      <c r="I3607" s="7">
        <f t="shared" si="56"/>
        <v>0</v>
      </c>
    </row>
    <row r="3608" spans="1:9">
      <c r="A3608" t="s">
        <v>40</v>
      </c>
      <c r="B3608" t="s">
        <v>26</v>
      </c>
      <c r="C3608" t="s">
        <v>21</v>
      </c>
      <c r="E3608" t="s">
        <v>66</v>
      </c>
      <c r="F3608" s="7">
        <v>0.8</v>
      </c>
      <c r="G3608">
        <v>0</v>
      </c>
      <c r="H3608">
        <v>60</v>
      </c>
      <c r="I3608" s="7">
        <f t="shared" si="56"/>
        <v>1152</v>
      </c>
    </row>
    <row r="3609" spans="1:9">
      <c r="A3609" t="s">
        <v>40</v>
      </c>
      <c r="B3609" t="s">
        <v>26</v>
      </c>
      <c r="C3609" t="s">
        <v>21</v>
      </c>
      <c r="E3609" t="s">
        <v>66</v>
      </c>
      <c r="F3609" s="7">
        <v>0.8</v>
      </c>
      <c r="G3609">
        <v>0</v>
      </c>
      <c r="H3609">
        <v>120</v>
      </c>
      <c r="I3609" s="7">
        <f t="shared" si="56"/>
        <v>2304</v>
      </c>
    </row>
    <row r="3610" spans="1:9">
      <c r="A3610" t="s">
        <v>40</v>
      </c>
      <c r="B3610" t="s">
        <v>26</v>
      </c>
      <c r="C3610" t="s">
        <v>21</v>
      </c>
      <c r="E3610" t="s">
        <v>66</v>
      </c>
      <c r="F3610" s="7">
        <v>0.8</v>
      </c>
      <c r="G3610">
        <v>0</v>
      </c>
      <c r="H3610">
        <v>180</v>
      </c>
      <c r="I3610" s="7">
        <f t="shared" si="56"/>
        <v>3456</v>
      </c>
    </row>
    <row r="3611" spans="1:9">
      <c r="A3611" t="s">
        <v>40</v>
      </c>
      <c r="B3611" t="s">
        <v>26</v>
      </c>
      <c r="C3611" t="s">
        <v>21</v>
      </c>
      <c r="E3611" t="s">
        <v>66</v>
      </c>
      <c r="F3611" s="7">
        <v>0.8</v>
      </c>
      <c r="G3611">
        <v>0</v>
      </c>
      <c r="H3611">
        <v>240</v>
      </c>
      <c r="I3611" s="7">
        <f t="shared" si="56"/>
        <v>4608</v>
      </c>
    </row>
    <row r="3612" spans="1:9">
      <c r="A3612" t="s">
        <v>40</v>
      </c>
      <c r="B3612" t="s">
        <v>25</v>
      </c>
      <c r="C3612" t="s">
        <v>20</v>
      </c>
      <c r="D3612" t="s">
        <v>63</v>
      </c>
      <c r="E3612" t="s">
        <v>65</v>
      </c>
      <c r="F3612" s="7">
        <v>7.0000000000000001E-3</v>
      </c>
      <c r="G3612" s="7">
        <v>84</v>
      </c>
      <c r="H3612">
        <v>0</v>
      </c>
      <c r="I3612" s="7">
        <f t="shared" si="56"/>
        <v>84</v>
      </c>
    </row>
    <row r="3613" spans="1:9">
      <c r="A3613" t="s">
        <v>40</v>
      </c>
      <c r="B3613" t="s">
        <v>25</v>
      </c>
      <c r="C3613" t="s">
        <v>20</v>
      </c>
      <c r="D3613" t="s">
        <v>63</v>
      </c>
      <c r="E3613" t="s">
        <v>65</v>
      </c>
      <c r="F3613" s="7">
        <v>7.0000000000000001E-3</v>
      </c>
      <c r="G3613" s="7">
        <v>84</v>
      </c>
      <c r="H3613">
        <v>60</v>
      </c>
      <c r="I3613" s="7">
        <f t="shared" si="56"/>
        <v>94.08</v>
      </c>
    </row>
    <row r="3614" spans="1:9">
      <c r="A3614" t="s">
        <v>40</v>
      </c>
      <c r="B3614" t="s">
        <v>25</v>
      </c>
      <c r="C3614" t="s">
        <v>20</v>
      </c>
      <c r="D3614" t="s">
        <v>63</v>
      </c>
      <c r="E3614" t="s">
        <v>65</v>
      </c>
      <c r="F3614" s="7">
        <v>7.0000000000000001E-3</v>
      </c>
      <c r="G3614" s="7">
        <v>84</v>
      </c>
      <c r="H3614">
        <v>120</v>
      </c>
      <c r="I3614" s="7">
        <f t="shared" si="56"/>
        <v>104.16</v>
      </c>
    </row>
    <row r="3615" spans="1:9">
      <c r="A3615" t="s">
        <v>40</v>
      </c>
      <c r="B3615" t="s">
        <v>25</v>
      </c>
      <c r="C3615" t="s">
        <v>20</v>
      </c>
      <c r="D3615" t="s">
        <v>63</v>
      </c>
      <c r="E3615" t="s">
        <v>65</v>
      </c>
      <c r="F3615" s="7">
        <v>7.0000000000000001E-3</v>
      </c>
      <c r="G3615" s="7">
        <v>84</v>
      </c>
      <c r="H3615">
        <v>180</v>
      </c>
      <c r="I3615" s="7">
        <f t="shared" si="56"/>
        <v>114.24000000000001</v>
      </c>
    </row>
    <row r="3616" spans="1:9">
      <c r="A3616" t="s">
        <v>40</v>
      </c>
      <c r="B3616" t="s">
        <v>25</v>
      </c>
      <c r="C3616" t="s">
        <v>20</v>
      </c>
      <c r="D3616" t="s">
        <v>63</v>
      </c>
      <c r="E3616" t="s">
        <v>65</v>
      </c>
      <c r="F3616" s="7">
        <v>7.0000000000000001E-3</v>
      </c>
      <c r="G3616" s="7">
        <v>84</v>
      </c>
      <c r="H3616">
        <v>240</v>
      </c>
      <c r="I3616" s="7">
        <f t="shared" si="56"/>
        <v>124.32</v>
      </c>
    </row>
    <row r="3617" spans="1:9">
      <c r="A3617" t="s">
        <v>40</v>
      </c>
      <c r="B3617" t="s">
        <v>25</v>
      </c>
      <c r="C3617" t="s">
        <v>20</v>
      </c>
      <c r="D3617" t="s">
        <v>63</v>
      </c>
      <c r="E3617" t="s">
        <v>61</v>
      </c>
      <c r="F3617" s="7">
        <v>1.6E-2</v>
      </c>
      <c r="G3617" s="7">
        <v>31</v>
      </c>
      <c r="H3617">
        <v>0</v>
      </c>
      <c r="I3617" s="7">
        <f t="shared" si="56"/>
        <v>31</v>
      </c>
    </row>
    <row r="3618" spans="1:9">
      <c r="A3618" t="s">
        <v>40</v>
      </c>
      <c r="B3618" t="s">
        <v>25</v>
      </c>
      <c r="C3618" t="s">
        <v>20</v>
      </c>
      <c r="D3618" t="s">
        <v>63</v>
      </c>
      <c r="E3618" t="s">
        <v>61</v>
      </c>
      <c r="F3618" s="7">
        <v>1.6E-2</v>
      </c>
      <c r="G3618" s="7">
        <v>31</v>
      </c>
      <c r="H3618">
        <v>60</v>
      </c>
      <c r="I3618" s="7">
        <f t="shared" si="56"/>
        <v>54.04</v>
      </c>
    </row>
    <row r="3619" spans="1:9">
      <c r="A3619" t="s">
        <v>40</v>
      </c>
      <c r="B3619" t="s">
        <v>25</v>
      </c>
      <c r="C3619" t="s">
        <v>20</v>
      </c>
      <c r="D3619" t="s">
        <v>63</v>
      </c>
      <c r="E3619" t="s">
        <v>61</v>
      </c>
      <c r="F3619" s="7">
        <v>1.6E-2</v>
      </c>
      <c r="G3619" s="7">
        <v>31</v>
      </c>
      <c r="H3619">
        <v>120</v>
      </c>
      <c r="I3619" s="7">
        <f t="shared" si="56"/>
        <v>77.08</v>
      </c>
    </row>
    <row r="3620" spans="1:9">
      <c r="A3620" t="s">
        <v>40</v>
      </c>
      <c r="B3620" t="s">
        <v>25</v>
      </c>
      <c r="C3620" t="s">
        <v>20</v>
      </c>
      <c r="D3620" t="s">
        <v>63</v>
      </c>
      <c r="E3620" t="s">
        <v>61</v>
      </c>
      <c r="F3620" s="7">
        <v>1.6E-2</v>
      </c>
      <c r="G3620" s="7">
        <v>31</v>
      </c>
      <c r="H3620">
        <v>180</v>
      </c>
      <c r="I3620" s="7">
        <f t="shared" si="56"/>
        <v>100.12</v>
      </c>
    </row>
    <row r="3621" spans="1:9">
      <c r="A3621" t="s">
        <v>40</v>
      </c>
      <c r="B3621" t="s">
        <v>25</v>
      </c>
      <c r="C3621" t="s">
        <v>20</v>
      </c>
      <c r="D3621" t="s">
        <v>63</v>
      </c>
      <c r="E3621" t="s">
        <v>61</v>
      </c>
      <c r="F3621" s="7">
        <v>1.6E-2</v>
      </c>
      <c r="G3621" s="7">
        <v>31</v>
      </c>
      <c r="H3621">
        <v>240</v>
      </c>
      <c r="I3621" s="7">
        <f t="shared" si="56"/>
        <v>123.16</v>
      </c>
    </row>
    <row r="3622" spans="1:9">
      <c r="A3622" t="s">
        <v>40</v>
      </c>
      <c r="B3622" t="s">
        <v>25</v>
      </c>
      <c r="C3622" t="s">
        <v>20</v>
      </c>
      <c r="D3622" t="s">
        <v>63</v>
      </c>
      <c r="E3622" t="s">
        <v>64</v>
      </c>
      <c r="F3622" s="7">
        <v>8.9999999999999993E-3</v>
      </c>
      <c r="G3622" s="7">
        <v>73</v>
      </c>
      <c r="H3622">
        <v>0</v>
      </c>
      <c r="I3622" s="7">
        <f t="shared" si="56"/>
        <v>73</v>
      </c>
    </row>
    <row r="3623" spans="1:9">
      <c r="A3623" t="s">
        <v>40</v>
      </c>
      <c r="B3623" t="s">
        <v>25</v>
      </c>
      <c r="C3623" t="s">
        <v>20</v>
      </c>
      <c r="D3623" t="s">
        <v>63</v>
      </c>
      <c r="E3623" t="s">
        <v>64</v>
      </c>
      <c r="F3623" s="7">
        <v>8.9999999999999993E-3</v>
      </c>
      <c r="G3623" s="7">
        <v>73</v>
      </c>
      <c r="H3623">
        <v>60</v>
      </c>
      <c r="I3623" s="7">
        <f t="shared" si="56"/>
        <v>85.96</v>
      </c>
    </row>
    <row r="3624" spans="1:9">
      <c r="A3624" t="s">
        <v>40</v>
      </c>
      <c r="B3624" t="s">
        <v>25</v>
      </c>
      <c r="C3624" t="s">
        <v>20</v>
      </c>
      <c r="D3624" t="s">
        <v>63</v>
      </c>
      <c r="E3624" t="s">
        <v>64</v>
      </c>
      <c r="F3624" s="7">
        <v>8.9999999999999993E-3</v>
      </c>
      <c r="G3624" s="7">
        <v>73</v>
      </c>
      <c r="H3624">
        <v>120</v>
      </c>
      <c r="I3624" s="7">
        <f t="shared" si="56"/>
        <v>98.92</v>
      </c>
    </row>
    <row r="3625" spans="1:9">
      <c r="A3625" t="s">
        <v>40</v>
      </c>
      <c r="B3625" t="s">
        <v>25</v>
      </c>
      <c r="C3625" t="s">
        <v>20</v>
      </c>
      <c r="D3625" t="s">
        <v>63</v>
      </c>
      <c r="E3625" t="s">
        <v>64</v>
      </c>
      <c r="F3625" s="7">
        <v>8.9999999999999993E-3</v>
      </c>
      <c r="G3625" s="7">
        <v>73</v>
      </c>
      <c r="H3625">
        <v>180</v>
      </c>
      <c r="I3625" s="7">
        <f t="shared" si="56"/>
        <v>111.88</v>
      </c>
    </row>
    <row r="3626" spans="1:9">
      <c r="A3626" t="s">
        <v>40</v>
      </c>
      <c r="B3626" t="s">
        <v>25</v>
      </c>
      <c r="C3626" t="s">
        <v>20</v>
      </c>
      <c r="D3626" t="s">
        <v>63</v>
      </c>
      <c r="E3626" t="s">
        <v>64</v>
      </c>
      <c r="F3626" s="7">
        <v>8.9999999999999993E-3</v>
      </c>
      <c r="G3626" s="7">
        <v>73</v>
      </c>
      <c r="H3626">
        <v>240</v>
      </c>
      <c r="I3626" s="7">
        <f t="shared" si="56"/>
        <v>124.84</v>
      </c>
    </row>
    <row r="3627" spans="1:9">
      <c r="A3627" t="s">
        <v>40</v>
      </c>
      <c r="B3627" t="s">
        <v>25</v>
      </c>
      <c r="C3627" t="s">
        <v>20</v>
      </c>
      <c r="D3627" t="s">
        <v>62</v>
      </c>
      <c r="E3627" t="s">
        <v>65</v>
      </c>
      <c r="F3627" s="7">
        <v>7.0000000000000001E-3</v>
      </c>
      <c r="G3627" s="7">
        <v>135</v>
      </c>
      <c r="H3627">
        <v>0</v>
      </c>
      <c r="I3627" s="7">
        <f t="shared" si="56"/>
        <v>135</v>
      </c>
    </row>
    <row r="3628" spans="1:9">
      <c r="A3628" t="s">
        <v>40</v>
      </c>
      <c r="B3628" t="s">
        <v>25</v>
      </c>
      <c r="C3628" t="s">
        <v>20</v>
      </c>
      <c r="D3628" t="s">
        <v>62</v>
      </c>
      <c r="E3628" t="s">
        <v>65</v>
      </c>
      <c r="F3628" s="7">
        <v>7.0000000000000001E-3</v>
      </c>
      <c r="G3628" s="7">
        <v>135</v>
      </c>
      <c r="H3628">
        <v>60</v>
      </c>
      <c r="I3628" s="7">
        <f t="shared" si="56"/>
        <v>145.08000000000001</v>
      </c>
    </row>
    <row r="3629" spans="1:9">
      <c r="A3629" t="s">
        <v>40</v>
      </c>
      <c r="B3629" t="s">
        <v>25</v>
      </c>
      <c r="C3629" t="s">
        <v>20</v>
      </c>
      <c r="D3629" t="s">
        <v>62</v>
      </c>
      <c r="E3629" t="s">
        <v>65</v>
      </c>
      <c r="F3629" s="7">
        <v>7.0000000000000001E-3</v>
      </c>
      <c r="G3629" s="7">
        <v>135</v>
      </c>
      <c r="H3629">
        <v>120</v>
      </c>
      <c r="I3629" s="7">
        <f t="shared" si="56"/>
        <v>155.16</v>
      </c>
    </row>
    <row r="3630" spans="1:9">
      <c r="A3630" t="s">
        <v>40</v>
      </c>
      <c r="B3630" t="s">
        <v>25</v>
      </c>
      <c r="C3630" t="s">
        <v>20</v>
      </c>
      <c r="D3630" t="s">
        <v>62</v>
      </c>
      <c r="E3630" t="s">
        <v>65</v>
      </c>
      <c r="F3630" s="7">
        <v>7.0000000000000001E-3</v>
      </c>
      <c r="G3630" s="7">
        <v>135</v>
      </c>
      <c r="H3630">
        <v>180</v>
      </c>
      <c r="I3630" s="7">
        <f t="shared" si="56"/>
        <v>165.24</v>
      </c>
    </row>
    <row r="3631" spans="1:9">
      <c r="A3631" t="s">
        <v>40</v>
      </c>
      <c r="B3631" t="s">
        <v>25</v>
      </c>
      <c r="C3631" t="s">
        <v>20</v>
      </c>
      <c r="D3631" t="s">
        <v>62</v>
      </c>
      <c r="E3631" t="s">
        <v>65</v>
      </c>
      <c r="F3631" s="7">
        <v>7.0000000000000001E-3</v>
      </c>
      <c r="G3631" s="7">
        <v>135</v>
      </c>
      <c r="H3631">
        <v>240</v>
      </c>
      <c r="I3631" s="7">
        <f t="shared" si="56"/>
        <v>175.32</v>
      </c>
    </row>
    <row r="3632" spans="1:9">
      <c r="A3632" t="s">
        <v>40</v>
      </c>
      <c r="B3632" t="s">
        <v>25</v>
      </c>
      <c r="C3632" t="s">
        <v>20</v>
      </c>
      <c r="D3632" t="s">
        <v>62</v>
      </c>
      <c r="E3632" t="s">
        <v>61</v>
      </c>
      <c r="F3632" s="7">
        <v>1.6E-2</v>
      </c>
      <c r="G3632" s="7">
        <v>47</v>
      </c>
      <c r="H3632">
        <v>0</v>
      </c>
      <c r="I3632" s="7">
        <f t="shared" si="56"/>
        <v>47</v>
      </c>
    </row>
    <row r="3633" spans="1:9">
      <c r="A3633" t="s">
        <v>40</v>
      </c>
      <c r="B3633" t="s">
        <v>25</v>
      </c>
      <c r="C3633" t="s">
        <v>20</v>
      </c>
      <c r="D3633" t="s">
        <v>62</v>
      </c>
      <c r="E3633" t="s">
        <v>61</v>
      </c>
      <c r="F3633" s="7">
        <v>1.6E-2</v>
      </c>
      <c r="G3633" s="7">
        <v>47</v>
      </c>
      <c r="H3633">
        <v>60</v>
      </c>
      <c r="I3633" s="7">
        <f t="shared" si="56"/>
        <v>70.039999999999992</v>
      </c>
    </row>
    <row r="3634" spans="1:9">
      <c r="A3634" t="s">
        <v>40</v>
      </c>
      <c r="B3634" t="s">
        <v>25</v>
      </c>
      <c r="C3634" t="s">
        <v>20</v>
      </c>
      <c r="D3634" t="s">
        <v>62</v>
      </c>
      <c r="E3634" t="s">
        <v>61</v>
      </c>
      <c r="F3634" s="7">
        <v>1.6E-2</v>
      </c>
      <c r="G3634" s="7">
        <v>47</v>
      </c>
      <c r="H3634">
        <v>120</v>
      </c>
      <c r="I3634" s="7">
        <f t="shared" si="56"/>
        <v>93.08</v>
      </c>
    </row>
    <row r="3635" spans="1:9">
      <c r="A3635" t="s">
        <v>40</v>
      </c>
      <c r="B3635" t="s">
        <v>25</v>
      </c>
      <c r="C3635" t="s">
        <v>20</v>
      </c>
      <c r="D3635" t="s">
        <v>62</v>
      </c>
      <c r="E3635" t="s">
        <v>61</v>
      </c>
      <c r="F3635" s="7">
        <v>1.6E-2</v>
      </c>
      <c r="G3635" s="7">
        <v>47</v>
      </c>
      <c r="H3635">
        <v>180</v>
      </c>
      <c r="I3635" s="7">
        <f t="shared" si="56"/>
        <v>116.12</v>
      </c>
    </row>
    <row r="3636" spans="1:9">
      <c r="A3636" t="s">
        <v>40</v>
      </c>
      <c r="B3636" t="s">
        <v>25</v>
      </c>
      <c r="C3636" t="s">
        <v>20</v>
      </c>
      <c r="D3636" t="s">
        <v>62</v>
      </c>
      <c r="E3636" t="s">
        <v>61</v>
      </c>
      <c r="F3636" s="7">
        <v>1.6E-2</v>
      </c>
      <c r="G3636" s="7">
        <v>47</v>
      </c>
      <c r="H3636">
        <v>240</v>
      </c>
      <c r="I3636" s="7">
        <f t="shared" si="56"/>
        <v>139.16</v>
      </c>
    </row>
    <row r="3637" spans="1:9">
      <c r="A3637" t="s">
        <v>40</v>
      </c>
      <c r="B3637" t="s">
        <v>25</v>
      </c>
      <c r="C3637" t="s">
        <v>20</v>
      </c>
      <c r="D3637" t="s">
        <v>62</v>
      </c>
      <c r="E3637" t="s">
        <v>64</v>
      </c>
      <c r="F3637" s="7">
        <v>8.9999999999999993E-3</v>
      </c>
      <c r="G3637" s="7">
        <v>111</v>
      </c>
      <c r="H3637">
        <v>0</v>
      </c>
      <c r="I3637" s="7">
        <f t="shared" si="56"/>
        <v>111</v>
      </c>
    </row>
    <row r="3638" spans="1:9">
      <c r="A3638" t="s">
        <v>40</v>
      </c>
      <c r="B3638" t="s">
        <v>25</v>
      </c>
      <c r="C3638" t="s">
        <v>20</v>
      </c>
      <c r="D3638" t="s">
        <v>62</v>
      </c>
      <c r="E3638" t="s">
        <v>64</v>
      </c>
      <c r="F3638" s="7">
        <v>8.9999999999999993E-3</v>
      </c>
      <c r="G3638" s="7">
        <v>111</v>
      </c>
      <c r="H3638">
        <v>60</v>
      </c>
      <c r="I3638" s="7">
        <f t="shared" si="56"/>
        <v>123.96</v>
      </c>
    </row>
    <row r="3639" spans="1:9">
      <c r="A3639" t="s">
        <v>40</v>
      </c>
      <c r="B3639" t="s">
        <v>25</v>
      </c>
      <c r="C3639" t="s">
        <v>20</v>
      </c>
      <c r="D3639" t="s">
        <v>62</v>
      </c>
      <c r="E3639" t="s">
        <v>64</v>
      </c>
      <c r="F3639" s="7">
        <v>8.9999999999999993E-3</v>
      </c>
      <c r="G3639" s="7">
        <v>111</v>
      </c>
      <c r="H3639">
        <v>120</v>
      </c>
      <c r="I3639" s="7">
        <f t="shared" si="56"/>
        <v>136.91999999999999</v>
      </c>
    </row>
    <row r="3640" spans="1:9">
      <c r="A3640" t="s">
        <v>40</v>
      </c>
      <c r="B3640" t="s">
        <v>25</v>
      </c>
      <c r="C3640" t="s">
        <v>20</v>
      </c>
      <c r="D3640" t="s">
        <v>62</v>
      </c>
      <c r="E3640" t="s">
        <v>64</v>
      </c>
      <c r="F3640" s="7">
        <v>8.9999999999999993E-3</v>
      </c>
      <c r="G3640" s="7">
        <v>111</v>
      </c>
      <c r="H3640">
        <v>180</v>
      </c>
      <c r="I3640" s="7">
        <f t="shared" si="56"/>
        <v>149.88</v>
      </c>
    </row>
    <row r="3641" spans="1:9">
      <c r="A3641" t="s">
        <v>40</v>
      </c>
      <c r="B3641" t="s">
        <v>25</v>
      </c>
      <c r="C3641" t="s">
        <v>20</v>
      </c>
      <c r="D3641" t="s">
        <v>62</v>
      </c>
      <c r="E3641" t="s">
        <v>64</v>
      </c>
      <c r="F3641" s="7">
        <v>8.9999999999999993E-3</v>
      </c>
      <c r="G3641" s="7">
        <v>111</v>
      </c>
      <c r="H3641">
        <v>240</v>
      </c>
      <c r="I3641" s="7">
        <f t="shared" si="56"/>
        <v>162.84</v>
      </c>
    </row>
    <row r="3642" spans="1:9">
      <c r="A3642" t="s">
        <v>40</v>
      </c>
      <c r="B3642" t="s">
        <v>25</v>
      </c>
      <c r="C3642" t="s">
        <v>20</v>
      </c>
      <c r="E3642" t="s">
        <v>66</v>
      </c>
      <c r="F3642" s="7">
        <v>2.7E-2</v>
      </c>
      <c r="G3642">
        <v>0</v>
      </c>
      <c r="H3642">
        <v>0</v>
      </c>
      <c r="I3642" s="7">
        <f t="shared" si="56"/>
        <v>0</v>
      </c>
    </row>
    <row r="3643" spans="1:9">
      <c r="A3643" t="s">
        <v>40</v>
      </c>
      <c r="B3643" t="s">
        <v>25</v>
      </c>
      <c r="C3643" t="s">
        <v>20</v>
      </c>
      <c r="E3643" t="s">
        <v>66</v>
      </c>
      <c r="F3643" s="7">
        <v>2.7E-2</v>
      </c>
      <c r="G3643">
        <v>0</v>
      </c>
      <c r="H3643">
        <v>60</v>
      </c>
      <c r="I3643" s="7">
        <f t="shared" si="56"/>
        <v>38.880000000000003</v>
      </c>
    </row>
    <row r="3644" spans="1:9">
      <c r="A3644" t="s">
        <v>40</v>
      </c>
      <c r="B3644" t="s">
        <v>25</v>
      </c>
      <c r="C3644" t="s">
        <v>20</v>
      </c>
      <c r="E3644" t="s">
        <v>66</v>
      </c>
      <c r="F3644" s="7">
        <v>2.7E-2</v>
      </c>
      <c r="G3644">
        <v>0</v>
      </c>
      <c r="H3644">
        <v>120</v>
      </c>
      <c r="I3644" s="7">
        <f t="shared" si="56"/>
        <v>77.760000000000005</v>
      </c>
    </row>
    <row r="3645" spans="1:9">
      <c r="A3645" t="s">
        <v>40</v>
      </c>
      <c r="B3645" t="s">
        <v>25</v>
      </c>
      <c r="C3645" t="s">
        <v>20</v>
      </c>
      <c r="E3645" t="s">
        <v>66</v>
      </c>
      <c r="F3645" s="7">
        <v>2.7E-2</v>
      </c>
      <c r="G3645">
        <v>0</v>
      </c>
      <c r="H3645">
        <v>180</v>
      </c>
      <c r="I3645" s="7">
        <f t="shared" si="56"/>
        <v>116.64</v>
      </c>
    </row>
    <row r="3646" spans="1:9">
      <c r="A3646" t="s">
        <v>40</v>
      </c>
      <c r="B3646" t="s">
        <v>25</v>
      </c>
      <c r="C3646" t="s">
        <v>20</v>
      </c>
      <c r="E3646" t="s">
        <v>66</v>
      </c>
      <c r="F3646" s="7">
        <v>2.7E-2</v>
      </c>
      <c r="G3646">
        <v>0</v>
      </c>
      <c r="H3646">
        <v>240</v>
      </c>
      <c r="I3646" s="7">
        <f t="shared" si="56"/>
        <v>155.52000000000001</v>
      </c>
    </row>
    <row r="3647" spans="1:9">
      <c r="A3647" t="s">
        <v>40</v>
      </c>
      <c r="B3647" t="s">
        <v>25</v>
      </c>
      <c r="C3647" t="s">
        <v>21</v>
      </c>
      <c r="D3647" t="s">
        <v>63</v>
      </c>
      <c r="E3647" t="s">
        <v>65</v>
      </c>
      <c r="F3647" s="7">
        <v>1.2999999999999999E-2</v>
      </c>
      <c r="G3647" s="7">
        <v>84</v>
      </c>
      <c r="H3647">
        <v>0</v>
      </c>
      <c r="I3647" s="7">
        <f t="shared" si="56"/>
        <v>84</v>
      </c>
    </row>
    <row r="3648" spans="1:9">
      <c r="A3648" t="s">
        <v>40</v>
      </c>
      <c r="B3648" t="s">
        <v>25</v>
      </c>
      <c r="C3648" t="s">
        <v>21</v>
      </c>
      <c r="D3648" t="s">
        <v>63</v>
      </c>
      <c r="E3648" t="s">
        <v>65</v>
      </c>
      <c r="F3648" s="7">
        <v>1.2999999999999999E-2</v>
      </c>
      <c r="G3648" s="7">
        <v>84</v>
      </c>
      <c r="H3648">
        <v>60</v>
      </c>
      <c r="I3648" s="7">
        <f t="shared" si="56"/>
        <v>102.72</v>
      </c>
    </row>
    <row r="3649" spans="1:9">
      <c r="A3649" t="s">
        <v>40</v>
      </c>
      <c r="B3649" t="s">
        <v>25</v>
      </c>
      <c r="C3649" t="s">
        <v>21</v>
      </c>
      <c r="D3649" t="s">
        <v>63</v>
      </c>
      <c r="E3649" t="s">
        <v>65</v>
      </c>
      <c r="F3649" s="7">
        <v>1.2999999999999999E-2</v>
      </c>
      <c r="G3649" s="7">
        <v>84</v>
      </c>
      <c r="H3649">
        <v>120</v>
      </c>
      <c r="I3649" s="7">
        <f t="shared" si="56"/>
        <v>121.44</v>
      </c>
    </row>
    <row r="3650" spans="1:9">
      <c r="A3650" t="s">
        <v>40</v>
      </c>
      <c r="B3650" t="s">
        <v>25</v>
      </c>
      <c r="C3650" t="s">
        <v>21</v>
      </c>
      <c r="D3650" t="s">
        <v>63</v>
      </c>
      <c r="E3650" t="s">
        <v>65</v>
      </c>
      <c r="F3650" s="7">
        <v>1.2999999999999999E-2</v>
      </c>
      <c r="G3650" s="7">
        <v>84</v>
      </c>
      <c r="H3650">
        <v>180</v>
      </c>
      <c r="I3650" s="7">
        <f t="shared" si="56"/>
        <v>140.16</v>
      </c>
    </row>
    <row r="3651" spans="1:9">
      <c r="A3651" t="s">
        <v>40</v>
      </c>
      <c r="B3651" t="s">
        <v>25</v>
      </c>
      <c r="C3651" t="s">
        <v>21</v>
      </c>
      <c r="D3651" t="s">
        <v>63</v>
      </c>
      <c r="E3651" t="s">
        <v>65</v>
      </c>
      <c r="F3651" s="7">
        <v>1.2999999999999999E-2</v>
      </c>
      <c r="G3651" s="7">
        <v>84</v>
      </c>
      <c r="H3651">
        <v>240</v>
      </c>
      <c r="I3651" s="7">
        <f t="shared" ref="I3651:I3714" si="57">G3651+24*H3651*F3651</f>
        <v>158.88</v>
      </c>
    </row>
    <row r="3652" spans="1:9">
      <c r="A3652" t="s">
        <v>40</v>
      </c>
      <c r="B3652" t="s">
        <v>25</v>
      </c>
      <c r="C3652" t="s">
        <v>21</v>
      </c>
      <c r="D3652" t="s">
        <v>63</v>
      </c>
      <c r="E3652" t="s">
        <v>61</v>
      </c>
      <c r="F3652" s="7">
        <v>2.1999999999999999E-2</v>
      </c>
      <c r="G3652" s="7">
        <v>31</v>
      </c>
      <c r="H3652">
        <v>0</v>
      </c>
      <c r="I3652" s="7">
        <f t="shared" si="57"/>
        <v>31</v>
      </c>
    </row>
    <row r="3653" spans="1:9">
      <c r="A3653" t="s">
        <v>40</v>
      </c>
      <c r="B3653" t="s">
        <v>25</v>
      </c>
      <c r="C3653" t="s">
        <v>21</v>
      </c>
      <c r="D3653" t="s">
        <v>63</v>
      </c>
      <c r="E3653" t="s">
        <v>61</v>
      </c>
      <c r="F3653" s="7">
        <v>2.1999999999999999E-2</v>
      </c>
      <c r="G3653" s="7">
        <v>31</v>
      </c>
      <c r="H3653">
        <v>60</v>
      </c>
      <c r="I3653" s="7">
        <f t="shared" si="57"/>
        <v>62.68</v>
      </c>
    </row>
    <row r="3654" spans="1:9">
      <c r="A3654" t="s">
        <v>40</v>
      </c>
      <c r="B3654" t="s">
        <v>25</v>
      </c>
      <c r="C3654" t="s">
        <v>21</v>
      </c>
      <c r="D3654" t="s">
        <v>63</v>
      </c>
      <c r="E3654" t="s">
        <v>61</v>
      </c>
      <c r="F3654" s="7">
        <v>2.1999999999999999E-2</v>
      </c>
      <c r="G3654" s="7">
        <v>31</v>
      </c>
      <c r="H3654">
        <v>120</v>
      </c>
      <c r="I3654" s="7">
        <f t="shared" si="57"/>
        <v>94.36</v>
      </c>
    </row>
    <row r="3655" spans="1:9">
      <c r="A3655" t="s">
        <v>40</v>
      </c>
      <c r="B3655" t="s">
        <v>25</v>
      </c>
      <c r="C3655" t="s">
        <v>21</v>
      </c>
      <c r="D3655" t="s">
        <v>63</v>
      </c>
      <c r="E3655" t="s">
        <v>61</v>
      </c>
      <c r="F3655" s="7">
        <v>2.1999999999999999E-2</v>
      </c>
      <c r="G3655" s="7">
        <v>31</v>
      </c>
      <c r="H3655">
        <v>180</v>
      </c>
      <c r="I3655" s="7">
        <f t="shared" si="57"/>
        <v>126.03999999999999</v>
      </c>
    </row>
    <row r="3656" spans="1:9">
      <c r="A3656" t="s">
        <v>40</v>
      </c>
      <c r="B3656" t="s">
        <v>25</v>
      </c>
      <c r="C3656" t="s">
        <v>21</v>
      </c>
      <c r="D3656" t="s">
        <v>63</v>
      </c>
      <c r="E3656" t="s">
        <v>61</v>
      </c>
      <c r="F3656" s="7">
        <v>2.1999999999999999E-2</v>
      </c>
      <c r="G3656" s="7">
        <v>31</v>
      </c>
      <c r="H3656">
        <v>240</v>
      </c>
      <c r="I3656" s="7">
        <f t="shared" si="57"/>
        <v>157.72</v>
      </c>
    </row>
    <row r="3657" spans="1:9">
      <c r="A3657" t="s">
        <v>40</v>
      </c>
      <c r="B3657" t="s">
        <v>25</v>
      </c>
      <c r="C3657" t="s">
        <v>21</v>
      </c>
      <c r="D3657" t="s">
        <v>63</v>
      </c>
      <c r="E3657" t="s">
        <v>64</v>
      </c>
      <c r="F3657" s="7">
        <v>1.4999999999999999E-2</v>
      </c>
      <c r="G3657" s="7">
        <v>73</v>
      </c>
      <c r="H3657">
        <v>0</v>
      </c>
      <c r="I3657" s="7">
        <f t="shared" si="57"/>
        <v>73</v>
      </c>
    </row>
    <row r="3658" spans="1:9">
      <c r="A3658" t="s">
        <v>40</v>
      </c>
      <c r="B3658" t="s">
        <v>25</v>
      </c>
      <c r="C3658" t="s">
        <v>21</v>
      </c>
      <c r="D3658" t="s">
        <v>63</v>
      </c>
      <c r="E3658" t="s">
        <v>64</v>
      </c>
      <c r="F3658" s="7">
        <v>1.4999999999999999E-2</v>
      </c>
      <c r="G3658" s="7">
        <v>73</v>
      </c>
      <c r="H3658">
        <v>60</v>
      </c>
      <c r="I3658" s="7">
        <f t="shared" si="57"/>
        <v>94.6</v>
      </c>
    </row>
    <row r="3659" spans="1:9">
      <c r="A3659" t="s">
        <v>40</v>
      </c>
      <c r="B3659" t="s">
        <v>25</v>
      </c>
      <c r="C3659" t="s">
        <v>21</v>
      </c>
      <c r="D3659" t="s">
        <v>63</v>
      </c>
      <c r="E3659" t="s">
        <v>64</v>
      </c>
      <c r="F3659" s="7">
        <v>1.4999999999999999E-2</v>
      </c>
      <c r="G3659" s="7">
        <v>73</v>
      </c>
      <c r="H3659">
        <v>120</v>
      </c>
      <c r="I3659" s="7">
        <f t="shared" si="57"/>
        <v>116.19999999999999</v>
      </c>
    </row>
    <row r="3660" spans="1:9">
      <c r="A3660" t="s">
        <v>40</v>
      </c>
      <c r="B3660" t="s">
        <v>25</v>
      </c>
      <c r="C3660" t="s">
        <v>21</v>
      </c>
      <c r="D3660" t="s">
        <v>63</v>
      </c>
      <c r="E3660" t="s">
        <v>64</v>
      </c>
      <c r="F3660" s="7">
        <v>1.4999999999999999E-2</v>
      </c>
      <c r="G3660" s="7">
        <v>73</v>
      </c>
      <c r="H3660">
        <v>180</v>
      </c>
      <c r="I3660" s="7">
        <f t="shared" si="57"/>
        <v>137.80000000000001</v>
      </c>
    </row>
    <row r="3661" spans="1:9">
      <c r="A3661" t="s">
        <v>40</v>
      </c>
      <c r="B3661" t="s">
        <v>25</v>
      </c>
      <c r="C3661" t="s">
        <v>21</v>
      </c>
      <c r="D3661" t="s">
        <v>63</v>
      </c>
      <c r="E3661" t="s">
        <v>64</v>
      </c>
      <c r="F3661" s="7">
        <v>1.4999999999999999E-2</v>
      </c>
      <c r="G3661" s="7">
        <v>73</v>
      </c>
      <c r="H3661">
        <v>240</v>
      </c>
      <c r="I3661" s="7">
        <f t="shared" si="57"/>
        <v>159.39999999999998</v>
      </c>
    </row>
    <row r="3662" spans="1:9">
      <c r="A3662" t="s">
        <v>40</v>
      </c>
      <c r="B3662" t="s">
        <v>25</v>
      </c>
      <c r="C3662" t="s">
        <v>21</v>
      </c>
      <c r="D3662" t="s">
        <v>62</v>
      </c>
      <c r="E3662" t="s">
        <v>65</v>
      </c>
      <c r="F3662" s="7">
        <v>1.2999999999999999E-2</v>
      </c>
      <c r="G3662" s="7">
        <v>135</v>
      </c>
      <c r="H3662">
        <v>0</v>
      </c>
      <c r="I3662" s="7">
        <f t="shared" si="57"/>
        <v>135</v>
      </c>
    </row>
    <row r="3663" spans="1:9">
      <c r="A3663" t="s">
        <v>40</v>
      </c>
      <c r="B3663" t="s">
        <v>25</v>
      </c>
      <c r="C3663" t="s">
        <v>21</v>
      </c>
      <c r="D3663" t="s">
        <v>62</v>
      </c>
      <c r="E3663" t="s">
        <v>65</v>
      </c>
      <c r="F3663" s="7">
        <v>1.2999999999999999E-2</v>
      </c>
      <c r="G3663" s="7">
        <v>135</v>
      </c>
      <c r="H3663">
        <v>60</v>
      </c>
      <c r="I3663" s="7">
        <f t="shared" si="57"/>
        <v>153.72</v>
      </c>
    </row>
    <row r="3664" spans="1:9">
      <c r="A3664" t="s">
        <v>40</v>
      </c>
      <c r="B3664" t="s">
        <v>25</v>
      </c>
      <c r="C3664" t="s">
        <v>21</v>
      </c>
      <c r="D3664" t="s">
        <v>62</v>
      </c>
      <c r="E3664" t="s">
        <v>65</v>
      </c>
      <c r="F3664" s="7">
        <v>1.2999999999999999E-2</v>
      </c>
      <c r="G3664" s="7">
        <v>135</v>
      </c>
      <c r="H3664">
        <v>120</v>
      </c>
      <c r="I3664" s="7">
        <f t="shared" si="57"/>
        <v>172.44</v>
      </c>
    </row>
    <row r="3665" spans="1:9">
      <c r="A3665" t="s">
        <v>40</v>
      </c>
      <c r="B3665" t="s">
        <v>25</v>
      </c>
      <c r="C3665" t="s">
        <v>21</v>
      </c>
      <c r="D3665" t="s">
        <v>62</v>
      </c>
      <c r="E3665" t="s">
        <v>65</v>
      </c>
      <c r="F3665" s="7">
        <v>1.2999999999999999E-2</v>
      </c>
      <c r="G3665" s="7">
        <v>135</v>
      </c>
      <c r="H3665">
        <v>180</v>
      </c>
      <c r="I3665" s="7">
        <f t="shared" si="57"/>
        <v>191.16</v>
      </c>
    </row>
    <row r="3666" spans="1:9">
      <c r="A3666" t="s">
        <v>40</v>
      </c>
      <c r="B3666" t="s">
        <v>25</v>
      </c>
      <c r="C3666" t="s">
        <v>21</v>
      </c>
      <c r="D3666" t="s">
        <v>62</v>
      </c>
      <c r="E3666" t="s">
        <v>65</v>
      </c>
      <c r="F3666" s="7">
        <v>1.2999999999999999E-2</v>
      </c>
      <c r="G3666" s="7">
        <v>135</v>
      </c>
      <c r="H3666">
        <v>240</v>
      </c>
      <c r="I3666" s="7">
        <f t="shared" si="57"/>
        <v>209.88</v>
      </c>
    </row>
    <row r="3667" spans="1:9">
      <c r="A3667" t="s">
        <v>40</v>
      </c>
      <c r="B3667" t="s">
        <v>25</v>
      </c>
      <c r="C3667" t="s">
        <v>21</v>
      </c>
      <c r="D3667" t="s">
        <v>62</v>
      </c>
      <c r="E3667" t="s">
        <v>61</v>
      </c>
      <c r="F3667" s="7">
        <v>2.1999999999999999E-2</v>
      </c>
      <c r="G3667" s="7">
        <v>47</v>
      </c>
      <c r="H3667">
        <v>0</v>
      </c>
      <c r="I3667" s="7">
        <f t="shared" si="57"/>
        <v>47</v>
      </c>
    </row>
    <row r="3668" spans="1:9">
      <c r="A3668" t="s">
        <v>40</v>
      </c>
      <c r="B3668" t="s">
        <v>25</v>
      </c>
      <c r="C3668" t="s">
        <v>21</v>
      </c>
      <c r="D3668" t="s">
        <v>62</v>
      </c>
      <c r="E3668" t="s">
        <v>61</v>
      </c>
      <c r="F3668" s="7">
        <v>2.1999999999999999E-2</v>
      </c>
      <c r="G3668" s="7">
        <v>47</v>
      </c>
      <c r="H3668">
        <v>60</v>
      </c>
      <c r="I3668" s="7">
        <f t="shared" si="57"/>
        <v>78.680000000000007</v>
      </c>
    </row>
    <row r="3669" spans="1:9">
      <c r="A3669" t="s">
        <v>40</v>
      </c>
      <c r="B3669" t="s">
        <v>25</v>
      </c>
      <c r="C3669" t="s">
        <v>21</v>
      </c>
      <c r="D3669" t="s">
        <v>62</v>
      </c>
      <c r="E3669" t="s">
        <v>61</v>
      </c>
      <c r="F3669" s="7">
        <v>2.1999999999999999E-2</v>
      </c>
      <c r="G3669" s="7">
        <v>47</v>
      </c>
      <c r="H3669">
        <v>120</v>
      </c>
      <c r="I3669" s="7">
        <f t="shared" si="57"/>
        <v>110.36</v>
      </c>
    </row>
    <row r="3670" spans="1:9">
      <c r="A3670" t="s">
        <v>40</v>
      </c>
      <c r="B3670" t="s">
        <v>25</v>
      </c>
      <c r="C3670" t="s">
        <v>21</v>
      </c>
      <c r="D3670" t="s">
        <v>62</v>
      </c>
      <c r="E3670" t="s">
        <v>61</v>
      </c>
      <c r="F3670" s="7">
        <v>2.1999999999999999E-2</v>
      </c>
      <c r="G3670" s="7">
        <v>47</v>
      </c>
      <c r="H3670">
        <v>180</v>
      </c>
      <c r="I3670" s="7">
        <f t="shared" si="57"/>
        <v>142.04</v>
      </c>
    </row>
    <row r="3671" spans="1:9">
      <c r="A3671" t="s">
        <v>40</v>
      </c>
      <c r="B3671" t="s">
        <v>25</v>
      </c>
      <c r="C3671" t="s">
        <v>21</v>
      </c>
      <c r="D3671" t="s">
        <v>62</v>
      </c>
      <c r="E3671" t="s">
        <v>61</v>
      </c>
      <c r="F3671" s="7">
        <v>2.1999999999999999E-2</v>
      </c>
      <c r="G3671" s="7">
        <v>47</v>
      </c>
      <c r="H3671">
        <v>240</v>
      </c>
      <c r="I3671" s="7">
        <f t="shared" si="57"/>
        <v>173.72</v>
      </c>
    </row>
    <row r="3672" spans="1:9">
      <c r="A3672" t="s">
        <v>40</v>
      </c>
      <c r="B3672" t="s">
        <v>25</v>
      </c>
      <c r="C3672" t="s">
        <v>21</v>
      </c>
      <c r="D3672" t="s">
        <v>62</v>
      </c>
      <c r="E3672" t="s">
        <v>64</v>
      </c>
      <c r="F3672" s="7">
        <v>1.4999999999999999E-2</v>
      </c>
      <c r="G3672" s="7">
        <v>111</v>
      </c>
      <c r="H3672">
        <v>0</v>
      </c>
      <c r="I3672" s="7">
        <f t="shared" si="57"/>
        <v>111</v>
      </c>
    </row>
    <row r="3673" spans="1:9">
      <c r="A3673" t="s">
        <v>40</v>
      </c>
      <c r="B3673" t="s">
        <v>25</v>
      </c>
      <c r="C3673" t="s">
        <v>21</v>
      </c>
      <c r="D3673" t="s">
        <v>62</v>
      </c>
      <c r="E3673" t="s">
        <v>64</v>
      </c>
      <c r="F3673" s="7">
        <v>1.4999999999999999E-2</v>
      </c>
      <c r="G3673" s="7">
        <v>111</v>
      </c>
      <c r="H3673">
        <v>60</v>
      </c>
      <c r="I3673" s="7">
        <f t="shared" si="57"/>
        <v>132.6</v>
      </c>
    </row>
    <row r="3674" spans="1:9">
      <c r="A3674" t="s">
        <v>40</v>
      </c>
      <c r="B3674" t="s">
        <v>25</v>
      </c>
      <c r="C3674" t="s">
        <v>21</v>
      </c>
      <c r="D3674" t="s">
        <v>62</v>
      </c>
      <c r="E3674" t="s">
        <v>64</v>
      </c>
      <c r="F3674" s="7">
        <v>1.4999999999999999E-2</v>
      </c>
      <c r="G3674" s="7">
        <v>111</v>
      </c>
      <c r="H3674">
        <v>120</v>
      </c>
      <c r="I3674" s="7">
        <f t="shared" si="57"/>
        <v>154.19999999999999</v>
      </c>
    </row>
    <row r="3675" spans="1:9">
      <c r="A3675" t="s">
        <v>40</v>
      </c>
      <c r="B3675" t="s">
        <v>25</v>
      </c>
      <c r="C3675" t="s">
        <v>21</v>
      </c>
      <c r="D3675" t="s">
        <v>62</v>
      </c>
      <c r="E3675" t="s">
        <v>64</v>
      </c>
      <c r="F3675" s="7">
        <v>1.4999999999999999E-2</v>
      </c>
      <c r="G3675" s="7">
        <v>111</v>
      </c>
      <c r="H3675">
        <v>180</v>
      </c>
      <c r="I3675" s="7">
        <f t="shared" si="57"/>
        <v>175.8</v>
      </c>
    </row>
    <row r="3676" spans="1:9">
      <c r="A3676" t="s">
        <v>40</v>
      </c>
      <c r="B3676" t="s">
        <v>25</v>
      </c>
      <c r="C3676" t="s">
        <v>21</v>
      </c>
      <c r="D3676" t="s">
        <v>62</v>
      </c>
      <c r="E3676" t="s">
        <v>64</v>
      </c>
      <c r="F3676" s="7">
        <v>1.4999999999999999E-2</v>
      </c>
      <c r="G3676" s="7">
        <v>111</v>
      </c>
      <c r="H3676">
        <v>240</v>
      </c>
      <c r="I3676" s="7">
        <f t="shared" si="57"/>
        <v>197.39999999999998</v>
      </c>
    </row>
    <row r="3677" spans="1:9">
      <c r="A3677" t="s">
        <v>40</v>
      </c>
      <c r="B3677" t="s">
        <v>25</v>
      </c>
      <c r="C3677" t="s">
        <v>21</v>
      </c>
      <c r="E3677" t="s">
        <v>66</v>
      </c>
      <c r="F3677" s="7">
        <v>3.6999999999999998E-2</v>
      </c>
      <c r="G3677">
        <v>0</v>
      </c>
      <c r="H3677">
        <v>0</v>
      </c>
      <c r="I3677" s="7">
        <f t="shared" si="57"/>
        <v>0</v>
      </c>
    </row>
    <row r="3678" spans="1:9">
      <c r="A3678" t="s">
        <v>40</v>
      </c>
      <c r="B3678" t="s">
        <v>25</v>
      </c>
      <c r="C3678" t="s">
        <v>21</v>
      </c>
      <c r="E3678" t="s">
        <v>66</v>
      </c>
      <c r="F3678" s="7">
        <v>3.6999999999999998E-2</v>
      </c>
      <c r="G3678">
        <v>0</v>
      </c>
      <c r="H3678">
        <v>60</v>
      </c>
      <c r="I3678" s="7">
        <f t="shared" si="57"/>
        <v>53.279999999999994</v>
      </c>
    </row>
    <row r="3679" spans="1:9">
      <c r="A3679" t="s">
        <v>40</v>
      </c>
      <c r="B3679" t="s">
        <v>25</v>
      </c>
      <c r="C3679" t="s">
        <v>21</v>
      </c>
      <c r="E3679" t="s">
        <v>66</v>
      </c>
      <c r="F3679" s="7">
        <v>3.6999999999999998E-2</v>
      </c>
      <c r="G3679">
        <v>0</v>
      </c>
      <c r="H3679">
        <v>120</v>
      </c>
      <c r="I3679" s="7">
        <f t="shared" si="57"/>
        <v>106.55999999999999</v>
      </c>
    </row>
    <row r="3680" spans="1:9">
      <c r="A3680" t="s">
        <v>40</v>
      </c>
      <c r="B3680" t="s">
        <v>25</v>
      </c>
      <c r="C3680" t="s">
        <v>21</v>
      </c>
      <c r="E3680" t="s">
        <v>66</v>
      </c>
      <c r="F3680" s="7">
        <v>3.6999999999999998E-2</v>
      </c>
      <c r="G3680">
        <v>0</v>
      </c>
      <c r="H3680">
        <v>180</v>
      </c>
      <c r="I3680" s="7">
        <f t="shared" si="57"/>
        <v>159.84</v>
      </c>
    </row>
    <row r="3681" spans="1:9">
      <c r="A3681" t="s">
        <v>40</v>
      </c>
      <c r="B3681" t="s">
        <v>25</v>
      </c>
      <c r="C3681" t="s">
        <v>21</v>
      </c>
      <c r="E3681" t="s">
        <v>66</v>
      </c>
      <c r="F3681" s="7">
        <v>3.6999999999999998E-2</v>
      </c>
      <c r="G3681">
        <v>0</v>
      </c>
      <c r="H3681">
        <v>240</v>
      </c>
      <c r="I3681" s="7">
        <f t="shared" si="57"/>
        <v>213.11999999999998</v>
      </c>
    </row>
    <row r="3682" spans="1:9">
      <c r="A3682" t="s">
        <v>18</v>
      </c>
      <c r="B3682" t="s">
        <v>29</v>
      </c>
      <c r="C3682" t="s">
        <v>20</v>
      </c>
      <c r="D3682" t="s">
        <v>63</v>
      </c>
      <c r="E3682" t="s">
        <v>65</v>
      </c>
      <c r="F3682" s="7">
        <v>0.04</v>
      </c>
      <c r="G3682" s="7">
        <v>500</v>
      </c>
      <c r="H3682">
        <v>0</v>
      </c>
      <c r="I3682" s="7">
        <f t="shared" si="57"/>
        <v>500</v>
      </c>
    </row>
    <row r="3683" spans="1:9">
      <c r="A3683" t="s">
        <v>18</v>
      </c>
      <c r="B3683" t="s">
        <v>29</v>
      </c>
      <c r="C3683" t="s">
        <v>20</v>
      </c>
      <c r="D3683" t="s">
        <v>63</v>
      </c>
      <c r="E3683" t="s">
        <v>65</v>
      </c>
      <c r="F3683" s="7">
        <v>0.04</v>
      </c>
      <c r="G3683" s="7">
        <v>500</v>
      </c>
      <c r="H3683">
        <v>60</v>
      </c>
      <c r="I3683" s="7">
        <f t="shared" si="57"/>
        <v>557.6</v>
      </c>
    </row>
    <row r="3684" spans="1:9">
      <c r="A3684" t="s">
        <v>18</v>
      </c>
      <c r="B3684" t="s">
        <v>29</v>
      </c>
      <c r="C3684" t="s">
        <v>20</v>
      </c>
      <c r="D3684" t="s">
        <v>63</v>
      </c>
      <c r="E3684" t="s">
        <v>65</v>
      </c>
      <c r="F3684" s="7">
        <v>0.04</v>
      </c>
      <c r="G3684" s="7">
        <v>500</v>
      </c>
      <c r="H3684">
        <v>120</v>
      </c>
      <c r="I3684" s="7">
        <f t="shared" si="57"/>
        <v>615.20000000000005</v>
      </c>
    </row>
    <row r="3685" spans="1:9">
      <c r="A3685" t="s">
        <v>18</v>
      </c>
      <c r="B3685" t="s">
        <v>29</v>
      </c>
      <c r="C3685" t="s">
        <v>20</v>
      </c>
      <c r="D3685" t="s">
        <v>63</v>
      </c>
      <c r="E3685" t="s">
        <v>65</v>
      </c>
      <c r="F3685" s="7">
        <v>0.04</v>
      </c>
      <c r="G3685" s="7">
        <v>500</v>
      </c>
      <c r="H3685">
        <v>180</v>
      </c>
      <c r="I3685" s="7">
        <f t="shared" si="57"/>
        <v>672.8</v>
      </c>
    </row>
    <row r="3686" spans="1:9">
      <c r="A3686" t="s">
        <v>18</v>
      </c>
      <c r="B3686" t="s">
        <v>29</v>
      </c>
      <c r="C3686" t="s">
        <v>20</v>
      </c>
      <c r="D3686" t="s">
        <v>63</v>
      </c>
      <c r="E3686" t="s">
        <v>65</v>
      </c>
      <c r="F3686" s="7">
        <v>0.04</v>
      </c>
      <c r="G3686" s="7">
        <v>500</v>
      </c>
      <c r="H3686">
        <v>240</v>
      </c>
      <c r="I3686" s="7">
        <f t="shared" si="57"/>
        <v>730.4</v>
      </c>
    </row>
    <row r="3687" spans="1:9">
      <c r="A3687" t="s">
        <v>18</v>
      </c>
      <c r="B3687" t="s">
        <v>29</v>
      </c>
      <c r="C3687" t="s">
        <v>20</v>
      </c>
      <c r="D3687" t="s">
        <v>63</v>
      </c>
      <c r="E3687" t="s">
        <v>61</v>
      </c>
      <c r="F3687" s="7">
        <v>0.1</v>
      </c>
      <c r="G3687" s="7">
        <v>178</v>
      </c>
      <c r="H3687">
        <v>0</v>
      </c>
      <c r="I3687" s="7">
        <f t="shared" si="57"/>
        <v>178</v>
      </c>
    </row>
    <row r="3688" spans="1:9">
      <c r="A3688" t="s">
        <v>18</v>
      </c>
      <c r="B3688" t="s">
        <v>29</v>
      </c>
      <c r="C3688" t="s">
        <v>20</v>
      </c>
      <c r="D3688" t="s">
        <v>63</v>
      </c>
      <c r="E3688" t="s">
        <v>61</v>
      </c>
      <c r="F3688" s="7">
        <v>0.1</v>
      </c>
      <c r="G3688" s="7">
        <v>178</v>
      </c>
      <c r="H3688">
        <v>60</v>
      </c>
      <c r="I3688" s="7">
        <f t="shared" si="57"/>
        <v>322</v>
      </c>
    </row>
    <row r="3689" spans="1:9">
      <c r="A3689" t="s">
        <v>18</v>
      </c>
      <c r="B3689" t="s">
        <v>29</v>
      </c>
      <c r="C3689" t="s">
        <v>20</v>
      </c>
      <c r="D3689" t="s">
        <v>63</v>
      </c>
      <c r="E3689" t="s">
        <v>61</v>
      </c>
      <c r="F3689" s="7">
        <v>0.1</v>
      </c>
      <c r="G3689" s="7">
        <v>178</v>
      </c>
      <c r="H3689">
        <v>120</v>
      </c>
      <c r="I3689" s="7">
        <f t="shared" si="57"/>
        <v>466</v>
      </c>
    </row>
    <row r="3690" spans="1:9">
      <c r="A3690" t="s">
        <v>18</v>
      </c>
      <c r="B3690" t="s">
        <v>29</v>
      </c>
      <c r="C3690" t="s">
        <v>20</v>
      </c>
      <c r="D3690" t="s">
        <v>63</v>
      </c>
      <c r="E3690" t="s">
        <v>61</v>
      </c>
      <c r="F3690" s="7">
        <v>0.1</v>
      </c>
      <c r="G3690" s="7">
        <v>178</v>
      </c>
      <c r="H3690">
        <v>180</v>
      </c>
      <c r="I3690" s="7">
        <f t="shared" si="57"/>
        <v>610</v>
      </c>
    </row>
    <row r="3691" spans="1:9">
      <c r="A3691" t="s">
        <v>18</v>
      </c>
      <c r="B3691" t="s">
        <v>29</v>
      </c>
      <c r="C3691" t="s">
        <v>20</v>
      </c>
      <c r="D3691" t="s">
        <v>63</v>
      </c>
      <c r="E3691" t="s">
        <v>61</v>
      </c>
      <c r="F3691" s="7">
        <v>0.1</v>
      </c>
      <c r="G3691" s="7">
        <v>178</v>
      </c>
      <c r="H3691">
        <v>240</v>
      </c>
      <c r="I3691" s="7">
        <f t="shared" si="57"/>
        <v>754</v>
      </c>
    </row>
    <row r="3692" spans="1:9">
      <c r="A3692" t="s">
        <v>18</v>
      </c>
      <c r="B3692" t="s">
        <v>29</v>
      </c>
      <c r="C3692" t="s">
        <v>20</v>
      </c>
      <c r="D3692" t="s">
        <v>63</v>
      </c>
      <c r="E3692" t="s">
        <v>64</v>
      </c>
      <c r="F3692" s="7">
        <v>0.06</v>
      </c>
      <c r="G3692" s="7">
        <v>415</v>
      </c>
      <c r="H3692">
        <v>0</v>
      </c>
      <c r="I3692" s="7">
        <f t="shared" si="57"/>
        <v>415</v>
      </c>
    </row>
    <row r="3693" spans="1:9">
      <c r="A3693" t="s">
        <v>18</v>
      </c>
      <c r="B3693" t="s">
        <v>29</v>
      </c>
      <c r="C3693" t="s">
        <v>20</v>
      </c>
      <c r="D3693" t="s">
        <v>63</v>
      </c>
      <c r="E3693" t="s">
        <v>64</v>
      </c>
      <c r="F3693" s="7">
        <v>0.06</v>
      </c>
      <c r="G3693" s="7">
        <v>415</v>
      </c>
      <c r="H3693">
        <v>60</v>
      </c>
      <c r="I3693" s="7">
        <f t="shared" si="57"/>
        <v>501.4</v>
      </c>
    </row>
    <row r="3694" spans="1:9">
      <c r="A3694" t="s">
        <v>18</v>
      </c>
      <c r="B3694" t="s">
        <v>29</v>
      </c>
      <c r="C3694" t="s">
        <v>20</v>
      </c>
      <c r="D3694" t="s">
        <v>63</v>
      </c>
      <c r="E3694" t="s">
        <v>64</v>
      </c>
      <c r="F3694" s="7">
        <v>0.06</v>
      </c>
      <c r="G3694" s="7">
        <v>415</v>
      </c>
      <c r="H3694">
        <v>120</v>
      </c>
      <c r="I3694" s="7">
        <f t="shared" si="57"/>
        <v>587.79999999999995</v>
      </c>
    </row>
    <row r="3695" spans="1:9">
      <c r="A3695" t="s">
        <v>18</v>
      </c>
      <c r="B3695" t="s">
        <v>29</v>
      </c>
      <c r="C3695" t="s">
        <v>20</v>
      </c>
      <c r="D3695" t="s">
        <v>63</v>
      </c>
      <c r="E3695" t="s">
        <v>64</v>
      </c>
      <c r="F3695" s="7">
        <v>0.06</v>
      </c>
      <c r="G3695" s="7">
        <v>415</v>
      </c>
      <c r="H3695">
        <v>180</v>
      </c>
      <c r="I3695" s="7">
        <f t="shared" si="57"/>
        <v>674.2</v>
      </c>
    </row>
    <row r="3696" spans="1:9">
      <c r="A3696" t="s">
        <v>18</v>
      </c>
      <c r="B3696" t="s">
        <v>29</v>
      </c>
      <c r="C3696" t="s">
        <v>20</v>
      </c>
      <c r="D3696" t="s">
        <v>63</v>
      </c>
      <c r="E3696" t="s">
        <v>64</v>
      </c>
      <c r="F3696" s="7">
        <v>0.06</v>
      </c>
      <c r="G3696" s="7">
        <v>415</v>
      </c>
      <c r="H3696">
        <v>240</v>
      </c>
      <c r="I3696" s="7">
        <f t="shared" si="57"/>
        <v>760.59999999999991</v>
      </c>
    </row>
    <row r="3697" spans="1:9">
      <c r="A3697" t="s">
        <v>18</v>
      </c>
      <c r="B3697" t="s">
        <v>29</v>
      </c>
      <c r="C3697" t="s">
        <v>20</v>
      </c>
      <c r="D3697" t="s">
        <v>62</v>
      </c>
      <c r="E3697" t="s">
        <v>65</v>
      </c>
      <c r="F3697" s="7">
        <v>3.5000000000000003E-2</v>
      </c>
      <c r="G3697" s="7">
        <v>775</v>
      </c>
      <c r="H3697">
        <v>0</v>
      </c>
      <c r="I3697" s="7">
        <f t="shared" si="57"/>
        <v>775</v>
      </c>
    </row>
    <row r="3698" spans="1:9">
      <c r="A3698" t="s">
        <v>18</v>
      </c>
      <c r="B3698" t="s">
        <v>29</v>
      </c>
      <c r="C3698" t="s">
        <v>20</v>
      </c>
      <c r="D3698" t="s">
        <v>62</v>
      </c>
      <c r="E3698" t="s">
        <v>65</v>
      </c>
      <c r="F3698" s="7">
        <v>3.5000000000000003E-2</v>
      </c>
      <c r="G3698" s="7">
        <v>775</v>
      </c>
      <c r="H3698">
        <v>60</v>
      </c>
      <c r="I3698" s="7">
        <f t="shared" si="57"/>
        <v>825.4</v>
      </c>
    </row>
    <row r="3699" spans="1:9">
      <c r="A3699" t="s">
        <v>18</v>
      </c>
      <c r="B3699" t="s">
        <v>29</v>
      </c>
      <c r="C3699" t="s">
        <v>20</v>
      </c>
      <c r="D3699" t="s">
        <v>62</v>
      </c>
      <c r="E3699" t="s">
        <v>65</v>
      </c>
      <c r="F3699" s="7">
        <v>3.5000000000000003E-2</v>
      </c>
      <c r="G3699" s="7">
        <v>775</v>
      </c>
      <c r="H3699">
        <v>120</v>
      </c>
      <c r="I3699" s="7">
        <f t="shared" si="57"/>
        <v>875.8</v>
      </c>
    </row>
    <row r="3700" spans="1:9">
      <c r="A3700" t="s">
        <v>18</v>
      </c>
      <c r="B3700" t="s">
        <v>29</v>
      </c>
      <c r="C3700" t="s">
        <v>20</v>
      </c>
      <c r="D3700" t="s">
        <v>62</v>
      </c>
      <c r="E3700" t="s">
        <v>65</v>
      </c>
      <c r="F3700" s="7">
        <v>3.5000000000000003E-2</v>
      </c>
      <c r="G3700" s="7">
        <v>775</v>
      </c>
      <c r="H3700">
        <v>180</v>
      </c>
      <c r="I3700" s="7">
        <f t="shared" si="57"/>
        <v>926.2</v>
      </c>
    </row>
    <row r="3701" spans="1:9">
      <c r="A3701" t="s">
        <v>18</v>
      </c>
      <c r="B3701" t="s">
        <v>29</v>
      </c>
      <c r="C3701" t="s">
        <v>20</v>
      </c>
      <c r="D3701" t="s">
        <v>62</v>
      </c>
      <c r="E3701" t="s">
        <v>65</v>
      </c>
      <c r="F3701" s="7">
        <v>3.5000000000000003E-2</v>
      </c>
      <c r="G3701" s="7">
        <v>775</v>
      </c>
      <c r="H3701">
        <v>240</v>
      </c>
      <c r="I3701" s="7">
        <f t="shared" si="57"/>
        <v>976.6</v>
      </c>
    </row>
    <row r="3702" spans="1:9">
      <c r="A3702" t="s">
        <v>18</v>
      </c>
      <c r="B3702" t="s">
        <v>29</v>
      </c>
      <c r="C3702" t="s">
        <v>20</v>
      </c>
      <c r="D3702" t="s">
        <v>62</v>
      </c>
      <c r="E3702" t="s">
        <v>61</v>
      </c>
      <c r="F3702" s="7">
        <v>8.7999999999999995E-2</v>
      </c>
      <c r="G3702" s="7">
        <v>273</v>
      </c>
      <c r="H3702">
        <v>0</v>
      </c>
      <c r="I3702" s="7">
        <f t="shared" si="57"/>
        <v>273</v>
      </c>
    </row>
    <row r="3703" spans="1:9">
      <c r="A3703" t="s">
        <v>18</v>
      </c>
      <c r="B3703" t="s">
        <v>29</v>
      </c>
      <c r="C3703" t="s">
        <v>20</v>
      </c>
      <c r="D3703" t="s">
        <v>62</v>
      </c>
      <c r="E3703" t="s">
        <v>61</v>
      </c>
      <c r="F3703" s="7">
        <v>8.7999999999999995E-2</v>
      </c>
      <c r="G3703" s="7">
        <v>273</v>
      </c>
      <c r="H3703">
        <v>60</v>
      </c>
      <c r="I3703" s="7">
        <f t="shared" si="57"/>
        <v>399.72</v>
      </c>
    </row>
    <row r="3704" spans="1:9">
      <c r="A3704" t="s">
        <v>18</v>
      </c>
      <c r="B3704" t="s">
        <v>29</v>
      </c>
      <c r="C3704" t="s">
        <v>20</v>
      </c>
      <c r="D3704" t="s">
        <v>62</v>
      </c>
      <c r="E3704" t="s">
        <v>61</v>
      </c>
      <c r="F3704" s="7">
        <v>8.7999999999999995E-2</v>
      </c>
      <c r="G3704" s="7">
        <v>273</v>
      </c>
      <c r="H3704">
        <v>120</v>
      </c>
      <c r="I3704" s="7">
        <f t="shared" si="57"/>
        <v>526.44000000000005</v>
      </c>
    </row>
    <row r="3705" spans="1:9">
      <c r="A3705" t="s">
        <v>18</v>
      </c>
      <c r="B3705" t="s">
        <v>29</v>
      </c>
      <c r="C3705" t="s">
        <v>20</v>
      </c>
      <c r="D3705" t="s">
        <v>62</v>
      </c>
      <c r="E3705" t="s">
        <v>61</v>
      </c>
      <c r="F3705" s="7">
        <v>8.7999999999999995E-2</v>
      </c>
      <c r="G3705" s="7">
        <v>273</v>
      </c>
      <c r="H3705">
        <v>180</v>
      </c>
      <c r="I3705" s="7">
        <f t="shared" si="57"/>
        <v>653.16</v>
      </c>
    </row>
    <row r="3706" spans="1:9">
      <c r="A3706" t="s">
        <v>18</v>
      </c>
      <c r="B3706" t="s">
        <v>29</v>
      </c>
      <c r="C3706" t="s">
        <v>20</v>
      </c>
      <c r="D3706" t="s">
        <v>62</v>
      </c>
      <c r="E3706" t="s">
        <v>61</v>
      </c>
      <c r="F3706" s="7">
        <v>8.7999999999999995E-2</v>
      </c>
      <c r="G3706" s="7">
        <v>273</v>
      </c>
      <c r="H3706">
        <v>240</v>
      </c>
      <c r="I3706" s="7">
        <f t="shared" si="57"/>
        <v>779.88</v>
      </c>
    </row>
    <row r="3707" spans="1:9">
      <c r="A3707" t="s">
        <v>18</v>
      </c>
      <c r="B3707" t="s">
        <v>29</v>
      </c>
      <c r="C3707" t="s">
        <v>20</v>
      </c>
      <c r="D3707" t="s">
        <v>62</v>
      </c>
      <c r="E3707" t="s">
        <v>64</v>
      </c>
      <c r="F3707" s="7">
        <v>5.2999999999999999E-2</v>
      </c>
      <c r="G3707" s="7">
        <v>638</v>
      </c>
      <c r="H3707">
        <v>0</v>
      </c>
      <c r="I3707" s="7">
        <f t="shared" si="57"/>
        <v>638</v>
      </c>
    </row>
    <row r="3708" spans="1:9">
      <c r="A3708" t="s">
        <v>18</v>
      </c>
      <c r="B3708" t="s">
        <v>29</v>
      </c>
      <c r="C3708" t="s">
        <v>20</v>
      </c>
      <c r="D3708" t="s">
        <v>62</v>
      </c>
      <c r="E3708" t="s">
        <v>64</v>
      </c>
      <c r="F3708" s="7">
        <v>5.2999999999999999E-2</v>
      </c>
      <c r="G3708" s="7">
        <v>638</v>
      </c>
      <c r="H3708">
        <v>60</v>
      </c>
      <c r="I3708" s="7">
        <f t="shared" si="57"/>
        <v>714.31999999999994</v>
      </c>
    </row>
    <row r="3709" spans="1:9">
      <c r="A3709" t="s">
        <v>18</v>
      </c>
      <c r="B3709" t="s">
        <v>29</v>
      </c>
      <c r="C3709" t="s">
        <v>20</v>
      </c>
      <c r="D3709" t="s">
        <v>62</v>
      </c>
      <c r="E3709" t="s">
        <v>64</v>
      </c>
      <c r="F3709" s="7">
        <v>5.2999999999999999E-2</v>
      </c>
      <c r="G3709" s="7">
        <v>638</v>
      </c>
      <c r="H3709">
        <v>120</v>
      </c>
      <c r="I3709" s="7">
        <f t="shared" si="57"/>
        <v>790.64</v>
      </c>
    </row>
    <row r="3710" spans="1:9">
      <c r="A3710" t="s">
        <v>18</v>
      </c>
      <c r="B3710" t="s">
        <v>29</v>
      </c>
      <c r="C3710" t="s">
        <v>20</v>
      </c>
      <c r="D3710" t="s">
        <v>62</v>
      </c>
      <c r="E3710" t="s">
        <v>64</v>
      </c>
      <c r="F3710" s="7">
        <v>5.2999999999999999E-2</v>
      </c>
      <c r="G3710" s="7">
        <v>638</v>
      </c>
      <c r="H3710">
        <v>180</v>
      </c>
      <c r="I3710" s="7">
        <f t="shared" si="57"/>
        <v>866.96</v>
      </c>
    </row>
    <row r="3711" spans="1:9">
      <c r="A3711" t="s">
        <v>18</v>
      </c>
      <c r="B3711" t="s">
        <v>29</v>
      </c>
      <c r="C3711" t="s">
        <v>20</v>
      </c>
      <c r="D3711" t="s">
        <v>62</v>
      </c>
      <c r="E3711" t="s">
        <v>64</v>
      </c>
      <c r="F3711" s="7">
        <v>5.2999999999999999E-2</v>
      </c>
      <c r="G3711" s="7">
        <v>638</v>
      </c>
      <c r="H3711">
        <v>240</v>
      </c>
      <c r="I3711" s="7">
        <f t="shared" si="57"/>
        <v>943.28</v>
      </c>
    </row>
    <row r="3712" spans="1:9">
      <c r="A3712" t="s">
        <v>18</v>
      </c>
      <c r="B3712" t="s">
        <v>29</v>
      </c>
      <c r="C3712" t="s">
        <v>20</v>
      </c>
      <c r="E3712" t="s">
        <v>66</v>
      </c>
      <c r="F3712" s="7">
        <v>0.16500000000000001</v>
      </c>
      <c r="G3712">
        <v>0</v>
      </c>
      <c r="H3712">
        <v>0</v>
      </c>
      <c r="I3712" s="7">
        <f t="shared" si="57"/>
        <v>0</v>
      </c>
    </row>
    <row r="3713" spans="1:9">
      <c r="A3713" t="s">
        <v>18</v>
      </c>
      <c r="B3713" t="s">
        <v>29</v>
      </c>
      <c r="C3713" t="s">
        <v>20</v>
      </c>
      <c r="E3713" t="s">
        <v>66</v>
      </c>
      <c r="F3713" s="7">
        <v>0.16500000000000001</v>
      </c>
      <c r="G3713">
        <v>0</v>
      </c>
      <c r="H3713">
        <v>60</v>
      </c>
      <c r="I3713" s="7">
        <f t="shared" si="57"/>
        <v>237.60000000000002</v>
      </c>
    </row>
    <row r="3714" spans="1:9">
      <c r="A3714" t="s">
        <v>18</v>
      </c>
      <c r="B3714" t="s">
        <v>29</v>
      </c>
      <c r="C3714" t="s">
        <v>20</v>
      </c>
      <c r="E3714" t="s">
        <v>66</v>
      </c>
      <c r="F3714" s="7">
        <v>0.16500000000000001</v>
      </c>
      <c r="G3714">
        <v>0</v>
      </c>
      <c r="H3714">
        <v>120</v>
      </c>
      <c r="I3714" s="7">
        <f t="shared" si="57"/>
        <v>475.20000000000005</v>
      </c>
    </row>
    <row r="3715" spans="1:9">
      <c r="A3715" t="s">
        <v>18</v>
      </c>
      <c r="B3715" t="s">
        <v>29</v>
      </c>
      <c r="C3715" t="s">
        <v>20</v>
      </c>
      <c r="E3715" t="s">
        <v>66</v>
      </c>
      <c r="F3715" s="7">
        <v>0.16500000000000001</v>
      </c>
      <c r="G3715">
        <v>0</v>
      </c>
      <c r="H3715">
        <v>180</v>
      </c>
      <c r="I3715" s="7">
        <f t="shared" ref="I3715:I3778" si="58">G3715+24*H3715*F3715</f>
        <v>712.80000000000007</v>
      </c>
    </row>
    <row r="3716" spans="1:9">
      <c r="A3716" t="s">
        <v>18</v>
      </c>
      <c r="B3716" t="s">
        <v>29</v>
      </c>
      <c r="C3716" t="s">
        <v>20</v>
      </c>
      <c r="E3716" t="s">
        <v>66</v>
      </c>
      <c r="F3716" s="7">
        <v>0.16500000000000001</v>
      </c>
      <c r="G3716">
        <v>0</v>
      </c>
      <c r="H3716">
        <v>240</v>
      </c>
      <c r="I3716" s="7">
        <f t="shared" si="58"/>
        <v>950.40000000000009</v>
      </c>
    </row>
    <row r="3717" spans="1:9">
      <c r="A3717" t="s">
        <v>18</v>
      </c>
      <c r="B3717" t="s">
        <v>29</v>
      </c>
      <c r="C3717" t="s">
        <v>21</v>
      </c>
      <c r="D3717" t="s">
        <v>63</v>
      </c>
      <c r="E3717" t="s">
        <v>65</v>
      </c>
      <c r="F3717" s="7">
        <v>0.105</v>
      </c>
      <c r="G3717" s="7">
        <v>500</v>
      </c>
      <c r="H3717">
        <v>0</v>
      </c>
      <c r="I3717" s="7">
        <f t="shared" si="58"/>
        <v>500</v>
      </c>
    </row>
    <row r="3718" spans="1:9">
      <c r="A3718" t="s">
        <v>18</v>
      </c>
      <c r="B3718" t="s">
        <v>29</v>
      </c>
      <c r="C3718" t="s">
        <v>21</v>
      </c>
      <c r="D3718" t="s">
        <v>63</v>
      </c>
      <c r="E3718" t="s">
        <v>65</v>
      </c>
      <c r="F3718" s="7">
        <v>0.105</v>
      </c>
      <c r="G3718" s="7">
        <v>500</v>
      </c>
      <c r="H3718">
        <v>60</v>
      </c>
      <c r="I3718" s="7">
        <f t="shared" si="58"/>
        <v>651.20000000000005</v>
      </c>
    </row>
    <row r="3719" spans="1:9">
      <c r="A3719" t="s">
        <v>18</v>
      </c>
      <c r="B3719" t="s">
        <v>29</v>
      </c>
      <c r="C3719" t="s">
        <v>21</v>
      </c>
      <c r="D3719" t="s">
        <v>63</v>
      </c>
      <c r="E3719" t="s">
        <v>65</v>
      </c>
      <c r="F3719" s="7">
        <v>0.105</v>
      </c>
      <c r="G3719" s="7">
        <v>500</v>
      </c>
      <c r="H3719">
        <v>120</v>
      </c>
      <c r="I3719" s="7">
        <f t="shared" si="58"/>
        <v>802.4</v>
      </c>
    </row>
    <row r="3720" spans="1:9">
      <c r="A3720" t="s">
        <v>18</v>
      </c>
      <c r="B3720" t="s">
        <v>29</v>
      </c>
      <c r="C3720" t="s">
        <v>21</v>
      </c>
      <c r="D3720" t="s">
        <v>63</v>
      </c>
      <c r="E3720" t="s">
        <v>65</v>
      </c>
      <c r="F3720" s="7">
        <v>0.105</v>
      </c>
      <c r="G3720" s="7">
        <v>500</v>
      </c>
      <c r="H3720">
        <v>180</v>
      </c>
      <c r="I3720" s="7">
        <f t="shared" si="58"/>
        <v>953.59999999999991</v>
      </c>
    </row>
    <row r="3721" spans="1:9">
      <c r="A3721" t="s">
        <v>18</v>
      </c>
      <c r="B3721" t="s">
        <v>29</v>
      </c>
      <c r="C3721" t="s">
        <v>21</v>
      </c>
      <c r="D3721" t="s">
        <v>63</v>
      </c>
      <c r="E3721" t="s">
        <v>65</v>
      </c>
      <c r="F3721" s="7">
        <v>0.105</v>
      </c>
      <c r="G3721" s="7">
        <v>500</v>
      </c>
      <c r="H3721">
        <v>240</v>
      </c>
      <c r="I3721" s="7">
        <f t="shared" si="58"/>
        <v>1104.8</v>
      </c>
    </row>
    <row r="3722" spans="1:9">
      <c r="A3722" t="s">
        <v>18</v>
      </c>
      <c r="B3722" t="s">
        <v>29</v>
      </c>
      <c r="C3722" t="s">
        <v>21</v>
      </c>
      <c r="D3722" t="s">
        <v>63</v>
      </c>
      <c r="E3722" t="s">
        <v>61</v>
      </c>
      <c r="F3722" s="7">
        <v>0.16500000000000001</v>
      </c>
      <c r="G3722" s="7">
        <v>178</v>
      </c>
      <c r="H3722">
        <v>0</v>
      </c>
      <c r="I3722" s="7">
        <f t="shared" si="58"/>
        <v>178</v>
      </c>
    </row>
    <row r="3723" spans="1:9">
      <c r="A3723" t="s">
        <v>18</v>
      </c>
      <c r="B3723" t="s">
        <v>29</v>
      </c>
      <c r="C3723" t="s">
        <v>21</v>
      </c>
      <c r="D3723" t="s">
        <v>63</v>
      </c>
      <c r="E3723" t="s">
        <v>61</v>
      </c>
      <c r="F3723" s="7">
        <v>0.16500000000000001</v>
      </c>
      <c r="G3723" s="7">
        <v>178</v>
      </c>
      <c r="H3723">
        <v>60</v>
      </c>
      <c r="I3723" s="7">
        <f t="shared" si="58"/>
        <v>415.6</v>
      </c>
    </row>
    <row r="3724" spans="1:9">
      <c r="A3724" t="s">
        <v>18</v>
      </c>
      <c r="B3724" t="s">
        <v>29</v>
      </c>
      <c r="C3724" t="s">
        <v>21</v>
      </c>
      <c r="D3724" t="s">
        <v>63</v>
      </c>
      <c r="E3724" t="s">
        <v>61</v>
      </c>
      <c r="F3724" s="7">
        <v>0.16500000000000001</v>
      </c>
      <c r="G3724" s="7">
        <v>178</v>
      </c>
      <c r="H3724">
        <v>120</v>
      </c>
      <c r="I3724" s="7">
        <f t="shared" si="58"/>
        <v>653.20000000000005</v>
      </c>
    </row>
    <row r="3725" spans="1:9">
      <c r="A3725" t="s">
        <v>18</v>
      </c>
      <c r="B3725" t="s">
        <v>29</v>
      </c>
      <c r="C3725" t="s">
        <v>21</v>
      </c>
      <c r="D3725" t="s">
        <v>63</v>
      </c>
      <c r="E3725" t="s">
        <v>61</v>
      </c>
      <c r="F3725" s="7">
        <v>0.16500000000000001</v>
      </c>
      <c r="G3725" s="7">
        <v>178</v>
      </c>
      <c r="H3725">
        <v>180</v>
      </c>
      <c r="I3725" s="7">
        <f t="shared" si="58"/>
        <v>890.80000000000007</v>
      </c>
    </row>
    <row r="3726" spans="1:9">
      <c r="A3726" t="s">
        <v>18</v>
      </c>
      <c r="B3726" t="s">
        <v>29</v>
      </c>
      <c r="C3726" t="s">
        <v>21</v>
      </c>
      <c r="D3726" t="s">
        <v>63</v>
      </c>
      <c r="E3726" t="s">
        <v>61</v>
      </c>
      <c r="F3726" s="7">
        <v>0.16500000000000001</v>
      </c>
      <c r="G3726" s="7">
        <v>178</v>
      </c>
      <c r="H3726">
        <v>240</v>
      </c>
      <c r="I3726" s="7">
        <f t="shared" si="58"/>
        <v>1128.4000000000001</v>
      </c>
    </row>
    <row r="3727" spans="1:9">
      <c r="A3727" t="s">
        <v>18</v>
      </c>
      <c r="B3727" t="s">
        <v>29</v>
      </c>
      <c r="C3727" t="s">
        <v>21</v>
      </c>
      <c r="D3727" t="s">
        <v>63</v>
      </c>
      <c r="E3727" t="s">
        <v>64</v>
      </c>
      <c r="F3727" s="7">
        <v>0.125</v>
      </c>
      <c r="G3727" s="7">
        <v>415</v>
      </c>
      <c r="H3727">
        <v>0</v>
      </c>
      <c r="I3727" s="7">
        <f t="shared" si="58"/>
        <v>415</v>
      </c>
    </row>
    <row r="3728" spans="1:9">
      <c r="A3728" t="s">
        <v>18</v>
      </c>
      <c r="B3728" t="s">
        <v>29</v>
      </c>
      <c r="C3728" t="s">
        <v>21</v>
      </c>
      <c r="D3728" t="s">
        <v>63</v>
      </c>
      <c r="E3728" t="s">
        <v>64</v>
      </c>
      <c r="F3728" s="7">
        <v>0.125</v>
      </c>
      <c r="G3728" s="7">
        <v>415</v>
      </c>
      <c r="H3728">
        <v>60</v>
      </c>
      <c r="I3728" s="7">
        <f t="shared" si="58"/>
        <v>595</v>
      </c>
    </row>
    <row r="3729" spans="1:9">
      <c r="A3729" t="s">
        <v>18</v>
      </c>
      <c r="B3729" t="s">
        <v>29</v>
      </c>
      <c r="C3729" t="s">
        <v>21</v>
      </c>
      <c r="D3729" t="s">
        <v>63</v>
      </c>
      <c r="E3729" t="s">
        <v>64</v>
      </c>
      <c r="F3729" s="7">
        <v>0.125</v>
      </c>
      <c r="G3729" s="7">
        <v>415</v>
      </c>
      <c r="H3729">
        <v>120</v>
      </c>
      <c r="I3729" s="7">
        <f t="shared" si="58"/>
        <v>775</v>
      </c>
    </row>
    <row r="3730" spans="1:9">
      <c r="A3730" t="s">
        <v>18</v>
      </c>
      <c r="B3730" t="s">
        <v>29</v>
      </c>
      <c r="C3730" t="s">
        <v>21</v>
      </c>
      <c r="D3730" t="s">
        <v>63</v>
      </c>
      <c r="E3730" t="s">
        <v>64</v>
      </c>
      <c r="F3730" s="7">
        <v>0.125</v>
      </c>
      <c r="G3730" s="7">
        <v>415</v>
      </c>
      <c r="H3730">
        <v>180</v>
      </c>
      <c r="I3730" s="7">
        <f t="shared" si="58"/>
        <v>955</v>
      </c>
    </row>
    <row r="3731" spans="1:9">
      <c r="A3731" t="s">
        <v>18</v>
      </c>
      <c r="B3731" t="s">
        <v>29</v>
      </c>
      <c r="C3731" t="s">
        <v>21</v>
      </c>
      <c r="D3731" t="s">
        <v>63</v>
      </c>
      <c r="E3731" t="s">
        <v>64</v>
      </c>
      <c r="F3731" s="7">
        <v>0.125</v>
      </c>
      <c r="G3731" s="7">
        <v>415</v>
      </c>
      <c r="H3731">
        <v>240</v>
      </c>
      <c r="I3731" s="7">
        <f t="shared" si="58"/>
        <v>1135</v>
      </c>
    </row>
    <row r="3732" spans="1:9">
      <c r="A3732" t="s">
        <v>18</v>
      </c>
      <c r="B3732" t="s">
        <v>29</v>
      </c>
      <c r="C3732" t="s">
        <v>21</v>
      </c>
      <c r="D3732" t="s">
        <v>62</v>
      </c>
      <c r="E3732" t="s">
        <v>65</v>
      </c>
      <c r="F3732" s="7">
        <v>0.1</v>
      </c>
      <c r="G3732" s="7">
        <v>775</v>
      </c>
      <c r="H3732">
        <v>0</v>
      </c>
      <c r="I3732" s="7">
        <f t="shared" si="58"/>
        <v>775</v>
      </c>
    </row>
    <row r="3733" spans="1:9">
      <c r="A3733" t="s">
        <v>18</v>
      </c>
      <c r="B3733" t="s">
        <v>29</v>
      </c>
      <c r="C3733" t="s">
        <v>21</v>
      </c>
      <c r="D3733" t="s">
        <v>62</v>
      </c>
      <c r="E3733" t="s">
        <v>65</v>
      </c>
      <c r="F3733" s="7">
        <v>0.1</v>
      </c>
      <c r="G3733" s="7">
        <v>775</v>
      </c>
      <c r="H3733">
        <v>60</v>
      </c>
      <c r="I3733" s="7">
        <f t="shared" si="58"/>
        <v>919</v>
      </c>
    </row>
    <row r="3734" spans="1:9">
      <c r="A3734" t="s">
        <v>18</v>
      </c>
      <c r="B3734" t="s">
        <v>29</v>
      </c>
      <c r="C3734" t="s">
        <v>21</v>
      </c>
      <c r="D3734" t="s">
        <v>62</v>
      </c>
      <c r="E3734" t="s">
        <v>65</v>
      </c>
      <c r="F3734" s="7">
        <v>0.1</v>
      </c>
      <c r="G3734" s="7">
        <v>775</v>
      </c>
      <c r="H3734">
        <v>120</v>
      </c>
      <c r="I3734" s="7">
        <f t="shared" si="58"/>
        <v>1063</v>
      </c>
    </row>
    <row r="3735" spans="1:9">
      <c r="A3735" t="s">
        <v>18</v>
      </c>
      <c r="B3735" t="s">
        <v>29</v>
      </c>
      <c r="C3735" t="s">
        <v>21</v>
      </c>
      <c r="D3735" t="s">
        <v>62</v>
      </c>
      <c r="E3735" t="s">
        <v>65</v>
      </c>
      <c r="F3735" s="7">
        <v>0.1</v>
      </c>
      <c r="G3735" s="7">
        <v>775</v>
      </c>
      <c r="H3735">
        <v>180</v>
      </c>
      <c r="I3735" s="7">
        <f t="shared" si="58"/>
        <v>1207</v>
      </c>
    </row>
    <row r="3736" spans="1:9">
      <c r="A3736" t="s">
        <v>18</v>
      </c>
      <c r="B3736" t="s">
        <v>29</v>
      </c>
      <c r="C3736" t="s">
        <v>21</v>
      </c>
      <c r="D3736" t="s">
        <v>62</v>
      </c>
      <c r="E3736" t="s">
        <v>65</v>
      </c>
      <c r="F3736" s="7">
        <v>0.1</v>
      </c>
      <c r="G3736" s="7">
        <v>775</v>
      </c>
      <c r="H3736">
        <v>240</v>
      </c>
      <c r="I3736" s="7">
        <f t="shared" si="58"/>
        <v>1351</v>
      </c>
    </row>
    <row r="3737" spans="1:9">
      <c r="A3737" t="s">
        <v>18</v>
      </c>
      <c r="B3737" t="s">
        <v>29</v>
      </c>
      <c r="C3737" t="s">
        <v>21</v>
      </c>
      <c r="D3737" t="s">
        <v>62</v>
      </c>
      <c r="E3737" t="s">
        <v>61</v>
      </c>
      <c r="F3737" s="7">
        <v>0.153</v>
      </c>
      <c r="G3737" s="7">
        <v>273</v>
      </c>
      <c r="H3737">
        <v>0</v>
      </c>
      <c r="I3737" s="7">
        <f t="shared" si="58"/>
        <v>273</v>
      </c>
    </row>
    <row r="3738" spans="1:9">
      <c r="A3738" t="s">
        <v>18</v>
      </c>
      <c r="B3738" t="s">
        <v>29</v>
      </c>
      <c r="C3738" t="s">
        <v>21</v>
      </c>
      <c r="D3738" t="s">
        <v>62</v>
      </c>
      <c r="E3738" t="s">
        <v>61</v>
      </c>
      <c r="F3738" s="7">
        <v>0.153</v>
      </c>
      <c r="G3738" s="7">
        <v>273</v>
      </c>
      <c r="H3738">
        <v>60</v>
      </c>
      <c r="I3738" s="7">
        <f t="shared" si="58"/>
        <v>493.32</v>
      </c>
    </row>
    <row r="3739" spans="1:9">
      <c r="A3739" t="s">
        <v>18</v>
      </c>
      <c r="B3739" t="s">
        <v>29</v>
      </c>
      <c r="C3739" t="s">
        <v>21</v>
      </c>
      <c r="D3739" t="s">
        <v>62</v>
      </c>
      <c r="E3739" t="s">
        <v>61</v>
      </c>
      <c r="F3739" s="7">
        <v>0.153</v>
      </c>
      <c r="G3739" s="7">
        <v>273</v>
      </c>
      <c r="H3739">
        <v>120</v>
      </c>
      <c r="I3739" s="7">
        <f t="shared" si="58"/>
        <v>713.64</v>
      </c>
    </row>
    <row r="3740" spans="1:9">
      <c r="A3740" t="s">
        <v>18</v>
      </c>
      <c r="B3740" t="s">
        <v>29</v>
      </c>
      <c r="C3740" t="s">
        <v>21</v>
      </c>
      <c r="D3740" t="s">
        <v>62</v>
      </c>
      <c r="E3740" t="s">
        <v>61</v>
      </c>
      <c r="F3740" s="7">
        <v>0.153</v>
      </c>
      <c r="G3740" s="7">
        <v>273</v>
      </c>
      <c r="H3740">
        <v>180</v>
      </c>
      <c r="I3740" s="7">
        <f t="shared" si="58"/>
        <v>933.96</v>
      </c>
    </row>
    <row r="3741" spans="1:9">
      <c r="A3741" t="s">
        <v>18</v>
      </c>
      <c r="B3741" t="s">
        <v>29</v>
      </c>
      <c r="C3741" t="s">
        <v>21</v>
      </c>
      <c r="D3741" t="s">
        <v>62</v>
      </c>
      <c r="E3741" t="s">
        <v>61</v>
      </c>
      <c r="F3741" s="7">
        <v>0.153</v>
      </c>
      <c r="G3741" s="7">
        <v>273</v>
      </c>
      <c r="H3741">
        <v>240</v>
      </c>
      <c r="I3741" s="7">
        <f t="shared" si="58"/>
        <v>1154.28</v>
      </c>
    </row>
    <row r="3742" spans="1:9">
      <c r="A3742" t="s">
        <v>18</v>
      </c>
      <c r="B3742" t="s">
        <v>29</v>
      </c>
      <c r="C3742" t="s">
        <v>21</v>
      </c>
      <c r="D3742" t="s">
        <v>62</v>
      </c>
      <c r="E3742" t="s">
        <v>64</v>
      </c>
      <c r="F3742" s="7">
        <v>0.11799999999999999</v>
      </c>
      <c r="G3742" s="7">
        <v>638</v>
      </c>
      <c r="H3742">
        <v>0</v>
      </c>
      <c r="I3742" s="7">
        <f t="shared" si="58"/>
        <v>638</v>
      </c>
    </row>
    <row r="3743" spans="1:9">
      <c r="A3743" t="s">
        <v>18</v>
      </c>
      <c r="B3743" t="s">
        <v>29</v>
      </c>
      <c r="C3743" t="s">
        <v>21</v>
      </c>
      <c r="D3743" t="s">
        <v>62</v>
      </c>
      <c r="E3743" t="s">
        <v>64</v>
      </c>
      <c r="F3743" s="7">
        <v>0.11799999999999999</v>
      </c>
      <c r="G3743" s="7">
        <v>638</v>
      </c>
      <c r="H3743">
        <v>60</v>
      </c>
      <c r="I3743" s="7">
        <f t="shared" si="58"/>
        <v>807.92</v>
      </c>
    </row>
    <row r="3744" spans="1:9">
      <c r="A3744" t="s">
        <v>18</v>
      </c>
      <c r="B3744" t="s">
        <v>29</v>
      </c>
      <c r="C3744" t="s">
        <v>21</v>
      </c>
      <c r="D3744" t="s">
        <v>62</v>
      </c>
      <c r="E3744" t="s">
        <v>64</v>
      </c>
      <c r="F3744" s="7">
        <v>0.11799999999999999</v>
      </c>
      <c r="G3744" s="7">
        <v>638</v>
      </c>
      <c r="H3744">
        <v>120</v>
      </c>
      <c r="I3744" s="7">
        <f t="shared" si="58"/>
        <v>977.83999999999992</v>
      </c>
    </row>
    <row r="3745" spans="1:9">
      <c r="A3745" t="s">
        <v>18</v>
      </c>
      <c r="B3745" t="s">
        <v>29</v>
      </c>
      <c r="C3745" t="s">
        <v>21</v>
      </c>
      <c r="D3745" t="s">
        <v>62</v>
      </c>
      <c r="E3745" t="s">
        <v>64</v>
      </c>
      <c r="F3745" s="7">
        <v>0.11799999999999999</v>
      </c>
      <c r="G3745" s="7">
        <v>638</v>
      </c>
      <c r="H3745">
        <v>180</v>
      </c>
      <c r="I3745" s="7">
        <f t="shared" si="58"/>
        <v>1147.76</v>
      </c>
    </row>
    <row r="3746" spans="1:9">
      <c r="A3746" t="s">
        <v>18</v>
      </c>
      <c r="B3746" t="s">
        <v>29</v>
      </c>
      <c r="C3746" t="s">
        <v>21</v>
      </c>
      <c r="D3746" t="s">
        <v>62</v>
      </c>
      <c r="E3746" t="s">
        <v>64</v>
      </c>
      <c r="F3746" s="7">
        <v>0.11799999999999999</v>
      </c>
      <c r="G3746" s="7">
        <v>638</v>
      </c>
      <c r="H3746">
        <v>240</v>
      </c>
      <c r="I3746" s="7">
        <f t="shared" si="58"/>
        <v>1317.6799999999998</v>
      </c>
    </row>
    <row r="3747" spans="1:9">
      <c r="A3747" t="s">
        <v>18</v>
      </c>
      <c r="B3747" t="s">
        <v>29</v>
      </c>
      <c r="C3747" t="s">
        <v>21</v>
      </c>
      <c r="E3747" t="s">
        <v>66</v>
      </c>
      <c r="F3747" s="7">
        <v>0.28499999999999998</v>
      </c>
      <c r="G3747">
        <v>0</v>
      </c>
      <c r="H3747">
        <v>0</v>
      </c>
      <c r="I3747" s="7">
        <f t="shared" si="58"/>
        <v>0</v>
      </c>
    </row>
    <row r="3748" spans="1:9">
      <c r="A3748" t="s">
        <v>18</v>
      </c>
      <c r="B3748" t="s">
        <v>29</v>
      </c>
      <c r="C3748" t="s">
        <v>21</v>
      </c>
      <c r="E3748" t="s">
        <v>66</v>
      </c>
      <c r="F3748" s="7">
        <v>0.28499999999999998</v>
      </c>
      <c r="G3748">
        <v>0</v>
      </c>
      <c r="H3748">
        <v>60</v>
      </c>
      <c r="I3748" s="7">
        <f t="shared" si="58"/>
        <v>410.4</v>
      </c>
    </row>
    <row r="3749" spans="1:9">
      <c r="A3749" t="s">
        <v>18</v>
      </c>
      <c r="B3749" t="s">
        <v>29</v>
      </c>
      <c r="C3749" t="s">
        <v>21</v>
      </c>
      <c r="E3749" t="s">
        <v>66</v>
      </c>
      <c r="F3749" s="7">
        <v>0.28499999999999998</v>
      </c>
      <c r="G3749">
        <v>0</v>
      </c>
      <c r="H3749">
        <v>120</v>
      </c>
      <c r="I3749" s="7">
        <f t="shared" si="58"/>
        <v>820.8</v>
      </c>
    </row>
    <row r="3750" spans="1:9">
      <c r="A3750" t="s">
        <v>18</v>
      </c>
      <c r="B3750" t="s">
        <v>29</v>
      </c>
      <c r="C3750" t="s">
        <v>21</v>
      </c>
      <c r="E3750" t="s">
        <v>66</v>
      </c>
      <c r="F3750" s="7">
        <v>0.28499999999999998</v>
      </c>
      <c r="G3750">
        <v>0</v>
      </c>
      <c r="H3750">
        <v>180</v>
      </c>
      <c r="I3750" s="7">
        <f t="shared" si="58"/>
        <v>1231.1999999999998</v>
      </c>
    </row>
    <row r="3751" spans="1:9">
      <c r="A3751" t="s">
        <v>18</v>
      </c>
      <c r="B3751" t="s">
        <v>29</v>
      </c>
      <c r="C3751" t="s">
        <v>21</v>
      </c>
      <c r="E3751" t="s">
        <v>66</v>
      </c>
      <c r="F3751" s="7">
        <v>0.28499999999999998</v>
      </c>
      <c r="G3751">
        <v>0</v>
      </c>
      <c r="H3751">
        <v>240</v>
      </c>
      <c r="I3751" s="7">
        <f t="shared" si="58"/>
        <v>1641.6</v>
      </c>
    </row>
    <row r="3752" spans="1:9">
      <c r="A3752" t="s">
        <v>18</v>
      </c>
      <c r="B3752" t="s">
        <v>30</v>
      </c>
      <c r="C3752" t="s">
        <v>20</v>
      </c>
      <c r="D3752" t="s">
        <v>63</v>
      </c>
      <c r="E3752" t="s">
        <v>65</v>
      </c>
      <c r="F3752" s="7">
        <v>0.16</v>
      </c>
      <c r="G3752" s="7">
        <v>2000</v>
      </c>
      <c r="H3752">
        <v>0</v>
      </c>
      <c r="I3752" s="7">
        <f t="shared" si="58"/>
        <v>2000</v>
      </c>
    </row>
    <row r="3753" spans="1:9">
      <c r="A3753" t="s">
        <v>18</v>
      </c>
      <c r="B3753" t="s">
        <v>30</v>
      </c>
      <c r="C3753" t="s">
        <v>20</v>
      </c>
      <c r="D3753" t="s">
        <v>63</v>
      </c>
      <c r="E3753" t="s">
        <v>65</v>
      </c>
      <c r="F3753" s="7">
        <v>0.16</v>
      </c>
      <c r="G3753" s="7">
        <v>2000</v>
      </c>
      <c r="H3753">
        <v>60</v>
      </c>
      <c r="I3753" s="7">
        <f t="shared" si="58"/>
        <v>2230.4</v>
      </c>
    </row>
    <row r="3754" spans="1:9">
      <c r="A3754" t="s">
        <v>18</v>
      </c>
      <c r="B3754" t="s">
        <v>30</v>
      </c>
      <c r="C3754" t="s">
        <v>20</v>
      </c>
      <c r="D3754" t="s">
        <v>63</v>
      </c>
      <c r="E3754" t="s">
        <v>65</v>
      </c>
      <c r="F3754" s="7">
        <v>0.16</v>
      </c>
      <c r="G3754" s="7">
        <v>2000</v>
      </c>
      <c r="H3754">
        <v>120</v>
      </c>
      <c r="I3754" s="7">
        <f t="shared" si="58"/>
        <v>2460.8000000000002</v>
      </c>
    </row>
    <row r="3755" spans="1:9">
      <c r="A3755" t="s">
        <v>18</v>
      </c>
      <c r="B3755" t="s">
        <v>30</v>
      </c>
      <c r="C3755" t="s">
        <v>20</v>
      </c>
      <c r="D3755" t="s">
        <v>63</v>
      </c>
      <c r="E3755" t="s">
        <v>65</v>
      </c>
      <c r="F3755" s="7">
        <v>0.16</v>
      </c>
      <c r="G3755" s="7">
        <v>2000</v>
      </c>
      <c r="H3755">
        <v>180</v>
      </c>
      <c r="I3755" s="7">
        <f t="shared" si="58"/>
        <v>2691.2</v>
      </c>
    </row>
    <row r="3756" spans="1:9">
      <c r="A3756" t="s">
        <v>18</v>
      </c>
      <c r="B3756" t="s">
        <v>30</v>
      </c>
      <c r="C3756" t="s">
        <v>20</v>
      </c>
      <c r="D3756" t="s">
        <v>63</v>
      </c>
      <c r="E3756" t="s">
        <v>65</v>
      </c>
      <c r="F3756" s="7">
        <v>0.16</v>
      </c>
      <c r="G3756" s="7">
        <v>2000</v>
      </c>
      <c r="H3756">
        <v>240</v>
      </c>
      <c r="I3756" s="7">
        <f t="shared" si="58"/>
        <v>2921.6</v>
      </c>
    </row>
    <row r="3757" spans="1:9">
      <c r="A3757" t="s">
        <v>18</v>
      </c>
      <c r="B3757" t="s">
        <v>30</v>
      </c>
      <c r="C3757" t="s">
        <v>20</v>
      </c>
      <c r="D3757" t="s">
        <v>63</v>
      </c>
      <c r="E3757" t="s">
        <v>61</v>
      </c>
      <c r="F3757" s="7">
        <v>0.4</v>
      </c>
      <c r="G3757" s="7">
        <v>712</v>
      </c>
      <c r="H3757">
        <v>0</v>
      </c>
      <c r="I3757" s="7">
        <f t="shared" si="58"/>
        <v>712</v>
      </c>
    </row>
    <row r="3758" spans="1:9">
      <c r="A3758" t="s">
        <v>18</v>
      </c>
      <c r="B3758" t="s">
        <v>30</v>
      </c>
      <c r="C3758" t="s">
        <v>20</v>
      </c>
      <c r="D3758" t="s">
        <v>63</v>
      </c>
      <c r="E3758" t="s">
        <v>61</v>
      </c>
      <c r="F3758" s="7">
        <v>0.4</v>
      </c>
      <c r="G3758" s="7">
        <v>712</v>
      </c>
      <c r="H3758">
        <v>60</v>
      </c>
      <c r="I3758" s="7">
        <f t="shared" si="58"/>
        <v>1288</v>
      </c>
    </row>
    <row r="3759" spans="1:9">
      <c r="A3759" t="s">
        <v>18</v>
      </c>
      <c r="B3759" t="s">
        <v>30</v>
      </c>
      <c r="C3759" t="s">
        <v>20</v>
      </c>
      <c r="D3759" t="s">
        <v>63</v>
      </c>
      <c r="E3759" t="s">
        <v>61</v>
      </c>
      <c r="F3759" s="7">
        <v>0.4</v>
      </c>
      <c r="G3759" s="7">
        <v>712</v>
      </c>
      <c r="H3759">
        <v>120</v>
      </c>
      <c r="I3759" s="7">
        <f t="shared" si="58"/>
        <v>1864</v>
      </c>
    </row>
    <row r="3760" spans="1:9">
      <c r="A3760" t="s">
        <v>18</v>
      </c>
      <c r="B3760" t="s">
        <v>30</v>
      </c>
      <c r="C3760" t="s">
        <v>20</v>
      </c>
      <c r="D3760" t="s">
        <v>63</v>
      </c>
      <c r="E3760" t="s">
        <v>61</v>
      </c>
      <c r="F3760" s="7">
        <v>0.4</v>
      </c>
      <c r="G3760" s="7">
        <v>712</v>
      </c>
      <c r="H3760">
        <v>180</v>
      </c>
      <c r="I3760" s="7">
        <f t="shared" si="58"/>
        <v>2440</v>
      </c>
    </row>
    <row r="3761" spans="1:9">
      <c r="A3761" t="s">
        <v>18</v>
      </c>
      <c r="B3761" t="s">
        <v>30</v>
      </c>
      <c r="C3761" t="s">
        <v>20</v>
      </c>
      <c r="D3761" t="s">
        <v>63</v>
      </c>
      <c r="E3761" t="s">
        <v>61</v>
      </c>
      <c r="F3761" s="7">
        <v>0.4</v>
      </c>
      <c r="G3761" s="7">
        <v>712</v>
      </c>
      <c r="H3761">
        <v>240</v>
      </c>
      <c r="I3761" s="7">
        <f t="shared" si="58"/>
        <v>3016</v>
      </c>
    </row>
    <row r="3762" spans="1:9">
      <c r="A3762" t="s">
        <v>18</v>
      </c>
      <c r="B3762" t="s">
        <v>30</v>
      </c>
      <c r="C3762" t="s">
        <v>20</v>
      </c>
      <c r="D3762" t="s">
        <v>63</v>
      </c>
      <c r="E3762" t="s">
        <v>64</v>
      </c>
      <c r="F3762" s="7">
        <v>0.24</v>
      </c>
      <c r="G3762" s="7">
        <v>1660</v>
      </c>
      <c r="H3762">
        <v>0</v>
      </c>
      <c r="I3762" s="7">
        <f t="shared" si="58"/>
        <v>1660</v>
      </c>
    </row>
    <row r="3763" spans="1:9">
      <c r="A3763" t="s">
        <v>18</v>
      </c>
      <c r="B3763" t="s">
        <v>30</v>
      </c>
      <c r="C3763" t="s">
        <v>20</v>
      </c>
      <c r="D3763" t="s">
        <v>63</v>
      </c>
      <c r="E3763" t="s">
        <v>64</v>
      </c>
      <c r="F3763" s="7">
        <v>0.24</v>
      </c>
      <c r="G3763" s="7">
        <v>1660</v>
      </c>
      <c r="H3763">
        <v>60</v>
      </c>
      <c r="I3763" s="7">
        <f t="shared" si="58"/>
        <v>2005.6</v>
      </c>
    </row>
    <row r="3764" spans="1:9">
      <c r="A3764" t="s">
        <v>18</v>
      </c>
      <c r="B3764" t="s">
        <v>30</v>
      </c>
      <c r="C3764" t="s">
        <v>20</v>
      </c>
      <c r="D3764" t="s">
        <v>63</v>
      </c>
      <c r="E3764" t="s">
        <v>64</v>
      </c>
      <c r="F3764" s="7">
        <v>0.24</v>
      </c>
      <c r="G3764" s="7">
        <v>1660</v>
      </c>
      <c r="H3764">
        <v>120</v>
      </c>
      <c r="I3764" s="7">
        <f t="shared" si="58"/>
        <v>2351.1999999999998</v>
      </c>
    </row>
    <row r="3765" spans="1:9">
      <c r="A3765" t="s">
        <v>18</v>
      </c>
      <c r="B3765" t="s">
        <v>30</v>
      </c>
      <c r="C3765" t="s">
        <v>20</v>
      </c>
      <c r="D3765" t="s">
        <v>63</v>
      </c>
      <c r="E3765" t="s">
        <v>64</v>
      </c>
      <c r="F3765" s="7">
        <v>0.24</v>
      </c>
      <c r="G3765" s="7">
        <v>1660</v>
      </c>
      <c r="H3765">
        <v>180</v>
      </c>
      <c r="I3765" s="7">
        <f t="shared" si="58"/>
        <v>2696.8</v>
      </c>
    </row>
    <row r="3766" spans="1:9">
      <c r="A3766" t="s">
        <v>18</v>
      </c>
      <c r="B3766" t="s">
        <v>30</v>
      </c>
      <c r="C3766" t="s">
        <v>20</v>
      </c>
      <c r="D3766" t="s">
        <v>63</v>
      </c>
      <c r="E3766" t="s">
        <v>64</v>
      </c>
      <c r="F3766" s="7">
        <v>0.24</v>
      </c>
      <c r="G3766" s="7">
        <v>1660</v>
      </c>
      <c r="H3766">
        <v>240</v>
      </c>
      <c r="I3766" s="7">
        <f t="shared" si="58"/>
        <v>3042.3999999999996</v>
      </c>
    </row>
    <row r="3767" spans="1:9">
      <c r="A3767" t="s">
        <v>18</v>
      </c>
      <c r="B3767" t="s">
        <v>30</v>
      </c>
      <c r="C3767" t="s">
        <v>20</v>
      </c>
      <c r="D3767" t="s">
        <v>62</v>
      </c>
      <c r="E3767" t="s">
        <v>65</v>
      </c>
      <c r="F3767" s="7">
        <v>0.14000000000000001</v>
      </c>
      <c r="G3767" s="7">
        <v>3100</v>
      </c>
      <c r="H3767">
        <v>0</v>
      </c>
      <c r="I3767" s="7">
        <f t="shared" si="58"/>
        <v>3100</v>
      </c>
    </row>
    <row r="3768" spans="1:9">
      <c r="A3768" t="s">
        <v>18</v>
      </c>
      <c r="B3768" t="s">
        <v>30</v>
      </c>
      <c r="C3768" t="s">
        <v>20</v>
      </c>
      <c r="D3768" t="s">
        <v>62</v>
      </c>
      <c r="E3768" t="s">
        <v>65</v>
      </c>
      <c r="F3768" s="7">
        <v>0.14000000000000001</v>
      </c>
      <c r="G3768" s="7">
        <v>3100</v>
      </c>
      <c r="H3768">
        <v>60</v>
      </c>
      <c r="I3768" s="7">
        <f t="shared" si="58"/>
        <v>3301.6</v>
      </c>
    </row>
    <row r="3769" spans="1:9">
      <c r="A3769" t="s">
        <v>18</v>
      </c>
      <c r="B3769" t="s">
        <v>30</v>
      </c>
      <c r="C3769" t="s">
        <v>20</v>
      </c>
      <c r="D3769" t="s">
        <v>62</v>
      </c>
      <c r="E3769" t="s">
        <v>65</v>
      </c>
      <c r="F3769" s="7">
        <v>0.14000000000000001</v>
      </c>
      <c r="G3769" s="7">
        <v>3100</v>
      </c>
      <c r="H3769">
        <v>120</v>
      </c>
      <c r="I3769" s="7">
        <f t="shared" si="58"/>
        <v>3503.2</v>
      </c>
    </row>
    <row r="3770" spans="1:9">
      <c r="A3770" t="s">
        <v>18</v>
      </c>
      <c r="B3770" t="s">
        <v>30</v>
      </c>
      <c r="C3770" t="s">
        <v>20</v>
      </c>
      <c r="D3770" t="s">
        <v>62</v>
      </c>
      <c r="E3770" t="s">
        <v>65</v>
      </c>
      <c r="F3770" s="7">
        <v>0.14000000000000001</v>
      </c>
      <c r="G3770" s="7">
        <v>3100</v>
      </c>
      <c r="H3770">
        <v>180</v>
      </c>
      <c r="I3770" s="7">
        <f t="shared" si="58"/>
        <v>3704.8</v>
      </c>
    </row>
    <row r="3771" spans="1:9">
      <c r="A3771" t="s">
        <v>18</v>
      </c>
      <c r="B3771" t="s">
        <v>30</v>
      </c>
      <c r="C3771" t="s">
        <v>20</v>
      </c>
      <c r="D3771" t="s">
        <v>62</v>
      </c>
      <c r="E3771" t="s">
        <v>65</v>
      </c>
      <c r="F3771" s="7">
        <v>0.14000000000000001</v>
      </c>
      <c r="G3771" s="7">
        <v>3100</v>
      </c>
      <c r="H3771">
        <v>240</v>
      </c>
      <c r="I3771" s="7">
        <f t="shared" si="58"/>
        <v>3906.4</v>
      </c>
    </row>
    <row r="3772" spans="1:9">
      <c r="A3772" t="s">
        <v>18</v>
      </c>
      <c r="B3772" t="s">
        <v>30</v>
      </c>
      <c r="C3772" t="s">
        <v>20</v>
      </c>
      <c r="D3772" t="s">
        <v>62</v>
      </c>
      <c r="E3772" t="s">
        <v>61</v>
      </c>
      <c r="F3772" s="7">
        <v>0.35199999999999998</v>
      </c>
      <c r="G3772" s="7">
        <v>1092</v>
      </c>
      <c r="H3772">
        <v>0</v>
      </c>
      <c r="I3772" s="7">
        <f t="shared" si="58"/>
        <v>1092</v>
      </c>
    </row>
    <row r="3773" spans="1:9">
      <c r="A3773" t="s">
        <v>18</v>
      </c>
      <c r="B3773" t="s">
        <v>30</v>
      </c>
      <c r="C3773" t="s">
        <v>20</v>
      </c>
      <c r="D3773" t="s">
        <v>62</v>
      </c>
      <c r="E3773" t="s">
        <v>61</v>
      </c>
      <c r="F3773" s="7">
        <v>0.35199999999999998</v>
      </c>
      <c r="G3773" s="7">
        <v>1092</v>
      </c>
      <c r="H3773">
        <v>60</v>
      </c>
      <c r="I3773" s="7">
        <f t="shared" si="58"/>
        <v>1598.88</v>
      </c>
    </row>
    <row r="3774" spans="1:9">
      <c r="A3774" t="s">
        <v>18</v>
      </c>
      <c r="B3774" t="s">
        <v>30</v>
      </c>
      <c r="C3774" t="s">
        <v>20</v>
      </c>
      <c r="D3774" t="s">
        <v>62</v>
      </c>
      <c r="E3774" t="s">
        <v>61</v>
      </c>
      <c r="F3774" s="7">
        <v>0.35199999999999998</v>
      </c>
      <c r="G3774" s="7">
        <v>1092</v>
      </c>
      <c r="H3774">
        <v>120</v>
      </c>
      <c r="I3774" s="7">
        <f t="shared" si="58"/>
        <v>2105.7600000000002</v>
      </c>
    </row>
    <row r="3775" spans="1:9">
      <c r="A3775" t="s">
        <v>18</v>
      </c>
      <c r="B3775" t="s">
        <v>30</v>
      </c>
      <c r="C3775" t="s">
        <v>20</v>
      </c>
      <c r="D3775" t="s">
        <v>62</v>
      </c>
      <c r="E3775" t="s">
        <v>61</v>
      </c>
      <c r="F3775" s="7">
        <v>0.35199999999999998</v>
      </c>
      <c r="G3775" s="7">
        <v>1092</v>
      </c>
      <c r="H3775">
        <v>180</v>
      </c>
      <c r="I3775" s="7">
        <f t="shared" si="58"/>
        <v>2612.64</v>
      </c>
    </row>
    <row r="3776" spans="1:9">
      <c r="A3776" t="s">
        <v>18</v>
      </c>
      <c r="B3776" t="s">
        <v>30</v>
      </c>
      <c r="C3776" t="s">
        <v>20</v>
      </c>
      <c r="D3776" t="s">
        <v>62</v>
      </c>
      <c r="E3776" t="s">
        <v>61</v>
      </c>
      <c r="F3776" s="7">
        <v>0.35199999999999998</v>
      </c>
      <c r="G3776" s="7">
        <v>1092</v>
      </c>
      <c r="H3776">
        <v>240</v>
      </c>
      <c r="I3776" s="7">
        <f t="shared" si="58"/>
        <v>3119.52</v>
      </c>
    </row>
    <row r="3777" spans="1:9">
      <c r="A3777" t="s">
        <v>18</v>
      </c>
      <c r="B3777" t="s">
        <v>30</v>
      </c>
      <c r="C3777" t="s">
        <v>20</v>
      </c>
      <c r="D3777" t="s">
        <v>62</v>
      </c>
      <c r="E3777" t="s">
        <v>64</v>
      </c>
      <c r="F3777" s="7">
        <v>0.21199999999999999</v>
      </c>
      <c r="G3777" s="7">
        <v>2552</v>
      </c>
      <c r="H3777">
        <v>0</v>
      </c>
      <c r="I3777" s="7">
        <f t="shared" si="58"/>
        <v>2552</v>
      </c>
    </row>
    <row r="3778" spans="1:9">
      <c r="A3778" t="s">
        <v>18</v>
      </c>
      <c r="B3778" t="s">
        <v>30</v>
      </c>
      <c r="C3778" t="s">
        <v>20</v>
      </c>
      <c r="D3778" t="s">
        <v>62</v>
      </c>
      <c r="E3778" t="s">
        <v>64</v>
      </c>
      <c r="F3778" s="7">
        <v>0.21199999999999999</v>
      </c>
      <c r="G3778" s="7">
        <v>2552</v>
      </c>
      <c r="H3778">
        <v>60</v>
      </c>
      <c r="I3778" s="7">
        <f t="shared" si="58"/>
        <v>2857.2799999999997</v>
      </c>
    </row>
    <row r="3779" spans="1:9">
      <c r="A3779" t="s">
        <v>18</v>
      </c>
      <c r="B3779" t="s">
        <v>30</v>
      </c>
      <c r="C3779" t="s">
        <v>20</v>
      </c>
      <c r="D3779" t="s">
        <v>62</v>
      </c>
      <c r="E3779" t="s">
        <v>64</v>
      </c>
      <c r="F3779" s="7">
        <v>0.21199999999999999</v>
      </c>
      <c r="G3779" s="7">
        <v>2552</v>
      </c>
      <c r="H3779">
        <v>120</v>
      </c>
      <c r="I3779" s="7">
        <f t="shared" ref="I3779:I3842" si="59">G3779+24*H3779*F3779</f>
        <v>3162.56</v>
      </c>
    </row>
    <row r="3780" spans="1:9">
      <c r="A3780" t="s">
        <v>18</v>
      </c>
      <c r="B3780" t="s">
        <v>30</v>
      </c>
      <c r="C3780" t="s">
        <v>20</v>
      </c>
      <c r="D3780" t="s">
        <v>62</v>
      </c>
      <c r="E3780" t="s">
        <v>64</v>
      </c>
      <c r="F3780" s="7">
        <v>0.21199999999999999</v>
      </c>
      <c r="G3780" s="7">
        <v>2552</v>
      </c>
      <c r="H3780">
        <v>180</v>
      </c>
      <c r="I3780" s="7">
        <f t="shared" si="59"/>
        <v>3467.84</v>
      </c>
    </row>
    <row r="3781" spans="1:9">
      <c r="A3781" t="s">
        <v>18</v>
      </c>
      <c r="B3781" t="s">
        <v>30</v>
      </c>
      <c r="C3781" t="s">
        <v>20</v>
      </c>
      <c r="D3781" t="s">
        <v>62</v>
      </c>
      <c r="E3781" t="s">
        <v>64</v>
      </c>
      <c r="F3781" s="7">
        <v>0.21199999999999999</v>
      </c>
      <c r="G3781" s="7">
        <v>2552</v>
      </c>
      <c r="H3781">
        <v>240</v>
      </c>
      <c r="I3781" s="7">
        <f t="shared" si="59"/>
        <v>3773.12</v>
      </c>
    </row>
    <row r="3782" spans="1:9">
      <c r="A3782" t="s">
        <v>18</v>
      </c>
      <c r="B3782" t="s">
        <v>30</v>
      </c>
      <c r="C3782" t="s">
        <v>20</v>
      </c>
      <c r="E3782" t="s">
        <v>66</v>
      </c>
      <c r="F3782" s="7">
        <v>0.66</v>
      </c>
      <c r="G3782">
        <v>0</v>
      </c>
      <c r="H3782">
        <v>0</v>
      </c>
      <c r="I3782" s="7">
        <f t="shared" si="59"/>
        <v>0</v>
      </c>
    </row>
    <row r="3783" spans="1:9">
      <c r="A3783" t="s">
        <v>18</v>
      </c>
      <c r="B3783" t="s">
        <v>30</v>
      </c>
      <c r="C3783" t="s">
        <v>20</v>
      </c>
      <c r="E3783" t="s">
        <v>66</v>
      </c>
      <c r="F3783" s="7">
        <v>0.66</v>
      </c>
      <c r="G3783">
        <v>0</v>
      </c>
      <c r="H3783">
        <v>60</v>
      </c>
      <c r="I3783" s="7">
        <f t="shared" si="59"/>
        <v>950.40000000000009</v>
      </c>
    </row>
    <row r="3784" spans="1:9">
      <c r="A3784" t="s">
        <v>18</v>
      </c>
      <c r="B3784" t="s">
        <v>30</v>
      </c>
      <c r="C3784" t="s">
        <v>20</v>
      </c>
      <c r="E3784" t="s">
        <v>66</v>
      </c>
      <c r="F3784" s="7">
        <v>0.66</v>
      </c>
      <c r="G3784">
        <v>0</v>
      </c>
      <c r="H3784">
        <v>120</v>
      </c>
      <c r="I3784" s="7">
        <f t="shared" si="59"/>
        <v>1900.8000000000002</v>
      </c>
    </row>
    <row r="3785" spans="1:9">
      <c r="A3785" t="s">
        <v>18</v>
      </c>
      <c r="B3785" t="s">
        <v>30</v>
      </c>
      <c r="C3785" t="s">
        <v>20</v>
      </c>
      <c r="E3785" t="s">
        <v>66</v>
      </c>
      <c r="F3785" s="7">
        <v>0.66</v>
      </c>
      <c r="G3785">
        <v>0</v>
      </c>
      <c r="H3785">
        <v>180</v>
      </c>
      <c r="I3785" s="7">
        <f t="shared" si="59"/>
        <v>2851.2000000000003</v>
      </c>
    </row>
    <row r="3786" spans="1:9">
      <c r="A3786" t="s">
        <v>18</v>
      </c>
      <c r="B3786" t="s">
        <v>30</v>
      </c>
      <c r="C3786" t="s">
        <v>20</v>
      </c>
      <c r="E3786" t="s">
        <v>66</v>
      </c>
      <c r="F3786" s="7">
        <v>0.66</v>
      </c>
      <c r="G3786">
        <v>0</v>
      </c>
      <c r="H3786">
        <v>240</v>
      </c>
      <c r="I3786" s="7">
        <f t="shared" si="59"/>
        <v>3801.6000000000004</v>
      </c>
    </row>
    <row r="3787" spans="1:9">
      <c r="A3787" t="s">
        <v>18</v>
      </c>
      <c r="B3787" t="s">
        <v>30</v>
      </c>
      <c r="C3787" t="s">
        <v>21</v>
      </c>
      <c r="D3787" t="s">
        <v>63</v>
      </c>
      <c r="E3787" t="s">
        <v>65</v>
      </c>
      <c r="F3787" s="7">
        <v>0.42</v>
      </c>
      <c r="G3787" s="7">
        <v>2000</v>
      </c>
      <c r="H3787">
        <v>0</v>
      </c>
      <c r="I3787" s="7">
        <f t="shared" si="59"/>
        <v>2000</v>
      </c>
    </row>
    <row r="3788" spans="1:9">
      <c r="A3788" t="s">
        <v>18</v>
      </c>
      <c r="B3788" t="s">
        <v>30</v>
      </c>
      <c r="C3788" t="s">
        <v>21</v>
      </c>
      <c r="D3788" t="s">
        <v>63</v>
      </c>
      <c r="E3788" t="s">
        <v>65</v>
      </c>
      <c r="F3788" s="7">
        <v>0.42</v>
      </c>
      <c r="G3788" s="7">
        <v>2000</v>
      </c>
      <c r="H3788">
        <v>60</v>
      </c>
      <c r="I3788" s="7">
        <f t="shared" si="59"/>
        <v>2604.8000000000002</v>
      </c>
    </row>
    <row r="3789" spans="1:9">
      <c r="A3789" t="s">
        <v>18</v>
      </c>
      <c r="B3789" t="s">
        <v>30</v>
      </c>
      <c r="C3789" t="s">
        <v>21</v>
      </c>
      <c r="D3789" t="s">
        <v>63</v>
      </c>
      <c r="E3789" t="s">
        <v>65</v>
      </c>
      <c r="F3789" s="7">
        <v>0.42</v>
      </c>
      <c r="G3789" s="7">
        <v>2000</v>
      </c>
      <c r="H3789">
        <v>120</v>
      </c>
      <c r="I3789" s="7">
        <f t="shared" si="59"/>
        <v>3209.6</v>
      </c>
    </row>
    <row r="3790" spans="1:9">
      <c r="A3790" t="s">
        <v>18</v>
      </c>
      <c r="B3790" t="s">
        <v>30</v>
      </c>
      <c r="C3790" t="s">
        <v>21</v>
      </c>
      <c r="D3790" t="s">
        <v>63</v>
      </c>
      <c r="E3790" t="s">
        <v>65</v>
      </c>
      <c r="F3790" s="7">
        <v>0.42</v>
      </c>
      <c r="G3790" s="7">
        <v>2000</v>
      </c>
      <c r="H3790">
        <v>180</v>
      </c>
      <c r="I3790" s="7">
        <f t="shared" si="59"/>
        <v>3814.3999999999996</v>
      </c>
    </row>
    <row r="3791" spans="1:9">
      <c r="A3791" t="s">
        <v>18</v>
      </c>
      <c r="B3791" t="s">
        <v>30</v>
      </c>
      <c r="C3791" t="s">
        <v>21</v>
      </c>
      <c r="D3791" t="s">
        <v>63</v>
      </c>
      <c r="E3791" t="s">
        <v>65</v>
      </c>
      <c r="F3791" s="7">
        <v>0.42</v>
      </c>
      <c r="G3791" s="7">
        <v>2000</v>
      </c>
      <c r="H3791">
        <v>240</v>
      </c>
      <c r="I3791" s="7">
        <f t="shared" si="59"/>
        <v>4419.2</v>
      </c>
    </row>
    <row r="3792" spans="1:9">
      <c r="A3792" t="s">
        <v>18</v>
      </c>
      <c r="B3792" t="s">
        <v>30</v>
      </c>
      <c r="C3792" t="s">
        <v>21</v>
      </c>
      <c r="D3792" t="s">
        <v>63</v>
      </c>
      <c r="E3792" t="s">
        <v>61</v>
      </c>
      <c r="F3792" s="7">
        <v>0.66</v>
      </c>
      <c r="G3792" s="7">
        <v>712</v>
      </c>
      <c r="H3792">
        <v>0</v>
      </c>
      <c r="I3792" s="7">
        <f t="shared" si="59"/>
        <v>712</v>
      </c>
    </row>
    <row r="3793" spans="1:9">
      <c r="A3793" t="s">
        <v>18</v>
      </c>
      <c r="B3793" t="s">
        <v>30</v>
      </c>
      <c r="C3793" t="s">
        <v>21</v>
      </c>
      <c r="D3793" t="s">
        <v>63</v>
      </c>
      <c r="E3793" t="s">
        <v>61</v>
      </c>
      <c r="F3793" s="7">
        <v>0.66</v>
      </c>
      <c r="G3793" s="7">
        <v>712</v>
      </c>
      <c r="H3793">
        <v>60</v>
      </c>
      <c r="I3793" s="7">
        <f t="shared" si="59"/>
        <v>1662.4</v>
      </c>
    </row>
    <row r="3794" spans="1:9">
      <c r="A3794" t="s">
        <v>18</v>
      </c>
      <c r="B3794" t="s">
        <v>30</v>
      </c>
      <c r="C3794" t="s">
        <v>21</v>
      </c>
      <c r="D3794" t="s">
        <v>63</v>
      </c>
      <c r="E3794" t="s">
        <v>61</v>
      </c>
      <c r="F3794" s="7">
        <v>0.66</v>
      </c>
      <c r="G3794" s="7">
        <v>712</v>
      </c>
      <c r="H3794">
        <v>120</v>
      </c>
      <c r="I3794" s="7">
        <f t="shared" si="59"/>
        <v>2612.8000000000002</v>
      </c>
    </row>
    <row r="3795" spans="1:9">
      <c r="A3795" t="s">
        <v>18</v>
      </c>
      <c r="B3795" t="s">
        <v>30</v>
      </c>
      <c r="C3795" t="s">
        <v>21</v>
      </c>
      <c r="D3795" t="s">
        <v>63</v>
      </c>
      <c r="E3795" t="s">
        <v>61</v>
      </c>
      <c r="F3795" s="7">
        <v>0.66</v>
      </c>
      <c r="G3795" s="7">
        <v>712</v>
      </c>
      <c r="H3795">
        <v>180</v>
      </c>
      <c r="I3795" s="7">
        <f t="shared" si="59"/>
        <v>3563.2000000000003</v>
      </c>
    </row>
    <row r="3796" spans="1:9">
      <c r="A3796" t="s">
        <v>18</v>
      </c>
      <c r="B3796" t="s">
        <v>30</v>
      </c>
      <c r="C3796" t="s">
        <v>21</v>
      </c>
      <c r="D3796" t="s">
        <v>63</v>
      </c>
      <c r="E3796" t="s">
        <v>61</v>
      </c>
      <c r="F3796" s="7">
        <v>0.66</v>
      </c>
      <c r="G3796" s="7">
        <v>712</v>
      </c>
      <c r="H3796">
        <v>240</v>
      </c>
      <c r="I3796" s="7">
        <f t="shared" si="59"/>
        <v>4513.6000000000004</v>
      </c>
    </row>
    <row r="3797" spans="1:9">
      <c r="A3797" t="s">
        <v>18</v>
      </c>
      <c r="B3797" t="s">
        <v>30</v>
      </c>
      <c r="C3797" t="s">
        <v>21</v>
      </c>
      <c r="D3797" t="s">
        <v>63</v>
      </c>
      <c r="E3797" t="s">
        <v>64</v>
      </c>
      <c r="F3797" s="7">
        <v>0.5</v>
      </c>
      <c r="G3797" s="7">
        <v>1660</v>
      </c>
      <c r="H3797">
        <v>0</v>
      </c>
      <c r="I3797" s="7">
        <f t="shared" si="59"/>
        <v>1660</v>
      </c>
    </row>
    <row r="3798" spans="1:9">
      <c r="A3798" t="s">
        <v>18</v>
      </c>
      <c r="B3798" t="s">
        <v>30</v>
      </c>
      <c r="C3798" t="s">
        <v>21</v>
      </c>
      <c r="D3798" t="s">
        <v>63</v>
      </c>
      <c r="E3798" t="s">
        <v>64</v>
      </c>
      <c r="F3798" s="7">
        <v>0.5</v>
      </c>
      <c r="G3798" s="7">
        <v>1660</v>
      </c>
      <c r="H3798">
        <v>60</v>
      </c>
      <c r="I3798" s="7">
        <f t="shared" si="59"/>
        <v>2380</v>
      </c>
    </row>
    <row r="3799" spans="1:9">
      <c r="A3799" t="s">
        <v>18</v>
      </c>
      <c r="B3799" t="s">
        <v>30</v>
      </c>
      <c r="C3799" t="s">
        <v>21</v>
      </c>
      <c r="D3799" t="s">
        <v>63</v>
      </c>
      <c r="E3799" t="s">
        <v>64</v>
      </c>
      <c r="F3799" s="7">
        <v>0.5</v>
      </c>
      <c r="G3799" s="7">
        <v>1660</v>
      </c>
      <c r="H3799">
        <v>120</v>
      </c>
      <c r="I3799" s="7">
        <f t="shared" si="59"/>
        <v>3100</v>
      </c>
    </row>
    <row r="3800" spans="1:9">
      <c r="A3800" t="s">
        <v>18</v>
      </c>
      <c r="B3800" t="s">
        <v>30</v>
      </c>
      <c r="C3800" t="s">
        <v>21</v>
      </c>
      <c r="D3800" t="s">
        <v>63</v>
      </c>
      <c r="E3800" t="s">
        <v>64</v>
      </c>
      <c r="F3800" s="7">
        <v>0.5</v>
      </c>
      <c r="G3800" s="7">
        <v>1660</v>
      </c>
      <c r="H3800">
        <v>180</v>
      </c>
      <c r="I3800" s="7">
        <f t="shared" si="59"/>
        <v>3820</v>
      </c>
    </row>
    <row r="3801" spans="1:9">
      <c r="A3801" t="s">
        <v>18</v>
      </c>
      <c r="B3801" t="s">
        <v>30</v>
      </c>
      <c r="C3801" t="s">
        <v>21</v>
      </c>
      <c r="D3801" t="s">
        <v>63</v>
      </c>
      <c r="E3801" t="s">
        <v>64</v>
      </c>
      <c r="F3801" s="7">
        <v>0.5</v>
      </c>
      <c r="G3801" s="7">
        <v>1660</v>
      </c>
      <c r="H3801">
        <v>240</v>
      </c>
      <c r="I3801" s="7">
        <f t="shared" si="59"/>
        <v>4540</v>
      </c>
    </row>
    <row r="3802" spans="1:9">
      <c r="A3802" t="s">
        <v>18</v>
      </c>
      <c r="B3802" t="s">
        <v>30</v>
      </c>
      <c r="C3802" t="s">
        <v>21</v>
      </c>
      <c r="D3802" t="s">
        <v>62</v>
      </c>
      <c r="E3802" t="s">
        <v>65</v>
      </c>
      <c r="F3802" s="7">
        <v>0.4</v>
      </c>
      <c r="G3802" s="7">
        <v>3100</v>
      </c>
      <c r="H3802">
        <v>0</v>
      </c>
      <c r="I3802" s="7">
        <f t="shared" si="59"/>
        <v>3100</v>
      </c>
    </row>
    <row r="3803" spans="1:9">
      <c r="A3803" t="s">
        <v>18</v>
      </c>
      <c r="B3803" t="s">
        <v>30</v>
      </c>
      <c r="C3803" t="s">
        <v>21</v>
      </c>
      <c r="D3803" t="s">
        <v>62</v>
      </c>
      <c r="E3803" t="s">
        <v>65</v>
      </c>
      <c r="F3803" s="7">
        <v>0.4</v>
      </c>
      <c r="G3803" s="7">
        <v>3100</v>
      </c>
      <c r="H3803">
        <v>60</v>
      </c>
      <c r="I3803" s="7">
        <f t="shared" si="59"/>
        <v>3676</v>
      </c>
    </row>
    <row r="3804" spans="1:9">
      <c r="A3804" t="s">
        <v>18</v>
      </c>
      <c r="B3804" t="s">
        <v>30</v>
      </c>
      <c r="C3804" t="s">
        <v>21</v>
      </c>
      <c r="D3804" t="s">
        <v>62</v>
      </c>
      <c r="E3804" t="s">
        <v>65</v>
      </c>
      <c r="F3804" s="7">
        <v>0.4</v>
      </c>
      <c r="G3804" s="7">
        <v>3100</v>
      </c>
      <c r="H3804">
        <v>120</v>
      </c>
      <c r="I3804" s="7">
        <f t="shared" si="59"/>
        <v>4252</v>
      </c>
    </row>
    <row r="3805" spans="1:9">
      <c r="A3805" t="s">
        <v>18</v>
      </c>
      <c r="B3805" t="s">
        <v>30</v>
      </c>
      <c r="C3805" t="s">
        <v>21</v>
      </c>
      <c r="D3805" t="s">
        <v>62</v>
      </c>
      <c r="E3805" t="s">
        <v>65</v>
      </c>
      <c r="F3805" s="7">
        <v>0.4</v>
      </c>
      <c r="G3805" s="7">
        <v>3100</v>
      </c>
      <c r="H3805">
        <v>180</v>
      </c>
      <c r="I3805" s="7">
        <f t="shared" si="59"/>
        <v>4828</v>
      </c>
    </row>
    <row r="3806" spans="1:9">
      <c r="A3806" t="s">
        <v>18</v>
      </c>
      <c r="B3806" t="s">
        <v>30</v>
      </c>
      <c r="C3806" t="s">
        <v>21</v>
      </c>
      <c r="D3806" t="s">
        <v>62</v>
      </c>
      <c r="E3806" t="s">
        <v>65</v>
      </c>
      <c r="F3806" s="7">
        <v>0.4</v>
      </c>
      <c r="G3806" s="7">
        <v>3100</v>
      </c>
      <c r="H3806">
        <v>240</v>
      </c>
      <c r="I3806" s="7">
        <f t="shared" si="59"/>
        <v>5404</v>
      </c>
    </row>
    <row r="3807" spans="1:9">
      <c r="A3807" t="s">
        <v>18</v>
      </c>
      <c r="B3807" t="s">
        <v>30</v>
      </c>
      <c r="C3807" t="s">
        <v>21</v>
      </c>
      <c r="D3807" t="s">
        <v>62</v>
      </c>
      <c r="E3807" t="s">
        <v>61</v>
      </c>
      <c r="F3807" s="7">
        <v>0.61199999999999999</v>
      </c>
      <c r="G3807" s="7">
        <v>1092</v>
      </c>
      <c r="H3807">
        <v>0</v>
      </c>
      <c r="I3807" s="7">
        <f t="shared" si="59"/>
        <v>1092</v>
      </c>
    </row>
    <row r="3808" spans="1:9">
      <c r="A3808" t="s">
        <v>18</v>
      </c>
      <c r="B3808" t="s">
        <v>30</v>
      </c>
      <c r="C3808" t="s">
        <v>21</v>
      </c>
      <c r="D3808" t="s">
        <v>62</v>
      </c>
      <c r="E3808" t="s">
        <v>61</v>
      </c>
      <c r="F3808" s="7">
        <v>0.61199999999999999</v>
      </c>
      <c r="G3808" s="7">
        <v>1092</v>
      </c>
      <c r="H3808">
        <v>60</v>
      </c>
      <c r="I3808" s="7">
        <f t="shared" si="59"/>
        <v>1973.28</v>
      </c>
    </row>
    <row r="3809" spans="1:9">
      <c r="A3809" t="s">
        <v>18</v>
      </c>
      <c r="B3809" t="s">
        <v>30</v>
      </c>
      <c r="C3809" t="s">
        <v>21</v>
      </c>
      <c r="D3809" t="s">
        <v>62</v>
      </c>
      <c r="E3809" t="s">
        <v>61</v>
      </c>
      <c r="F3809" s="7">
        <v>0.61199999999999999</v>
      </c>
      <c r="G3809" s="7">
        <v>1092</v>
      </c>
      <c r="H3809">
        <v>120</v>
      </c>
      <c r="I3809" s="7">
        <f t="shared" si="59"/>
        <v>2854.56</v>
      </c>
    </row>
    <row r="3810" spans="1:9">
      <c r="A3810" t="s">
        <v>18</v>
      </c>
      <c r="B3810" t="s">
        <v>30</v>
      </c>
      <c r="C3810" t="s">
        <v>21</v>
      </c>
      <c r="D3810" t="s">
        <v>62</v>
      </c>
      <c r="E3810" t="s">
        <v>61</v>
      </c>
      <c r="F3810" s="7">
        <v>0.61199999999999999</v>
      </c>
      <c r="G3810" s="7">
        <v>1092</v>
      </c>
      <c r="H3810">
        <v>180</v>
      </c>
      <c r="I3810" s="7">
        <f t="shared" si="59"/>
        <v>3735.84</v>
      </c>
    </row>
    <row r="3811" spans="1:9">
      <c r="A3811" t="s">
        <v>18</v>
      </c>
      <c r="B3811" t="s">
        <v>30</v>
      </c>
      <c r="C3811" t="s">
        <v>21</v>
      </c>
      <c r="D3811" t="s">
        <v>62</v>
      </c>
      <c r="E3811" t="s">
        <v>61</v>
      </c>
      <c r="F3811" s="7">
        <v>0.61199999999999999</v>
      </c>
      <c r="G3811" s="7">
        <v>1092</v>
      </c>
      <c r="H3811">
        <v>240</v>
      </c>
      <c r="I3811" s="7">
        <f t="shared" si="59"/>
        <v>4617.12</v>
      </c>
    </row>
    <row r="3812" spans="1:9">
      <c r="A3812" t="s">
        <v>18</v>
      </c>
      <c r="B3812" t="s">
        <v>30</v>
      </c>
      <c r="C3812" t="s">
        <v>21</v>
      </c>
      <c r="D3812" t="s">
        <v>62</v>
      </c>
      <c r="E3812" t="s">
        <v>64</v>
      </c>
      <c r="F3812" s="7">
        <v>0.47199999999999998</v>
      </c>
      <c r="G3812" s="7">
        <v>2552</v>
      </c>
      <c r="H3812">
        <v>0</v>
      </c>
      <c r="I3812" s="7">
        <f t="shared" si="59"/>
        <v>2552</v>
      </c>
    </row>
    <row r="3813" spans="1:9">
      <c r="A3813" t="s">
        <v>18</v>
      </c>
      <c r="B3813" t="s">
        <v>30</v>
      </c>
      <c r="C3813" t="s">
        <v>21</v>
      </c>
      <c r="D3813" t="s">
        <v>62</v>
      </c>
      <c r="E3813" t="s">
        <v>64</v>
      </c>
      <c r="F3813" s="7">
        <v>0.47199999999999998</v>
      </c>
      <c r="G3813" s="7">
        <v>2552</v>
      </c>
      <c r="H3813">
        <v>60</v>
      </c>
      <c r="I3813" s="7">
        <f t="shared" si="59"/>
        <v>3231.68</v>
      </c>
    </row>
    <row r="3814" spans="1:9">
      <c r="A3814" t="s">
        <v>18</v>
      </c>
      <c r="B3814" t="s">
        <v>30</v>
      </c>
      <c r="C3814" t="s">
        <v>21</v>
      </c>
      <c r="D3814" t="s">
        <v>62</v>
      </c>
      <c r="E3814" t="s">
        <v>64</v>
      </c>
      <c r="F3814" s="7">
        <v>0.47199999999999998</v>
      </c>
      <c r="G3814" s="7">
        <v>2552</v>
      </c>
      <c r="H3814">
        <v>120</v>
      </c>
      <c r="I3814" s="7">
        <f t="shared" si="59"/>
        <v>3911.3599999999997</v>
      </c>
    </row>
    <row r="3815" spans="1:9">
      <c r="A3815" t="s">
        <v>18</v>
      </c>
      <c r="B3815" t="s">
        <v>30</v>
      </c>
      <c r="C3815" t="s">
        <v>21</v>
      </c>
      <c r="D3815" t="s">
        <v>62</v>
      </c>
      <c r="E3815" t="s">
        <v>64</v>
      </c>
      <c r="F3815" s="7">
        <v>0.47199999999999998</v>
      </c>
      <c r="G3815" s="7">
        <v>2552</v>
      </c>
      <c r="H3815">
        <v>180</v>
      </c>
      <c r="I3815" s="7">
        <f t="shared" si="59"/>
        <v>4591.04</v>
      </c>
    </row>
    <row r="3816" spans="1:9">
      <c r="A3816" t="s">
        <v>18</v>
      </c>
      <c r="B3816" t="s">
        <v>30</v>
      </c>
      <c r="C3816" t="s">
        <v>21</v>
      </c>
      <c r="D3816" t="s">
        <v>62</v>
      </c>
      <c r="E3816" t="s">
        <v>64</v>
      </c>
      <c r="F3816" s="7">
        <v>0.47199999999999998</v>
      </c>
      <c r="G3816" s="7">
        <v>2552</v>
      </c>
      <c r="H3816">
        <v>240</v>
      </c>
      <c r="I3816" s="7">
        <f t="shared" si="59"/>
        <v>5270.7199999999993</v>
      </c>
    </row>
    <row r="3817" spans="1:9">
      <c r="A3817" t="s">
        <v>18</v>
      </c>
      <c r="B3817" t="s">
        <v>30</v>
      </c>
      <c r="C3817" t="s">
        <v>21</v>
      </c>
      <c r="E3817" t="s">
        <v>66</v>
      </c>
      <c r="F3817" s="7">
        <v>1.1399999999999999</v>
      </c>
      <c r="G3817">
        <v>0</v>
      </c>
      <c r="H3817">
        <v>0</v>
      </c>
      <c r="I3817" s="7">
        <f t="shared" si="59"/>
        <v>0</v>
      </c>
    </row>
    <row r="3818" spans="1:9">
      <c r="A3818" t="s">
        <v>18</v>
      </c>
      <c r="B3818" t="s">
        <v>30</v>
      </c>
      <c r="C3818" t="s">
        <v>21</v>
      </c>
      <c r="E3818" t="s">
        <v>66</v>
      </c>
      <c r="F3818" s="7">
        <v>1.1399999999999999</v>
      </c>
      <c r="G3818">
        <v>0</v>
      </c>
      <c r="H3818">
        <v>60</v>
      </c>
      <c r="I3818" s="7">
        <f t="shared" si="59"/>
        <v>1641.6</v>
      </c>
    </row>
    <row r="3819" spans="1:9">
      <c r="A3819" t="s">
        <v>18</v>
      </c>
      <c r="B3819" t="s">
        <v>30</v>
      </c>
      <c r="C3819" t="s">
        <v>21</v>
      </c>
      <c r="E3819" t="s">
        <v>66</v>
      </c>
      <c r="F3819" s="7">
        <v>1.1399999999999999</v>
      </c>
      <c r="G3819">
        <v>0</v>
      </c>
      <c r="H3819">
        <v>120</v>
      </c>
      <c r="I3819" s="7">
        <f t="shared" si="59"/>
        <v>3283.2</v>
      </c>
    </row>
    <row r="3820" spans="1:9">
      <c r="A3820" t="s">
        <v>18</v>
      </c>
      <c r="B3820" t="s">
        <v>30</v>
      </c>
      <c r="C3820" t="s">
        <v>21</v>
      </c>
      <c r="E3820" t="s">
        <v>66</v>
      </c>
      <c r="F3820" s="7">
        <v>1.1399999999999999</v>
      </c>
      <c r="G3820">
        <v>0</v>
      </c>
      <c r="H3820">
        <v>180</v>
      </c>
      <c r="I3820" s="7">
        <f t="shared" si="59"/>
        <v>4924.7999999999993</v>
      </c>
    </row>
    <row r="3821" spans="1:9">
      <c r="A3821" t="s">
        <v>18</v>
      </c>
      <c r="B3821" t="s">
        <v>30</v>
      </c>
      <c r="C3821" t="s">
        <v>21</v>
      </c>
      <c r="E3821" t="s">
        <v>66</v>
      </c>
      <c r="F3821" s="7">
        <v>1.1399999999999999</v>
      </c>
      <c r="G3821">
        <v>0</v>
      </c>
      <c r="H3821">
        <v>240</v>
      </c>
      <c r="I3821" s="7">
        <f t="shared" si="59"/>
        <v>6566.4</v>
      </c>
    </row>
    <row r="3822" spans="1:9">
      <c r="A3822" t="s">
        <v>18</v>
      </c>
      <c r="B3822" t="s">
        <v>31</v>
      </c>
      <c r="C3822" t="s">
        <v>20</v>
      </c>
      <c r="D3822" t="s">
        <v>63</v>
      </c>
      <c r="E3822" t="s">
        <v>65</v>
      </c>
      <c r="F3822" s="7">
        <v>0.29699999999999999</v>
      </c>
      <c r="G3822" s="7">
        <v>4060</v>
      </c>
      <c r="H3822">
        <v>0</v>
      </c>
      <c r="I3822" s="7">
        <f t="shared" si="59"/>
        <v>4060</v>
      </c>
    </row>
    <row r="3823" spans="1:9">
      <c r="A3823" t="s">
        <v>18</v>
      </c>
      <c r="B3823" t="s">
        <v>31</v>
      </c>
      <c r="C3823" t="s">
        <v>20</v>
      </c>
      <c r="D3823" t="s">
        <v>63</v>
      </c>
      <c r="E3823" t="s">
        <v>65</v>
      </c>
      <c r="F3823" s="7">
        <v>0.29699999999999999</v>
      </c>
      <c r="G3823" s="7">
        <v>4060</v>
      </c>
      <c r="H3823">
        <v>60</v>
      </c>
      <c r="I3823" s="7">
        <f t="shared" si="59"/>
        <v>4487.68</v>
      </c>
    </row>
    <row r="3824" spans="1:9">
      <c r="A3824" t="s">
        <v>18</v>
      </c>
      <c r="B3824" t="s">
        <v>31</v>
      </c>
      <c r="C3824" t="s">
        <v>20</v>
      </c>
      <c r="D3824" t="s">
        <v>63</v>
      </c>
      <c r="E3824" t="s">
        <v>65</v>
      </c>
      <c r="F3824" s="7">
        <v>0.29699999999999999</v>
      </c>
      <c r="G3824" s="7">
        <v>4060</v>
      </c>
      <c r="H3824">
        <v>120</v>
      </c>
      <c r="I3824" s="7">
        <f t="shared" si="59"/>
        <v>4915.3599999999997</v>
      </c>
    </row>
    <row r="3825" spans="1:9">
      <c r="A3825" t="s">
        <v>18</v>
      </c>
      <c r="B3825" t="s">
        <v>31</v>
      </c>
      <c r="C3825" t="s">
        <v>20</v>
      </c>
      <c r="D3825" t="s">
        <v>63</v>
      </c>
      <c r="E3825" t="s">
        <v>65</v>
      </c>
      <c r="F3825" s="7">
        <v>0.29699999999999999</v>
      </c>
      <c r="G3825" s="7">
        <v>4060</v>
      </c>
      <c r="H3825">
        <v>180</v>
      </c>
      <c r="I3825" s="7">
        <f t="shared" si="59"/>
        <v>5343.04</v>
      </c>
    </row>
    <row r="3826" spans="1:9">
      <c r="A3826" t="s">
        <v>18</v>
      </c>
      <c r="B3826" t="s">
        <v>31</v>
      </c>
      <c r="C3826" t="s">
        <v>20</v>
      </c>
      <c r="D3826" t="s">
        <v>63</v>
      </c>
      <c r="E3826" t="s">
        <v>65</v>
      </c>
      <c r="F3826" s="7">
        <v>0.29699999999999999</v>
      </c>
      <c r="G3826" s="7">
        <v>4060</v>
      </c>
      <c r="H3826">
        <v>240</v>
      </c>
      <c r="I3826" s="7">
        <f t="shared" si="59"/>
        <v>5770.72</v>
      </c>
    </row>
    <row r="3827" spans="1:9">
      <c r="A3827" t="s">
        <v>18</v>
      </c>
      <c r="B3827" t="s">
        <v>31</v>
      </c>
      <c r="C3827" t="s">
        <v>20</v>
      </c>
      <c r="D3827" t="s">
        <v>63</v>
      </c>
      <c r="E3827" t="s">
        <v>61</v>
      </c>
      <c r="F3827" s="7">
        <v>0.74199999999999999</v>
      </c>
      <c r="G3827" s="7">
        <v>1450</v>
      </c>
      <c r="H3827">
        <v>0</v>
      </c>
      <c r="I3827" s="7">
        <f t="shared" si="59"/>
        <v>1450</v>
      </c>
    </row>
    <row r="3828" spans="1:9">
      <c r="A3828" t="s">
        <v>18</v>
      </c>
      <c r="B3828" t="s">
        <v>31</v>
      </c>
      <c r="C3828" t="s">
        <v>20</v>
      </c>
      <c r="D3828" t="s">
        <v>63</v>
      </c>
      <c r="E3828" t="s">
        <v>61</v>
      </c>
      <c r="F3828" s="7">
        <v>0.74199999999999999</v>
      </c>
      <c r="G3828" s="7">
        <v>1450</v>
      </c>
      <c r="H3828">
        <v>60</v>
      </c>
      <c r="I3828" s="7">
        <f t="shared" si="59"/>
        <v>2518.48</v>
      </c>
    </row>
    <row r="3829" spans="1:9">
      <c r="A3829" t="s">
        <v>18</v>
      </c>
      <c r="B3829" t="s">
        <v>31</v>
      </c>
      <c r="C3829" t="s">
        <v>20</v>
      </c>
      <c r="D3829" t="s">
        <v>63</v>
      </c>
      <c r="E3829" t="s">
        <v>61</v>
      </c>
      <c r="F3829" s="7">
        <v>0.74199999999999999</v>
      </c>
      <c r="G3829" s="7">
        <v>1450</v>
      </c>
      <c r="H3829">
        <v>120</v>
      </c>
      <c r="I3829" s="7">
        <f t="shared" si="59"/>
        <v>3586.96</v>
      </c>
    </row>
    <row r="3830" spans="1:9">
      <c r="A3830" t="s">
        <v>18</v>
      </c>
      <c r="B3830" t="s">
        <v>31</v>
      </c>
      <c r="C3830" t="s">
        <v>20</v>
      </c>
      <c r="D3830" t="s">
        <v>63</v>
      </c>
      <c r="E3830" t="s">
        <v>61</v>
      </c>
      <c r="F3830" s="7">
        <v>0.74199999999999999</v>
      </c>
      <c r="G3830" s="7">
        <v>1450</v>
      </c>
      <c r="H3830">
        <v>180</v>
      </c>
      <c r="I3830" s="7">
        <f t="shared" si="59"/>
        <v>4655.4400000000005</v>
      </c>
    </row>
    <row r="3831" spans="1:9">
      <c r="A3831" t="s">
        <v>18</v>
      </c>
      <c r="B3831" t="s">
        <v>31</v>
      </c>
      <c r="C3831" t="s">
        <v>20</v>
      </c>
      <c r="D3831" t="s">
        <v>63</v>
      </c>
      <c r="E3831" t="s">
        <v>61</v>
      </c>
      <c r="F3831" s="7">
        <v>0.74199999999999999</v>
      </c>
      <c r="G3831" s="7">
        <v>1450</v>
      </c>
      <c r="H3831">
        <v>240</v>
      </c>
      <c r="I3831" s="7">
        <f t="shared" si="59"/>
        <v>5723.92</v>
      </c>
    </row>
    <row r="3832" spans="1:9">
      <c r="A3832" t="s">
        <v>18</v>
      </c>
      <c r="B3832" t="s">
        <v>31</v>
      </c>
      <c r="C3832" t="s">
        <v>20</v>
      </c>
      <c r="D3832" t="s">
        <v>63</v>
      </c>
      <c r="E3832" t="s">
        <v>64</v>
      </c>
      <c r="F3832" s="7">
        <v>0.45</v>
      </c>
      <c r="G3832" s="7">
        <v>3286</v>
      </c>
      <c r="H3832">
        <v>0</v>
      </c>
      <c r="I3832" s="7">
        <f t="shared" si="59"/>
        <v>3286</v>
      </c>
    </row>
    <row r="3833" spans="1:9">
      <c r="A3833" t="s">
        <v>18</v>
      </c>
      <c r="B3833" t="s">
        <v>31</v>
      </c>
      <c r="C3833" t="s">
        <v>20</v>
      </c>
      <c r="D3833" t="s">
        <v>63</v>
      </c>
      <c r="E3833" t="s">
        <v>64</v>
      </c>
      <c r="F3833" s="7">
        <v>0.45</v>
      </c>
      <c r="G3833" s="7">
        <v>3286</v>
      </c>
      <c r="H3833">
        <v>60</v>
      </c>
      <c r="I3833" s="7">
        <f t="shared" si="59"/>
        <v>3934</v>
      </c>
    </row>
    <row r="3834" spans="1:9">
      <c r="A3834" t="s">
        <v>18</v>
      </c>
      <c r="B3834" t="s">
        <v>31</v>
      </c>
      <c r="C3834" t="s">
        <v>20</v>
      </c>
      <c r="D3834" t="s">
        <v>63</v>
      </c>
      <c r="E3834" t="s">
        <v>64</v>
      </c>
      <c r="F3834" s="7">
        <v>0.45</v>
      </c>
      <c r="G3834" s="7">
        <v>3286</v>
      </c>
      <c r="H3834">
        <v>120</v>
      </c>
      <c r="I3834" s="7">
        <f t="shared" si="59"/>
        <v>4582</v>
      </c>
    </row>
    <row r="3835" spans="1:9">
      <c r="A3835" t="s">
        <v>18</v>
      </c>
      <c r="B3835" t="s">
        <v>31</v>
      </c>
      <c r="C3835" t="s">
        <v>20</v>
      </c>
      <c r="D3835" t="s">
        <v>63</v>
      </c>
      <c r="E3835" t="s">
        <v>64</v>
      </c>
      <c r="F3835" s="7">
        <v>0.45</v>
      </c>
      <c r="G3835" s="7">
        <v>3286</v>
      </c>
      <c r="H3835">
        <v>180</v>
      </c>
      <c r="I3835" s="7">
        <f t="shared" si="59"/>
        <v>5230</v>
      </c>
    </row>
    <row r="3836" spans="1:9">
      <c r="A3836" t="s">
        <v>18</v>
      </c>
      <c r="B3836" t="s">
        <v>31</v>
      </c>
      <c r="C3836" t="s">
        <v>20</v>
      </c>
      <c r="D3836" t="s">
        <v>63</v>
      </c>
      <c r="E3836" t="s">
        <v>64</v>
      </c>
      <c r="F3836" s="7">
        <v>0.45</v>
      </c>
      <c r="G3836" s="7">
        <v>3286</v>
      </c>
      <c r="H3836">
        <v>240</v>
      </c>
      <c r="I3836" s="7">
        <f t="shared" si="59"/>
        <v>5878</v>
      </c>
    </row>
    <row r="3837" spans="1:9">
      <c r="A3837" t="s">
        <v>18</v>
      </c>
      <c r="B3837" t="s">
        <v>31</v>
      </c>
      <c r="C3837" t="s">
        <v>20</v>
      </c>
      <c r="D3837" t="s">
        <v>62</v>
      </c>
      <c r="E3837" t="s">
        <v>65</v>
      </c>
      <c r="F3837" s="7">
        <v>0.29699999999999999</v>
      </c>
      <c r="G3837" s="7">
        <v>6300</v>
      </c>
      <c r="H3837">
        <v>0</v>
      </c>
      <c r="I3837" s="7">
        <f t="shared" si="59"/>
        <v>6300</v>
      </c>
    </row>
    <row r="3838" spans="1:9">
      <c r="A3838" t="s">
        <v>18</v>
      </c>
      <c r="B3838" t="s">
        <v>31</v>
      </c>
      <c r="C3838" t="s">
        <v>20</v>
      </c>
      <c r="D3838" t="s">
        <v>62</v>
      </c>
      <c r="E3838" t="s">
        <v>65</v>
      </c>
      <c r="F3838" s="7">
        <v>0.29699999999999999</v>
      </c>
      <c r="G3838" s="7">
        <v>6300</v>
      </c>
      <c r="H3838">
        <v>60</v>
      </c>
      <c r="I3838" s="7">
        <f t="shared" si="59"/>
        <v>6727.68</v>
      </c>
    </row>
    <row r="3839" spans="1:9">
      <c r="A3839" t="s">
        <v>18</v>
      </c>
      <c r="B3839" t="s">
        <v>31</v>
      </c>
      <c r="C3839" t="s">
        <v>20</v>
      </c>
      <c r="D3839" t="s">
        <v>62</v>
      </c>
      <c r="E3839" t="s">
        <v>65</v>
      </c>
      <c r="F3839" s="7">
        <v>0.29699999999999999</v>
      </c>
      <c r="G3839" s="7">
        <v>6300</v>
      </c>
      <c r="H3839">
        <v>120</v>
      </c>
      <c r="I3839" s="7">
        <f t="shared" si="59"/>
        <v>7155.36</v>
      </c>
    </row>
    <row r="3840" spans="1:9">
      <c r="A3840" t="s">
        <v>18</v>
      </c>
      <c r="B3840" t="s">
        <v>31</v>
      </c>
      <c r="C3840" t="s">
        <v>20</v>
      </c>
      <c r="D3840" t="s">
        <v>62</v>
      </c>
      <c r="E3840" t="s">
        <v>65</v>
      </c>
      <c r="F3840" s="7">
        <v>0.29699999999999999</v>
      </c>
      <c r="G3840" s="7">
        <v>6300</v>
      </c>
      <c r="H3840">
        <v>180</v>
      </c>
      <c r="I3840" s="7">
        <f t="shared" si="59"/>
        <v>7583.04</v>
      </c>
    </row>
    <row r="3841" spans="1:9">
      <c r="A3841" t="s">
        <v>18</v>
      </c>
      <c r="B3841" t="s">
        <v>31</v>
      </c>
      <c r="C3841" t="s">
        <v>20</v>
      </c>
      <c r="D3841" t="s">
        <v>62</v>
      </c>
      <c r="E3841" t="s">
        <v>65</v>
      </c>
      <c r="F3841" s="7">
        <v>0.29699999999999999</v>
      </c>
      <c r="G3841" s="7">
        <v>6300</v>
      </c>
      <c r="H3841">
        <v>240</v>
      </c>
      <c r="I3841" s="7">
        <f t="shared" si="59"/>
        <v>8010.72</v>
      </c>
    </row>
    <row r="3842" spans="1:9">
      <c r="A3842" t="s">
        <v>18</v>
      </c>
      <c r="B3842" t="s">
        <v>31</v>
      </c>
      <c r="C3842" t="s">
        <v>20</v>
      </c>
      <c r="D3842" t="s">
        <v>62</v>
      </c>
      <c r="E3842" t="s">
        <v>61</v>
      </c>
      <c r="F3842" s="7">
        <v>0.74199999999999999</v>
      </c>
      <c r="G3842" s="7">
        <v>2225</v>
      </c>
      <c r="H3842">
        <v>0</v>
      </c>
      <c r="I3842" s="7">
        <f t="shared" si="59"/>
        <v>2225</v>
      </c>
    </row>
    <row r="3843" spans="1:9">
      <c r="A3843" t="s">
        <v>18</v>
      </c>
      <c r="B3843" t="s">
        <v>31</v>
      </c>
      <c r="C3843" t="s">
        <v>20</v>
      </c>
      <c r="D3843" t="s">
        <v>62</v>
      </c>
      <c r="E3843" t="s">
        <v>61</v>
      </c>
      <c r="F3843" s="7">
        <v>0.74199999999999999</v>
      </c>
      <c r="G3843" s="7">
        <v>2225</v>
      </c>
      <c r="H3843">
        <v>60</v>
      </c>
      <c r="I3843" s="7">
        <f t="shared" ref="I3843:I3906" si="60">G3843+24*H3843*F3843</f>
        <v>3293.48</v>
      </c>
    </row>
    <row r="3844" spans="1:9">
      <c r="A3844" t="s">
        <v>18</v>
      </c>
      <c r="B3844" t="s">
        <v>31</v>
      </c>
      <c r="C3844" t="s">
        <v>20</v>
      </c>
      <c r="D3844" t="s">
        <v>62</v>
      </c>
      <c r="E3844" t="s">
        <v>61</v>
      </c>
      <c r="F3844" s="7">
        <v>0.74199999999999999</v>
      </c>
      <c r="G3844" s="7">
        <v>2225</v>
      </c>
      <c r="H3844">
        <v>120</v>
      </c>
      <c r="I3844" s="7">
        <f t="shared" si="60"/>
        <v>4361.96</v>
      </c>
    </row>
    <row r="3845" spans="1:9">
      <c r="A3845" t="s">
        <v>18</v>
      </c>
      <c r="B3845" t="s">
        <v>31</v>
      </c>
      <c r="C3845" t="s">
        <v>20</v>
      </c>
      <c r="D3845" t="s">
        <v>62</v>
      </c>
      <c r="E3845" t="s">
        <v>61</v>
      </c>
      <c r="F3845" s="7">
        <v>0.74199999999999999</v>
      </c>
      <c r="G3845" s="7">
        <v>2225</v>
      </c>
      <c r="H3845">
        <v>180</v>
      </c>
      <c r="I3845" s="7">
        <f t="shared" si="60"/>
        <v>5430.4400000000005</v>
      </c>
    </row>
    <row r="3846" spans="1:9">
      <c r="A3846" t="s">
        <v>18</v>
      </c>
      <c r="B3846" t="s">
        <v>31</v>
      </c>
      <c r="C3846" t="s">
        <v>20</v>
      </c>
      <c r="D3846" t="s">
        <v>62</v>
      </c>
      <c r="E3846" t="s">
        <v>61</v>
      </c>
      <c r="F3846" s="7">
        <v>0.74199999999999999</v>
      </c>
      <c r="G3846" s="7">
        <v>2225</v>
      </c>
      <c r="H3846">
        <v>240</v>
      </c>
      <c r="I3846" s="7">
        <f t="shared" si="60"/>
        <v>6498.92</v>
      </c>
    </row>
    <row r="3847" spans="1:9">
      <c r="A3847" t="s">
        <v>18</v>
      </c>
      <c r="B3847" t="s">
        <v>31</v>
      </c>
      <c r="C3847" t="s">
        <v>20</v>
      </c>
      <c r="D3847" t="s">
        <v>62</v>
      </c>
      <c r="E3847" t="s">
        <v>64</v>
      </c>
      <c r="F3847" s="7">
        <v>0.45</v>
      </c>
      <c r="G3847" s="7">
        <v>5056</v>
      </c>
      <c r="H3847">
        <v>0</v>
      </c>
      <c r="I3847" s="7">
        <f t="shared" si="60"/>
        <v>5056</v>
      </c>
    </row>
    <row r="3848" spans="1:9">
      <c r="A3848" t="s">
        <v>18</v>
      </c>
      <c r="B3848" t="s">
        <v>31</v>
      </c>
      <c r="C3848" t="s">
        <v>20</v>
      </c>
      <c r="D3848" t="s">
        <v>62</v>
      </c>
      <c r="E3848" t="s">
        <v>64</v>
      </c>
      <c r="F3848" s="7">
        <v>0.45</v>
      </c>
      <c r="G3848" s="7">
        <v>5056</v>
      </c>
      <c r="H3848">
        <v>60</v>
      </c>
      <c r="I3848" s="7">
        <f t="shared" si="60"/>
        <v>5704</v>
      </c>
    </row>
    <row r="3849" spans="1:9">
      <c r="A3849" t="s">
        <v>18</v>
      </c>
      <c r="B3849" t="s">
        <v>31</v>
      </c>
      <c r="C3849" t="s">
        <v>20</v>
      </c>
      <c r="D3849" t="s">
        <v>62</v>
      </c>
      <c r="E3849" t="s">
        <v>64</v>
      </c>
      <c r="F3849" s="7">
        <v>0.45</v>
      </c>
      <c r="G3849" s="7">
        <v>5056</v>
      </c>
      <c r="H3849">
        <v>120</v>
      </c>
      <c r="I3849" s="7">
        <f t="shared" si="60"/>
        <v>6352</v>
      </c>
    </row>
    <row r="3850" spans="1:9">
      <c r="A3850" t="s">
        <v>18</v>
      </c>
      <c r="B3850" t="s">
        <v>31</v>
      </c>
      <c r="C3850" t="s">
        <v>20</v>
      </c>
      <c r="D3850" t="s">
        <v>62</v>
      </c>
      <c r="E3850" t="s">
        <v>64</v>
      </c>
      <c r="F3850" s="7">
        <v>0.45</v>
      </c>
      <c r="G3850" s="7">
        <v>5056</v>
      </c>
      <c r="H3850">
        <v>180</v>
      </c>
      <c r="I3850" s="7">
        <f t="shared" si="60"/>
        <v>7000</v>
      </c>
    </row>
    <row r="3851" spans="1:9">
      <c r="A3851" t="s">
        <v>18</v>
      </c>
      <c r="B3851" t="s">
        <v>31</v>
      </c>
      <c r="C3851" t="s">
        <v>20</v>
      </c>
      <c r="D3851" t="s">
        <v>62</v>
      </c>
      <c r="E3851" t="s">
        <v>64</v>
      </c>
      <c r="F3851" s="7">
        <v>0.45</v>
      </c>
      <c r="G3851" s="7">
        <v>5056</v>
      </c>
      <c r="H3851">
        <v>240</v>
      </c>
      <c r="I3851" s="7">
        <f t="shared" si="60"/>
        <v>7648</v>
      </c>
    </row>
    <row r="3852" spans="1:9">
      <c r="A3852" t="s">
        <v>18</v>
      </c>
      <c r="B3852" t="s">
        <v>31</v>
      </c>
      <c r="C3852" t="s">
        <v>20</v>
      </c>
      <c r="E3852" t="s">
        <v>66</v>
      </c>
      <c r="F3852" s="7">
        <v>1.3</v>
      </c>
      <c r="G3852">
        <v>0</v>
      </c>
      <c r="H3852">
        <v>0</v>
      </c>
      <c r="I3852" s="7">
        <f t="shared" si="60"/>
        <v>0</v>
      </c>
    </row>
    <row r="3853" spans="1:9">
      <c r="A3853" t="s">
        <v>18</v>
      </c>
      <c r="B3853" t="s">
        <v>31</v>
      </c>
      <c r="C3853" t="s">
        <v>20</v>
      </c>
      <c r="E3853" t="s">
        <v>66</v>
      </c>
      <c r="F3853" s="7">
        <v>1.3</v>
      </c>
      <c r="G3853">
        <v>0</v>
      </c>
      <c r="H3853">
        <v>60</v>
      </c>
      <c r="I3853" s="7">
        <f t="shared" si="60"/>
        <v>1872</v>
      </c>
    </row>
    <row r="3854" spans="1:9">
      <c r="A3854" t="s">
        <v>18</v>
      </c>
      <c r="B3854" t="s">
        <v>31</v>
      </c>
      <c r="C3854" t="s">
        <v>20</v>
      </c>
      <c r="E3854" t="s">
        <v>66</v>
      </c>
      <c r="F3854" s="7">
        <v>1.3</v>
      </c>
      <c r="G3854">
        <v>0</v>
      </c>
      <c r="H3854">
        <v>120</v>
      </c>
      <c r="I3854" s="7">
        <f t="shared" si="60"/>
        <v>3744</v>
      </c>
    </row>
    <row r="3855" spans="1:9">
      <c r="A3855" t="s">
        <v>18</v>
      </c>
      <c r="B3855" t="s">
        <v>31</v>
      </c>
      <c r="C3855" t="s">
        <v>20</v>
      </c>
      <c r="E3855" t="s">
        <v>66</v>
      </c>
      <c r="F3855" s="7">
        <v>1.3</v>
      </c>
      <c r="G3855">
        <v>0</v>
      </c>
      <c r="H3855">
        <v>180</v>
      </c>
      <c r="I3855" s="7">
        <f t="shared" si="60"/>
        <v>5616</v>
      </c>
    </row>
    <row r="3856" spans="1:9">
      <c r="A3856" t="s">
        <v>18</v>
      </c>
      <c r="B3856" t="s">
        <v>31</v>
      </c>
      <c r="C3856" t="s">
        <v>20</v>
      </c>
      <c r="E3856" t="s">
        <v>66</v>
      </c>
      <c r="F3856" s="7">
        <v>1.3</v>
      </c>
      <c r="G3856">
        <v>0</v>
      </c>
      <c r="H3856">
        <v>240</v>
      </c>
      <c r="I3856" s="7">
        <f t="shared" si="60"/>
        <v>7488</v>
      </c>
    </row>
    <row r="3857" spans="1:9">
      <c r="A3857" t="s">
        <v>18</v>
      </c>
      <c r="B3857" t="s">
        <v>31</v>
      </c>
      <c r="C3857" t="s">
        <v>21</v>
      </c>
      <c r="D3857" t="s">
        <v>63</v>
      </c>
      <c r="E3857" t="s">
        <v>65</v>
      </c>
      <c r="F3857" s="7">
        <v>0.47699999999999998</v>
      </c>
      <c r="G3857" s="7">
        <v>4060</v>
      </c>
      <c r="H3857">
        <v>0</v>
      </c>
      <c r="I3857" s="7">
        <f t="shared" si="60"/>
        <v>4060</v>
      </c>
    </row>
    <row r="3858" spans="1:9">
      <c r="A3858" t="s">
        <v>18</v>
      </c>
      <c r="B3858" t="s">
        <v>31</v>
      </c>
      <c r="C3858" t="s">
        <v>21</v>
      </c>
      <c r="D3858" t="s">
        <v>63</v>
      </c>
      <c r="E3858" t="s">
        <v>65</v>
      </c>
      <c r="F3858" s="7">
        <v>0.47699999999999998</v>
      </c>
      <c r="G3858" s="7">
        <v>4060</v>
      </c>
      <c r="H3858">
        <v>60</v>
      </c>
      <c r="I3858" s="7">
        <f t="shared" si="60"/>
        <v>4746.88</v>
      </c>
    </row>
    <row r="3859" spans="1:9">
      <c r="A3859" t="s">
        <v>18</v>
      </c>
      <c r="B3859" t="s">
        <v>31</v>
      </c>
      <c r="C3859" t="s">
        <v>21</v>
      </c>
      <c r="D3859" t="s">
        <v>63</v>
      </c>
      <c r="E3859" t="s">
        <v>65</v>
      </c>
      <c r="F3859" s="7">
        <v>0.47699999999999998</v>
      </c>
      <c r="G3859" s="7">
        <v>4060</v>
      </c>
      <c r="H3859">
        <v>120</v>
      </c>
      <c r="I3859" s="7">
        <f t="shared" si="60"/>
        <v>5433.76</v>
      </c>
    </row>
    <row r="3860" spans="1:9">
      <c r="A3860" t="s">
        <v>18</v>
      </c>
      <c r="B3860" t="s">
        <v>31</v>
      </c>
      <c r="C3860" t="s">
        <v>21</v>
      </c>
      <c r="D3860" t="s">
        <v>63</v>
      </c>
      <c r="E3860" t="s">
        <v>65</v>
      </c>
      <c r="F3860" s="7">
        <v>0.47699999999999998</v>
      </c>
      <c r="G3860" s="7">
        <v>4060</v>
      </c>
      <c r="H3860">
        <v>180</v>
      </c>
      <c r="I3860" s="7">
        <f t="shared" si="60"/>
        <v>6120.6399999999994</v>
      </c>
    </row>
    <row r="3861" spans="1:9">
      <c r="A3861" t="s">
        <v>18</v>
      </c>
      <c r="B3861" t="s">
        <v>31</v>
      </c>
      <c r="C3861" t="s">
        <v>21</v>
      </c>
      <c r="D3861" t="s">
        <v>63</v>
      </c>
      <c r="E3861" t="s">
        <v>65</v>
      </c>
      <c r="F3861" s="7">
        <v>0.47699999999999998</v>
      </c>
      <c r="G3861" s="7">
        <v>4060</v>
      </c>
      <c r="H3861">
        <v>240</v>
      </c>
      <c r="I3861" s="7">
        <f t="shared" si="60"/>
        <v>6807.52</v>
      </c>
    </row>
    <row r="3862" spans="1:9">
      <c r="A3862" t="s">
        <v>18</v>
      </c>
      <c r="B3862" t="s">
        <v>31</v>
      </c>
      <c r="C3862" t="s">
        <v>21</v>
      </c>
      <c r="D3862" t="s">
        <v>63</v>
      </c>
      <c r="E3862" t="s">
        <v>61</v>
      </c>
      <c r="F3862" s="7">
        <v>0.92200000000000004</v>
      </c>
      <c r="G3862" s="7">
        <v>1450</v>
      </c>
      <c r="H3862">
        <v>0</v>
      </c>
      <c r="I3862" s="7">
        <f t="shared" si="60"/>
        <v>1450</v>
      </c>
    </row>
    <row r="3863" spans="1:9">
      <c r="A3863" t="s">
        <v>18</v>
      </c>
      <c r="B3863" t="s">
        <v>31</v>
      </c>
      <c r="C3863" t="s">
        <v>21</v>
      </c>
      <c r="D3863" t="s">
        <v>63</v>
      </c>
      <c r="E3863" t="s">
        <v>61</v>
      </c>
      <c r="F3863" s="7">
        <v>0.92200000000000004</v>
      </c>
      <c r="G3863" s="7">
        <v>1450</v>
      </c>
      <c r="H3863">
        <v>60</v>
      </c>
      <c r="I3863" s="7">
        <f t="shared" si="60"/>
        <v>2777.6800000000003</v>
      </c>
    </row>
    <row r="3864" spans="1:9">
      <c r="A3864" t="s">
        <v>18</v>
      </c>
      <c r="B3864" t="s">
        <v>31</v>
      </c>
      <c r="C3864" t="s">
        <v>21</v>
      </c>
      <c r="D3864" t="s">
        <v>63</v>
      </c>
      <c r="E3864" t="s">
        <v>61</v>
      </c>
      <c r="F3864" s="7">
        <v>0.92200000000000004</v>
      </c>
      <c r="G3864" s="7">
        <v>1450</v>
      </c>
      <c r="H3864">
        <v>120</v>
      </c>
      <c r="I3864" s="7">
        <f t="shared" si="60"/>
        <v>4105.3600000000006</v>
      </c>
    </row>
    <row r="3865" spans="1:9">
      <c r="A3865" t="s">
        <v>18</v>
      </c>
      <c r="B3865" t="s">
        <v>31</v>
      </c>
      <c r="C3865" t="s">
        <v>21</v>
      </c>
      <c r="D3865" t="s">
        <v>63</v>
      </c>
      <c r="E3865" t="s">
        <v>61</v>
      </c>
      <c r="F3865" s="7">
        <v>0.92200000000000004</v>
      </c>
      <c r="G3865" s="7">
        <v>1450</v>
      </c>
      <c r="H3865">
        <v>180</v>
      </c>
      <c r="I3865" s="7">
        <f t="shared" si="60"/>
        <v>5433.04</v>
      </c>
    </row>
    <row r="3866" spans="1:9">
      <c r="A3866" t="s">
        <v>18</v>
      </c>
      <c r="B3866" t="s">
        <v>31</v>
      </c>
      <c r="C3866" t="s">
        <v>21</v>
      </c>
      <c r="D3866" t="s">
        <v>63</v>
      </c>
      <c r="E3866" t="s">
        <v>61</v>
      </c>
      <c r="F3866" s="7">
        <v>0.92200000000000004</v>
      </c>
      <c r="G3866" s="7">
        <v>1450</v>
      </c>
      <c r="H3866">
        <v>240</v>
      </c>
      <c r="I3866" s="7">
        <f t="shared" si="60"/>
        <v>6760.72</v>
      </c>
    </row>
    <row r="3867" spans="1:9">
      <c r="A3867" t="s">
        <v>18</v>
      </c>
      <c r="B3867" t="s">
        <v>31</v>
      </c>
      <c r="C3867" t="s">
        <v>21</v>
      </c>
      <c r="D3867" t="s">
        <v>63</v>
      </c>
      <c r="E3867" t="s">
        <v>64</v>
      </c>
      <c r="F3867" s="7">
        <v>0.63</v>
      </c>
      <c r="G3867" s="7">
        <v>3286</v>
      </c>
      <c r="H3867">
        <v>0</v>
      </c>
      <c r="I3867" s="7">
        <f t="shared" si="60"/>
        <v>3286</v>
      </c>
    </row>
    <row r="3868" spans="1:9">
      <c r="A3868" t="s">
        <v>18</v>
      </c>
      <c r="B3868" t="s">
        <v>31</v>
      </c>
      <c r="C3868" t="s">
        <v>21</v>
      </c>
      <c r="D3868" t="s">
        <v>63</v>
      </c>
      <c r="E3868" t="s">
        <v>64</v>
      </c>
      <c r="F3868" s="7">
        <v>0.63</v>
      </c>
      <c r="G3868" s="7">
        <v>3286</v>
      </c>
      <c r="H3868">
        <v>60</v>
      </c>
      <c r="I3868" s="7">
        <f t="shared" si="60"/>
        <v>4193.2</v>
      </c>
    </row>
    <row r="3869" spans="1:9">
      <c r="A3869" t="s">
        <v>18</v>
      </c>
      <c r="B3869" t="s">
        <v>31</v>
      </c>
      <c r="C3869" t="s">
        <v>21</v>
      </c>
      <c r="D3869" t="s">
        <v>63</v>
      </c>
      <c r="E3869" t="s">
        <v>64</v>
      </c>
      <c r="F3869" s="7">
        <v>0.63</v>
      </c>
      <c r="G3869" s="7">
        <v>3286</v>
      </c>
      <c r="H3869">
        <v>120</v>
      </c>
      <c r="I3869" s="7">
        <f t="shared" si="60"/>
        <v>5100.3999999999996</v>
      </c>
    </row>
    <row r="3870" spans="1:9">
      <c r="A3870" t="s">
        <v>18</v>
      </c>
      <c r="B3870" t="s">
        <v>31</v>
      </c>
      <c r="C3870" t="s">
        <v>21</v>
      </c>
      <c r="D3870" t="s">
        <v>63</v>
      </c>
      <c r="E3870" t="s">
        <v>64</v>
      </c>
      <c r="F3870" s="7">
        <v>0.63</v>
      </c>
      <c r="G3870" s="7">
        <v>3286</v>
      </c>
      <c r="H3870">
        <v>180</v>
      </c>
      <c r="I3870" s="7">
        <f t="shared" si="60"/>
        <v>6007.6</v>
      </c>
    </row>
    <row r="3871" spans="1:9">
      <c r="A3871" t="s">
        <v>18</v>
      </c>
      <c r="B3871" t="s">
        <v>31</v>
      </c>
      <c r="C3871" t="s">
        <v>21</v>
      </c>
      <c r="D3871" t="s">
        <v>63</v>
      </c>
      <c r="E3871" t="s">
        <v>64</v>
      </c>
      <c r="F3871" s="7">
        <v>0.63</v>
      </c>
      <c r="G3871" s="7">
        <v>3286</v>
      </c>
      <c r="H3871">
        <v>240</v>
      </c>
      <c r="I3871" s="7">
        <f t="shared" si="60"/>
        <v>6914.8</v>
      </c>
    </row>
    <row r="3872" spans="1:9">
      <c r="A3872" t="s">
        <v>18</v>
      </c>
      <c r="B3872" t="s">
        <v>31</v>
      </c>
      <c r="C3872" t="s">
        <v>21</v>
      </c>
      <c r="D3872" t="s">
        <v>62</v>
      </c>
      <c r="E3872" t="s">
        <v>65</v>
      </c>
      <c r="F3872" s="7">
        <v>0.47699999999999998</v>
      </c>
      <c r="G3872" s="7">
        <v>6300</v>
      </c>
      <c r="H3872">
        <v>0</v>
      </c>
      <c r="I3872" s="7">
        <f t="shared" si="60"/>
        <v>6300</v>
      </c>
    </row>
    <row r="3873" spans="1:9">
      <c r="A3873" t="s">
        <v>18</v>
      </c>
      <c r="B3873" t="s">
        <v>31</v>
      </c>
      <c r="C3873" t="s">
        <v>21</v>
      </c>
      <c r="D3873" t="s">
        <v>62</v>
      </c>
      <c r="E3873" t="s">
        <v>65</v>
      </c>
      <c r="F3873" s="7">
        <v>0.47699999999999998</v>
      </c>
      <c r="G3873" s="7">
        <v>6300</v>
      </c>
      <c r="H3873">
        <v>60</v>
      </c>
      <c r="I3873" s="7">
        <f t="shared" si="60"/>
        <v>6986.88</v>
      </c>
    </row>
    <row r="3874" spans="1:9">
      <c r="A3874" t="s">
        <v>18</v>
      </c>
      <c r="B3874" t="s">
        <v>31</v>
      </c>
      <c r="C3874" t="s">
        <v>21</v>
      </c>
      <c r="D3874" t="s">
        <v>62</v>
      </c>
      <c r="E3874" t="s">
        <v>65</v>
      </c>
      <c r="F3874" s="7">
        <v>0.47699999999999998</v>
      </c>
      <c r="G3874" s="7">
        <v>6300</v>
      </c>
      <c r="H3874">
        <v>120</v>
      </c>
      <c r="I3874" s="7">
        <f t="shared" si="60"/>
        <v>7673.76</v>
      </c>
    </row>
    <row r="3875" spans="1:9">
      <c r="A3875" t="s">
        <v>18</v>
      </c>
      <c r="B3875" t="s">
        <v>31</v>
      </c>
      <c r="C3875" t="s">
        <v>21</v>
      </c>
      <c r="D3875" t="s">
        <v>62</v>
      </c>
      <c r="E3875" t="s">
        <v>65</v>
      </c>
      <c r="F3875" s="7">
        <v>0.47699999999999998</v>
      </c>
      <c r="G3875" s="7">
        <v>6300</v>
      </c>
      <c r="H3875">
        <v>180</v>
      </c>
      <c r="I3875" s="7">
        <f t="shared" si="60"/>
        <v>8360.64</v>
      </c>
    </row>
    <row r="3876" spans="1:9">
      <c r="A3876" t="s">
        <v>18</v>
      </c>
      <c r="B3876" t="s">
        <v>31</v>
      </c>
      <c r="C3876" t="s">
        <v>21</v>
      </c>
      <c r="D3876" t="s">
        <v>62</v>
      </c>
      <c r="E3876" t="s">
        <v>65</v>
      </c>
      <c r="F3876" s="7">
        <v>0.47699999999999998</v>
      </c>
      <c r="G3876" s="7">
        <v>6300</v>
      </c>
      <c r="H3876">
        <v>240</v>
      </c>
      <c r="I3876" s="7">
        <f t="shared" si="60"/>
        <v>9047.52</v>
      </c>
    </row>
    <row r="3877" spans="1:9">
      <c r="A3877" t="s">
        <v>18</v>
      </c>
      <c r="B3877" t="s">
        <v>31</v>
      </c>
      <c r="C3877" t="s">
        <v>21</v>
      </c>
      <c r="D3877" t="s">
        <v>62</v>
      </c>
      <c r="E3877" t="s">
        <v>61</v>
      </c>
      <c r="F3877" s="7">
        <v>0.92200000000000004</v>
      </c>
      <c r="G3877" s="7">
        <v>2225</v>
      </c>
      <c r="H3877">
        <v>0</v>
      </c>
      <c r="I3877" s="7">
        <f t="shared" si="60"/>
        <v>2225</v>
      </c>
    </row>
    <row r="3878" spans="1:9">
      <c r="A3878" t="s">
        <v>18</v>
      </c>
      <c r="B3878" t="s">
        <v>31</v>
      </c>
      <c r="C3878" t="s">
        <v>21</v>
      </c>
      <c r="D3878" t="s">
        <v>62</v>
      </c>
      <c r="E3878" t="s">
        <v>61</v>
      </c>
      <c r="F3878" s="7">
        <v>0.92200000000000004</v>
      </c>
      <c r="G3878" s="7">
        <v>2225</v>
      </c>
      <c r="H3878">
        <v>60</v>
      </c>
      <c r="I3878" s="7">
        <f t="shared" si="60"/>
        <v>3552.6800000000003</v>
      </c>
    </row>
    <row r="3879" spans="1:9">
      <c r="A3879" t="s">
        <v>18</v>
      </c>
      <c r="B3879" t="s">
        <v>31</v>
      </c>
      <c r="C3879" t="s">
        <v>21</v>
      </c>
      <c r="D3879" t="s">
        <v>62</v>
      </c>
      <c r="E3879" t="s">
        <v>61</v>
      </c>
      <c r="F3879" s="7">
        <v>0.92200000000000004</v>
      </c>
      <c r="G3879" s="7">
        <v>2225</v>
      </c>
      <c r="H3879">
        <v>120</v>
      </c>
      <c r="I3879" s="7">
        <f t="shared" si="60"/>
        <v>4880.3600000000006</v>
      </c>
    </row>
    <row r="3880" spans="1:9">
      <c r="A3880" t="s">
        <v>18</v>
      </c>
      <c r="B3880" t="s">
        <v>31</v>
      </c>
      <c r="C3880" t="s">
        <v>21</v>
      </c>
      <c r="D3880" t="s">
        <v>62</v>
      </c>
      <c r="E3880" t="s">
        <v>61</v>
      </c>
      <c r="F3880" s="7">
        <v>0.92200000000000004</v>
      </c>
      <c r="G3880" s="7">
        <v>2225</v>
      </c>
      <c r="H3880">
        <v>180</v>
      </c>
      <c r="I3880" s="7">
        <f t="shared" si="60"/>
        <v>6208.04</v>
      </c>
    </row>
    <row r="3881" spans="1:9">
      <c r="A3881" t="s">
        <v>18</v>
      </c>
      <c r="B3881" t="s">
        <v>31</v>
      </c>
      <c r="C3881" t="s">
        <v>21</v>
      </c>
      <c r="D3881" t="s">
        <v>62</v>
      </c>
      <c r="E3881" t="s">
        <v>61</v>
      </c>
      <c r="F3881" s="7">
        <v>0.92200000000000004</v>
      </c>
      <c r="G3881" s="7">
        <v>2225</v>
      </c>
      <c r="H3881">
        <v>240</v>
      </c>
      <c r="I3881" s="7">
        <f t="shared" si="60"/>
        <v>7535.72</v>
      </c>
    </row>
    <row r="3882" spans="1:9">
      <c r="A3882" t="s">
        <v>18</v>
      </c>
      <c r="B3882" t="s">
        <v>31</v>
      </c>
      <c r="C3882" t="s">
        <v>21</v>
      </c>
      <c r="D3882" t="s">
        <v>62</v>
      </c>
      <c r="E3882" t="s">
        <v>64</v>
      </c>
      <c r="F3882" s="7">
        <v>0.63</v>
      </c>
      <c r="G3882" s="7">
        <v>5056</v>
      </c>
      <c r="H3882">
        <v>0</v>
      </c>
      <c r="I3882" s="7">
        <f t="shared" si="60"/>
        <v>5056</v>
      </c>
    </row>
    <row r="3883" spans="1:9">
      <c r="A3883" t="s">
        <v>18</v>
      </c>
      <c r="B3883" t="s">
        <v>31</v>
      </c>
      <c r="C3883" t="s">
        <v>21</v>
      </c>
      <c r="D3883" t="s">
        <v>62</v>
      </c>
      <c r="E3883" t="s">
        <v>64</v>
      </c>
      <c r="F3883" s="7">
        <v>0.63</v>
      </c>
      <c r="G3883" s="7">
        <v>5056</v>
      </c>
      <c r="H3883">
        <v>60</v>
      </c>
      <c r="I3883" s="7">
        <f t="shared" si="60"/>
        <v>5963.2</v>
      </c>
    </row>
    <row r="3884" spans="1:9">
      <c r="A3884" t="s">
        <v>18</v>
      </c>
      <c r="B3884" t="s">
        <v>31</v>
      </c>
      <c r="C3884" t="s">
        <v>21</v>
      </c>
      <c r="D3884" t="s">
        <v>62</v>
      </c>
      <c r="E3884" t="s">
        <v>64</v>
      </c>
      <c r="F3884" s="7">
        <v>0.63</v>
      </c>
      <c r="G3884" s="7">
        <v>5056</v>
      </c>
      <c r="H3884">
        <v>120</v>
      </c>
      <c r="I3884" s="7">
        <f t="shared" si="60"/>
        <v>6870.4</v>
      </c>
    </row>
    <row r="3885" spans="1:9">
      <c r="A3885" t="s">
        <v>18</v>
      </c>
      <c r="B3885" t="s">
        <v>31</v>
      </c>
      <c r="C3885" t="s">
        <v>21</v>
      </c>
      <c r="D3885" t="s">
        <v>62</v>
      </c>
      <c r="E3885" t="s">
        <v>64</v>
      </c>
      <c r="F3885" s="7">
        <v>0.63</v>
      </c>
      <c r="G3885" s="7">
        <v>5056</v>
      </c>
      <c r="H3885">
        <v>180</v>
      </c>
      <c r="I3885" s="7">
        <f t="shared" si="60"/>
        <v>7777.6</v>
      </c>
    </row>
    <row r="3886" spans="1:9">
      <c r="A3886" t="s">
        <v>18</v>
      </c>
      <c r="B3886" t="s">
        <v>31</v>
      </c>
      <c r="C3886" t="s">
        <v>21</v>
      </c>
      <c r="D3886" t="s">
        <v>62</v>
      </c>
      <c r="E3886" t="s">
        <v>64</v>
      </c>
      <c r="F3886" s="7">
        <v>0.63</v>
      </c>
      <c r="G3886" s="7">
        <v>5056</v>
      </c>
      <c r="H3886">
        <v>240</v>
      </c>
      <c r="I3886" s="7">
        <f t="shared" si="60"/>
        <v>8684.7999999999993</v>
      </c>
    </row>
    <row r="3887" spans="1:9">
      <c r="A3887" t="s">
        <v>18</v>
      </c>
      <c r="B3887" t="s">
        <v>31</v>
      </c>
      <c r="C3887" t="s">
        <v>21</v>
      </c>
      <c r="E3887" t="s">
        <v>66</v>
      </c>
      <c r="F3887" s="7">
        <v>1.61</v>
      </c>
      <c r="G3887">
        <v>0</v>
      </c>
      <c r="H3887">
        <v>0</v>
      </c>
      <c r="I3887" s="7">
        <f t="shared" si="60"/>
        <v>0</v>
      </c>
    </row>
    <row r="3888" spans="1:9">
      <c r="A3888" t="s">
        <v>18</v>
      </c>
      <c r="B3888" t="s">
        <v>31</v>
      </c>
      <c r="C3888" t="s">
        <v>21</v>
      </c>
      <c r="E3888" t="s">
        <v>66</v>
      </c>
      <c r="F3888" s="7">
        <v>1.61</v>
      </c>
      <c r="G3888">
        <v>0</v>
      </c>
      <c r="H3888">
        <v>60</v>
      </c>
      <c r="I3888" s="7">
        <f t="shared" si="60"/>
        <v>2318.4</v>
      </c>
    </row>
    <row r="3889" spans="1:9">
      <c r="A3889" t="s">
        <v>18</v>
      </c>
      <c r="B3889" t="s">
        <v>31</v>
      </c>
      <c r="C3889" t="s">
        <v>21</v>
      </c>
      <c r="E3889" t="s">
        <v>66</v>
      </c>
      <c r="F3889" s="7">
        <v>1.61</v>
      </c>
      <c r="G3889">
        <v>0</v>
      </c>
      <c r="H3889">
        <v>120</v>
      </c>
      <c r="I3889" s="7">
        <f t="shared" si="60"/>
        <v>4636.8</v>
      </c>
    </row>
    <row r="3890" spans="1:9">
      <c r="A3890" t="s">
        <v>18</v>
      </c>
      <c r="B3890" t="s">
        <v>31</v>
      </c>
      <c r="C3890" t="s">
        <v>21</v>
      </c>
      <c r="E3890" t="s">
        <v>66</v>
      </c>
      <c r="F3890" s="7">
        <v>1.61</v>
      </c>
      <c r="G3890">
        <v>0</v>
      </c>
      <c r="H3890">
        <v>180</v>
      </c>
      <c r="I3890" s="7">
        <f t="shared" si="60"/>
        <v>6955.2000000000007</v>
      </c>
    </row>
    <row r="3891" spans="1:9">
      <c r="A3891" t="s">
        <v>18</v>
      </c>
      <c r="B3891" t="s">
        <v>31</v>
      </c>
      <c r="C3891" t="s">
        <v>21</v>
      </c>
      <c r="E3891" t="s">
        <v>66</v>
      </c>
      <c r="F3891" s="7">
        <v>1.61</v>
      </c>
      <c r="G3891">
        <v>0</v>
      </c>
      <c r="H3891">
        <v>240</v>
      </c>
      <c r="I3891" s="7">
        <f t="shared" si="60"/>
        <v>9273.6</v>
      </c>
    </row>
    <row r="3892" spans="1:9">
      <c r="A3892" t="s">
        <v>18</v>
      </c>
      <c r="B3892" t="s">
        <v>32</v>
      </c>
      <c r="C3892" t="s">
        <v>20</v>
      </c>
      <c r="D3892" t="s">
        <v>63</v>
      </c>
      <c r="E3892" t="s">
        <v>65</v>
      </c>
      <c r="F3892" s="7">
        <v>0.36099999999999999</v>
      </c>
      <c r="G3892" s="7">
        <v>5000</v>
      </c>
      <c r="H3892">
        <v>0</v>
      </c>
      <c r="I3892" s="7">
        <f t="shared" si="60"/>
        <v>5000</v>
      </c>
    </row>
    <row r="3893" spans="1:9">
      <c r="A3893" t="s">
        <v>18</v>
      </c>
      <c r="B3893" t="s">
        <v>32</v>
      </c>
      <c r="C3893" t="s">
        <v>20</v>
      </c>
      <c r="D3893" t="s">
        <v>63</v>
      </c>
      <c r="E3893" t="s">
        <v>65</v>
      </c>
      <c r="F3893" s="7">
        <v>0.36099999999999999</v>
      </c>
      <c r="G3893" s="7">
        <v>5000</v>
      </c>
      <c r="H3893">
        <v>60</v>
      </c>
      <c r="I3893" s="7">
        <f t="shared" si="60"/>
        <v>5519.84</v>
      </c>
    </row>
    <row r="3894" spans="1:9">
      <c r="A3894" t="s">
        <v>18</v>
      </c>
      <c r="B3894" t="s">
        <v>32</v>
      </c>
      <c r="C3894" t="s">
        <v>20</v>
      </c>
      <c r="D3894" t="s">
        <v>63</v>
      </c>
      <c r="E3894" t="s">
        <v>65</v>
      </c>
      <c r="F3894" s="7">
        <v>0.36099999999999999</v>
      </c>
      <c r="G3894" s="7">
        <v>5000</v>
      </c>
      <c r="H3894">
        <v>120</v>
      </c>
      <c r="I3894" s="7">
        <f t="shared" si="60"/>
        <v>6039.68</v>
      </c>
    </row>
    <row r="3895" spans="1:9">
      <c r="A3895" t="s">
        <v>18</v>
      </c>
      <c r="B3895" t="s">
        <v>32</v>
      </c>
      <c r="C3895" t="s">
        <v>20</v>
      </c>
      <c r="D3895" t="s">
        <v>63</v>
      </c>
      <c r="E3895" t="s">
        <v>65</v>
      </c>
      <c r="F3895" s="7">
        <v>0.36099999999999999</v>
      </c>
      <c r="G3895" s="7">
        <v>5000</v>
      </c>
      <c r="H3895">
        <v>180</v>
      </c>
      <c r="I3895" s="7">
        <f t="shared" si="60"/>
        <v>6559.52</v>
      </c>
    </row>
    <row r="3896" spans="1:9">
      <c r="A3896" t="s">
        <v>18</v>
      </c>
      <c r="B3896" t="s">
        <v>32</v>
      </c>
      <c r="C3896" t="s">
        <v>20</v>
      </c>
      <c r="D3896" t="s">
        <v>63</v>
      </c>
      <c r="E3896" t="s">
        <v>65</v>
      </c>
      <c r="F3896" s="7">
        <v>0.36099999999999999</v>
      </c>
      <c r="G3896" s="7">
        <v>5000</v>
      </c>
      <c r="H3896">
        <v>240</v>
      </c>
      <c r="I3896" s="7">
        <f t="shared" si="60"/>
        <v>7079.3600000000006</v>
      </c>
    </row>
    <row r="3897" spans="1:9">
      <c r="A3897" t="s">
        <v>18</v>
      </c>
      <c r="B3897" t="s">
        <v>32</v>
      </c>
      <c r="C3897" t="s">
        <v>20</v>
      </c>
      <c r="D3897" t="s">
        <v>63</v>
      </c>
      <c r="E3897" t="s">
        <v>61</v>
      </c>
      <c r="F3897" s="7">
        <v>0.90400000000000003</v>
      </c>
      <c r="G3897" s="7">
        <v>1762</v>
      </c>
      <c r="H3897">
        <v>0</v>
      </c>
      <c r="I3897" s="7">
        <f t="shared" si="60"/>
        <v>1762</v>
      </c>
    </row>
    <row r="3898" spans="1:9">
      <c r="A3898" t="s">
        <v>18</v>
      </c>
      <c r="B3898" t="s">
        <v>32</v>
      </c>
      <c r="C3898" t="s">
        <v>20</v>
      </c>
      <c r="D3898" t="s">
        <v>63</v>
      </c>
      <c r="E3898" t="s">
        <v>61</v>
      </c>
      <c r="F3898" s="7">
        <v>0.90400000000000003</v>
      </c>
      <c r="G3898" s="7">
        <v>1762</v>
      </c>
      <c r="H3898">
        <v>60</v>
      </c>
      <c r="I3898" s="7">
        <f t="shared" si="60"/>
        <v>3063.76</v>
      </c>
    </row>
    <row r="3899" spans="1:9">
      <c r="A3899" t="s">
        <v>18</v>
      </c>
      <c r="B3899" t="s">
        <v>32</v>
      </c>
      <c r="C3899" t="s">
        <v>20</v>
      </c>
      <c r="D3899" t="s">
        <v>63</v>
      </c>
      <c r="E3899" t="s">
        <v>61</v>
      </c>
      <c r="F3899" s="7">
        <v>0.90400000000000003</v>
      </c>
      <c r="G3899" s="7">
        <v>1762</v>
      </c>
      <c r="H3899">
        <v>120</v>
      </c>
      <c r="I3899" s="7">
        <f t="shared" si="60"/>
        <v>4365.5200000000004</v>
      </c>
    </row>
    <row r="3900" spans="1:9">
      <c r="A3900" t="s">
        <v>18</v>
      </c>
      <c r="B3900" t="s">
        <v>32</v>
      </c>
      <c r="C3900" t="s">
        <v>20</v>
      </c>
      <c r="D3900" t="s">
        <v>63</v>
      </c>
      <c r="E3900" t="s">
        <v>61</v>
      </c>
      <c r="F3900" s="7">
        <v>0.90400000000000003</v>
      </c>
      <c r="G3900" s="7">
        <v>1762</v>
      </c>
      <c r="H3900">
        <v>180</v>
      </c>
      <c r="I3900" s="7">
        <f t="shared" si="60"/>
        <v>5667.2800000000007</v>
      </c>
    </row>
    <row r="3901" spans="1:9">
      <c r="A3901" t="s">
        <v>18</v>
      </c>
      <c r="B3901" t="s">
        <v>32</v>
      </c>
      <c r="C3901" t="s">
        <v>20</v>
      </c>
      <c r="D3901" t="s">
        <v>63</v>
      </c>
      <c r="E3901" t="s">
        <v>61</v>
      </c>
      <c r="F3901" s="7">
        <v>0.90400000000000003</v>
      </c>
      <c r="G3901" s="7">
        <v>1762</v>
      </c>
      <c r="H3901">
        <v>240</v>
      </c>
      <c r="I3901" s="7">
        <f t="shared" si="60"/>
        <v>6969.04</v>
      </c>
    </row>
    <row r="3902" spans="1:9">
      <c r="A3902" t="s">
        <v>18</v>
      </c>
      <c r="B3902" t="s">
        <v>32</v>
      </c>
      <c r="C3902" t="s">
        <v>20</v>
      </c>
      <c r="D3902" t="s">
        <v>63</v>
      </c>
      <c r="E3902" t="s">
        <v>64</v>
      </c>
      <c r="F3902" s="7">
        <v>0.54</v>
      </c>
      <c r="G3902" s="7">
        <v>4146</v>
      </c>
      <c r="H3902">
        <v>0</v>
      </c>
      <c r="I3902" s="7">
        <f t="shared" si="60"/>
        <v>4146</v>
      </c>
    </row>
    <row r="3903" spans="1:9">
      <c r="A3903" t="s">
        <v>18</v>
      </c>
      <c r="B3903" t="s">
        <v>32</v>
      </c>
      <c r="C3903" t="s">
        <v>20</v>
      </c>
      <c r="D3903" t="s">
        <v>63</v>
      </c>
      <c r="E3903" t="s">
        <v>64</v>
      </c>
      <c r="F3903" s="7">
        <v>0.54</v>
      </c>
      <c r="G3903" s="7">
        <v>4146</v>
      </c>
      <c r="H3903">
        <v>60</v>
      </c>
      <c r="I3903" s="7">
        <f t="shared" si="60"/>
        <v>4923.6000000000004</v>
      </c>
    </row>
    <row r="3904" spans="1:9">
      <c r="A3904" t="s">
        <v>18</v>
      </c>
      <c r="B3904" t="s">
        <v>32</v>
      </c>
      <c r="C3904" t="s">
        <v>20</v>
      </c>
      <c r="D3904" t="s">
        <v>63</v>
      </c>
      <c r="E3904" t="s">
        <v>64</v>
      </c>
      <c r="F3904" s="7">
        <v>0.54</v>
      </c>
      <c r="G3904" s="7">
        <v>4146</v>
      </c>
      <c r="H3904">
        <v>120</v>
      </c>
      <c r="I3904" s="7">
        <f t="shared" si="60"/>
        <v>5701.2</v>
      </c>
    </row>
    <row r="3905" spans="1:9">
      <c r="A3905" t="s">
        <v>18</v>
      </c>
      <c r="B3905" t="s">
        <v>32</v>
      </c>
      <c r="C3905" t="s">
        <v>20</v>
      </c>
      <c r="D3905" t="s">
        <v>63</v>
      </c>
      <c r="E3905" t="s">
        <v>64</v>
      </c>
      <c r="F3905" s="7">
        <v>0.54</v>
      </c>
      <c r="G3905" s="7">
        <v>4146</v>
      </c>
      <c r="H3905">
        <v>180</v>
      </c>
      <c r="I3905" s="7">
        <f t="shared" si="60"/>
        <v>6478.8</v>
      </c>
    </row>
    <row r="3906" spans="1:9">
      <c r="A3906" t="s">
        <v>18</v>
      </c>
      <c r="B3906" t="s">
        <v>32</v>
      </c>
      <c r="C3906" t="s">
        <v>20</v>
      </c>
      <c r="D3906" t="s">
        <v>63</v>
      </c>
      <c r="E3906" t="s">
        <v>64</v>
      </c>
      <c r="F3906" s="7">
        <v>0.54</v>
      </c>
      <c r="G3906" s="7">
        <v>4146</v>
      </c>
      <c r="H3906">
        <v>240</v>
      </c>
      <c r="I3906" s="7">
        <f t="shared" si="60"/>
        <v>7256.4</v>
      </c>
    </row>
    <row r="3907" spans="1:9">
      <c r="A3907" t="s">
        <v>18</v>
      </c>
      <c r="B3907" t="s">
        <v>32</v>
      </c>
      <c r="C3907" t="s">
        <v>20</v>
      </c>
      <c r="D3907" t="s">
        <v>62</v>
      </c>
      <c r="E3907" t="s">
        <v>65</v>
      </c>
      <c r="F3907" s="7">
        <v>0.36099999999999999</v>
      </c>
      <c r="G3907" s="7">
        <v>7670</v>
      </c>
      <c r="H3907">
        <v>0</v>
      </c>
      <c r="I3907" s="7">
        <f t="shared" ref="I3907:I3970" si="61">G3907+24*H3907*F3907</f>
        <v>7670</v>
      </c>
    </row>
    <row r="3908" spans="1:9">
      <c r="A3908" t="s">
        <v>18</v>
      </c>
      <c r="B3908" t="s">
        <v>32</v>
      </c>
      <c r="C3908" t="s">
        <v>20</v>
      </c>
      <c r="D3908" t="s">
        <v>62</v>
      </c>
      <c r="E3908" t="s">
        <v>65</v>
      </c>
      <c r="F3908" s="7">
        <v>0.36099999999999999</v>
      </c>
      <c r="G3908" s="7">
        <v>7670</v>
      </c>
      <c r="H3908">
        <v>60</v>
      </c>
      <c r="I3908" s="7">
        <f t="shared" si="61"/>
        <v>8189.84</v>
      </c>
    </row>
    <row r="3909" spans="1:9">
      <c r="A3909" t="s">
        <v>18</v>
      </c>
      <c r="B3909" t="s">
        <v>32</v>
      </c>
      <c r="C3909" t="s">
        <v>20</v>
      </c>
      <c r="D3909" t="s">
        <v>62</v>
      </c>
      <c r="E3909" t="s">
        <v>65</v>
      </c>
      <c r="F3909" s="7">
        <v>0.36099999999999999</v>
      </c>
      <c r="G3909" s="7">
        <v>7670</v>
      </c>
      <c r="H3909">
        <v>120</v>
      </c>
      <c r="I3909" s="7">
        <f t="shared" si="61"/>
        <v>8709.68</v>
      </c>
    </row>
    <row r="3910" spans="1:9">
      <c r="A3910" t="s">
        <v>18</v>
      </c>
      <c r="B3910" t="s">
        <v>32</v>
      </c>
      <c r="C3910" t="s">
        <v>20</v>
      </c>
      <c r="D3910" t="s">
        <v>62</v>
      </c>
      <c r="E3910" t="s">
        <v>65</v>
      </c>
      <c r="F3910" s="7">
        <v>0.36099999999999999</v>
      </c>
      <c r="G3910" s="7">
        <v>7670</v>
      </c>
      <c r="H3910">
        <v>180</v>
      </c>
      <c r="I3910" s="7">
        <f t="shared" si="61"/>
        <v>9229.52</v>
      </c>
    </row>
    <row r="3911" spans="1:9">
      <c r="A3911" t="s">
        <v>18</v>
      </c>
      <c r="B3911" t="s">
        <v>32</v>
      </c>
      <c r="C3911" t="s">
        <v>20</v>
      </c>
      <c r="D3911" t="s">
        <v>62</v>
      </c>
      <c r="E3911" t="s">
        <v>65</v>
      </c>
      <c r="F3911" s="7">
        <v>0.36099999999999999</v>
      </c>
      <c r="G3911" s="7">
        <v>7670</v>
      </c>
      <c r="H3911">
        <v>240</v>
      </c>
      <c r="I3911" s="7">
        <f t="shared" si="61"/>
        <v>9749.36</v>
      </c>
    </row>
    <row r="3912" spans="1:9">
      <c r="A3912" t="s">
        <v>18</v>
      </c>
      <c r="B3912" t="s">
        <v>32</v>
      </c>
      <c r="C3912" t="s">
        <v>20</v>
      </c>
      <c r="D3912" t="s">
        <v>62</v>
      </c>
      <c r="E3912" t="s">
        <v>61</v>
      </c>
      <c r="F3912" s="7">
        <v>0.90400000000000003</v>
      </c>
      <c r="G3912" s="7">
        <v>2710</v>
      </c>
      <c r="H3912">
        <v>0</v>
      </c>
      <c r="I3912" s="7">
        <f t="shared" si="61"/>
        <v>2710</v>
      </c>
    </row>
    <row r="3913" spans="1:9">
      <c r="A3913" t="s">
        <v>18</v>
      </c>
      <c r="B3913" t="s">
        <v>32</v>
      </c>
      <c r="C3913" t="s">
        <v>20</v>
      </c>
      <c r="D3913" t="s">
        <v>62</v>
      </c>
      <c r="E3913" t="s">
        <v>61</v>
      </c>
      <c r="F3913" s="7">
        <v>0.90400000000000003</v>
      </c>
      <c r="G3913" s="7">
        <v>2710</v>
      </c>
      <c r="H3913">
        <v>60</v>
      </c>
      <c r="I3913" s="7">
        <f t="shared" si="61"/>
        <v>4011.76</v>
      </c>
    </row>
    <row r="3914" spans="1:9">
      <c r="A3914" t="s">
        <v>18</v>
      </c>
      <c r="B3914" t="s">
        <v>32</v>
      </c>
      <c r="C3914" t="s">
        <v>20</v>
      </c>
      <c r="D3914" t="s">
        <v>62</v>
      </c>
      <c r="E3914" t="s">
        <v>61</v>
      </c>
      <c r="F3914" s="7">
        <v>0.90400000000000003</v>
      </c>
      <c r="G3914" s="7">
        <v>2710</v>
      </c>
      <c r="H3914">
        <v>120</v>
      </c>
      <c r="I3914" s="7">
        <f t="shared" si="61"/>
        <v>5313.52</v>
      </c>
    </row>
    <row r="3915" spans="1:9">
      <c r="A3915" t="s">
        <v>18</v>
      </c>
      <c r="B3915" t="s">
        <v>32</v>
      </c>
      <c r="C3915" t="s">
        <v>20</v>
      </c>
      <c r="D3915" t="s">
        <v>62</v>
      </c>
      <c r="E3915" t="s">
        <v>61</v>
      </c>
      <c r="F3915" s="7">
        <v>0.90400000000000003</v>
      </c>
      <c r="G3915" s="7">
        <v>2710</v>
      </c>
      <c r="H3915">
        <v>180</v>
      </c>
      <c r="I3915" s="7">
        <f t="shared" si="61"/>
        <v>6615.2800000000007</v>
      </c>
    </row>
    <row r="3916" spans="1:9">
      <c r="A3916" t="s">
        <v>18</v>
      </c>
      <c r="B3916" t="s">
        <v>32</v>
      </c>
      <c r="C3916" t="s">
        <v>20</v>
      </c>
      <c r="D3916" t="s">
        <v>62</v>
      </c>
      <c r="E3916" t="s">
        <v>61</v>
      </c>
      <c r="F3916" s="7">
        <v>0.90400000000000003</v>
      </c>
      <c r="G3916" s="7">
        <v>2710</v>
      </c>
      <c r="H3916">
        <v>240</v>
      </c>
      <c r="I3916" s="7">
        <f t="shared" si="61"/>
        <v>7917.04</v>
      </c>
    </row>
    <row r="3917" spans="1:9">
      <c r="A3917" t="s">
        <v>18</v>
      </c>
      <c r="B3917" t="s">
        <v>32</v>
      </c>
      <c r="C3917" t="s">
        <v>20</v>
      </c>
      <c r="D3917" t="s">
        <v>62</v>
      </c>
      <c r="E3917" t="s">
        <v>64</v>
      </c>
      <c r="F3917" s="7">
        <v>0.54</v>
      </c>
      <c r="G3917" s="7">
        <v>6378</v>
      </c>
      <c r="H3917">
        <v>0</v>
      </c>
      <c r="I3917" s="7">
        <f t="shared" si="61"/>
        <v>6378</v>
      </c>
    </row>
    <row r="3918" spans="1:9">
      <c r="A3918" t="s">
        <v>18</v>
      </c>
      <c r="B3918" t="s">
        <v>32</v>
      </c>
      <c r="C3918" t="s">
        <v>20</v>
      </c>
      <c r="D3918" t="s">
        <v>62</v>
      </c>
      <c r="E3918" t="s">
        <v>64</v>
      </c>
      <c r="F3918" s="7">
        <v>0.54</v>
      </c>
      <c r="G3918" s="7">
        <v>6378</v>
      </c>
      <c r="H3918">
        <v>60</v>
      </c>
      <c r="I3918" s="7">
        <f t="shared" si="61"/>
        <v>7155.6</v>
      </c>
    </row>
    <row r="3919" spans="1:9">
      <c r="A3919" t="s">
        <v>18</v>
      </c>
      <c r="B3919" t="s">
        <v>32</v>
      </c>
      <c r="C3919" t="s">
        <v>20</v>
      </c>
      <c r="D3919" t="s">
        <v>62</v>
      </c>
      <c r="E3919" t="s">
        <v>64</v>
      </c>
      <c r="F3919" s="7">
        <v>0.54</v>
      </c>
      <c r="G3919" s="7">
        <v>6378</v>
      </c>
      <c r="H3919">
        <v>120</v>
      </c>
      <c r="I3919" s="7">
        <f t="shared" si="61"/>
        <v>7933.2</v>
      </c>
    </row>
    <row r="3920" spans="1:9">
      <c r="A3920" t="s">
        <v>18</v>
      </c>
      <c r="B3920" t="s">
        <v>32</v>
      </c>
      <c r="C3920" t="s">
        <v>20</v>
      </c>
      <c r="D3920" t="s">
        <v>62</v>
      </c>
      <c r="E3920" t="s">
        <v>64</v>
      </c>
      <c r="F3920" s="7">
        <v>0.54</v>
      </c>
      <c r="G3920" s="7">
        <v>6378</v>
      </c>
      <c r="H3920">
        <v>180</v>
      </c>
      <c r="I3920" s="7">
        <f t="shared" si="61"/>
        <v>8710.7999999999993</v>
      </c>
    </row>
    <row r="3921" spans="1:9">
      <c r="A3921" t="s">
        <v>18</v>
      </c>
      <c r="B3921" t="s">
        <v>32</v>
      </c>
      <c r="C3921" t="s">
        <v>20</v>
      </c>
      <c r="D3921" t="s">
        <v>62</v>
      </c>
      <c r="E3921" t="s">
        <v>64</v>
      </c>
      <c r="F3921" s="7">
        <v>0.54</v>
      </c>
      <c r="G3921" s="7">
        <v>6378</v>
      </c>
      <c r="H3921">
        <v>240</v>
      </c>
      <c r="I3921" s="7">
        <f t="shared" si="61"/>
        <v>9488.4</v>
      </c>
    </row>
    <row r="3922" spans="1:9">
      <c r="A3922" t="s">
        <v>18</v>
      </c>
      <c r="B3922" t="s">
        <v>32</v>
      </c>
      <c r="C3922" t="s">
        <v>20</v>
      </c>
      <c r="E3922" t="s">
        <v>66</v>
      </c>
      <c r="F3922" s="7">
        <v>2.4</v>
      </c>
      <c r="G3922">
        <v>0</v>
      </c>
      <c r="H3922">
        <v>0</v>
      </c>
      <c r="I3922" s="7">
        <f t="shared" si="61"/>
        <v>0</v>
      </c>
    </row>
    <row r="3923" spans="1:9">
      <c r="A3923" t="s">
        <v>18</v>
      </c>
      <c r="B3923" t="s">
        <v>32</v>
      </c>
      <c r="C3923" t="s">
        <v>20</v>
      </c>
      <c r="E3923" t="s">
        <v>66</v>
      </c>
      <c r="F3923" s="7">
        <v>2.4</v>
      </c>
      <c r="G3923">
        <v>0</v>
      </c>
      <c r="H3923">
        <v>60</v>
      </c>
      <c r="I3923" s="7">
        <f t="shared" si="61"/>
        <v>3456</v>
      </c>
    </row>
    <row r="3924" spans="1:9">
      <c r="A3924" t="s">
        <v>18</v>
      </c>
      <c r="B3924" t="s">
        <v>32</v>
      </c>
      <c r="C3924" t="s">
        <v>20</v>
      </c>
      <c r="E3924" t="s">
        <v>66</v>
      </c>
      <c r="F3924" s="7">
        <v>2.4</v>
      </c>
      <c r="G3924">
        <v>0</v>
      </c>
      <c r="H3924">
        <v>120</v>
      </c>
      <c r="I3924" s="7">
        <f t="shared" si="61"/>
        <v>6912</v>
      </c>
    </row>
    <row r="3925" spans="1:9">
      <c r="A3925" t="s">
        <v>18</v>
      </c>
      <c r="B3925" t="s">
        <v>32</v>
      </c>
      <c r="C3925" t="s">
        <v>20</v>
      </c>
      <c r="E3925" t="s">
        <v>66</v>
      </c>
      <c r="F3925" s="7">
        <v>2.4</v>
      </c>
      <c r="G3925">
        <v>0</v>
      </c>
      <c r="H3925">
        <v>180</v>
      </c>
      <c r="I3925" s="7">
        <f t="shared" si="61"/>
        <v>10368</v>
      </c>
    </row>
    <row r="3926" spans="1:9">
      <c r="A3926" t="s">
        <v>18</v>
      </c>
      <c r="B3926" t="s">
        <v>32</v>
      </c>
      <c r="C3926" t="s">
        <v>20</v>
      </c>
      <c r="E3926" t="s">
        <v>66</v>
      </c>
      <c r="F3926" s="7">
        <v>2.4</v>
      </c>
      <c r="G3926">
        <v>0</v>
      </c>
      <c r="H3926">
        <v>240</v>
      </c>
      <c r="I3926" s="7">
        <f t="shared" si="61"/>
        <v>13824</v>
      </c>
    </row>
    <row r="3927" spans="1:9">
      <c r="A3927" t="s">
        <v>18</v>
      </c>
      <c r="B3927" t="s">
        <v>32</v>
      </c>
      <c r="C3927" t="s">
        <v>21</v>
      </c>
      <c r="D3927" t="s">
        <v>63</v>
      </c>
      <c r="E3927" t="s">
        <v>65</v>
      </c>
      <c r="F3927" s="7">
        <v>0.57099999999999995</v>
      </c>
      <c r="G3927" s="7">
        <v>5000</v>
      </c>
      <c r="H3927">
        <v>0</v>
      </c>
      <c r="I3927" s="7">
        <f t="shared" si="61"/>
        <v>5000</v>
      </c>
    </row>
    <row r="3928" spans="1:9">
      <c r="A3928" t="s">
        <v>18</v>
      </c>
      <c r="B3928" t="s">
        <v>32</v>
      </c>
      <c r="C3928" t="s">
        <v>21</v>
      </c>
      <c r="D3928" t="s">
        <v>63</v>
      </c>
      <c r="E3928" t="s">
        <v>65</v>
      </c>
      <c r="F3928" s="7">
        <v>0.57099999999999995</v>
      </c>
      <c r="G3928" s="7">
        <v>5000</v>
      </c>
      <c r="H3928">
        <v>60</v>
      </c>
      <c r="I3928" s="7">
        <f t="shared" si="61"/>
        <v>5822.24</v>
      </c>
    </row>
    <row r="3929" spans="1:9">
      <c r="A3929" t="s">
        <v>18</v>
      </c>
      <c r="B3929" t="s">
        <v>32</v>
      </c>
      <c r="C3929" t="s">
        <v>21</v>
      </c>
      <c r="D3929" t="s">
        <v>63</v>
      </c>
      <c r="E3929" t="s">
        <v>65</v>
      </c>
      <c r="F3929" s="7">
        <v>0.57099999999999995</v>
      </c>
      <c r="G3929" s="7">
        <v>5000</v>
      </c>
      <c r="H3929">
        <v>120</v>
      </c>
      <c r="I3929" s="7">
        <f t="shared" si="61"/>
        <v>6644.48</v>
      </c>
    </row>
    <row r="3930" spans="1:9">
      <c r="A3930" t="s">
        <v>18</v>
      </c>
      <c r="B3930" t="s">
        <v>32</v>
      </c>
      <c r="C3930" t="s">
        <v>21</v>
      </c>
      <c r="D3930" t="s">
        <v>63</v>
      </c>
      <c r="E3930" t="s">
        <v>65</v>
      </c>
      <c r="F3930" s="7">
        <v>0.57099999999999995</v>
      </c>
      <c r="G3930" s="7">
        <v>5000</v>
      </c>
      <c r="H3930">
        <v>180</v>
      </c>
      <c r="I3930" s="7">
        <f t="shared" si="61"/>
        <v>7466.7199999999993</v>
      </c>
    </row>
    <row r="3931" spans="1:9">
      <c r="A3931" t="s">
        <v>18</v>
      </c>
      <c r="B3931" t="s">
        <v>32</v>
      </c>
      <c r="C3931" t="s">
        <v>21</v>
      </c>
      <c r="D3931" t="s">
        <v>63</v>
      </c>
      <c r="E3931" t="s">
        <v>65</v>
      </c>
      <c r="F3931" s="7">
        <v>0.57099999999999995</v>
      </c>
      <c r="G3931" s="7">
        <v>5000</v>
      </c>
      <c r="H3931">
        <v>240</v>
      </c>
      <c r="I3931" s="7">
        <f t="shared" si="61"/>
        <v>8288.9599999999991</v>
      </c>
    </row>
    <row r="3932" spans="1:9">
      <c r="A3932" t="s">
        <v>18</v>
      </c>
      <c r="B3932" t="s">
        <v>32</v>
      </c>
      <c r="C3932" t="s">
        <v>21</v>
      </c>
      <c r="D3932" t="s">
        <v>63</v>
      </c>
      <c r="E3932" t="s">
        <v>61</v>
      </c>
      <c r="F3932" s="7">
        <v>1.1140000000000001</v>
      </c>
      <c r="G3932" s="7">
        <v>1762</v>
      </c>
      <c r="H3932">
        <v>0</v>
      </c>
      <c r="I3932" s="7">
        <f t="shared" si="61"/>
        <v>1762</v>
      </c>
    </row>
    <row r="3933" spans="1:9">
      <c r="A3933" t="s">
        <v>18</v>
      </c>
      <c r="B3933" t="s">
        <v>32</v>
      </c>
      <c r="C3933" t="s">
        <v>21</v>
      </c>
      <c r="D3933" t="s">
        <v>63</v>
      </c>
      <c r="E3933" t="s">
        <v>61</v>
      </c>
      <c r="F3933" s="7">
        <v>1.1140000000000001</v>
      </c>
      <c r="G3933" s="7">
        <v>1762</v>
      </c>
      <c r="H3933">
        <v>60</v>
      </c>
      <c r="I3933" s="7">
        <f t="shared" si="61"/>
        <v>3366.16</v>
      </c>
    </row>
    <row r="3934" spans="1:9">
      <c r="A3934" t="s">
        <v>18</v>
      </c>
      <c r="B3934" t="s">
        <v>32</v>
      </c>
      <c r="C3934" t="s">
        <v>21</v>
      </c>
      <c r="D3934" t="s">
        <v>63</v>
      </c>
      <c r="E3934" t="s">
        <v>61</v>
      </c>
      <c r="F3934" s="7">
        <v>1.1140000000000001</v>
      </c>
      <c r="G3934" s="7">
        <v>1762</v>
      </c>
      <c r="H3934">
        <v>120</v>
      </c>
      <c r="I3934" s="7">
        <f t="shared" si="61"/>
        <v>4970.32</v>
      </c>
    </row>
    <row r="3935" spans="1:9">
      <c r="A3935" t="s">
        <v>18</v>
      </c>
      <c r="B3935" t="s">
        <v>32</v>
      </c>
      <c r="C3935" t="s">
        <v>21</v>
      </c>
      <c r="D3935" t="s">
        <v>63</v>
      </c>
      <c r="E3935" t="s">
        <v>61</v>
      </c>
      <c r="F3935" s="7">
        <v>1.1140000000000001</v>
      </c>
      <c r="G3935" s="7">
        <v>1762</v>
      </c>
      <c r="H3935">
        <v>180</v>
      </c>
      <c r="I3935" s="7">
        <f t="shared" si="61"/>
        <v>6574.4800000000005</v>
      </c>
    </row>
    <row r="3936" spans="1:9">
      <c r="A3936" t="s">
        <v>18</v>
      </c>
      <c r="B3936" t="s">
        <v>32</v>
      </c>
      <c r="C3936" t="s">
        <v>21</v>
      </c>
      <c r="D3936" t="s">
        <v>63</v>
      </c>
      <c r="E3936" t="s">
        <v>61</v>
      </c>
      <c r="F3936" s="7">
        <v>1.1140000000000001</v>
      </c>
      <c r="G3936" s="7">
        <v>1762</v>
      </c>
      <c r="H3936">
        <v>240</v>
      </c>
      <c r="I3936" s="7">
        <f t="shared" si="61"/>
        <v>8178.64</v>
      </c>
    </row>
    <row r="3937" spans="1:9">
      <c r="A3937" t="s">
        <v>18</v>
      </c>
      <c r="B3937" t="s">
        <v>32</v>
      </c>
      <c r="C3937" t="s">
        <v>21</v>
      </c>
      <c r="D3937" t="s">
        <v>63</v>
      </c>
      <c r="E3937" t="s">
        <v>64</v>
      </c>
      <c r="F3937" s="7">
        <v>0.75</v>
      </c>
      <c r="G3937" s="7">
        <v>4146</v>
      </c>
      <c r="H3937">
        <v>0</v>
      </c>
      <c r="I3937" s="7">
        <f t="shared" si="61"/>
        <v>4146</v>
      </c>
    </row>
    <row r="3938" spans="1:9">
      <c r="A3938" t="s">
        <v>18</v>
      </c>
      <c r="B3938" t="s">
        <v>32</v>
      </c>
      <c r="C3938" t="s">
        <v>21</v>
      </c>
      <c r="D3938" t="s">
        <v>63</v>
      </c>
      <c r="E3938" t="s">
        <v>64</v>
      </c>
      <c r="F3938" s="7">
        <v>0.75</v>
      </c>
      <c r="G3938" s="7">
        <v>4146</v>
      </c>
      <c r="H3938">
        <v>60</v>
      </c>
      <c r="I3938" s="7">
        <f t="shared" si="61"/>
        <v>5226</v>
      </c>
    </row>
    <row r="3939" spans="1:9">
      <c r="A3939" t="s">
        <v>18</v>
      </c>
      <c r="B3939" t="s">
        <v>32</v>
      </c>
      <c r="C3939" t="s">
        <v>21</v>
      </c>
      <c r="D3939" t="s">
        <v>63</v>
      </c>
      <c r="E3939" t="s">
        <v>64</v>
      </c>
      <c r="F3939" s="7">
        <v>0.75</v>
      </c>
      <c r="G3939" s="7">
        <v>4146</v>
      </c>
      <c r="H3939">
        <v>120</v>
      </c>
      <c r="I3939" s="7">
        <f t="shared" si="61"/>
        <v>6306</v>
      </c>
    </row>
    <row r="3940" spans="1:9">
      <c r="A3940" t="s">
        <v>18</v>
      </c>
      <c r="B3940" t="s">
        <v>32</v>
      </c>
      <c r="C3940" t="s">
        <v>21</v>
      </c>
      <c r="D3940" t="s">
        <v>63</v>
      </c>
      <c r="E3940" t="s">
        <v>64</v>
      </c>
      <c r="F3940" s="7">
        <v>0.75</v>
      </c>
      <c r="G3940" s="7">
        <v>4146</v>
      </c>
      <c r="H3940">
        <v>180</v>
      </c>
      <c r="I3940" s="7">
        <f t="shared" si="61"/>
        <v>7386</v>
      </c>
    </row>
    <row r="3941" spans="1:9">
      <c r="A3941" t="s">
        <v>18</v>
      </c>
      <c r="B3941" t="s">
        <v>32</v>
      </c>
      <c r="C3941" t="s">
        <v>21</v>
      </c>
      <c r="D3941" t="s">
        <v>63</v>
      </c>
      <c r="E3941" t="s">
        <v>64</v>
      </c>
      <c r="F3941" s="7">
        <v>0.75</v>
      </c>
      <c r="G3941" s="7">
        <v>4146</v>
      </c>
      <c r="H3941">
        <v>240</v>
      </c>
      <c r="I3941" s="7">
        <f t="shared" si="61"/>
        <v>8466</v>
      </c>
    </row>
    <row r="3942" spans="1:9">
      <c r="A3942" t="s">
        <v>18</v>
      </c>
      <c r="B3942" t="s">
        <v>32</v>
      </c>
      <c r="C3942" t="s">
        <v>21</v>
      </c>
      <c r="D3942" t="s">
        <v>62</v>
      </c>
      <c r="E3942" t="s">
        <v>65</v>
      </c>
      <c r="F3942" s="7">
        <v>0.57099999999999995</v>
      </c>
      <c r="G3942" s="7">
        <v>7670</v>
      </c>
      <c r="H3942">
        <v>0</v>
      </c>
      <c r="I3942" s="7">
        <f t="shared" si="61"/>
        <v>7670</v>
      </c>
    </row>
    <row r="3943" spans="1:9">
      <c r="A3943" t="s">
        <v>18</v>
      </c>
      <c r="B3943" t="s">
        <v>32</v>
      </c>
      <c r="C3943" t="s">
        <v>21</v>
      </c>
      <c r="D3943" t="s">
        <v>62</v>
      </c>
      <c r="E3943" t="s">
        <v>65</v>
      </c>
      <c r="F3943" s="7">
        <v>0.57099999999999995</v>
      </c>
      <c r="G3943" s="7">
        <v>7670</v>
      </c>
      <c r="H3943">
        <v>60</v>
      </c>
      <c r="I3943" s="7">
        <f t="shared" si="61"/>
        <v>8492.24</v>
      </c>
    </row>
    <row r="3944" spans="1:9">
      <c r="A3944" t="s">
        <v>18</v>
      </c>
      <c r="B3944" t="s">
        <v>32</v>
      </c>
      <c r="C3944" t="s">
        <v>21</v>
      </c>
      <c r="D3944" t="s">
        <v>62</v>
      </c>
      <c r="E3944" t="s">
        <v>65</v>
      </c>
      <c r="F3944" s="7">
        <v>0.57099999999999995</v>
      </c>
      <c r="G3944" s="7">
        <v>7670</v>
      </c>
      <c r="H3944">
        <v>120</v>
      </c>
      <c r="I3944" s="7">
        <f t="shared" si="61"/>
        <v>9314.48</v>
      </c>
    </row>
    <row r="3945" spans="1:9">
      <c r="A3945" t="s">
        <v>18</v>
      </c>
      <c r="B3945" t="s">
        <v>32</v>
      </c>
      <c r="C3945" t="s">
        <v>21</v>
      </c>
      <c r="D3945" t="s">
        <v>62</v>
      </c>
      <c r="E3945" t="s">
        <v>65</v>
      </c>
      <c r="F3945" s="7">
        <v>0.57099999999999995</v>
      </c>
      <c r="G3945" s="7">
        <v>7670</v>
      </c>
      <c r="H3945">
        <v>180</v>
      </c>
      <c r="I3945" s="7">
        <f t="shared" si="61"/>
        <v>10136.719999999999</v>
      </c>
    </row>
    <row r="3946" spans="1:9">
      <c r="A3946" t="s">
        <v>18</v>
      </c>
      <c r="B3946" t="s">
        <v>32</v>
      </c>
      <c r="C3946" t="s">
        <v>21</v>
      </c>
      <c r="D3946" t="s">
        <v>62</v>
      </c>
      <c r="E3946" t="s">
        <v>65</v>
      </c>
      <c r="F3946" s="7">
        <v>0.57099999999999995</v>
      </c>
      <c r="G3946" s="7">
        <v>7670</v>
      </c>
      <c r="H3946">
        <v>240</v>
      </c>
      <c r="I3946" s="7">
        <f t="shared" si="61"/>
        <v>10958.96</v>
      </c>
    </row>
    <row r="3947" spans="1:9">
      <c r="A3947" t="s">
        <v>18</v>
      </c>
      <c r="B3947" t="s">
        <v>32</v>
      </c>
      <c r="C3947" t="s">
        <v>21</v>
      </c>
      <c r="D3947" t="s">
        <v>62</v>
      </c>
      <c r="E3947" t="s">
        <v>61</v>
      </c>
      <c r="F3947" s="7">
        <v>1.1140000000000001</v>
      </c>
      <c r="G3947" s="7">
        <v>2710</v>
      </c>
      <c r="H3947">
        <v>0</v>
      </c>
      <c r="I3947" s="7">
        <f t="shared" si="61"/>
        <v>2710</v>
      </c>
    </row>
    <row r="3948" spans="1:9">
      <c r="A3948" t="s">
        <v>18</v>
      </c>
      <c r="B3948" t="s">
        <v>32</v>
      </c>
      <c r="C3948" t="s">
        <v>21</v>
      </c>
      <c r="D3948" t="s">
        <v>62</v>
      </c>
      <c r="E3948" t="s">
        <v>61</v>
      </c>
      <c r="F3948" s="7">
        <v>1.1140000000000001</v>
      </c>
      <c r="G3948" s="7">
        <v>2710</v>
      </c>
      <c r="H3948">
        <v>60</v>
      </c>
      <c r="I3948" s="7">
        <f t="shared" si="61"/>
        <v>4314.16</v>
      </c>
    </row>
    <row r="3949" spans="1:9">
      <c r="A3949" t="s">
        <v>18</v>
      </c>
      <c r="B3949" t="s">
        <v>32</v>
      </c>
      <c r="C3949" t="s">
        <v>21</v>
      </c>
      <c r="D3949" t="s">
        <v>62</v>
      </c>
      <c r="E3949" t="s">
        <v>61</v>
      </c>
      <c r="F3949" s="7">
        <v>1.1140000000000001</v>
      </c>
      <c r="G3949" s="7">
        <v>2710</v>
      </c>
      <c r="H3949">
        <v>120</v>
      </c>
      <c r="I3949" s="7">
        <f t="shared" si="61"/>
        <v>5918.32</v>
      </c>
    </row>
    <row r="3950" spans="1:9">
      <c r="A3950" t="s">
        <v>18</v>
      </c>
      <c r="B3950" t="s">
        <v>32</v>
      </c>
      <c r="C3950" t="s">
        <v>21</v>
      </c>
      <c r="D3950" t="s">
        <v>62</v>
      </c>
      <c r="E3950" t="s">
        <v>61</v>
      </c>
      <c r="F3950" s="7">
        <v>1.1140000000000001</v>
      </c>
      <c r="G3950" s="7">
        <v>2710</v>
      </c>
      <c r="H3950">
        <v>180</v>
      </c>
      <c r="I3950" s="7">
        <f t="shared" si="61"/>
        <v>7522.4800000000005</v>
      </c>
    </row>
    <row r="3951" spans="1:9">
      <c r="A3951" t="s">
        <v>18</v>
      </c>
      <c r="B3951" t="s">
        <v>32</v>
      </c>
      <c r="C3951" t="s">
        <v>21</v>
      </c>
      <c r="D3951" t="s">
        <v>62</v>
      </c>
      <c r="E3951" t="s">
        <v>61</v>
      </c>
      <c r="F3951" s="7">
        <v>1.1140000000000001</v>
      </c>
      <c r="G3951" s="7">
        <v>2710</v>
      </c>
      <c r="H3951">
        <v>240</v>
      </c>
      <c r="I3951" s="7">
        <f t="shared" si="61"/>
        <v>9126.64</v>
      </c>
    </row>
    <row r="3952" spans="1:9">
      <c r="A3952" t="s">
        <v>18</v>
      </c>
      <c r="B3952" t="s">
        <v>32</v>
      </c>
      <c r="C3952" t="s">
        <v>21</v>
      </c>
      <c r="D3952" t="s">
        <v>62</v>
      </c>
      <c r="E3952" t="s">
        <v>64</v>
      </c>
      <c r="F3952" s="7">
        <v>0.75</v>
      </c>
      <c r="G3952" s="7">
        <v>6378</v>
      </c>
      <c r="H3952">
        <v>0</v>
      </c>
      <c r="I3952" s="7">
        <f t="shared" si="61"/>
        <v>6378</v>
      </c>
    </row>
    <row r="3953" spans="1:9">
      <c r="A3953" t="s">
        <v>18</v>
      </c>
      <c r="B3953" t="s">
        <v>32</v>
      </c>
      <c r="C3953" t="s">
        <v>21</v>
      </c>
      <c r="D3953" t="s">
        <v>62</v>
      </c>
      <c r="E3953" t="s">
        <v>64</v>
      </c>
      <c r="F3953" s="7">
        <v>0.75</v>
      </c>
      <c r="G3953" s="7">
        <v>6378</v>
      </c>
      <c r="H3953">
        <v>60</v>
      </c>
      <c r="I3953" s="7">
        <f t="shared" si="61"/>
        <v>7458</v>
      </c>
    </row>
    <row r="3954" spans="1:9">
      <c r="A3954" t="s">
        <v>18</v>
      </c>
      <c r="B3954" t="s">
        <v>32</v>
      </c>
      <c r="C3954" t="s">
        <v>21</v>
      </c>
      <c r="D3954" t="s">
        <v>62</v>
      </c>
      <c r="E3954" t="s">
        <v>64</v>
      </c>
      <c r="F3954" s="7">
        <v>0.75</v>
      </c>
      <c r="G3954" s="7">
        <v>6378</v>
      </c>
      <c r="H3954">
        <v>120</v>
      </c>
      <c r="I3954" s="7">
        <f t="shared" si="61"/>
        <v>8538</v>
      </c>
    </row>
    <row r="3955" spans="1:9">
      <c r="A3955" t="s">
        <v>18</v>
      </c>
      <c r="B3955" t="s">
        <v>32</v>
      </c>
      <c r="C3955" t="s">
        <v>21</v>
      </c>
      <c r="D3955" t="s">
        <v>62</v>
      </c>
      <c r="E3955" t="s">
        <v>64</v>
      </c>
      <c r="F3955" s="7">
        <v>0.75</v>
      </c>
      <c r="G3955" s="7">
        <v>6378</v>
      </c>
      <c r="H3955">
        <v>180</v>
      </c>
      <c r="I3955" s="7">
        <f t="shared" si="61"/>
        <v>9618</v>
      </c>
    </row>
    <row r="3956" spans="1:9">
      <c r="A3956" t="s">
        <v>18</v>
      </c>
      <c r="B3956" t="s">
        <v>32</v>
      </c>
      <c r="C3956" t="s">
        <v>21</v>
      </c>
      <c r="D3956" t="s">
        <v>62</v>
      </c>
      <c r="E3956" t="s">
        <v>64</v>
      </c>
      <c r="F3956" s="7">
        <v>0.75</v>
      </c>
      <c r="G3956" s="7">
        <v>6378</v>
      </c>
      <c r="H3956">
        <v>240</v>
      </c>
      <c r="I3956" s="7">
        <f t="shared" si="61"/>
        <v>10698</v>
      </c>
    </row>
    <row r="3957" spans="1:9">
      <c r="A3957" t="s">
        <v>18</v>
      </c>
      <c r="B3957" t="s">
        <v>32</v>
      </c>
      <c r="C3957" t="s">
        <v>21</v>
      </c>
      <c r="E3957" t="s">
        <v>66</v>
      </c>
      <c r="F3957" s="7">
        <v>2.97</v>
      </c>
      <c r="G3957">
        <v>0</v>
      </c>
      <c r="H3957">
        <v>0</v>
      </c>
      <c r="I3957" s="7">
        <f t="shared" si="61"/>
        <v>0</v>
      </c>
    </row>
    <row r="3958" spans="1:9">
      <c r="A3958" t="s">
        <v>18</v>
      </c>
      <c r="B3958" t="s">
        <v>32</v>
      </c>
      <c r="C3958" t="s">
        <v>21</v>
      </c>
      <c r="E3958" t="s">
        <v>66</v>
      </c>
      <c r="F3958" s="7">
        <v>2.97</v>
      </c>
      <c r="G3958">
        <v>0</v>
      </c>
      <c r="H3958">
        <v>60</v>
      </c>
      <c r="I3958" s="7">
        <f t="shared" si="61"/>
        <v>4276.8</v>
      </c>
    </row>
    <row r="3959" spans="1:9">
      <c r="A3959" t="s">
        <v>18</v>
      </c>
      <c r="B3959" t="s">
        <v>32</v>
      </c>
      <c r="C3959" t="s">
        <v>21</v>
      </c>
      <c r="E3959" t="s">
        <v>66</v>
      </c>
      <c r="F3959" s="7">
        <v>2.97</v>
      </c>
      <c r="G3959">
        <v>0</v>
      </c>
      <c r="H3959">
        <v>120</v>
      </c>
      <c r="I3959" s="7">
        <f t="shared" si="61"/>
        <v>8553.6</v>
      </c>
    </row>
    <row r="3960" spans="1:9">
      <c r="A3960" t="s">
        <v>18</v>
      </c>
      <c r="B3960" t="s">
        <v>32</v>
      </c>
      <c r="C3960" t="s">
        <v>21</v>
      </c>
      <c r="E3960" t="s">
        <v>66</v>
      </c>
      <c r="F3960" s="7">
        <v>2.97</v>
      </c>
      <c r="G3960">
        <v>0</v>
      </c>
      <c r="H3960">
        <v>180</v>
      </c>
      <c r="I3960" s="7">
        <f t="shared" si="61"/>
        <v>12830.400000000001</v>
      </c>
    </row>
    <row r="3961" spans="1:9">
      <c r="A3961" t="s">
        <v>18</v>
      </c>
      <c r="B3961" t="s">
        <v>32</v>
      </c>
      <c r="C3961" t="s">
        <v>21</v>
      </c>
      <c r="E3961" t="s">
        <v>66</v>
      </c>
      <c r="F3961" s="7">
        <v>2.97</v>
      </c>
      <c r="G3961">
        <v>0</v>
      </c>
      <c r="H3961">
        <v>240</v>
      </c>
      <c r="I3961" s="7">
        <f t="shared" si="61"/>
        <v>17107.2</v>
      </c>
    </row>
    <row r="3962" spans="1:9">
      <c r="A3962" t="s">
        <v>18</v>
      </c>
      <c r="B3962" t="s">
        <v>33</v>
      </c>
      <c r="C3962" t="s">
        <v>20</v>
      </c>
      <c r="D3962" t="s">
        <v>63</v>
      </c>
      <c r="E3962" t="s">
        <v>65</v>
      </c>
      <c r="F3962" s="7">
        <v>0.49399999999999999</v>
      </c>
      <c r="G3962" s="7">
        <v>6830</v>
      </c>
      <c r="H3962">
        <v>0</v>
      </c>
      <c r="I3962" s="7">
        <f t="shared" si="61"/>
        <v>6830</v>
      </c>
    </row>
    <row r="3963" spans="1:9">
      <c r="A3963" t="s">
        <v>18</v>
      </c>
      <c r="B3963" t="s">
        <v>33</v>
      </c>
      <c r="C3963" t="s">
        <v>20</v>
      </c>
      <c r="D3963" t="s">
        <v>63</v>
      </c>
      <c r="E3963" t="s">
        <v>65</v>
      </c>
      <c r="F3963" s="7">
        <v>0.49399999999999999</v>
      </c>
      <c r="G3963" s="7">
        <v>6830</v>
      </c>
      <c r="H3963">
        <v>60</v>
      </c>
      <c r="I3963" s="7">
        <f t="shared" si="61"/>
        <v>7541.36</v>
      </c>
    </row>
    <row r="3964" spans="1:9">
      <c r="A3964" t="s">
        <v>18</v>
      </c>
      <c r="B3964" t="s">
        <v>33</v>
      </c>
      <c r="C3964" t="s">
        <v>20</v>
      </c>
      <c r="D3964" t="s">
        <v>63</v>
      </c>
      <c r="E3964" t="s">
        <v>65</v>
      </c>
      <c r="F3964" s="7">
        <v>0.49399999999999999</v>
      </c>
      <c r="G3964" s="7">
        <v>6830</v>
      </c>
      <c r="H3964">
        <v>120</v>
      </c>
      <c r="I3964" s="7">
        <f t="shared" si="61"/>
        <v>8252.7199999999993</v>
      </c>
    </row>
    <row r="3965" spans="1:9">
      <c r="A3965" t="s">
        <v>18</v>
      </c>
      <c r="B3965" t="s">
        <v>33</v>
      </c>
      <c r="C3965" t="s">
        <v>20</v>
      </c>
      <c r="D3965" t="s">
        <v>63</v>
      </c>
      <c r="E3965" t="s">
        <v>65</v>
      </c>
      <c r="F3965" s="7">
        <v>0.49399999999999999</v>
      </c>
      <c r="G3965" s="7">
        <v>6830</v>
      </c>
      <c r="H3965">
        <v>180</v>
      </c>
      <c r="I3965" s="7">
        <f t="shared" si="61"/>
        <v>8964.08</v>
      </c>
    </row>
    <row r="3966" spans="1:9">
      <c r="A3966" t="s">
        <v>18</v>
      </c>
      <c r="B3966" t="s">
        <v>33</v>
      </c>
      <c r="C3966" t="s">
        <v>20</v>
      </c>
      <c r="D3966" t="s">
        <v>63</v>
      </c>
      <c r="E3966" t="s">
        <v>65</v>
      </c>
      <c r="F3966" s="7">
        <v>0.49399999999999999</v>
      </c>
      <c r="G3966" s="7">
        <v>6830</v>
      </c>
      <c r="H3966">
        <v>240</v>
      </c>
      <c r="I3966" s="7">
        <f t="shared" si="61"/>
        <v>9675.44</v>
      </c>
    </row>
    <row r="3967" spans="1:9">
      <c r="A3967" t="s">
        <v>18</v>
      </c>
      <c r="B3967" t="s">
        <v>33</v>
      </c>
      <c r="C3967" t="s">
        <v>20</v>
      </c>
      <c r="D3967" t="s">
        <v>63</v>
      </c>
      <c r="E3967" t="s">
        <v>61</v>
      </c>
      <c r="F3967" s="7">
        <v>1.234</v>
      </c>
      <c r="G3967" s="7">
        <v>2410</v>
      </c>
      <c r="H3967">
        <v>0</v>
      </c>
      <c r="I3967" s="7">
        <f t="shared" si="61"/>
        <v>2410</v>
      </c>
    </row>
    <row r="3968" spans="1:9">
      <c r="A3968" t="s">
        <v>18</v>
      </c>
      <c r="B3968" t="s">
        <v>33</v>
      </c>
      <c r="C3968" t="s">
        <v>20</v>
      </c>
      <c r="D3968" t="s">
        <v>63</v>
      </c>
      <c r="E3968" t="s">
        <v>61</v>
      </c>
      <c r="F3968" s="7">
        <v>1.234</v>
      </c>
      <c r="G3968" s="7">
        <v>2410</v>
      </c>
      <c r="H3968">
        <v>60</v>
      </c>
      <c r="I3968" s="7">
        <f t="shared" si="61"/>
        <v>4186.96</v>
      </c>
    </row>
    <row r="3969" spans="1:9">
      <c r="A3969" t="s">
        <v>18</v>
      </c>
      <c r="B3969" t="s">
        <v>33</v>
      </c>
      <c r="C3969" t="s">
        <v>20</v>
      </c>
      <c r="D3969" t="s">
        <v>63</v>
      </c>
      <c r="E3969" t="s">
        <v>61</v>
      </c>
      <c r="F3969" s="7">
        <v>1.234</v>
      </c>
      <c r="G3969" s="7">
        <v>2410</v>
      </c>
      <c r="H3969">
        <v>120</v>
      </c>
      <c r="I3969" s="7">
        <f t="shared" si="61"/>
        <v>5963.92</v>
      </c>
    </row>
    <row r="3970" spans="1:9">
      <c r="A3970" t="s">
        <v>18</v>
      </c>
      <c r="B3970" t="s">
        <v>33</v>
      </c>
      <c r="C3970" t="s">
        <v>20</v>
      </c>
      <c r="D3970" t="s">
        <v>63</v>
      </c>
      <c r="E3970" t="s">
        <v>61</v>
      </c>
      <c r="F3970" s="7">
        <v>1.234</v>
      </c>
      <c r="G3970" s="7">
        <v>2410</v>
      </c>
      <c r="H3970">
        <v>180</v>
      </c>
      <c r="I3970" s="7">
        <f t="shared" si="61"/>
        <v>7740.88</v>
      </c>
    </row>
    <row r="3971" spans="1:9">
      <c r="A3971" t="s">
        <v>18</v>
      </c>
      <c r="B3971" t="s">
        <v>33</v>
      </c>
      <c r="C3971" t="s">
        <v>20</v>
      </c>
      <c r="D3971" t="s">
        <v>63</v>
      </c>
      <c r="E3971" t="s">
        <v>61</v>
      </c>
      <c r="F3971" s="7">
        <v>1.234</v>
      </c>
      <c r="G3971" s="7">
        <v>2410</v>
      </c>
      <c r="H3971">
        <v>240</v>
      </c>
      <c r="I3971" s="7">
        <f t="shared" ref="I3971:I4034" si="62">G3971+24*H3971*F3971</f>
        <v>9517.84</v>
      </c>
    </row>
    <row r="3972" spans="1:9">
      <c r="A3972" t="s">
        <v>18</v>
      </c>
      <c r="B3972" t="s">
        <v>33</v>
      </c>
      <c r="C3972" t="s">
        <v>20</v>
      </c>
      <c r="D3972" t="s">
        <v>63</v>
      </c>
      <c r="E3972" t="s">
        <v>64</v>
      </c>
      <c r="F3972" s="7">
        <v>0.74</v>
      </c>
      <c r="G3972" s="7">
        <v>5630</v>
      </c>
      <c r="H3972">
        <v>0</v>
      </c>
      <c r="I3972" s="7">
        <f t="shared" si="62"/>
        <v>5630</v>
      </c>
    </row>
    <row r="3973" spans="1:9">
      <c r="A3973" t="s">
        <v>18</v>
      </c>
      <c r="B3973" t="s">
        <v>33</v>
      </c>
      <c r="C3973" t="s">
        <v>20</v>
      </c>
      <c r="D3973" t="s">
        <v>63</v>
      </c>
      <c r="E3973" t="s">
        <v>64</v>
      </c>
      <c r="F3973" s="7">
        <v>0.74</v>
      </c>
      <c r="G3973" s="7">
        <v>5630</v>
      </c>
      <c r="H3973">
        <v>60</v>
      </c>
      <c r="I3973" s="7">
        <f t="shared" si="62"/>
        <v>6695.6</v>
      </c>
    </row>
    <row r="3974" spans="1:9">
      <c r="A3974" t="s">
        <v>18</v>
      </c>
      <c r="B3974" t="s">
        <v>33</v>
      </c>
      <c r="C3974" t="s">
        <v>20</v>
      </c>
      <c r="D3974" t="s">
        <v>63</v>
      </c>
      <c r="E3974" t="s">
        <v>64</v>
      </c>
      <c r="F3974" s="7">
        <v>0.74</v>
      </c>
      <c r="G3974" s="7">
        <v>5630</v>
      </c>
      <c r="H3974">
        <v>120</v>
      </c>
      <c r="I3974" s="7">
        <f t="shared" si="62"/>
        <v>7761.2</v>
      </c>
    </row>
    <row r="3975" spans="1:9">
      <c r="A3975" t="s">
        <v>18</v>
      </c>
      <c r="B3975" t="s">
        <v>33</v>
      </c>
      <c r="C3975" t="s">
        <v>20</v>
      </c>
      <c r="D3975" t="s">
        <v>63</v>
      </c>
      <c r="E3975" t="s">
        <v>64</v>
      </c>
      <c r="F3975" s="7">
        <v>0.74</v>
      </c>
      <c r="G3975" s="7">
        <v>5630</v>
      </c>
      <c r="H3975">
        <v>180</v>
      </c>
      <c r="I3975" s="7">
        <f t="shared" si="62"/>
        <v>8826.7999999999993</v>
      </c>
    </row>
    <row r="3976" spans="1:9">
      <c r="A3976" t="s">
        <v>18</v>
      </c>
      <c r="B3976" t="s">
        <v>33</v>
      </c>
      <c r="C3976" t="s">
        <v>20</v>
      </c>
      <c r="D3976" t="s">
        <v>63</v>
      </c>
      <c r="E3976" t="s">
        <v>64</v>
      </c>
      <c r="F3976" s="7">
        <v>0.74</v>
      </c>
      <c r="G3976" s="7">
        <v>5630</v>
      </c>
      <c r="H3976">
        <v>240</v>
      </c>
      <c r="I3976" s="7">
        <f t="shared" si="62"/>
        <v>9892.4</v>
      </c>
    </row>
    <row r="3977" spans="1:9">
      <c r="A3977" t="s">
        <v>18</v>
      </c>
      <c r="B3977" t="s">
        <v>33</v>
      </c>
      <c r="C3977" t="s">
        <v>20</v>
      </c>
      <c r="D3977" t="s">
        <v>62</v>
      </c>
      <c r="E3977" t="s">
        <v>65</v>
      </c>
      <c r="F3977" s="7">
        <v>0.49399999999999999</v>
      </c>
      <c r="G3977" s="7">
        <v>10490</v>
      </c>
      <c r="H3977">
        <v>0</v>
      </c>
      <c r="I3977" s="7">
        <f t="shared" si="62"/>
        <v>10490</v>
      </c>
    </row>
    <row r="3978" spans="1:9">
      <c r="A3978" t="s">
        <v>18</v>
      </c>
      <c r="B3978" t="s">
        <v>33</v>
      </c>
      <c r="C3978" t="s">
        <v>20</v>
      </c>
      <c r="D3978" t="s">
        <v>62</v>
      </c>
      <c r="E3978" t="s">
        <v>65</v>
      </c>
      <c r="F3978" s="7">
        <v>0.49399999999999999</v>
      </c>
      <c r="G3978" s="7">
        <v>10490</v>
      </c>
      <c r="H3978">
        <v>60</v>
      </c>
      <c r="I3978" s="7">
        <f t="shared" si="62"/>
        <v>11201.36</v>
      </c>
    </row>
    <row r="3979" spans="1:9">
      <c r="A3979" t="s">
        <v>18</v>
      </c>
      <c r="B3979" t="s">
        <v>33</v>
      </c>
      <c r="C3979" t="s">
        <v>20</v>
      </c>
      <c r="D3979" t="s">
        <v>62</v>
      </c>
      <c r="E3979" t="s">
        <v>65</v>
      </c>
      <c r="F3979" s="7">
        <v>0.49399999999999999</v>
      </c>
      <c r="G3979" s="7">
        <v>10490</v>
      </c>
      <c r="H3979">
        <v>120</v>
      </c>
      <c r="I3979" s="7">
        <f t="shared" si="62"/>
        <v>11912.72</v>
      </c>
    </row>
    <row r="3980" spans="1:9">
      <c r="A3980" t="s">
        <v>18</v>
      </c>
      <c r="B3980" t="s">
        <v>33</v>
      </c>
      <c r="C3980" t="s">
        <v>20</v>
      </c>
      <c r="D3980" t="s">
        <v>62</v>
      </c>
      <c r="E3980" t="s">
        <v>65</v>
      </c>
      <c r="F3980" s="7">
        <v>0.49399999999999999</v>
      </c>
      <c r="G3980" s="7">
        <v>10490</v>
      </c>
      <c r="H3980">
        <v>180</v>
      </c>
      <c r="I3980" s="7">
        <f t="shared" si="62"/>
        <v>12624.08</v>
      </c>
    </row>
    <row r="3981" spans="1:9">
      <c r="A3981" t="s">
        <v>18</v>
      </c>
      <c r="B3981" t="s">
        <v>33</v>
      </c>
      <c r="C3981" t="s">
        <v>20</v>
      </c>
      <c r="D3981" t="s">
        <v>62</v>
      </c>
      <c r="E3981" t="s">
        <v>65</v>
      </c>
      <c r="F3981" s="7">
        <v>0.49399999999999999</v>
      </c>
      <c r="G3981" s="7">
        <v>10490</v>
      </c>
      <c r="H3981">
        <v>240</v>
      </c>
      <c r="I3981" s="7">
        <f t="shared" si="62"/>
        <v>13335.44</v>
      </c>
    </row>
    <row r="3982" spans="1:9">
      <c r="A3982" t="s">
        <v>18</v>
      </c>
      <c r="B3982" t="s">
        <v>33</v>
      </c>
      <c r="C3982" t="s">
        <v>20</v>
      </c>
      <c r="D3982" t="s">
        <v>62</v>
      </c>
      <c r="E3982" t="s">
        <v>61</v>
      </c>
      <c r="F3982" s="7">
        <v>1.234</v>
      </c>
      <c r="G3982" s="7">
        <v>3700</v>
      </c>
      <c r="H3982">
        <v>0</v>
      </c>
      <c r="I3982" s="7">
        <f t="shared" si="62"/>
        <v>3700</v>
      </c>
    </row>
    <row r="3983" spans="1:9">
      <c r="A3983" t="s">
        <v>18</v>
      </c>
      <c r="B3983" t="s">
        <v>33</v>
      </c>
      <c r="C3983" t="s">
        <v>20</v>
      </c>
      <c r="D3983" t="s">
        <v>62</v>
      </c>
      <c r="E3983" t="s">
        <v>61</v>
      </c>
      <c r="F3983" s="7">
        <v>1.234</v>
      </c>
      <c r="G3983" s="7">
        <v>3700</v>
      </c>
      <c r="H3983">
        <v>60</v>
      </c>
      <c r="I3983" s="7">
        <f t="shared" si="62"/>
        <v>5476.96</v>
      </c>
    </row>
    <row r="3984" spans="1:9">
      <c r="A3984" t="s">
        <v>18</v>
      </c>
      <c r="B3984" t="s">
        <v>33</v>
      </c>
      <c r="C3984" t="s">
        <v>20</v>
      </c>
      <c r="D3984" t="s">
        <v>62</v>
      </c>
      <c r="E3984" t="s">
        <v>61</v>
      </c>
      <c r="F3984" s="7">
        <v>1.234</v>
      </c>
      <c r="G3984" s="7">
        <v>3700</v>
      </c>
      <c r="H3984">
        <v>120</v>
      </c>
      <c r="I3984" s="7">
        <f t="shared" si="62"/>
        <v>7253.92</v>
      </c>
    </row>
    <row r="3985" spans="1:9">
      <c r="A3985" t="s">
        <v>18</v>
      </c>
      <c r="B3985" t="s">
        <v>33</v>
      </c>
      <c r="C3985" t="s">
        <v>20</v>
      </c>
      <c r="D3985" t="s">
        <v>62</v>
      </c>
      <c r="E3985" t="s">
        <v>61</v>
      </c>
      <c r="F3985" s="7">
        <v>1.234</v>
      </c>
      <c r="G3985" s="7">
        <v>3700</v>
      </c>
      <c r="H3985">
        <v>180</v>
      </c>
      <c r="I3985" s="7">
        <f t="shared" si="62"/>
        <v>9030.880000000001</v>
      </c>
    </row>
    <row r="3986" spans="1:9">
      <c r="A3986" t="s">
        <v>18</v>
      </c>
      <c r="B3986" t="s">
        <v>33</v>
      </c>
      <c r="C3986" t="s">
        <v>20</v>
      </c>
      <c r="D3986" t="s">
        <v>62</v>
      </c>
      <c r="E3986" t="s">
        <v>61</v>
      </c>
      <c r="F3986" s="7">
        <v>1.234</v>
      </c>
      <c r="G3986" s="7">
        <v>3700</v>
      </c>
      <c r="H3986">
        <v>240</v>
      </c>
      <c r="I3986" s="7">
        <f t="shared" si="62"/>
        <v>10807.84</v>
      </c>
    </row>
    <row r="3987" spans="1:9">
      <c r="A3987" t="s">
        <v>18</v>
      </c>
      <c r="B3987" t="s">
        <v>33</v>
      </c>
      <c r="C3987" t="s">
        <v>20</v>
      </c>
      <c r="D3987" t="s">
        <v>62</v>
      </c>
      <c r="E3987" t="s">
        <v>64</v>
      </c>
      <c r="F3987" s="7">
        <v>0.74</v>
      </c>
      <c r="G3987" s="7">
        <v>8650</v>
      </c>
      <c r="H3987">
        <v>0</v>
      </c>
      <c r="I3987" s="7">
        <f t="shared" si="62"/>
        <v>8650</v>
      </c>
    </row>
    <row r="3988" spans="1:9">
      <c r="A3988" t="s">
        <v>18</v>
      </c>
      <c r="B3988" t="s">
        <v>33</v>
      </c>
      <c r="C3988" t="s">
        <v>20</v>
      </c>
      <c r="D3988" t="s">
        <v>62</v>
      </c>
      <c r="E3988" t="s">
        <v>64</v>
      </c>
      <c r="F3988" s="7">
        <v>0.74</v>
      </c>
      <c r="G3988" s="7">
        <v>8650</v>
      </c>
      <c r="H3988">
        <v>60</v>
      </c>
      <c r="I3988" s="7">
        <f t="shared" si="62"/>
        <v>9715.6</v>
      </c>
    </row>
    <row r="3989" spans="1:9">
      <c r="A3989" t="s">
        <v>18</v>
      </c>
      <c r="B3989" t="s">
        <v>33</v>
      </c>
      <c r="C3989" t="s">
        <v>20</v>
      </c>
      <c r="D3989" t="s">
        <v>62</v>
      </c>
      <c r="E3989" t="s">
        <v>64</v>
      </c>
      <c r="F3989" s="7">
        <v>0.74</v>
      </c>
      <c r="G3989" s="7">
        <v>8650</v>
      </c>
      <c r="H3989">
        <v>120</v>
      </c>
      <c r="I3989" s="7">
        <f t="shared" si="62"/>
        <v>10781.2</v>
      </c>
    </row>
    <row r="3990" spans="1:9">
      <c r="A3990" t="s">
        <v>18</v>
      </c>
      <c r="B3990" t="s">
        <v>33</v>
      </c>
      <c r="C3990" t="s">
        <v>20</v>
      </c>
      <c r="D3990" t="s">
        <v>62</v>
      </c>
      <c r="E3990" t="s">
        <v>64</v>
      </c>
      <c r="F3990" s="7">
        <v>0.74</v>
      </c>
      <c r="G3990" s="7">
        <v>8650</v>
      </c>
      <c r="H3990">
        <v>180</v>
      </c>
      <c r="I3990" s="7">
        <f t="shared" si="62"/>
        <v>11846.8</v>
      </c>
    </row>
    <row r="3991" spans="1:9">
      <c r="A3991" t="s">
        <v>18</v>
      </c>
      <c r="B3991" t="s">
        <v>33</v>
      </c>
      <c r="C3991" t="s">
        <v>20</v>
      </c>
      <c r="D3991" t="s">
        <v>62</v>
      </c>
      <c r="E3991" t="s">
        <v>64</v>
      </c>
      <c r="F3991" s="7">
        <v>0.74</v>
      </c>
      <c r="G3991" s="7">
        <v>8650</v>
      </c>
      <c r="H3991">
        <v>240</v>
      </c>
      <c r="I3991" s="7">
        <f t="shared" si="62"/>
        <v>12912.4</v>
      </c>
    </row>
    <row r="3992" spans="1:9">
      <c r="A3992" t="s">
        <v>18</v>
      </c>
      <c r="B3992" t="s">
        <v>33</v>
      </c>
      <c r="C3992" t="s">
        <v>20</v>
      </c>
      <c r="E3992" t="s">
        <v>66</v>
      </c>
      <c r="F3992" s="7">
        <v>2.1</v>
      </c>
      <c r="G3992">
        <v>0</v>
      </c>
      <c r="H3992">
        <v>0</v>
      </c>
      <c r="I3992" s="7">
        <f t="shared" si="62"/>
        <v>0</v>
      </c>
    </row>
    <row r="3993" spans="1:9">
      <c r="A3993" t="s">
        <v>18</v>
      </c>
      <c r="B3993" t="s">
        <v>33</v>
      </c>
      <c r="C3993" t="s">
        <v>20</v>
      </c>
      <c r="E3993" t="s">
        <v>66</v>
      </c>
      <c r="F3993" s="7">
        <v>2.1</v>
      </c>
      <c r="G3993">
        <v>0</v>
      </c>
      <c r="H3993">
        <v>60</v>
      </c>
      <c r="I3993" s="7">
        <f t="shared" si="62"/>
        <v>3024</v>
      </c>
    </row>
    <row r="3994" spans="1:9">
      <c r="A3994" t="s">
        <v>18</v>
      </c>
      <c r="B3994" t="s">
        <v>33</v>
      </c>
      <c r="C3994" t="s">
        <v>20</v>
      </c>
      <c r="E3994" t="s">
        <v>66</v>
      </c>
      <c r="F3994" s="7">
        <v>2.1</v>
      </c>
      <c r="G3994">
        <v>0</v>
      </c>
      <c r="H3994">
        <v>120</v>
      </c>
      <c r="I3994" s="7">
        <f t="shared" si="62"/>
        <v>6048</v>
      </c>
    </row>
    <row r="3995" spans="1:9">
      <c r="A3995" t="s">
        <v>18</v>
      </c>
      <c r="B3995" t="s">
        <v>33</v>
      </c>
      <c r="C3995" t="s">
        <v>20</v>
      </c>
      <c r="E3995" t="s">
        <v>66</v>
      </c>
      <c r="F3995" s="7">
        <v>2.1</v>
      </c>
      <c r="G3995">
        <v>0</v>
      </c>
      <c r="H3995">
        <v>180</v>
      </c>
      <c r="I3995" s="7">
        <f t="shared" si="62"/>
        <v>9072</v>
      </c>
    </row>
    <row r="3996" spans="1:9">
      <c r="A3996" t="s">
        <v>18</v>
      </c>
      <c r="B3996" t="s">
        <v>33</v>
      </c>
      <c r="C3996" t="s">
        <v>20</v>
      </c>
      <c r="E3996" t="s">
        <v>66</v>
      </c>
      <c r="F3996" s="7">
        <v>2.1</v>
      </c>
      <c r="G3996">
        <v>0</v>
      </c>
      <c r="H3996">
        <v>240</v>
      </c>
      <c r="I3996" s="7">
        <f t="shared" si="62"/>
        <v>12096</v>
      </c>
    </row>
    <row r="3997" spans="1:9">
      <c r="A3997" t="s">
        <v>18</v>
      </c>
      <c r="B3997" t="s">
        <v>33</v>
      </c>
      <c r="C3997" t="s">
        <v>21</v>
      </c>
      <c r="D3997" t="s">
        <v>63</v>
      </c>
      <c r="E3997" t="s">
        <v>65</v>
      </c>
      <c r="F3997" s="7">
        <v>0.79400000000000004</v>
      </c>
      <c r="G3997" s="7">
        <v>6830</v>
      </c>
      <c r="H3997">
        <v>0</v>
      </c>
      <c r="I3997" s="7">
        <f t="shared" si="62"/>
        <v>6830</v>
      </c>
    </row>
    <row r="3998" spans="1:9">
      <c r="A3998" t="s">
        <v>18</v>
      </c>
      <c r="B3998" t="s">
        <v>33</v>
      </c>
      <c r="C3998" t="s">
        <v>21</v>
      </c>
      <c r="D3998" t="s">
        <v>63</v>
      </c>
      <c r="E3998" t="s">
        <v>65</v>
      </c>
      <c r="F3998" s="7">
        <v>0.79400000000000004</v>
      </c>
      <c r="G3998" s="7">
        <v>6830</v>
      </c>
      <c r="H3998">
        <v>60</v>
      </c>
      <c r="I3998" s="7">
        <f t="shared" si="62"/>
        <v>7973.3600000000006</v>
      </c>
    </row>
    <row r="3999" spans="1:9">
      <c r="A3999" t="s">
        <v>18</v>
      </c>
      <c r="B3999" t="s">
        <v>33</v>
      </c>
      <c r="C3999" t="s">
        <v>21</v>
      </c>
      <c r="D3999" t="s">
        <v>63</v>
      </c>
      <c r="E3999" t="s">
        <v>65</v>
      </c>
      <c r="F3999" s="7">
        <v>0.79400000000000004</v>
      </c>
      <c r="G3999" s="7">
        <v>6830</v>
      </c>
      <c r="H3999">
        <v>120</v>
      </c>
      <c r="I3999" s="7">
        <f t="shared" si="62"/>
        <v>9116.7200000000012</v>
      </c>
    </row>
    <row r="4000" spans="1:9">
      <c r="A4000" t="s">
        <v>18</v>
      </c>
      <c r="B4000" t="s">
        <v>33</v>
      </c>
      <c r="C4000" t="s">
        <v>21</v>
      </c>
      <c r="D4000" t="s">
        <v>63</v>
      </c>
      <c r="E4000" t="s">
        <v>65</v>
      </c>
      <c r="F4000" s="7">
        <v>0.79400000000000004</v>
      </c>
      <c r="G4000" s="7">
        <v>6830</v>
      </c>
      <c r="H4000">
        <v>180</v>
      </c>
      <c r="I4000" s="7">
        <f t="shared" si="62"/>
        <v>10260.08</v>
      </c>
    </row>
    <row r="4001" spans="1:9">
      <c r="A4001" t="s">
        <v>18</v>
      </c>
      <c r="B4001" t="s">
        <v>33</v>
      </c>
      <c r="C4001" t="s">
        <v>21</v>
      </c>
      <c r="D4001" t="s">
        <v>63</v>
      </c>
      <c r="E4001" t="s">
        <v>65</v>
      </c>
      <c r="F4001" s="7">
        <v>0.79400000000000004</v>
      </c>
      <c r="G4001" s="7">
        <v>6830</v>
      </c>
      <c r="H4001">
        <v>240</v>
      </c>
      <c r="I4001" s="7">
        <f t="shared" si="62"/>
        <v>11403.44</v>
      </c>
    </row>
    <row r="4002" spans="1:9">
      <c r="A4002" t="s">
        <v>18</v>
      </c>
      <c r="B4002" t="s">
        <v>33</v>
      </c>
      <c r="C4002" t="s">
        <v>21</v>
      </c>
      <c r="D4002" t="s">
        <v>63</v>
      </c>
      <c r="E4002" t="s">
        <v>61</v>
      </c>
      <c r="F4002" s="7">
        <v>1.534</v>
      </c>
      <c r="G4002" s="7">
        <v>2410</v>
      </c>
      <c r="H4002">
        <v>0</v>
      </c>
      <c r="I4002" s="7">
        <f t="shared" si="62"/>
        <v>2410</v>
      </c>
    </row>
    <row r="4003" spans="1:9">
      <c r="A4003" t="s">
        <v>18</v>
      </c>
      <c r="B4003" t="s">
        <v>33</v>
      </c>
      <c r="C4003" t="s">
        <v>21</v>
      </c>
      <c r="D4003" t="s">
        <v>63</v>
      </c>
      <c r="E4003" t="s">
        <v>61</v>
      </c>
      <c r="F4003" s="7">
        <v>1.534</v>
      </c>
      <c r="G4003" s="7">
        <v>2410</v>
      </c>
      <c r="H4003">
        <v>60</v>
      </c>
      <c r="I4003" s="7">
        <f t="shared" si="62"/>
        <v>4618.96</v>
      </c>
    </row>
    <row r="4004" spans="1:9">
      <c r="A4004" t="s">
        <v>18</v>
      </c>
      <c r="B4004" t="s">
        <v>33</v>
      </c>
      <c r="C4004" t="s">
        <v>21</v>
      </c>
      <c r="D4004" t="s">
        <v>63</v>
      </c>
      <c r="E4004" t="s">
        <v>61</v>
      </c>
      <c r="F4004" s="7">
        <v>1.534</v>
      </c>
      <c r="G4004" s="7">
        <v>2410</v>
      </c>
      <c r="H4004">
        <v>120</v>
      </c>
      <c r="I4004" s="7">
        <f t="shared" si="62"/>
        <v>6827.92</v>
      </c>
    </row>
    <row r="4005" spans="1:9">
      <c r="A4005" t="s">
        <v>18</v>
      </c>
      <c r="B4005" t="s">
        <v>33</v>
      </c>
      <c r="C4005" t="s">
        <v>21</v>
      </c>
      <c r="D4005" t="s">
        <v>63</v>
      </c>
      <c r="E4005" t="s">
        <v>61</v>
      </c>
      <c r="F4005" s="7">
        <v>1.534</v>
      </c>
      <c r="G4005" s="7">
        <v>2410</v>
      </c>
      <c r="H4005">
        <v>180</v>
      </c>
      <c r="I4005" s="7">
        <f t="shared" si="62"/>
        <v>9036.880000000001</v>
      </c>
    </row>
    <row r="4006" spans="1:9">
      <c r="A4006" t="s">
        <v>18</v>
      </c>
      <c r="B4006" t="s">
        <v>33</v>
      </c>
      <c r="C4006" t="s">
        <v>21</v>
      </c>
      <c r="D4006" t="s">
        <v>63</v>
      </c>
      <c r="E4006" t="s">
        <v>61</v>
      </c>
      <c r="F4006" s="7">
        <v>1.534</v>
      </c>
      <c r="G4006" s="7">
        <v>2410</v>
      </c>
      <c r="H4006">
        <v>240</v>
      </c>
      <c r="I4006" s="7">
        <f t="shared" si="62"/>
        <v>11245.84</v>
      </c>
    </row>
    <row r="4007" spans="1:9">
      <c r="A4007" t="s">
        <v>18</v>
      </c>
      <c r="B4007" t="s">
        <v>33</v>
      </c>
      <c r="C4007" t="s">
        <v>21</v>
      </c>
      <c r="D4007" t="s">
        <v>63</v>
      </c>
      <c r="E4007" t="s">
        <v>64</v>
      </c>
      <c r="F4007" s="7">
        <v>1.04</v>
      </c>
      <c r="G4007" s="7">
        <v>5630</v>
      </c>
      <c r="H4007">
        <v>0</v>
      </c>
      <c r="I4007" s="7">
        <f t="shared" si="62"/>
        <v>5630</v>
      </c>
    </row>
    <row r="4008" spans="1:9">
      <c r="A4008" t="s">
        <v>18</v>
      </c>
      <c r="B4008" t="s">
        <v>33</v>
      </c>
      <c r="C4008" t="s">
        <v>21</v>
      </c>
      <c r="D4008" t="s">
        <v>63</v>
      </c>
      <c r="E4008" t="s">
        <v>64</v>
      </c>
      <c r="F4008" s="7">
        <v>1.04</v>
      </c>
      <c r="G4008" s="7">
        <v>5630</v>
      </c>
      <c r="H4008">
        <v>60</v>
      </c>
      <c r="I4008" s="7">
        <f t="shared" si="62"/>
        <v>7127.6</v>
      </c>
    </row>
    <row r="4009" spans="1:9">
      <c r="A4009" t="s">
        <v>18</v>
      </c>
      <c r="B4009" t="s">
        <v>33</v>
      </c>
      <c r="C4009" t="s">
        <v>21</v>
      </c>
      <c r="D4009" t="s">
        <v>63</v>
      </c>
      <c r="E4009" t="s">
        <v>64</v>
      </c>
      <c r="F4009" s="7">
        <v>1.04</v>
      </c>
      <c r="G4009" s="7">
        <v>5630</v>
      </c>
      <c r="H4009">
        <v>120</v>
      </c>
      <c r="I4009" s="7">
        <f t="shared" si="62"/>
        <v>8625.2000000000007</v>
      </c>
    </row>
    <row r="4010" spans="1:9">
      <c r="A4010" t="s">
        <v>18</v>
      </c>
      <c r="B4010" t="s">
        <v>33</v>
      </c>
      <c r="C4010" t="s">
        <v>21</v>
      </c>
      <c r="D4010" t="s">
        <v>63</v>
      </c>
      <c r="E4010" t="s">
        <v>64</v>
      </c>
      <c r="F4010" s="7">
        <v>1.04</v>
      </c>
      <c r="G4010" s="7">
        <v>5630</v>
      </c>
      <c r="H4010">
        <v>180</v>
      </c>
      <c r="I4010" s="7">
        <f t="shared" si="62"/>
        <v>10122.799999999999</v>
      </c>
    </row>
    <row r="4011" spans="1:9">
      <c r="A4011" t="s">
        <v>18</v>
      </c>
      <c r="B4011" t="s">
        <v>33</v>
      </c>
      <c r="C4011" t="s">
        <v>21</v>
      </c>
      <c r="D4011" t="s">
        <v>63</v>
      </c>
      <c r="E4011" t="s">
        <v>64</v>
      </c>
      <c r="F4011" s="7">
        <v>1.04</v>
      </c>
      <c r="G4011" s="7">
        <v>5630</v>
      </c>
      <c r="H4011">
        <v>240</v>
      </c>
      <c r="I4011" s="7">
        <f t="shared" si="62"/>
        <v>11620.400000000001</v>
      </c>
    </row>
    <row r="4012" spans="1:9">
      <c r="A4012" t="s">
        <v>18</v>
      </c>
      <c r="B4012" t="s">
        <v>33</v>
      </c>
      <c r="C4012" t="s">
        <v>21</v>
      </c>
      <c r="D4012" t="s">
        <v>62</v>
      </c>
      <c r="E4012" t="s">
        <v>65</v>
      </c>
      <c r="F4012" s="7">
        <v>0.79400000000000004</v>
      </c>
      <c r="G4012" s="7">
        <v>10490</v>
      </c>
      <c r="H4012">
        <v>0</v>
      </c>
      <c r="I4012" s="7">
        <f t="shared" si="62"/>
        <v>10490</v>
      </c>
    </row>
    <row r="4013" spans="1:9">
      <c r="A4013" t="s">
        <v>18</v>
      </c>
      <c r="B4013" t="s">
        <v>33</v>
      </c>
      <c r="C4013" t="s">
        <v>21</v>
      </c>
      <c r="D4013" t="s">
        <v>62</v>
      </c>
      <c r="E4013" t="s">
        <v>65</v>
      </c>
      <c r="F4013" s="7">
        <v>0.79400000000000004</v>
      </c>
      <c r="G4013" s="7">
        <v>10490</v>
      </c>
      <c r="H4013">
        <v>60</v>
      </c>
      <c r="I4013" s="7">
        <f t="shared" si="62"/>
        <v>11633.36</v>
      </c>
    </row>
    <row r="4014" spans="1:9">
      <c r="A4014" t="s">
        <v>18</v>
      </c>
      <c r="B4014" t="s">
        <v>33</v>
      </c>
      <c r="C4014" t="s">
        <v>21</v>
      </c>
      <c r="D4014" t="s">
        <v>62</v>
      </c>
      <c r="E4014" t="s">
        <v>65</v>
      </c>
      <c r="F4014" s="7">
        <v>0.79400000000000004</v>
      </c>
      <c r="G4014" s="7">
        <v>10490</v>
      </c>
      <c r="H4014">
        <v>120</v>
      </c>
      <c r="I4014" s="7">
        <f t="shared" si="62"/>
        <v>12776.720000000001</v>
      </c>
    </row>
    <row r="4015" spans="1:9">
      <c r="A4015" t="s">
        <v>18</v>
      </c>
      <c r="B4015" t="s">
        <v>33</v>
      </c>
      <c r="C4015" t="s">
        <v>21</v>
      </c>
      <c r="D4015" t="s">
        <v>62</v>
      </c>
      <c r="E4015" t="s">
        <v>65</v>
      </c>
      <c r="F4015" s="7">
        <v>0.79400000000000004</v>
      </c>
      <c r="G4015" s="7">
        <v>10490</v>
      </c>
      <c r="H4015">
        <v>180</v>
      </c>
      <c r="I4015" s="7">
        <f t="shared" si="62"/>
        <v>13920.08</v>
      </c>
    </row>
    <row r="4016" spans="1:9">
      <c r="A4016" t="s">
        <v>18</v>
      </c>
      <c r="B4016" t="s">
        <v>33</v>
      </c>
      <c r="C4016" t="s">
        <v>21</v>
      </c>
      <c r="D4016" t="s">
        <v>62</v>
      </c>
      <c r="E4016" t="s">
        <v>65</v>
      </c>
      <c r="F4016" s="7">
        <v>0.79400000000000004</v>
      </c>
      <c r="G4016" s="7">
        <v>10490</v>
      </c>
      <c r="H4016">
        <v>240</v>
      </c>
      <c r="I4016" s="7">
        <f t="shared" si="62"/>
        <v>15063.44</v>
      </c>
    </row>
    <row r="4017" spans="1:9">
      <c r="A4017" t="s">
        <v>18</v>
      </c>
      <c r="B4017" t="s">
        <v>33</v>
      </c>
      <c r="C4017" t="s">
        <v>21</v>
      </c>
      <c r="D4017" t="s">
        <v>62</v>
      </c>
      <c r="E4017" t="s">
        <v>61</v>
      </c>
      <c r="F4017" s="7">
        <v>1.534</v>
      </c>
      <c r="G4017" s="7">
        <v>3700</v>
      </c>
      <c r="H4017">
        <v>0</v>
      </c>
      <c r="I4017" s="7">
        <f t="shared" si="62"/>
        <v>3700</v>
      </c>
    </row>
    <row r="4018" spans="1:9">
      <c r="A4018" t="s">
        <v>18</v>
      </c>
      <c r="B4018" t="s">
        <v>33</v>
      </c>
      <c r="C4018" t="s">
        <v>21</v>
      </c>
      <c r="D4018" t="s">
        <v>62</v>
      </c>
      <c r="E4018" t="s">
        <v>61</v>
      </c>
      <c r="F4018" s="7">
        <v>1.534</v>
      </c>
      <c r="G4018" s="7">
        <v>3700</v>
      </c>
      <c r="H4018">
        <v>60</v>
      </c>
      <c r="I4018" s="7">
        <f t="shared" si="62"/>
        <v>5908.96</v>
      </c>
    </row>
    <row r="4019" spans="1:9">
      <c r="A4019" t="s">
        <v>18</v>
      </c>
      <c r="B4019" t="s">
        <v>33</v>
      </c>
      <c r="C4019" t="s">
        <v>21</v>
      </c>
      <c r="D4019" t="s">
        <v>62</v>
      </c>
      <c r="E4019" t="s">
        <v>61</v>
      </c>
      <c r="F4019" s="7">
        <v>1.534</v>
      </c>
      <c r="G4019" s="7">
        <v>3700</v>
      </c>
      <c r="H4019">
        <v>120</v>
      </c>
      <c r="I4019" s="7">
        <f t="shared" si="62"/>
        <v>8117.92</v>
      </c>
    </row>
    <row r="4020" spans="1:9">
      <c r="A4020" t="s">
        <v>18</v>
      </c>
      <c r="B4020" t="s">
        <v>33</v>
      </c>
      <c r="C4020" t="s">
        <v>21</v>
      </c>
      <c r="D4020" t="s">
        <v>62</v>
      </c>
      <c r="E4020" t="s">
        <v>61</v>
      </c>
      <c r="F4020" s="7">
        <v>1.534</v>
      </c>
      <c r="G4020" s="7">
        <v>3700</v>
      </c>
      <c r="H4020">
        <v>180</v>
      </c>
      <c r="I4020" s="7">
        <f t="shared" si="62"/>
        <v>10326.880000000001</v>
      </c>
    </row>
    <row r="4021" spans="1:9">
      <c r="A4021" t="s">
        <v>18</v>
      </c>
      <c r="B4021" t="s">
        <v>33</v>
      </c>
      <c r="C4021" t="s">
        <v>21</v>
      </c>
      <c r="D4021" t="s">
        <v>62</v>
      </c>
      <c r="E4021" t="s">
        <v>61</v>
      </c>
      <c r="F4021" s="7">
        <v>1.534</v>
      </c>
      <c r="G4021" s="7">
        <v>3700</v>
      </c>
      <c r="H4021">
        <v>240</v>
      </c>
      <c r="I4021" s="7">
        <f t="shared" si="62"/>
        <v>12535.84</v>
      </c>
    </row>
    <row r="4022" spans="1:9">
      <c r="A4022" t="s">
        <v>18</v>
      </c>
      <c r="B4022" t="s">
        <v>33</v>
      </c>
      <c r="C4022" t="s">
        <v>21</v>
      </c>
      <c r="D4022" t="s">
        <v>62</v>
      </c>
      <c r="E4022" t="s">
        <v>64</v>
      </c>
      <c r="F4022" s="7">
        <v>1.04</v>
      </c>
      <c r="G4022" s="7">
        <v>8650</v>
      </c>
      <c r="H4022">
        <v>0</v>
      </c>
      <c r="I4022" s="7">
        <f t="shared" si="62"/>
        <v>8650</v>
      </c>
    </row>
    <row r="4023" spans="1:9">
      <c r="A4023" t="s">
        <v>18</v>
      </c>
      <c r="B4023" t="s">
        <v>33</v>
      </c>
      <c r="C4023" t="s">
        <v>21</v>
      </c>
      <c r="D4023" t="s">
        <v>62</v>
      </c>
      <c r="E4023" t="s">
        <v>64</v>
      </c>
      <c r="F4023" s="7">
        <v>1.04</v>
      </c>
      <c r="G4023" s="7">
        <v>8650</v>
      </c>
      <c r="H4023">
        <v>60</v>
      </c>
      <c r="I4023" s="7">
        <f t="shared" si="62"/>
        <v>10147.6</v>
      </c>
    </row>
    <row r="4024" spans="1:9">
      <c r="A4024" t="s">
        <v>18</v>
      </c>
      <c r="B4024" t="s">
        <v>33</v>
      </c>
      <c r="C4024" t="s">
        <v>21</v>
      </c>
      <c r="D4024" t="s">
        <v>62</v>
      </c>
      <c r="E4024" t="s">
        <v>64</v>
      </c>
      <c r="F4024" s="7">
        <v>1.04</v>
      </c>
      <c r="G4024" s="7">
        <v>8650</v>
      </c>
      <c r="H4024">
        <v>120</v>
      </c>
      <c r="I4024" s="7">
        <f t="shared" si="62"/>
        <v>11645.2</v>
      </c>
    </row>
    <row r="4025" spans="1:9">
      <c r="A4025" t="s">
        <v>18</v>
      </c>
      <c r="B4025" t="s">
        <v>33</v>
      </c>
      <c r="C4025" t="s">
        <v>21</v>
      </c>
      <c r="D4025" t="s">
        <v>62</v>
      </c>
      <c r="E4025" t="s">
        <v>64</v>
      </c>
      <c r="F4025" s="7">
        <v>1.04</v>
      </c>
      <c r="G4025" s="7">
        <v>8650</v>
      </c>
      <c r="H4025">
        <v>180</v>
      </c>
      <c r="I4025" s="7">
        <f t="shared" si="62"/>
        <v>13142.8</v>
      </c>
    </row>
    <row r="4026" spans="1:9">
      <c r="A4026" t="s">
        <v>18</v>
      </c>
      <c r="B4026" t="s">
        <v>33</v>
      </c>
      <c r="C4026" t="s">
        <v>21</v>
      </c>
      <c r="D4026" t="s">
        <v>62</v>
      </c>
      <c r="E4026" t="s">
        <v>64</v>
      </c>
      <c r="F4026" s="7">
        <v>1.04</v>
      </c>
      <c r="G4026" s="7">
        <v>8650</v>
      </c>
      <c r="H4026">
        <v>240</v>
      </c>
      <c r="I4026" s="7">
        <f t="shared" si="62"/>
        <v>14640.400000000001</v>
      </c>
    </row>
    <row r="4027" spans="1:9">
      <c r="A4027" t="s">
        <v>18</v>
      </c>
      <c r="B4027" t="s">
        <v>33</v>
      </c>
      <c r="C4027" t="s">
        <v>21</v>
      </c>
      <c r="E4027" t="s">
        <v>66</v>
      </c>
      <c r="F4027" s="7">
        <v>2.6</v>
      </c>
      <c r="G4027">
        <v>0</v>
      </c>
      <c r="H4027">
        <v>0</v>
      </c>
      <c r="I4027" s="7">
        <f t="shared" si="62"/>
        <v>0</v>
      </c>
    </row>
    <row r="4028" spans="1:9">
      <c r="A4028" t="s">
        <v>18</v>
      </c>
      <c r="B4028" t="s">
        <v>33</v>
      </c>
      <c r="C4028" t="s">
        <v>21</v>
      </c>
      <c r="E4028" t="s">
        <v>66</v>
      </c>
      <c r="F4028" s="7">
        <v>2.6</v>
      </c>
      <c r="G4028">
        <v>0</v>
      </c>
      <c r="H4028">
        <v>60</v>
      </c>
      <c r="I4028" s="7">
        <f t="shared" si="62"/>
        <v>3744</v>
      </c>
    </row>
    <row r="4029" spans="1:9">
      <c r="A4029" t="s">
        <v>18</v>
      </c>
      <c r="B4029" t="s">
        <v>33</v>
      </c>
      <c r="C4029" t="s">
        <v>21</v>
      </c>
      <c r="E4029" t="s">
        <v>66</v>
      </c>
      <c r="F4029" s="7">
        <v>2.6</v>
      </c>
      <c r="G4029">
        <v>0</v>
      </c>
      <c r="H4029">
        <v>120</v>
      </c>
      <c r="I4029" s="7">
        <f t="shared" si="62"/>
        <v>7488</v>
      </c>
    </row>
    <row r="4030" spans="1:9">
      <c r="A4030" t="s">
        <v>18</v>
      </c>
      <c r="B4030" t="s">
        <v>33</v>
      </c>
      <c r="C4030" t="s">
        <v>21</v>
      </c>
      <c r="E4030" t="s">
        <v>66</v>
      </c>
      <c r="F4030" s="7">
        <v>2.6</v>
      </c>
      <c r="G4030">
        <v>0</v>
      </c>
      <c r="H4030">
        <v>180</v>
      </c>
      <c r="I4030" s="7">
        <f t="shared" si="62"/>
        <v>11232</v>
      </c>
    </row>
    <row r="4031" spans="1:9">
      <c r="A4031" t="s">
        <v>18</v>
      </c>
      <c r="B4031" t="s">
        <v>33</v>
      </c>
      <c r="C4031" t="s">
        <v>21</v>
      </c>
      <c r="E4031" t="s">
        <v>66</v>
      </c>
      <c r="F4031" s="7">
        <v>2.6</v>
      </c>
      <c r="G4031">
        <v>0</v>
      </c>
      <c r="H4031">
        <v>240</v>
      </c>
      <c r="I4031" s="7">
        <f t="shared" si="62"/>
        <v>14976</v>
      </c>
    </row>
    <row r="4032" spans="1:9">
      <c r="A4032" t="s">
        <v>18</v>
      </c>
      <c r="B4032" t="s">
        <v>34</v>
      </c>
      <c r="C4032" t="s">
        <v>20</v>
      </c>
      <c r="D4032" t="s">
        <v>63</v>
      </c>
      <c r="E4032" t="s">
        <v>65</v>
      </c>
      <c r="F4032" s="7">
        <v>0.621</v>
      </c>
      <c r="G4032" s="7">
        <v>7280</v>
      </c>
      <c r="H4032">
        <v>0</v>
      </c>
      <c r="I4032" s="7">
        <f t="shared" si="62"/>
        <v>7280</v>
      </c>
    </row>
    <row r="4033" spans="1:9">
      <c r="A4033" t="s">
        <v>18</v>
      </c>
      <c r="B4033" t="s">
        <v>34</v>
      </c>
      <c r="C4033" t="s">
        <v>20</v>
      </c>
      <c r="D4033" t="s">
        <v>63</v>
      </c>
      <c r="E4033" t="s">
        <v>65</v>
      </c>
      <c r="F4033" s="7">
        <v>0.621</v>
      </c>
      <c r="G4033" s="7">
        <v>7280</v>
      </c>
      <c r="H4033">
        <v>60</v>
      </c>
      <c r="I4033" s="7">
        <f t="shared" si="62"/>
        <v>8174.24</v>
      </c>
    </row>
    <row r="4034" spans="1:9">
      <c r="A4034" t="s">
        <v>18</v>
      </c>
      <c r="B4034" t="s">
        <v>34</v>
      </c>
      <c r="C4034" t="s">
        <v>20</v>
      </c>
      <c r="D4034" t="s">
        <v>63</v>
      </c>
      <c r="E4034" t="s">
        <v>65</v>
      </c>
      <c r="F4034" s="7">
        <v>0.621</v>
      </c>
      <c r="G4034" s="7">
        <v>7280</v>
      </c>
      <c r="H4034">
        <v>120</v>
      </c>
      <c r="I4034" s="7">
        <f t="shared" si="62"/>
        <v>9068.48</v>
      </c>
    </row>
    <row r="4035" spans="1:9">
      <c r="A4035" t="s">
        <v>18</v>
      </c>
      <c r="B4035" t="s">
        <v>34</v>
      </c>
      <c r="C4035" t="s">
        <v>20</v>
      </c>
      <c r="D4035" t="s">
        <v>63</v>
      </c>
      <c r="E4035" t="s">
        <v>65</v>
      </c>
      <c r="F4035" s="7">
        <v>0.621</v>
      </c>
      <c r="G4035" s="7">
        <v>7280</v>
      </c>
      <c r="H4035">
        <v>180</v>
      </c>
      <c r="I4035" s="7">
        <f t="shared" ref="I4035:I4098" si="63">G4035+24*H4035*F4035</f>
        <v>9962.7199999999993</v>
      </c>
    </row>
    <row r="4036" spans="1:9">
      <c r="A4036" t="s">
        <v>18</v>
      </c>
      <c r="B4036" t="s">
        <v>34</v>
      </c>
      <c r="C4036" t="s">
        <v>20</v>
      </c>
      <c r="D4036" t="s">
        <v>63</v>
      </c>
      <c r="E4036" t="s">
        <v>65</v>
      </c>
      <c r="F4036" s="7">
        <v>0.621</v>
      </c>
      <c r="G4036" s="7">
        <v>7280</v>
      </c>
      <c r="H4036">
        <v>240</v>
      </c>
      <c r="I4036" s="7">
        <f t="shared" si="63"/>
        <v>10856.96</v>
      </c>
    </row>
    <row r="4037" spans="1:9">
      <c r="A4037" t="s">
        <v>18</v>
      </c>
      <c r="B4037" t="s">
        <v>34</v>
      </c>
      <c r="C4037" t="s">
        <v>20</v>
      </c>
      <c r="D4037" t="s">
        <v>63</v>
      </c>
      <c r="E4037" t="s">
        <v>61</v>
      </c>
      <c r="F4037" s="7">
        <v>1.4770000000000001</v>
      </c>
      <c r="G4037" s="7">
        <v>2576</v>
      </c>
      <c r="H4037">
        <v>0</v>
      </c>
      <c r="I4037" s="7">
        <f t="shared" si="63"/>
        <v>2576</v>
      </c>
    </row>
    <row r="4038" spans="1:9">
      <c r="A4038" t="s">
        <v>18</v>
      </c>
      <c r="B4038" t="s">
        <v>34</v>
      </c>
      <c r="C4038" t="s">
        <v>20</v>
      </c>
      <c r="D4038" t="s">
        <v>63</v>
      </c>
      <c r="E4038" t="s">
        <v>61</v>
      </c>
      <c r="F4038" s="7">
        <v>1.4770000000000001</v>
      </c>
      <c r="G4038" s="7">
        <v>2576</v>
      </c>
      <c r="H4038">
        <v>60</v>
      </c>
      <c r="I4038" s="7">
        <f t="shared" si="63"/>
        <v>4702.88</v>
      </c>
    </row>
    <row r="4039" spans="1:9">
      <c r="A4039" t="s">
        <v>18</v>
      </c>
      <c r="B4039" t="s">
        <v>34</v>
      </c>
      <c r="C4039" t="s">
        <v>20</v>
      </c>
      <c r="D4039" t="s">
        <v>63</v>
      </c>
      <c r="E4039" t="s">
        <v>61</v>
      </c>
      <c r="F4039" s="7">
        <v>1.4770000000000001</v>
      </c>
      <c r="G4039" s="7">
        <v>2576</v>
      </c>
      <c r="H4039">
        <v>120</v>
      </c>
      <c r="I4039" s="7">
        <f t="shared" si="63"/>
        <v>6829.76</v>
      </c>
    </row>
    <row r="4040" spans="1:9">
      <c r="A4040" t="s">
        <v>18</v>
      </c>
      <c r="B4040" t="s">
        <v>34</v>
      </c>
      <c r="C4040" t="s">
        <v>20</v>
      </c>
      <c r="D4040" t="s">
        <v>63</v>
      </c>
      <c r="E4040" t="s">
        <v>61</v>
      </c>
      <c r="F4040" s="7">
        <v>1.4770000000000001</v>
      </c>
      <c r="G4040" s="7">
        <v>2576</v>
      </c>
      <c r="H4040">
        <v>180</v>
      </c>
      <c r="I4040" s="7">
        <f t="shared" si="63"/>
        <v>8956.64</v>
      </c>
    </row>
    <row r="4041" spans="1:9">
      <c r="A4041" t="s">
        <v>18</v>
      </c>
      <c r="B4041" t="s">
        <v>34</v>
      </c>
      <c r="C4041" t="s">
        <v>20</v>
      </c>
      <c r="D4041" t="s">
        <v>63</v>
      </c>
      <c r="E4041" t="s">
        <v>61</v>
      </c>
      <c r="F4041" s="7">
        <v>1.4770000000000001</v>
      </c>
      <c r="G4041" s="7">
        <v>2576</v>
      </c>
      <c r="H4041">
        <v>240</v>
      </c>
      <c r="I4041" s="7">
        <f t="shared" si="63"/>
        <v>11083.52</v>
      </c>
    </row>
    <row r="4042" spans="1:9">
      <c r="A4042" t="s">
        <v>18</v>
      </c>
      <c r="B4042" t="s">
        <v>34</v>
      </c>
      <c r="C4042" t="s">
        <v>20</v>
      </c>
      <c r="D4042" t="s">
        <v>63</v>
      </c>
      <c r="E4042" t="s">
        <v>64</v>
      </c>
      <c r="F4042" s="7">
        <v>0.90900000000000003</v>
      </c>
      <c r="G4042" s="7">
        <v>5973</v>
      </c>
      <c r="H4042">
        <v>0</v>
      </c>
      <c r="I4042" s="7">
        <f t="shared" si="63"/>
        <v>5973</v>
      </c>
    </row>
    <row r="4043" spans="1:9">
      <c r="A4043" t="s">
        <v>18</v>
      </c>
      <c r="B4043" t="s">
        <v>34</v>
      </c>
      <c r="C4043" t="s">
        <v>20</v>
      </c>
      <c r="D4043" t="s">
        <v>63</v>
      </c>
      <c r="E4043" t="s">
        <v>64</v>
      </c>
      <c r="F4043" s="7">
        <v>0.90900000000000003</v>
      </c>
      <c r="G4043" s="7">
        <v>5973</v>
      </c>
      <c r="H4043">
        <v>60</v>
      </c>
      <c r="I4043" s="7">
        <f t="shared" si="63"/>
        <v>7281.96</v>
      </c>
    </row>
    <row r="4044" spans="1:9">
      <c r="A4044" t="s">
        <v>18</v>
      </c>
      <c r="B4044" t="s">
        <v>34</v>
      </c>
      <c r="C4044" t="s">
        <v>20</v>
      </c>
      <c r="D4044" t="s">
        <v>63</v>
      </c>
      <c r="E4044" t="s">
        <v>64</v>
      </c>
      <c r="F4044" s="7">
        <v>0.90900000000000003</v>
      </c>
      <c r="G4044" s="7">
        <v>5973</v>
      </c>
      <c r="H4044">
        <v>120</v>
      </c>
      <c r="I4044" s="7">
        <f t="shared" si="63"/>
        <v>8590.92</v>
      </c>
    </row>
    <row r="4045" spans="1:9">
      <c r="A4045" t="s">
        <v>18</v>
      </c>
      <c r="B4045" t="s">
        <v>34</v>
      </c>
      <c r="C4045" t="s">
        <v>20</v>
      </c>
      <c r="D4045" t="s">
        <v>63</v>
      </c>
      <c r="E4045" t="s">
        <v>64</v>
      </c>
      <c r="F4045" s="7">
        <v>0.90900000000000003</v>
      </c>
      <c r="G4045" s="7">
        <v>5973</v>
      </c>
      <c r="H4045">
        <v>180</v>
      </c>
      <c r="I4045" s="7">
        <f t="shared" si="63"/>
        <v>9899.880000000001</v>
      </c>
    </row>
    <row r="4046" spans="1:9">
      <c r="A4046" t="s">
        <v>18</v>
      </c>
      <c r="B4046" t="s">
        <v>34</v>
      </c>
      <c r="C4046" t="s">
        <v>20</v>
      </c>
      <c r="D4046" t="s">
        <v>63</v>
      </c>
      <c r="E4046" t="s">
        <v>64</v>
      </c>
      <c r="F4046" s="7">
        <v>0.90900000000000003</v>
      </c>
      <c r="G4046" s="7">
        <v>5973</v>
      </c>
      <c r="H4046">
        <v>240</v>
      </c>
      <c r="I4046" s="7">
        <f t="shared" si="63"/>
        <v>11208.84</v>
      </c>
    </row>
    <row r="4047" spans="1:9">
      <c r="A4047" t="s">
        <v>18</v>
      </c>
      <c r="B4047" t="s">
        <v>34</v>
      </c>
      <c r="C4047" t="s">
        <v>20</v>
      </c>
      <c r="D4047" t="s">
        <v>62</v>
      </c>
      <c r="E4047" t="s">
        <v>65</v>
      </c>
      <c r="F4047" s="7">
        <v>0.48199999999999998</v>
      </c>
      <c r="G4047" s="7">
        <v>10960</v>
      </c>
      <c r="H4047">
        <v>0</v>
      </c>
      <c r="I4047" s="7">
        <f t="shared" si="63"/>
        <v>10960</v>
      </c>
    </row>
    <row r="4048" spans="1:9">
      <c r="A4048" t="s">
        <v>18</v>
      </c>
      <c r="B4048" t="s">
        <v>34</v>
      </c>
      <c r="C4048" t="s">
        <v>20</v>
      </c>
      <c r="D4048" t="s">
        <v>62</v>
      </c>
      <c r="E4048" t="s">
        <v>65</v>
      </c>
      <c r="F4048" s="7">
        <v>0.48199999999999998</v>
      </c>
      <c r="G4048" s="7">
        <v>10960</v>
      </c>
      <c r="H4048">
        <v>60</v>
      </c>
      <c r="I4048" s="7">
        <f t="shared" si="63"/>
        <v>11654.08</v>
      </c>
    </row>
    <row r="4049" spans="1:9">
      <c r="A4049" t="s">
        <v>18</v>
      </c>
      <c r="B4049" t="s">
        <v>34</v>
      </c>
      <c r="C4049" t="s">
        <v>20</v>
      </c>
      <c r="D4049" t="s">
        <v>62</v>
      </c>
      <c r="E4049" t="s">
        <v>65</v>
      </c>
      <c r="F4049" s="7">
        <v>0.48199999999999998</v>
      </c>
      <c r="G4049" s="7">
        <v>10960</v>
      </c>
      <c r="H4049">
        <v>120</v>
      </c>
      <c r="I4049" s="7">
        <f t="shared" si="63"/>
        <v>12348.16</v>
      </c>
    </row>
    <row r="4050" spans="1:9">
      <c r="A4050" t="s">
        <v>18</v>
      </c>
      <c r="B4050" t="s">
        <v>34</v>
      </c>
      <c r="C4050" t="s">
        <v>20</v>
      </c>
      <c r="D4050" t="s">
        <v>62</v>
      </c>
      <c r="E4050" t="s">
        <v>65</v>
      </c>
      <c r="F4050" s="7">
        <v>0.48199999999999998</v>
      </c>
      <c r="G4050" s="7">
        <v>10960</v>
      </c>
      <c r="H4050">
        <v>180</v>
      </c>
      <c r="I4050" s="7">
        <f t="shared" si="63"/>
        <v>13042.24</v>
      </c>
    </row>
    <row r="4051" spans="1:9">
      <c r="A4051" t="s">
        <v>18</v>
      </c>
      <c r="B4051" t="s">
        <v>34</v>
      </c>
      <c r="C4051" t="s">
        <v>20</v>
      </c>
      <c r="D4051" t="s">
        <v>62</v>
      </c>
      <c r="E4051" t="s">
        <v>65</v>
      </c>
      <c r="F4051" s="7">
        <v>0.48199999999999998</v>
      </c>
      <c r="G4051" s="7">
        <v>10960</v>
      </c>
      <c r="H4051">
        <v>240</v>
      </c>
      <c r="I4051" s="7">
        <f t="shared" si="63"/>
        <v>13736.32</v>
      </c>
    </row>
    <row r="4052" spans="1:9">
      <c r="A4052" t="s">
        <v>18</v>
      </c>
      <c r="B4052" t="s">
        <v>34</v>
      </c>
      <c r="C4052" t="s">
        <v>20</v>
      </c>
      <c r="D4052" t="s">
        <v>62</v>
      </c>
      <c r="E4052" t="s">
        <v>61</v>
      </c>
      <c r="F4052" s="7">
        <v>1.1499999999999999</v>
      </c>
      <c r="G4052" s="7">
        <v>3884</v>
      </c>
      <c r="H4052">
        <v>0</v>
      </c>
      <c r="I4052" s="7">
        <f t="shared" si="63"/>
        <v>3884</v>
      </c>
    </row>
    <row r="4053" spans="1:9">
      <c r="A4053" t="s">
        <v>18</v>
      </c>
      <c r="B4053" t="s">
        <v>34</v>
      </c>
      <c r="C4053" t="s">
        <v>20</v>
      </c>
      <c r="D4053" t="s">
        <v>62</v>
      </c>
      <c r="E4053" t="s">
        <v>61</v>
      </c>
      <c r="F4053" s="7">
        <v>1.1499999999999999</v>
      </c>
      <c r="G4053" s="7">
        <v>3884</v>
      </c>
      <c r="H4053">
        <v>60</v>
      </c>
      <c r="I4053" s="7">
        <f t="shared" si="63"/>
        <v>5540</v>
      </c>
    </row>
    <row r="4054" spans="1:9">
      <c r="A4054" t="s">
        <v>18</v>
      </c>
      <c r="B4054" t="s">
        <v>34</v>
      </c>
      <c r="C4054" t="s">
        <v>20</v>
      </c>
      <c r="D4054" t="s">
        <v>62</v>
      </c>
      <c r="E4054" t="s">
        <v>61</v>
      </c>
      <c r="F4054" s="7">
        <v>1.1499999999999999</v>
      </c>
      <c r="G4054" s="7">
        <v>3884</v>
      </c>
      <c r="H4054">
        <v>120</v>
      </c>
      <c r="I4054" s="7">
        <f t="shared" si="63"/>
        <v>7196</v>
      </c>
    </row>
    <row r="4055" spans="1:9">
      <c r="A4055" t="s">
        <v>18</v>
      </c>
      <c r="B4055" t="s">
        <v>34</v>
      </c>
      <c r="C4055" t="s">
        <v>20</v>
      </c>
      <c r="D4055" t="s">
        <v>62</v>
      </c>
      <c r="E4055" t="s">
        <v>61</v>
      </c>
      <c r="F4055" s="7">
        <v>1.1499999999999999</v>
      </c>
      <c r="G4055" s="7">
        <v>3884</v>
      </c>
      <c r="H4055">
        <v>180</v>
      </c>
      <c r="I4055" s="7">
        <f t="shared" si="63"/>
        <v>8852</v>
      </c>
    </row>
    <row r="4056" spans="1:9">
      <c r="A4056" t="s">
        <v>18</v>
      </c>
      <c r="B4056" t="s">
        <v>34</v>
      </c>
      <c r="C4056" t="s">
        <v>20</v>
      </c>
      <c r="D4056" t="s">
        <v>62</v>
      </c>
      <c r="E4056" t="s">
        <v>61</v>
      </c>
      <c r="F4056" s="7">
        <v>1.1499999999999999</v>
      </c>
      <c r="G4056" s="7">
        <v>3884</v>
      </c>
      <c r="H4056">
        <v>240</v>
      </c>
      <c r="I4056" s="7">
        <f t="shared" si="63"/>
        <v>10508</v>
      </c>
    </row>
    <row r="4057" spans="1:9">
      <c r="A4057" t="s">
        <v>18</v>
      </c>
      <c r="B4057" t="s">
        <v>34</v>
      </c>
      <c r="C4057" t="s">
        <v>20</v>
      </c>
      <c r="D4057" t="s">
        <v>62</v>
      </c>
      <c r="E4057" t="s">
        <v>64</v>
      </c>
      <c r="F4057" s="7">
        <v>0.70499999999999996</v>
      </c>
      <c r="G4057" s="7">
        <v>9133</v>
      </c>
      <c r="H4057">
        <v>0</v>
      </c>
      <c r="I4057" s="7">
        <f t="shared" si="63"/>
        <v>9133</v>
      </c>
    </row>
    <row r="4058" spans="1:9">
      <c r="A4058" t="s">
        <v>18</v>
      </c>
      <c r="B4058" t="s">
        <v>34</v>
      </c>
      <c r="C4058" t="s">
        <v>20</v>
      </c>
      <c r="D4058" t="s">
        <v>62</v>
      </c>
      <c r="E4058" t="s">
        <v>64</v>
      </c>
      <c r="F4058" s="7">
        <v>0.70499999999999996</v>
      </c>
      <c r="G4058" s="7">
        <v>9133</v>
      </c>
      <c r="H4058">
        <v>60</v>
      </c>
      <c r="I4058" s="7">
        <f t="shared" si="63"/>
        <v>10148.200000000001</v>
      </c>
    </row>
    <row r="4059" spans="1:9">
      <c r="A4059" t="s">
        <v>18</v>
      </c>
      <c r="B4059" t="s">
        <v>34</v>
      </c>
      <c r="C4059" t="s">
        <v>20</v>
      </c>
      <c r="D4059" t="s">
        <v>62</v>
      </c>
      <c r="E4059" t="s">
        <v>64</v>
      </c>
      <c r="F4059" s="7">
        <v>0.70499999999999996</v>
      </c>
      <c r="G4059" s="7">
        <v>9133</v>
      </c>
      <c r="H4059">
        <v>120</v>
      </c>
      <c r="I4059" s="7">
        <f t="shared" si="63"/>
        <v>11163.4</v>
      </c>
    </row>
    <row r="4060" spans="1:9">
      <c r="A4060" t="s">
        <v>18</v>
      </c>
      <c r="B4060" t="s">
        <v>34</v>
      </c>
      <c r="C4060" t="s">
        <v>20</v>
      </c>
      <c r="D4060" t="s">
        <v>62</v>
      </c>
      <c r="E4060" t="s">
        <v>64</v>
      </c>
      <c r="F4060" s="7">
        <v>0.70499999999999996</v>
      </c>
      <c r="G4060" s="7">
        <v>9133</v>
      </c>
      <c r="H4060">
        <v>180</v>
      </c>
      <c r="I4060" s="7">
        <f t="shared" si="63"/>
        <v>12178.6</v>
      </c>
    </row>
    <row r="4061" spans="1:9">
      <c r="A4061" t="s">
        <v>18</v>
      </c>
      <c r="B4061" t="s">
        <v>34</v>
      </c>
      <c r="C4061" t="s">
        <v>20</v>
      </c>
      <c r="D4061" t="s">
        <v>62</v>
      </c>
      <c r="E4061" t="s">
        <v>64</v>
      </c>
      <c r="F4061" s="7">
        <v>0.70499999999999996</v>
      </c>
      <c r="G4061" s="7">
        <v>9133</v>
      </c>
      <c r="H4061">
        <v>240</v>
      </c>
      <c r="I4061" s="7">
        <f t="shared" si="63"/>
        <v>13193.8</v>
      </c>
    </row>
    <row r="4062" spans="1:9">
      <c r="A4062" t="s">
        <v>18</v>
      </c>
      <c r="B4062" t="s">
        <v>34</v>
      </c>
      <c r="C4062" t="s">
        <v>20</v>
      </c>
      <c r="E4062" t="s">
        <v>66</v>
      </c>
      <c r="F4062" s="7">
        <v>3.1</v>
      </c>
      <c r="G4062">
        <v>0</v>
      </c>
      <c r="H4062">
        <v>0</v>
      </c>
      <c r="I4062" s="7">
        <f t="shared" si="63"/>
        <v>0</v>
      </c>
    </row>
    <row r="4063" spans="1:9">
      <c r="A4063" t="s">
        <v>18</v>
      </c>
      <c r="B4063" t="s">
        <v>34</v>
      </c>
      <c r="C4063" t="s">
        <v>20</v>
      </c>
      <c r="E4063" t="s">
        <v>66</v>
      </c>
      <c r="F4063" s="7">
        <v>3.1</v>
      </c>
      <c r="G4063">
        <v>0</v>
      </c>
      <c r="H4063">
        <v>60</v>
      </c>
      <c r="I4063" s="7">
        <f t="shared" si="63"/>
        <v>4464</v>
      </c>
    </row>
    <row r="4064" spans="1:9">
      <c r="A4064" t="s">
        <v>18</v>
      </c>
      <c r="B4064" t="s">
        <v>34</v>
      </c>
      <c r="C4064" t="s">
        <v>20</v>
      </c>
      <c r="E4064" t="s">
        <v>66</v>
      </c>
      <c r="F4064" s="7">
        <v>3.1</v>
      </c>
      <c r="G4064">
        <v>0</v>
      </c>
      <c r="H4064">
        <v>120</v>
      </c>
      <c r="I4064" s="7">
        <f t="shared" si="63"/>
        <v>8928</v>
      </c>
    </row>
    <row r="4065" spans="1:9">
      <c r="A4065" t="s">
        <v>18</v>
      </c>
      <c r="B4065" t="s">
        <v>34</v>
      </c>
      <c r="C4065" t="s">
        <v>20</v>
      </c>
      <c r="E4065" t="s">
        <v>66</v>
      </c>
      <c r="F4065" s="7">
        <v>3.1</v>
      </c>
      <c r="G4065">
        <v>0</v>
      </c>
      <c r="H4065">
        <v>180</v>
      </c>
      <c r="I4065" s="7">
        <f t="shared" si="63"/>
        <v>13392</v>
      </c>
    </row>
    <row r="4066" spans="1:9">
      <c r="A4066" t="s">
        <v>18</v>
      </c>
      <c r="B4066" t="s">
        <v>34</v>
      </c>
      <c r="C4066" t="s">
        <v>20</v>
      </c>
      <c r="E4066" t="s">
        <v>66</v>
      </c>
      <c r="F4066" s="7">
        <v>3.1</v>
      </c>
      <c r="G4066">
        <v>0</v>
      </c>
      <c r="H4066">
        <v>240</v>
      </c>
      <c r="I4066" s="7">
        <f t="shared" si="63"/>
        <v>17856</v>
      </c>
    </row>
    <row r="4067" spans="1:9">
      <c r="A4067" t="s">
        <v>18</v>
      </c>
      <c r="B4067" t="s">
        <v>34</v>
      </c>
      <c r="C4067" t="s">
        <v>21</v>
      </c>
      <c r="D4067" t="s">
        <v>63</v>
      </c>
      <c r="E4067" t="s">
        <v>65</v>
      </c>
      <c r="F4067" s="7">
        <v>1.101</v>
      </c>
      <c r="G4067" s="7">
        <v>7280</v>
      </c>
      <c r="H4067">
        <v>0</v>
      </c>
      <c r="I4067" s="7">
        <f t="shared" si="63"/>
        <v>7280</v>
      </c>
    </row>
    <row r="4068" spans="1:9">
      <c r="A4068" t="s">
        <v>18</v>
      </c>
      <c r="B4068" t="s">
        <v>34</v>
      </c>
      <c r="C4068" t="s">
        <v>21</v>
      </c>
      <c r="D4068" t="s">
        <v>63</v>
      </c>
      <c r="E4068" t="s">
        <v>65</v>
      </c>
      <c r="F4068" s="7">
        <v>1.101</v>
      </c>
      <c r="G4068" s="7">
        <v>7280</v>
      </c>
      <c r="H4068">
        <v>60</v>
      </c>
      <c r="I4068" s="7">
        <f t="shared" si="63"/>
        <v>8865.44</v>
      </c>
    </row>
    <row r="4069" spans="1:9">
      <c r="A4069" t="s">
        <v>18</v>
      </c>
      <c r="B4069" t="s">
        <v>34</v>
      </c>
      <c r="C4069" t="s">
        <v>21</v>
      </c>
      <c r="D4069" t="s">
        <v>63</v>
      </c>
      <c r="E4069" t="s">
        <v>65</v>
      </c>
      <c r="F4069" s="7">
        <v>1.101</v>
      </c>
      <c r="G4069" s="7">
        <v>7280</v>
      </c>
      <c r="H4069">
        <v>120</v>
      </c>
      <c r="I4069" s="7">
        <f t="shared" si="63"/>
        <v>10450.880000000001</v>
      </c>
    </row>
    <row r="4070" spans="1:9">
      <c r="A4070" t="s">
        <v>18</v>
      </c>
      <c r="B4070" t="s">
        <v>34</v>
      </c>
      <c r="C4070" t="s">
        <v>21</v>
      </c>
      <c r="D4070" t="s">
        <v>63</v>
      </c>
      <c r="E4070" t="s">
        <v>65</v>
      </c>
      <c r="F4070" s="7">
        <v>1.101</v>
      </c>
      <c r="G4070" s="7">
        <v>7280</v>
      </c>
      <c r="H4070">
        <v>180</v>
      </c>
      <c r="I4070" s="7">
        <f t="shared" si="63"/>
        <v>12036.32</v>
      </c>
    </row>
    <row r="4071" spans="1:9">
      <c r="A4071" t="s">
        <v>18</v>
      </c>
      <c r="B4071" t="s">
        <v>34</v>
      </c>
      <c r="C4071" t="s">
        <v>21</v>
      </c>
      <c r="D4071" t="s">
        <v>63</v>
      </c>
      <c r="E4071" t="s">
        <v>65</v>
      </c>
      <c r="F4071" s="7">
        <v>1.101</v>
      </c>
      <c r="G4071" s="7">
        <v>7280</v>
      </c>
      <c r="H4071">
        <v>240</v>
      </c>
      <c r="I4071" s="7">
        <f t="shared" si="63"/>
        <v>13621.76</v>
      </c>
    </row>
    <row r="4072" spans="1:9">
      <c r="A4072" t="s">
        <v>18</v>
      </c>
      <c r="B4072" t="s">
        <v>34</v>
      </c>
      <c r="C4072" t="s">
        <v>21</v>
      </c>
      <c r="D4072" t="s">
        <v>63</v>
      </c>
      <c r="E4072" t="s">
        <v>61</v>
      </c>
      <c r="F4072" s="7">
        <v>1.9570000000000001</v>
      </c>
      <c r="G4072" s="7">
        <v>2576</v>
      </c>
      <c r="H4072">
        <v>0</v>
      </c>
      <c r="I4072" s="7">
        <f t="shared" si="63"/>
        <v>2576</v>
      </c>
    </row>
    <row r="4073" spans="1:9">
      <c r="A4073" t="s">
        <v>18</v>
      </c>
      <c r="B4073" t="s">
        <v>34</v>
      </c>
      <c r="C4073" t="s">
        <v>21</v>
      </c>
      <c r="D4073" t="s">
        <v>63</v>
      </c>
      <c r="E4073" t="s">
        <v>61</v>
      </c>
      <c r="F4073" s="7">
        <v>1.9570000000000001</v>
      </c>
      <c r="G4073" s="7">
        <v>2576</v>
      </c>
      <c r="H4073">
        <v>60</v>
      </c>
      <c r="I4073" s="7">
        <f t="shared" si="63"/>
        <v>5394.08</v>
      </c>
    </row>
    <row r="4074" spans="1:9">
      <c r="A4074" t="s">
        <v>18</v>
      </c>
      <c r="B4074" t="s">
        <v>34</v>
      </c>
      <c r="C4074" t="s">
        <v>21</v>
      </c>
      <c r="D4074" t="s">
        <v>63</v>
      </c>
      <c r="E4074" t="s">
        <v>61</v>
      </c>
      <c r="F4074" s="7">
        <v>1.9570000000000001</v>
      </c>
      <c r="G4074" s="7">
        <v>2576</v>
      </c>
      <c r="H4074">
        <v>120</v>
      </c>
      <c r="I4074" s="7">
        <f t="shared" si="63"/>
        <v>8212.16</v>
      </c>
    </row>
    <row r="4075" spans="1:9">
      <c r="A4075" t="s">
        <v>18</v>
      </c>
      <c r="B4075" t="s">
        <v>34</v>
      </c>
      <c r="C4075" t="s">
        <v>21</v>
      </c>
      <c r="D4075" t="s">
        <v>63</v>
      </c>
      <c r="E4075" t="s">
        <v>61</v>
      </c>
      <c r="F4075" s="7">
        <v>1.9570000000000001</v>
      </c>
      <c r="G4075" s="7">
        <v>2576</v>
      </c>
      <c r="H4075">
        <v>180</v>
      </c>
      <c r="I4075" s="7">
        <f t="shared" si="63"/>
        <v>11030.24</v>
      </c>
    </row>
    <row r="4076" spans="1:9">
      <c r="A4076" t="s">
        <v>18</v>
      </c>
      <c r="B4076" t="s">
        <v>34</v>
      </c>
      <c r="C4076" t="s">
        <v>21</v>
      </c>
      <c r="D4076" t="s">
        <v>63</v>
      </c>
      <c r="E4076" t="s">
        <v>61</v>
      </c>
      <c r="F4076" s="7">
        <v>1.9570000000000001</v>
      </c>
      <c r="G4076" s="7">
        <v>2576</v>
      </c>
      <c r="H4076">
        <v>240</v>
      </c>
      <c r="I4076" s="7">
        <f t="shared" si="63"/>
        <v>13848.32</v>
      </c>
    </row>
    <row r="4077" spans="1:9">
      <c r="A4077" t="s">
        <v>18</v>
      </c>
      <c r="B4077" t="s">
        <v>34</v>
      </c>
      <c r="C4077" t="s">
        <v>21</v>
      </c>
      <c r="D4077" t="s">
        <v>63</v>
      </c>
      <c r="E4077" t="s">
        <v>64</v>
      </c>
      <c r="F4077" s="7">
        <v>1.389</v>
      </c>
      <c r="G4077" s="7">
        <v>5973</v>
      </c>
      <c r="H4077">
        <v>0</v>
      </c>
      <c r="I4077" s="7">
        <f t="shared" si="63"/>
        <v>5973</v>
      </c>
    </row>
    <row r="4078" spans="1:9">
      <c r="A4078" t="s">
        <v>18</v>
      </c>
      <c r="B4078" t="s">
        <v>34</v>
      </c>
      <c r="C4078" t="s">
        <v>21</v>
      </c>
      <c r="D4078" t="s">
        <v>63</v>
      </c>
      <c r="E4078" t="s">
        <v>64</v>
      </c>
      <c r="F4078" s="7">
        <v>1.389</v>
      </c>
      <c r="G4078" s="7">
        <v>5973</v>
      </c>
      <c r="H4078">
        <v>60</v>
      </c>
      <c r="I4078" s="7">
        <f t="shared" si="63"/>
        <v>7973.16</v>
      </c>
    </row>
    <row r="4079" spans="1:9">
      <c r="A4079" t="s">
        <v>18</v>
      </c>
      <c r="B4079" t="s">
        <v>34</v>
      </c>
      <c r="C4079" t="s">
        <v>21</v>
      </c>
      <c r="D4079" t="s">
        <v>63</v>
      </c>
      <c r="E4079" t="s">
        <v>64</v>
      </c>
      <c r="F4079" s="7">
        <v>1.389</v>
      </c>
      <c r="G4079" s="7">
        <v>5973</v>
      </c>
      <c r="H4079">
        <v>120</v>
      </c>
      <c r="I4079" s="7">
        <f t="shared" si="63"/>
        <v>9973.32</v>
      </c>
    </row>
    <row r="4080" spans="1:9">
      <c r="A4080" t="s">
        <v>18</v>
      </c>
      <c r="B4080" t="s">
        <v>34</v>
      </c>
      <c r="C4080" t="s">
        <v>21</v>
      </c>
      <c r="D4080" t="s">
        <v>63</v>
      </c>
      <c r="E4080" t="s">
        <v>64</v>
      </c>
      <c r="F4080" s="7">
        <v>1.389</v>
      </c>
      <c r="G4080" s="7">
        <v>5973</v>
      </c>
      <c r="H4080">
        <v>180</v>
      </c>
      <c r="I4080" s="7">
        <f t="shared" si="63"/>
        <v>11973.48</v>
      </c>
    </row>
    <row r="4081" spans="1:9">
      <c r="A4081" t="s">
        <v>18</v>
      </c>
      <c r="B4081" t="s">
        <v>34</v>
      </c>
      <c r="C4081" t="s">
        <v>21</v>
      </c>
      <c r="D4081" t="s">
        <v>63</v>
      </c>
      <c r="E4081" t="s">
        <v>64</v>
      </c>
      <c r="F4081" s="7">
        <v>1.389</v>
      </c>
      <c r="G4081" s="7">
        <v>5973</v>
      </c>
      <c r="H4081">
        <v>240</v>
      </c>
      <c r="I4081" s="7">
        <f t="shared" si="63"/>
        <v>13973.64</v>
      </c>
    </row>
    <row r="4082" spans="1:9">
      <c r="A4082" t="s">
        <v>18</v>
      </c>
      <c r="B4082" t="s">
        <v>34</v>
      </c>
      <c r="C4082" t="s">
        <v>21</v>
      </c>
      <c r="D4082" t="s">
        <v>62</v>
      </c>
      <c r="E4082" t="s">
        <v>65</v>
      </c>
      <c r="F4082" s="7">
        <v>0.96199999999999997</v>
      </c>
      <c r="G4082" s="7">
        <v>10960</v>
      </c>
      <c r="H4082">
        <v>0</v>
      </c>
      <c r="I4082" s="7">
        <f t="shared" si="63"/>
        <v>10960</v>
      </c>
    </row>
    <row r="4083" spans="1:9">
      <c r="A4083" t="s">
        <v>18</v>
      </c>
      <c r="B4083" t="s">
        <v>34</v>
      </c>
      <c r="C4083" t="s">
        <v>21</v>
      </c>
      <c r="D4083" t="s">
        <v>62</v>
      </c>
      <c r="E4083" t="s">
        <v>65</v>
      </c>
      <c r="F4083" s="7">
        <v>0.96199999999999997</v>
      </c>
      <c r="G4083" s="7">
        <v>10960</v>
      </c>
      <c r="H4083">
        <v>60</v>
      </c>
      <c r="I4083" s="7">
        <f t="shared" si="63"/>
        <v>12345.28</v>
      </c>
    </row>
    <row r="4084" spans="1:9">
      <c r="A4084" t="s">
        <v>18</v>
      </c>
      <c r="B4084" t="s">
        <v>34</v>
      </c>
      <c r="C4084" t="s">
        <v>21</v>
      </c>
      <c r="D4084" t="s">
        <v>62</v>
      </c>
      <c r="E4084" t="s">
        <v>65</v>
      </c>
      <c r="F4084" s="7">
        <v>0.96199999999999997</v>
      </c>
      <c r="G4084" s="7">
        <v>10960</v>
      </c>
      <c r="H4084">
        <v>120</v>
      </c>
      <c r="I4084" s="7">
        <f t="shared" si="63"/>
        <v>13730.56</v>
      </c>
    </row>
    <row r="4085" spans="1:9">
      <c r="A4085" t="s">
        <v>18</v>
      </c>
      <c r="B4085" t="s">
        <v>34</v>
      </c>
      <c r="C4085" t="s">
        <v>21</v>
      </c>
      <c r="D4085" t="s">
        <v>62</v>
      </c>
      <c r="E4085" t="s">
        <v>65</v>
      </c>
      <c r="F4085" s="7">
        <v>0.96199999999999997</v>
      </c>
      <c r="G4085" s="7">
        <v>10960</v>
      </c>
      <c r="H4085">
        <v>180</v>
      </c>
      <c r="I4085" s="7">
        <f t="shared" si="63"/>
        <v>15115.84</v>
      </c>
    </row>
    <row r="4086" spans="1:9">
      <c r="A4086" t="s">
        <v>18</v>
      </c>
      <c r="B4086" t="s">
        <v>34</v>
      </c>
      <c r="C4086" t="s">
        <v>21</v>
      </c>
      <c r="D4086" t="s">
        <v>62</v>
      </c>
      <c r="E4086" t="s">
        <v>65</v>
      </c>
      <c r="F4086" s="7">
        <v>0.96199999999999997</v>
      </c>
      <c r="G4086" s="7">
        <v>10960</v>
      </c>
      <c r="H4086">
        <v>240</v>
      </c>
      <c r="I4086" s="7">
        <f t="shared" si="63"/>
        <v>16501.12</v>
      </c>
    </row>
    <row r="4087" spans="1:9">
      <c r="A4087" t="s">
        <v>18</v>
      </c>
      <c r="B4087" t="s">
        <v>34</v>
      </c>
      <c r="C4087" t="s">
        <v>21</v>
      </c>
      <c r="D4087" t="s">
        <v>62</v>
      </c>
      <c r="E4087" t="s">
        <v>61</v>
      </c>
      <c r="F4087" s="7">
        <v>1.63</v>
      </c>
      <c r="G4087" s="7">
        <v>3884</v>
      </c>
      <c r="H4087">
        <v>0</v>
      </c>
      <c r="I4087" s="7">
        <f t="shared" si="63"/>
        <v>3884</v>
      </c>
    </row>
    <row r="4088" spans="1:9">
      <c r="A4088" t="s">
        <v>18</v>
      </c>
      <c r="B4088" t="s">
        <v>34</v>
      </c>
      <c r="C4088" t="s">
        <v>21</v>
      </c>
      <c r="D4088" t="s">
        <v>62</v>
      </c>
      <c r="E4088" t="s">
        <v>61</v>
      </c>
      <c r="F4088" s="7">
        <v>1.63</v>
      </c>
      <c r="G4088" s="7">
        <v>3884</v>
      </c>
      <c r="H4088">
        <v>60</v>
      </c>
      <c r="I4088" s="7">
        <f t="shared" si="63"/>
        <v>6231.2</v>
      </c>
    </row>
    <row r="4089" spans="1:9">
      <c r="A4089" t="s">
        <v>18</v>
      </c>
      <c r="B4089" t="s">
        <v>34</v>
      </c>
      <c r="C4089" t="s">
        <v>21</v>
      </c>
      <c r="D4089" t="s">
        <v>62</v>
      </c>
      <c r="E4089" t="s">
        <v>61</v>
      </c>
      <c r="F4089" s="7">
        <v>1.63</v>
      </c>
      <c r="G4089" s="7">
        <v>3884</v>
      </c>
      <c r="H4089">
        <v>120</v>
      </c>
      <c r="I4089" s="7">
        <f t="shared" si="63"/>
        <v>8578.4</v>
      </c>
    </row>
    <row r="4090" spans="1:9">
      <c r="A4090" t="s">
        <v>18</v>
      </c>
      <c r="B4090" t="s">
        <v>34</v>
      </c>
      <c r="C4090" t="s">
        <v>21</v>
      </c>
      <c r="D4090" t="s">
        <v>62</v>
      </c>
      <c r="E4090" t="s">
        <v>61</v>
      </c>
      <c r="F4090" s="7">
        <v>1.63</v>
      </c>
      <c r="G4090" s="7">
        <v>3884</v>
      </c>
      <c r="H4090">
        <v>180</v>
      </c>
      <c r="I4090" s="7">
        <f t="shared" si="63"/>
        <v>10925.599999999999</v>
      </c>
    </row>
    <row r="4091" spans="1:9">
      <c r="A4091" t="s">
        <v>18</v>
      </c>
      <c r="B4091" t="s">
        <v>34</v>
      </c>
      <c r="C4091" t="s">
        <v>21</v>
      </c>
      <c r="D4091" t="s">
        <v>62</v>
      </c>
      <c r="E4091" t="s">
        <v>61</v>
      </c>
      <c r="F4091" s="7">
        <v>1.63</v>
      </c>
      <c r="G4091" s="7">
        <v>3884</v>
      </c>
      <c r="H4091">
        <v>240</v>
      </c>
      <c r="I4091" s="7">
        <f t="shared" si="63"/>
        <v>13272.8</v>
      </c>
    </row>
    <row r="4092" spans="1:9">
      <c r="A4092" t="s">
        <v>18</v>
      </c>
      <c r="B4092" t="s">
        <v>34</v>
      </c>
      <c r="C4092" t="s">
        <v>21</v>
      </c>
      <c r="D4092" t="s">
        <v>62</v>
      </c>
      <c r="E4092" t="s">
        <v>64</v>
      </c>
      <c r="F4092" s="7">
        <v>1.1850000000000001</v>
      </c>
      <c r="G4092" s="7">
        <v>9133</v>
      </c>
      <c r="H4092">
        <v>0</v>
      </c>
      <c r="I4092" s="7">
        <f t="shared" si="63"/>
        <v>9133</v>
      </c>
    </row>
    <row r="4093" spans="1:9">
      <c r="A4093" t="s">
        <v>18</v>
      </c>
      <c r="B4093" t="s">
        <v>34</v>
      </c>
      <c r="C4093" t="s">
        <v>21</v>
      </c>
      <c r="D4093" t="s">
        <v>62</v>
      </c>
      <c r="E4093" t="s">
        <v>64</v>
      </c>
      <c r="F4093" s="7">
        <v>1.1850000000000001</v>
      </c>
      <c r="G4093" s="7">
        <v>9133</v>
      </c>
      <c r="H4093">
        <v>60</v>
      </c>
      <c r="I4093" s="7">
        <f t="shared" si="63"/>
        <v>10839.4</v>
      </c>
    </row>
    <row r="4094" spans="1:9">
      <c r="A4094" t="s">
        <v>18</v>
      </c>
      <c r="B4094" t="s">
        <v>34</v>
      </c>
      <c r="C4094" t="s">
        <v>21</v>
      </c>
      <c r="D4094" t="s">
        <v>62</v>
      </c>
      <c r="E4094" t="s">
        <v>64</v>
      </c>
      <c r="F4094" s="7">
        <v>1.1850000000000001</v>
      </c>
      <c r="G4094" s="7">
        <v>9133</v>
      </c>
      <c r="H4094">
        <v>120</v>
      </c>
      <c r="I4094" s="7">
        <f t="shared" si="63"/>
        <v>12545.8</v>
      </c>
    </row>
    <row r="4095" spans="1:9">
      <c r="A4095" t="s">
        <v>18</v>
      </c>
      <c r="B4095" t="s">
        <v>34</v>
      </c>
      <c r="C4095" t="s">
        <v>21</v>
      </c>
      <c r="D4095" t="s">
        <v>62</v>
      </c>
      <c r="E4095" t="s">
        <v>64</v>
      </c>
      <c r="F4095" s="7">
        <v>1.1850000000000001</v>
      </c>
      <c r="G4095" s="7">
        <v>9133</v>
      </c>
      <c r="H4095">
        <v>180</v>
      </c>
      <c r="I4095" s="7">
        <f t="shared" si="63"/>
        <v>14252.2</v>
      </c>
    </row>
    <row r="4096" spans="1:9">
      <c r="A4096" t="s">
        <v>18</v>
      </c>
      <c r="B4096" t="s">
        <v>34</v>
      </c>
      <c r="C4096" t="s">
        <v>21</v>
      </c>
      <c r="D4096" t="s">
        <v>62</v>
      </c>
      <c r="E4096" t="s">
        <v>64</v>
      </c>
      <c r="F4096" s="7">
        <v>1.1850000000000001</v>
      </c>
      <c r="G4096" s="7">
        <v>9133</v>
      </c>
      <c r="H4096">
        <v>240</v>
      </c>
      <c r="I4096" s="7">
        <f t="shared" si="63"/>
        <v>15958.6</v>
      </c>
    </row>
    <row r="4097" spans="1:9">
      <c r="A4097" t="s">
        <v>18</v>
      </c>
      <c r="B4097" t="s">
        <v>34</v>
      </c>
      <c r="C4097" t="s">
        <v>21</v>
      </c>
      <c r="E4097" t="s">
        <v>66</v>
      </c>
      <c r="F4097" s="7">
        <v>3.58</v>
      </c>
      <c r="G4097">
        <v>0</v>
      </c>
      <c r="H4097">
        <v>0</v>
      </c>
      <c r="I4097" s="7">
        <f t="shared" si="63"/>
        <v>0</v>
      </c>
    </row>
    <row r="4098" spans="1:9">
      <c r="A4098" t="s">
        <v>18</v>
      </c>
      <c r="B4098" t="s">
        <v>34</v>
      </c>
      <c r="C4098" t="s">
        <v>21</v>
      </c>
      <c r="E4098" t="s">
        <v>66</v>
      </c>
      <c r="F4098" s="7">
        <v>3.58</v>
      </c>
      <c r="G4098">
        <v>0</v>
      </c>
      <c r="H4098">
        <v>60</v>
      </c>
      <c r="I4098" s="7">
        <f t="shared" si="63"/>
        <v>5155.2</v>
      </c>
    </row>
    <row r="4099" spans="1:9">
      <c r="A4099" t="s">
        <v>18</v>
      </c>
      <c r="B4099" t="s">
        <v>34</v>
      </c>
      <c r="C4099" t="s">
        <v>21</v>
      </c>
      <c r="E4099" t="s">
        <v>66</v>
      </c>
      <c r="F4099" s="7">
        <v>3.58</v>
      </c>
      <c r="G4099">
        <v>0</v>
      </c>
      <c r="H4099">
        <v>120</v>
      </c>
      <c r="I4099" s="7">
        <f t="shared" ref="I4099:I4162" si="64">G4099+24*H4099*F4099</f>
        <v>10310.4</v>
      </c>
    </row>
    <row r="4100" spans="1:9">
      <c r="A4100" t="s">
        <v>18</v>
      </c>
      <c r="B4100" t="s">
        <v>34</v>
      </c>
      <c r="C4100" t="s">
        <v>21</v>
      </c>
      <c r="E4100" t="s">
        <v>66</v>
      </c>
      <c r="F4100" s="7">
        <v>3.58</v>
      </c>
      <c r="G4100">
        <v>0</v>
      </c>
      <c r="H4100">
        <v>180</v>
      </c>
      <c r="I4100" s="7">
        <f t="shared" si="64"/>
        <v>15465.6</v>
      </c>
    </row>
    <row r="4101" spans="1:9">
      <c r="A4101" t="s">
        <v>18</v>
      </c>
      <c r="B4101" t="s">
        <v>34</v>
      </c>
      <c r="C4101" t="s">
        <v>21</v>
      </c>
      <c r="E4101" t="s">
        <v>66</v>
      </c>
      <c r="F4101" s="7">
        <v>3.58</v>
      </c>
      <c r="G4101">
        <v>0</v>
      </c>
      <c r="H4101">
        <v>240</v>
      </c>
      <c r="I4101" s="7">
        <f t="shared" si="64"/>
        <v>20620.8</v>
      </c>
    </row>
    <row r="4102" spans="1:9">
      <c r="A4102" t="s">
        <v>18</v>
      </c>
      <c r="B4102" t="s">
        <v>23</v>
      </c>
      <c r="C4102" t="s">
        <v>20</v>
      </c>
      <c r="D4102" t="s">
        <v>63</v>
      </c>
      <c r="E4102" t="s">
        <v>65</v>
      </c>
      <c r="F4102" s="7">
        <v>6.4000000000000001E-2</v>
      </c>
      <c r="G4102" s="7">
        <v>780</v>
      </c>
      <c r="H4102">
        <v>0</v>
      </c>
      <c r="I4102" s="7">
        <f t="shared" si="64"/>
        <v>780</v>
      </c>
    </row>
    <row r="4103" spans="1:9">
      <c r="A4103" t="s">
        <v>18</v>
      </c>
      <c r="B4103" t="s">
        <v>23</v>
      </c>
      <c r="C4103" t="s">
        <v>20</v>
      </c>
      <c r="D4103" t="s">
        <v>63</v>
      </c>
      <c r="E4103" t="s">
        <v>65</v>
      </c>
      <c r="F4103" s="7">
        <v>6.4000000000000001E-2</v>
      </c>
      <c r="G4103" s="7">
        <v>780</v>
      </c>
      <c r="H4103">
        <v>60</v>
      </c>
      <c r="I4103" s="7">
        <f t="shared" si="64"/>
        <v>872.16</v>
      </c>
    </row>
    <row r="4104" spans="1:9">
      <c r="A4104" t="s">
        <v>18</v>
      </c>
      <c r="B4104" t="s">
        <v>23</v>
      </c>
      <c r="C4104" t="s">
        <v>20</v>
      </c>
      <c r="D4104" t="s">
        <v>63</v>
      </c>
      <c r="E4104" t="s">
        <v>65</v>
      </c>
      <c r="F4104" s="7">
        <v>6.4000000000000001E-2</v>
      </c>
      <c r="G4104" s="7">
        <v>780</v>
      </c>
      <c r="H4104">
        <v>120</v>
      </c>
      <c r="I4104" s="7">
        <f t="shared" si="64"/>
        <v>964.31999999999994</v>
      </c>
    </row>
    <row r="4105" spans="1:9">
      <c r="A4105" t="s">
        <v>18</v>
      </c>
      <c r="B4105" t="s">
        <v>23</v>
      </c>
      <c r="C4105" t="s">
        <v>20</v>
      </c>
      <c r="D4105" t="s">
        <v>63</v>
      </c>
      <c r="E4105" t="s">
        <v>65</v>
      </c>
      <c r="F4105" s="7">
        <v>6.4000000000000001E-2</v>
      </c>
      <c r="G4105" s="7">
        <v>780</v>
      </c>
      <c r="H4105">
        <v>180</v>
      </c>
      <c r="I4105" s="7">
        <f t="shared" si="64"/>
        <v>1056.48</v>
      </c>
    </row>
    <row r="4106" spans="1:9">
      <c r="A4106" t="s">
        <v>18</v>
      </c>
      <c r="B4106" t="s">
        <v>23</v>
      </c>
      <c r="C4106" t="s">
        <v>20</v>
      </c>
      <c r="D4106" t="s">
        <v>63</v>
      </c>
      <c r="E4106" t="s">
        <v>65</v>
      </c>
      <c r="F4106" s="7">
        <v>6.4000000000000001E-2</v>
      </c>
      <c r="G4106" s="7">
        <v>780</v>
      </c>
      <c r="H4106">
        <v>240</v>
      </c>
      <c r="I4106" s="7">
        <f t="shared" si="64"/>
        <v>1148.6399999999999</v>
      </c>
    </row>
    <row r="4107" spans="1:9">
      <c r="A4107" t="s">
        <v>18</v>
      </c>
      <c r="B4107" t="s">
        <v>23</v>
      </c>
      <c r="C4107" t="s">
        <v>20</v>
      </c>
      <c r="D4107" t="s">
        <v>63</v>
      </c>
      <c r="E4107" t="s">
        <v>61</v>
      </c>
      <c r="F4107" s="7">
        <v>0.156</v>
      </c>
      <c r="G4107" s="7">
        <v>276</v>
      </c>
      <c r="H4107">
        <v>0</v>
      </c>
      <c r="I4107" s="7">
        <f t="shared" si="64"/>
        <v>276</v>
      </c>
    </row>
    <row r="4108" spans="1:9">
      <c r="A4108" t="s">
        <v>18</v>
      </c>
      <c r="B4108" t="s">
        <v>23</v>
      </c>
      <c r="C4108" t="s">
        <v>20</v>
      </c>
      <c r="D4108" t="s">
        <v>63</v>
      </c>
      <c r="E4108" t="s">
        <v>61</v>
      </c>
      <c r="F4108" s="7">
        <v>0.156</v>
      </c>
      <c r="G4108" s="7">
        <v>276</v>
      </c>
      <c r="H4108">
        <v>60</v>
      </c>
      <c r="I4108" s="7">
        <f t="shared" si="64"/>
        <v>500.64</v>
      </c>
    </row>
    <row r="4109" spans="1:9">
      <c r="A4109" t="s">
        <v>18</v>
      </c>
      <c r="B4109" t="s">
        <v>23</v>
      </c>
      <c r="C4109" t="s">
        <v>20</v>
      </c>
      <c r="D4109" t="s">
        <v>63</v>
      </c>
      <c r="E4109" t="s">
        <v>61</v>
      </c>
      <c r="F4109" s="7">
        <v>0.156</v>
      </c>
      <c r="G4109" s="7">
        <v>276</v>
      </c>
      <c r="H4109">
        <v>120</v>
      </c>
      <c r="I4109" s="7">
        <f t="shared" si="64"/>
        <v>725.28</v>
      </c>
    </row>
    <row r="4110" spans="1:9">
      <c r="A4110" t="s">
        <v>18</v>
      </c>
      <c r="B4110" t="s">
        <v>23</v>
      </c>
      <c r="C4110" t="s">
        <v>20</v>
      </c>
      <c r="D4110" t="s">
        <v>63</v>
      </c>
      <c r="E4110" t="s">
        <v>61</v>
      </c>
      <c r="F4110" s="7">
        <v>0.156</v>
      </c>
      <c r="G4110" s="7">
        <v>276</v>
      </c>
      <c r="H4110">
        <v>180</v>
      </c>
      <c r="I4110" s="7">
        <f t="shared" si="64"/>
        <v>949.92</v>
      </c>
    </row>
    <row r="4111" spans="1:9">
      <c r="A4111" t="s">
        <v>18</v>
      </c>
      <c r="B4111" t="s">
        <v>23</v>
      </c>
      <c r="C4111" t="s">
        <v>20</v>
      </c>
      <c r="D4111" t="s">
        <v>63</v>
      </c>
      <c r="E4111" t="s">
        <v>61</v>
      </c>
      <c r="F4111" s="7">
        <v>0.156</v>
      </c>
      <c r="G4111" s="7">
        <v>276</v>
      </c>
      <c r="H4111">
        <v>240</v>
      </c>
      <c r="I4111" s="7">
        <f t="shared" si="64"/>
        <v>1174.56</v>
      </c>
    </row>
    <row r="4112" spans="1:9">
      <c r="A4112" t="s">
        <v>18</v>
      </c>
      <c r="B4112" t="s">
        <v>23</v>
      </c>
      <c r="C4112" t="s">
        <v>20</v>
      </c>
      <c r="D4112" t="s">
        <v>63</v>
      </c>
      <c r="E4112" t="s">
        <v>64</v>
      </c>
      <c r="F4112" s="7">
        <v>9.6000000000000002E-2</v>
      </c>
      <c r="G4112" s="7">
        <v>640</v>
      </c>
      <c r="H4112">
        <v>0</v>
      </c>
      <c r="I4112" s="7">
        <f t="shared" si="64"/>
        <v>640</v>
      </c>
    </row>
    <row r="4113" spans="1:9">
      <c r="A4113" t="s">
        <v>18</v>
      </c>
      <c r="B4113" t="s">
        <v>23</v>
      </c>
      <c r="C4113" t="s">
        <v>20</v>
      </c>
      <c r="D4113" t="s">
        <v>63</v>
      </c>
      <c r="E4113" t="s">
        <v>64</v>
      </c>
      <c r="F4113" s="7">
        <v>9.6000000000000002E-2</v>
      </c>
      <c r="G4113" s="7">
        <v>640</v>
      </c>
      <c r="H4113">
        <v>60</v>
      </c>
      <c r="I4113" s="7">
        <f t="shared" si="64"/>
        <v>778.24</v>
      </c>
    </row>
    <row r="4114" spans="1:9">
      <c r="A4114" t="s">
        <v>18</v>
      </c>
      <c r="B4114" t="s">
        <v>23</v>
      </c>
      <c r="C4114" t="s">
        <v>20</v>
      </c>
      <c r="D4114" t="s">
        <v>63</v>
      </c>
      <c r="E4114" t="s">
        <v>64</v>
      </c>
      <c r="F4114" s="7">
        <v>9.6000000000000002E-2</v>
      </c>
      <c r="G4114" s="7">
        <v>640</v>
      </c>
      <c r="H4114">
        <v>120</v>
      </c>
      <c r="I4114" s="7">
        <f t="shared" si="64"/>
        <v>916.48</v>
      </c>
    </row>
    <row r="4115" spans="1:9">
      <c r="A4115" t="s">
        <v>18</v>
      </c>
      <c r="B4115" t="s">
        <v>23</v>
      </c>
      <c r="C4115" t="s">
        <v>20</v>
      </c>
      <c r="D4115" t="s">
        <v>63</v>
      </c>
      <c r="E4115" t="s">
        <v>64</v>
      </c>
      <c r="F4115" s="7">
        <v>9.6000000000000002E-2</v>
      </c>
      <c r="G4115" s="7">
        <v>640</v>
      </c>
      <c r="H4115">
        <v>180</v>
      </c>
      <c r="I4115" s="7">
        <f t="shared" si="64"/>
        <v>1054.72</v>
      </c>
    </row>
    <row r="4116" spans="1:9">
      <c r="A4116" t="s">
        <v>18</v>
      </c>
      <c r="B4116" t="s">
        <v>23</v>
      </c>
      <c r="C4116" t="s">
        <v>20</v>
      </c>
      <c r="D4116" t="s">
        <v>63</v>
      </c>
      <c r="E4116" t="s">
        <v>64</v>
      </c>
      <c r="F4116" s="7">
        <v>9.6000000000000002E-2</v>
      </c>
      <c r="G4116" s="7">
        <v>640</v>
      </c>
      <c r="H4116">
        <v>240</v>
      </c>
      <c r="I4116" s="7">
        <f t="shared" si="64"/>
        <v>1192.96</v>
      </c>
    </row>
    <row r="4117" spans="1:9">
      <c r="A4117" t="s">
        <v>18</v>
      </c>
      <c r="B4117" t="s">
        <v>23</v>
      </c>
      <c r="C4117" t="s">
        <v>20</v>
      </c>
      <c r="D4117" t="s">
        <v>62</v>
      </c>
      <c r="E4117" t="s">
        <v>65</v>
      </c>
      <c r="F4117" s="7">
        <v>5.1999999999999998E-2</v>
      </c>
      <c r="G4117" s="7">
        <v>1200</v>
      </c>
      <c r="H4117">
        <v>0</v>
      </c>
      <c r="I4117" s="7">
        <f t="shared" si="64"/>
        <v>1200</v>
      </c>
    </row>
    <row r="4118" spans="1:9">
      <c r="A4118" t="s">
        <v>18</v>
      </c>
      <c r="B4118" t="s">
        <v>23</v>
      </c>
      <c r="C4118" t="s">
        <v>20</v>
      </c>
      <c r="D4118" t="s">
        <v>62</v>
      </c>
      <c r="E4118" t="s">
        <v>65</v>
      </c>
      <c r="F4118" s="7">
        <v>5.1999999999999998E-2</v>
      </c>
      <c r="G4118" s="7">
        <v>1200</v>
      </c>
      <c r="H4118">
        <v>60</v>
      </c>
      <c r="I4118" s="7">
        <f t="shared" si="64"/>
        <v>1274.8800000000001</v>
      </c>
    </row>
    <row r="4119" spans="1:9">
      <c r="A4119" t="s">
        <v>18</v>
      </c>
      <c r="B4119" t="s">
        <v>23</v>
      </c>
      <c r="C4119" t="s">
        <v>20</v>
      </c>
      <c r="D4119" t="s">
        <v>62</v>
      </c>
      <c r="E4119" t="s">
        <v>65</v>
      </c>
      <c r="F4119" s="7">
        <v>5.1999999999999998E-2</v>
      </c>
      <c r="G4119" s="7">
        <v>1200</v>
      </c>
      <c r="H4119">
        <v>120</v>
      </c>
      <c r="I4119" s="7">
        <f t="shared" si="64"/>
        <v>1349.76</v>
      </c>
    </row>
    <row r="4120" spans="1:9">
      <c r="A4120" t="s">
        <v>18</v>
      </c>
      <c r="B4120" t="s">
        <v>23</v>
      </c>
      <c r="C4120" t="s">
        <v>20</v>
      </c>
      <c r="D4120" t="s">
        <v>62</v>
      </c>
      <c r="E4120" t="s">
        <v>65</v>
      </c>
      <c r="F4120" s="7">
        <v>5.1999999999999998E-2</v>
      </c>
      <c r="G4120" s="7">
        <v>1200</v>
      </c>
      <c r="H4120">
        <v>180</v>
      </c>
      <c r="I4120" s="7">
        <f t="shared" si="64"/>
        <v>1424.6399999999999</v>
      </c>
    </row>
    <row r="4121" spans="1:9">
      <c r="A4121" t="s">
        <v>18</v>
      </c>
      <c r="B4121" t="s">
        <v>23</v>
      </c>
      <c r="C4121" t="s">
        <v>20</v>
      </c>
      <c r="D4121" t="s">
        <v>62</v>
      </c>
      <c r="E4121" t="s">
        <v>65</v>
      </c>
      <c r="F4121" s="7">
        <v>5.1999999999999998E-2</v>
      </c>
      <c r="G4121" s="7">
        <v>1200</v>
      </c>
      <c r="H4121">
        <v>240</v>
      </c>
      <c r="I4121" s="7">
        <f t="shared" si="64"/>
        <v>1499.52</v>
      </c>
    </row>
    <row r="4122" spans="1:9">
      <c r="A4122" t="s">
        <v>18</v>
      </c>
      <c r="B4122" t="s">
        <v>23</v>
      </c>
      <c r="C4122" t="s">
        <v>20</v>
      </c>
      <c r="D4122" t="s">
        <v>62</v>
      </c>
      <c r="E4122" t="s">
        <v>61</v>
      </c>
      <c r="F4122" s="7">
        <v>0.124</v>
      </c>
      <c r="G4122" s="7">
        <v>425.2</v>
      </c>
      <c r="H4122">
        <v>0</v>
      </c>
      <c r="I4122" s="7">
        <f t="shared" si="64"/>
        <v>425.2</v>
      </c>
    </row>
    <row r="4123" spans="1:9">
      <c r="A4123" t="s">
        <v>18</v>
      </c>
      <c r="B4123" t="s">
        <v>23</v>
      </c>
      <c r="C4123" t="s">
        <v>20</v>
      </c>
      <c r="D4123" t="s">
        <v>62</v>
      </c>
      <c r="E4123" t="s">
        <v>61</v>
      </c>
      <c r="F4123" s="7">
        <v>0.124</v>
      </c>
      <c r="G4123" s="7">
        <v>425.2</v>
      </c>
      <c r="H4123">
        <v>60</v>
      </c>
      <c r="I4123" s="7">
        <f t="shared" si="64"/>
        <v>603.76</v>
      </c>
    </row>
    <row r="4124" spans="1:9">
      <c r="A4124" t="s">
        <v>18</v>
      </c>
      <c r="B4124" t="s">
        <v>23</v>
      </c>
      <c r="C4124" t="s">
        <v>20</v>
      </c>
      <c r="D4124" t="s">
        <v>62</v>
      </c>
      <c r="E4124" t="s">
        <v>61</v>
      </c>
      <c r="F4124" s="7">
        <v>0.124</v>
      </c>
      <c r="G4124" s="7">
        <v>425.2</v>
      </c>
      <c r="H4124">
        <v>120</v>
      </c>
      <c r="I4124" s="7">
        <f t="shared" si="64"/>
        <v>782.31999999999994</v>
      </c>
    </row>
    <row r="4125" spans="1:9">
      <c r="A4125" t="s">
        <v>18</v>
      </c>
      <c r="B4125" t="s">
        <v>23</v>
      </c>
      <c r="C4125" t="s">
        <v>20</v>
      </c>
      <c r="D4125" t="s">
        <v>62</v>
      </c>
      <c r="E4125" t="s">
        <v>61</v>
      </c>
      <c r="F4125" s="7">
        <v>0.124</v>
      </c>
      <c r="G4125" s="7">
        <v>425.2</v>
      </c>
      <c r="H4125">
        <v>180</v>
      </c>
      <c r="I4125" s="7">
        <f t="shared" si="64"/>
        <v>960.87999999999988</v>
      </c>
    </row>
    <row r="4126" spans="1:9">
      <c r="A4126" t="s">
        <v>18</v>
      </c>
      <c r="B4126" t="s">
        <v>23</v>
      </c>
      <c r="C4126" t="s">
        <v>20</v>
      </c>
      <c r="D4126" t="s">
        <v>62</v>
      </c>
      <c r="E4126" t="s">
        <v>61</v>
      </c>
      <c r="F4126" s="7">
        <v>0.124</v>
      </c>
      <c r="G4126" s="7">
        <v>425.2</v>
      </c>
      <c r="H4126">
        <v>240</v>
      </c>
      <c r="I4126" s="7">
        <f t="shared" si="64"/>
        <v>1139.44</v>
      </c>
    </row>
    <row r="4127" spans="1:9">
      <c r="A4127" t="s">
        <v>18</v>
      </c>
      <c r="B4127" t="s">
        <v>23</v>
      </c>
      <c r="C4127" t="s">
        <v>20</v>
      </c>
      <c r="D4127" t="s">
        <v>62</v>
      </c>
      <c r="E4127" t="s">
        <v>64</v>
      </c>
      <c r="F4127" s="7">
        <v>7.5999999999999998E-2</v>
      </c>
      <c r="G4127" s="7">
        <v>1000</v>
      </c>
      <c r="H4127">
        <v>0</v>
      </c>
      <c r="I4127" s="7">
        <f t="shared" si="64"/>
        <v>1000</v>
      </c>
    </row>
    <row r="4128" spans="1:9">
      <c r="A4128" t="s">
        <v>18</v>
      </c>
      <c r="B4128" t="s">
        <v>23</v>
      </c>
      <c r="C4128" t="s">
        <v>20</v>
      </c>
      <c r="D4128" t="s">
        <v>62</v>
      </c>
      <c r="E4128" t="s">
        <v>64</v>
      </c>
      <c r="F4128" s="7">
        <v>7.5999999999999998E-2</v>
      </c>
      <c r="G4128" s="7">
        <v>1000</v>
      </c>
      <c r="H4128">
        <v>60</v>
      </c>
      <c r="I4128" s="7">
        <f t="shared" si="64"/>
        <v>1109.44</v>
      </c>
    </row>
    <row r="4129" spans="1:9">
      <c r="A4129" t="s">
        <v>18</v>
      </c>
      <c r="B4129" t="s">
        <v>23</v>
      </c>
      <c r="C4129" t="s">
        <v>20</v>
      </c>
      <c r="D4129" t="s">
        <v>62</v>
      </c>
      <c r="E4129" t="s">
        <v>64</v>
      </c>
      <c r="F4129" s="7">
        <v>7.5999999999999998E-2</v>
      </c>
      <c r="G4129" s="7">
        <v>1000</v>
      </c>
      <c r="H4129">
        <v>120</v>
      </c>
      <c r="I4129" s="7">
        <f t="shared" si="64"/>
        <v>1218.8800000000001</v>
      </c>
    </row>
    <row r="4130" spans="1:9">
      <c r="A4130" t="s">
        <v>18</v>
      </c>
      <c r="B4130" t="s">
        <v>23</v>
      </c>
      <c r="C4130" t="s">
        <v>20</v>
      </c>
      <c r="D4130" t="s">
        <v>62</v>
      </c>
      <c r="E4130" t="s">
        <v>64</v>
      </c>
      <c r="F4130" s="7">
        <v>7.5999999999999998E-2</v>
      </c>
      <c r="G4130" s="7">
        <v>1000</v>
      </c>
      <c r="H4130">
        <v>180</v>
      </c>
      <c r="I4130" s="7">
        <f t="shared" si="64"/>
        <v>1328.32</v>
      </c>
    </row>
    <row r="4131" spans="1:9">
      <c r="A4131" t="s">
        <v>18</v>
      </c>
      <c r="B4131" t="s">
        <v>23</v>
      </c>
      <c r="C4131" t="s">
        <v>20</v>
      </c>
      <c r="D4131" t="s">
        <v>62</v>
      </c>
      <c r="E4131" t="s">
        <v>64</v>
      </c>
      <c r="F4131" s="7">
        <v>7.5999999999999998E-2</v>
      </c>
      <c r="G4131" s="7">
        <v>1000</v>
      </c>
      <c r="H4131">
        <v>240</v>
      </c>
      <c r="I4131" s="7">
        <f t="shared" si="64"/>
        <v>1437.76</v>
      </c>
    </row>
    <row r="4132" spans="1:9">
      <c r="A4132" t="s">
        <v>18</v>
      </c>
      <c r="B4132" t="s">
        <v>23</v>
      </c>
      <c r="C4132" t="s">
        <v>20</v>
      </c>
      <c r="E4132" t="s">
        <v>66</v>
      </c>
      <c r="F4132" s="7">
        <v>0.32</v>
      </c>
      <c r="G4132">
        <v>0</v>
      </c>
      <c r="H4132">
        <v>0</v>
      </c>
      <c r="I4132" s="7">
        <f t="shared" si="64"/>
        <v>0</v>
      </c>
    </row>
    <row r="4133" spans="1:9">
      <c r="A4133" t="s">
        <v>18</v>
      </c>
      <c r="B4133" t="s">
        <v>23</v>
      </c>
      <c r="C4133" t="s">
        <v>20</v>
      </c>
      <c r="E4133" t="s">
        <v>66</v>
      </c>
      <c r="F4133" s="7">
        <v>0.32</v>
      </c>
      <c r="G4133">
        <v>0</v>
      </c>
      <c r="H4133">
        <v>60</v>
      </c>
      <c r="I4133" s="7">
        <f t="shared" si="64"/>
        <v>460.8</v>
      </c>
    </row>
    <row r="4134" spans="1:9">
      <c r="A4134" t="s">
        <v>18</v>
      </c>
      <c r="B4134" t="s">
        <v>23</v>
      </c>
      <c r="C4134" t="s">
        <v>20</v>
      </c>
      <c r="E4134" t="s">
        <v>66</v>
      </c>
      <c r="F4134" s="7">
        <v>0.32</v>
      </c>
      <c r="G4134">
        <v>0</v>
      </c>
      <c r="H4134">
        <v>120</v>
      </c>
      <c r="I4134" s="7">
        <f t="shared" si="64"/>
        <v>921.6</v>
      </c>
    </row>
    <row r="4135" spans="1:9">
      <c r="A4135" t="s">
        <v>18</v>
      </c>
      <c r="B4135" t="s">
        <v>23</v>
      </c>
      <c r="C4135" t="s">
        <v>20</v>
      </c>
      <c r="E4135" t="s">
        <v>66</v>
      </c>
      <c r="F4135" s="7">
        <v>0.32</v>
      </c>
      <c r="G4135">
        <v>0</v>
      </c>
      <c r="H4135">
        <v>180</v>
      </c>
      <c r="I4135" s="7">
        <f t="shared" si="64"/>
        <v>1382.4</v>
      </c>
    </row>
    <row r="4136" spans="1:9">
      <c r="A4136" t="s">
        <v>18</v>
      </c>
      <c r="B4136" t="s">
        <v>23</v>
      </c>
      <c r="C4136" t="s">
        <v>20</v>
      </c>
      <c r="E4136" t="s">
        <v>66</v>
      </c>
      <c r="F4136" s="7">
        <v>0.32</v>
      </c>
      <c r="G4136">
        <v>0</v>
      </c>
      <c r="H4136">
        <v>240</v>
      </c>
      <c r="I4136" s="7">
        <f t="shared" si="64"/>
        <v>1843.2</v>
      </c>
    </row>
    <row r="4137" spans="1:9">
      <c r="A4137" t="s">
        <v>18</v>
      </c>
      <c r="B4137" t="s">
        <v>23</v>
      </c>
      <c r="C4137" t="s">
        <v>21</v>
      </c>
      <c r="D4137" t="s">
        <v>63</v>
      </c>
      <c r="E4137" t="s">
        <v>65</v>
      </c>
      <c r="F4137" s="7">
        <v>0.14499999999999999</v>
      </c>
      <c r="G4137" s="7">
        <v>780</v>
      </c>
      <c r="H4137">
        <v>0</v>
      </c>
      <c r="I4137" s="7">
        <f t="shared" si="64"/>
        <v>780</v>
      </c>
    </row>
    <row r="4138" spans="1:9">
      <c r="A4138" t="s">
        <v>18</v>
      </c>
      <c r="B4138" t="s">
        <v>23</v>
      </c>
      <c r="C4138" t="s">
        <v>21</v>
      </c>
      <c r="D4138" t="s">
        <v>63</v>
      </c>
      <c r="E4138" t="s">
        <v>65</v>
      </c>
      <c r="F4138" s="7">
        <v>0.14499999999999999</v>
      </c>
      <c r="G4138" s="7">
        <v>780</v>
      </c>
      <c r="H4138">
        <v>60</v>
      </c>
      <c r="I4138" s="7">
        <f t="shared" si="64"/>
        <v>988.8</v>
      </c>
    </row>
    <row r="4139" spans="1:9">
      <c r="A4139" t="s">
        <v>18</v>
      </c>
      <c r="B4139" t="s">
        <v>23</v>
      </c>
      <c r="C4139" t="s">
        <v>21</v>
      </c>
      <c r="D4139" t="s">
        <v>63</v>
      </c>
      <c r="E4139" t="s">
        <v>65</v>
      </c>
      <c r="F4139" s="7">
        <v>0.14499999999999999</v>
      </c>
      <c r="G4139" s="7">
        <v>780</v>
      </c>
      <c r="H4139">
        <v>120</v>
      </c>
      <c r="I4139" s="7">
        <f t="shared" si="64"/>
        <v>1197.5999999999999</v>
      </c>
    </row>
    <row r="4140" spans="1:9">
      <c r="A4140" t="s">
        <v>18</v>
      </c>
      <c r="B4140" t="s">
        <v>23</v>
      </c>
      <c r="C4140" t="s">
        <v>21</v>
      </c>
      <c r="D4140" t="s">
        <v>63</v>
      </c>
      <c r="E4140" t="s">
        <v>65</v>
      </c>
      <c r="F4140" s="7">
        <v>0.14499999999999999</v>
      </c>
      <c r="G4140" s="7">
        <v>780</v>
      </c>
      <c r="H4140">
        <v>180</v>
      </c>
      <c r="I4140" s="7">
        <f t="shared" si="64"/>
        <v>1406.4</v>
      </c>
    </row>
    <row r="4141" spans="1:9">
      <c r="A4141" t="s">
        <v>18</v>
      </c>
      <c r="B4141" t="s">
        <v>23</v>
      </c>
      <c r="C4141" t="s">
        <v>21</v>
      </c>
      <c r="D4141" t="s">
        <v>63</v>
      </c>
      <c r="E4141" t="s">
        <v>65</v>
      </c>
      <c r="F4141" s="7">
        <v>0.14499999999999999</v>
      </c>
      <c r="G4141" s="7">
        <v>780</v>
      </c>
      <c r="H4141">
        <v>240</v>
      </c>
      <c r="I4141" s="7">
        <f t="shared" si="64"/>
        <v>1615.1999999999998</v>
      </c>
    </row>
    <row r="4142" spans="1:9">
      <c r="A4142" t="s">
        <v>18</v>
      </c>
      <c r="B4142" t="s">
        <v>23</v>
      </c>
      <c r="C4142" t="s">
        <v>21</v>
      </c>
      <c r="D4142" t="s">
        <v>63</v>
      </c>
      <c r="E4142" t="s">
        <v>61</v>
      </c>
      <c r="F4142" s="7">
        <v>0.23499999999999999</v>
      </c>
      <c r="G4142" s="7">
        <v>276</v>
      </c>
      <c r="H4142">
        <v>0</v>
      </c>
      <c r="I4142" s="7">
        <f t="shared" si="64"/>
        <v>276</v>
      </c>
    </row>
    <row r="4143" spans="1:9">
      <c r="A4143" t="s">
        <v>18</v>
      </c>
      <c r="B4143" t="s">
        <v>23</v>
      </c>
      <c r="C4143" t="s">
        <v>21</v>
      </c>
      <c r="D4143" t="s">
        <v>63</v>
      </c>
      <c r="E4143" t="s">
        <v>61</v>
      </c>
      <c r="F4143" s="7">
        <v>0.23499999999999999</v>
      </c>
      <c r="G4143" s="7">
        <v>276</v>
      </c>
      <c r="H4143">
        <v>60</v>
      </c>
      <c r="I4143" s="7">
        <f t="shared" si="64"/>
        <v>614.4</v>
      </c>
    </row>
    <row r="4144" spans="1:9">
      <c r="A4144" t="s">
        <v>18</v>
      </c>
      <c r="B4144" t="s">
        <v>23</v>
      </c>
      <c r="C4144" t="s">
        <v>21</v>
      </c>
      <c r="D4144" t="s">
        <v>63</v>
      </c>
      <c r="E4144" t="s">
        <v>61</v>
      </c>
      <c r="F4144" s="7">
        <v>0.23499999999999999</v>
      </c>
      <c r="G4144" s="7">
        <v>276</v>
      </c>
      <c r="H4144">
        <v>120</v>
      </c>
      <c r="I4144" s="7">
        <f t="shared" si="64"/>
        <v>952.8</v>
      </c>
    </row>
    <row r="4145" spans="1:9">
      <c r="A4145" t="s">
        <v>18</v>
      </c>
      <c r="B4145" t="s">
        <v>23</v>
      </c>
      <c r="C4145" t="s">
        <v>21</v>
      </c>
      <c r="D4145" t="s">
        <v>63</v>
      </c>
      <c r="E4145" t="s">
        <v>61</v>
      </c>
      <c r="F4145" s="7">
        <v>0.23499999999999999</v>
      </c>
      <c r="G4145" s="7">
        <v>276</v>
      </c>
      <c r="H4145">
        <v>180</v>
      </c>
      <c r="I4145" s="7">
        <f t="shared" si="64"/>
        <v>1291.1999999999998</v>
      </c>
    </row>
    <row r="4146" spans="1:9">
      <c r="A4146" t="s">
        <v>18</v>
      </c>
      <c r="B4146" t="s">
        <v>23</v>
      </c>
      <c r="C4146" t="s">
        <v>21</v>
      </c>
      <c r="D4146" t="s">
        <v>63</v>
      </c>
      <c r="E4146" t="s">
        <v>61</v>
      </c>
      <c r="F4146" s="7">
        <v>0.23499999999999999</v>
      </c>
      <c r="G4146" s="7">
        <v>276</v>
      </c>
      <c r="H4146">
        <v>240</v>
      </c>
      <c r="I4146" s="7">
        <f t="shared" si="64"/>
        <v>1629.6</v>
      </c>
    </row>
    <row r="4147" spans="1:9">
      <c r="A4147" t="s">
        <v>18</v>
      </c>
      <c r="B4147" t="s">
        <v>23</v>
      </c>
      <c r="C4147" t="s">
        <v>21</v>
      </c>
      <c r="D4147" t="s">
        <v>63</v>
      </c>
      <c r="E4147" t="s">
        <v>64</v>
      </c>
      <c r="F4147" s="7">
        <v>0.17499999999999999</v>
      </c>
      <c r="G4147" s="7">
        <v>640</v>
      </c>
      <c r="H4147">
        <v>0</v>
      </c>
      <c r="I4147" s="7">
        <f t="shared" si="64"/>
        <v>640</v>
      </c>
    </row>
    <row r="4148" spans="1:9">
      <c r="A4148" t="s">
        <v>18</v>
      </c>
      <c r="B4148" t="s">
        <v>23</v>
      </c>
      <c r="C4148" t="s">
        <v>21</v>
      </c>
      <c r="D4148" t="s">
        <v>63</v>
      </c>
      <c r="E4148" t="s">
        <v>64</v>
      </c>
      <c r="F4148" s="7">
        <v>0.17499999999999999</v>
      </c>
      <c r="G4148" s="7">
        <v>640</v>
      </c>
      <c r="H4148">
        <v>60</v>
      </c>
      <c r="I4148" s="7">
        <f t="shared" si="64"/>
        <v>892</v>
      </c>
    </row>
    <row r="4149" spans="1:9">
      <c r="A4149" t="s">
        <v>18</v>
      </c>
      <c r="B4149" t="s">
        <v>23</v>
      </c>
      <c r="C4149" t="s">
        <v>21</v>
      </c>
      <c r="D4149" t="s">
        <v>63</v>
      </c>
      <c r="E4149" t="s">
        <v>64</v>
      </c>
      <c r="F4149" s="7">
        <v>0.17499999999999999</v>
      </c>
      <c r="G4149" s="7">
        <v>640</v>
      </c>
      <c r="H4149">
        <v>120</v>
      </c>
      <c r="I4149" s="7">
        <f t="shared" si="64"/>
        <v>1144</v>
      </c>
    </row>
    <row r="4150" spans="1:9">
      <c r="A4150" t="s">
        <v>18</v>
      </c>
      <c r="B4150" t="s">
        <v>23</v>
      </c>
      <c r="C4150" t="s">
        <v>21</v>
      </c>
      <c r="D4150" t="s">
        <v>63</v>
      </c>
      <c r="E4150" t="s">
        <v>64</v>
      </c>
      <c r="F4150" s="7">
        <v>0.17499999999999999</v>
      </c>
      <c r="G4150" s="7">
        <v>640</v>
      </c>
      <c r="H4150">
        <v>180</v>
      </c>
      <c r="I4150" s="7">
        <f t="shared" si="64"/>
        <v>1396</v>
      </c>
    </row>
    <row r="4151" spans="1:9">
      <c r="A4151" t="s">
        <v>18</v>
      </c>
      <c r="B4151" t="s">
        <v>23</v>
      </c>
      <c r="C4151" t="s">
        <v>21</v>
      </c>
      <c r="D4151" t="s">
        <v>63</v>
      </c>
      <c r="E4151" t="s">
        <v>64</v>
      </c>
      <c r="F4151" s="7">
        <v>0.17499999999999999</v>
      </c>
      <c r="G4151" s="7">
        <v>640</v>
      </c>
      <c r="H4151">
        <v>240</v>
      </c>
      <c r="I4151" s="7">
        <f t="shared" si="64"/>
        <v>1648</v>
      </c>
    </row>
    <row r="4152" spans="1:9">
      <c r="A4152" t="s">
        <v>18</v>
      </c>
      <c r="B4152" t="s">
        <v>23</v>
      </c>
      <c r="C4152" t="s">
        <v>21</v>
      </c>
      <c r="D4152" t="s">
        <v>62</v>
      </c>
      <c r="E4152" t="s">
        <v>65</v>
      </c>
      <c r="F4152" s="7">
        <v>0.13200000000000001</v>
      </c>
      <c r="G4152" s="7">
        <v>1200</v>
      </c>
      <c r="H4152">
        <v>0</v>
      </c>
      <c r="I4152" s="7">
        <f t="shared" si="64"/>
        <v>1200</v>
      </c>
    </row>
    <row r="4153" spans="1:9">
      <c r="A4153" t="s">
        <v>18</v>
      </c>
      <c r="B4153" t="s">
        <v>23</v>
      </c>
      <c r="C4153" t="s">
        <v>21</v>
      </c>
      <c r="D4153" t="s">
        <v>62</v>
      </c>
      <c r="E4153" t="s">
        <v>65</v>
      </c>
      <c r="F4153" s="7">
        <v>0.13200000000000001</v>
      </c>
      <c r="G4153" s="7">
        <v>1200</v>
      </c>
      <c r="H4153">
        <v>60</v>
      </c>
      <c r="I4153" s="7">
        <f t="shared" si="64"/>
        <v>1390.08</v>
      </c>
    </row>
    <row r="4154" spans="1:9">
      <c r="A4154" t="s">
        <v>18</v>
      </c>
      <c r="B4154" t="s">
        <v>23</v>
      </c>
      <c r="C4154" t="s">
        <v>21</v>
      </c>
      <c r="D4154" t="s">
        <v>62</v>
      </c>
      <c r="E4154" t="s">
        <v>65</v>
      </c>
      <c r="F4154" s="7">
        <v>0.13200000000000001</v>
      </c>
      <c r="G4154" s="7">
        <v>1200</v>
      </c>
      <c r="H4154">
        <v>120</v>
      </c>
      <c r="I4154" s="7">
        <f t="shared" si="64"/>
        <v>1580.16</v>
      </c>
    </row>
    <row r="4155" spans="1:9">
      <c r="A4155" t="s">
        <v>18</v>
      </c>
      <c r="B4155" t="s">
        <v>23</v>
      </c>
      <c r="C4155" t="s">
        <v>21</v>
      </c>
      <c r="D4155" t="s">
        <v>62</v>
      </c>
      <c r="E4155" t="s">
        <v>65</v>
      </c>
      <c r="F4155" s="7">
        <v>0.13200000000000001</v>
      </c>
      <c r="G4155" s="7">
        <v>1200</v>
      </c>
      <c r="H4155">
        <v>180</v>
      </c>
      <c r="I4155" s="7">
        <f t="shared" si="64"/>
        <v>1770.24</v>
      </c>
    </row>
    <row r="4156" spans="1:9">
      <c r="A4156" t="s">
        <v>18</v>
      </c>
      <c r="B4156" t="s">
        <v>23</v>
      </c>
      <c r="C4156" t="s">
        <v>21</v>
      </c>
      <c r="D4156" t="s">
        <v>62</v>
      </c>
      <c r="E4156" t="s">
        <v>65</v>
      </c>
      <c r="F4156" s="7">
        <v>0.13200000000000001</v>
      </c>
      <c r="G4156" s="7">
        <v>1200</v>
      </c>
      <c r="H4156">
        <v>240</v>
      </c>
      <c r="I4156" s="7">
        <f t="shared" si="64"/>
        <v>1960.3200000000002</v>
      </c>
    </row>
    <row r="4157" spans="1:9">
      <c r="A4157" t="s">
        <v>18</v>
      </c>
      <c r="B4157" t="s">
        <v>23</v>
      </c>
      <c r="C4157" t="s">
        <v>21</v>
      </c>
      <c r="D4157" t="s">
        <v>62</v>
      </c>
      <c r="E4157" t="s">
        <v>61</v>
      </c>
      <c r="F4157" s="7">
        <v>0.20399999999999999</v>
      </c>
      <c r="G4157" s="7">
        <v>425.2</v>
      </c>
      <c r="H4157">
        <v>0</v>
      </c>
      <c r="I4157" s="7">
        <f t="shared" si="64"/>
        <v>425.2</v>
      </c>
    </row>
    <row r="4158" spans="1:9">
      <c r="A4158" t="s">
        <v>18</v>
      </c>
      <c r="B4158" t="s">
        <v>23</v>
      </c>
      <c r="C4158" t="s">
        <v>21</v>
      </c>
      <c r="D4158" t="s">
        <v>62</v>
      </c>
      <c r="E4158" t="s">
        <v>61</v>
      </c>
      <c r="F4158" s="7">
        <v>0.20399999999999999</v>
      </c>
      <c r="G4158" s="7">
        <v>425.2</v>
      </c>
      <c r="H4158">
        <v>60</v>
      </c>
      <c r="I4158" s="7">
        <f t="shared" si="64"/>
        <v>718.96</v>
      </c>
    </row>
    <row r="4159" spans="1:9">
      <c r="A4159" t="s">
        <v>18</v>
      </c>
      <c r="B4159" t="s">
        <v>23</v>
      </c>
      <c r="C4159" t="s">
        <v>21</v>
      </c>
      <c r="D4159" t="s">
        <v>62</v>
      </c>
      <c r="E4159" t="s">
        <v>61</v>
      </c>
      <c r="F4159" s="7">
        <v>0.20399999999999999</v>
      </c>
      <c r="G4159" s="7">
        <v>425.2</v>
      </c>
      <c r="H4159">
        <v>120</v>
      </c>
      <c r="I4159" s="7">
        <f t="shared" si="64"/>
        <v>1012.72</v>
      </c>
    </row>
    <row r="4160" spans="1:9">
      <c r="A4160" t="s">
        <v>18</v>
      </c>
      <c r="B4160" t="s">
        <v>23</v>
      </c>
      <c r="C4160" t="s">
        <v>21</v>
      </c>
      <c r="D4160" t="s">
        <v>62</v>
      </c>
      <c r="E4160" t="s">
        <v>61</v>
      </c>
      <c r="F4160" s="7">
        <v>0.20399999999999999</v>
      </c>
      <c r="G4160" s="7">
        <v>425.2</v>
      </c>
      <c r="H4160">
        <v>180</v>
      </c>
      <c r="I4160" s="7">
        <f t="shared" si="64"/>
        <v>1306.48</v>
      </c>
    </row>
    <row r="4161" spans="1:9">
      <c r="A4161" t="s">
        <v>18</v>
      </c>
      <c r="B4161" t="s">
        <v>23</v>
      </c>
      <c r="C4161" t="s">
        <v>21</v>
      </c>
      <c r="D4161" t="s">
        <v>62</v>
      </c>
      <c r="E4161" t="s">
        <v>61</v>
      </c>
      <c r="F4161" s="7">
        <v>0.20399999999999999</v>
      </c>
      <c r="G4161" s="7">
        <v>425.2</v>
      </c>
      <c r="H4161">
        <v>240</v>
      </c>
      <c r="I4161" s="7">
        <f t="shared" si="64"/>
        <v>1600.24</v>
      </c>
    </row>
    <row r="4162" spans="1:9">
      <c r="A4162" t="s">
        <v>18</v>
      </c>
      <c r="B4162" t="s">
        <v>23</v>
      </c>
      <c r="C4162" t="s">
        <v>21</v>
      </c>
      <c r="D4162" t="s">
        <v>62</v>
      </c>
      <c r="E4162" t="s">
        <v>64</v>
      </c>
      <c r="F4162" s="7">
        <v>0.156</v>
      </c>
      <c r="G4162" s="7">
        <v>1000</v>
      </c>
      <c r="H4162">
        <v>0</v>
      </c>
      <c r="I4162" s="7">
        <f t="shared" si="64"/>
        <v>1000</v>
      </c>
    </row>
    <row r="4163" spans="1:9">
      <c r="A4163" t="s">
        <v>18</v>
      </c>
      <c r="B4163" t="s">
        <v>23</v>
      </c>
      <c r="C4163" t="s">
        <v>21</v>
      </c>
      <c r="D4163" t="s">
        <v>62</v>
      </c>
      <c r="E4163" t="s">
        <v>64</v>
      </c>
      <c r="F4163" s="7">
        <v>0.156</v>
      </c>
      <c r="G4163" s="7">
        <v>1000</v>
      </c>
      <c r="H4163">
        <v>60</v>
      </c>
      <c r="I4163" s="7">
        <f t="shared" ref="I4163:I4226" si="65">G4163+24*H4163*F4163</f>
        <v>1224.6399999999999</v>
      </c>
    </row>
    <row r="4164" spans="1:9">
      <c r="A4164" t="s">
        <v>18</v>
      </c>
      <c r="B4164" t="s">
        <v>23</v>
      </c>
      <c r="C4164" t="s">
        <v>21</v>
      </c>
      <c r="D4164" t="s">
        <v>62</v>
      </c>
      <c r="E4164" t="s">
        <v>64</v>
      </c>
      <c r="F4164" s="7">
        <v>0.156</v>
      </c>
      <c r="G4164" s="7">
        <v>1000</v>
      </c>
      <c r="H4164">
        <v>120</v>
      </c>
      <c r="I4164" s="7">
        <f t="shared" si="65"/>
        <v>1449.28</v>
      </c>
    </row>
    <row r="4165" spans="1:9">
      <c r="A4165" t="s">
        <v>18</v>
      </c>
      <c r="B4165" t="s">
        <v>23</v>
      </c>
      <c r="C4165" t="s">
        <v>21</v>
      </c>
      <c r="D4165" t="s">
        <v>62</v>
      </c>
      <c r="E4165" t="s">
        <v>64</v>
      </c>
      <c r="F4165" s="7">
        <v>0.156</v>
      </c>
      <c r="G4165" s="7">
        <v>1000</v>
      </c>
      <c r="H4165">
        <v>180</v>
      </c>
      <c r="I4165" s="7">
        <f t="shared" si="65"/>
        <v>1673.92</v>
      </c>
    </row>
    <row r="4166" spans="1:9">
      <c r="A4166" t="s">
        <v>18</v>
      </c>
      <c r="B4166" t="s">
        <v>23</v>
      </c>
      <c r="C4166" t="s">
        <v>21</v>
      </c>
      <c r="D4166" t="s">
        <v>62</v>
      </c>
      <c r="E4166" t="s">
        <v>64</v>
      </c>
      <c r="F4166" s="7">
        <v>0.156</v>
      </c>
      <c r="G4166" s="7">
        <v>1000</v>
      </c>
      <c r="H4166">
        <v>240</v>
      </c>
      <c r="I4166" s="7">
        <f t="shared" si="65"/>
        <v>1898.56</v>
      </c>
    </row>
    <row r="4167" spans="1:9">
      <c r="A4167" t="s">
        <v>18</v>
      </c>
      <c r="B4167" t="s">
        <v>23</v>
      </c>
      <c r="C4167" t="s">
        <v>21</v>
      </c>
      <c r="E4167" t="s">
        <v>66</v>
      </c>
      <c r="F4167" s="7">
        <v>0.46</v>
      </c>
      <c r="G4167">
        <v>0</v>
      </c>
      <c r="H4167">
        <v>0</v>
      </c>
      <c r="I4167" s="7">
        <f t="shared" si="65"/>
        <v>0</v>
      </c>
    </row>
    <row r="4168" spans="1:9">
      <c r="A4168" t="s">
        <v>18</v>
      </c>
      <c r="B4168" t="s">
        <v>23</v>
      </c>
      <c r="C4168" t="s">
        <v>21</v>
      </c>
      <c r="E4168" t="s">
        <v>66</v>
      </c>
      <c r="F4168" s="7">
        <v>0.46</v>
      </c>
      <c r="G4168">
        <v>0</v>
      </c>
      <c r="H4168">
        <v>60</v>
      </c>
      <c r="I4168" s="7">
        <f t="shared" si="65"/>
        <v>662.4</v>
      </c>
    </row>
    <row r="4169" spans="1:9">
      <c r="A4169" t="s">
        <v>18</v>
      </c>
      <c r="B4169" t="s">
        <v>23</v>
      </c>
      <c r="C4169" t="s">
        <v>21</v>
      </c>
      <c r="E4169" t="s">
        <v>66</v>
      </c>
      <c r="F4169" s="7">
        <v>0.46</v>
      </c>
      <c r="G4169">
        <v>0</v>
      </c>
      <c r="H4169">
        <v>120</v>
      </c>
      <c r="I4169" s="7">
        <f t="shared" si="65"/>
        <v>1324.8</v>
      </c>
    </row>
    <row r="4170" spans="1:9">
      <c r="A4170" t="s">
        <v>18</v>
      </c>
      <c r="B4170" t="s">
        <v>23</v>
      </c>
      <c r="C4170" t="s">
        <v>21</v>
      </c>
      <c r="E4170" t="s">
        <v>66</v>
      </c>
      <c r="F4170" s="7">
        <v>0.46</v>
      </c>
      <c r="G4170">
        <v>0</v>
      </c>
      <c r="H4170">
        <v>180</v>
      </c>
      <c r="I4170" s="7">
        <f t="shared" si="65"/>
        <v>1987.2</v>
      </c>
    </row>
    <row r="4171" spans="1:9">
      <c r="A4171" t="s">
        <v>18</v>
      </c>
      <c r="B4171" t="s">
        <v>23</v>
      </c>
      <c r="C4171" t="s">
        <v>21</v>
      </c>
      <c r="E4171" t="s">
        <v>66</v>
      </c>
      <c r="F4171" s="7">
        <v>0.46</v>
      </c>
      <c r="G4171">
        <v>0</v>
      </c>
      <c r="H4171">
        <v>240</v>
      </c>
      <c r="I4171" s="7">
        <f t="shared" si="65"/>
        <v>2649.6</v>
      </c>
    </row>
    <row r="4172" spans="1:9">
      <c r="A4172" t="s">
        <v>18</v>
      </c>
      <c r="B4172" t="s">
        <v>22</v>
      </c>
      <c r="C4172" t="s">
        <v>20</v>
      </c>
      <c r="D4172" t="s">
        <v>63</v>
      </c>
      <c r="E4172" t="s">
        <v>65</v>
      </c>
      <c r="F4172" s="7">
        <v>3.2000000000000001E-2</v>
      </c>
      <c r="G4172" s="7">
        <v>390</v>
      </c>
      <c r="H4172">
        <v>0</v>
      </c>
      <c r="I4172" s="7">
        <f t="shared" si="65"/>
        <v>390</v>
      </c>
    </row>
    <row r="4173" spans="1:9">
      <c r="A4173" t="s">
        <v>18</v>
      </c>
      <c r="B4173" t="s">
        <v>22</v>
      </c>
      <c r="C4173" t="s">
        <v>20</v>
      </c>
      <c r="D4173" t="s">
        <v>63</v>
      </c>
      <c r="E4173" t="s">
        <v>65</v>
      </c>
      <c r="F4173" s="7">
        <v>3.2000000000000001E-2</v>
      </c>
      <c r="G4173" s="7">
        <v>390</v>
      </c>
      <c r="H4173">
        <v>60</v>
      </c>
      <c r="I4173" s="7">
        <f t="shared" si="65"/>
        <v>436.08</v>
      </c>
    </row>
    <row r="4174" spans="1:9">
      <c r="A4174" t="s">
        <v>18</v>
      </c>
      <c r="B4174" t="s">
        <v>22</v>
      </c>
      <c r="C4174" t="s">
        <v>20</v>
      </c>
      <c r="D4174" t="s">
        <v>63</v>
      </c>
      <c r="E4174" t="s">
        <v>65</v>
      </c>
      <c r="F4174" s="7">
        <v>3.2000000000000001E-2</v>
      </c>
      <c r="G4174" s="7">
        <v>390</v>
      </c>
      <c r="H4174">
        <v>120</v>
      </c>
      <c r="I4174" s="7">
        <f t="shared" si="65"/>
        <v>482.15999999999997</v>
      </c>
    </row>
    <row r="4175" spans="1:9">
      <c r="A4175" t="s">
        <v>18</v>
      </c>
      <c r="B4175" t="s">
        <v>22</v>
      </c>
      <c r="C4175" t="s">
        <v>20</v>
      </c>
      <c r="D4175" t="s">
        <v>63</v>
      </c>
      <c r="E4175" t="s">
        <v>65</v>
      </c>
      <c r="F4175" s="7">
        <v>3.2000000000000001E-2</v>
      </c>
      <c r="G4175" s="7">
        <v>390</v>
      </c>
      <c r="H4175">
        <v>180</v>
      </c>
      <c r="I4175" s="7">
        <f t="shared" si="65"/>
        <v>528.24</v>
      </c>
    </row>
    <row r="4176" spans="1:9">
      <c r="A4176" t="s">
        <v>18</v>
      </c>
      <c r="B4176" t="s">
        <v>22</v>
      </c>
      <c r="C4176" t="s">
        <v>20</v>
      </c>
      <c r="D4176" t="s">
        <v>63</v>
      </c>
      <c r="E4176" t="s">
        <v>65</v>
      </c>
      <c r="F4176" s="7">
        <v>3.2000000000000001E-2</v>
      </c>
      <c r="G4176" s="7">
        <v>390</v>
      </c>
      <c r="H4176">
        <v>240</v>
      </c>
      <c r="I4176" s="7">
        <f t="shared" si="65"/>
        <v>574.31999999999994</v>
      </c>
    </row>
    <row r="4177" spans="1:9">
      <c r="A4177" t="s">
        <v>18</v>
      </c>
      <c r="B4177" t="s">
        <v>22</v>
      </c>
      <c r="C4177" t="s">
        <v>20</v>
      </c>
      <c r="D4177" t="s">
        <v>63</v>
      </c>
      <c r="E4177" t="s">
        <v>61</v>
      </c>
      <c r="F4177" s="7">
        <v>7.8E-2</v>
      </c>
      <c r="G4177" s="7">
        <v>138</v>
      </c>
      <c r="H4177">
        <v>0</v>
      </c>
      <c r="I4177" s="7">
        <f t="shared" si="65"/>
        <v>138</v>
      </c>
    </row>
    <row r="4178" spans="1:9">
      <c r="A4178" t="s">
        <v>18</v>
      </c>
      <c r="B4178" t="s">
        <v>22</v>
      </c>
      <c r="C4178" t="s">
        <v>20</v>
      </c>
      <c r="D4178" t="s">
        <v>63</v>
      </c>
      <c r="E4178" t="s">
        <v>61</v>
      </c>
      <c r="F4178" s="7">
        <v>7.8E-2</v>
      </c>
      <c r="G4178" s="7">
        <v>138</v>
      </c>
      <c r="H4178">
        <v>60</v>
      </c>
      <c r="I4178" s="7">
        <f t="shared" si="65"/>
        <v>250.32</v>
      </c>
    </row>
    <row r="4179" spans="1:9">
      <c r="A4179" t="s">
        <v>18</v>
      </c>
      <c r="B4179" t="s">
        <v>22</v>
      </c>
      <c r="C4179" t="s">
        <v>20</v>
      </c>
      <c r="D4179" t="s">
        <v>63</v>
      </c>
      <c r="E4179" t="s">
        <v>61</v>
      </c>
      <c r="F4179" s="7">
        <v>7.8E-2</v>
      </c>
      <c r="G4179" s="7">
        <v>138</v>
      </c>
      <c r="H4179">
        <v>120</v>
      </c>
      <c r="I4179" s="7">
        <f t="shared" si="65"/>
        <v>362.64</v>
      </c>
    </row>
    <row r="4180" spans="1:9">
      <c r="A4180" t="s">
        <v>18</v>
      </c>
      <c r="B4180" t="s">
        <v>22</v>
      </c>
      <c r="C4180" t="s">
        <v>20</v>
      </c>
      <c r="D4180" t="s">
        <v>63</v>
      </c>
      <c r="E4180" t="s">
        <v>61</v>
      </c>
      <c r="F4180" s="7">
        <v>7.8E-2</v>
      </c>
      <c r="G4180" s="7">
        <v>138</v>
      </c>
      <c r="H4180">
        <v>180</v>
      </c>
      <c r="I4180" s="7">
        <f t="shared" si="65"/>
        <v>474.96</v>
      </c>
    </row>
    <row r="4181" spans="1:9">
      <c r="A4181" t="s">
        <v>18</v>
      </c>
      <c r="B4181" t="s">
        <v>22</v>
      </c>
      <c r="C4181" t="s">
        <v>20</v>
      </c>
      <c r="D4181" t="s">
        <v>63</v>
      </c>
      <c r="E4181" t="s">
        <v>61</v>
      </c>
      <c r="F4181" s="7">
        <v>7.8E-2</v>
      </c>
      <c r="G4181" s="7">
        <v>138</v>
      </c>
      <c r="H4181">
        <v>240</v>
      </c>
      <c r="I4181" s="7">
        <f t="shared" si="65"/>
        <v>587.28</v>
      </c>
    </row>
    <row r="4182" spans="1:9">
      <c r="A4182" t="s">
        <v>18</v>
      </c>
      <c r="B4182" t="s">
        <v>22</v>
      </c>
      <c r="C4182" t="s">
        <v>20</v>
      </c>
      <c r="D4182" t="s">
        <v>63</v>
      </c>
      <c r="E4182" t="s">
        <v>64</v>
      </c>
      <c r="F4182" s="7">
        <v>4.8000000000000001E-2</v>
      </c>
      <c r="G4182" s="7">
        <v>320</v>
      </c>
      <c r="H4182">
        <v>0</v>
      </c>
      <c r="I4182" s="7">
        <f t="shared" si="65"/>
        <v>320</v>
      </c>
    </row>
    <row r="4183" spans="1:9">
      <c r="A4183" t="s">
        <v>18</v>
      </c>
      <c r="B4183" t="s">
        <v>22</v>
      </c>
      <c r="C4183" t="s">
        <v>20</v>
      </c>
      <c r="D4183" t="s">
        <v>63</v>
      </c>
      <c r="E4183" t="s">
        <v>64</v>
      </c>
      <c r="F4183" s="7">
        <v>4.8000000000000001E-2</v>
      </c>
      <c r="G4183" s="7">
        <v>320</v>
      </c>
      <c r="H4183">
        <v>60</v>
      </c>
      <c r="I4183" s="7">
        <f t="shared" si="65"/>
        <v>389.12</v>
      </c>
    </row>
    <row r="4184" spans="1:9">
      <c r="A4184" t="s">
        <v>18</v>
      </c>
      <c r="B4184" t="s">
        <v>22</v>
      </c>
      <c r="C4184" t="s">
        <v>20</v>
      </c>
      <c r="D4184" t="s">
        <v>63</v>
      </c>
      <c r="E4184" t="s">
        <v>64</v>
      </c>
      <c r="F4184" s="7">
        <v>4.8000000000000001E-2</v>
      </c>
      <c r="G4184" s="7">
        <v>320</v>
      </c>
      <c r="H4184">
        <v>120</v>
      </c>
      <c r="I4184" s="7">
        <f t="shared" si="65"/>
        <v>458.24</v>
      </c>
    </row>
    <row r="4185" spans="1:9">
      <c r="A4185" t="s">
        <v>18</v>
      </c>
      <c r="B4185" t="s">
        <v>22</v>
      </c>
      <c r="C4185" t="s">
        <v>20</v>
      </c>
      <c r="D4185" t="s">
        <v>63</v>
      </c>
      <c r="E4185" t="s">
        <v>64</v>
      </c>
      <c r="F4185" s="7">
        <v>4.8000000000000001E-2</v>
      </c>
      <c r="G4185" s="7">
        <v>320</v>
      </c>
      <c r="H4185">
        <v>180</v>
      </c>
      <c r="I4185" s="7">
        <f t="shared" si="65"/>
        <v>527.36</v>
      </c>
    </row>
    <row r="4186" spans="1:9">
      <c r="A4186" t="s">
        <v>18</v>
      </c>
      <c r="B4186" t="s">
        <v>22</v>
      </c>
      <c r="C4186" t="s">
        <v>20</v>
      </c>
      <c r="D4186" t="s">
        <v>63</v>
      </c>
      <c r="E4186" t="s">
        <v>64</v>
      </c>
      <c r="F4186" s="7">
        <v>4.8000000000000001E-2</v>
      </c>
      <c r="G4186" s="7">
        <v>320</v>
      </c>
      <c r="H4186">
        <v>240</v>
      </c>
      <c r="I4186" s="7">
        <f t="shared" si="65"/>
        <v>596.48</v>
      </c>
    </row>
    <row r="4187" spans="1:9">
      <c r="A4187" t="s">
        <v>18</v>
      </c>
      <c r="B4187" t="s">
        <v>22</v>
      </c>
      <c r="C4187" t="s">
        <v>20</v>
      </c>
      <c r="D4187" t="s">
        <v>62</v>
      </c>
      <c r="E4187" t="s">
        <v>65</v>
      </c>
      <c r="F4187" s="7">
        <v>2.5999999999999999E-2</v>
      </c>
      <c r="G4187" s="7">
        <v>600</v>
      </c>
      <c r="H4187">
        <v>0</v>
      </c>
      <c r="I4187" s="7">
        <f t="shared" si="65"/>
        <v>600</v>
      </c>
    </row>
    <row r="4188" spans="1:9">
      <c r="A4188" t="s">
        <v>18</v>
      </c>
      <c r="B4188" t="s">
        <v>22</v>
      </c>
      <c r="C4188" t="s">
        <v>20</v>
      </c>
      <c r="D4188" t="s">
        <v>62</v>
      </c>
      <c r="E4188" t="s">
        <v>65</v>
      </c>
      <c r="F4188" s="7">
        <v>2.5999999999999999E-2</v>
      </c>
      <c r="G4188" s="7">
        <v>600</v>
      </c>
      <c r="H4188">
        <v>60</v>
      </c>
      <c r="I4188" s="7">
        <f t="shared" si="65"/>
        <v>637.44000000000005</v>
      </c>
    </row>
    <row r="4189" spans="1:9">
      <c r="A4189" t="s">
        <v>18</v>
      </c>
      <c r="B4189" t="s">
        <v>22</v>
      </c>
      <c r="C4189" t="s">
        <v>20</v>
      </c>
      <c r="D4189" t="s">
        <v>62</v>
      </c>
      <c r="E4189" t="s">
        <v>65</v>
      </c>
      <c r="F4189" s="7">
        <v>2.5999999999999999E-2</v>
      </c>
      <c r="G4189" s="7">
        <v>600</v>
      </c>
      <c r="H4189">
        <v>120</v>
      </c>
      <c r="I4189" s="7">
        <f t="shared" si="65"/>
        <v>674.88</v>
      </c>
    </row>
    <row r="4190" spans="1:9">
      <c r="A4190" t="s">
        <v>18</v>
      </c>
      <c r="B4190" t="s">
        <v>22</v>
      </c>
      <c r="C4190" t="s">
        <v>20</v>
      </c>
      <c r="D4190" t="s">
        <v>62</v>
      </c>
      <c r="E4190" t="s">
        <v>65</v>
      </c>
      <c r="F4190" s="7">
        <v>2.5999999999999999E-2</v>
      </c>
      <c r="G4190" s="7">
        <v>600</v>
      </c>
      <c r="H4190">
        <v>180</v>
      </c>
      <c r="I4190" s="7">
        <f t="shared" si="65"/>
        <v>712.31999999999994</v>
      </c>
    </row>
    <row r="4191" spans="1:9">
      <c r="A4191" t="s">
        <v>18</v>
      </c>
      <c r="B4191" t="s">
        <v>22</v>
      </c>
      <c r="C4191" t="s">
        <v>20</v>
      </c>
      <c r="D4191" t="s">
        <v>62</v>
      </c>
      <c r="E4191" t="s">
        <v>65</v>
      </c>
      <c r="F4191" s="7">
        <v>2.5999999999999999E-2</v>
      </c>
      <c r="G4191" s="7">
        <v>600</v>
      </c>
      <c r="H4191">
        <v>240</v>
      </c>
      <c r="I4191" s="7">
        <f t="shared" si="65"/>
        <v>749.76</v>
      </c>
    </row>
    <row r="4192" spans="1:9">
      <c r="A4192" t="s">
        <v>18</v>
      </c>
      <c r="B4192" t="s">
        <v>22</v>
      </c>
      <c r="C4192" t="s">
        <v>20</v>
      </c>
      <c r="D4192" t="s">
        <v>62</v>
      </c>
      <c r="E4192" t="s">
        <v>61</v>
      </c>
      <c r="F4192" s="7">
        <v>6.3E-2</v>
      </c>
      <c r="G4192" s="7">
        <v>212.5</v>
      </c>
      <c r="H4192">
        <v>0</v>
      </c>
      <c r="I4192" s="7">
        <f t="shared" si="65"/>
        <v>212.5</v>
      </c>
    </row>
    <row r="4193" spans="1:9">
      <c r="A4193" t="s">
        <v>18</v>
      </c>
      <c r="B4193" t="s">
        <v>22</v>
      </c>
      <c r="C4193" t="s">
        <v>20</v>
      </c>
      <c r="D4193" t="s">
        <v>62</v>
      </c>
      <c r="E4193" t="s">
        <v>61</v>
      </c>
      <c r="F4193" s="7">
        <v>6.3E-2</v>
      </c>
      <c r="G4193" s="7">
        <v>212.5</v>
      </c>
      <c r="H4193">
        <v>60</v>
      </c>
      <c r="I4193" s="7">
        <f t="shared" si="65"/>
        <v>303.22000000000003</v>
      </c>
    </row>
    <row r="4194" spans="1:9">
      <c r="A4194" t="s">
        <v>18</v>
      </c>
      <c r="B4194" t="s">
        <v>22</v>
      </c>
      <c r="C4194" t="s">
        <v>20</v>
      </c>
      <c r="D4194" t="s">
        <v>62</v>
      </c>
      <c r="E4194" t="s">
        <v>61</v>
      </c>
      <c r="F4194" s="7">
        <v>6.3E-2</v>
      </c>
      <c r="G4194" s="7">
        <v>212.5</v>
      </c>
      <c r="H4194">
        <v>120</v>
      </c>
      <c r="I4194" s="7">
        <f t="shared" si="65"/>
        <v>393.94</v>
      </c>
    </row>
    <row r="4195" spans="1:9">
      <c r="A4195" t="s">
        <v>18</v>
      </c>
      <c r="B4195" t="s">
        <v>22</v>
      </c>
      <c r="C4195" t="s">
        <v>20</v>
      </c>
      <c r="D4195" t="s">
        <v>62</v>
      </c>
      <c r="E4195" t="s">
        <v>61</v>
      </c>
      <c r="F4195" s="7">
        <v>6.3E-2</v>
      </c>
      <c r="G4195" s="7">
        <v>212.5</v>
      </c>
      <c r="H4195">
        <v>180</v>
      </c>
      <c r="I4195" s="7">
        <f t="shared" si="65"/>
        <v>484.66</v>
      </c>
    </row>
    <row r="4196" spans="1:9">
      <c r="A4196" t="s">
        <v>18</v>
      </c>
      <c r="B4196" t="s">
        <v>22</v>
      </c>
      <c r="C4196" t="s">
        <v>20</v>
      </c>
      <c r="D4196" t="s">
        <v>62</v>
      </c>
      <c r="E4196" t="s">
        <v>61</v>
      </c>
      <c r="F4196" s="7">
        <v>6.3E-2</v>
      </c>
      <c r="G4196" s="7">
        <v>212.5</v>
      </c>
      <c r="H4196">
        <v>240</v>
      </c>
      <c r="I4196" s="7">
        <f t="shared" si="65"/>
        <v>575.38</v>
      </c>
    </row>
    <row r="4197" spans="1:9">
      <c r="A4197" t="s">
        <v>18</v>
      </c>
      <c r="B4197" t="s">
        <v>22</v>
      </c>
      <c r="C4197" t="s">
        <v>20</v>
      </c>
      <c r="D4197" t="s">
        <v>62</v>
      </c>
      <c r="E4197" t="s">
        <v>64</v>
      </c>
      <c r="F4197" s="7">
        <v>3.7999999999999999E-2</v>
      </c>
      <c r="G4197" s="7">
        <v>500</v>
      </c>
      <c r="H4197">
        <v>0</v>
      </c>
      <c r="I4197" s="7">
        <f t="shared" si="65"/>
        <v>500</v>
      </c>
    </row>
    <row r="4198" spans="1:9">
      <c r="A4198" t="s">
        <v>18</v>
      </c>
      <c r="B4198" t="s">
        <v>22</v>
      </c>
      <c r="C4198" t="s">
        <v>20</v>
      </c>
      <c r="D4198" t="s">
        <v>62</v>
      </c>
      <c r="E4198" t="s">
        <v>64</v>
      </c>
      <c r="F4198" s="7">
        <v>3.7999999999999999E-2</v>
      </c>
      <c r="G4198" s="7">
        <v>500</v>
      </c>
      <c r="H4198">
        <v>60</v>
      </c>
      <c r="I4198" s="7">
        <f t="shared" si="65"/>
        <v>554.72</v>
      </c>
    </row>
    <row r="4199" spans="1:9">
      <c r="A4199" t="s">
        <v>18</v>
      </c>
      <c r="B4199" t="s">
        <v>22</v>
      </c>
      <c r="C4199" t="s">
        <v>20</v>
      </c>
      <c r="D4199" t="s">
        <v>62</v>
      </c>
      <c r="E4199" t="s">
        <v>64</v>
      </c>
      <c r="F4199" s="7">
        <v>3.7999999999999999E-2</v>
      </c>
      <c r="G4199" s="7">
        <v>500</v>
      </c>
      <c r="H4199">
        <v>120</v>
      </c>
      <c r="I4199" s="7">
        <f t="shared" si="65"/>
        <v>609.44000000000005</v>
      </c>
    </row>
    <row r="4200" spans="1:9">
      <c r="A4200" t="s">
        <v>18</v>
      </c>
      <c r="B4200" t="s">
        <v>22</v>
      </c>
      <c r="C4200" t="s">
        <v>20</v>
      </c>
      <c r="D4200" t="s">
        <v>62</v>
      </c>
      <c r="E4200" t="s">
        <v>64</v>
      </c>
      <c r="F4200" s="7">
        <v>3.7999999999999999E-2</v>
      </c>
      <c r="G4200" s="7">
        <v>500</v>
      </c>
      <c r="H4200">
        <v>180</v>
      </c>
      <c r="I4200" s="7">
        <f t="shared" si="65"/>
        <v>664.16</v>
      </c>
    </row>
    <row r="4201" spans="1:9">
      <c r="A4201" t="s">
        <v>18</v>
      </c>
      <c r="B4201" t="s">
        <v>22</v>
      </c>
      <c r="C4201" t="s">
        <v>20</v>
      </c>
      <c r="D4201" t="s">
        <v>62</v>
      </c>
      <c r="E4201" t="s">
        <v>64</v>
      </c>
      <c r="F4201" s="7">
        <v>3.7999999999999999E-2</v>
      </c>
      <c r="G4201" s="7">
        <v>500</v>
      </c>
      <c r="H4201">
        <v>240</v>
      </c>
      <c r="I4201" s="7">
        <f t="shared" si="65"/>
        <v>718.88</v>
      </c>
    </row>
    <row r="4202" spans="1:9">
      <c r="A4202" t="s">
        <v>18</v>
      </c>
      <c r="B4202" t="s">
        <v>22</v>
      </c>
      <c r="C4202" t="s">
        <v>20</v>
      </c>
      <c r="E4202" t="s">
        <v>66</v>
      </c>
      <c r="F4202" s="7">
        <v>0.16</v>
      </c>
      <c r="G4202">
        <v>0</v>
      </c>
      <c r="H4202">
        <v>0</v>
      </c>
      <c r="I4202" s="7">
        <f t="shared" si="65"/>
        <v>0</v>
      </c>
    </row>
    <row r="4203" spans="1:9">
      <c r="A4203" t="s">
        <v>18</v>
      </c>
      <c r="B4203" t="s">
        <v>22</v>
      </c>
      <c r="C4203" t="s">
        <v>20</v>
      </c>
      <c r="E4203" t="s">
        <v>66</v>
      </c>
      <c r="F4203" s="7">
        <v>0.16</v>
      </c>
      <c r="G4203">
        <v>0</v>
      </c>
      <c r="H4203">
        <v>60</v>
      </c>
      <c r="I4203" s="7">
        <f t="shared" si="65"/>
        <v>230.4</v>
      </c>
    </row>
    <row r="4204" spans="1:9">
      <c r="A4204" t="s">
        <v>18</v>
      </c>
      <c r="B4204" t="s">
        <v>22</v>
      </c>
      <c r="C4204" t="s">
        <v>20</v>
      </c>
      <c r="E4204" t="s">
        <v>66</v>
      </c>
      <c r="F4204" s="7">
        <v>0.16</v>
      </c>
      <c r="G4204">
        <v>0</v>
      </c>
      <c r="H4204">
        <v>120</v>
      </c>
      <c r="I4204" s="7">
        <f t="shared" si="65"/>
        <v>460.8</v>
      </c>
    </row>
    <row r="4205" spans="1:9">
      <c r="A4205" t="s">
        <v>18</v>
      </c>
      <c r="B4205" t="s">
        <v>22</v>
      </c>
      <c r="C4205" t="s">
        <v>20</v>
      </c>
      <c r="E4205" t="s">
        <v>66</v>
      </c>
      <c r="F4205" s="7">
        <v>0.16</v>
      </c>
      <c r="G4205">
        <v>0</v>
      </c>
      <c r="H4205">
        <v>180</v>
      </c>
      <c r="I4205" s="7">
        <f t="shared" si="65"/>
        <v>691.2</v>
      </c>
    </row>
    <row r="4206" spans="1:9">
      <c r="A4206" t="s">
        <v>18</v>
      </c>
      <c r="B4206" t="s">
        <v>22</v>
      </c>
      <c r="C4206" t="s">
        <v>20</v>
      </c>
      <c r="E4206" t="s">
        <v>66</v>
      </c>
      <c r="F4206" s="7">
        <v>0.16</v>
      </c>
      <c r="G4206">
        <v>0</v>
      </c>
      <c r="H4206">
        <v>240</v>
      </c>
      <c r="I4206" s="7">
        <f t="shared" si="65"/>
        <v>921.6</v>
      </c>
    </row>
    <row r="4207" spans="1:9">
      <c r="A4207" t="s">
        <v>18</v>
      </c>
      <c r="B4207" t="s">
        <v>22</v>
      </c>
      <c r="C4207" t="s">
        <v>21</v>
      </c>
      <c r="D4207" t="s">
        <v>63</v>
      </c>
      <c r="E4207" t="s">
        <v>65</v>
      </c>
      <c r="F4207" s="7">
        <v>7.2999999999999995E-2</v>
      </c>
      <c r="G4207" s="7">
        <v>390</v>
      </c>
      <c r="H4207">
        <v>0</v>
      </c>
      <c r="I4207" s="7">
        <f t="shared" si="65"/>
        <v>390</v>
      </c>
    </row>
    <row r="4208" spans="1:9">
      <c r="A4208" t="s">
        <v>18</v>
      </c>
      <c r="B4208" t="s">
        <v>22</v>
      </c>
      <c r="C4208" t="s">
        <v>21</v>
      </c>
      <c r="D4208" t="s">
        <v>63</v>
      </c>
      <c r="E4208" t="s">
        <v>65</v>
      </c>
      <c r="F4208" s="7">
        <v>7.2999999999999995E-2</v>
      </c>
      <c r="G4208" s="7">
        <v>390</v>
      </c>
      <c r="H4208">
        <v>60</v>
      </c>
      <c r="I4208" s="7">
        <f t="shared" si="65"/>
        <v>495.12</v>
      </c>
    </row>
    <row r="4209" spans="1:9">
      <c r="A4209" t="s">
        <v>18</v>
      </c>
      <c r="B4209" t="s">
        <v>22</v>
      </c>
      <c r="C4209" t="s">
        <v>21</v>
      </c>
      <c r="D4209" t="s">
        <v>63</v>
      </c>
      <c r="E4209" t="s">
        <v>65</v>
      </c>
      <c r="F4209" s="7">
        <v>7.2999999999999995E-2</v>
      </c>
      <c r="G4209" s="7">
        <v>390</v>
      </c>
      <c r="H4209">
        <v>120</v>
      </c>
      <c r="I4209" s="7">
        <f t="shared" si="65"/>
        <v>600.24</v>
      </c>
    </row>
    <row r="4210" spans="1:9">
      <c r="A4210" t="s">
        <v>18</v>
      </c>
      <c r="B4210" t="s">
        <v>22</v>
      </c>
      <c r="C4210" t="s">
        <v>21</v>
      </c>
      <c r="D4210" t="s">
        <v>63</v>
      </c>
      <c r="E4210" t="s">
        <v>65</v>
      </c>
      <c r="F4210" s="7">
        <v>7.2999999999999995E-2</v>
      </c>
      <c r="G4210" s="7">
        <v>390</v>
      </c>
      <c r="H4210">
        <v>180</v>
      </c>
      <c r="I4210" s="7">
        <f t="shared" si="65"/>
        <v>705.3599999999999</v>
      </c>
    </row>
    <row r="4211" spans="1:9">
      <c r="A4211" t="s">
        <v>18</v>
      </c>
      <c r="B4211" t="s">
        <v>22</v>
      </c>
      <c r="C4211" t="s">
        <v>21</v>
      </c>
      <c r="D4211" t="s">
        <v>63</v>
      </c>
      <c r="E4211" t="s">
        <v>65</v>
      </c>
      <c r="F4211" s="7">
        <v>7.2999999999999995E-2</v>
      </c>
      <c r="G4211" s="7">
        <v>390</v>
      </c>
      <c r="H4211">
        <v>240</v>
      </c>
      <c r="I4211" s="7">
        <f t="shared" si="65"/>
        <v>810.48</v>
      </c>
    </row>
    <row r="4212" spans="1:9">
      <c r="A4212" t="s">
        <v>18</v>
      </c>
      <c r="B4212" t="s">
        <v>22</v>
      </c>
      <c r="C4212" t="s">
        <v>21</v>
      </c>
      <c r="D4212" t="s">
        <v>63</v>
      </c>
      <c r="E4212" t="s">
        <v>61</v>
      </c>
      <c r="F4212" s="7">
        <v>0.11799999999999999</v>
      </c>
      <c r="G4212" s="7">
        <v>138</v>
      </c>
      <c r="H4212">
        <v>0</v>
      </c>
      <c r="I4212" s="7">
        <f t="shared" si="65"/>
        <v>138</v>
      </c>
    </row>
    <row r="4213" spans="1:9">
      <c r="A4213" t="s">
        <v>18</v>
      </c>
      <c r="B4213" t="s">
        <v>22</v>
      </c>
      <c r="C4213" t="s">
        <v>21</v>
      </c>
      <c r="D4213" t="s">
        <v>63</v>
      </c>
      <c r="E4213" t="s">
        <v>61</v>
      </c>
      <c r="F4213" s="7">
        <v>0.11799999999999999</v>
      </c>
      <c r="G4213" s="7">
        <v>138</v>
      </c>
      <c r="H4213">
        <v>60</v>
      </c>
      <c r="I4213" s="7">
        <f t="shared" si="65"/>
        <v>307.91999999999996</v>
      </c>
    </row>
    <row r="4214" spans="1:9">
      <c r="A4214" t="s">
        <v>18</v>
      </c>
      <c r="B4214" t="s">
        <v>22</v>
      </c>
      <c r="C4214" t="s">
        <v>21</v>
      </c>
      <c r="D4214" t="s">
        <v>63</v>
      </c>
      <c r="E4214" t="s">
        <v>61</v>
      </c>
      <c r="F4214" s="7">
        <v>0.11799999999999999</v>
      </c>
      <c r="G4214" s="7">
        <v>138</v>
      </c>
      <c r="H4214">
        <v>120</v>
      </c>
      <c r="I4214" s="7">
        <f t="shared" si="65"/>
        <v>477.84</v>
      </c>
    </row>
    <row r="4215" spans="1:9">
      <c r="A4215" t="s">
        <v>18</v>
      </c>
      <c r="B4215" t="s">
        <v>22</v>
      </c>
      <c r="C4215" t="s">
        <v>21</v>
      </c>
      <c r="D4215" t="s">
        <v>63</v>
      </c>
      <c r="E4215" t="s">
        <v>61</v>
      </c>
      <c r="F4215" s="7">
        <v>0.11799999999999999</v>
      </c>
      <c r="G4215" s="7">
        <v>138</v>
      </c>
      <c r="H4215">
        <v>180</v>
      </c>
      <c r="I4215" s="7">
        <f t="shared" si="65"/>
        <v>647.76</v>
      </c>
    </row>
    <row r="4216" spans="1:9">
      <c r="A4216" t="s">
        <v>18</v>
      </c>
      <c r="B4216" t="s">
        <v>22</v>
      </c>
      <c r="C4216" t="s">
        <v>21</v>
      </c>
      <c r="D4216" t="s">
        <v>63</v>
      </c>
      <c r="E4216" t="s">
        <v>61</v>
      </c>
      <c r="F4216" s="7">
        <v>0.11799999999999999</v>
      </c>
      <c r="G4216" s="7">
        <v>138</v>
      </c>
      <c r="H4216">
        <v>240</v>
      </c>
      <c r="I4216" s="7">
        <f t="shared" si="65"/>
        <v>817.68</v>
      </c>
    </row>
    <row r="4217" spans="1:9">
      <c r="A4217" t="s">
        <v>18</v>
      </c>
      <c r="B4217" t="s">
        <v>22</v>
      </c>
      <c r="C4217" t="s">
        <v>21</v>
      </c>
      <c r="D4217" t="s">
        <v>63</v>
      </c>
      <c r="E4217" t="s">
        <v>64</v>
      </c>
      <c r="F4217" s="7">
        <v>8.7999999999999995E-2</v>
      </c>
      <c r="G4217" s="7">
        <v>320</v>
      </c>
      <c r="H4217">
        <v>0</v>
      </c>
      <c r="I4217" s="7">
        <f t="shared" si="65"/>
        <v>320</v>
      </c>
    </row>
    <row r="4218" spans="1:9">
      <c r="A4218" t="s">
        <v>18</v>
      </c>
      <c r="B4218" t="s">
        <v>22</v>
      </c>
      <c r="C4218" t="s">
        <v>21</v>
      </c>
      <c r="D4218" t="s">
        <v>63</v>
      </c>
      <c r="E4218" t="s">
        <v>64</v>
      </c>
      <c r="F4218" s="7">
        <v>8.7999999999999995E-2</v>
      </c>
      <c r="G4218" s="7">
        <v>320</v>
      </c>
      <c r="H4218">
        <v>60</v>
      </c>
      <c r="I4218" s="7">
        <f t="shared" si="65"/>
        <v>446.72</v>
      </c>
    </row>
    <row r="4219" spans="1:9">
      <c r="A4219" t="s">
        <v>18</v>
      </c>
      <c r="B4219" t="s">
        <v>22</v>
      </c>
      <c r="C4219" t="s">
        <v>21</v>
      </c>
      <c r="D4219" t="s">
        <v>63</v>
      </c>
      <c r="E4219" t="s">
        <v>64</v>
      </c>
      <c r="F4219" s="7">
        <v>8.7999999999999995E-2</v>
      </c>
      <c r="G4219" s="7">
        <v>320</v>
      </c>
      <c r="H4219">
        <v>120</v>
      </c>
      <c r="I4219" s="7">
        <f t="shared" si="65"/>
        <v>573.44000000000005</v>
      </c>
    </row>
    <row r="4220" spans="1:9">
      <c r="A4220" t="s">
        <v>18</v>
      </c>
      <c r="B4220" t="s">
        <v>22</v>
      </c>
      <c r="C4220" t="s">
        <v>21</v>
      </c>
      <c r="D4220" t="s">
        <v>63</v>
      </c>
      <c r="E4220" t="s">
        <v>64</v>
      </c>
      <c r="F4220" s="7">
        <v>8.7999999999999995E-2</v>
      </c>
      <c r="G4220" s="7">
        <v>320</v>
      </c>
      <c r="H4220">
        <v>180</v>
      </c>
      <c r="I4220" s="7">
        <f t="shared" si="65"/>
        <v>700.16</v>
      </c>
    </row>
    <row r="4221" spans="1:9">
      <c r="A4221" t="s">
        <v>18</v>
      </c>
      <c r="B4221" t="s">
        <v>22</v>
      </c>
      <c r="C4221" t="s">
        <v>21</v>
      </c>
      <c r="D4221" t="s">
        <v>63</v>
      </c>
      <c r="E4221" t="s">
        <v>64</v>
      </c>
      <c r="F4221" s="7">
        <v>8.7999999999999995E-2</v>
      </c>
      <c r="G4221" s="7">
        <v>320</v>
      </c>
      <c r="H4221">
        <v>240</v>
      </c>
      <c r="I4221" s="7">
        <f t="shared" si="65"/>
        <v>826.88</v>
      </c>
    </row>
    <row r="4222" spans="1:9">
      <c r="A4222" t="s">
        <v>18</v>
      </c>
      <c r="B4222" t="s">
        <v>22</v>
      </c>
      <c r="C4222" t="s">
        <v>21</v>
      </c>
      <c r="D4222" t="s">
        <v>62</v>
      </c>
      <c r="E4222" t="s">
        <v>65</v>
      </c>
      <c r="F4222" s="7">
        <v>6.6000000000000003E-2</v>
      </c>
      <c r="G4222" s="7">
        <v>600</v>
      </c>
      <c r="H4222">
        <v>0</v>
      </c>
      <c r="I4222" s="7">
        <f t="shared" si="65"/>
        <v>600</v>
      </c>
    </row>
    <row r="4223" spans="1:9">
      <c r="A4223" t="s">
        <v>18</v>
      </c>
      <c r="B4223" t="s">
        <v>22</v>
      </c>
      <c r="C4223" t="s">
        <v>21</v>
      </c>
      <c r="D4223" t="s">
        <v>62</v>
      </c>
      <c r="E4223" t="s">
        <v>65</v>
      </c>
      <c r="F4223" s="7">
        <v>6.6000000000000003E-2</v>
      </c>
      <c r="G4223" s="7">
        <v>600</v>
      </c>
      <c r="H4223">
        <v>60</v>
      </c>
      <c r="I4223" s="7">
        <f t="shared" si="65"/>
        <v>695.04</v>
      </c>
    </row>
    <row r="4224" spans="1:9">
      <c r="A4224" t="s">
        <v>18</v>
      </c>
      <c r="B4224" t="s">
        <v>22</v>
      </c>
      <c r="C4224" t="s">
        <v>21</v>
      </c>
      <c r="D4224" t="s">
        <v>62</v>
      </c>
      <c r="E4224" t="s">
        <v>65</v>
      </c>
      <c r="F4224" s="7">
        <v>6.6000000000000003E-2</v>
      </c>
      <c r="G4224" s="7">
        <v>600</v>
      </c>
      <c r="H4224">
        <v>120</v>
      </c>
      <c r="I4224" s="7">
        <f t="shared" si="65"/>
        <v>790.08</v>
      </c>
    </row>
    <row r="4225" spans="1:9">
      <c r="A4225" t="s">
        <v>18</v>
      </c>
      <c r="B4225" t="s">
        <v>22</v>
      </c>
      <c r="C4225" t="s">
        <v>21</v>
      </c>
      <c r="D4225" t="s">
        <v>62</v>
      </c>
      <c r="E4225" t="s">
        <v>65</v>
      </c>
      <c r="F4225" s="7">
        <v>6.6000000000000003E-2</v>
      </c>
      <c r="G4225" s="7">
        <v>600</v>
      </c>
      <c r="H4225">
        <v>180</v>
      </c>
      <c r="I4225" s="7">
        <f t="shared" si="65"/>
        <v>885.12</v>
      </c>
    </row>
    <row r="4226" spans="1:9">
      <c r="A4226" t="s">
        <v>18</v>
      </c>
      <c r="B4226" t="s">
        <v>22</v>
      </c>
      <c r="C4226" t="s">
        <v>21</v>
      </c>
      <c r="D4226" t="s">
        <v>62</v>
      </c>
      <c r="E4226" t="s">
        <v>65</v>
      </c>
      <c r="F4226" s="7">
        <v>6.6000000000000003E-2</v>
      </c>
      <c r="G4226" s="7">
        <v>600</v>
      </c>
      <c r="H4226">
        <v>240</v>
      </c>
      <c r="I4226" s="7">
        <f t="shared" si="65"/>
        <v>980.16000000000008</v>
      </c>
    </row>
    <row r="4227" spans="1:9">
      <c r="A4227" t="s">
        <v>18</v>
      </c>
      <c r="B4227" t="s">
        <v>22</v>
      </c>
      <c r="C4227" t="s">
        <v>21</v>
      </c>
      <c r="D4227" t="s">
        <v>62</v>
      </c>
      <c r="E4227" t="s">
        <v>61</v>
      </c>
      <c r="F4227" s="7">
        <v>0.10299999999999999</v>
      </c>
      <c r="G4227" s="7">
        <v>212.5</v>
      </c>
      <c r="H4227">
        <v>0</v>
      </c>
      <c r="I4227" s="7">
        <f t="shared" ref="I4227:I4290" si="66">G4227+24*H4227*F4227</f>
        <v>212.5</v>
      </c>
    </row>
    <row r="4228" spans="1:9">
      <c r="A4228" t="s">
        <v>18</v>
      </c>
      <c r="B4228" t="s">
        <v>22</v>
      </c>
      <c r="C4228" t="s">
        <v>21</v>
      </c>
      <c r="D4228" t="s">
        <v>62</v>
      </c>
      <c r="E4228" t="s">
        <v>61</v>
      </c>
      <c r="F4228" s="7">
        <v>0.10299999999999999</v>
      </c>
      <c r="G4228" s="7">
        <v>212.5</v>
      </c>
      <c r="H4228">
        <v>60</v>
      </c>
      <c r="I4228" s="7">
        <f t="shared" si="66"/>
        <v>360.82</v>
      </c>
    </row>
    <row r="4229" spans="1:9">
      <c r="A4229" t="s">
        <v>18</v>
      </c>
      <c r="B4229" t="s">
        <v>22</v>
      </c>
      <c r="C4229" t="s">
        <v>21</v>
      </c>
      <c r="D4229" t="s">
        <v>62</v>
      </c>
      <c r="E4229" t="s">
        <v>61</v>
      </c>
      <c r="F4229" s="7">
        <v>0.10299999999999999</v>
      </c>
      <c r="G4229" s="7">
        <v>212.5</v>
      </c>
      <c r="H4229">
        <v>120</v>
      </c>
      <c r="I4229" s="7">
        <f t="shared" si="66"/>
        <v>509.14</v>
      </c>
    </row>
    <row r="4230" spans="1:9">
      <c r="A4230" t="s">
        <v>18</v>
      </c>
      <c r="B4230" t="s">
        <v>22</v>
      </c>
      <c r="C4230" t="s">
        <v>21</v>
      </c>
      <c r="D4230" t="s">
        <v>62</v>
      </c>
      <c r="E4230" t="s">
        <v>61</v>
      </c>
      <c r="F4230" s="7">
        <v>0.10299999999999999</v>
      </c>
      <c r="G4230" s="7">
        <v>212.5</v>
      </c>
      <c r="H4230">
        <v>180</v>
      </c>
      <c r="I4230" s="7">
        <f t="shared" si="66"/>
        <v>657.46</v>
      </c>
    </row>
    <row r="4231" spans="1:9">
      <c r="A4231" t="s">
        <v>18</v>
      </c>
      <c r="B4231" t="s">
        <v>22</v>
      </c>
      <c r="C4231" t="s">
        <v>21</v>
      </c>
      <c r="D4231" t="s">
        <v>62</v>
      </c>
      <c r="E4231" t="s">
        <v>61</v>
      </c>
      <c r="F4231" s="7">
        <v>0.10299999999999999</v>
      </c>
      <c r="G4231" s="7">
        <v>212.5</v>
      </c>
      <c r="H4231">
        <v>240</v>
      </c>
      <c r="I4231" s="7">
        <f t="shared" si="66"/>
        <v>805.78</v>
      </c>
    </row>
    <row r="4232" spans="1:9">
      <c r="A4232" t="s">
        <v>18</v>
      </c>
      <c r="B4232" t="s">
        <v>22</v>
      </c>
      <c r="C4232" t="s">
        <v>21</v>
      </c>
      <c r="D4232" t="s">
        <v>62</v>
      </c>
      <c r="E4232" t="s">
        <v>64</v>
      </c>
      <c r="F4232" s="7">
        <v>7.8E-2</v>
      </c>
      <c r="G4232" s="7">
        <v>500</v>
      </c>
      <c r="H4232">
        <v>0</v>
      </c>
      <c r="I4232" s="7">
        <f t="shared" si="66"/>
        <v>500</v>
      </c>
    </row>
    <row r="4233" spans="1:9">
      <c r="A4233" t="s">
        <v>18</v>
      </c>
      <c r="B4233" t="s">
        <v>22</v>
      </c>
      <c r="C4233" t="s">
        <v>21</v>
      </c>
      <c r="D4233" t="s">
        <v>62</v>
      </c>
      <c r="E4233" t="s">
        <v>64</v>
      </c>
      <c r="F4233" s="7">
        <v>7.8E-2</v>
      </c>
      <c r="G4233" s="7">
        <v>500</v>
      </c>
      <c r="H4233">
        <v>60</v>
      </c>
      <c r="I4233" s="7">
        <f t="shared" si="66"/>
        <v>612.31999999999994</v>
      </c>
    </row>
    <row r="4234" spans="1:9">
      <c r="A4234" t="s">
        <v>18</v>
      </c>
      <c r="B4234" t="s">
        <v>22</v>
      </c>
      <c r="C4234" t="s">
        <v>21</v>
      </c>
      <c r="D4234" t="s">
        <v>62</v>
      </c>
      <c r="E4234" t="s">
        <v>64</v>
      </c>
      <c r="F4234" s="7">
        <v>7.8E-2</v>
      </c>
      <c r="G4234" s="7">
        <v>500</v>
      </c>
      <c r="H4234">
        <v>120</v>
      </c>
      <c r="I4234" s="7">
        <f t="shared" si="66"/>
        <v>724.64</v>
      </c>
    </row>
    <row r="4235" spans="1:9">
      <c r="A4235" t="s">
        <v>18</v>
      </c>
      <c r="B4235" t="s">
        <v>22</v>
      </c>
      <c r="C4235" t="s">
        <v>21</v>
      </c>
      <c r="D4235" t="s">
        <v>62</v>
      </c>
      <c r="E4235" t="s">
        <v>64</v>
      </c>
      <c r="F4235" s="7">
        <v>7.8E-2</v>
      </c>
      <c r="G4235" s="7">
        <v>500</v>
      </c>
      <c r="H4235">
        <v>180</v>
      </c>
      <c r="I4235" s="7">
        <f t="shared" si="66"/>
        <v>836.96</v>
      </c>
    </row>
    <row r="4236" spans="1:9">
      <c r="A4236" t="s">
        <v>18</v>
      </c>
      <c r="B4236" t="s">
        <v>22</v>
      </c>
      <c r="C4236" t="s">
        <v>21</v>
      </c>
      <c r="D4236" t="s">
        <v>62</v>
      </c>
      <c r="E4236" t="s">
        <v>64</v>
      </c>
      <c r="F4236" s="7">
        <v>7.8E-2</v>
      </c>
      <c r="G4236" s="7">
        <v>500</v>
      </c>
      <c r="H4236">
        <v>240</v>
      </c>
      <c r="I4236" s="7">
        <f t="shared" si="66"/>
        <v>949.28</v>
      </c>
    </row>
    <row r="4237" spans="1:9">
      <c r="A4237" t="s">
        <v>18</v>
      </c>
      <c r="B4237" t="s">
        <v>22</v>
      </c>
      <c r="C4237" t="s">
        <v>21</v>
      </c>
      <c r="E4237" t="s">
        <v>66</v>
      </c>
      <c r="F4237" s="7">
        <v>0.23</v>
      </c>
      <c r="G4237">
        <v>0</v>
      </c>
      <c r="H4237">
        <v>0</v>
      </c>
      <c r="I4237" s="7">
        <f t="shared" si="66"/>
        <v>0</v>
      </c>
    </row>
    <row r="4238" spans="1:9">
      <c r="A4238" t="s">
        <v>18</v>
      </c>
      <c r="B4238" t="s">
        <v>22</v>
      </c>
      <c r="C4238" t="s">
        <v>21</v>
      </c>
      <c r="E4238" t="s">
        <v>66</v>
      </c>
      <c r="F4238" s="7">
        <v>0.23</v>
      </c>
      <c r="G4238">
        <v>0</v>
      </c>
      <c r="H4238">
        <v>60</v>
      </c>
      <c r="I4238" s="7">
        <f t="shared" si="66"/>
        <v>331.2</v>
      </c>
    </row>
    <row r="4239" spans="1:9">
      <c r="A4239" t="s">
        <v>18</v>
      </c>
      <c r="B4239" t="s">
        <v>22</v>
      </c>
      <c r="C4239" t="s">
        <v>21</v>
      </c>
      <c r="E4239" t="s">
        <v>66</v>
      </c>
      <c r="F4239" s="7">
        <v>0.23</v>
      </c>
      <c r="G4239">
        <v>0</v>
      </c>
      <c r="H4239">
        <v>120</v>
      </c>
      <c r="I4239" s="7">
        <f t="shared" si="66"/>
        <v>662.4</v>
      </c>
    </row>
    <row r="4240" spans="1:9">
      <c r="A4240" t="s">
        <v>18</v>
      </c>
      <c r="B4240" t="s">
        <v>22</v>
      </c>
      <c r="C4240" t="s">
        <v>21</v>
      </c>
      <c r="E4240" t="s">
        <v>66</v>
      </c>
      <c r="F4240" s="7">
        <v>0.23</v>
      </c>
      <c r="G4240">
        <v>0</v>
      </c>
      <c r="H4240">
        <v>180</v>
      </c>
      <c r="I4240" s="7">
        <f t="shared" si="66"/>
        <v>993.6</v>
      </c>
    </row>
    <row r="4241" spans="1:9">
      <c r="A4241" t="s">
        <v>18</v>
      </c>
      <c r="B4241" t="s">
        <v>22</v>
      </c>
      <c r="C4241" t="s">
        <v>21</v>
      </c>
      <c r="E4241" t="s">
        <v>66</v>
      </c>
      <c r="F4241" s="7">
        <v>0.23</v>
      </c>
      <c r="G4241">
        <v>0</v>
      </c>
      <c r="H4241">
        <v>240</v>
      </c>
      <c r="I4241" s="7">
        <f t="shared" si="66"/>
        <v>1324.8</v>
      </c>
    </row>
    <row r="4242" spans="1:9">
      <c r="A4242" t="s">
        <v>18</v>
      </c>
      <c r="B4242" t="s">
        <v>19</v>
      </c>
      <c r="C4242" t="s">
        <v>20</v>
      </c>
      <c r="D4242" t="s">
        <v>63</v>
      </c>
      <c r="E4242" t="s">
        <v>65</v>
      </c>
      <c r="F4242" s="7">
        <v>1.6E-2</v>
      </c>
      <c r="G4242" s="7">
        <v>195</v>
      </c>
      <c r="H4242">
        <v>0</v>
      </c>
      <c r="I4242" s="7">
        <f t="shared" si="66"/>
        <v>195</v>
      </c>
    </row>
    <row r="4243" spans="1:9">
      <c r="A4243" t="s">
        <v>18</v>
      </c>
      <c r="B4243" t="s">
        <v>19</v>
      </c>
      <c r="C4243" t="s">
        <v>20</v>
      </c>
      <c r="D4243" t="s">
        <v>63</v>
      </c>
      <c r="E4243" t="s">
        <v>65</v>
      </c>
      <c r="F4243" s="7">
        <v>1.6E-2</v>
      </c>
      <c r="G4243" s="7">
        <v>195</v>
      </c>
      <c r="H4243">
        <v>60</v>
      </c>
      <c r="I4243" s="7">
        <f t="shared" si="66"/>
        <v>218.04</v>
      </c>
    </row>
    <row r="4244" spans="1:9">
      <c r="A4244" t="s">
        <v>18</v>
      </c>
      <c r="B4244" t="s">
        <v>19</v>
      </c>
      <c r="C4244" t="s">
        <v>20</v>
      </c>
      <c r="D4244" t="s">
        <v>63</v>
      </c>
      <c r="E4244" t="s">
        <v>65</v>
      </c>
      <c r="F4244" s="7">
        <v>1.6E-2</v>
      </c>
      <c r="G4244" s="7">
        <v>195</v>
      </c>
      <c r="H4244">
        <v>120</v>
      </c>
      <c r="I4244" s="7">
        <f t="shared" si="66"/>
        <v>241.07999999999998</v>
      </c>
    </row>
    <row r="4245" spans="1:9">
      <c r="A4245" t="s">
        <v>18</v>
      </c>
      <c r="B4245" t="s">
        <v>19</v>
      </c>
      <c r="C4245" t="s">
        <v>20</v>
      </c>
      <c r="D4245" t="s">
        <v>63</v>
      </c>
      <c r="E4245" t="s">
        <v>65</v>
      </c>
      <c r="F4245" s="7">
        <v>1.6E-2</v>
      </c>
      <c r="G4245" s="7">
        <v>195</v>
      </c>
      <c r="H4245">
        <v>180</v>
      </c>
      <c r="I4245" s="7">
        <f t="shared" si="66"/>
        <v>264.12</v>
      </c>
    </row>
    <row r="4246" spans="1:9">
      <c r="A4246" t="s">
        <v>18</v>
      </c>
      <c r="B4246" t="s">
        <v>19</v>
      </c>
      <c r="C4246" t="s">
        <v>20</v>
      </c>
      <c r="D4246" t="s">
        <v>63</v>
      </c>
      <c r="E4246" t="s">
        <v>65</v>
      </c>
      <c r="F4246" s="7">
        <v>1.6E-2</v>
      </c>
      <c r="G4246" s="7">
        <v>195</v>
      </c>
      <c r="H4246">
        <v>240</v>
      </c>
      <c r="I4246" s="7">
        <f t="shared" si="66"/>
        <v>287.15999999999997</v>
      </c>
    </row>
    <row r="4247" spans="1:9">
      <c r="A4247" t="s">
        <v>18</v>
      </c>
      <c r="B4247" t="s">
        <v>19</v>
      </c>
      <c r="C4247" t="s">
        <v>20</v>
      </c>
      <c r="D4247" t="s">
        <v>63</v>
      </c>
      <c r="E4247" t="s">
        <v>61</v>
      </c>
      <c r="F4247" s="7">
        <v>3.9E-2</v>
      </c>
      <c r="G4247" s="7">
        <v>69</v>
      </c>
      <c r="H4247">
        <v>0</v>
      </c>
      <c r="I4247" s="7">
        <f t="shared" si="66"/>
        <v>69</v>
      </c>
    </row>
    <row r="4248" spans="1:9">
      <c r="A4248" t="s">
        <v>18</v>
      </c>
      <c r="B4248" t="s">
        <v>19</v>
      </c>
      <c r="C4248" t="s">
        <v>20</v>
      </c>
      <c r="D4248" t="s">
        <v>63</v>
      </c>
      <c r="E4248" t="s">
        <v>61</v>
      </c>
      <c r="F4248" s="7">
        <v>3.9E-2</v>
      </c>
      <c r="G4248" s="7">
        <v>69</v>
      </c>
      <c r="H4248">
        <v>60</v>
      </c>
      <c r="I4248" s="7">
        <f t="shared" si="66"/>
        <v>125.16</v>
      </c>
    </row>
    <row r="4249" spans="1:9">
      <c r="A4249" t="s">
        <v>18</v>
      </c>
      <c r="B4249" t="s">
        <v>19</v>
      </c>
      <c r="C4249" t="s">
        <v>20</v>
      </c>
      <c r="D4249" t="s">
        <v>63</v>
      </c>
      <c r="E4249" t="s">
        <v>61</v>
      </c>
      <c r="F4249" s="7">
        <v>3.9E-2</v>
      </c>
      <c r="G4249" s="7">
        <v>69</v>
      </c>
      <c r="H4249">
        <v>120</v>
      </c>
      <c r="I4249" s="7">
        <f t="shared" si="66"/>
        <v>181.32</v>
      </c>
    </row>
    <row r="4250" spans="1:9">
      <c r="A4250" t="s">
        <v>18</v>
      </c>
      <c r="B4250" t="s">
        <v>19</v>
      </c>
      <c r="C4250" t="s">
        <v>20</v>
      </c>
      <c r="D4250" t="s">
        <v>63</v>
      </c>
      <c r="E4250" t="s">
        <v>61</v>
      </c>
      <c r="F4250" s="7">
        <v>3.9E-2</v>
      </c>
      <c r="G4250" s="7">
        <v>69</v>
      </c>
      <c r="H4250">
        <v>180</v>
      </c>
      <c r="I4250" s="7">
        <f t="shared" si="66"/>
        <v>237.48</v>
      </c>
    </row>
    <row r="4251" spans="1:9">
      <c r="A4251" t="s">
        <v>18</v>
      </c>
      <c r="B4251" t="s">
        <v>19</v>
      </c>
      <c r="C4251" t="s">
        <v>20</v>
      </c>
      <c r="D4251" t="s">
        <v>63</v>
      </c>
      <c r="E4251" t="s">
        <v>61</v>
      </c>
      <c r="F4251" s="7">
        <v>3.9E-2</v>
      </c>
      <c r="G4251" s="7">
        <v>69</v>
      </c>
      <c r="H4251">
        <v>240</v>
      </c>
      <c r="I4251" s="7">
        <f t="shared" si="66"/>
        <v>293.64</v>
      </c>
    </row>
    <row r="4252" spans="1:9">
      <c r="A4252" t="s">
        <v>18</v>
      </c>
      <c r="B4252" t="s">
        <v>19</v>
      </c>
      <c r="C4252" t="s">
        <v>20</v>
      </c>
      <c r="D4252" t="s">
        <v>63</v>
      </c>
      <c r="E4252" t="s">
        <v>64</v>
      </c>
      <c r="F4252" s="7">
        <v>2.4E-2</v>
      </c>
      <c r="G4252" s="7">
        <v>160</v>
      </c>
      <c r="H4252">
        <v>0</v>
      </c>
      <c r="I4252" s="7">
        <f t="shared" si="66"/>
        <v>160</v>
      </c>
    </row>
    <row r="4253" spans="1:9">
      <c r="A4253" t="s">
        <v>18</v>
      </c>
      <c r="B4253" t="s">
        <v>19</v>
      </c>
      <c r="C4253" t="s">
        <v>20</v>
      </c>
      <c r="D4253" t="s">
        <v>63</v>
      </c>
      <c r="E4253" t="s">
        <v>64</v>
      </c>
      <c r="F4253" s="7">
        <v>2.4E-2</v>
      </c>
      <c r="G4253" s="7">
        <v>160</v>
      </c>
      <c r="H4253">
        <v>60</v>
      </c>
      <c r="I4253" s="7">
        <f t="shared" si="66"/>
        <v>194.56</v>
      </c>
    </row>
    <row r="4254" spans="1:9">
      <c r="A4254" t="s">
        <v>18</v>
      </c>
      <c r="B4254" t="s">
        <v>19</v>
      </c>
      <c r="C4254" t="s">
        <v>20</v>
      </c>
      <c r="D4254" t="s">
        <v>63</v>
      </c>
      <c r="E4254" t="s">
        <v>64</v>
      </c>
      <c r="F4254" s="7">
        <v>2.4E-2</v>
      </c>
      <c r="G4254" s="7">
        <v>160</v>
      </c>
      <c r="H4254">
        <v>120</v>
      </c>
      <c r="I4254" s="7">
        <f t="shared" si="66"/>
        <v>229.12</v>
      </c>
    </row>
    <row r="4255" spans="1:9">
      <c r="A4255" t="s">
        <v>18</v>
      </c>
      <c r="B4255" t="s">
        <v>19</v>
      </c>
      <c r="C4255" t="s">
        <v>20</v>
      </c>
      <c r="D4255" t="s">
        <v>63</v>
      </c>
      <c r="E4255" t="s">
        <v>64</v>
      </c>
      <c r="F4255" s="7">
        <v>2.4E-2</v>
      </c>
      <c r="G4255" s="7">
        <v>160</v>
      </c>
      <c r="H4255">
        <v>180</v>
      </c>
      <c r="I4255" s="7">
        <f t="shared" si="66"/>
        <v>263.68</v>
      </c>
    </row>
    <row r="4256" spans="1:9">
      <c r="A4256" t="s">
        <v>18</v>
      </c>
      <c r="B4256" t="s">
        <v>19</v>
      </c>
      <c r="C4256" t="s">
        <v>20</v>
      </c>
      <c r="D4256" t="s">
        <v>63</v>
      </c>
      <c r="E4256" t="s">
        <v>64</v>
      </c>
      <c r="F4256" s="7">
        <v>2.4E-2</v>
      </c>
      <c r="G4256" s="7">
        <v>160</v>
      </c>
      <c r="H4256">
        <v>240</v>
      </c>
      <c r="I4256" s="7">
        <f t="shared" si="66"/>
        <v>298.24</v>
      </c>
    </row>
    <row r="4257" spans="1:9">
      <c r="A4257" t="s">
        <v>18</v>
      </c>
      <c r="B4257" t="s">
        <v>19</v>
      </c>
      <c r="C4257" t="s">
        <v>20</v>
      </c>
      <c r="D4257" t="s">
        <v>62</v>
      </c>
      <c r="E4257" t="s">
        <v>65</v>
      </c>
      <c r="F4257" s="7">
        <v>1.2999999999999999E-2</v>
      </c>
      <c r="G4257" s="7">
        <v>300</v>
      </c>
      <c r="H4257">
        <v>0</v>
      </c>
      <c r="I4257" s="7">
        <f t="shared" si="66"/>
        <v>300</v>
      </c>
    </row>
    <row r="4258" spans="1:9">
      <c r="A4258" t="s">
        <v>18</v>
      </c>
      <c r="B4258" t="s">
        <v>19</v>
      </c>
      <c r="C4258" t="s">
        <v>20</v>
      </c>
      <c r="D4258" t="s">
        <v>62</v>
      </c>
      <c r="E4258" t="s">
        <v>65</v>
      </c>
      <c r="F4258" s="7">
        <v>1.2999999999999999E-2</v>
      </c>
      <c r="G4258" s="7">
        <v>300</v>
      </c>
      <c r="H4258">
        <v>60</v>
      </c>
      <c r="I4258" s="7">
        <f t="shared" si="66"/>
        <v>318.72000000000003</v>
      </c>
    </row>
    <row r="4259" spans="1:9">
      <c r="A4259" t="s">
        <v>18</v>
      </c>
      <c r="B4259" t="s">
        <v>19</v>
      </c>
      <c r="C4259" t="s">
        <v>20</v>
      </c>
      <c r="D4259" t="s">
        <v>62</v>
      </c>
      <c r="E4259" t="s">
        <v>65</v>
      </c>
      <c r="F4259" s="7">
        <v>1.2999999999999999E-2</v>
      </c>
      <c r="G4259" s="7">
        <v>300</v>
      </c>
      <c r="H4259">
        <v>120</v>
      </c>
      <c r="I4259" s="7">
        <f t="shared" si="66"/>
        <v>337.44</v>
      </c>
    </row>
    <row r="4260" spans="1:9">
      <c r="A4260" t="s">
        <v>18</v>
      </c>
      <c r="B4260" t="s">
        <v>19</v>
      </c>
      <c r="C4260" t="s">
        <v>20</v>
      </c>
      <c r="D4260" t="s">
        <v>62</v>
      </c>
      <c r="E4260" t="s">
        <v>65</v>
      </c>
      <c r="F4260" s="7">
        <v>1.2999999999999999E-2</v>
      </c>
      <c r="G4260" s="7">
        <v>300</v>
      </c>
      <c r="H4260">
        <v>180</v>
      </c>
      <c r="I4260" s="7">
        <f t="shared" si="66"/>
        <v>356.15999999999997</v>
      </c>
    </row>
    <row r="4261" spans="1:9">
      <c r="A4261" t="s">
        <v>18</v>
      </c>
      <c r="B4261" t="s">
        <v>19</v>
      </c>
      <c r="C4261" t="s">
        <v>20</v>
      </c>
      <c r="D4261" t="s">
        <v>62</v>
      </c>
      <c r="E4261" t="s">
        <v>65</v>
      </c>
      <c r="F4261" s="7">
        <v>1.2999999999999999E-2</v>
      </c>
      <c r="G4261" s="7">
        <v>300</v>
      </c>
      <c r="H4261">
        <v>240</v>
      </c>
      <c r="I4261" s="7">
        <f t="shared" si="66"/>
        <v>374.88</v>
      </c>
    </row>
    <row r="4262" spans="1:9">
      <c r="A4262" t="s">
        <v>18</v>
      </c>
      <c r="B4262" t="s">
        <v>19</v>
      </c>
      <c r="C4262" t="s">
        <v>20</v>
      </c>
      <c r="D4262" t="s">
        <v>62</v>
      </c>
      <c r="E4262" t="s">
        <v>61</v>
      </c>
      <c r="F4262" s="7">
        <v>3.1E-2</v>
      </c>
      <c r="G4262" s="7">
        <v>106.3</v>
      </c>
      <c r="H4262">
        <v>0</v>
      </c>
      <c r="I4262" s="7">
        <f t="shared" si="66"/>
        <v>106.3</v>
      </c>
    </row>
    <row r="4263" spans="1:9">
      <c r="A4263" t="s">
        <v>18</v>
      </c>
      <c r="B4263" t="s">
        <v>19</v>
      </c>
      <c r="C4263" t="s">
        <v>20</v>
      </c>
      <c r="D4263" t="s">
        <v>62</v>
      </c>
      <c r="E4263" t="s">
        <v>61</v>
      </c>
      <c r="F4263" s="7">
        <v>3.1E-2</v>
      </c>
      <c r="G4263" s="7">
        <v>106.3</v>
      </c>
      <c r="H4263">
        <v>60</v>
      </c>
      <c r="I4263" s="7">
        <f t="shared" si="66"/>
        <v>150.94</v>
      </c>
    </row>
    <row r="4264" spans="1:9">
      <c r="A4264" t="s">
        <v>18</v>
      </c>
      <c r="B4264" t="s">
        <v>19</v>
      </c>
      <c r="C4264" t="s">
        <v>20</v>
      </c>
      <c r="D4264" t="s">
        <v>62</v>
      </c>
      <c r="E4264" t="s">
        <v>61</v>
      </c>
      <c r="F4264" s="7">
        <v>3.1E-2</v>
      </c>
      <c r="G4264" s="7">
        <v>106.3</v>
      </c>
      <c r="H4264">
        <v>120</v>
      </c>
      <c r="I4264" s="7">
        <f t="shared" si="66"/>
        <v>195.57999999999998</v>
      </c>
    </row>
    <row r="4265" spans="1:9">
      <c r="A4265" t="s">
        <v>18</v>
      </c>
      <c r="B4265" t="s">
        <v>19</v>
      </c>
      <c r="C4265" t="s">
        <v>20</v>
      </c>
      <c r="D4265" t="s">
        <v>62</v>
      </c>
      <c r="E4265" t="s">
        <v>61</v>
      </c>
      <c r="F4265" s="7">
        <v>3.1E-2</v>
      </c>
      <c r="G4265" s="7">
        <v>106.3</v>
      </c>
      <c r="H4265">
        <v>180</v>
      </c>
      <c r="I4265" s="7">
        <f t="shared" si="66"/>
        <v>240.21999999999997</v>
      </c>
    </row>
    <row r="4266" spans="1:9">
      <c r="A4266" t="s">
        <v>18</v>
      </c>
      <c r="B4266" t="s">
        <v>19</v>
      </c>
      <c r="C4266" t="s">
        <v>20</v>
      </c>
      <c r="D4266" t="s">
        <v>62</v>
      </c>
      <c r="E4266" t="s">
        <v>61</v>
      </c>
      <c r="F4266" s="7">
        <v>3.1E-2</v>
      </c>
      <c r="G4266" s="7">
        <v>106.3</v>
      </c>
      <c r="H4266">
        <v>240</v>
      </c>
      <c r="I4266" s="7">
        <f t="shared" si="66"/>
        <v>284.86</v>
      </c>
    </row>
    <row r="4267" spans="1:9">
      <c r="A4267" t="s">
        <v>18</v>
      </c>
      <c r="B4267" t="s">
        <v>19</v>
      </c>
      <c r="C4267" t="s">
        <v>20</v>
      </c>
      <c r="D4267" t="s">
        <v>62</v>
      </c>
      <c r="E4267" t="s">
        <v>64</v>
      </c>
      <c r="F4267" s="7">
        <v>1.9E-2</v>
      </c>
      <c r="G4267" s="7">
        <v>250</v>
      </c>
      <c r="H4267">
        <v>0</v>
      </c>
      <c r="I4267" s="7">
        <f t="shared" si="66"/>
        <v>250</v>
      </c>
    </row>
    <row r="4268" spans="1:9">
      <c r="A4268" t="s">
        <v>18</v>
      </c>
      <c r="B4268" t="s">
        <v>19</v>
      </c>
      <c r="C4268" t="s">
        <v>20</v>
      </c>
      <c r="D4268" t="s">
        <v>62</v>
      </c>
      <c r="E4268" t="s">
        <v>64</v>
      </c>
      <c r="F4268" s="7">
        <v>1.9E-2</v>
      </c>
      <c r="G4268" s="7">
        <v>250</v>
      </c>
      <c r="H4268">
        <v>60</v>
      </c>
      <c r="I4268" s="7">
        <f t="shared" si="66"/>
        <v>277.36</v>
      </c>
    </row>
    <row r="4269" spans="1:9">
      <c r="A4269" t="s">
        <v>18</v>
      </c>
      <c r="B4269" t="s">
        <v>19</v>
      </c>
      <c r="C4269" t="s">
        <v>20</v>
      </c>
      <c r="D4269" t="s">
        <v>62</v>
      </c>
      <c r="E4269" t="s">
        <v>64</v>
      </c>
      <c r="F4269" s="7">
        <v>1.9E-2</v>
      </c>
      <c r="G4269" s="7">
        <v>250</v>
      </c>
      <c r="H4269">
        <v>120</v>
      </c>
      <c r="I4269" s="7">
        <f t="shared" si="66"/>
        <v>304.72000000000003</v>
      </c>
    </row>
    <row r="4270" spans="1:9">
      <c r="A4270" t="s">
        <v>18</v>
      </c>
      <c r="B4270" t="s">
        <v>19</v>
      </c>
      <c r="C4270" t="s">
        <v>20</v>
      </c>
      <c r="D4270" t="s">
        <v>62</v>
      </c>
      <c r="E4270" t="s">
        <v>64</v>
      </c>
      <c r="F4270" s="7">
        <v>1.9E-2</v>
      </c>
      <c r="G4270" s="7">
        <v>250</v>
      </c>
      <c r="H4270">
        <v>180</v>
      </c>
      <c r="I4270" s="7">
        <f t="shared" si="66"/>
        <v>332.08</v>
      </c>
    </row>
    <row r="4271" spans="1:9">
      <c r="A4271" t="s">
        <v>18</v>
      </c>
      <c r="B4271" t="s">
        <v>19</v>
      </c>
      <c r="C4271" t="s">
        <v>20</v>
      </c>
      <c r="D4271" t="s">
        <v>62</v>
      </c>
      <c r="E4271" t="s">
        <v>64</v>
      </c>
      <c r="F4271" s="7">
        <v>1.9E-2</v>
      </c>
      <c r="G4271" s="7">
        <v>250</v>
      </c>
      <c r="H4271">
        <v>240</v>
      </c>
      <c r="I4271" s="7">
        <f t="shared" si="66"/>
        <v>359.44</v>
      </c>
    </row>
    <row r="4272" spans="1:9">
      <c r="A4272" t="s">
        <v>18</v>
      </c>
      <c r="B4272" t="s">
        <v>19</v>
      </c>
      <c r="C4272" t="s">
        <v>20</v>
      </c>
      <c r="E4272" t="s">
        <v>66</v>
      </c>
      <c r="F4272" s="7">
        <v>0.08</v>
      </c>
      <c r="G4272">
        <v>0</v>
      </c>
      <c r="H4272">
        <v>0</v>
      </c>
      <c r="I4272" s="7">
        <f t="shared" si="66"/>
        <v>0</v>
      </c>
    </row>
    <row r="4273" spans="1:9">
      <c r="A4273" t="s">
        <v>18</v>
      </c>
      <c r="B4273" t="s">
        <v>19</v>
      </c>
      <c r="C4273" t="s">
        <v>20</v>
      </c>
      <c r="E4273" t="s">
        <v>66</v>
      </c>
      <c r="F4273" s="7">
        <v>0.08</v>
      </c>
      <c r="G4273">
        <v>0</v>
      </c>
      <c r="H4273">
        <v>60</v>
      </c>
      <c r="I4273" s="7">
        <f t="shared" si="66"/>
        <v>115.2</v>
      </c>
    </row>
    <row r="4274" spans="1:9">
      <c r="A4274" t="s">
        <v>18</v>
      </c>
      <c r="B4274" t="s">
        <v>19</v>
      </c>
      <c r="C4274" t="s">
        <v>20</v>
      </c>
      <c r="E4274" t="s">
        <v>66</v>
      </c>
      <c r="F4274" s="7">
        <v>0.08</v>
      </c>
      <c r="G4274">
        <v>0</v>
      </c>
      <c r="H4274">
        <v>120</v>
      </c>
      <c r="I4274" s="7">
        <f t="shared" si="66"/>
        <v>230.4</v>
      </c>
    </row>
    <row r="4275" spans="1:9">
      <c r="A4275" t="s">
        <v>18</v>
      </c>
      <c r="B4275" t="s">
        <v>19</v>
      </c>
      <c r="C4275" t="s">
        <v>20</v>
      </c>
      <c r="E4275" t="s">
        <v>66</v>
      </c>
      <c r="F4275" s="7">
        <v>0.08</v>
      </c>
      <c r="G4275">
        <v>0</v>
      </c>
      <c r="H4275">
        <v>180</v>
      </c>
      <c r="I4275" s="7">
        <f t="shared" si="66"/>
        <v>345.6</v>
      </c>
    </row>
    <row r="4276" spans="1:9">
      <c r="A4276" t="s">
        <v>18</v>
      </c>
      <c r="B4276" t="s">
        <v>19</v>
      </c>
      <c r="C4276" t="s">
        <v>20</v>
      </c>
      <c r="E4276" t="s">
        <v>66</v>
      </c>
      <c r="F4276" s="7">
        <v>0.08</v>
      </c>
      <c r="G4276">
        <v>0</v>
      </c>
      <c r="H4276">
        <v>240</v>
      </c>
      <c r="I4276" s="7">
        <f t="shared" si="66"/>
        <v>460.8</v>
      </c>
    </row>
    <row r="4277" spans="1:9">
      <c r="A4277" t="s">
        <v>18</v>
      </c>
      <c r="B4277" t="s">
        <v>19</v>
      </c>
      <c r="C4277" t="s">
        <v>21</v>
      </c>
      <c r="D4277" t="s">
        <v>63</v>
      </c>
      <c r="E4277" t="s">
        <v>65</v>
      </c>
      <c r="F4277" s="7">
        <v>3.5999999999999997E-2</v>
      </c>
      <c r="G4277" s="7">
        <v>195</v>
      </c>
      <c r="H4277">
        <v>0</v>
      </c>
      <c r="I4277" s="7">
        <f t="shared" si="66"/>
        <v>195</v>
      </c>
    </row>
    <row r="4278" spans="1:9">
      <c r="A4278" t="s">
        <v>18</v>
      </c>
      <c r="B4278" t="s">
        <v>19</v>
      </c>
      <c r="C4278" t="s">
        <v>21</v>
      </c>
      <c r="D4278" t="s">
        <v>63</v>
      </c>
      <c r="E4278" t="s">
        <v>65</v>
      </c>
      <c r="F4278" s="7">
        <v>3.5999999999999997E-2</v>
      </c>
      <c r="G4278" s="7">
        <v>195</v>
      </c>
      <c r="H4278">
        <v>60</v>
      </c>
      <c r="I4278" s="7">
        <f t="shared" si="66"/>
        <v>246.84</v>
      </c>
    </row>
    <row r="4279" spans="1:9">
      <c r="A4279" t="s">
        <v>18</v>
      </c>
      <c r="B4279" t="s">
        <v>19</v>
      </c>
      <c r="C4279" t="s">
        <v>21</v>
      </c>
      <c r="D4279" t="s">
        <v>63</v>
      </c>
      <c r="E4279" t="s">
        <v>65</v>
      </c>
      <c r="F4279" s="7">
        <v>3.5999999999999997E-2</v>
      </c>
      <c r="G4279" s="7">
        <v>195</v>
      </c>
      <c r="H4279">
        <v>120</v>
      </c>
      <c r="I4279" s="7">
        <f t="shared" si="66"/>
        <v>298.68</v>
      </c>
    </row>
    <row r="4280" spans="1:9">
      <c r="A4280" t="s">
        <v>18</v>
      </c>
      <c r="B4280" t="s">
        <v>19</v>
      </c>
      <c r="C4280" t="s">
        <v>21</v>
      </c>
      <c r="D4280" t="s">
        <v>63</v>
      </c>
      <c r="E4280" t="s">
        <v>65</v>
      </c>
      <c r="F4280" s="7">
        <v>3.5999999999999997E-2</v>
      </c>
      <c r="G4280" s="7">
        <v>195</v>
      </c>
      <c r="H4280">
        <v>180</v>
      </c>
      <c r="I4280" s="7">
        <f t="shared" si="66"/>
        <v>350.52</v>
      </c>
    </row>
    <row r="4281" spans="1:9">
      <c r="A4281" t="s">
        <v>18</v>
      </c>
      <c r="B4281" t="s">
        <v>19</v>
      </c>
      <c r="C4281" t="s">
        <v>21</v>
      </c>
      <c r="D4281" t="s">
        <v>63</v>
      </c>
      <c r="E4281" t="s">
        <v>65</v>
      </c>
      <c r="F4281" s="7">
        <v>3.5999999999999997E-2</v>
      </c>
      <c r="G4281" s="7">
        <v>195</v>
      </c>
      <c r="H4281">
        <v>240</v>
      </c>
      <c r="I4281" s="7">
        <f t="shared" si="66"/>
        <v>402.36</v>
      </c>
    </row>
    <row r="4282" spans="1:9">
      <c r="A4282" t="s">
        <v>18</v>
      </c>
      <c r="B4282" t="s">
        <v>19</v>
      </c>
      <c r="C4282" t="s">
        <v>21</v>
      </c>
      <c r="D4282" t="s">
        <v>63</v>
      </c>
      <c r="E4282" t="s">
        <v>61</v>
      </c>
      <c r="F4282" s="7">
        <v>5.8999999999999997E-2</v>
      </c>
      <c r="G4282" s="7">
        <v>69</v>
      </c>
      <c r="H4282">
        <v>0</v>
      </c>
      <c r="I4282" s="7">
        <f t="shared" si="66"/>
        <v>69</v>
      </c>
    </row>
    <row r="4283" spans="1:9">
      <c r="A4283" t="s">
        <v>18</v>
      </c>
      <c r="B4283" t="s">
        <v>19</v>
      </c>
      <c r="C4283" t="s">
        <v>21</v>
      </c>
      <c r="D4283" t="s">
        <v>63</v>
      </c>
      <c r="E4283" t="s">
        <v>61</v>
      </c>
      <c r="F4283" s="7">
        <v>5.8999999999999997E-2</v>
      </c>
      <c r="G4283" s="7">
        <v>69</v>
      </c>
      <c r="H4283">
        <v>60</v>
      </c>
      <c r="I4283" s="7">
        <f t="shared" si="66"/>
        <v>153.95999999999998</v>
      </c>
    </row>
    <row r="4284" spans="1:9">
      <c r="A4284" t="s">
        <v>18</v>
      </c>
      <c r="B4284" t="s">
        <v>19</v>
      </c>
      <c r="C4284" t="s">
        <v>21</v>
      </c>
      <c r="D4284" t="s">
        <v>63</v>
      </c>
      <c r="E4284" t="s">
        <v>61</v>
      </c>
      <c r="F4284" s="7">
        <v>5.8999999999999997E-2</v>
      </c>
      <c r="G4284" s="7">
        <v>69</v>
      </c>
      <c r="H4284">
        <v>120</v>
      </c>
      <c r="I4284" s="7">
        <f t="shared" si="66"/>
        <v>238.92</v>
      </c>
    </row>
    <row r="4285" spans="1:9">
      <c r="A4285" t="s">
        <v>18</v>
      </c>
      <c r="B4285" t="s">
        <v>19</v>
      </c>
      <c r="C4285" t="s">
        <v>21</v>
      </c>
      <c r="D4285" t="s">
        <v>63</v>
      </c>
      <c r="E4285" t="s">
        <v>61</v>
      </c>
      <c r="F4285" s="7">
        <v>5.8999999999999997E-2</v>
      </c>
      <c r="G4285" s="7">
        <v>69</v>
      </c>
      <c r="H4285">
        <v>180</v>
      </c>
      <c r="I4285" s="7">
        <f t="shared" si="66"/>
        <v>323.88</v>
      </c>
    </row>
    <row r="4286" spans="1:9">
      <c r="A4286" t="s">
        <v>18</v>
      </c>
      <c r="B4286" t="s">
        <v>19</v>
      </c>
      <c r="C4286" t="s">
        <v>21</v>
      </c>
      <c r="D4286" t="s">
        <v>63</v>
      </c>
      <c r="E4286" t="s">
        <v>61</v>
      </c>
      <c r="F4286" s="7">
        <v>5.8999999999999997E-2</v>
      </c>
      <c r="G4286" s="7">
        <v>69</v>
      </c>
      <c r="H4286">
        <v>240</v>
      </c>
      <c r="I4286" s="7">
        <f t="shared" si="66"/>
        <v>408.84</v>
      </c>
    </row>
    <row r="4287" spans="1:9">
      <c r="A4287" t="s">
        <v>18</v>
      </c>
      <c r="B4287" t="s">
        <v>19</v>
      </c>
      <c r="C4287" t="s">
        <v>21</v>
      </c>
      <c r="D4287" t="s">
        <v>63</v>
      </c>
      <c r="E4287" t="s">
        <v>64</v>
      </c>
      <c r="F4287" s="7">
        <v>4.3999999999999997E-2</v>
      </c>
      <c r="G4287" s="7">
        <v>160</v>
      </c>
      <c r="H4287">
        <v>0</v>
      </c>
      <c r="I4287" s="7">
        <f t="shared" si="66"/>
        <v>160</v>
      </c>
    </row>
    <row r="4288" spans="1:9">
      <c r="A4288" t="s">
        <v>18</v>
      </c>
      <c r="B4288" t="s">
        <v>19</v>
      </c>
      <c r="C4288" t="s">
        <v>21</v>
      </c>
      <c r="D4288" t="s">
        <v>63</v>
      </c>
      <c r="E4288" t="s">
        <v>64</v>
      </c>
      <c r="F4288" s="7">
        <v>4.3999999999999997E-2</v>
      </c>
      <c r="G4288" s="7">
        <v>160</v>
      </c>
      <c r="H4288">
        <v>60</v>
      </c>
      <c r="I4288" s="7">
        <f t="shared" si="66"/>
        <v>223.36</v>
      </c>
    </row>
    <row r="4289" spans="1:9">
      <c r="A4289" t="s">
        <v>18</v>
      </c>
      <c r="B4289" t="s">
        <v>19</v>
      </c>
      <c r="C4289" t="s">
        <v>21</v>
      </c>
      <c r="D4289" t="s">
        <v>63</v>
      </c>
      <c r="E4289" t="s">
        <v>64</v>
      </c>
      <c r="F4289" s="7">
        <v>4.3999999999999997E-2</v>
      </c>
      <c r="G4289" s="7">
        <v>160</v>
      </c>
      <c r="H4289">
        <v>120</v>
      </c>
      <c r="I4289" s="7">
        <f t="shared" si="66"/>
        <v>286.72000000000003</v>
      </c>
    </row>
    <row r="4290" spans="1:9">
      <c r="A4290" t="s">
        <v>18</v>
      </c>
      <c r="B4290" t="s">
        <v>19</v>
      </c>
      <c r="C4290" t="s">
        <v>21</v>
      </c>
      <c r="D4290" t="s">
        <v>63</v>
      </c>
      <c r="E4290" t="s">
        <v>64</v>
      </c>
      <c r="F4290" s="7">
        <v>4.3999999999999997E-2</v>
      </c>
      <c r="G4290" s="7">
        <v>160</v>
      </c>
      <c r="H4290">
        <v>180</v>
      </c>
      <c r="I4290" s="7">
        <f t="shared" si="66"/>
        <v>350.08</v>
      </c>
    </row>
    <row r="4291" spans="1:9">
      <c r="A4291" t="s">
        <v>18</v>
      </c>
      <c r="B4291" t="s">
        <v>19</v>
      </c>
      <c r="C4291" t="s">
        <v>21</v>
      </c>
      <c r="D4291" t="s">
        <v>63</v>
      </c>
      <c r="E4291" t="s">
        <v>64</v>
      </c>
      <c r="F4291" s="7">
        <v>4.3999999999999997E-2</v>
      </c>
      <c r="G4291" s="7">
        <v>160</v>
      </c>
      <c r="H4291">
        <v>240</v>
      </c>
      <c r="I4291" s="7">
        <f t="shared" ref="I4291:I4354" si="67">G4291+24*H4291*F4291</f>
        <v>413.44</v>
      </c>
    </row>
    <row r="4292" spans="1:9">
      <c r="A4292" t="s">
        <v>18</v>
      </c>
      <c r="B4292" t="s">
        <v>19</v>
      </c>
      <c r="C4292" t="s">
        <v>21</v>
      </c>
      <c r="D4292" t="s">
        <v>62</v>
      </c>
      <c r="E4292" t="s">
        <v>65</v>
      </c>
      <c r="F4292" s="7">
        <v>3.3000000000000002E-2</v>
      </c>
      <c r="G4292" s="7">
        <v>300</v>
      </c>
      <c r="H4292">
        <v>0</v>
      </c>
      <c r="I4292" s="7">
        <f t="shared" si="67"/>
        <v>300</v>
      </c>
    </row>
    <row r="4293" spans="1:9">
      <c r="A4293" t="s">
        <v>18</v>
      </c>
      <c r="B4293" t="s">
        <v>19</v>
      </c>
      <c r="C4293" t="s">
        <v>21</v>
      </c>
      <c r="D4293" t="s">
        <v>62</v>
      </c>
      <c r="E4293" t="s">
        <v>65</v>
      </c>
      <c r="F4293" s="7">
        <v>3.3000000000000002E-2</v>
      </c>
      <c r="G4293" s="7">
        <v>300</v>
      </c>
      <c r="H4293">
        <v>60</v>
      </c>
      <c r="I4293" s="7">
        <f t="shared" si="67"/>
        <v>347.52</v>
      </c>
    </row>
    <row r="4294" spans="1:9">
      <c r="A4294" t="s">
        <v>18</v>
      </c>
      <c r="B4294" t="s">
        <v>19</v>
      </c>
      <c r="C4294" t="s">
        <v>21</v>
      </c>
      <c r="D4294" t="s">
        <v>62</v>
      </c>
      <c r="E4294" t="s">
        <v>65</v>
      </c>
      <c r="F4294" s="7">
        <v>3.3000000000000002E-2</v>
      </c>
      <c r="G4294" s="7">
        <v>300</v>
      </c>
      <c r="H4294">
        <v>120</v>
      </c>
      <c r="I4294" s="7">
        <f t="shared" si="67"/>
        <v>395.04</v>
      </c>
    </row>
    <row r="4295" spans="1:9">
      <c r="A4295" t="s">
        <v>18</v>
      </c>
      <c r="B4295" t="s">
        <v>19</v>
      </c>
      <c r="C4295" t="s">
        <v>21</v>
      </c>
      <c r="D4295" t="s">
        <v>62</v>
      </c>
      <c r="E4295" t="s">
        <v>65</v>
      </c>
      <c r="F4295" s="7">
        <v>3.3000000000000002E-2</v>
      </c>
      <c r="G4295" s="7">
        <v>300</v>
      </c>
      <c r="H4295">
        <v>180</v>
      </c>
      <c r="I4295" s="7">
        <f t="shared" si="67"/>
        <v>442.56</v>
      </c>
    </row>
    <row r="4296" spans="1:9">
      <c r="A4296" t="s">
        <v>18</v>
      </c>
      <c r="B4296" t="s">
        <v>19</v>
      </c>
      <c r="C4296" t="s">
        <v>21</v>
      </c>
      <c r="D4296" t="s">
        <v>62</v>
      </c>
      <c r="E4296" t="s">
        <v>65</v>
      </c>
      <c r="F4296" s="7">
        <v>3.3000000000000002E-2</v>
      </c>
      <c r="G4296" s="7">
        <v>300</v>
      </c>
      <c r="H4296">
        <v>240</v>
      </c>
      <c r="I4296" s="7">
        <f t="shared" si="67"/>
        <v>490.08000000000004</v>
      </c>
    </row>
    <row r="4297" spans="1:9">
      <c r="A4297" t="s">
        <v>18</v>
      </c>
      <c r="B4297" t="s">
        <v>19</v>
      </c>
      <c r="C4297" t="s">
        <v>21</v>
      </c>
      <c r="D4297" t="s">
        <v>62</v>
      </c>
      <c r="E4297" t="s">
        <v>61</v>
      </c>
      <c r="F4297" s="7">
        <v>5.0999999999999997E-2</v>
      </c>
      <c r="G4297" s="7">
        <v>106.3</v>
      </c>
      <c r="H4297">
        <v>0</v>
      </c>
      <c r="I4297" s="7">
        <f t="shared" si="67"/>
        <v>106.3</v>
      </c>
    </row>
    <row r="4298" spans="1:9">
      <c r="A4298" t="s">
        <v>18</v>
      </c>
      <c r="B4298" t="s">
        <v>19</v>
      </c>
      <c r="C4298" t="s">
        <v>21</v>
      </c>
      <c r="D4298" t="s">
        <v>62</v>
      </c>
      <c r="E4298" t="s">
        <v>61</v>
      </c>
      <c r="F4298" s="7">
        <v>5.0999999999999997E-2</v>
      </c>
      <c r="G4298" s="7">
        <v>106.3</v>
      </c>
      <c r="H4298">
        <v>60</v>
      </c>
      <c r="I4298" s="7">
        <f t="shared" si="67"/>
        <v>179.74</v>
      </c>
    </row>
    <row r="4299" spans="1:9">
      <c r="A4299" t="s">
        <v>18</v>
      </c>
      <c r="B4299" t="s">
        <v>19</v>
      </c>
      <c r="C4299" t="s">
        <v>21</v>
      </c>
      <c r="D4299" t="s">
        <v>62</v>
      </c>
      <c r="E4299" t="s">
        <v>61</v>
      </c>
      <c r="F4299" s="7">
        <v>5.0999999999999997E-2</v>
      </c>
      <c r="G4299" s="7">
        <v>106.3</v>
      </c>
      <c r="H4299">
        <v>120</v>
      </c>
      <c r="I4299" s="7">
        <f t="shared" si="67"/>
        <v>253.18</v>
      </c>
    </row>
    <row r="4300" spans="1:9">
      <c r="A4300" t="s">
        <v>18</v>
      </c>
      <c r="B4300" t="s">
        <v>19</v>
      </c>
      <c r="C4300" t="s">
        <v>21</v>
      </c>
      <c r="D4300" t="s">
        <v>62</v>
      </c>
      <c r="E4300" t="s">
        <v>61</v>
      </c>
      <c r="F4300" s="7">
        <v>5.0999999999999997E-2</v>
      </c>
      <c r="G4300" s="7">
        <v>106.3</v>
      </c>
      <c r="H4300">
        <v>180</v>
      </c>
      <c r="I4300" s="7">
        <f t="shared" si="67"/>
        <v>326.62</v>
      </c>
    </row>
    <row r="4301" spans="1:9">
      <c r="A4301" t="s">
        <v>18</v>
      </c>
      <c r="B4301" t="s">
        <v>19</v>
      </c>
      <c r="C4301" t="s">
        <v>21</v>
      </c>
      <c r="D4301" t="s">
        <v>62</v>
      </c>
      <c r="E4301" t="s">
        <v>61</v>
      </c>
      <c r="F4301" s="7">
        <v>5.0999999999999997E-2</v>
      </c>
      <c r="G4301" s="7">
        <v>106.3</v>
      </c>
      <c r="H4301">
        <v>240</v>
      </c>
      <c r="I4301" s="7">
        <f t="shared" si="67"/>
        <v>400.06</v>
      </c>
    </row>
    <row r="4302" spans="1:9">
      <c r="A4302" t="s">
        <v>18</v>
      </c>
      <c r="B4302" t="s">
        <v>19</v>
      </c>
      <c r="C4302" t="s">
        <v>21</v>
      </c>
      <c r="D4302" t="s">
        <v>62</v>
      </c>
      <c r="E4302" t="s">
        <v>64</v>
      </c>
      <c r="F4302" s="7">
        <v>3.9E-2</v>
      </c>
      <c r="G4302" s="7">
        <v>250</v>
      </c>
      <c r="H4302">
        <v>0</v>
      </c>
      <c r="I4302" s="7">
        <f t="shared" si="67"/>
        <v>250</v>
      </c>
    </row>
    <row r="4303" spans="1:9">
      <c r="A4303" t="s">
        <v>18</v>
      </c>
      <c r="B4303" t="s">
        <v>19</v>
      </c>
      <c r="C4303" t="s">
        <v>21</v>
      </c>
      <c r="D4303" t="s">
        <v>62</v>
      </c>
      <c r="E4303" t="s">
        <v>64</v>
      </c>
      <c r="F4303" s="7">
        <v>3.9E-2</v>
      </c>
      <c r="G4303" s="7">
        <v>250</v>
      </c>
      <c r="H4303">
        <v>60</v>
      </c>
      <c r="I4303" s="7">
        <f t="shared" si="67"/>
        <v>306.15999999999997</v>
      </c>
    </row>
    <row r="4304" spans="1:9">
      <c r="A4304" t="s">
        <v>18</v>
      </c>
      <c r="B4304" t="s">
        <v>19</v>
      </c>
      <c r="C4304" t="s">
        <v>21</v>
      </c>
      <c r="D4304" t="s">
        <v>62</v>
      </c>
      <c r="E4304" t="s">
        <v>64</v>
      </c>
      <c r="F4304" s="7">
        <v>3.9E-2</v>
      </c>
      <c r="G4304" s="7">
        <v>250</v>
      </c>
      <c r="H4304">
        <v>120</v>
      </c>
      <c r="I4304" s="7">
        <f t="shared" si="67"/>
        <v>362.32</v>
      </c>
    </row>
    <row r="4305" spans="1:9">
      <c r="A4305" t="s">
        <v>18</v>
      </c>
      <c r="B4305" t="s">
        <v>19</v>
      </c>
      <c r="C4305" t="s">
        <v>21</v>
      </c>
      <c r="D4305" t="s">
        <v>62</v>
      </c>
      <c r="E4305" t="s">
        <v>64</v>
      </c>
      <c r="F4305" s="7">
        <v>3.9E-2</v>
      </c>
      <c r="G4305" s="7">
        <v>250</v>
      </c>
      <c r="H4305">
        <v>180</v>
      </c>
      <c r="I4305" s="7">
        <f t="shared" si="67"/>
        <v>418.48</v>
      </c>
    </row>
    <row r="4306" spans="1:9">
      <c r="A4306" t="s">
        <v>18</v>
      </c>
      <c r="B4306" t="s">
        <v>19</v>
      </c>
      <c r="C4306" t="s">
        <v>21</v>
      </c>
      <c r="D4306" t="s">
        <v>62</v>
      </c>
      <c r="E4306" t="s">
        <v>64</v>
      </c>
      <c r="F4306" s="7">
        <v>3.9E-2</v>
      </c>
      <c r="G4306" s="7">
        <v>250</v>
      </c>
      <c r="H4306">
        <v>240</v>
      </c>
      <c r="I4306" s="7">
        <f t="shared" si="67"/>
        <v>474.64</v>
      </c>
    </row>
    <row r="4307" spans="1:9">
      <c r="A4307" t="s">
        <v>18</v>
      </c>
      <c r="B4307" t="s">
        <v>19</v>
      </c>
      <c r="C4307" t="s">
        <v>21</v>
      </c>
      <c r="E4307" t="s">
        <v>66</v>
      </c>
      <c r="F4307" s="7">
        <v>0.115</v>
      </c>
      <c r="G4307">
        <v>0</v>
      </c>
      <c r="H4307">
        <v>0</v>
      </c>
      <c r="I4307" s="7">
        <f t="shared" si="67"/>
        <v>0</v>
      </c>
    </row>
    <row r="4308" spans="1:9">
      <c r="A4308" t="s">
        <v>18</v>
      </c>
      <c r="B4308" t="s">
        <v>19</v>
      </c>
      <c r="C4308" t="s">
        <v>21</v>
      </c>
      <c r="E4308" t="s">
        <v>66</v>
      </c>
      <c r="F4308" s="7">
        <v>0.115</v>
      </c>
      <c r="G4308">
        <v>0</v>
      </c>
      <c r="H4308">
        <v>60</v>
      </c>
      <c r="I4308" s="7">
        <f t="shared" si="67"/>
        <v>165.6</v>
      </c>
    </row>
    <row r="4309" spans="1:9">
      <c r="A4309" t="s">
        <v>18</v>
      </c>
      <c r="B4309" t="s">
        <v>19</v>
      </c>
      <c r="C4309" t="s">
        <v>21</v>
      </c>
      <c r="E4309" t="s">
        <v>66</v>
      </c>
      <c r="F4309" s="7">
        <v>0.115</v>
      </c>
      <c r="G4309">
        <v>0</v>
      </c>
      <c r="H4309">
        <v>120</v>
      </c>
      <c r="I4309" s="7">
        <f t="shared" si="67"/>
        <v>331.2</v>
      </c>
    </row>
    <row r="4310" spans="1:9">
      <c r="A4310" t="s">
        <v>18</v>
      </c>
      <c r="B4310" t="s">
        <v>19</v>
      </c>
      <c r="C4310" t="s">
        <v>21</v>
      </c>
      <c r="E4310" t="s">
        <v>66</v>
      </c>
      <c r="F4310" s="7">
        <v>0.115</v>
      </c>
      <c r="G4310">
        <v>0</v>
      </c>
      <c r="H4310">
        <v>180</v>
      </c>
      <c r="I4310" s="7">
        <f t="shared" si="67"/>
        <v>496.8</v>
      </c>
    </row>
    <row r="4311" spans="1:9">
      <c r="A4311" t="s">
        <v>18</v>
      </c>
      <c r="B4311" t="s">
        <v>19</v>
      </c>
      <c r="C4311" t="s">
        <v>21</v>
      </c>
      <c r="E4311" t="s">
        <v>66</v>
      </c>
      <c r="F4311" s="7">
        <v>0.115</v>
      </c>
      <c r="G4311">
        <v>0</v>
      </c>
      <c r="H4311">
        <v>240</v>
      </c>
      <c r="I4311" s="7">
        <f t="shared" si="67"/>
        <v>662.4</v>
      </c>
    </row>
    <row r="4312" spans="1:9">
      <c r="A4312" t="s">
        <v>18</v>
      </c>
      <c r="B4312" t="s">
        <v>24</v>
      </c>
      <c r="C4312" t="s">
        <v>20</v>
      </c>
      <c r="D4312" t="s">
        <v>63</v>
      </c>
      <c r="E4312" t="s">
        <v>65</v>
      </c>
      <c r="F4312" s="7">
        <v>0.128</v>
      </c>
      <c r="G4312" s="7">
        <v>1560</v>
      </c>
      <c r="H4312">
        <v>0</v>
      </c>
      <c r="I4312" s="7">
        <f t="shared" si="67"/>
        <v>1560</v>
      </c>
    </row>
    <row r="4313" spans="1:9">
      <c r="A4313" t="s">
        <v>18</v>
      </c>
      <c r="B4313" t="s">
        <v>24</v>
      </c>
      <c r="C4313" t="s">
        <v>20</v>
      </c>
      <c r="D4313" t="s">
        <v>63</v>
      </c>
      <c r="E4313" t="s">
        <v>65</v>
      </c>
      <c r="F4313" s="7">
        <v>0.128</v>
      </c>
      <c r="G4313" s="7">
        <v>1560</v>
      </c>
      <c r="H4313">
        <v>60</v>
      </c>
      <c r="I4313" s="7">
        <f t="shared" si="67"/>
        <v>1744.32</v>
      </c>
    </row>
    <row r="4314" spans="1:9">
      <c r="A4314" t="s">
        <v>18</v>
      </c>
      <c r="B4314" t="s">
        <v>24</v>
      </c>
      <c r="C4314" t="s">
        <v>20</v>
      </c>
      <c r="D4314" t="s">
        <v>63</v>
      </c>
      <c r="E4314" t="s">
        <v>65</v>
      </c>
      <c r="F4314" s="7">
        <v>0.128</v>
      </c>
      <c r="G4314" s="7">
        <v>1560</v>
      </c>
      <c r="H4314">
        <v>120</v>
      </c>
      <c r="I4314" s="7">
        <f t="shared" si="67"/>
        <v>1928.6399999999999</v>
      </c>
    </row>
    <row r="4315" spans="1:9">
      <c r="A4315" t="s">
        <v>18</v>
      </c>
      <c r="B4315" t="s">
        <v>24</v>
      </c>
      <c r="C4315" t="s">
        <v>20</v>
      </c>
      <c r="D4315" t="s">
        <v>63</v>
      </c>
      <c r="E4315" t="s">
        <v>65</v>
      </c>
      <c r="F4315" s="7">
        <v>0.128</v>
      </c>
      <c r="G4315" s="7">
        <v>1560</v>
      </c>
      <c r="H4315">
        <v>180</v>
      </c>
      <c r="I4315" s="7">
        <f t="shared" si="67"/>
        <v>2112.96</v>
      </c>
    </row>
    <row r="4316" spans="1:9">
      <c r="A4316" t="s">
        <v>18</v>
      </c>
      <c r="B4316" t="s">
        <v>24</v>
      </c>
      <c r="C4316" t="s">
        <v>20</v>
      </c>
      <c r="D4316" t="s">
        <v>63</v>
      </c>
      <c r="E4316" t="s">
        <v>65</v>
      </c>
      <c r="F4316" s="7">
        <v>0.128</v>
      </c>
      <c r="G4316" s="7">
        <v>1560</v>
      </c>
      <c r="H4316">
        <v>240</v>
      </c>
      <c r="I4316" s="7">
        <f t="shared" si="67"/>
        <v>2297.2799999999997</v>
      </c>
    </row>
    <row r="4317" spans="1:9">
      <c r="A4317" t="s">
        <v>18</v>
      </c>
      <c r="B4317" t="s">
        <v>24</v>
      </c>
      <c r="C4317" t="s">
        <v>20</v>
      </c>
      <c r="D4317" t="s">
        <v>63</v>
      </c>
      <c r="E4317" t="s">
        <v>61</v>
      </c>
      <c r="F4317" s="7">
        <v>0.312</v>
      </c>
      <c r="G4317" s="7">
        <v>552</v>
      </c>
      <c r="H4317">
        <v>0</v>
      </c>
      <c r="I4317" s="7">
        <f t="shared" si="67"/>
        <v>552</v>
      </c>
    </row>
    <row r="4318" spans="1:9">
      <c r="A4318" t="s">
        <v>18</v>
      </c>
      <c r="B4318" t="s">
        <v>24</v>
      </c>
      <c r="C4318" t="s">
        <v>20</v>
      </c>
      <c r="D4318" t="s">
        <v>63</v>
      </c>
      <c r="E4318" t="s">
        <v>61</v>
      </c>
      <c r="F4318" s="7">
        <v>0.312</v>
      </c>
      <c r="G4318" s="7">
        <v>552</v>
      </c>
      <c r="H4318">
        <v>60</v>
      </c>
      <c r="I4318" s="7">
        <f t="shared" si="67"/>
        <v>1001.28</v>
      </c>
    </row>
    <row r="4319" spans="1:9">
      <c r="A4319" t="s">
        <v>18</v>
      </c>
      <c r="B4319" t="s">
        <v>24</v>
      </c>
      <c r="C4319" t="s">
        <v>20</v>
      </c>
      <c r="D4319" t="s">
        <v>63</v>
      </c>
      <c r="E4319" t="s">
        <v>61</v>
      </c>
      <c r="F4319" s="7">
        <v>0.312</v>
      </c>
      <c r="G4319" s="7">
        <v>552</v>
      </c>
      <c r="H4319">
        <v>120</v>
      </c>
      <c r="I4319" s="7">
        <f t="shared" si="67"/>
        <v>1450.56</v>
      </c>
    </row>
    <row r="4320" spans="1:9">
      <c r="A4320" t="s">
        <v>18</v>
      </c>
      <c r="B4320" t="s">
        <v>24</v>
      </c>
      <c r="C4320" t="s">
        <v>20</v>
      </c>
      <c r="D4320" t="s">
        <v>63</v>
      </c>
      <c r="E4320" t="s">
        <v>61</v>
      </c>
      <c r="F4320" s="7">
        <v>0.312</v>
      </c>
      <c r="G4320" s="7">
        <v>552</v>
      </c>
      <c r="H4320">
        <v>180</v>
      </c>
      <c r="I4320" s="7">
        <f t="shared" si="67"/>
        <v>1899.84</v>
      </c>
    </row>
    <row r="4321" spans="1:9">
      <c r="A4321" t="s">
        <v>18</v>
      </c>
      <c r="B4321" t="s">
        <v>24</v>
      </c>
      <c r="C4321" t="s">
        <v>20</v>
      </c>
      <c r="D4321" t="s">
        <v>63</v>
      </c>
      <c r="E4321" t="s">
        <v>61</v>
      </c>
      <c r="F4321" s="7">
        <v>0.312</v>
      </c>
      <c r="G4321" s="7">
        <v>552</v>
      </c>
      <c r="H4321">
        <v>240</v>
      </c>
      <c r="I4321" s="7">
        <f t="shared" si="67"/>
        <v>2349.12</v>
      </c>
    </row>
    <row r="4322" spans="1:9">
      <c r="A4322" t="s">
        <v>18</v>
      </c>
      <c r="B4322" t="s">
        <v>24</v>
      </c>
      <c r="C4322" t="s">
        <v>20</v>
      </c>
      <c r="D4322" t="s">
        <v>63</v>
      </c>
      <c r="E4322" t="s">
        <v>64</v>
      </c>
      <c r="F4322" s="7">
        <v>0.192</v>
      </c>
      <c r="G4322" s="7">
        <v>1280</v>
      </c>
      <c r="H4322">
        <v>0</v>
      </c>
      <c r="I4322" s="7">
        <f t="shared" si="67"/>
        <v>1280</v>
      </c>
    </row>
    <row r="4323" spans="1:9">
      <c r="A4323" t="s">
        <v>18</v>
      </c>
      <c r="B4323" t="s">
        <v>24</v>
      </c>
      <c r="C4323" t="s">
        <v>20</v>
      </c>
      <c r="D4323" t="s">
        <v>63</v>
      </c>
      <c r="E4323" t="s">
        <v>64</v>
      </c>
      <c r="F4323" s="7">
        <v>0.192</v>
      </c>
      <c r="G4323" s="7">
        <v>1280</v>
      </c>
      <c r="H4323">
        <v>60</v>
      </c>
      <c r="I4323" s="7">
        <f t="shared" si="67"/>
        <v>1556.48</v>
      </c>
    </row>
    <row r="4324" spans="1:9">
      <c r="A4324" t="s">
        <v>18</v>
      </c>
      <c r="B4324" t="s">
        <v>24</v>
      </c>
      <c r="C4324" t="s">
        <v>20</v>
      </c>
      <c r="D4324" t="s">
        <v>63</v>
      </c>
      <c r="E4324" t="s">
        <v>64</v>
      </c>
      <c r="F4324" s="7">
        <v>0.192</v>
      </c>
      <c r="G4324" s="7">
        <v>1280</v>
      </c>
      <c r="H4324">
        <v>120</v>
      </c>
      <c r="I4324" s="7">
        <f t="shared" si="67"/>
        <v>1832.96</v>
      </c>
    </row>
    <row r="4325" spans="1:9">
      <c r="A4325" t="s">
        <v>18</v>
      </c>
      <c r="B4325" t="s">
        <v>24</v>
      </c>
      <c r="C4325" t="s">
        <v>20</v>
      </c>
      <c r="D4325" t="s">
        <v>63</v>
      </c>
      <c r="E4325" t="s">
        <v>64</v>
      </c>
      <c r="F4325" s="7">
        <v>0.192</v>
      </c>
      <c r="G4325" s="7">
        <v>1280</v>
      </c>
      <c r="H4325">
        <v>180</v>
      </c>
      <c r="I4325" s="7">
        <f t="shared" si="67"/>
        <v>2109.44</v>
      </c>
    </row>
    <row r="4326" spans="1:9">
      <c r="A4326" t="s">
        <v>18</v>
      </c>
      <c r="B4326" t="s">
        <v>24</v>
      </c>
      <c r="C4326" t="s">
        <v>20</v>
      </c>
      <c r="D4326" t="s">
        <v>63</v>
      </c>
      <c r="E4326" t="s">
        <v>64</v>
      </c>
      <c r="F4326" s="7">
        <v>0.192</v>
      </c>
      <c r="G4326" s="7">
        <v>1280</v>
      </c>
      <c r="H4326">
        <v>240</v>
      </c>
      <c r="I4326" s="7">
        <f t="shared" si="67"/>
        <v>2385.92</v>
      </c>
    </row>
    <row r="4327" spans="1:9">
      <c r="A4327" t="s">
        <v>18</v>
      </c>
      <c r="B4327" t="s">
        <v>24</v>
      </c>
      <c r="C4327" t="s">
        <v>20</v>
      </c>
      <c r="D4327" t="s">
        <v>62</v>
      </c>
      <c r="E4327" t="s">
        <v>65</v>
      </c>
      <c r="F4327" s="7">
        <v>0.104</v>
      </c>
      <c r="G4327" s="7">
        <v>2400</v>
      </c>
      <c r="H4327">
        <v>0</v>
      </c>
      <c r="I4327" s="7">
        <f t="shared" si="67"/>
        <v>2400</v>
      </c>
    </row>
    <row r="4328" spans="1:9">
      <c r="A4328" t="s">
        <v>18</v>
      </c>
      <c r="B4328" t="s">
        <v>24</v>
      </c>
      <c r="C4328" t="s">
        <v>20</v>
      </c>
      <c r="D4328" t="s">
        <v>62</v>
      </c>
      <c r="E4328" t="s">
        <v>65</v>
      </c>
      <c r="F4328" s="7">
        <v>0.104</v>
      </c>
      <c r="G4328" s="7">
        <v>2400</v>
      </c>
      <c r="H4328">
        <v>60</v>
      </c>
      <c r="I4328" s="7">
        <f t="shared" si="67"/>
        <v>2549.7600000000002</v>
      </c>
    </row>
    <row r="4329" spans="1:9">
      <c r="A4329" t="s">
        <v>18</v>
      </c>
      <c r="B4329" t="s">
        <v>24</v>
      </c>
      <c r="C4329" t="s">
        <v>20</v>
      </c>
      <c r="D4329" t="s">
        <v>62</v>
      </c>
      <c r="E4329" t="s">
        <v>65</v>
      </c>
      <c r="F4329" s="7">
        <v>0.104</v>
      </c>
      <c r="G4329" s="7">
        <v>2400</v>
      </c>
      <c r="H4329">
        <v>120</v>
      </c>
      <c r="I4329" s="7">
        <f t="shared" si="67"/>
        <v>2699.52</v>
      </c>
    </row>
    <row r="4330" spans="1:9">
      <c r="A4330" t="s">
        <v>18</v>
      </c>
      <c r="B4330" t="s">
        <v>24</v>
      </c>
      <c r="C4330" t="s">
        <v>20</v>
      </c>
      <c r="D4330" t="s">
        <v>62</v>
      </c>
      <c r="E4330" t="s">
        <v>65</v>
      </c>
      <c r="F4330" s="7">
        <v>0.104</v>
      </c>
      <c r="G4330" s="7">
        <v>2400</v>
      </c>
      <c r="H4330">
        <v>180</v>
      </c>
      <c r="I4330" s="7">
        <f t="shared" si="67"/>
        <v>2849.2799999999997</v>
      </c>
    </row>
    <row r="4331" spans="1:9">
      <c r="A4331" t="s">
        <v>18</v>
      </c>
      <c r="B4331" t="s">
        <v>24</v>
      </c>
      <c r="C4331" t="s">
        <v>20</v>
      </c>
      <c r="D4331" t="s">
        <v>62</v>
      </c>
      <c r="E4331" t="s">
        <v>65</v>
      </c>
      <c r="F4331" s="7">
        <v>0.104</v>
      </c>
      <c r="G4331" s="7">
        <v>2400</v>
      </c>
      <c r="H4331">
        <v>240</v>
      </c>
      <c r="I4331" s="7">
        <f t="shared" si="67"/>
        <v>2999.04</v>
      </c>
    </row>
    <row r="4332" spans="1:9">
      <c r="A4332" t="s">
        <v>18</v>
      </c>
      <c r="B4332" t="s">
        <v>24</v>
      </c>
      <c r="C4332" t="s">
        <v>20</v>
      </c>
      <c r="D4332" t="s">
        <v>62</v>
      </c>
      <c r="E4332" t="s">
        <v>61</v>
      </c>
      <c r="F4332" s="7">
        <v>0.248</v>
      </c>
      <c r="G4332" s="7">
        <v>850.4</v>
      </c>
      <c r="H4332">
        <v>0</v>
      </c>
      <c r="I4332" s="7">
        <f t="shared" si="67"/>
        <v>850.4</v>
      </c>
    </row>
    <row r="4333" spans="1:9">
      <c r="A4333" t="s">
        <v>18</v>
      </c>
      <c r="B4333" t="s">
        <v>24</v>
      </c>
      <c r="C4333" t="s">
        <v>20</v>
      </c>
      <c r="D4333" t="s">
        <v>62</v>
      </c>
      <c r="E4333" t="s">
        <v>61</v>
      </c>
      <c r="F4333" s="7">
        <v>0.248</v>
      </c>
      <c r="G4333" s="7">
        <v>850.4</v>
      </c>
      <c r="H4333">
        <v>60</v>
      </c>
      <c r="I4333" s="7">
        <f t="shared" si="67"/>
        <v>1207.52</v>
      </c>
    </row>
    <row r="4334" spans="1:9">
      <c r="A4334" t="s">
        <v>18</v>
      </c>
      <c r="B4334" t="s">
        <v>24</v>
      </c>
      <c r="C4334" t="s">
        <v>20</v>
      </c>
      <c r="D4334" t="s">
        <v>62</v>
      </c>
      <c r="E4334" t="s">
        <v>61</v>
      </c>
      <c r="F4334" s="7">
        <v>0.248</v>
      </c>
      <c r="G4334" s="7">
        <v>850.4</v>
      </c>
      <c r="H4334">
        <v>120</v>
      </c>
      <c r="I4334" s="7">
        <f t="shared" si="67"/>
        <v>1564.6399999999999</v>
      </c>
    </row>
    <row r="4335" spans="1:9">
      <c r="A4335" t="s">
        <v>18</v>
      </c>
      <c r="B4335" t="s">
        <v>24</v>
      </c>
      <c r="C4335" t="s">
        <v>20</v>
      </c>
      <c r="D4335" t="s">
        <v>62</v>
      </c>
      <c r="E4335" t="s">
        <v>61</v>
      </c>
      <c r="F4335" s="7">
        <v>0.248</v>
      </c>
      <c r="G4335" s="7">
        <v>850.4</v>
      </c>
      <c r="H4335">
        <v>180</v>
      </c>
      <c r="I4335" s="7">
        <f t="shared" si="67"/>
        <v>1921.7599999999998</v>
      </c>
    </row>
    <row r="4336" spans="1:9">
      <c r="A4336" t="s">
        <v>18</v>
      </c>
      <c r="B4336" t="s">
        <v>24</v>
      </c>
      <c r="C4336" t="s">
        <v>20</v>
      </c>
      <c r="D4336" t="s">
        <v>62</v>
      </c>
      <c r="E4336" t="s">
        <v>61</v>
      </c>
      <c r="F4336" s="7">
        <v>0.248</v>
      </c>
      <c r="G4336" s="7">
        <v>850.4</v>
      </c>
      <c r="H4336">
        <v>240</v>
      </c>
      <c r="I4336" s="7">
        <f t="shared" si="67"/>
        <v>2278.88</v>
      </c>
    </row>
    <row r="4337" spans="1:9">
      <c r="A4337" t="s">
        <v>18</v>
      </c>
      <c r="B4337" t="s">
        <v>24</v>
      </c>
      <c r="C4337" t="s">
        <v>20</v>
      </c>
      <c r="D4337" t="s">
        <v>62</v>
      </c>
      <c r="E4337" t="s">
        <v>64</v>
      </c>
      <c r="F4337" s="7">
        <v>0.152</v>
      </c>
      <c r="G4337" s="7">
        <v>2000</v>
      </c>
      <c r="H4337">
        <v>0</v>
      </c>
      <c r="I4337" s="7">
        <f t="shared" si="67"/>
        <v>2000</v>
      </c>
    </row>
    <row r="4338" spans="1:9">
      <c r="A4338" t="s">
        <v>18</v>
      </c>
      <c r="B4338" t="s">
        <v>24</v>
      </c>
      <c r="C4338" t="s">
        <v>20</v>
      </c>
      <c r="D4338" t="s">
        <v>62</v>
      </c>
      <c r="E4338" t="s">
        <v>64</v>
      </c>
      <c r="F4338" s="7">
        <v>0.152</v>
      </c>
      <c r="G4338" s="7">
        <v>2000</v>
      </c>
      <c r="H4338">
        <v>60</v>
      </c>
      <c r="I4338" s="7">
        <f t="shared" si="67"/>
        <v>2218.88</v>
      </c>
    </row>
    <row r="4339" spans="1:9">
      <c r="A4339" t="s">
        <v>18</v>
      </c>
      <c r="B4339" t="s">
        <v>24</v>
      </c>
      <c r="C4339" t="s">
        <v>20</v>
      </c>
      <c r="D4339" t="s">
        <v>62</v>
      </c>
      <c r="E4339" t="s">
        <v>64</v>
      </c>
      <c r="F4339" s="7">
        <v>0.152</v>
      </c>
      <c r="G4339" s="7">
        <v>2000</v>
      </c>
      <c r="H4339">
        <v>120</v>
      </c>
      <c r="I4339" s="7">
        <f t="shared" si="67"/>
        <v>2437.7600000000002</v>
      </c>
    </row>
    <row r="4340" spans="1:9">
      <c r="A4340" t="s">
        <v>18</v>
      </c>
      <c r="B4340" t="s">
        <v>24</v>
      </c>
      <c r="C4340" t="s">
        <v>20</v>
      </c>
      <c r="D4340" t="s">
        <v>62</v>
      </c>
      <c r="E4340" t="s">
        <v>64</v>
      </c>
      <c r="F4340" s="7">
        <v>0.152</v>
      </c>
      <c r="G4340" s="7">
        <v>2000</v>
      </c>
      <c r="H4340">
        <v>180</v>
      </c>
      <c r="I4340" s="7">
        <f t="shared" si="67"/>
        <v>2656.64</v>
      </c>
    </row>
    <row r="4341" spans="1:9">
      <c r="A4341" t="s">
        <v>18</v>
      </c>
      <c r="B4341" t="s">
        <v>24</v>
      </c>
      <c r="C4341" t="s">
        <v>20</v>
      </c>
      <c r="D4341" t="s">
        <v>62</v>
      </c>
      <c r="E4341" t="s">
        <v>64</v>
      </c>
      <c r="F4341" s="7">
        <v>0.152</v>
      </c>
      <c r="G4341" s="7">
        <v>2000</v>
      </c>
      <c r="H4341">
        <v>240</v>
      </c>
      <c r="I4341" s="7">
        <f t="shared" si="67"/>
        <v>2875.52</v>
      </c>
    </row>
    <row r="4342" spans="1:9">
      <c r="A4342" t="s">
        <v>18</v>
      </c>
      <c r="B4342" t="s">
        <v>24</v>
      </c>
      <c r="C4342" t="s">
        <v>20</v>
      </c>
      <c r="E4342" t="s">
        <v>66</v>
      </c>
      <c r="F4342" s="7">
        <v>0.64</v>
      </c>
      <c r="G4342">
        <v>0</v>
      </c>
      <c r="H4342">
        <v>0</v>
      </c>
      <c r="I4342" s="7">
        <f t="shared" si="67"/>
        <v>0</v>
      </c>
    </row>
    <row r="4343" spans="1:9">
      <c r="A4343" t="s">
        <v>18</v>
      </c>
      <c r="B4343" t="s">
        <v>24</v>
      </c>
      <c r="C4343" t="s">
        <v>20</v>
      </c>
      <c r="E4343" t="s">
        <v>66</v>
      </c>
      <c r="F4343" s="7">
        <v>0.64</v>
      </c>
      <c r="G4343">
        <v>0</v>
      </c>
      <c r="H4343">
        <v>60</v>
      </c>
      <c r="I4343" s="7">
        <f t="shared" si="67"/>
        <v>921.6</v>
      </c>
    </row>
    <row r="4344" spans="1:9">
      <c r="A4344" t="s">
        <v>18</v>
      </c>
      <c r="B4344" t="s">
        <v>24</v>
      </c>
      <c r="C4344" t="s">
        <v>20</v>
      </c>
      <c r="E4344" t="s">
        <v>66</v>
      </c>
      <c r="F4344" s="7">
        <v>0.64</v>
      </c>
      <c r="G4344">
        <v>0</v>
      </c>
      <c r="H4344">
        <v>120</v>
      </c>
      <c r="I4344" s="7">
        <f t="shared" si="67"/>
        <v>1843.2</v>
      </c>
    </row>
    <row r="4345" spans="1:9">
      <c r="A4345" t="s">
        <v>18</v>
      </c>
      <c r="B4345" t="s">
        <v>24</v>
      </c>
      <c r="C4345" t="s">
        <v>20</v>
      </c>
      <c r="E4345" t="s">
        <v>66</v>
      </c>
      <c r="F4345" s="7">
        <v>0.64</v>
      </c>
      <c r="G4345">
        <v>0</v>
      </c>
      <c r="H4345">
        <v>180</v>
      </c>
      <c r="I4345" s="7">
        <f t="shared" si="67"/>
        <v>2764.8</v>
      </c>
    </row>
    <row r="4346" spans="1:9">
      <c r="A4346" t="s">
        <v>18</v>
      </c>
      <c r="B4346" t="s">
        <v>24</v>
      </c>
      <c r="C4346" t="s">
        <v>20</v>
      </c>
      <c r="E4346" t="s">
        <v>66</v>
      </c>
      <c r="F4346" s="7">
        <v>0.64</v>
      </c>
      <c r="G4346">
        <v>0</v>
      </c>
      <c r="H4346">
        <v>240</v>
      </c>
      <c r="I4346" s="7">
        <f t="shared" si="67"/>
        <v>3686.4</v>
      </c>
    </row>
    <row r="4347" spans="1:9">
      <c r="A4347" t="s">
        <v>18</v>
      </c>
      <c r="B4347" t="s">
        <v>24</v>
      </c>
      <c r="C4347" t="s">
        <v>21</v>
      </c>
      <c r="D4347" t="s">
        <v>63</v>
      </c>
      <c r="E4347" t="s">
        <v>65</v>
      </c>
      <c r="F4347" s="7">
        <v>0.28999999999999998</v>
      </c>
      <c r="G4347" s="7">
        <v>1560</v>
      </c>
      <c r="H4347">
        <v>0</v>
      </c>
      <c r="I4347" s="7">
        <f t="shared" si="67"/>
        <v>1560</v>
      </c>
    </row>
    <row r="4348" spans="1:9">
      <c r="A4348" t="s">
        <v>18</v>
      </c>
      <c r="B4348" t="s">
        <v>24</v>
      </c>
      <c r="C4348" t="s">
        <v>21</v>
      </c>
      <c r="D4348" t="s">
        <v>63</v>
      </c>
      <c r="E4348" t="s">
        <v>65</v>
      </c>
      <c r="F4348" s="7">
        <v>0.28999999999999998</v>
      </c>
      <c r="G4348" s="7">
        <v>1560</v>
      </c>
      <c r="H4348">
        <v>60</v>
      </c>
      <c r="I4348" s="7">
        <f t="shared" si="67"/>
        <v>1977.6</v>
      </c>
    </row>
    <row r="4349" spans="1:9">
      <c r="A4349" t="s">
        <v>18</v>
      </c>
      <c r="B4349" t="s">
        <v>24</v>
      </c>
      <c r="C4349" t="s">
        <v>21</v>
      </c>
      <c r="D4349" t="s">
        <v>63</v>
      </c>
      <c r="E4349" t="s">
        <v>65</v>
      </c>
      <c r="F4349" s="7">
        <v>0.28999999999999998</v>
      </c>
      <c r="G4349" s="7">
        <v>1560</v>
      </c>
      <c r="H4349">
        <v>120</v>
      </c>
      <c r="I4349" s="7">
        <f t="shared" si="67"/>
        <v>2395.1999999999998</v>
      </c>
    </row>
    <row r="4350" spans="1:9">
      <c r="A4350" t="s">
        <v>18</v>
      </c>
      <c r="B4350" t="s">
        <v>24</v>
      </c>
      <c r="C4350" t="s">
        <v>21</v>
      </c>
      <c r="D4350" t="s">
        <v>63</v>
      </c>
      <c r="E4350" t="s">
        <v>65</v>
      </c>
      <c r="F4350" s="7">
        <v>0.28999999999999998</v>
      </c>
      <c r="G4350" s="7">
        <v>1560</v>
      </c>
      <c r="H4350">
        <v>180</v>
      </c>
      <c r="I4350" s="7">
        <f t="shared" si="67"/>
        <v>2812.8</v>
      </c>
    </row>
    <row r="4351" spans="1:9">
      <c r="A4351" t="s">
        <v>18</v>
      </c>
      <c r="B4351" t="s">
        <v>24</v>
      </c>
      <c r="C4351" t="s">
        <v>21</v>
      </c>
      <c r="D4351" t="s">
        <v>63</v>
      </c>
      <c r="E4351" t="s">
        <v>65</v>
      </c>
      <c r="F4351" s="7">
        <v>0.28999999999999998</v>
      </c>
      <c r="G4351" s="7">
        <v>1560</v>
      </c>
      <c r="H4351">
        <v>240</v>
      </c>
      <c r="I4351" s="7">
        <f t="shared" si="67"/>
        <v>3230.3999999999996</v>
      </c>
    </row>
    <row r="4352" spans="1:9">
      <c r="A4352" t="s">
        <v>18</v>
      </c>
      <c r="B4352" t="s">
        <v>24</v>
      </c>
      <c r="C4352" t="s">
        <v>21</v>
      </c>
      <c r="D4352" t="s">
        <v>63</v>
      </c>
      <c r="E4352" t="s">
        <v>61</v>
      </c>
      <c r="F4352" s="7">
        <v>0.47</v>
      </c>
      <c r="G4352" s="7">
        <v>552</v>
      </c>
      <c r="H4352">
        <v>0</v>
      </c>
      <c r="I4352" s="7">
        <f t="shared" si="67"/>
        <v>552</v>
      </c>
    </row>
    <row r="4353" spans="1:9">
      <c r="A4353" t="s">
        <v>18</v>
      </c>
      <c r="B4353" t="s">
        <v>24</v>
      </c>
      <c r="C4353" t="s">
        <v>21</v>
      </c>
      <c r="D4353" t="s">
        <v>63</v>
      </c>
      <c r="E4353" t="s">
        <v>61</v>
      </c>
      <c r="F4353" s="7">
        <v>0.47</v>
      </c>
      <c r="G4353" s="7">
        <v>552</v>
      </c>
      <c r="H4353">
        <v>60</v>
      </c>
      <c r="I4353" s="7">
        <f t="shared" si="67"/>
        <v>1228.8</v>
      </c>
    </row>
    <row r="4354" spans="1:9">
      <c r="A4354" t="s">
        <v>18</v>
      </c>
      <c r="B4354" t="s">
        <v>24</v>
      </c>
      <c r="C4354" t="s">
        <v>21</v>
      </c>
      <c r="D4354" t="s">
        <v>63</v>
      </c>
      <c r="E4354" t="s">
        <v>61</v>
      </c>
      <c r="F4354" s="7">
        <v>0.47</v>
      </c>
      <c r="G4354" s="7">
        <v>552</v>
      </c>
      <c r="H4354">
        <v>120</v>
      </c>
      <c r="I4354" s="7">
        <f t="shared" si="67"/>
        <v>1905.6</v>
      </c>
    </row>
    <row r="4355" spans="1:9">
      <c r="A4355" t="s">
        <v>18</v>
      </c>
      <c r="B4355" t="s">
        <v>24</v>
      </c>
      <c r="C4355" t="s">
        <v>21</v>
      </c>
      <c r="D4355" t="s">
        <v>63</v>
      </c>
      <c r="E4355" t="s">
        <v>61</v>
      </c>
      <c r="F4355" s="7">
        <v>0.47</v>
      </c>
      <c r="G4355" s="7">
        <v>552</v>
      </c>
      <c r="H4355">
        <v>180</v>
      </c>
      <c r="I4355" s="7">
        <f t="shared" ref="I4355:I4418" si="68">G4355+24*H4355*F4355</f>
        <v>2582.3999999999996</v>
      </c>
    </row>
    <row r="4356" spans="1:9">
      <c r="A4356" t="s">
        <v>18</v>
      </c>
      <c r="B4356" t="s">
        <v>24</v>
      </c>
      <c r="C4356" t="s">
        <v>21</v>
      </c>
      <c r="D4356" t="s">
        <v>63</v>
      </c>
      <c r="E4356" t="s">
        <v>61</v>
      </c>
      <c r="F4356" s="7">
        <v>0.47</v>
      </c>
      <c r="G4356" s="7">
        <v>552</v>
      </c>
      <c r="H4356">
        <v>240</v>
      </c>
      <c r="I4356" s="7">
        <f t="shared" si="68"/>
        <v>3259.2</v>
      </c>
    </row>
    <row r="4357" spans="1:9">
      <c r="A4357" t="s">
        <v>18</v>
      </c>
      <c r="B4357" t="s">
        <v>24</v>
      </c>
      <c r="C4357" t="s">
        <v>21</v>
      </c>
      <c r="D4357" t="s">
        <v>63</v>
      </c>
      <c r="E4357" t="s">
        <v>64</v>
      </c>
      <c r="F4357" s="7">
        <v>0.35</v>
      </c>
      <c r="G4357" s="7">
        <v>1280</v>
      </c>
      <c r="H4357">
        <v>0</v>
      </c>
      <c r="I4357" s="7">
        <f t="shared" si="68"/>
        <v>1280</v>
      </c>
    </row>
    <row r="4358" spans="1:9">
      <c r="A4358" t="s">
        <v>18</v>
      </c>
      <c r="B4358" t="s">
        <v>24</v>
      </c>
      <c r="C4358" t="s">
        <v>21</v>
      </c>
      <c r="D4358" t="s">
        <v>63</v>
      </c>
      <c r="E4358" t="s">
        <v>64</v>
      </c>
      <c r="F4358" s="7">
        <v>0.35</v>
      </c>
      <c r="G4358" s="7">
        <v>1280</v>
      </c>
      <c r="H4358">
        <v>60</v>
      </c>
      <c r="I4358" s="7">
        <f t="shared" si="68"/>
        <v>1784</v>
      </c>
    </row>
    <row r="4359" spans="1:9">
      <c r="A4359" t="s">
        <v>18</v>
      </c>
      <c r="B4359" t="s">
        <v>24</v>
      </c>
      <c r="C4359" t="s">
        <v>21</v>
      </c>
      <c r="D4359" t="s">
        <v>63</v>
      </c>
      <c r="E4359" t="s">
        <v>64</v>
      </c>
      <c r="F4359" s="7">
        <v>0.35</v>
      </c>
      <c r="G4359" s="7">
        <v>1280</v>
      </c>
      <c r="H4359">
        <v>120</v>
      </c>
      <c r="I4359" s="7">
        <f t="shared" si="68"/>
        <v>2288</v>
      </c>
    </row>
    <row r="4360" spans="1:9">
      <c r="A4360" t="s">
        <v>18</v>
      </c>
      <c r="B4360" t="s">
        <v>24</v>
      </c>
      <c r="C4360" t="s">
        <v>21</v>
      </c>
      <c r="D4360" t="s">
        <v>63</v>
      </c>
      <c r="E4360" t="s">
        <v>64</v>
      </c>
      <c r="F4360" s="7">
        <v>0.35</v>
      </c>
      <c r="G4360" s="7">
        <v>1280</v>
      </c>
      <c r="H4360">
        <v>180</v>
      </c>
      <c r="I4360" s="7">
        <f t="shared" si="68"/>
        <v>2792</v>
      </c>
    </row>
    <row r="4361" spans="1:9">
      <c r="A4361" t="s">
        <v>18</v>
      </c>
      <c r="B4361" t="s">
        <v>24</v>
      </c>
      <c r="C4361" t="s">
        <v>21</v>
      </c>
      <c r="D4361" t="s">
        <v>63</v>
      </c>
      <c r="E4361" t="s">
        <v>64</v>
      </c>
      <c r="F4361" s="7">
        <v>0.35</v>
      </c>
      <c r="G4361" s="7">
        <v>1280</v>
      </c>
      <c r="H4361">
        <v>240</v>
      </c>
      <c r="I4361" s="7">
        <f t="shared" si="68"/>
        <v>3296</v>
      </c>
    </row>
    <row r="4362" spans="1:9">
      <c r="A4362" t="s">
        <v>18</v>
      </c>
      <c r="B4362" t="s">
        <v>24</v>
      </c>
      <c r="C4362" t="s">
        <v>21</v>
      </c>
      <c r="D4362" t="s">
        <v>62</v>
      </c>
      <c r="E4362" t="s">
        <v>65</v>
      </c>
      <c r="F4362" s="7">
        <v>0.26400000000000001</v>
      </c>
      <c r="G4362" s="7">
        <v>2400</v>
      </c>
      <c r="H4362">
        <v>0</v>
      </c>
      <c r="I4362" s="7">
        <f t="shared" si="68"/>
        <v>2400</v>
      </c>
    </row>
    <row r="4363" spans="1:9">
      <c r="A4363" t="s">
        <v>18</v>
      </c>
      <c r="B4363" t="s">
        <v>24</v>
      </c>
      <c r="C4363" t="s">
        <v>21</v>
      </c>
      <c r="D4363" t="s">
        <v>62</v>
      </c>
      <c r="E4363" t="s">
        <v>65</v>
      </c>
      <c r="F4363" s="7">
        <v>0.26400000000000001</v>
      </c>
      <c r="G4363" s="7">
        <v>2400</v>
      </c>
      <c r="H4363">
        <v>60</v>
      </c>
      <c r="I4363" s="7">
        <f t="shared" si="68"/>
        <v>2780.16</v>
      </c>
    </row>
    <row r="4364" spans="1:9">
      <c r="A4364" t="s">
        <v>18</v>
      </c>
      <c r="B4364" t="s">
        <v>24</v>
      </c>
      <c r="C4364" t="s">
        <v>21</v>
      </c>
      <c r="D4364" t="s">
        <v>62</v>
      </c>
      <c r="E4364" t="s">
        <v>65</v>
      </c>
      <c r="F4364" s="7">
        <v>0.26400000000000001</v>
      </c>
      <c r="G4364" s="7">
        <v>2400</v>
      </c>
      <c r="H4364">
        <v>120</v>
      </c>
      <c r="I4364" s="7">
        <f t="shared" si="68"/>
        <v>3160.32</v>
      </c>
    </row>
    <row r="4365" spans="1:9">
      <c r="A4365" t="s">
        <v>18</v>
      </c>
      <c r="B4365" t="s">
        <v>24</v>
      </c>
      <c r="C4365" t="s">
        <v>21</v>
      </c>
      <c r="D4365" t="s">
        <v>62</v>
      </c>
      <c r="E4365" t="s">
        <v>65</v>
      </c>
      <c r="F4365" s="7">
        <v>0.26400000000000001</v>
      </c>
      <c r="G4365" s="7">
        <v>2400</v>
      </c>
      <c r="H4365">
        <v>180</v>
      </c>
      <c r="I4365" s="7">
        <f t="shared" si="68"/>
        <v>3540.48</v>
      </c>
    </row>
    <row r="4366" spans="1:9">
      <c r="A4366" t="s">
        <v>18</v>
      </c>
      <c r="B4366" t="s">
        <v>24</v>
      </c>
      <c r="C4366" t="s">
        <v>21</v>
      </c>
      <c r="D4366" t="s">
        <v>62</v>
      </c>
      <c r="E4366" t="s">
        <v>65</v>
      </c>
      <c r="F4366" s="7">
        <v>0.26400000000000001</v>
      </c>
      <c r="G4366" s="7">
        <v>2400</v>
      </c>
      <c r="H4366">
        <v>240</v>
      </c>
      <c r="I4366" s="7">
        <f t="shared" si="68"/>
        <v>3920.6400000000003</v>
      </c>
    </row>
    <row r="4367" spans="1:9">
      <c r="A4367" t="s">
        <v>18</v>
      </c>
      <c r="B4367" t="s">
        <v>24</v>
      </c>
      <c r="C4367" t="s">
        <v>21</v>
      </c>
      <c r="D4367" t="s">
        <v>62</v>
      </c>
      <c r="E4367" t="s">
        <v>61</v>
      </c>
      <c r="F4367" s="7">
        <v>0.40799999999999997</v>
      </c>
      <c r="G4367" s="7">
        <v>850.4</v>
      </c>
      <c r="H4367">
        <v>0</v>
      </c>
      <c r="I4367" s="7">
        <f t="shared" si="68"/>
        <v>850.4</v>
      </c>
    </row>
    <row r="4368" spans="1:9">
      <c r="A4368" t="s">
        <v>18</v>
      </c>
      <c r="B4368" t="s">
        <v>24</v>
      </c>
      <c r="C4368" t="s">
        <v>21</v>
      </c>
      <c r="D4368" t="s">
        <v>62</v>
      </c>
      <c r="E4368" t="s">
        <v>61</v>
      </c>
      <c r="F4368" s="7">
        <v>0.40799999999999997</v>
      </c>
      <c r="G4368" s="7">
        <v>850.4</v>
      </c>
      <c r="H4368">
        <v>60</v>
      </c>
      <c r="I4368" s="7">
        <f t="shared" si="68"/>
        <v>1437.92</v>
      </c>
    </row>
    <row r="4369" spans="1:9">
      <c r="A4369" t="s">
        <v>18</v>
      </c>
      <c r="B4369" t="s">
        <v>24</v>
      </c>
      <c r="C4369" t="s">
        <v>21</v>
      </c>
      <c r="D4369" t="s">
        <v>62</v>
      </c>
      <c r="E4369" t="s">
        <v>61</v>
      </c>
      <c r="F4369" s="7">
        <v>0.40799999999999997</v>
      </c>
      <c r="G4369" s="7">
        <v>850.4</v>
      </c>
      <c r="H4369">
        <v>120</v>
      </c>
      <c r="I4369" s="7">
        <f t="shared" si="68"/>
        <v>2025.44</v>
      </c>
    </row>
    <row r="4370" spans="1:9">
      <c r="A4370" t="s">
        <v>18</v>
      </c>
      <c r="B4370" t="s">
        <v>24</v>
      </c>
      <c r="C4370" t="s">
        <v>21</v>
      </c>
      <c r="D4370" t="s">
        <v>62</v>
      </c>
      <c r="E4370" t="s">
        <v>61</v>
      </c>
      <c r="F4370" s="7">
        <v>0.40799999999999997</v>
      </c>
      <c r="G4370" s="7">
        <v>850.4</v>
      </c>
      <c r="H4370">
        <v>180</v>
      </c>
      <c r="I4370" s="7">
        <f t="shared" si="68"/>
        <v>2612.96</v>
      </c>
    </row>
    <row r="4371" spans="1:9">
      <c r="A4371" t="s">
        <v>18</v>
      </c>
      <c r="B4371" t="s">
        <v>24</v>
      </c>
      <c r="C4371" t="s">
        <v>21</v>
      </c>
      <c r="D4371" t="s">
        <v>62</v>
      </c>
      <c r="E4371" t="s">
        <v>61</v>
      </c>
      <c r="F4371" s="7">
        <v>0.40799999999999997</v>
      </c>
      <c r="G4371" s="7">
        <v>850.4</v>
      </c>
      <c r="H4371">
        <v>240</v>
      </c>
      <c r="I4371" s="7">
        <f t="shared" si="68"/>
        <v>3200.48</v>
      </c>
    </row>
    <row r="4372" spans="1:9">
      <c r="A4372" t="s">
        <v>18</v>
      </c>
      <c r="B4372" t="s">
        <v>24</v>
      </c>
      <c r="C4372" t="s">
        <v>21</v>
      </c>
      <c r="D4372" t="s">
        <v>62</v>
      </c>
      <c r="E4372" t="s">
        <v>64</v>
      </c>
      <c r="F4372" s="7">
        <v>0.312</v>
      </c>
      <c r="G4372" s="7">
        <v>2000</v>
      </c>
      <c r="H4372">
        <v>0</v>
      </c>
      <c r="I4372" s="7">
        <f t="shared" si="68"/>
        <v>2000</v>
      </c>
    </row>
    <row r="4373" spans="1:9">
      <c r="A4373" t="s">
        <v>18</v>
      </c>
      <c r="B4373" t="s">
        <v>24</v>
      </c>
      <c r="C4373" t="s">
        <v>21</v>
      </c>
      <c r="D4373" t="s">
        <v>62</v>
      </c>
      <c r="E4373" t="s">
        <v>64</v>
      </c>
      <c r="F4373" s="7">
        <v>0.312</v>
      </c>
      <c r="G4373" s="7">
        <v>2000</v>
      </c>
      <c r="H4373">
        <v>60</v>
      </c>
      <c r="I4373" s="7">
        <f t="shared" si="68"/>
        <v>2449.2799999999997</v>
      </c>
    </row>
    <row r="4374" spans="1:9">
      <c r="A4374" t="s">
        <v>18</v>
      </c>
      <c r="B4374" t="s">
        <v>24</v>
      </c>
      <c r="C4374" t="s">
        <v>21</v>
      </c>
      <c r="D4374" t="s">
        <v>62</v>
      </c>
      <c r="E4374" t="s">
        <v>64</v>
      </c>
      <c r="F4374" s="7">
        <v>0.312</v>
      </c>
      <c r="G4374" s="7">
        <v>2000</v>
      </c>
      <c r="H4374">
        <v>120</v>
      </c>
      <c r="I4374" s="7">
        <f t="shared" si="68"/>
        <v>2898.56</v>
      </c>
    </row>
    <row r="4375" spans="1:9">
      <c r="A4375" t="s">
        <v>18</v>
      </c>
      <c r="B4375" t="s">
        <v>24</v>
      </c>
      <c r="C4375" t="s">
        <v>21</v>
      </c>
      <c r="D4375" t="s">
        <v>62</v>
      </c>
      <c r="E4375" t="s">
        <v>64</v>
      </c>
      <c r="F4375" s="7">
        <v>0.312</v>
      </c>
      <c r="G4375" s="7">
        <v>2000</v>
      </c>
      <c r="H4375">
        <v>180</v>
      </c>
      <c r="I4375" s="7">
        <f t="shared" si="68"/>
        <v>3347.84</v>
      </c>
    </row>
    <row r="4376" spans="1:9">
      <c r="A4376" t="s">
        <v>18</v>
      </c>
      <c r="B4376" t="s">
        <v>24</v>
      </c>
      <c r="C4376" t="s">
        <v>21</v>
      </c>
      <c r="D4376" t="s">
        <v>62</v>
      </c>
      <c r="E4376" t="s">
        <v>64</v>
      </c>
      <c r="F4376" s="7">
        <v>0.312</v>
      </c>
      <c r="G4376" s="7">
        <v>2000</v>
      </c>
      <c r="H4376">
        <v>240</v>
      </c>
      <c r="I4376" s="7">
        <f t="shared" si="68"/>
        <v>3797.12</v>
      </c>
    </row>
    <row r="4377" spans="1:9">
      <c r="A4377" t="s">
        <v>18</v>
      </c>
      <c r="B4377" t="s">
        <v>24</v>
      </c>
      <c r="C4377" t="s">
        <v>21</v>
      </c>
      <c r="E4377" t="s">
        <v>66</v>
      </c>
      <c r="F4377" s="7">
        <v>0.92</v>
      </c>
      <c r="G4377">
        <v>0</v>
      </c>
      <c r="H4377">
        <v>0</v>
      </c>
      <c r="I4377" s="7">
        <f t="shared" si="68"/>
        <v>0</v>
      </c>
    </row>
    <row r="4378" spans="1:9">
      <c r="A4378" t="s">
        <v>18</v>
      </c>
      <c r="B4378" t="s">
        <v>24</v>
      </c>
      <c r="C4378" t="s">
        <v>21</v>
      </c>
      <c r="E4378" t="s">
        <v>66</v>
      </c>
      <c r="F4378" s="7">
        <v>0.92</v>
      </c>
      <c r="G4378">
        <v>0</v>
      </c>
      <c r="H4378">
        <v>60</v>
      </c>
      <c r="I4378" s="7">
        <f t="shared" si="68"/>
        <v>1324.8</v>
      </c>
    </row>
    <row r="4379" spans="1:9">
      <c r="A4379" t="s">
        <v>18</v>
      </c>
      <c r="B4379" t="s">
        <v>24</v>
      </c>
      <c r="C4379" t="s">
        <v>21</v>
      </c>
      <c r="E4379" t="s">
        <v>66</v>
      </c>
      <c r="F4379" s="7">
        <v>0.92</v>
      </c>
      <c r="G4379">
        <v>0</v>
      </c>
      <c r="H4379">
        <v>120</v>
      </c>
      <c r="I4379" s="7">
        <f t="shared" si="68"/>
        <v>2649.6</v>
      </c>
    </row>
    <row r="4380" spans="1:9">
      <c r="A4380" t="s">
        <v>18</v>
      </c>
      <c r="B4380" t="s">
        <v>24</v>
      </c>
      <c r="C4380" t="s">
        <v>21</v>
      </c>
      <c r="E4380" t="s">
        <v>66</v>
      </c>
      <c r="F4380" s="7">
        <v>0.92</v>
      </c>
      <c r="G4380">
        <v>0</v>
      </c>
      <c r="H4380">
        <v>180</v>
      </c>
      <c r="I4380" s="7">
        <f t="shared" si="68"/>
        <v>3974.4</v>
      </c>
    </row>
    <row r="4381" spans="1:9">
      <c r="A4381" t="s">
        <v>18</v>
      </c>
      <c r="B4381" t="s">
        <v>24</v>
      </c>
      <c r="C4381" t="s">
        <v>21</v>
      </c>
      <c r="E4381" t="s">
        <v>66</v>
      </c>
      <c r="F4381" s="7">
        <v>0.92</v>
      </c>
      <c r="G4381">
        <v>0</v>
      </c>
      <c r="H4381">
        <v>240</v>
      </c>
      <c r="I4381" s="7">
        <f t="shared" si="68"/>
        <v>5299.2</v>
      </c>
    </row>
    <row r="4382" spans="1:9">
      <c r="A4382" t="s">
        <v>18</v>
      </c>
      <c r="B4382" t="s">
        <v>27</v>
      </c>
      <c r="C4382" t="s">
        <v>20</v>
      </c>
      <c r="D4382" t="s">
        <v>63</v>
      </c>
      <c r="E4382" t="s">
        <v>65</v>
      </c>
      <c r="F4382" s="7">
        <v>0.17599999999999999</v>
      </c>
      <c r="G4382" s="7">
        <v>2060</v>
      </c>
      <c r="H4382">
        <v>0</v>
      </c>
      <c r="I4382" s="7">
        <f t="shared" si="68"/>
        <v>2060</v>
      </c>
    </row>
    <row r="4383" spans="1:9">
      <c r="A4383" t="s">
        <v>18</v>
      </c>
      <c r="B4383" t="s">
        <v>27</v>
      </c>
      <c r="C4383" t="s">
        <v>20</v>
      </c>
      <c r="D4383" t="s">
        <v>63</v>
      </c>
      <c r="E4383" t="s">
        <v>65</v>
      </c>
      <c r="F4383" s="7">
        <v>0.17599999999999999</v>
      </c>
      <c r="G4383" s="7">
        <v>2060</v>
      </c>
      <c r="H4383">
        <v>60</v>
      </c>
      <c r="I4383" s="7">
        <f t="shared" si="68"/>
        <v>2313.44</v>
      </c>
    </row>
    <row r="4384" spans="1:9">
      <c r="A4384" t="s">
        <v>18</v>
      </c>
      <c r="B4384" t="s">
        <v>27</v>
      </c>
      <c r="C4384" t="s">
        <v>20</v>
      </c>
      <c r="D4384" t="s">
        <v>63</v>
      </c>
      <c r="E4384" t="s">
        <v>65</v>
      </c>
      <c r="F4384" s="7">
        <v>0.17599999999999999</v>
      </c>
      <c r="G4384" s="7">
        <v>2060</v>
      </c>
      <c r="H4384">
        <v>120</v>
      </c>
      <c r="I4384" s="7">
        <f t="shared" si="68"/>
        <v>2566.88</v>
      </c>
    </row>
    <row r="4385" spans="1:9">
      <c r="A4385" t="s">
        <v>18</v>
      </c>
      <c r="B4385" t="s">
        <v>27</v>
      </c>
      <c r="C4385" t="s">
        <v>20</v>
      </c>
      <c r="D4385" t="s">
        <v>63</v>
      </c>
      <c r="E4385" t="s">
        <v>65</v>
      </c>
      <c r="F4385" s="7">
        <v>0.17599999999999999</v>
      </c>
      <c r="G4385" s="7">
        <v>2060</v>
      </c>
      <c r="H4385">
        <v>180</v>
      </c>
      <c r="I4385" s="7">
        <f t="shared" si="68"/>
        <v>2820.3199999999997</v>
      </c>
    </row>
    <row r="4386" spans="1:9">
      <c r="A4386" t="s">
        <v>18</v>
      </c>
      <c r="B4386" t="s">
        <v>27</v>
      </c>
      <c r="C4386" t="s">
        <v>20</v>
      </c>
      <c r="D4386" t="s">
        <v>63</v>
      </c>
      <c r="E4386" t="s">
        <v>65</v>
      </c>
      <c r="F4386" s="7">
        <v>0.17599999999999999</v>
      </c>
      <c r="G4386" s="7">
        <v>2060</v>
      </c>
      <c r="H4386">
        <v>240</v>
      </c>
      <c r="I4386" s="7">
        <f t="shared" si="68"/>
        <v>3073.76</v>
      </c>
    </row>
    <row r="4387" spans="1:9">
      <c r="A4387" t="s">
        <v>18</v>
      </c>
      <c r="B4387" t="s">
        <v>27</v>
      </c>
      <c r="C4387" t="s">
        <v>20</v>
      </c>
      <c r="D4387" t="s">
        <v>63</v>
      </c>
      <c r="E4387" t="s">
        <v>61</v>
      </c>
      <c r="F4387" s="7">
        <v>0.44</v>
      </c>
      <c r="G4387" s="7">
        <v>706</v>
      </c>
      <c r="H4387">
        <v>0</v>
      </c>
      <c r="I4387" s="7">
        <f t="shared" si="68"/>
        <v>706</v>
      </c>
    </row>
    <row r="4388" spans="1:9">
      <c r="A4388" t="s">
        <v>18</v>
      </c>
      <c r="B4388" t="s">
        <v>27</v>
      </c>
      <c r="C4388" t="s">
        <v>20</v>
      </c>
      <c r="D4388" t="s">
        <v>63</v>
      </c>
      <c r="E4388" t="s">
        <v>61</v>
      </c>
      <c r="F4388" s="7">
        <v>0.44</v>
      </c>
      <c r="G4388" s="7">
        <v>706</v>
      </c>
      <c r="H4388">
        <v>60</v>
      </c>
      <c r="I4388" s="7">
        <f t="shared" si="68"/>
        <v>1339.6</v>
      </c>
    </row>
    <row r="4389" spans="1:9">
      <c r="A4389" t="s">
        <v>18</v>
      </c>
      <c r="B4389" t="s">
        <v>27</v>
      </c>
      <c r="C4389" t="s">
        <v>20</v>
      </c>
      <c r="D4389" t="s">
        <v>63</v>
      </c>
      <c r="E4389" t="s">
        <v>61</v>
      </c>
      <c r="F4389" s="7">
        <v>0.44</v>
      </c>
      <c r="G4389" s="7">
        <v>706</v>
      </c>
      <c r="H4389">
        <v>120</v>
      </c>
      <c r="I4389" s="7">
        <f t="shared" si="68"/>
        <v>1973.2</v>
      </c>
    </row>
    <row r="4390" spans="1:9">
      <c r="A4390" t="s">
        <v>18</v>
      </c>
      <c r="B4390" t="s">
        <v>27</v>
      </c>
      <c r="C4390" t="s">
        <v>20</v>
      </c>
      <c r="D4390" t="s">
        <v>63</v>
      </c>
      <c r="E4390" t="s">
        <v>61</v>
      </c>
      <c r="F4390" s="7">
        <v>0.44</v>
      </c>
      <c r="G4390" s="7">
        <v>706</v>
      </c>
      <c r="H4390">
        <v>180</v>
      </c>
      <c r="I4390" s="7">
        <f t="shared" si="68"/>
        <v>2606.8000000000002</v>
      </c>
    </row>
    <row r="4391" spans="1:9">
      <c r="A4391" t="s">
        <v>18</v>
      </c>
      <c r="B4391" t="s">
        <v>27</v>
      </c>
      <c r="C4391" t="s">
        <v>20</v>
      </c>
      <c r="D4391" t="s">
        <v>63</v>
      </c>
      <c r="E4391" t="s">
        <v>61</v>
      </c>
      <c r="F4391" s="7">
        <v>0.44</v>
      </c>
      <c r="G4391" s="7">
        <v>706</v>
      </c>
      <c r="H4391">
        <v>240</v>
      </c>
      <c r="I4391" s="7">
        <f t="shared" si="68"/>
        <v>3240.4</v>
      </c>
    </row>
    <row r="4392" spans="1:9">
      <c r="A4392" t="s">
        <v>18</v>
      </c>
      <c r="B4392" t="s">
        <v>27</v>
      </c>
      <c r="C4392" t="s">
        <v>20</v>
      </c>
      <c r="D4392" t="s">
        <v>63</v>
      </c>
      <c r="E4392" t="s">
        <v>64</v>
      </c>
      <c r="F4392" s="7">
        <v>0.26600000000000001</v>
      </c>
      <c r="G4392" s="7">
        <v>1700</v>
      </c>
      <c r="H4392">
        <v>0</v>
      </c>
      <c r="I4392" s="7">
        <f t="shared" si="68"/>
        <v>1700</v>
      </c>
    </row>
    <row r="4393" spans="1:9">
      <c r="A4393" t="s">
        <v>18</v>
      </c>
      <c r="B4393" t="s">
        <v>27</v>
      </c>
      <c r="C4393" t="s">
        <v>20</v>
      </c>
      <c r="D4393" t="s">
        <v>63</v>
      </c>
      <c r="E4393" t="s">
        <v>64</v>
      </c>
      <c r="F4393" s="7">
        <v>0.26600000000000001</v>
      </c>
      <c r="G4393" s="7">
        <v>1700</v>
      </c>
      <c r="H4393">
        <v>60</v>
      </c>
      <c r="I4393" s="7">
        <f t="shared" si="68"/>
        <v>2083.04</v>
      </c>
    </row>
    <row r="4394" spans="1:9">
      <c r="A4394" t="s">
        <v>18</v>
      </c>
      <c r="B4394" t="s">
        <v>27</v>
      </c>
      <c r="C4394" t="s">
        <v>20</v>
      </c>
      <c r="D4394" t="s">
        <v>63</v>
      </c>
      <c r="E4394" t="s">
        <v>64</v>
      </c>
      <c r="F4394" s="7">
        <v>0.26600000000000001</v>
      </c>
      <c r="G4394" s="7">
        <v>1700</v>
      </c>
      <c r="H4394">
        <v>120</v>
      </c>
      <c r="I4394" s="7">
        <f t="shared" si="68"/>
        <v>2466.08</v>
      </c>
    </row>
    <row r="4395" spans="1:9">
      <c r="A4395" t="s">
        <v>18</v>
      </c>
      <c r="B4395" t="s">
        <v>27</v>
      </c>
      <c r="C4395" t="s">
        <v>20</v>
      </c>
      <c r="D4395" t="s">
        <v>63</v>
      </c>
      <c r="E4395" t="s">
        <v>64</v>
      </c>
      <c r="F4395" s="7">
        <v>0.26600000000000001</v>
      </c>
      <c r="G4395" s="7">
        <v>1700</v>
      </c>
      <c r="H4395">
        <v>180</v>
      </c>
      <c r="I4395" s="7">
        <f t="shared" si="68"/>
        <v>2849.12</v>
      </c>
    </row>
    <row r="4396" spans="1:9">
      <c r="A4396" t="s">
        <v>18</v>
      </c>
      <c r="B4396" t="s">
        <v>27</v>
      </c>
      <c r="C4396" t="s">
        <v>20</v>
      </c>
      <c r="D4396" t="s">
        <v>63</v>
      </c>
      <c r="E4396" t="s">
        <v>64</v>
      </c>
      <c r="F4396" s="7">
        <v>0.26600000000000001</v>
      </c>
      <c r="G4396" s="7">
        <v>1700</v>
      </c>
      <c r="H4396">
        <v>240</v>
      </c>
      <c r="I4396" s="7">
        <f t="shared" si="68"/>
        <v>3232.16</v>
      </c>
    </row>
    <row r="4397" spans="1:9">
      <c r="A4397" t="s">
        <v>18</v>
      </c>
      <c r="B4397" t="s">
        <v>27</v>
      </c>
      <c r="C4397" t="s">
        <v>20</v>
      </c>
      <c r="D4397" t="s">
        <v>62</v>
      </c>
      <c r="E4397" t="s">
        <v>65</v>
      </c>
      <c r="F4397" s="7">
        <v>0.14000000000000001</v>
      </c>
      <c r="G4397" s="7">
        <v>3100</v>
      </c>
      <c r="H4397">
        <v>0</v>
      </c>
      <c r="I4397" s="7">
        <f t="shared" si="68"/>
        <v>3100</v>
      </c>
    </row>
    <row r="4398" spans="1:9">
      <c r="A4398" t="s">
        <v>18</v>
      </c>
      <c r="B4398" t="s">
        <v>27</v>
      </c>
      <c r="C4398" t="s">
        <v>20</v>
      </c>
      <c r="D4398" t="s">
        <v>62</v>
      </c>
      <c r="E4398" t="s">
        <v>65</v>
      </c>
      <c r="F4398" s="7">
        <v>0.14000000000000001</v>
      </c>
      <c r="G4398" s="7">
        <v>3100</v>
      </c>
      <c r="H4398">
        <v>60</v>
      </c>
      <c r="I4398" s="7">
        <f t="shared" si="68"/>
        <v>3301.6</v>
      </c>
    </row>
    <row r="4399" spans="1:9">
      <c r="A4399" t="s">
        <v>18</v>
      </c>
      <c r="B4399" t="s">
        <v>27</v>
      </c>
      <c r="C4399" t="s">
        <v>20</v>
      </c>
      <c r="D4399" t="s">
        <v>62</v>
      </c>
      <c r="E4399" t="s">
        <v>65</v>
      </c>
      <c r="F4399" s="7">
        <v>0.14000000000000001</v>
      </c>
      <c r="G4399" s="7">
        <v>3100</v>
      </c>
      <c r="H4399">
        <v>120</v>
      </c>
      <c r="I4399" s="7">
        <f t="shared" si="68"/>
        <v>3503.2</v>
      </c>
    </row>
    <row r="4400" spans="1:9">
      <c r="A4400" t="s">
        <v>18</v>
      </c>
      <c r="B4400" t="s">
        <v>27</v>
      </c>
      <c r="C4400" t="s">
        <v>20</v>
      </c>
      <c r="D4400" t="s">
        <v>62</v>
      </c>
      <c r="E4400" t="s">
        <v>65</v>
      </c>
      <c r="F4400" s="7">
        <v>0.14000000000000001</v>
      </c>
      <c r="G4400" s="7">
        <v>3100</v>
      </c>
      <c r="H4400">
        <v>180</v>
      </c>
      <c r="I4400" s="7">
        <f t="shared" si="68"/>
        <v>3704.8</v>
      </c>
    </row>
    <row r="4401" spans="1:9">
      <c r="A4401" t="s">
        <v>18</v>
      </c>
      <c r="B4401" t="s">
        <v>27</v>
      </c>
      <c r="C4401" t="s">
        <v>20</v>
      </c>
      <c r="D4401" t="s">
        <v>62</v>
      </c>
      <c r="E4401" t="s">
        <v>65</v>
      </c>
      <c r="F4401" s="7">
        <v>0.14000000000000001</v>
      </c>
      <c r="G4401" s="7">
        <v>3100</v>
      </c>
      <c r="H4401">
        <v>240</v>
      </c>
      <c r="I4401" s="7">
        <f t="shared" si="68"/>
        <v>3906.4</v>
      </c>
    </row>
    <row r="4402" spans="1:9">
      <c r="A4402" t="s">
        <v>18</v>
      </c>
      <c r="B4402" t="s">
        <v>27</v>
      </c>
      <c r="C4402" t="s">
        <v>20</v>
      </c>
      <c r="D4402" t="s">
        <v>62</v>
      </c>
      <c r="E4402" t="s">
        <v>61</v>
      </c>
      <c r="F4402" s="7">
        <v>0.35</v>
      </c>
      <c r="G4402" s="7">
        <v>1096</v>
      </c>
      <c r="H4402">
        <v>0</v>
      </c>
      <c r="I4402" s="7">
        <f t="shared" si="68"/>
        <v>1096</v>
      </c>
    </row>
    <row r="4403" spans="1:9">
      <c r="A4403" t="s">
        <v>18</v>
      </c>
      <c r="B4403" t="s">
        <v>27</v>
      </c>
      <c r="C4403" t="s">
        <v>20</v>
      </c>
      <c r="D4403" t="s">
        <v>62</v>
      </c>
      <c r="E4403" t="s">
        <v>61</v>
      </c>
      <c r="F4403" s="7">
        <v>0.35</v>
      </c>
      <c r="G4403" s="7">
        <v>1096</v>
      </c>
      <c r="H4403">
        <v>60</v>
      </c>
      <c r="I4403" s="7">
        <f t="shared" si="68"/>
        <v>1600</v>
      </c>
    </row>
    <row r="4404" spans="1:9">
      <c r="A4404" t="s">
        <v>18</v>
      </c>
      <c r="B4404" t="s">
        <v>27</v>
      </c>
      <c r="C4404" t="s">
        <v>20</v>
      </c>
      <c r="D4404" t="s">
        <v>62</v>
      </c>
      <c r="E4404" t="s">
        <v>61</v>
      </c>
      <c r="F4404" s="7">
        <v>0.35</v>
      </c>
      <c r="G4404" s="7">
        <v>1096</v>
      </c>
      <c r="H4404">
        <v>120</v>
      </c>
      <c r="I4404" s="7">
        <f t="shared" si="68"/>
        <v>2104</v>
      </c>
    </row>
    <row r="4405" spans="1:9">
      <c r="A4405" t="s">
        <v>18</v>
      </c>
      <c r="B4405" t="s">
        <v>27</v>
      </c>
      <c r="C4405" t="s">
        <v>20</v>
      </c>
      <c r="D4405" t="s">
        <v>62</v>
      </c>
      <c r="E4405" t="s">
        <v>61</v>
      </c>
      <c r="F4405" s="7">
        <v>0.35</v>
      </c>
      <c r="G4405" s="7">
        <v>1096</v>
      </c>
      <c r="H4405">
        <v>180</v>
      </c>
      <c r="I4405" s="7">
        <f t="shared" si="68"/>
        <v>2608</v>
      </c>
    </row>
    <row r="4406" spans="1:9">
      <c r="A4406" t="s">
        <v>18</v>
      </c>
      <c r="B4406" t="s">
        <v>27</v>
      </c>
      <c r="C4406" t="s">
        <v>20</v>
      </c>
      <c r="D4406" t="s">
        <v>62</v>
      </c>
      <c r="E4406" t="s">
        <v>61</v>
      </c>
      <c r="F4406" s="7">
        <v>0.35</v>
      </c>
      <c r="G4406" s="7">
        <v>1096</v>
      </c>
      <c r="H4406">
        <v>240</v>
      </c>
      <c r="I4406" s="7">
        <f t="shared" si="68"/>
        <v>3112</v>
      </c>
    </row>
    <row r="4407" spans="1:9">
      <c r="A4407" t="s">
        <v>18</v>
      </c>
      <c r="B4407" t="s">
        <v>27</v>
      </c>
      <c r="C4407" t="s">
        <v>20</v>
      </c>
      <c r="D4407" t="s">
        <v>62</v>
      </c>
      <c r="E4407" t="s">
        <v>64</v>
      </c>
      <c r="F4407" s="7">
        <v>0.21</v>
      </c>
      <c r="G4407" s="7">
        <v>2566</v>
      </c>
      <c r="H4407">
        <v>0</v>
      </c>
      <c r="I4407" s="7">
        <f t="shared" si="68"/>
        <v>2566</v>
      </c>
    </row>
    <row r="4408" spans="1:9">
      <c r="A4408" t="s">
        <v>18</v>
      </c>
      <c r="B4408" t="s">
        <v>27</v>
      </c>
      <c r="C4408" t="s">
        <v>20</v>
      </c>
      <c r="D4408" t="s">
        <v>62</v>
      </c>
      <c r="E4408" t="s">
        <v>64</v>
      </c>
      <c r="F4408" s="7">
        <v>0.21</v>
      </c>
      <c r="G4408" s="7">
        <v>2566</v>
      </c>
      <c r="H4408">
        <v>60</v>
      </c>
      <c r="I4408" s="7">
        <f t="shared" si="68"/>
        <v>2868.4</v>
      </c>
    </row>
    <row r="4409" spans="1:9">
      <c r="A4409" t="s">
        <v>18</v>
      </c>
      <c r="B4409" t="s">
        <v>27</v>
      </c>
      <c r="C4409" t="s">
        <v>20</v>
      </c>
      <c r="D4409" t="s">
        <v>62</v>
      </c>
      <c r="E4409" t="s">
        <v>64</v>
      </c>
      <c r="F4409" s="7">
        <v>0.21</v>
      </c>
      <c r="G4409" s="7">
        <v>2566</v>
      </c>
      <c r="H4409">
        <v>120</v>
      </c>
      <c r="I4409" s="7">
        <f t="shared" si="68"/>
        <v>3170.8</v>
      </c>
    </row>
    <row r="4410" spans="1:9">
      <c r="A4410" t="s">
        <v>18</v>
      </c>
      <c r="B4410" t="s">
        <v>27</v>
      </c>
      <c r="C4410" t="s">
        <v>20</v>
      </c>
      <c r="D4410" t="s">
        <v>62</v>
      </c>
      <c r="E4410" t="s">
        <v>64</v>
      </c>
      <c r="F4410" s="7">
        <v>0.21</v>
      </c>
      <c r="G4410" s="7">
        <v>2566</v>
      </c>
      <c r="H4410">
        <v>180</v>
      </c>
      <c r="I4410" s="7">
        <f t="shared" si="68"/>
        <v>3473.2</v>
      </c>
    </row>
    <row r="4411" spans="1:9">
      <c r="A4411" t="s">
        <v>18</v>
      </c>
      <c r="B4411" t="s">
        <v>27</v>
      </c>
      <c r="C4411" t="s">
        <v>20</v>
      </c>
      <c r="D4411" t="s">
        <v>62</v>
      </c>
      <c r="E4411" t="s">
        <v>64</v>
      </c>
      <c r="F4411" s="7">
        <v>0.21</v>
      </c>
      <c r="G4411" s="7">
        <v>2566</v>
      </c>
      <c r="H4411">
        <v>240</v>
      </c>
      <c r="I4411" s="7">
        <f t="shared" si="68"/>
        <v>3775.6</v>
      </c>
    </row>
    <row r="4412" spans="1:9">
      <c r="A4412" t="s">
        <v>18</v>
      </c>
      <c r="B4412" t="s">
        <v>27</v>
      </c>
      <c r="C4412" t="s">
        <v>20</v>
      </c>
      <c r="E4412" t="s">
        <v>66</v>
      </c>
      <c r="F4412" s="7">
        <v>0.9</v>
      </c>
      <c r="G4412">
        <v>0</v>
      </c>
      <c r="H4412">
        <v>0</v>
      </c>
      <c r="I4412" s="7">
        <f t="shared" si="68"/>
        <v>0</v>
      </c>
    </row>
    <row r="4413" spans="1:9">
      <c r="A4413" t="s">
        <v>18</v>
      </c>
      <c r="B4413" t="s">
        <v>27</v>
      </c>
      <c r="C4413" t="s">
        <v>20</v>
      </c>
      <c r="E4413" t="s">
        <v>66</v>
      </c>
      <c r="F4413" s="7">
        <v>0.9</v>
      </c>
      <c r="G4413">
        <v>0</v>
      </c>
      <c r="H4413">
        <v>60</v>
      </c>
      <c r="I4413" s="7">
        <f t="shared" si="68"/>
        <v>1296</v>
      </c>
    </row>
    <row r="4414" spans="1:9">
      <c r="A4414" t="s">
        <v>18</v>
      </c>
      <c r="B4414" t="s">
        <v>27</v>
      </c>
      <c r="C4414" t="s">
        <v>20</v>
      </c>
      <c r="E4414" t="s">
        <v>66</v>
      </c>
      <c r="F4414" s="7">
        <v>0.9</v>
      </c>
      <c r="G4414">
        <v>0</v>
      </c>
      <c r="H4414">
        <v>120</v>
      </c>
      <c r="I4414" s="7">
        <f t="shared" si="68"/>
        <v>2592</v>
      </c>
    </row>
    <row r="4415" spans="1:9">
      <c r="A4415" t="s">
        <v>18</v>
      </c>
      <c r="B4415" t="s">
        <v>27</v>
      </c>
      <c r="C4415" t="s">
        <v>20</v>
      </c>
      <c r="E4415" t="s">
        <v>66</v>
      </c>
      <c r="F4415" s="7">
        <v>0.9</v>
      </c>
      <c r="G4415">
        <v>0</v>
      </c>
      <c r="H4415">
        <v>180</v>
      </c>
      <c r="I4415" s="7">
        <f t="shared" si="68"/>
        <v>3888</v>
      </c>
    </row>
    <row r="4416" spans="1:9">
      <c r="A4416" t="s">
        <v>18</v>
      </c>
      <c r="B4416" t="s">
        <v>27</v>
      </c>
      <c r="C4416" t="s">
        <v>20</v>
      </c>
      <c r="E4416" t="s">
        <v>66</v>
      </c>
      <c r="F4416" s="7">
        <v>0.9</v>
      </c>
      <c r="G4416">
        <v>0</v>
      </c>
      <c r="H4416">
        <v>240</v>
      </c>
      <c r="I4416" s="7">
        <f t="shared" si="68"/>
        <v>5184</v>
      </c>
    </row>
    <row r="4417" spans="1:9">
      <c r="A4417" t="s">
        <v>18</v>
      </c>
      <c r="B4417" t="s">
        <v>27</v>
      </c>
      <c r="C4417" t="s">
        <v>21</v>
      </c>
      <c r="D4417" t="s">
        <v>63</v>
      </c>
      <c r="E4417" t="s">
        <v>65</v>
      </c>
      <c r="F4417" s="7">
        <v>0.315</v>
      </c>
      <c r="G4417" s="7">
        <v>2060</v>
      </c>
      <c r="H4417">
        <v>0</v>
      </c>
      <c r="I4417" s="7">
        <f t="shared" si="68"/>
        <v>2060</v>
      </c>
    </row>
    <row r="4418" spans="1:9">
      <c r="A4418" t="s">
        <v>18</v>
      </c>
      <c r="B4418" t="s">
        <v>27</v>
      </c>
      <c r="C4418" t="s">
        <v>21</v>
      </c>
      <c r="D4418" t="s">
        <v>63</v>
      </c>
      <c r="E4418" t="s">
        <v>65</v>
      </c>
      <c r="F4418" s="7">
        <v>0.315</v>
      </c>
      <c r="G4418" s="7">
        <v>2060</v>
      </c>
      <c r="H4418">
        <v>60</v>
      </c>
      <c r="I4418" s="7">
        <f t="shared" si="68"/>
        <v>2513.6</v>
      </c>
    </row>
    <row r="4419" spans="1:9">
      <c r="A4419" t="s">
        <v>18</v>
      </c>
      <c r="B4419" t="s">
        <v>27</v>
      </c>
      <c r="C4419" t="s">
        <v>21</v>
      </c>
      <c r="D4419" t="s">
        <v>63</v>
      </c>
      <c r="E4419" t="s">
        <v>65</v>
      </c>
      <c r="F4419" s="7">
        <v>0.315</v>
      </c>
      <c r="G4419" s="7">
        <v>2060</v>
      </c>
      <c r="H4419">
        <v>120</v>
      </c>
      <c r="I4419" s="7">
        <f t="shared" ref="I4419:I4482" si="69">G4419+24*H4419*F4419</f>
        <v>2967.2</v>
      </c>
    </row>
    <row r="4420" spans="1:9">
      <c r="A4420" t="s">
        <v>18</v>
      </c>
      <c r="B4420" t="s">
        <v>27</v>
      </c>
      <c r="C4420" t="s">
        <v>21</v>
      </c>
      <c r="D4420" t="s">
        <v>63</v>
      </c>
      <c r="E4420" t="s">
        <v>65</v>
      </c>
      <c r="F4420" s="7">
        <v>0.315</v>
      </c>
      <c r="G4420" s="7">
        <v>2060</v>
      </c>
      <c r="H4420">
        <v>180</v>
      </c>
      <c r="I4420" s="7">
        <f t="shared" si="69"/>
        <v>3420.8</v>
      </c>
    </row>
    <row r="4421" spans="1:9">
      <c r="A4421" t="s">
        <v>18</v>
      </c>
      <c r="B4421" t="s">
        <v>27</v>
      </c>
      <c r="C4421" t="s">
        <v>21</v>
      </c>
      <c r="D4421" t="s">
        <v>63</v>
      </c>
      <c r="E4421" t="s">
        <v>65</v>
      </c>
      <c r="F4421" s="7">
        <v>0.315</v>
      </c>
      <c r="G4421" s="7">
        <v>2060</v>
      </c>
      <c r="H4421">
        <v>240</v>
      </c>
      <c r="I4421" s="7">
        <f t="shared" si="69"/>
        <v>3874.4</v>
      </c>
    </row>
    <row r="4422" spans="1:9">
      <c r="A4422" t="s">
        <v>18</v>
      </c>
      <c r="B4422" t="s">
        <v>27</v>
      </c>
      <c r="C4422" t="s">
        <v>21</v>
      </c>
      <c r="D4422" t="s">
        <v>63</v>
      </c>
      <c r="E4422" t="s">
        <v>61</v>
      </c>
      <c r="F4422" s="7">
        <v>0.57999999999999996</v>
      </c>
      <c r="G4422" s="7">
        <v>706</v>
      </c>
      <c r="H4422">
        <v>0</v>
      </c>
      <c r="I4422" s="7">
        <f t="shared" si="69"/>
        <v>706</v>
      </c>
    </row>
    <row r="4423" spans="1:9">
      <c r="A4423" t="s">
        <v>18</v>
      </c>
      <c r="B4423" t="s">
        <v>27</v>
      </c>
      <c r="C4423" t="s">
        <v>21</v>
      </c>
      <c r="D4423" t="s">
        <v>63</v>
      </c>
      <c r="E4423" t="s">
        <v>61</v>
      </c>
      <c r="F4423" s="7">
        <v>0.57999999999999996</v>
      </c>
      <c r="G4423" s="7">
        <v>706</v>
      </c>
      <c r="H4423">
        <v>60</v>
      </c>
      <c r="I4423" s="7">
        <f t="shared" si="69"/>
        <v>1541.1999999999998</v>
      </c>
    </row>
    <row r="4424" spans="1:9">
      <c r="A4424" t="s">
        <v>18</v>
      </c>
      <c r="B4424" t="s">
        <v>27</v>
      </c>
      <c r="C4424" t="s">
        <v>21</v>
      </c>
      <c r="D4424" t="s">
        <v>63</v>
      </c>
      <c r="E4424" t="s">
        <v>61</v>
      </c>
      <c r="F4424" s="7">
        <v>0.57999999999999996</v>
      </c>
      <c r="G4424" s="7">
        <v>706</v>
      </c>
      <c r="H4424">
        <v>120</v>
      </c>
      <c r="I4424" s="7">
        <f t="shared" si="69"/>
        <v>2376.3999999999996</v>
      </c>
    </row>
    <row r="4425" spans="1:9">
      <c r="A4425" t="s">
        <v>18</v>
      </c>
      <c r="B4425" t="s">
        <v>27</v>
      </c>
      <c r="C4425" t="s">
        <v>21</v>
      </c>
      <c r="D4425" t="s">
        <v>63</v>
      </c>
      <c r="E4425" t="s">
        <v>61</v>
      </c>
      <c r="F4425" s="7">
        <v>0.57999999999999996</v>
      </c>
      <c r="G4425" s="7">
        <v>706</v>
      </c>
      <c r="H4425">
        <v>180</v>
      </c>
      <c r="I4425" s="7">
        <f t="shared" si="69"/>
        <v>3211.6</v>
      </c>
    </row>
    <row r="4426" spans="1:9">
      <c r="A4426" t="s">
        <v>18</v>
      </c>
      <c r="B4426" t="s">
        <v>27</v>
      </c>
      <c r="C4426" t="s">
        <v>21</v>
      </c>
      <c r="D4426" t="s">
        <v>63</v>
      </c>
      <c r="E4426" t="s">
        <v>61</v>
      </c>
      <c r="F4426" s="7">
        <v>0.57999999999999996</v>
      </c>
      <c r="G4426" s="7">
        <v>706</v>
      </c>
      <c r="H4426">
        <v>240</v>
      </c>
      <c r="I4426" s="7">
        <f t="shared" si="69"/>
        <v>4046.7999999999997</v>
      </c>
    </row>
    <row r="4427" spans="1:9">
      <c r="A4427" t="s">
        <v>18</v>
      </c>
      <c r="B4427" t="s">
        <v>27</v>
      </c>
      <c r="C4427" t="s">
        <v>21</v>
      </c>
      <c r="D4427" t="s">
        <v>63</v>
      </c>
      <c r="E4427" t="s">
        <v>64</v>
      </c>
      <c r="F4427" s="7">
        <v>0.40500000000000003</v>
      </c>
      <c r="G4427" s="7">
        <v>1700</v>
      </c>
      <c r="H4427">
        <v>0</v>
      </c>
      <c r="I4427" s="7">
        <f t="shared" si="69"/>
        <v>1700</v>
      </c>
    </row>
    <row r="4428" spans="1:9">
      <c r="A4428" t="s">
        <v>18</v>
      </c>
      <c r="B4428" t="s">
        <v>27</v>
      </c>
      <c r="C4428" t="s">
        <v>21</v>
      </c>
      <c r="D4428" t="s">
        <v>63</v>
      </c>
      <c r="E4428" t="s">
        <v>64</v>
      </c>
      <c r="F4428" s="7">
        <v>0.40500000000000003</v>
      </c>
      <c r="G4428" s="7">
        <v>1700</v>
      </c>
      <c r="H4428">
        <v>60</v>
      </c>
      <c r="I4428" s="7">
        <f t="shared" si="69"/>
        <v>2283.1999999999998</v>
      </c>
    </row>
    <row r="4429" spans="1:9">
      <c r="A4429" t="s">
        <v>18</v>
      </c>
      <c r="B4429" t="s">
        <v>27</v>
      </c>
      <c r="C4429" t="s">
        <v>21</v>
      </c>
      <c r="D4429" t="s">
        <v>63</v>
      </c>
      <c r="E4429" t="s">
        <v>64</v>
      </c>
      <c r="F4429" s="7">
        <v>0.40500000000000003</v>
      </c>
      <c r="G4429" s="7">
        <v>1700</v>
      </c>
      <c r="H4429">
        <v>120</v>
      </c>
      <c r="I4429" s="7">
        <f t="shared" si="69"/>
        <v>2866.4</v>
      </c>
    </row>
    <row r="4430" spans="1:9">
      <c r="A4430" t="s">
        <v>18</v>
      </c>
      <c r="B4430" t="s">
        <v>27</v>
      </c>
      <c r="C4430" t="s">
        <v>21</v>
      </c>
      <c r="D4430" t="s">
        <v>63</v>
      </c>
      <c r="E4430" t="s">
        <v>64</v>
      </c>
      <c r="F4430" s="7">
        <v>0.40500000000000003</v>
      </c>
      <c r="G4430" s="7">
        <v>1700</v>
      </c>
      <c r="H4430">
        <v>180</v>
      </c>
      <c r="I4430" s="7">
        <f t="shared" si="69"/>
        <v>3449.6000000000004</v>
      </c>
    </row>
    <row r="4431" spans="1:9">
      <c r="A4431" t="s">
        <v>18</v>
      </c>
      <c r="B4431" t="s">
        <v>27</v>
      </c>
      <c r="C4431" t="s">
        <v>21</v>
      </c>
      <c r="D4431" t="s">
        <v>63</v>
      </c>
      <c r="E4431" t="s">
        <v>64</v>
      </c>
      <c r="F4431" s="7">
        <v>0.40500000000000003</v>
      </c>
      <c r="G4431" s="7">
        <v>1700</v>
      </c>
      <c r="H4431">
        <v>240</v>
      </c>
      <c r="I4431" s="7">
        <f t="shared" si="69"/>
        <v>4032.8</v>
      </c>
    </row>
    <row r="4432" spans="1:9">
      <c r="A4432" t="s">
        <v>18</v>
      </c>
      <c r="B4432" t="s">
        <v>27</v>
      </c>
      <c r="C4432" t="s">
        <v>21</v>
      </c>
      <c r="D4432" t="s">
        <v>62</v>
      </c>
      <c r="E4432" t="s">
        <v>65</v>
      </c>
      <c r="F4432" s="7">
        <v>0.28000000000000003</v>
      </c>
      <c r="G4432" s="7">
        <v>3100</v>
      </c>
      <c r="H4432">
        <v>0</v>
      </c>
      <c r="I4432" s="7">
        <f t="shared" si="69"/>
        <v>3100</v>
      </c>
    </row>
    <row r="4433" spans="1:9">
      <c r="A4433" t="s">
        <v>18</v>
      </c>
      <c r="B4433" t="s">
        <v>27</v>
      </c>
      <c r="C4433" t="s">
        <v>21</v>
      </c>
      <c r="D4433" t="s">
        <v>62</v>
      </c>
      <c r="E4433" t="s">
        <v>65</v>
      </c>
      <c r="F4433" s="7">
        <v>0.28000000000000003</v>
      </c>
      <c r="G4433" s="7">
        <v>3100</v>
      </c>
      <c r="H4433">
        <v>60</v>
      </c>
      <c r="I4433" s="7">
        <f t="shared" si="69"/>
        <v>3503.2</v>
      </c>
    </row>
    <row r="4434" spans="1:9">
      <c r="A4434" t="s">
        <v>18</v>
      </c>
      <c r="B4434" t="s">
        <v>27</v>
      </c>
      <c r="C4434" t="s">
        <v>21</v>
      </c>
      <c r="D4434" t="s">
        <v>62</v>
      </c>
      <c r="E4434" t="s">
        <v>65</v>
      </c>
      <c r="F4434" s="7">
        <v>0.28000000000000003</v>
      </c>
      <c r="G4434" s="7">
        <v>3100</v>
      </c>
      <c r="H4434">
        <v>120</v>
      </c>
      <c r="I4434" s="7">
        <f t="shared" si="69"/>
        <v>3906.4</v>
      </c>
    </row>
    <row r="4435" spans="1:9">
      <c r="A4435" t="s">
        <v>18</v>
      </c>
      <c r="B4435" t="s">
        <v>27</v>
      </c>
      <c r="C4435" t="s">
        <v>21</v>
      </c>
      <c r="D4435" t="s">
        <v>62</v>
      </c>
      <c r="E4435" t="s">
        <v>65</v>
      </c>
      <c r="F4435" s="7">
        <v>0.28000000000000003</v>
      </c>
      <c r="G4435" s="7">
        <v>3100</v>
      </c>
      <c r="H4435">
        <v>180</v>
      </c>
      <c r="I4435" s="7">
        <f t="shared" si="69"/>
        <v>4309.6000000000004</v>
      </c>
    </row>
    <row r="4436" spans="1:9">
      <c r="A4436" t="s">
        <v>18</v>
      </c>
      <c r="B4436" t="s">
        <v>27</v>
      </c>
      <c r="C4436" t="s">
        <v>21</v>
      </c>
      <c r="D4436" t="s">
        <v>62</v>
      </c>
      <c r="E4436" t="s">
        <v>65</v>
      </c>
      <c r="F4436" s="7">
        <v>0.28000000000000003</v>
      </c>
      <c r="G4436" s="7">
        <v>3100</v>
      </c>
      <c r="H4436">
        <v>240</v>
      </c>
      <c r="I4436" s="7">
        <f t="shared" si="69"/>
        <v>4712.8</v>
      </c>
    </row>
    <row r="4437" spans="1:9">
      <c r="A4437" t="s">
        <v>18</v>
      </c>
      <c r="B4437" t="s">
        <v>27</v>
      </c>
      <c r="C4437" t="s">
        <v>21</v>
      </c>
      <c r="D4437" t="s">
        <v>62</v>
      </c>
      <c r="E4437" t="s">
        <v>61</v>
      </c>
      <c r="F4437" s="7">
        <v>0.49</v>
      </c>
      <c r="G4437" s="7">
        <v>1096</v>
      </c>
      <c r="H4437">
        <v>0</v>
      </c>
      <c r="I4437" s="7">
        <f t="shared" si="69"/>
        <v>1096</v>
      </c>
    </row>
    <row r="4438" spans="1:9">
      <c r="A4438" t="s">
        <v>18</v>
      </c>
      <c r="B4438" t="s">
        <v>27</v>
      </c>
      <c r="C4438" t="s">
        <v>21</v>
      </c>
      <c r="D4438" t="s">
        <v>62</v>
      </c>
      <c r="E4438" t="s">
        <v>61</v>
      </c>
      <c r="F4438" s="7">
        <v>0.49</v>
      </c>
      <c r="G4438" s="7">
        <v>1096</v>
      </c>
      <c r="H4438">
        <v>60</v>
      </c>
      <c r="I4438" s="7">
        <f t="shared" si="69"/>
        <v>1801.6</v>
      </c>
    </row>
    <row r="4439" spans="1:9">
      <c r="A4439" t="s">
        <v>18</v>
      </c>
      <c r="B4439" t="s">
        <v>27</v>
      </c>
      <c r="C4439" t="s">
        <v>21</v>
      </c>
      <c r="D4439" t="s">
        <v>62</v>
      </c>
      <c r="E4439" t="s">
        <v>61</v>
      </c>
      <c r="F4439" s="7">
        <v>0.49</v>
      </c>
      <c r="G4439" s="7">
        <v>1096</v>
      </c>
      <c r="H4439">
        <v>120</v>
      </c>
      <c r="I4439" s="7">
        <f t="shared" si="69"/>
        <v>2507.1999999999998</v>
      </c>
    </row>
    <row r="4440" spans="1:9">
      <c r="A4440" t="s">
        <v>18</v>
      </c>
      <c r="B4440" t="s">
        <v>27</v>
      </c>
      <c r="C4440" t="s">
        <v>21</v>
      </c>
      <c r="D4440" t="s">
        <v>62</v>
      </c>
      <c r="E4440" t="s">
        <v>61</v>
      </c>
      <c r="F4440" s="7">
        <v>0.49</v>
      </c>
      <c r="G4440" s="7">
        <v>1096</v>
      </c>
      <c r="H4440">
        <v>180</v>
      </c>
      <c r="I4440" s="7">
        <f t="shared" si="69"/>
        <v>3212.8</v>
      </c>
    </row>
    <row r="4441" spans="1:9">
      <c r="A4441" t="s">
        <v>18</v>
      </c>
      <c r="B4441" t="s">
        <v>27</v>
      </c>
      <c r="C4441" t="s">
        <v>21</v>
      </c>
      <c r="D4441" t="s">
        <v>62</v>
      </c>
      <c r="E4441" t="s">
        <v>61</v>
      </c>
      <c r="F4441" s="7">
        <v>0.49</v>
      </c>
      <c r="G4441" s="7">
        <v>1096</v>
      </c>
      <c r="H4441">
        <v>240</v>
      </c>
      <c r="I4441" s="7">
        <f t="shared" si="69"/>
        <v>3918.4</v>
      </c>
    </row>
    <row r="4442" spans="1:9">
      <c r="A4442" t="s">
        <v>18</v>
      </c>
      <c r="B4442" t="s">
        <v>27</v>
      </c>
      <c r="C4442" t="s">
        <v>21</v>
      </c>
      <c r="D4442" t="s">
        <v>62</v>
      </c>
      <c r="E4442" t="s">
        <v>64</v>
      </c>
      <c r="F4442" s="7">
        <v>0.35</v>
      </c>
      <c r="G4442" s="7">
        <v>2566</v>
      </c>
      <c r="H4442">
        <v>0</v>
      </c>
      <c r="I4442" s="7">
        <f t="shared" si="69"/>
        <v>2566</v>
      </c>
    </row>
    <row r="4443" spans="1:9">
      <c r="A4443" t="s">
        <v>18</v>
      </c>
      <c r="B4443" t="s">
        <v>27</v>
      </c>
      <c r="C4443" t="s">
        <v>21</v>
      </c>
      <c r="D4443" t="s">
        <v>62</v>
      </c>
      <c r="E4443" t="s">
        <v>64</v>
      </c>
      <c r="F4443" s="7">
        <v>0.35</v>
      </c>
      <c r="G4443" s="7">
        <v>2566</v>
      </c>
      <c r="H4443">
        <v>60</v>
      </c>
      <c r="I4443" s="7">
        <f t="shared" si="69"/>
        <v>3070</v>
      </c>
    </row>
    <row r="4444" spans="1:9">
      <c r="A4444" t="s">
        <v>18</v>
      </c>
      <c r="B4444" t="s">
        <v>27</v>
      </c>
      <c r="C4444" t="s">
        <v>21</v>
      </c>
      <c r="D4444" t="s">
        <v>62</v>
      </c>
      <c r="E4444" t="s">
        <v>64</v>
      </c>
      <c r="F4444" s="7">
        <v>0.35</v>
      </c>
      <c r="G4444" s="7">
        <v>2566</v>
      </c>
      <c r="H4444">
        <v>120</v>
      </c>
      <c r="I4444" s="7">
        <f t="shared" si="69"/>
        <v>3574</v>
      </c>
    </row>
    <row r="4445" spans="1:9">
      <c r="A4445" t="s">
        <v>18</v>
      </c>
      <c r="B4445" t="s">
        <v>27</v>
      </c>
      <c r="C4445" t="s">
        <v>21</v>
      </c>
      <c r="D4445" t="s">
        <v>62</v>
      </c>
      <c r="E4445" t="s">
        <v>64</v>
      </c>
      <c r="F4445" s="7">
        <v>0.35</v>
      </c>
      <c r="G4445" s="7">
        <v>2566</v>
      </c>
      <c r="H4445">
        <v>180</v>
      </c>
      <c r="I4445" s="7">
        <f t="shared" si="69"/>
        <v>4078</v>
      </c>
    </row>
    <row r="4446" spans="1:9">
      <c r="A4446" t="s">
        <v>18</v>
      </c>
      <c r="B4446" t="s">
        <v>27</v>
      </c>
      <c r="C4446" t="s">
        <v>21</v>
      </c>
      <c r="D4446" t="s">
        <v>62</v>
      </c>
      <c r="E4446" t="s">
        <v>64</v>
      </c>
      <c r="F4446" s="7">
        <v>0.35</v>
      </c>
      <c r="G4446" s="7">
        <v>2566</v>
      </c>
      <c r="H4446">
        <v>240</v>
      </c>
      <c r="I4446" s="7">
        <f t="shared" si="69"/>
        <v>4582</v>
      </c>
    </row>
    <row r="4447" spans="1:9">
      <c r="A4447" t="s">
        <v>18</v>
      </c>
      <c r="B4447" t="s">
        <v>27</v>
      </c>
      <c r="C4447" t="s">
        <v>21</v>
      </c>
      <c r="E4447" t="s">
        <v>66</v>
      </c>
      <c r="F4447" s="7">
        <v>1.1399999999999999</v>
      </c>
      <c r="G4447">
        <v>0</v>
      </c>
      <c r="H4447">
        <v>0</v>
      </c>
      <c r="I4447" s="7">
        <f t="shared" si="69"/>
        <v>0</v>
      </c>
    </row>
    <row r="4448" spans="1:9">
      <c r="A4448" t="s">
        <v>18</v>
      </c>
      <c r="B4448" t="s">
        <v>27</v>
      </c>
      <c r="C4448" t="s">
        <v>21</v>
      </c>
      <c r="E4448" t="s">
        <v>66</v>
      </c>
      <c r="F4448" s="7">
        <v>1.1399999999999999</v>
      </c>
      <c r="G4448">
        <v>0</v>
      </c>
      <c r="H4448">
        <v>60</v>
      </c>
      <c r="I4448" s="7">
        <f t="shared" si="69"/>
        <v>1641.6</v>
      </c>
    </row>
    <row r="4449" spans="1:9">
      <c r="A4449" t="s">
        <v>18</v>
      </c>
      <c r="B4449" t="s">
        <v>27</v>
      </c>
      <c r="C4449" t="s">
        <v>21</v>
      </c>
      <c r="E4449" t="s">
        <v>66</v>
      </c>
      <c r="F4449" s="7">
        <v>1.1399999999999999</v>
      </c>
      <c r="G4449">
        <v>0</v>
      </c>
      <c r="H4449">
        <v>120</v>
      </c>
      <c r="I4449" s="7">
        <f t="shared" si="69"/>
        <v>3283.2</v>
      </c>
    </row>
    <row r="4450" spans="1:9">
      <c r="A4450" t="s">
        <v>18</v>
      </c>
      <c r="B4450" t="s">
        <v>27</v>
      </c>
      <c r="C4450" t="s">
        <v>21</v>
      </c>
      <c r="E4450" t="s">
        <v>66</v>
      </c>
      <c r="F4450" s="7">
        <v>1.1399999999999999</v>
      </c>
      <c r="G4450">
        <v>0</v>
      </c>
      <c r="H4450">
        <v>180</v>
      </c>
      <c r="I4450" s="7">
        <f t="shared" si="69"/>
        <v>4924.7999999999993</v>
      </c>
    </row>
    <row r="4451" spans="1:9">
      <c r="A4451" t="s">
        <v>18</v>
      </c>
      <c r="B4451" t="s">
        <v>27</v>
      </c>
      <c r="C4451" t="s">
        <v>21</v>
      </c>
      <c r="E4451" t="s">
        <v>66</v>
      </c>
      <c r="F4451" s="7">
        <v>1.1399999999999999</v>
      </c>
      <c r="G4451">
        <v>0</v>
      </c>
      <c r="H4451">
        <v>240</v>
      </c>
      <c r="I4451" s="7">
        <f t="shared" si="69"/>
        <v>6566.4</v>
      </c>
    </row>
    <row r="4452" spans="1:9">
      <c r="A4452" t="s">
        <v>18</v>
      </c>
      <c r="B4452" t="s">
        <v>28</v>
      </c>
      <c r="C4452" t="s">
        <v>20</v>
      </c>
      <c r="D4452" t="s">
        <v>63</v>
      </c>
      <c r="E4452" t="s">
        <v>65</v>
      </c>
      <c r="F4452" s="7">
        <v>0.35199999999999998</v>
      </c>
      <c r="G4452" s="7">
        <v>4120</v>
      </c>
      <c r="H4452">
        <v>0</v>
      </c>
      <c r="I4452" s="7">
        <f t="shared" si="69"/>
        <v>4120</v>
      </c>
    </row>
    <row r="4453" spans="1:9">
      <c r="A4453" t="s">
        <v>18</v>
      </c>
      <c r="B4453" t="s">
        <v>28</v>
      </c>
      <c r="C4453" t="s">
        <v>20</v>
      </c>
      <c r="D4453" t="s">
        <v>63</v>
      </c>
      <c r="E4453" t="s">
        <v>65</v>
      </c>
      <c r="F4453" s="7">
        <v>0.35199999999999998</v>
      </c>
      <c r="G4453" s="7">
        <v>4120</v>
      </c>
      <c r="H4453">
        <v>60</v>
      </c>
      <c r="I4453" s="7">
        <f t="shared" si="69"/>
        <v>4626.88</v>
      </c>
    </row>
    <row r="4454" spans="1:9">
      <c r="A4454" t="s">
        <v>18</v>
      </c>
      <c r="B4454" t="s">
        <v>28</v>
      </c>
      <c r="C4454" t="s">
        <v>20</v>
      </c>
      <c r="D4454" t="s">
        <v>63</v>
      </c>
      <c r="E4454" t="s">
        <v>65</v>
      </c>
      <c r="F4454" s="7">
        <v>0.35199999999999998</v>
      </c>
      <c r="G4454" s="7">
        <v>4120</v>
      </c>
      <c r="H4454">
        <v>120</v>
      </c>
      <c r="I4454" s="7">
        <f t="shared" si="69"/>
        <v>5133.76</v>
      </c>
    </row>
    <row r="4455" spans="1:9">
      <c r="A4455" t="s">
        <v>18</v>
      </c>
      <c r="B4455" t="s">
        <v>28</v>
      </c>
      <c r="C4455" t="s">
        <v>20</v>
      </c>
      <c r="D4455" t="s">
        <v>63</v>
      </c>
      <c r="E4455" t="s">
        <v>65</v>
      </c>
      <c r="F4455" s="7">
        <v>0.35199999999999998</v>
      </c>
      <c r="G4455" s="7">
        <v>4120</v>
      </c>
      <c r="H4455">
        <v>180</v>
      </c>
      <c r="I4455" s="7">
        <f t="shared" si="69"/>
        <v>5640.6399999999994</v>
      </c>
    </row>
    <row r="4456" spans="1:9">
      <c r="A4456" t="s">
        <v>18</v>
      </c>
      <c r="B4456" t="s">
        <v>28</v>
      </c>
      <c r="C4456" t="s">
        <v>20</v>
      </c>
      <c r="D4456" t="s">
        <v>63</v>
      </c>
      <c r="E4456" t="s">
        <v>65</v>
      </c>
      <c r="F4456" s="7">
        <v>0.35199999999999998</v>
      </c>
      <c r="G4456" s="7">
        <v>4120</v>
      </c>
      <c r="H4456">
        <v>240</v>
      </c>
      <c r="I4456" s="7">
        <f t="shared" si="69"/>
        <v>6147.52</v>
      </c>
    </row>
    <row r="4457" spans="1:9">
      <c r="A4457" t="s">
        <v>18</v>
      </c>
      <c r="B4457" t="s">
        <v>28</v>
      </c>
      <c r="C4457" t="s">
        <v>20</v>
      </c>
      <c r="D4457" t="s">
        <v>63</v>
      </c>
      <c r="E4457" t="s">
        <v>61</v>
      </c>
      <c r="F4457" s="7">
        <v>0.88</v>
      </c>
      <c r="G4457" s="7">
        <v>1412</v>
      </c>
      <c r="H4457">
        <v>0</v>
      </c>
      <c r="I4457" s="7">
        <f t="shared" si="69"/>
        <v>1412</v>
      </c>
    </row>
    <row r="4458" spans="1:9">
      <c r="A4458" t="s">
        <v>18</v>
      </c>
      <c r="B4458" t="s">
        <v>28</v>
      </c>
      <c r="C4458" t="s">
        <v>20</v>
      </c>
      <c r="D4458" t="s">
        <v>63</v>
      </c>
      <c r="E4458" t="s">
        <v>61</v>
      </c>
      <c r="F4458" s="7">
        <v>0.88</v>
      </c>
      <c r="G4458" s="7">
        <v>1412</v>
      </c>
      <c r="H4458">
        <v>60</v>
      </c>
      <c r="I4458" s="7">
        <f t="shared" si="69"/>
        <v>2679.2</v>
      </c>
    </row>
    <row r="4459" spans="1:9">
      <c r="A4459" t="s">
        <v>18</v>
      </c>
      <c r="B4459" t="s">
        <v>28</v>
      </c>
      <c r="C4459" t="s">
        <v>20</v>
      </c>
      <c r="D4459" t="s">
        <v>63</v>
      </c>
      <c r="E4459" t="s">
        <v>61</v>
      </c>
      <c r="F4459" s="7">
        <v>0.88</v>
      </c>
      <c r="G4459" s="7">
        <v>1412</v>
      </c>
      <c r="H4459">
        <v>120</v>
      </c>
      <c r="I4459" s="7">
        <f t="shared" si="69"/>
        <v>3946.4</v>
      </c>
    </row>
    <row r="4460" spans="1:9">
      <c r="A4460" t="s">
        <v>18</v>
      </c>
      <c r="B4460" t="s">
        <v>28</v>
      </c>
      <c r="C4460" t="s">
        <v>20</v>
      </c>
      <c r="D4460" t="s">
        <v>63</v>
      </c>
      <c r="E4460" t="s">
        <v>61</v>
      </c>
      <c r="F4460" s="7">
        <v>0.88</v>
      </c>
      <c r="G4460" s="7">
        <v>1412</v>
      </c>
      <c r="H4460">
        <v>180</v>
      </c>
      <c r="I4460" s="7">
        <f t="shared" si="69"/>
        <v>5213.6000000000004</v>
      </c>
    </row>
    <row r="4461" spans="1:9">
      <c r="A4461" t="s">
        <v>18</v>
      </c>
      <c r="B4461" t="s">
        <v>28</v>
      </c>
      <c r="C4461" t="s">
        <v>20</v>
      </c>
      <c r="D4461" t="s">
        <v>63</v>
      </c>
      <c r="E4461" t="s">
        <v>61</v>
      </c>
      <c r="F4461" s="7">
        <v>0.88</v>
      </c>
      <c r="G4461" s="7">
        <v>1412</v>
      </c>
      <c r="H4461">
        <v>240</v>
      </c>
      <c r="I4461" s="7">
        <f t="shared" si="69"/>
        <v>6480.8</v>
      </c>
    </row>
    <row r="4462" spans="1:9">
      <c r="A4462" t="s">
        <v>18</v>
      </c>
      <c r="B4462" t="s">
        <v>28</v>
      </c>
      <c r="C4462" t="s">
        <v>20</v>
      </c>
      <c r="D4462" t="s">
        <v>63</v>
      </c>
      <c r="E4462" t="s">
        <v>64</v>
      </c>
      <c r="F4462" s="7">
        <v>0.53200000000000003</v>
      </c>
      <c r="G4462" s="7">
        <v>3400</v>
      </c>
      <c r="H4462">
        <v>0</v>
      </c>
      <c r="I4462" s="7">
        <f t="shared" si="69"/>
        <v>3400</v>
      </c>
    </row>
    <row r="4463" spans="1:9">
      <c r="A4463" t="s">
        <v>18</v>
      </c>
      <c r="B4463" t="s">
        <v>28</v>
      </c>
      <c r="C4463" t="s">
        <v>20</v>
      </c>
      <c r="D4463" t="s">
        <v>63</v>
      </c>
      <c r="E4463" t="s">
        <v>64</v>
      </c>
      <c r="F4463" s="7">
        <v>0.53200000000000003</v>
      </c>
      <c r="G4463" s="7">
        <v>3400</v>
      </c>
      <c r="H4463">
        <v>60</v>
      </c>
      <c r="I4463" s="7">
        <f t="shared" si="69"/>
        <v>4166.08</v>
      </c>
    </row>
    <row r="4464" spans="1:9">
      <c r="A4464" t="s">
        <v>18</v>
      </c>
      <c r="B4464" t="s">
        <v>28</v>
      </c>
      <c r="C4464" t="s">
        <v>20</v>
      </c>
      <c r="D4464" t="s">
        <v>63</v>
      </c>
      <c r="E4464" t="s">
        <v>64</v>
      </c>
      <c r="F4464" s="7">
        <v>0.53200000000000003</v>
      </c>
      <c r="G4464" s="7">
        <v>3400</v>
      </c>
      <c r="H4464">
        <v>120</v>
      </c>
      <c r="I4464" s="7">
        <f t="shared" si="69"/>
        <v>4932.16</v>
      </c>
    </row>
    <row r="4465" spans="1:9">
      <c r="A4465" t="s">
        <v>18</v>
      </c>
      <c r="B4465" t="s">
        <v>28</v>
      </c>
      <c r="C4465" t="s">
        <v>20</v>
      </c>
      <c r="D4465" t="s">
        <v>63</v>
      </c>
      <c r="E4465" t="s">
        <v>64</v>
      </c>
      <c r="F4465" s="7">
        <v>0.53200000000000003</v>
      </c>
      <c r="G4465" s="7">
        <v>3400</v>
      </c>
      <c r="H4465">
        <v>180</v>
      </c>
      <c r="I4465" s="7">
        <f t="shared" si="69"/>
        <v>5698.24</v>
      </c>
    </row>
    <row r="4466" spans="1:9">
      <c r="A4466" t="s">
        <v>18</v>
      </c>
      <c r="B4466" t="s">
        <v>28</v>
      </c>
      <c r="C4466" t="s">
        <v>20</v>
      </c>
      <c r="D4466" t="s">
        <v>63</v>
      </c>
      <c r="E4466" t="s">
        <v>64</v>
      </c>
      <c r="F4466" s="7">
        <v>0.53200000000000003</v>
      </c>
      <c r="G4466" s="7">
        <v>3400</v>
      </c>
      <c r="H4466">
        <v>240</v>
      </c>
      <c r="I4466" s="7">
        <f t="shared" si="69"/>
        <v>6464.32</v>
      </c>
    </row>
    <row r="4467" spans="1:9">
      <c r="A4467" t="s">
        <v>18</v>
      </c>
      <c r="B4467" t="s">
        <v>28</v>
      </c>
      <c r="C4467" t="s">
        <v>20</v>
      </c>
      <c r="D4467" t="s">
        <v>62</v>
      </c>
      <c r="E4467" t="s">
        <v>65</v>
      </c>
      <c r="F4467" s="7">
        <v>0.28000000000000003</v>
      </c>
      <c r="G4467" s="7">
        <v>6200</v>
      </c>
      <c r="H4467">
        <v>0</v>
      </c>
      <c r="I4467" s="7">
        <f t="shared" si="69"/>
        <v>6200</v>
      </c>
    </row>
    <row r="4468" spans="1:9">
      <c r="A4468" t="s">
        <v>18</v>
      </c>
      <c r="B4468" t="s">
        <v>28</v>
      </c>
      <c r="C4468" t="s">
        <v>20</v>
      </c>
      <c r="D4468" t="s">
        <v>62</v>
      </c>
      <c r="E4468" t="s">
        <v>65</v>
      </c>
      <c r="F4468" s="7">
        <v>0.28000000000000003</v>
      </c>
      <c r="G4468" s="7">
        <v>6200</v>
      </c>
      <c r="H4468">
        <v>60</v>
      </c>
      <c r="I4468" s="7">
        <f t="shared" si="69"/>
        <v>6603.2</v>
      </c>
    </row>
    <row r="4469" spans="1:9">
      <c r="A4469" t="s">
        <v>18</v>
      </c>
      <c r="B4469" t="s">
        <v>28</v>
      </c>
      <c r="C4469" t="s">
        <v>20</v>
      </c>
      <c r="D4469" t="s">
        <v>62</v>
      </c>
      <c r="E4469" t="s">
        <v>65</v>
      </c>
      <c r="F4469" s="7">
        <v>0.28000000000000003</v>
      </c>
      <c r="G4469" s="7">
        <v>6200</v>
      </c>
      <c r="H4469">
        <v>120</v>
      </c>
      <c r="I4469" s="7">
        <f t="shared" si="69"/>
        <v>7006.4</v>
      </c>
    </row>
    <row r="4470" spans="1:9">
      <c r="A4470" t="s">
        <v>18</v>
      </c>
      <c r="B4470" t="s">
        <v>28</v>
      </c>
      <c r="C4470" t="s">
        <v>20</v>
      </c>
      <c r="D4470" t="s">
        <v>62</v>
      </c>
      <c r="E4470" t="s">
        <v>65</v>
      </c>
      <c r="F4470" s="7">
        <v>0.28000000000000003</v>
      </c>
      <c r="G4470" s="7">
        <v>6200</v>
      </c>
      <c r="H4470">
        <v>180</v>
      </c>
      <c r="I4470" s="7">
        <f t="shared" si="69"/>
        <v>7409.6</v>
      </c>
    </row>
    <row r="4471" spans="1:9">
      <c r="A4471" t="s">
        <v>18</v>
      </c>
      <c r="B4471" t="s">
        <v>28</v>
      </c>
      <c r="C4471" t="s">
        <v>20</v>
      </c>
      <c r="D4471" t="s">
        <v>62</v>
      </c>
      <c r="E4471" t="s">
        <v>65</v>
      </c>
      <c r="F4471" s="7">
        <v>0.28000000000000003</v>
      </c>
      <c r="G4471" s="7">
        <v>6200</v>
      </c>
      <c r="H4471">
        <v>240</v>
      </c>
      <c r="I4471" s="7">
        <f t="shared" si="69"/>
        <v>7812.8</v>
      </c>
    </row>
    <row r="4472" spans="1:9">
      <c r="A4472" t="s">
        <v>18</v>
      </c>
      <c r="B4472" t="s">
        <v>28</v>
      </c>
      <c r="C4472" t="s">
        <v>20</v>
      </c>
      <c r="D4472" t="s">
        <v>62</v>
      </c>
      <c r="E4472" t="s">
        <v>61</v>
      </c>
      <c r="F4472" s="7">
        <v>0.7</v>
      </c>
      <c r="G4472" s="7">
        <v>2192</v>
      </c>
      <c r="H4472">
        <v>0</v>
      </c>
      <c r="I4472" s="7">
        <f t="shared" si="69"/>
        <v>2192</v>
      </c>
    </row>
    <row r="4473" spans="1:9">
      <c r="A4473" t="s">
        <v>18</v>
      </c>
      <c r="B4473" t="s">
        <v>28</v>
      </c>
      <c r="C4473" t="s">
        <v>20</v>
      </c>
      <c r="D4473" t="s">
        <v>62</v>
      </c>
      <c r="E4473" t="s">
        <v>61</v>
      </c>
      <c r="F4473" s="7">
        <v>0.7</v>
      </c>
      <c r="G4473" s="7">
        <v>2192</v>
      </c>
      <c r="H4473">
        <v>60</v>
      </c>
      <c r="I4473" s="7">
        <f t="shared" si="69"/>
        <v>3200</v>
      </c>
    </row>
    <row r="4474" spans="1:9">
      <c r="A4474" t="s">
        <v>18</v>
      </c>
      <c r="B4474" t="s">
        <v>28</v>
      </c>
      <c r="C4474" t="s">
        <v>20</v>
      </c>
      <c r="D4474" t="s">
        <v>62</v>
      </c>
      <c r="E4474" t="s">
        <v>61</v>
      </c>
      <c r="F4474" s="7">
        <v>0.7</v>
      </c>
      <c r="G4474" s="7">
        <v>2192</v>
      </c>
      <c r="H4474">
        <v>120</v>
      </c>
      <c r="I4474" s="7">
        <f t="shared" si="69"/>
        <v>4208</v>
      </c>
    </row>
    <row r="4475" spans="1:9">
      <c r="A4475" t="s">
        <v>18</v>
      </c>
      <c r="B4475" t="s">
        <v>28</v>
      </c>
      <c r="C4475" t="s">
        <v>20</v>
      </c>
      <c r="D4475" t="s">
        <v>62</v>
      </c>
      <c r="E4475" t="s">
        <v>61</v>
      </c>
      <c r="F4475" s="7">
        <v>0.7</v>
      </c>
      <c r="G4475" s="7">
        <v>2192</v>
      </c>
      <c r="H4475">
        <v>180</v>
      </c>
      <c r="I4475" s="7">
        <f t="shared" si="69"/>
        <v>5216</v>
      </c>
    </row>
    <row r="4476" spans="1:9">
      <c r="A4476" t="s">
        <v>18</v>
      </c>
      <c r="B4476" t="s">
        <v>28</v>
      </c>
      <c r="C4476" t="s">
        <v>20</v>
      </c>
      <c r="D4476" t="s">
        <v>62</v>
      </c>
      <c r="E4476" t="s">
        <v>61</v>
      </c>
      <c r="F4476" s="7">
        <v>0.7</v>
      </c>
      <c r="G4476" s="7">
        <v>2192</v>
      </c>
      <c r="H4476">
        <v>240</v>
      </c>
      <c r="I4476" s="7">
        <f t="shared" si="69"/>
        <v>6224</v>
      </c>
    </row>
    <row r="4477" spans="1:9">
      <c r="A4477" t="s">
        <v>18</v>
      </c>
      <c r="B4477" t="s">
        <v>28</v>
      </c>
      <c r="C4477" t="s">
        <v>20</v>
      </c>
      <c r="D4477" t="s">
        <v>62</v>
      </c>
      <c r="E4477" t="s">
        <v>64</v>
      </c>
      <c r="F4477" s="7">
        <v>0.42</v>
      </c>
      <c r="G4477" s="7">
        <v>5132</v>
      </c>
      <c r="H4477">
        <v>0</v>
      </c>
      <c r="I4477" s="7">
        <f t="shared" si="69"/>
        <v>5132</v>
      </c>
    </row>
    <row r="4478" spans="1:9">
      <c r="A4478" t="s">
        <v>18</v>
      </c>
      <c r="B4478" t="s">
        <v>28</v>
      </c>
      <c r="C4478" t="s">
        <v>20</v>
      </c>
      <c r="D4478" t="s">
        <v>62</v>
      </c>
      <c r="E4478" t="s">
        <v>64</v>
      </c>
      <c r="F4478" s="7">
        <v>0.42</v>
      </c>
      <c r="G4478" s="7">
        <v>5132</v>
      </c>
      <c r="H4478">
        <v>60</v>
      </c>
      <c r="I4478" s="7">
        <f t="shared" si="69"/>
        <v>5736.8</v>
      </c>
    </row>
    <row r="4479" spans="1:9">
      <c r="A4479" t="s">
        <v>18</v>
      </c>
      <c r="B4479" t="s">
        <v>28</v>
      </c>
      <c r="C4479" t="s">
        <v>20</v>
      </c>
      <c r="D4479" t="s">
        <v>62</v>
      </c>
      <c r="E4479" t="s">
        <v>64</v>
      </c>
      <c r="F4479" s="7">
        <v>0.42</v>
      </c>
      <c r="G4479" s="7">
        <v>5132</v>
      </c>
      <c r="H4479">
        <v>120</v>
      </c>
      <c r="I4479" s="7">
        <f t="shared" si="69"/>
        <v>6341.6</v>
      </c>
    </row>
    <row r="4480" spans="1:9">
      <c r="A4480" t="s">
        <v>18</v>
      </c>
      <c r="B4480" t="s">
        <v>28</v>
      </c>
      <c r="C4480" t="s">
        <v>20</v>
      </c>
      <c r="D4480" t="s">
        <v>62</v>
      </c>
      <c r="E4480" t="s">
        <v>64</v>
      </c>
      <c r="F4480" s="7">
        <v>0.42</v>
      </c>
      <c r="G4480" s="7">
        <v>5132</v>
      </c>
      <c r="H4480">
        <v>180</v>
      </c>
      <c r="I4480" s="7">
        <f t="shared" si="69"/>
        <v>6946.4</v>
      </c>
    </row>
    <row r="4481" spans="1:9">
      <c r="A4481" t="s">
        <v>18</v>
      </c>
      <c r="B4481" t="s">
        <v>28</v>
      </c>
      <c r="C4481" t="s">
        <v>20</v>
      </c>
      <c r="D4481" t="s">
        <v>62</v>
      </c>
      <c r="E4481" t="s">
        <v>64</v>
      </c>
      <c r="F4481" s="7">
        <v>0.42</v>
      </c>
      <c r="G4481" s="7">
        <v>5132</v>
      </c>
      <c r="H4481">
        <v>240</v>
      </c>
      <c r="I4481" s="7">
        <f t="shared" si="69"/>
        <v>7551.2</v>
      </c>
    </row>
    <row r="4482" spans="1:9">
      <c r="A4482" t="s">
        <v>18</v>
      </c>
      <c r="B4482" t="s">
        <v>28</v>
      </c>
      <c r="C4482" t="s">
        <v>20</v>
      </c>
      <c r="E4482" t="s">
        <v>66</v>
      </c>
      <c r="F4482" s="7">
        <v>1.8</v>
      </c>
      <c r="G4482">
        <v>0</v>
      </c>
      <c r="H4482">
        <v>0</v>
      </c>
      <c r="I4482" s="7">
        <f t="shared" si="69"/>
        <v>0</v>
      </c>
    </row>
    <row r="4483" spans="1:9">
      <c r="A4483" t="s">
        <v>18</v>
      </c>
      <c r="B4483" t="s">
        <v>28</v>
      </c>
      <c r="C4483" t="s">
        <v>20</v>
      </c>
      <c r="E4483" t="s">
        <v>66</v>
      </c>
      <c r="F4483" s="7">
        <v>1.8</v>
      </c>
      <c r="G4483">
        <v>0</v>
      </c>
      <c r="H4483">
        <v>60</v>
      </c>
      <c r="I4483" s="7">
        <f t="shared" ref="I4483:I4546" si="70">G4483+24*H4483*F4483</f>
        <v>2592</v>
      </c>
    </row>
    <row r="4484" spans="1:9">
      <c r="A4484" t="s">
        <v>18</v>
      </c>
      <c r="B4484" t="s">
        <v>28</v>
      </c>
      <c r="C4484" t="s">
        <v>20</v>
      </c>
      <c r="E4484" t="s">
        <v>66</v>
      </c>
      <c r="F4484" s="7">
        <v>1.8</v>
      </c>
      <c r="G4484">
        <v>0</v>
      </c>
      <c r="H4484">
        <v>120</v>
      </c>
      <c r="I4484" s="7">
        <f t="shared" si="70"/>
        <v>5184</v>
      </c>
    </row>
    <row r="4485" spans="1:9">
      <c r="A4485" t="s">
        <v>18</v>
      </c>
      <c r="B4485" t="s">
        <v>28</v>
      </c>
      <c r="C4485" t="s">
        <v>20</v>
      </c>
      <c r="E4485" t="s">
        <v>66</v>
      </c>
      <c r="F4485" s="7">
        <v>1.8</v>
      </c>
      <c r="G4485">
        <v>0</v>
      </c>
      <c r="H4485">
        <v>180</v>
      </c>
      <c r="I4485" s="7">
        <f t="shared" si="70"/>
        <v>7776</v>
      </c>
    </row>
    <row r="4486" spans="1:9">
      <c r="A4486" t="s">
        <v>18</v>
      </c>
      <c r="B4486" t="s">
        <v>28</v>
      </c>
      <c r="C4486" t="s">
        <v>20</v>
      </c>
      <c r="E4486" t="s">
        <v>66</v>
      </c>
      <c r="F4486" s="7">
        <v>1.8</v>
      </c>
      <c r="G4486">
        <v>0</v>
      </c>
      <c r="H4486">
        <v>240</v>
      </c>
      <c r="I4486" s="7">
        <f t="shared" si="70"/>
        <v>10368</v>
      </c>
    </row>
    <row r="4487" spans="1:9">
      <c r="A4487" t="s">
        <v>18</v>
      </c>
      <c r="B4487" t="s">
        <v>28</v>
      </c>
      <c r="C4487" t="s">
        <v>21</v>
      </c>
      <c r="D4487" t="s">
        <v>63</v>
      </c>
      <c r="E4487" t="s">
        <v>65</v>
      </c>
      <c r="F4487" s="7">
        <v>0.63</v>
      </c>
      <c r="G4487" s="7">
        <v>4120</v>
      </c>
      <c r="H4487">
        <v>0</v>
      </c>
      <c r="I4487" s="7">
        <f t="shared" si="70"/>
        <v>4120</v>
      </c>
    </row>
    <row r="4488" spans="1:9">
      <c r="A4488" t="s">
        <v>18</v>
      </c>
      <c r="B4488" t="s">
        <v>28</v>
      </c>
      <c r="C4488" t="s">
        <v>21</v>
      </c>
      <c r="D4488" t="s">
        <v>63</v>
      </c>
      <c r="E4488" t="s">
        <v>65</v>
      </c>
      <c r="F4488" s="7">
        <v>0.63</v>
      </c>
      <c r="G4488" s="7">
        <v>4120</v>
      </c>
      <c r="H4488">
        <v>60</v>
      </c>
      <c r="I4488" s="7">
        <f t="shared" si="70"/>
        <v>5027.2</v>
      </c>
    </row>
    <row r="4489" spans="1:9">
      <c r="A4489" t="s">
        <v>18</v>
      </c>
      <c r="B4489" t="s">
        <v>28</v>
      </c>
      <c r="C4489" t="s">
        <v>21</v>
      </c>
      <c r="D4489" t="s">
        <v>63</v>
      </c>
      <c r="E4489" t="s">
        <v>65</v>
      </c>
      <c r="F4489" s="7">
        <v>0.63</v>
      </c>
      <c r="G4489" s="7">
        <v>4120</v>
      </c>
      <c r="H4489">
        <v>120</v>
      </c>
      <c r="I4489" s="7">
        <f t="shared" si="70"/>
        <v>5934.4</v>
      </c>
    </row>
    <row r="4490" spans="1:9">
      <c r="A4490" t="s">
        <v>18</v>
      </c>
      <c r="B4490" t="s">
        <v>28</v>
      </c>
      <c r="C4490" t="s">
        <v>21</v>
      </c>
      <c r="D4490" t="s">
        <v>63</v>
      </c>
      <c r="E4490" t="s">
        <v>65</v>
      </c>
      <c r="F4490" s="7">
        <v>0.63</v>
      </c>
      <c r="G4490" s="7">
        <v>4120</v>
      </c>
      <c r="H4490">
        <v>180</v>
      </c>
      <c r="I4490" s="7">
        <f t="shared" si="70"/>
        <v>6841.6</v>
      </c>
    </row>
    <row r="4491" spans="1:9">
      <c r="A4491" t="s">
        <v>18</v>
      </c>
      <c r="B4491" t="s">
        <v>28</v>
      </c>
      <c r="C4491" t="s">
        <v>21</v>
      </c>
      <c r="D4491" t="s">
        <v>63</v>
      </c>
      <c r="E4491" t="s">
        <v>65</v>
      </c>
      <c r="F4491" s="7">
        <v>0.63</v>
      </c>
      <c r="G4491" s="7">
        <v>4120</v>
      </c>
      <c r="H4491">
        <v>240</v>
      </c>
      <c r="I4491" s="7">
        <f t="shared" si="70"/>
        <v>7748.8</v>
      </c>
    </row>
    <row r="4492" spans="1:9">
      <c r="A4492" t="s">
        <v>18</v>
      </c>
      <c r="B4492" t="s">
        <v>28</v>
      </c>
      <c r="C4492" t="s">
        <v>21</v>
      </c>
      <c r="D4492" t="s">
        <v>63</v>
      </c>
      <c r="E4492" t="s">
        <v>61</v>
      </c>
      <c r="F4492" s="7">
        <v>1.1599999999999999</v>
      </c>
      <c r="G4492" s="7">
        <v>1412</v>
      </c>
      <c r="H4492">
        <v>0</v>
      </c>
      <c r="I4492" s="7">
        <f t="shared" si="70"/>
        <v>1412</v>
      </c>
    </row>
    <row r="4493" spans="1:9">
      <c r="A4493" t="s">
        <v>18</v>
      </c>
      <c r="B4493" t="s">
        <v>28</v>
      </c>
      <c r="C4493" t="s">
        <v>21</v>
      </c>
      <c r="D4493" t="s">
        <v>63</v>
      </c>
      <c r="E4493" t="s">
        <v>61</v>
      </c>
      <c r="F4493" s="7">
        <v>1.1599999999999999</v>
      </c>
      <c r="G4493" s="7">
        <v>1412</v>
      </c>
      <c r="H4493">
        <v>60</v>
      </c>
      <c r="I4493" s="7">
        <f t="shared" si="70"/>
        <v>3082.3999999999996</v>
      </c>
    </row>
    <row r="4494" spans="1:9">
      <c r="A4494" t="s">
        <v>18</v>
      </c>
      <c r="B4494" t="s">
        <v>28</v>
      </c>
      <c r="C4494" t="s">
        <v>21</v>
      </c>
      <c r="D4494" t="s">
        <v>63</v>
      </c>
      <c r="E4494" t="s">
        <v>61</v>
      </c>
      <c r="F4494" s="7">
        <v>1.1599999999999999</v>
      </c>
      <c r="G4494" s="7">
        <v>1412</v>
      </c>
      <c r="H4494">
        <v>120</v>
      </c>
      <c r="I4494" s="7">
        <f t="shared" si="70"/>
        <v>4752.7999999999993</v>
      </c>
    </row>
    <row r="4495" spans="1:9">
      <c r="A4495" t="s">
        <v>18</v>
      </c>
      <c r="B4495" t="s">
        <v>28</v>
      </c>
      <c r="C4495" t="s">
        <v>21</v>
      </c>
      <c r="D4495" t="s">
        <v>63</v>
      </c>
      <c r="E4495" t="s">
        <v>61</v>
      </c>
      <c r="F4495" s="7">
        <v>1.1599999999999999</v>
      </c>
      <c r="G4495" s="7">
        <v>1412</v>
      </c>
      <c r="H4495">
        <v>180</v>
      </c>
      <c r="I4495" s="7">
        <f t="shared" si="70"/>
        <v>6423.2</v>
      </c>
    </row>
    <row r="4496" spans="1:9">
      <c r="A4496" t="s">
        <v>18</v>
      </c>
      <c r="B4496" t="s">
        <v>28</v>
      </c>
      <c r="C4496" t="s">
        <v>21</v>
      </c>
      <c r="D4496" t="s">
        <v>63</v>
      </c>
      <c r="E4496" t="s">
        <v>61</v>
      </c>
      <c r="F4496" s="7">
        <v>1.1599999999999999</v>
      </c>
      <c r="G4496" s="7">
        <v>1412</v>
      </c>
      <c r="H4496">
        <v>240</v>
      </c>
      <c r="I4496" s="7">
        <f t="shared" si="70"/>
        <v>8093.5999999999995</v>
      </c>
    </row>
    <row r="4497" spans="1:9">
      <c r="A4497" t="s">
        <v>18</v>
      </c>
      <c r="B4497" t="s">
        <v>28</v>
      </c>
      <c r="C4497" t="s">
        <v>21</v>
      </c>
      <c r="D4497" t="s">
        <v>63</v>
      </c>
      <c r="E4497" t="s">
        <v>64</v>
      </c>
      <c r="F4497" s="7">
        <v>0.81</v>
      </c>
      <c r="G4497" s="7">
        <v>3400</v>
      </c>
      <c r="H4497">
        <v>0</v>
      </c>
      <c r="I4497" s="7">
        <f t="shared" si="70"/>
        <v>3400</v>
      </c>
    </row>
    <row r="4498" spans="1:9">
      <c r="A4498" t="s">
        <v>18</v>
      </c>
      <c r="B4498" t="s">
        <v>28</v>
      </c>
      <c r="C4498" t="s">
        <v>21</v>
      </c>
      <c r="D4498" t="s">
        <v>63</v>
      </c>
      <c r="E4498" t="s">
        <v>64</v>
      </c>
      <c r="F4498" s="7">
        <v>0.81</v>
      </c>
      <c r="G4498" s="7">
        <v>3400</v>
      </c>
      <c r="H4498">
        <v>60</v>
      </c>
      <c r="I4498" s="7">
        <f t="shared" si="70"/>
        <v>4566.3999999999996</v>
      </c>
    </row>
    <row r="4499" spans="1:9">
      <c r="A4499" t="s">
        <v>18</v>
      </c>
      <c r="B4499" t="s">
        <v>28</v>
      </c>
      <c r="C4499" t="s">
        <v>21</v>
      </c>
      <c r="D4499" t="s">
        <v>63</v>
      </c>
      <c r="E4499" t="s">
        <v>64</v>
      </c>
      <c r="F4499" s="7">
        <v>0.81</v>
      </c>
      <c r="G4499" s="7">
        <v>3400</v>
      </c>
      <c r="H4499">
        <v>120</v>
      </c>
      <c r="I4499" s="7">
        <f t="shared" si="70"/>
        <v>5732.8</v>
      </c>
    </row>
    <row r="4500" spans="1:9">
      <c r="A4500" t="s">
        <v>18</v>
      </c>
      <c r="B4500" t="s">
        <v>28</v>
      </c>
      <c r="C4500" t="s">
        <v>21</v>
      </c>
      <c r="D4500" t="s">
        <v>63</v>
      </c>
      <c r="E4500" t="s">
        <v>64</v>
      </c>
      <c r="F4500" s="7">
        <v>0.81</v>
      </c>
      <c r="G4500" s="7">
        <v>3400</v>
      </c>
      <c r="H4500">
        <v>180</v>
      </c>
      <c r="I4500" s="7">
        <f t="shared" si="70"/>
        <v>6899.2000000000007</v>
      </c>
    </row>
    <row r="4501" spans="1:9">
      <c r="A4501" t="s">
        <v>18</v>
      </c>
      <c r="B4501" t="s">
        <v>28</v>
      </c>
      <c r="C4501" t="s">
        <v>21</v>
      </c>
      <c r="D4501" t="s">
        <v>63</v>
      </c>
      <c r="E4501" t="s">
        <v>64</v>
      </c>
      <c r="F4501" s="7">
        <v>0.81</v>
      </c>
      <c r="G4501" s="7">
        <v>3400</v>
      </c>
      <c r="H4501">
        <v>240</v>
      </c>
      <c r="I4501" s="7">
        <f t="shared" si="70"/>
        <v>8065.6</v>
      </c>
    </row>
    <row r="4502" spans="1:9">
      <c r="A4502" t="s">
        <v>18</v>
      </c>
      <c r="B4502" t="s">
        <v>28</v>
      </c>
      <c r="C4502" t="s">
        <v>21</v>
      </c>
      <c r="D4502" t="s">
        <v>62</v>
      </c>
      <c r="E4502" t="s">
        <v>65</v>
      </c>
      <c r="F4502" s="7">
        <v>0.56000000000000005</v>
      </c>
      <c r="G4502" s="7">
        <v>6200</v>
      </c>
      <c r="H4502">
        <v>0</v>
      </c>
      <c r="I4502" s="7">
        <f t="shared" si="70"/>
        <v>6200</v>
      </c>
    </row>
    <row r="4503" spans="1:9">
      <c r="A4503" t="s">
        <v>18</v>
      </c>
      <c r="B4503" t="s">
        <v>28</v>
      </c>
      <c r="C4503" t="s">
        <v>21</v>
      </c>
      <c r="D4503" t="s">
        <v>62</v>
      </c>
      <c r="E4503" t="s">
        <v>65</v>
      </c>
      <c r="F4503" s="7">
        <v>0.56000000000000005</v>
      </c>
      <c r="G4503" s="7">
        <v>6200</v>
      </c>
      <c r="H4503">
        <v>60</v>
      </c>
      <c r="I4503" s="7">
        <f t="shared" si="70"/>
        <v>7006.4</v>
      </c>
    </row>
    <row r="4504" spans="1:9">
      <c r="A4504" t="s">
        <v>18</v>
      </c>
      <c r="B4504" t="s">
        <v>28</v>
      </c>
      <c r="C4504" t="s">
        <v>21</v>
      </c>
      <c r="D4504" t="s">
        <v>62</v>
      </c>
      <c r="E4504" t="s">
        <v>65</v>
      </c>
      <c r="F4504" s="7">
        <v>0.56000000000000005</v>
      </c>
      <c r="G4504" s="7">
        <v>6200</v>
      </c>
      <c r="H4504">
        <v>120</v>
      </c>
      <c r="I4504" s="7">
        <f t="shared" si="70"/>
        <v>7812.8</v>
      </c>
    </row>
    <row r="4505" spans="1:9">
      <c r="A4505" t="s">
        <v>18</v>
      </c>
      <c r="B4505" t="s">
        <v>28</v>
      </c>
      <c r="C4505" t="s">
        <v>21</v>
      </c>
      <c r="D4505" t="s">
        <v>62</v>
      </c>
      <c r="E4505" t="s">
        <v>65</v>
      </c>
      <c r="F4505" s="7">
        <v>0.56000000000000005</v>
      </c>
      <c r="G4505" s="7">
        <v>6200</v>
      </c>
      <c r="H4505">
        <v>180</v>
      </c>
      <c r="I4505" s="7">
        <f t="shared" si="70"/>
        <v>8619.2000000000007</v>
      </c>
    </row>
    <row r="4506" spans="1:9">
      <c r="A4506" t="s">
        <v>18</v>
      </c>
      <c r="B4506" t="s">
        <v>28</v>
      </c>
      <c r="C4506" t="s">
        <v>21</v>
      </c>
      <c r="D4506" t="s">
        <v>62</v>
      </c>
      <c r="E4506" t="s">
        <v>65</v>
      </c>
      <c r="F4506" s="7">
        <v>0.56000000000000005</v>
      </c>
      <c r="G4506" s="7">
        <v>6200</v>
      </c>
      <c r="H4506">
        <v>240</v>
      </c>
      <c r="I4506" s="7">
        <f t="shared" si="70"/>
        <v>9425.6</v>
      </c>
    </row>
    <row r="4507" spans="1:9">
      <c r="A4507" t="s">
        <v>18</v>
      </c>
      <c r="B4507" t="s">
        <v>28</v>
      </c>
      <c r="C4507" t="s">
        <v>21</v>
      </c>
      <c r="D4507" t="s">
        <v>62</v>
      </c>
      <c r="E4507" t="s">
        <v>61</v>
      </c>
      <c r="F4507" s="7">
        <v>0.98</v>
      </c>
      <c r="G4507" s="7">
        <v>2192</v>
      </c>
      <c r="H4507">
        <v>0</v>
      </c>
      <c r="I4507" s="7">
        <f t="shared" si="70"/>
        <v>2192</v>
      </c>
    </row>
    <row r="4508" spans="1:9">
      <c r="A4508" t="s">
        <v>18</v>
      </c>
      <c r="B4508" t="s">
        <v>28</v>
      </c>
      <c r="C4508" t="s">
        <v>21</v>
      </c>
      <c r="D4508" t="s">
        <v>62</v>
      </c>
      <c r="E4508" t="s">
        <v>61</v>
      </c>
      <c r="F4508" s="7">
        <v>0.98</v>
      </c>
      <c r="G4508" s="7">
        <v>2192</v>
      </c>
      <c r="H4508">
        <v>60</v>
      </c>
      <c r="I4508" s="7">
        <f t="shared" si="70"/>
        <v>3603.2</v>
      </c>
    </row>
    <row r="4509" spans="1:9">
      <c r="A4509" t="s">
        <v>18</v>
      </c>
      <c r="B4509" t="s">
        <v>28</v>
      </c>
      <c r="C4509" t="s">
        <v>21</v>
      </c>
      <c r="D4509" t="s">
        <v>62</v>
      </c>
      <c r="E4509" t="s">
        <v>61</v>
      </c>
      <c r="F4509" s="7">
        <v>0.98</v>
      </c>
      <c r="G4509" s="7">
        <v>2192</v>
      </c>
      <c r="H4509">
        <v>120</v>
      </c>
      <c r="I4509" s="7">
        <f t="shared" si="70"/>
        <v>5014.3999999999996</v>
      </c>
    </row>
    <row r="4510" spans="1:9">
      <c r="A4510" t="s">
        <v>18</v>
      </c>
      <c r="B4510" t="s">
        <v>28</v>
      </c>
      <c r="C4510" t="s">
        <v>21</v>
      </c>
      <c r="D4510" t="s">
        <v>62</v>
      </c>
      <c r="E4510" t="s">
        <v>61</v>
      </c>
      <c r="F4510" s="7">
        <v>0.98</v>
      </c>
      <c r="G4510" s="7">
        <v>2192</v>
      </c>
      <c r="H4510">
        <v>180</v>
      </c>
      <c r="I4510" s="7">
        <f t="shared" si="70"/>
        <v>6425.6</v>
      </c>
    </row>
    <row r="4511" spans="1:9">
      <c r="A4511" t="s">
        <v>18</v>
      </c>
      <c r="B4511" t="s">
        <v>28</v>
      </c>
      <c r="C4511" t="s">
        <v>21</v>
      </c>
      <c r="D4511" t="s">
        <v>62</v>
      </c>
      <c r="E4511" t="s">
        <v>61</v>
      </c>
      <c r="F4511" s="7">
        <v>0.98</v>
      </c>
      <c r="G4511" s="7">
        <v>2192</v>
      </c>
      <c r="H4511">
        <v>240</v>
      </c>
      <c r="I4511" s="7">
        <f t="shared" si="70"/>
        <v>7836.8</v>
      </c>
    </row>
    <row r="4512" spans="1:9">
      <c r="A4512" t="s">
        <v>18</v>
      </c>
      <c r="B4512" t="s">
        <v>28</v>
      </c>
      <c r="C4512" t="s">
        <v>21</v>
      </c>
      <c r="D4512" t="s">
        <v>62</v>
      </c>
      <c r="E4512" t="s">
        <v>64</v>
      </c>
      <c r="F4512" s="7">
        <v>0.7</v>
      </c>
      <c r="G4512" s="7">
        <v>5132</v>
      </c>
      <c r="H4512">
        <v>0</v>
      </c>
      <c r="I4512" s="7">
        <f t="shared" si="70"/>
        <v>5132</v>
      </c>
    </row>
    <row r="4513" spans="1:9">
      <c r="A4513" t="s">
        <v>18</v>
      </c>
      <c r="B4513" t="s">
        <v>28</v>
      </c>
      <c r="C4513" t="s">
        <v>21</v>
      </c>
      <c r="D4513" t="s">
        <v>62</v>
      </c>
      <c r="E4513" t="s">
        <v>64</v>
      </c>
      <c r="F4513" s="7">
        <v>0.7</v>
      </c>
      <c r="G4513" s="7">
        <v>5132</v>
      </c>
      <c r="H4513">
        <v>60</v>
      </c>
      <c r="I4513" s="7">
        <f t="shared" si="70"/>
        <v>6140</v>
      </c>
    </row>
    <row r="4514" spans="1:9">
      <c r="A4514" t="s">
        <v>18</v>
      </c>
      <c r="B4514" t="s">
        <v>28</v>
      </c>
      <c r="C4514" t="s">
        <v>21</v>
      </c>
      <c r="D4514" t="s">
        <v>62</v>
      </c>
      <c r="E4514" t="s">
        <v>64</v>
      </c>
      <c r="F4514" s="7">
        <v>0.7</v>
      </c>
      <c r="G4514" s="7">
        <v>5132</v>
      </c>
      <c r="H4514">
        <v>120</v>
      </c>
      <c r="I4514" s="7">
        <f t="shared" si="70"/>
        <v>7148</v>
      </c>
    </row>
    <row r="4515" spans="1:9">
      <c r="A4515" t="s">
        <v>18</v>
      </c>
      <c r="B4515" t="s">
        <v>28</v>
      </c>
      <c r="C4515" t="s">
        <v>21</v>
      </c>
      <c r="D4515" t="s">
        <v>62</v>
      </c>
      <c r="E4515" t="s">
        <v>64</v>
      </c>
      <c r="F4515" s="7">
        <v>0.7</v>
      </c>
      <c r="G4515" s="7">
        <v>5132</v>
      </c>
      <c r="H4515">
        <v>180</v>
      </c>
      <c r="I4515" s="7">
        <f t="shared" si="70"/>
        <v>8156</v>
      </c>
    </row>
    <row r="4516" spans="1:9">
      <c r="A4516" t="s">
        <v>18</v>
      </c>
      <c r="B4516" t="s">
        <v>28</v>
      </c>
      <c r="C4516" t="s">
        <v>21</v>
      </c>
      <c r="D4516" t="s">
        <v>62</v>
      </c>
      <c r="E4516" t="s">
        <v>64</v>
      </c>
      <c r="F4516" s="7">
        <v>0.7</v>
      </c>
      <c r="G4516" s="7">
        <v>5132</v>
      </c>
      <c r="H4516">
        <v>240</v>
      </c>
      <c r="I4516" s="7">
        <f t="shared" si="70"/>
        <v>9164</v>
      </c>
    </row>
    <row r="4517" spans="1:9">
      <c r="A4517" t="s">
        <v>18</v>
      </c>
      <c r="B4517" t="s">
        <v>28</v>
      </c>
      <c r="C4517" t="s">
        <v>21</v>
      </c>
      <c r="E4517" t="s">
        <v>66</v>
      </c>
      <c r="F4517" s="7">
        <v>2.2799999999999998</v>
      </c>
      <c r="G4517">
        <v>0</v>
      </c>
      <c r="H4517">
        <v>0</v>
      </c>
      <c r="I4517" s="7">
        <f t="shared" si="70"/>
        <v>0</v>
      </c>
    </row>
    <row r="4518" spans="1:9">
      <c r="A4518" t="s">
        <v>18</v>
      </c>
      <c r="B4518" t="s">
        <v>28</v>
      </c>
      <c r="C4518" t="s">
        <v>21</v>
      </c>
      <c r="E4518" t="s">
        <v>66</v>
      </c>
      <c r="F4518" s="7">
        <v>2.2799999999999998</v>
      </c>
      <c r="G4518">
        <v>0</v>
      </c>
      <c r="H4518">
        <v>60</v>
      </c>
      <c r="I4518" s="7">
        <f t="shared" si="70"/>
        <v>3283.2</v>
      </c>
    </row>
    <row r="4519" spans="1:9">
      <c r="A4519" t="s">
        <v>18</v>
      </c>
      <c r="B4519" t="s">
        <v>28</v>
      </c>
      <c r="C4519" t="s">
        <v>21</v>
      </c>
      <c r="E4519" t="s">
        <v>66</v>
      </c>
      <c r="F4519" s="7">
        <v>2.2799999999999998</v>
      </c>
      <c r="G4519">
        <v>0</v>
      </c>
      <c r="H4519">
        <v>120</v>
      </c>
      <c r="I4519" s="7">
        <f t="shared" si="70"/>
        <v>6566.4</v>
      </c>
    </row>
    <row r="4520" spans="1:9">
      <c r="A4520" t="s">
        <v>18</v>
      </c>
      <c r="B4520" t="s">
        <v>28</v>
      </c>
      <c r="C4520" t="s">
        <v>21</v>
      </c>
      <c r="E4520" t="s">
        <v>66</v>
      </c>
      <c r="F4520" s="7">
        <v>2.2799999999999998</v>
      </c>
      <c r="G4520">
        <v>0</v>
      </c>
      <c r="H4520">
        <v>180</v>
      </c>
      <c r="I4520" s="7">
        <f t="shared" si="70"/>
        <v>9849.5999999999985</v>
      </c>
    </row>
    <row r="4521" spans="1:9">
      <c r="A4521" t="s">
        <v>18</v>
      </c>
      <c r="B4521" t="s">
        <v>28</v>
      </c>
      <c r="C4521" t="s">
        <v>21</v>
      </c>
      <c r="E4521" t="s">
        <v>66</v>
      </c>
      <c r="F4521" s="7">
        <v>2.2799999999999998</v>
      </c>
      <c r="G4521">
        <v>0</v>
      </c>
      <c r="H4521">
        <v>240</v>
      </c>
      <c r="I4521" s="7">
        <f t="shared" si="70"/>
        <v>13132.8</v>
      </c>
    </row>
    <row r="4522" spans="1:9">
      <c r="A4522" t="s">
        <v>18</v>
      </c>
      <c r="B4522" t="s">
        <v>26</v>
      </c>
      <c r="C4522" t="s">
        <v>20</v>
      </c>
      <c r="D4522" t="s">
        <v>63</v>
      </c>
      <c r="E4522" t="s">
        <v>65</v>
      </c>
      <c r="F4522" s="7">
        <v>8.7999999999999995E-2</v>
      </c>
      <c r="G4522" s="7">
        <v>1030</v>
      </c>
      <c r="H4522">
        <v>0</v>
      </c>
      <c r="I4522" s="7">
        <f t="shared" si="70"/>
        <v>1030</v>
      </c>
    </row>
    <row r="4523" spans="1:9">
      <c r="A4523" t="s">
        <v>18</v>
      </c>
      <c r="B4523" t="s">
        <v>26</v>
      </c>
      <c r="C4523" t="s">
        <v>20</v>
      </c>
      <c r="D4523" t="s">
        <v>63</v>
      </c>
      <c r="E4523" t="s">
        <v>65</v>
      </c>
      <c r="F4523" s="7">
        <v>8.7999999999999995E-2</v>
      </c>
      <c r="G4523" s="7">
        <v>1030</v>
      </c>
      <c r="H4523">
        <v>60</v>
      </c>
      <c r="I4523" s="7">
        <f t="shared" si="70"/>
        <v>1156.72</v>
      </c>
    </row>
    <row r="4524" spans="1:9">
      <c r="A4524" t="s">
        <v>18</v>
      </c>
      <c r="B4524" t="s">
        <v>26</v>
      </c>
      <c r="C4524" t="s">
        <v>20</v>
      </c>
      <c r="D4524" t="s">
        <v>63</v>
      </c>
      <c r="E4524" t="s">
        <v>65</v>
      </c>
      <c r="F4524" s="7">
        <v>8.7999999999999995E-2</v>
      </c>
      <c r="G4524" s="7">
        <v>1030</v>
      </c>
      <c r="H4524">
        <v>120</v>
      </c>
      <c r="I4524" s="7">
        <f t="shared" si="70"/>
        <v>1283.44</v>
      </c>
    </row>
    <row r="4525" spans="1:9">
      <c r="A4525" t="s">
        <v>18</v>
      </c>
      <c r="B4525" t="s">
        <v>26</v>
      </c>
      <c r="C4525" t="s">
        <v>20</v>
      </c>
      <c r="D4525" t="s">
        <v>63</v>
      </c>
      <c r="E4525" t="s">
        <v>65</v>
      </c>
      <c r="F4525" s="7">
        <v>8.7999999999999995E-2</v>
      </c>
      <c r="G4525" s="7">
        <v>1030</v>
      </c>
      <c r="H4525">
        <v>180</v>
      </c>
      <c r="I4525" s="7">
        <f t="shared" si="70"/>
        <v>1410.1599999999999</v>
      </c>
    </row>
    <row r="4526" spans="1:9">
      <c r="A4526" t="s">
        <v>18</v>
      </c>
      <c r="B4526" t="s">
        <v>26</v>
      </c>
      <c r="C4526" t="s">
        <v>20</v>
      </c>
      <c r="D4526" t="s">
        <v>63</v>
      </c>
      <c r="E4526" t="s">
        <v>65</v>
      </c>
      <c r="F4526" s="7">
        <v>8.7999999999999995E-2</v>
      </c>
      <c r="G4526" s="7">
        <v>1030</v>
      </c>
      <c r="H4526">
        <v>240</v>
      </c>
      <c r="I4526" s="7">
        <f t="shared" si="70"/>
        <v>1536.88</v>
      </c>
    </row>
    <row r="4527" spans="1:9">
      <c r="A4527" t="s">
        <v>18</v>
      </c>
      <c r="B4527" t="s">
        <v>26</v>
      </c>
      <c r="C4527" t="s">
        <v>20</v>
      </c>
      <c r="D4527" t="s">
        <v>63</v>
      </c>
      <c r="E4527" t="s">
        <v>61</v>
      </c>
      <c r="F4527" s="7">
        <v>0.22</v>
      </c>
      <c r="G4527" s="7">
        <v>353</v>
      </c>
      <c r="H4527">
        <v>0</v>
      </c>
      <c r="I4527" s="7">
        <f t="shared" si="70"/>
        <v>353</v>
      </c>
    </row>
    <row r="4528" spans="1:9">
      <c r="A4528" t="s">
        <v>18</v>
      </c>
      <c r="B4528" t="s">
        <v>26</v>
      </c>
      <c r="C4528" t="s">
        <v>20</v>
      </c>
      <c r="D4528" t="s">
        <v>63</v>
      </c>
      <c r="E4528" t="s">
        <v>61</v>
      </c>
      <c r="F4528" s="7">
        <v>0.22</v>
      </c>
      <c r="G4528" s="7">
        <v>353</v>
      </c>
      <c r="H4528">
        <v>60</v>
      </c>
      <c r="I4528" s="7">
        <f t="shared" si="70"/>
        <v>669.8</v>
      </c>
    </row>
    <row r="4529" spans="1:9">
      <c r="A4529" t="s">
        <v>18</v>
      </c>
      <c r="B4529" t="s">
        <v>26</v>
      </c>
      <c r="C4529" t="s">
        <v>20</v>
      </c>
      <c r="D4529" t="s">
        <v>63</v>
      </c>
      <c r="E4529" t="s">
        <v>61</v>
      </c>
      <c r="F4529" s="7">
        <v>0.22</v>
      </c>
      <c r="G4529" s="7">
        <v>353</v>
      </c>
      <c r="H4529">
        <v>120</v>
      </c>
      <c r="I4529" s="7">
        <f t="shared" si="70"/>
        <v>986.6</v>
      </c>
    </row>
    <row r="4530" spans="1:9">
      <c r="A4530" t="s">
        <v>18</v>
      </c>
      <c r="B4530" t="s">
        <v>26</v>
      </c>
      <c r="C4530" t="s">
        <v>20</v>
      </c>
      <c r="D4530" t="s">
        <v>63</v>
      </c>
      <c r="E4530" t="s">
        <v>61</v>
      </c>
      <c r="F4530" s="7">
        <v>0.22</v>
      </c>
      <c r="G4530" s="7">
        <v>353</v>
      </c>
      <c r="H4530">
        <v>180</v>
      </c>
      <c r="I4530" s="7">
        <f t="shared" si="70"/>
        <v>1303.4000000000001</v>
      </c>
    </row>
    <row r="4531" spans="1:9">
      <c r="A4531" t="s">
        <v>18</v>
      </c>
      <c r="B4531" t="s">
        <v>26</v>
      </c>
      <c r="C4531" t="s">
        <v>20</v>
      </c>
      <c r="D4531" t="s">
        <v>63</v>
      </c>
      <c r="E4531" t="s">
        <v>61</v>
      </c>
      <c r="F4531" s="7">
        <v>0.22</v>
      </c>
      <c r="G4531" s="7">
        <v>353</v>
      </c>
      <c r="H4531">
        <v>240</v>
      </c>
      <c r="I4531" s="7">
        <f t="shared" si="70"/>
        <v>1620.2</v>
      </c>
    </row>
    <row r="4532" spans="1:9">
      <c r="A4532" t="s">
        <v>18</v>
      </c>
      <c r="B4532" t="s">
        <v>26</v>
      </c>
      <c r="C4532" t="s">
        <v>20</v>
      </c>
      <c r="D4532" t="s">
        <v>63</v>
      </c>
      <c r="E4532" t="s">
        <v>64</v>
      </c>
      <c r="F4532" s="7">
        <v>0.13300000000000001</v>
      </c>
      <c r="G4532" s="7">
        <v>850</v>
      </c>
      <c r="H4532">
        <v>0</v>
      </c>
      <c r="I4532" s="7">
        <f t="shared" si="70"/>
        <v>850</v>
      </c>
    </row>
    <row r="4533" spans="1:9">
      <c r="A4533" t="s">
        <v>18</v>
      </c>
      <c r="B4533" t="s">
        <v>26</v>
      </c>
      <c r="C4533" t="s">
        <v>20</v>
      </c>
      <c r="D4533" t="s">
        <v>63</v>
      </c>
      <c r="E4533" t="s">
        <v>64</v>
      </c>
      <c r="F4533" s="7">
        <v>0.13300000000000001</v>
      </c>
      <c r="G4533" s="7">
        <v>850</v>
      </c>
      <c r="H4533">
        <v>60</v>
      </c>
      <c r="I4533" s="7">
        <f t="shared" si="70"/>
        <v>1041.52</v>
      </c>
    </row>
    <row r="4534" spans="1:9">
      <c r="A4534" t="s">
        <v>18</v>
      </c>
      <c r="B4534" t="s">
        <v>26</v>
      </c>
      <c r="C4534" t="s">
        <v>20</v>
      </c>
      <c r="D4534" t="s">
        <v>63</v>
      </c>
      <c r="E4534" t="s">
        <v>64</v>
      </c>
      <c r="F4534" s="7">
        <v>0.13300000000000001</v>
      </c>
      <c r="G4534" s="7">
        <v>850</v>
      </c>
      <c r="H4534">
        <v>120</v>
      </c>
      <c r="I4534" s="7">
        <f t="shared" si="70"/>
        <v>1233.04</v>
      </c>
    </row>
    <row r="4535" spans="1:9">
      <c r="A4535" t="s">
        <v>18</v>
      </c>
      <c r="B4535" t="s">
        <v>26</v>
      </c>
      <c r="C4535" t="s">
        <v>20</v>
      </c>
      <c r="D4535" t="s">
        <v>63</v>
      </c>
      <c r="E4535" t="s">
        <v>64</v>
      </c>
      <c r="F4535" s="7">
        <v>0.13300000000000001</v>
      </c>
      <c r="G4535" s="7">
        <v>850</v>
      </c>
      <c r="H4535">
        <v>180</v>
      </c>
      <c r="I4535" s="7">
        <f t="shared" si="70"/>
        <v>1424.56</v>
      </c>
    </row>
    <row r="4536" spans="1:9">
      <c r="A4536" t="s">
        <v>18</v>
      </c>
      <c r="B4536" t="s">
        <v>26</v>
      </c>
      <c r="C4536" t="s">
        <v>20</v>
      </c>
      <c r="D4536" t="s">
        <v>63</v>
      </c>
      <c r="E4536" t="s">
        <v>64</v>
      </c>
      <c r="F4536" s="7">
        <v>0.13300000000000001</v>
      </c>
      <c r="G4536" s="7">
        <v>850</v>
      </c>
      <c r="H4536">
        <v>240</v>
      </c>
      <c r="I4536" s="7">
        <f t="shared" si="70"/>
        <v>1616.08</v>
      </c>
    </row>
    <row r="4537" spans="1:9">
      <c r="A4537" t="s">
        <v>18</v>
      </c>
      <c r="B4537" t="s">
        <v>26</v>
      </c>
      <c r="C4537" t="s">
        <v>20</v>
      </c>
      <c r="D4537" t="s">
        <v>62</v>
      </c>
      <c r="E4537" t="s">
        <v>65</v>
      </c>
      <c r="F4537" s="7">
        <v>7.0000000000000007E-2</v>
      </c>
      <c r="G4537" s="7">
        <v>1550</v>
      </c>
      <c r="H4537">
        <v>0</v>
      </c>
      <c r="I4537" s="7">
        <f t="shared" si="70"/>
        <v>1550</v>
      </c>
    </row>
    <row r="4538" spans="1:9">
      <c r="A4538" t="s">
        <v>18</v>
      </c>
      <c r="B4538" t="s">
        <v>26</v>
      </c>
      <c r="C4538" t="s">
        <v>20</v>
      </c>
      <c r="D4538" t="s">
        <v>62</v>
      </c>
      <c r="E4538" t="s">
        <v>65</v>
      </c>
      <c r="F4538" s="7">
        <v>7.0000000000000007E-2</v>
      </c>
      <c r="G4538" s="7">
        <v>1550</v>
      </c>
      <c r="H4538">
        <v>60</v>
      </c>
      <c r="I4538" s="7">
        <f t="shared" si="70"/>
        <v>1650.8</v>
      </c>
    </row>
    <row r="4539" spans="1:9">
      <c r="A4539" t="s">
        <v>18</v>
      </c>
      <c r="B4539" t="s">
        <v>26</v>
      </c>
      <c r="C4539" t="s">
        <v>20</v>
      </c>
      <c r="D4539" t="s">
        <v>62</v>
      </c>
      <c r="E4539" t="s">
        <v>65</v>
      </c>
      <c r="F4539" s="7">
        <v>7.0000000000000007E-2</v>
      </c>
      <c r="G4539" s="7">
        <v>1550</v>
      </c>
      <c r="H4539">
        <v>120</v>
      </c>
      <c r="I4539" s="7">
        <f t="shared" si="70"/>
        <v>1751.6</v>
      </c>
    </row>
    <row r="4540" spans="1:9">
      <c r="A4540" t="s">
        <v>18</v>
      </c>
      <c r="B4540" t="s">
        <v>26</v>
      </c>
      <c r="C4540" t="s">
        <v>20</v>
      </c>
      <c r="D4540" t="s">
        <v>62</v>
      </c>
      <c r="E4540" t="s">
        <v>65</v>
      </c>
      <c r="F4540" s="7">
        <v>7.0000000000000007E-2</v>
      </c>
      <c r="G4540" s="7">
        <v>1550</v>
      </c>
      <c r="H4540">
        <v>180</v>
      </c>
      <c r="I4540" s="7">
        <f t="shared" si="70"/>
        <v>1852.4</v>
      </c>
    </row>
    <row r="4541" spans="1:9">
      <c r="A4541" t="s">
        <v>18</v>
      </c>
      <c r="B4541" t="s">
        <v>26</v>
      </c>
      <c r="C4541" t="s">
        <v>20</v>
      </c>
      <c r="D4541" t="s">
        <v>62</v>
      </c>
      <c r="E4541" t="s">
        <v>65</v>
      </c>
      <c r="F4541" s="7">
        <v>7.0000000000000007E-2</v>
      </c>
      <c r="G4541" s="7">
        <v>1550</v>
      </c>
      <c r="H4541">
        <v>240</v>
      </c>
      <c r="I4541" s="7">
        <f t="shared" si="70"/>
        <v>1953.2</v>
      </c>
    </row>
    <row r="4542" spans="1:9">
      <c r="A4542" t="s">
        <v>18</v>
      </c>
      <c r="B4542" t="s">
        <v>26</v>
      </c>
      <c r="C4542" t="s">
        <v>20</v>
      </c>
      <c r="D4542" t="s">
        <v>62</v>
      </c>
      <c r="E4542" t="s">
        <v>61</v>
      </c>
      <c r="F4542" s="7">
        <v>0.17499999999999999</v>
      </c>
      <c r="G4542" s="7">
        <v>548</v>
      </c>
      <c r="H4542">
        <v>0</v>
      </c>
      <c r="I4542" s="7">
        <f t="shared" si="70"/>
        <v>548</v>
      </c>
    </row>
    <row r="4543" spans="1:9">
      <c r="A4543" t="s">
        <v>18</v>
      </c>
      <c r="B4543" t="s">
        <v>26</v>
      </c>
      <c r="C4543" t="s">
        <v>20</v>
      </c>
      <c r="D4543" t="s">
        <v>62</v>
      </c>
      <c r="E4543" t="s">
        <v>61</v>
      </c>
      <c r="F4543" s="7">
        <v>0.17499999999999999</v>
      </c>
      <c r="G4543" s="7">
        <v>548</v>
      </c>
      <c r="H4543">
        <v>60</v>
      </c>
      <c r="I4543" s="7">
        <f t="shared" si="70"/>
        <v>800</v>
      </c>
    </row>
    <row r="4544" spans="1:9">
      <c r="A4544" t="s">
        <v>18</v>
      </c>
      <c r="B4544" t="s">
        <v>26</v>
      </c>
      <c r="C4544" t="s">
        <v>20</v>
      </c>
      <c r="D4544" t="s">
        <v>62</v>
      </c>
      <c r="E4544" t="s">
        <v>61</v>
      </c>
      <c r="F4544" s="7">
        <v>0.17499999999999999</v>
      </c>
      <c r="G4544" s="7">
        <v>548</v>
      </c>
      <c r="H4544">
        <v>120</v>
      </c>
      <c r="I4544" s="7">
        <f t="shared" si="70"/>
        <v>1052</v>
      </c>
    </row>
    <row r="4545" spans="1:9">
      <c r="A4545" t="s">
        <v>18</v>
      </c>
      <c r="B4545" t="s">
        <v>26</v>
      </c>
      <c r="C4545" t="s">
        <v>20</v>
      </c>
      <c r="D4545" t="s">
        <v>62</v>
      </c>
      <c r="E4545" t="s">
        <v>61</v>
      </c>
      <c r="F4545" s="7">
        <v>0.17499999999999999</v>
      </c>
      <c r="G4545" s="7">
        <v>548</v>
      </c>
      <c r="H4545">
        <v>180</v>
      </c>
      <c r="I4545" s="7">
        <f t="shared" si="70"/>
        <v>1304</v>
      </c>
    </row>
    <row r="4546" spans="1:9">
      <c r="A4546" t="s">
        <v>18</v>
      </c>
      <c r="B4546" t="s">
        <v>26</v>
      </c>
      <c r="C4546" t="s">
        <v>20</v>
      </c>
      <c r="D4546" t="s">
        <v>62</v>
      </c>
      <c r="E4546" t="s">
        <v>61</v>
      </c>
      <c r="F4546" s="7">
        <v>0.17499999999999999</v>
      </c>
      <c r="G4546" s="7">
        <v>548</v>
      </c>
      <c r="H4546">
        <v>240</v>
      </c>
      <c r="I4546" s="7">
        <f t="shared" si="70"/>
        <v>1556</v>
      </c>
    </row>
    <row r="4547" spans="1:9">
      <c r="A4547" t="s">
        <v>18</v>
      </c>
      <c r="B4547" t="s">
        <v>26</v>
      </c>
      <c r="C4547" t="s">
        <v>20</v>
      </c>
      <c r="D4547" t="s">
        <v>62</v>
      </c>
      <c r="E4547" t="s">
        <v>64</v>
      </c>
      <c r="F4547" s="7">
        <v>0.105</v>
      </c>
      <c r="G4547" s="7">
        <v>1283</v>
      </c>
      <c r="H4547">
        <v>0</v>
      </c>
      <c r="I4547" s="7">
        <f t="shared" ref="I4547:I4610" si="71">G4547+24*H4547*F4547</f>
        <v>1283</v>
      </c>
    </row>
    <row r="4548" spans="1:9">
      <c r="A4548" t="s">
        <v>18</v>
      </c>
      <c r="B4548" t="s">
        <v>26</v>
      </c>
      <c r="C4548" t="s">
        <v>20</v>
      </c>
      <c r="D4548" t="s">
        <v>62</v>
      </c>
      <c r="E4548" t="s">
        <v>64</v>
      </c>
      <c r="F4548" s="7">
        <v>0.105</v>
      </c>
      <c r="G4548" s="7">
        <v>1283</v>
      </c>
      <c r="H4548">
        <v>60</v>
      </c>
      <c r="I4548" s="7">
        <f t="shared" si="71"/>
        <v>1434.2</v>
      </c>
    </row>
    <row r="4549" spans="1:9">
      <c r="A4549" t="s">
        <v>18</v>
      </c>
      <c r="B4549" t="s">
        <v>26</v>
      </c>
      <c r="C4549" t="s">
        <v>20</v>
      </c>
      <c r="D4549" t="s">
        <v>62</v>
      </c>
      <c r="E4549" t="s">
        <v>64</v>
      </c>
      <c r="F4549" s="7">
        <v>0.105</v>
      </c>
      <c r="G4549" s="7">
        <v>1283</v>
      </c>
      <c r="H4549">
        <v>120</v>
      </c>
      <c r="I4549" s="7">
        <f t="shared" si="71"/>
        <v>1585.4</v>
      </c>
    </row>
    <row r="4550" spans="1:9">
      <c r="A4550" t="s">
        <v>18</v>
      </c>
      <c r="B4550" t="s">
        <v>26</v>
      </c>
      <c r="C4550" t="s">
        <v>20</v>
      </c>
      <c r="D4550" t="s">
        <v>62</v>
      </c>
      <c r="E4550" t="s">
        <v>64</v>
      </c>
      <c r="F4550" s="7">
        <v>0.105</v>
      </c>
      <c r="G4550" s="7">
        <v>1283</v>
      </c>
      <c r="H4550">
        <v>180</v>
      </c>
      <c r="I4550" s="7">
        <f t="shared" si="71"/>
        <v>1736.6</v>
      </c>
    </row>
    <row r="4551" spans="1:9">
      <c r="A4551" t="s">
        <v>18</v>
      </c>
      <c r="B4551" t="s">
        <v>26</v>
      </c>
      <c r="C4551" t="s">
        <v>20</v>
      </c>
      <c r="D4551" t="s">
        <v>62</v>
      </c>
      <c r="E4551" t="s">
        <v>64</v>
      </c>
      <c r="F4551" s="7">
        <v>0.105</v>
      </c>
      <c r="G4551" s="7">
        <v>1283</v>
      </c>
      <c r="H4551">
        <v>240</v>
      </c>
      <c r="I4551" s="7">
        <f t="shared" si="71"/>
        <v>1887.8</v>
      </c>
    </row>
    <row r="4552" spans="1:9">
      <c r="A4552" t="s">
        <v>18</v>
      </c>
      <c r="B4552" t="s">
        <v>26</v>
      </c>
      <c r="C4552" t="s">
        <v>20</v>
      </c>
      <c r="E4552" t="s">
        <v>66</v>
      </c>
      <c r="F4552" s="7">
        <v>0.45</v>
      </c>
      <c r="G4552">
        <v>0</v>
      </c>
      <c r="H4552">
        <v>0</v>
      </c>
      <c r="I4552" s="7">
        <f t="shared" si="71"/>
        <v>0</v>
      </c>
    </row>
    <row r="4553" spans="1:9">
      <c r="A4553" t="s">
        <v>18</v>
      </c>
      <c r="B4553" t="s">
        <v>26</v>
      </c>
      <c r="C4553" t="s">
        <v>20</v>
      </c>
      <c r="E4553" t="s">
        <v>66</v>
      </c>
      <c r="F4553" s="7">
        <v>0.45</v>
      </c>
      <c r="G4553">
        <v>0</v>
      </c>
      <c r="H4553">
        <v>60</v>
      </c>
      <c r="I4553" s="7">
        <f t="shared" si="71"/>
        <v>648</v>
      </c>
    </row>
    <row r="4554" spans="1:9">
      <c r="A4554" t="s">
        <v>18</v>
      </c>
      <c r="B4554" t="s">
        <v>26</v>
      </c>
      <c r="C4554" t="s">
        <v>20</v>
      </c>
      <c r="E4554" t="s">
        <v>66</v>
      </c>
      <c r="F4554" s="7">
        <v>0.45</v>
      </c>
      <c r="G4554">
        <v>0</v>
      </c>
      <c r="H4554">
        <v>120</v>
      </c>
      <c r="I4554" s="7">
        <f t="shared" si="71"/>
        <v>1296</v>
      </c>
    </row>
    <row r="4555" spans="1:9">
      <c r="A4555" t="s">
        <v>18</v>
      </c>
      <c r="B4555" t="s">
        <v>26</v>
      </c>
      <c r="C4555" t="s">
        <v>20</v>
      </c>
      <c r="E4555" t="s">
        <v>66</v>
      </c>
      <c r="F4555" s="7">
        <v>0.45</v>
      </c>
      <c r="G4555">
        <v>0</v>
      </c>
      <c r="H4555">
        <v>180</v>
      </c>
      <c r="I4555" s="7">
        <f t="shared" si="71"/>
        <v>1944</v>
      </c>
    </row>
    <row r="4556" spans="1:9">
      <c r="A4556" t="s">
        <v>18</v>
      </c>
      <c r="B4556" t="s">
        <v>26</v>
      </c>
      <c r="C4556" t="s">
        <v>20</v>
      </c>
      <c r="E4556" t="s">
        <v>66</v>
      </c>
      <c r="F4556" s="7">
        <v>0.45</v>
      </c>
      <c r="G4556">
        <v>0</v>
      </c>
      <c r="H4556">
        <v>240</v>
      </c>
      <c r="I4556" s="7">
        <f t="shared" si="71"/>
        <v>2592</v>
      </c>
    </row>
    <row r="4557" spans="1:9">
      <c r="A4557" t="s">
        <v>18</v>
      </c>
      <c r="B4557" t="s">
        <v>26</v>
      </c>
      <c r="C4557" t="s">
        <v>21</v>
      </c>
      <c r="D4557" t="s">
        <v>63</v>
      </c>
      <c r="E4557" t="s">
        <v>65</v>
      </c>
      <c r="F4557" s="7">
        <v>0.158</v>
      </c>
      <c r="G4557" s="7">
        <v>1030</v>
      </c>
      <c r="H4557">
        <v>0</v>
      </c>
      <c r="I4557" s="7">
        <f t="shared" si="71"/>
        <v>1030</v>
      </c>
    </row>
    <row r="4558" spans="1:9">
      <c r="A4558" t="s">
        <v>18</v>
      </c>
      <c r="B4558" t="s">
        <v>26</v>
      </c>
      <c r="C4558" t="s">
        <v>21</v>
      </c>
      <c r="D4558" t="s">
        <v>63</v>
      </c>
      <c r="E4558" t="s">
        <v>65</v>
      </c>
      <c r="F4558" s="7">
        <v>0.158</v>
      </c>
      <c r="G4558" s="7">
        <v>1030</v>
      </c>
      <c r="H4558">
        <v>60</v>
      </c>
      <c r="I4558" s="7">
        <f t="shared" si="71"/>
        <v>1257.52</v>
      </c>
    </row>
    <row r="4559" spans="1:9">
      <c r="A4559" t="s">
        <v>18</v>
      </c>
      <c r="B4559" t="s">
        <v>26</v>
      </c>
      <c r="C4559" t="s">
        <v>21</v>
      </c>
      <c r="D4559" t="s">
        <v>63</v>
      </c>
      <c r="E4559" t="s">
        <v>65</v>
      </c>
      <c r="F4559" s="7">
        <v>0.158</v>
      </c>
      <c r="G4559" s="7">
        <v>1030</v>
      </c>
      <c r="H4559">
        <v>120</v>
      </c>
      <c r="I4559" s="7">
        <f t="shared" si="71"/>
        <v>1485.04</v>
      </c>
    </row>
    <row r="4560" spans="1:9">
      <c r="A4560" t="s">
        <v>18</v>
      </c>
      <c r="B4560" t="s">
        <v>26</v>
      </c>
      <c r="C4560" t="s">
        <v>21</v>
      </c>
      <c r="D4560" t="s">
        <v>63</v>
      </c>
      <c r="E4560" t="s">
        <v>65</v>
      </c>
      <c r="F4560" s="7">
        <v>0.158</v>
      </c>
      <c r="G4560" s="7">
        <v>1030</v>
      </c>
      <c r="H4560">
        <v>180</v>
      </c>
      <c r="I4560" s="7">
        <f t="shared" si="71"/>
        <v>1712.56</v>
      </c>
    </row>
    <row r="4561" spans="1:9">
      <c r="A4561" t="s">
        <v>18</v>
      </c>
      <c r="B4561" t="s">
        <v>26</v>
      </c>
      <c r="C4561" t="s">
        <v>21</v>
      </c>
      <c r="D4561" t="s">
        <v>63</v>
      </c>
      <c r="E4561" t="s">
        <v>65</v>
      </c>
      <c r="F4561" s="7">
        <v>0.158</v>
      </c>
      <c r="G4561" s="7">
        <v>1030</v>
      </c>
      <c r="H4561">
        <v>240</v>
      </c>
      <c r="I4561" s="7">
        <f t="shared" si="71"/>
        <v>1940.08</v>
      </c>
    </row>
    <row r="4562" spans="1:9">
      <c r="A4562" t="s">
        <v>18</v>
      </c>
      <c r="B4562" t="s">
        <v>26</v>
      </c>
      <c r="C4562" t="s">
        <v>21</v>
      </c>
      <c r="D4562" t="s">
        <v>63</v>
      </c>
      <c r="E4562" t="s">
        <v>61</v>
      </c>
      <c r="F4562" s="7">
        <v>0.28999999999999998</v>
      </c>
      <c r="G4562" s="7">
        <v>353</v>
      </c>
      <c r="H4562">
        <v>0</v>
      </c>
      <c r="I4562" s="7">
        <f t="shared" si="71"/>
        <v>353</v>
      </c>
    </row>
    <row r="4563" spans="1:9">
      <c r="A4563" t="s">
        <v>18</v>
      </c>
      <c r="B4563" t="s">
        <v>26</v>
      </c>
      <c r="C4563" t="s">
        <v>21</v>
      </c>
      <c r="D4563" t="s">
        <v>63</v>
      </c>
      <c r="E4563" t="s">
        <v>61</v>
      </c>
      <c r="F4563" s="7">
        <v>0.28999999999999998</v>
      </c>
      <c r="G4563" s="7">
        <v>353</v>
      </c>
      <c r="H4563">
        <v>60</v>
      </c>
      <c r="I4563" s="7">
        <f t="shared" si="71"/>
        <v>770.59999999999991</v>
      </c>
    </row>
    <row r="4564" spans="1:9">
      <c r="A4564" t="s">
        <v>18</v>
      </c>
      <c r="B4564" t="s">
        <v>26</v>
      </c>
      <c r="C4564" t="s">
        <v>21</v>
      </c>
      <c r="D4564" t="s">
        <v>63</v>
      </c>
      <c r="E4564" t="s">
        <v>61</v>
      </c>
      <c r="F4564" s="7">
        <v>0.28999999999999998</v>
      </c>
      <c r="G4564" s="7">
        <v>353</v>
      </c>
      <c r="H4564">
        <v>120</v>
      </c>
      <c r="I4564" s="7">
        <f t="shared" si="71"/>
        <v>1188.1999999999998</v>
      </c>
    </row>
    <row r="4565" spans="1:9">
      <c r="A4565" t="s">
        <v>18</v>
      </c>
      <c r="B4565" t="s">
        <v>26</v>
      </c>
      <c r="C4565" t="s">
        <v>21</v>
      </c>
      <c r="D4565" t="s">
        <v>63</v>
      </c>
      <c r="E4565" t="s">
        <v>61</v>
      </c>
      <c r="F4565" s="7">
        <v>0.28999999999999998</v>
      </c>
      <c r="G4565" s="7">
        <v>353</v>
      </c>
      <c r="H4565">
        <v>180</v>
      </c>
      <c r="I4565" s="7">
        <f t="shared" si="71"/>
        <v>1605.8</v>
      </c>
    </row>
    <row r="4566" spans="1:9">
      <c r="A4566" t="s">
        <v>18</v>
      </c>
      <c r="B4566" t="s">
        <v>26</v>
      </c>
      <c r="C4566" t="s">
        <v>21</v>
      </c>
      <c r="D4566" t="s">
        <v>63</v>
      </c>
      <c r="E4566" t="s">
        <v>61</v>
      </c>
      <c r="F4566" s="7">
        <v>0.28999999999999998</v>
      </c>
      <c r="G4566" s="7">
        <v>353</v>
      </c>
      <c r="H4566">
        <v>240</v>
      </c>
      <c r="I4566" s="7">
        <f t="shared" si="71"/>
        <v>2023.3999999999999</v>
      </c>
    </row>
    <row r="4567" spans="1:9">
      <c r="A4567" t="s">
        <v>18</v>
      </c>
      <c r="B4567" t="s">
        <v>26</v>
      </c>
      <c r="C4567" t="s">
        <v>21</v>
      </c>
      <c r="D4567" t="s">
        <v>63</v>
      </c>
      <c r="E4567" t="s">
        <v>64</v>
      </c>
      <c r="F4567" s="7">
        <v>0.20300000000000001</v>
      </c>
      <c r="G4567" s="7">
        <v>850</v>
      </c>
      <c r="H4567">
        <v>0</v>
      </c>
      <c r="I4567" s="7">
        <f t="shared" si="71"/>
        <v>850</v>
      </c>
    </row>
    <row r="4568" spans="1:9">
      <c r="A4568" t="s">
        <v>18</v>
      </c>
      <c r="B4568" t="s">
        <v>26</v>
      </c>
      <c r="C4568" t="s">
        <v>21</v>
      </c>
      <c r="D4568" t="s">
        <v>63</v>
      </c>
      <c r="E4568" t="s">
        <v>64</v>
      </c>
      <c r="F4568" s="7">
        <v>0.20300000000000001</v>
      </c>
      <c r="G4568" s="7">
        <v>850</v>
      </c>
      <c r="H4568">
        <v>60</v>
      </c>
      <c r="I4568" s="7">
        <f t="shared" si="71"/>
        <v>1142.32</v>
      </c>
    </row>
    <row r="4569" spans="1:9">
      <c r="A4569" t="s">
        <v>18</v>
      </c>
      <c r="B4569" t="s">
        <v>26</v>
      </c>
      <c r="C4569" t="s">
        <v>21</v>
      </c>
      <c r="D4569" t="s">
        <v>63</v>
      </c>
      <c r="E4569" t="s">
        <v>64</v>
      </c>
      <c r="F4569" s="7">
        <v>0.20300000000000001</v>
      </c>
      <c r="G4569" s="7">
        <v>850</v>
      </c>
      <c r="H4569">
        <v>120</v>
      </c>
      <c r="I4569" s="7">
        <f t="shared" si="71"/>
        <v>1434.6399999999999</v>
      </c>
    </row>
    <row r="4570" spans="1:9">
      <c r="A4570" t="s">
        <v>18</v>
      </c>
      <c r="B4570" t="s">
        <v>26</v>
      </c>
      <c r="C4570" t="s">
        <v>21</v>
      </c>
      <c r="D4570" t="s">
        <v>63</v>
      </c>
      <c r="E4570" t="s">
        <v>64</v>
      </c>
      <c r="F4570" s="7">
        <v>0.20300000000000001</v>
      </c>
      <c r="G4570" s="7">
        <v>850</v>
      </c>
      <c r="H4570">
        <v>180</v>
      </c>
      <c r="I4570" s="7">
        <f t="shared" si="71"/>
        <v>1726.96</v>
      </c>
    </row>
    <row r="4571" spans="1:9">
      <c r="A4571" t="s">
        <v>18</v>
      </c>
      <c r="B4571" t="s">
        <v>26</v>
      </c>
      <c r="C4571" t="s">
        <v>21</v>
      </c>
      <c r="D4571" t="s">
        <v>63</v>
      </c>
      <c r="E4571" t="s">
        <v>64</v>
      </c>
      <c r="F4571" s="7">
        <v>0.20300000000000001</v>
      </c>
      <c r="G4571" s="7">
        <v>850</v>
      </c>
      <c r="H4571">
        <v>240</v>
      </c>
      <c r="I4571" s="7">
        <f t="shared" si="71"/>
        <v>2019.28</v>
      </c>
    </row>
    <row r="4572" spans="1:9">
      <c r="A4572" t="s">
        <v>18</v>
      </c>
      <c r="B4572" t="s">
        <v>26</v>
      </c>
      <c r="C4572" t="s">
        <v>21</v>
      </c>
      <c r="D4572" t="s">
        <v>62</v>
      </c>
      <c r="E4572" t="s">
        <v>65</v>
      </c>
      <c r="F4572" s="7">
        <v>0.14000000000000001</v>
      </c>
      <c r="G4572" s="7">
        <v>1550</v>
      </c>
      <c r="H4572">
        <v>0</v>
      </c>
      <c r="I4572" s="7">
        <f t="shared" si="71"/>
        <v>1550</v>
      </c>
    </row>
    <row r="4573" spans="1:9">
      <c r="A4573" t="s">
        <v>18</v>
      </c>
      <c r="B4573" t="s">
        <v>26</v>
      </c>
      <c r="C4573" t="s">
        <v>21</v>
      </c>
      <c r="D4573" t="s">
        <v>62</v>
      </c>
      <c r="E4573" t="s">
        <v>65</v>
      </c>
      <c r="F4573" s="7">
        <v>0.14000000000000001</v>
      </c>
      <c r="G4573" s="7">
        <v>1550</v>
      </c>
      <c r="H4573">
        <v>60</v>
      </c>
      <c r="I4573" s="7">
        <f t="shared" si="71"/>
        <v>1751.6</v>
      </c>
    </row>
    <row r="4574" spans="1:9">
      <c r="A4574" t="s">
        <v>18</v>
      </c>
      <c r="B4574" t="s">
        <v>26</v>
      </c>
      <c r="C4574" t="s">
        <v>21</v>
      </c>
      <c r="D4574" t="s">
        <v>62</v>
      </c>
      <c r="E4574" t="s">
        <v>65</v>
      </c>
      <c r="F4574" s="7">
        <v>0.14000000000000001</v>
      </c>
      <c r="G4574" s="7">
        <v>1550</v>
      </c>
      <c r="H4574">
        <v>120</v>
      </c>
      <c r="I4574" s="7">
        <f t="shared" si="71"/>
        <v>1953.2</v>
      </c>
    </row>
    <row r="4575" spans="1:9">
      <c r="A4575" t="s">
        <v>18</v>
      </c>
      <c r="B4575" t="s">
        <v>26</v>
      </c>
      <c r="C4575" t="s">
        <v>21</v>
      </c>
      <c r="D4575" t="s">
        <v>62</v>
      </c>
      <c r="E4575" t="s">
        <v>65</v>
      </c>
      <c r="F4575" s="7">
        <v>0.14000000000000001</v>
      </c>
      <c r="G4575" s="7">
        <v>1550</v>
      </c>
      <c r="H4575">
        <v>180</v>
      </c>
      <c r="I4575" s="7">
        <f t="shared" si="71"/>
        <v>2154.8000000000002</v>
      </c>
    </row>
    <row r="4576" spans="1:9">
      <c r="A4576" t="s">
        <v>18</v>
      </c>
      <c r="B4576" t="s">
        <v>26</v>
      </c>
      <c r="C4576" t="s">
        <v>21</v>
      </c>
      <c r="D4576" t="s">
        <v>62</v>
      </c>
      <c r="E4576" t="s">
        <v>65</v>
      </c>
      <c r="F4576" s="7">
        <v>0.14000000000000001</v>
      </c>
      <c r="G4576" s="7">
        <v>1550</v>
      </c>
      <c r="H4576">
        <v>240</v>
      </c>
      <c r="I4576" s="7">
        <f t="shared" si="71"/>
        <v>2356.4</v>
      </c>
    </row>
    <row r="4577" spans="1:9">
      <c r="A4577" t="s">
        <v>18</v>
      </c>
      <c r="B4577" t="s">
        <v>26</v>
      </c>
      <c r="C4577" t="s">
        <v>21</v>
      </c>
      <c r="D4577" t="s">
        <v>62</v>
      </c>
      <c r="E4577" t="s">
        <v>61</v>
      </c>
      <c r="F4577" s="7">
        <v>0.245</v>
      </c>
      <c r="G4577" s="7">
        <v>548</v>
      </c>
      <c r="H4577">
        <v>0</v>
      </c>
      <c r="I4577" s="7">
        <f t="shared" si="71"/>
        <v>548</v>
      </c>
    </row>
    <row r="4578" spans="1:9">
      <c r="A4578" t="s">
        <v>18</v>
      </c>
      <c r="B4578" t="s">
        <v>26</v>
      </c>
      <c r="C4578" t="s">
        <v>21</v>
      </c>
      <c r="D4578" t="s">
        <v>62</v>
      </c>
      <c r="E4578" t="s">
        <v>61</v>
      </c>
      <c r="F4578" s="7">
        <v>0.245</v>
      </c>
      <c r="G4578" s="7">
        <v>548</v>
      </c>
      <c r="H4578">
        <v>60</v>
      </c>
      <c r="I4578" s="7">
        <f t="shared" si="71"/>
        <v>900.8</v>
      </c>
    </row>
    <row r="4579" spans="1:9">
      <c r="A4579" t="s">
        <v>18</v>
      </c>
      <c r="B4579" t="s">
        <v>26</v>
      </c>
      <c r="C4579" t="s">
        <v>21</v>
      </c>
      <c r="D4579" t="s">
        <v>62</v>
      </c>
      <c r="E4579" t="s">
        <v>61</v>
      </c>
      <c r="F4579" s="7">
        <v>0.245</v>
      </c>
      <c r="G4579" s="7">
        <v>548</v>
      </c>
      <c r="H4579">
        <v>120</v>
      </c>
      <c r="I4579" s="7">
        <f t="shared" si="71"/>
        <v>1253.5999999999999</v>
      </c>
    </row>
    <row r="4580" spans="1:9">
      <c r="A4580" t="s">
        <v>18</v>
      </c>
      <c r="B4580" t="s">
        <v>26</v>
      </c>
      <c r="C4580" t="s">
        <v>21</v>
      </c>
      <c r="D4580" t="s">
        <v>62</v>
      </c>
      <c r="E4580" t="s">
        <v>61</v>
      </c>
      <c r="F4580" s="7">
        <v>0.245</v>
      </c>
      <c r="G4580" s="7">
        <v>548</v>
      </c>
      <c r="H4580">
        <v>180</v>
      </c>
      <c r="I4580" s="7">
        <f t="shared" si="71"/>
        <v>1606.4</v>
      </c>
    </row>
    <row r="4581" spans="1:9">
      <c r="A4581" t="s">
        <v>18</v>
      </c>
      <c r="B4581" t="s">
        <v>26</v>
      </c>
      <c r="C4581" t="s">
        <v>21</v>
      </c>
      <c r="D4581" t="s">
        <v>62</v>
      </c>
      <c r="E4581" t="s">
        <v>61</v>
      </c>
      <c r="F4581" s="7">
        <v>0.245</v>
      </c>
      <c r="G4581" s="7">
        <v>548</v>
      </c>
      <c r="H4581">
        <v>240</v>
      </c>
      <c r="I4581" s="7">
        <f t="shared" si="71"/>
        <v>1959.2</v>
      </c>
    </row>
    <row r="4582" spans="1:9">
      <c r="A4582" t="s">
        <v>18</v>
      </c>
      <c r="B4582" t="s">
        <v>26</v>
      </c>
      <c r="C4582" t="s">
        <v>21</v>
      </c>
      <c r="D4582" t="s">
        <v>62</v>
      </c>
      <c r="E4582" t="s">
        <v>64</v>
      </c>
      <c r="F4582" s="7">
        <v>0.17499999999999999</v>
      </c>
      <c r="G4582" s="7">
        <v>1283</v>
      </c>
      <c r="H4582">
        <v>0</v>
      </c>
      <c r="I4582" s="7">
        <f t="shared" si="71"/>
        <v>1283</v>
      </c>
    </row>
    <row r="4583" spans="1:9">
      <c r="A4583" t="s">
        <v>18</v>
      </c>
      <c r="B4583" t="s">
        <v>26</v>
      </c>
      <c r="C4583" t="s">
        <v>21</v>
      </c>
      <c r="D4583" t="s">
        <v>62</v>
      </c>
      <c r="E4583" t="s">
        <v>64</v>
      </c>
      <c r="F4583" s="7">
        <v>0.17499999999999999</v>
      </c>
      <c r="G4583" s="7">
        <v>1283</v>
      </c>
      <c r="H4583">
        <v>60</v>
      </c>
      <c r="I4583" s="7">
        <f t="shared" si="71"/>
        <v>1535</v>
      </c>
    </row>
    <row r="4584" spans="1:9">
      <c r="A4584" t="s">
        <v>18</v>
      </c>
      <c r="B4584" t="s">
        <v>26</v>
      </c>
      <c r="C4584" t="s">
        <v>21</v>
      </c>
      <c r="D4584" t="s">
        <v>62</v>
      </c>
      <c r="E4584" t="s">
        <v>64</v>
      </c>
      <c r="F4584" s="7">
        <v>0.17499999999999999</v>
      </c>
      <c r="G4584" s="7">
        <v>1283</v>
      </c>
      <c r="H4584">
        <v>120</v>
      </c>
      <c r="I4584" s="7">
        <f t="shared" si="71"/>
        <v>1787</v>
      </c>
    </row>
    <row r="4585" spans="1:9">
      <c r="A4585" t="s">
        <v>18</v>
      </c>
      <c r="B4585" t="s">
        <v>26</v>
      </c>
      <c r="C4585" t="s">
        <v>21</v>
      </c>
      <c r="D4585" t="s">
        <v>62</v>
      </c>
      <c r="E4585" t="s">
        <v>64</v>
      </c>
      <c r="F4585" s="7">
        <v>0.17499999999999999</v>
      </c>
      <c r="G4585" s="7">
        <v>1283</v>
      </c>
      <c r="H4585">
        <v>180</v>
      </c>
      <c r="I4585" s="7">
        <f t="shared" si="71"/>
        <v>2039</v>
      </c>
    </row>
    <row r="4586" spans="1:9">
      <c r="A4586" t="s">
        <v>18</v>
      </c>
      <c r="B4586" t="s">
        <v>26</v>
      </c>
      <c r="C4586" t="s">
        <v>21</v>
      </c>
      <c r="D4586" t="s">
        <v>62</v>
      </c>
      <c r="E4586" t="s">
        <v>64</v>
      </c>
      <c r="F4586" s="7">
        <v>0.17499999999999999</v>
      </c>
      <c r="G4586" s="7">
        <v>1283</v>
      </c>
      <c r="H4586">
        <v>240</v>
      </c>
      <c r="I4586" s="7">
        <f t="shared" si="71"/>
        <v>2291</v>
      </c>
    </row>
    <row r="4587" spans="1:9">
      <c r="A4587" t="s">
        <v>18</v>
      </c>
      <c r="B4587" t="s">
        <v>26</v>
      </c>
      <c r="C4587" t="s">
        <v>21</v>
      </c>
      <c r="E4587" t="s">
        <v>66</v>
      </c>
      <c r="F4587" s="7">
        <v>0.56999999999999995</v>
      </c>
      <c r="G4587">
        <v>0</v>
      </c>
      <c r="H4587">
        <v>0</v>
      </c>
      <c r="I4587" s="7">
        <f t="shared" si="71"/>
        <v>0</v>
      </c>
    </row>
    <row r="4588" spans="1:9">
      <c r="A4588" t="s">
        <v>18</v>
      </c>
      <c r="B4588" t="s">
        <v>26</v>
      </c>
      <c r="C4588" t="s">
        <v>21</v>
      </c>
      <c r="E4588" t="s">
        <v>66</v>
      </c>
      <c r="F4588" s="7">
        <v>0.56999999999999995</v>
      </c>
      <c r="G4588">
        <v>0</v>
      </c>
      <c r="H4588">
        <v>60</v>
      </c>
      <c r="I4588" s="7">
        <f t="shared" si="71"/>
        <v>820.8</v>
      </c>
    </row>
    <row r="4589" spans="1:9">
      <c r="A4589" t="s">
        <v>18</v>
      </c>
      <c r="B4589" t="s">
        <v>26</v>
      </c>
      <c r="C4589" t="s">
        <v>21</v>
      </c>
      <c r="E4589" t="s">
        <v>66</v>
      </c>
      <c r="F4589" s="7">
        <v>0.56999999999999995</v>
      </c>
      <c r="G4589">
        <v>0</v>
      </c>
      <c r="H4589">
        <v>120</v>
      </c>
      <c r="I4589" s="7">
        <f t="shared" si="71"/>
        <v>1641.6</v>
      </c>
    </row>
    <row r="4590" spans="1:9">
      <c r="A4590" t="s">
        <v>18</v>
      </c>
      <c r="B4590" t="s">
        <v>26</v>
      </c>
      <c r="C4590" t="s">
        <v>21</v>
      </c>
      <c r="E4590" t="s">
        <v>66</v>
      </c>
      <c r="F4590" s="7">
        <v>0.56999999999999995</v>
      </c>
      <c r="G4590">
        <v>0</v>
      </c>
      <c r="H4590">
        <v>180</v>
      </c>
      <c r="I4590" s="7">
        <f t="shared" si="71"/>
        <v>2462.3999999999996</v>
      </c>
    </row>
    <row r="4591" spans="1:9">
      <c r="A4591" t="s">
        <v>18</v>
      </c>
      <c r="B4591" t="s">
        <v>26</v>
      </c>
      <c r="C4591" t="s">
        <v>21</v>
      </c>
      <c r="E4591" t="s">
        <v>66</v>
      </c>
      <c r="F4591" s="7">
        <v>0.56999999999999995</v>
      </c>
      <c r="G4591">
        <v>0</v>
      </c>
      <c r="H4591">
        <v>240</v>
      </c>
      <c r="I4591" s="7">
        <f t="shared" si="71"/>
        <v>3283.2</v>
      </c>
    </row>
    <row r="4592" spans="1:9">
      <c r="A4592" t="s">
        <v>18</v>
      </c>
      <c r="B4592" t="s">
        <v>25</v>
      </c>
      <c r="C4592" t="s">
        <v>20</v>
      </c>
      <c r="D4592" t="s">
        <v>63</v>
      </c>
      <c r="E4592" t="s">
        <v>65</v>
      </c>
      <c r="F4592" s="7">
        <v>5.0000000000000001E-3</v>
      </c>
      <c r="G4592" s="7">
        <v>62</v>
      </c>
      <c r="H4592">
        <v>0</v>
      </c>
      <c r="I4592" s="7">
        <f t="shared" si="71"/>
        <v>62</v>
      </c>
    </row>
    <row r="4593" spans="1:9">
      <c r="A4593" t="s">
        <v>18</v>
      </c>
      <c r="B4593" t="s">
        <v>25</v>
      </c>
      <c r="C4593" t="s">
        <v>20</v>
      </c>
      <c r="D4593" t="s">
        <v>63</v>
      </c>
      <c r="E4593" t="s">
        <v>65</v>
      </c>
      <c r="F4593" s="7">
        <v>5.0000000000000001E-3</v>
      </c>
      <c r="G4593" s="7">
        <v>62</v>
      </c>
      <c r="H4593">
        <v>60</v>
      </c>
      <c r="I4593" s="7">
        <f t="shared" si="71"/>
        <v>69.2</v>
      </c>
    </row>
    <row r="4594" spans="1:9">
      <c r="A4594" t="s">
        <v>18</v>
      </c>
      <c r="B4594" t="s">
        <v>25</v>
      </c>
      <c r="C4594" t="s">
        <v>20</v>
      </c>
      <c r="D4594" t="s">
        <v>63</v>
      </c>
      <c r="E4594" t="s">
        <v>65</v>
      </c>
      <c r="F4594" s="7">
        <v>5.0000000000000001E-3</v>
      </c>
      <c r="G4594" s="7">
        <v>62</v>
      </c>
      <c r="H4594">
        <v>120</v>
      </c>
      <c r="I4594" s="7">
        <f t="shared" si="71"/>
        <v>76.400000000000006</v>
      </c>
    </row>
    <row r="4595" spans="1:9">
      <c r="A4595" t="s">
        <v>18</v>
      </c>
      <c r="B4595" t="s">
        <v>25</v>
      </c>
      <c r="C4595" t="s">
        <v>20</v>
      </c>
      <c r="D4595" t="s">
        <v>63</v>
      </c>
      <c r="E4595" t="s">
        <v>65</v>
      </c>
      <c r="F4595" s="7">
        <v>5.0000000000000001E-3</v>
      </c>
      <c r="G4595" s="7">
        <v>62</v>
      </c>
      <c r="H4595">
        <v>180</v>
      </c>
      <c r="I4595" s="7">
        <f t="shared" si="71"/>
        <v>83.6</v>
      </c>
    </row>
    <row r="4596" spans="1:9">
      <c r="A4596" t="s">
        <v>18</v>
      </c>
      <c r="B4596" t="s">
        <v>25</v>
      </c>
      <c r="C4596" t="s">
        <v>20</v>
      </c>
      <c r="D4596" t="s">
        <v>63</v>
      </c>
      <c r="E4596" t="s">
        <v>65</v>
      </c>
      <c r="F4596" s="7">
        <v>5.0000000000000001E-3</v>
      </c>
      <c r="G4596" s="7">
        <v>62</v>
      </c>
      <c r="H4596">
        <v>240</v>
      </c>
      <c r="I4596" s="7">
        <f t="shared" si="71"/>
        <v>90.8</v>
      </c>
    </row>
    <row r="4597" spans="1:9">
      <c r="A4597" t="s">
        <v>18</v>
      </c>
      <c r="B4597" t="s">
        <v>25</v>
      </c>
      <c r="C4597" t="s">
        <v>20</v>
      </c>
      <c r="D4597" t="s">
        <v>63</v>
      </c>
      <c r="E4597" t="s">
        <v>61</v>
      </c>
      <c r="F4597" s="7">
        <v>1.2E-2</v>
      </c>
      <c r="G4597" s="7">
        <v>23</v>
      </c>
      <c r="H4597">
        <v>0</v>
      </c>
      <c r="I4597" s="7">
        <f t="shared" si="71"/>
        <v>23</v>
      </c>
    </row>
    <row r="4598" spans="1:9">
      <c r="A4598" t="s">
        <v>18</v>
      </c>
      <c r="B4598" t="s">
        <v>25</v>
      </c>
      <c r="C4598" t="s">
        <v>20</v>
      </c>
      <c r="D4598" t="s">
        <v>63</v>
      </c>
      <c r="E4598" t="s">
        <v>61</v>
      </c>
      <c r="F4598" s="7">
        <v>1.2E-2</v>
      </c>
      <c r="G4598" s="7">
        <v>23</v>
      </c>
      <c r="H4598">
        <v>60</v>
      </c>
      <c r="I4598" s="7">
        <f t="shared" si="71"/>
        <v>40.28</v>
      </c>
    </row>
    <row r="4599" spans="1:9">
      <c r="A4599" t="s">
        <v>18</v>
      </c>
      <c r="B4599" t="s">
        <v>25</v>
      </c>
      <c r="C4599" t="s">
        <v>20</v>
      </c>
      <c r="D4599" t="s">
        <v>63</v>
      </c>
      <c r="E4599" t="s">
        <v>61</v>
      </c>
      <c r="F4599" s="7">
        <v>1.2E-2</v>
      </c>
      <c r="G4599" s="7">
        <v>23</v>
      </c>
      <c r="H4599">
        <v>120</v>
      </c>
      <c r="I4599" s="7">
        <f t="shared" si="71"/>
        <v>57.56</v>
      </c>
    </row>
    <row r="4600" spans="1:9">
      <c r="A4600" t="s">
        <v>18</v>
      </c>
      <c r="B4600" t="s">
        <v>25</v>
      </c>
      <c r="C4600" t="s">
        <v>20</v>
      </c>
      <c r="D4600" t="s">
        <v>63</v>
      </c>
      <c r="E4600" t="s">
        <v>61</v>
      </c>
      <c r="F4600" s="7">
        <v>1.2E-2</v>
      </c>
      <c r="G4600" s="7">
        <v>23</v>
      </c>
      <c r="H4600">
        <v>180</v>
      </c>
      <c r="I4600" s="7">
        <f t="shared" si="71"/>
        <v>74.84</v>
      </c>
    </row>
    <row r="4601" spans="1:9">
      <c r="A4601" t="s">
        <v>18</v>
      </c>
      <c r="B4601" t="s">
        <v>25</v>
      </c>
      <c r="C4601" t="s">
        <v>20</v>
      </c>
      <c r="D4601" t="s">
        <v>63</v>
      </c>
      <c r="E4601" t="s">
        <v>61</v>
      </c>
      <c r="F4601" s="7">
        <v>1.2E-2</v>
      </c>
      <c r="G4601" s="7">
        <v>23</v>
      </c>
      <c r="H4601">
        <v>240</v>
      </c>
      <c r="I4601" s="7">
        <f t="shared" si="71"/>
        <v>92.12</v>
      </c>
    </row>
    <row r="4602" spans="1:9">
      <c r="A4602" t="s">
        <v>18</v>
      </c>
      <c r="B4602" t="s">
        <v>25</v>
      </c>
      <c r="C4602" t="s">
        <v>20</v>
      </c>
      <c r="D4602" t="s">
        <v>63</v>
      </c>
      <c r="E4602" t="s">
        <v>64</v>
      </c>
      <c r="F4602" s="7">
        <v>7.0000000000000001E-3</v>
      </c>
      <c r="G4602" s="7">
        <v>54</v>
      </c>
      <c r="H4602">
        <v>0</v>
      </c>
      <c r="I4602" s="7">
        <f t="shared" si="71"/>
        <v>54</v>
      </c>
    </row>
    <row r="4603" spans="1:9">
      <c r="A4603" t="s">
        <v>18</v>
      </c>
      <c r="B4603" t="s">
        <v>25</v>
      </c>
      <c r="C4603" t="s">
        <v>20</v>
      </c>
      <c r="D4603" t="s">
        <v>63</v>
      </c>
      <c r="E4603" t="s">
        <v>64</v>
      </c>
      <c r="F4603" s="7">
        <v>7.0000000000000001E-3</v>
      </c>
      <c r="G4603" s="7">
        <v>54</v>
      </c>
      <c r="H4603">
        <v>60</v>
      </c>
      <c r="I4603" s="7">
        <f t="shared" si="71"/>
        <v>64.08</v>
      </c>
    </row>
    <row r="4604" spans="1:9">
      <c r="A4604" t="s">
        <v>18</v>
      </c>
      <c r="B4604" t="s">
        <v>25</v>
      </c>
      <c r="C4604" t="s">
        <v>20</v>
      </c>
      <c r="D4604" t="s">
        <v>63</v>
      </c>
      <c r="E4604" t="s">
        <v>64</v>
      </c>
      <c r="F4604" s="7">
        <v>7.0000000000000001E-3</v>
      </c>
      <c r="G4604" s="7">
        <v>54</v>
      </c>
      <c r="H4604">
        <v>120</v>
      </c>
      <c r="I4604" s="7">
        <f t="shared" si="71"/>
        <v>74.16</v>
      </c>
    </row>
    <row r="4605" spans="1:9">
      <c r="A4605" t="s">
        <v>18</v>
      </c>
      <c r="B4605" t="s">
        <v>25</v>
      </c>
      <c r="C4605" t="s">
        <v>20</v>
      </c>
      <c r="D4605" t="s">
        <v>63</v>
      </c>
      <c r="E4605" t="s">
        <v>64</v>
      </c>
      <c r="F4605" s="7">
        <v>7.0000000000000001E-3</v>
      </c>
      <c r="G4605" s="7">
        <v>54</v>
      </c>
      <c r="H4605">
        <v>180</v>
      </c>
      <c r="I4605" s="7">
        <f t="shared" si="71"/>
        <v>84.240000000000009</v>
      </c>
    </row>
    <row r="4606" spans="1:9">
      <c r="A4606" t="s">
        <v>18</v>
      </c>
      <c r="B4606" t="s">
        <v>25</v>
      </c>
      <c r="C4606" t="s">
        <v>20</v>
      </c>
      <c r="D4606" t="s">
        <v>63</v>
      </c>
      <c r="E4606" t="s">
        <v>64</v>
      </c>
      <c r="F4606" s="7">
        <v>7.0000000000000001E-3</v>
      </c>
      <c r="G4606" s="7">
        <v>54</v>
      </c>
      <c r="H4606">
        <v>240</v>
      </c>
      <c r="I4606" s="7">
        <f t="shared" si="71"/>
        <v>94.32</v>
      </c>
    </row>
    <row r="4607" spans="1:9">
      <c r="A4607" t="s">
        <v>18</v>
      </c>
      <c r="B4607" t="s">
        <v>25</v>
      </c>
      <c r="C4607" t="s">
        <v>20</v>
      </c>
      <c r="D4607" t="s">
        <v>62</v>
      </c>
      <c r="E4607" t="s">
        <v>65</v>
      </c>
      <c r="F4607" s="7">
        <v>5.0000000000000001E-3</v>
      </c>
      <c r="G4607" s="7">
        <v>100</v>
      </c>
      <c r="H4607">
        <v>0</v>
      </c>
      <c r="I4607" s="7">
        <f t="shared" si="71"/>
        <v>100</v>
      </c>
    </row>
    <row r="4608" spans="1:9">
      <c r="A4608" t="s">
        <v>18</v>
      </c>
      <c r="B4608" t="s">
        <v>25</v>
      </c>
      <c r="C4608" t="s">
        <v>20</v>
      </c>
      <c r="D4608" t="s">
        <v>62</v>
      </c>
      <c r="E4608" t="s">
        <v>65</v>
      </c>
      <c r="F4608" s="7">
        <v>5.0000000000000001E-3</v>
      </c>
      <c r="G4608" s="7">
        <v>100</v>
      </c>
      <c r="H4608">
        <v>60</v>
      </c>
      <c r="I4608" s="7">
        <f t="shared" si="71"/>
        <v>107.2</v>
      </c>
    </row>
    <row r="4609" spans="1:9">
      <c r="A4609" t="s">
        <v>18</v>
      </c>
      <c r="B4609" t="s">
        <v>25</v>
      </c>
      <c r="C4609" t="s">
        <v>20</v>
      </c>
      <c r="D4609" t="s">
        <v>62</v>
      </c>
      <c r="E4609" t="s">
        <v>65</v>
      </c>
      <c r="F4609" s="7">
        <v>5.0000000000000001E-3</v>
      </c>
      <c r="G4609" s="7">
        <v>100</v>
      </c>
      <c r="H4609">
        <v>120</v>
      </c>
      <c r="I4609" s="7">
        <f t="shared" si="71"/>
        <v>114.4</v>
      </c>
    </row>
    <row r="4610" spans="1:9">
      <c r="A4610" t="s">
        <v>18</v>
      </c>
      <c r="B4610" t="s">
        <v>25</v>
      </c>
      <c r="C4610" t="s">
        <v>20</v>
      </c>
      <c r="D4610" t="s">
        <v>62</v>
      </c>
      <c r="E4610" t="s">
        <v>65</v>
      </c>
      <c r="F4610" s="7">
        <v>5.0000000000000001E-3</v>
      </c>
      <c r="G4610" s="7">
        <v>100</v>
      </c>
      <c r="H4610">
        <v>180</v>
      </c>
      <c r="I4610" s="7">
        <f t="shared" si="71"/>
        <v>121.6</v>
      </c>
    </row>
    <row r="4611" spans="1:9">
      <c r="A4611" t="s">
        <v>18</v>
      </c>
      <c r="B4611" t="s">
        <v>25</v>
      </c>
      <c r="C4611" t="s">
        <v>20</v>
      </c>
      <c r="D4611" t="s">
        <v>62</v>
      </c>
      <c r="E4611" t="s">
        <v>65</v>
      </c>
      <c r="F4611" s="7">
        <v>5.0000000000000001E-3</v>
      </c>
      <c r="G4611" s="7">
        <v>100</v>
      </c>
      <c r="H4611">
        <v>240</v>
      </c>
      <c r="I4611" s="7">
        <f t="shared" ref="I4611:I4674" si="72">G4611+24*H4611*F4611</f>
        <v>128.80000000000001</v>
      </c>
    </row>
    <row r="4612" spans="1:9">
      <c r="A4612" t="s">
        <v>18</v>
      </c>
      <c r="B4612" t="s">
        <v>25</v>
      </c>
      <c r="C4612" t="s">
        <v>20</v>
      </c>
      <c r="D4612" t="s">
        <v>62</v>
      </c>
      <c r="E4612" t="s">
        <v>61</v>
      </c>
      <c r="F4612" s="7">
        <v>1.2E-2</v>
      </c>
      <c r="G4612" s="7">
        <v>35</v>
      </c>
      <c r="H4612">
        <v>0</v>
      </c>
      <c r="I4612" s="7">
        <f t="shared" si="72"/>
        <v>35</v>
      </c>
    </row>
    <row r="4613" spans="1:9">
      <c r="A4613" t="s">
        <v>18</v>
      </c>
      <c r="B4613" t="s">
        <v>25</v>
      </c>
      <c r="C4613" t="s">
        <v>20</v>
      </c>
      <c r="D4613" t="s">
        <v>62</v>
      </c>
      <c r="E4613" t="s">
        <v>61</v>
      </c>
      <c r="F4613" s="7">
        <v>1.2E-2</v>
      </c>
      <c r="G4613" s="7">
        <v>35</v>
      </c>
      <c r="H4613">
        <v>60</v>
      </c>
      <c r="I4613" s="7">
        <f t="shared" si="72"/>
        <v>52.28</v>
      </c>
    </row>
    <row r="4614" spans="1:9">
      <c r="A4614" t="s">
        <v>18</v>
      </c>
      <c r="B4614" t="s">
        <v>25</v>
      </c>
      <c r="C4614" t="s">
        <v>20</v>
      </c>
      <c r="D4614" t="s">
        <v>62</v>
      </c>
      <c r="E4614" t="s">
        <v>61</v>
      </c>
      <c r="F4614" s="7">
        <v>1.2E-2</v>
      </c>
      <c r="G4614" s="7">
        <v>35</v>
      </c>
      <c r="H4614">
        <v>120</v>
      </c>
      <c r="I4614" s="7">
        <f t="shared" si="72"/>
        <v>69.56</v>
      </c>
    </row>
    <row r="4615" spans="1:9">
      <c r="A4615" t="s">
        <v>18</v>
      </c>
      <c r="B4615" t="s">
        <v>25</v>
      </c>
      <c r="C4615" t="s">
        <v>20</v>
      </c>
      <c r="D4615" t="s">
        <v>62</v>
      </c>
      <c r="E4615" t="s">
        <v>61</v>
      </c>
      <c r="F4615" s="7">
        <v>1.2E-2</v>
      </c>
      <c r="G4615" s="7">
        <v>35</v>
      </c>
      <c r="H4615">
        <v>180</v>
      </c>
      <c r="I4615" s="7">
        <f t="shared" si="72"/>
        <v>86.84</v>
      </c>
    </row>
    <row r="4616" spans="1:9">
      <c r="A4616" t="s">
        <v>18</v>
      </c>
      <c r="B4616" t="s">
        <v>25</v>
      </c>
      <c r="C4616" t="s">
        <v>20</v>
      </c>
      <c r="D4616" t="s">
        <v>62</v>
      </c>
      <c r="E4616" t="s">
        <v>61</v>
      </c>
      <c r="F4616" s="7">
        <v>1.2E-2</v>
      </c>
      <c r="G4616" s="7">
        <v>35</v>
      </c>
      <c r="H4616">
        <v>240</v>
      </c>
      <c r="I4616" s="7">
        <f t="shared" si="72"/>
        <v>104.12</v>
      </c>
    </row>
    <row r="4617" spans="1:9">
      <c r="A4617" t="s">
        <v>18</v>
      </c>
      <c r="B4617" t="s">
        <v>25</v>
      </c>
      <c r="C4617" t="s">
        <v>20</v>
      </c>
      <c r="D4617" t="s">
        <v>62</v>
      </c>
      <c r="E4617" t="s">
        <v>64</v>
      </c>
      <c r="F4617" s="7">
        <v>7.0000000000000001E-3</v>
      </c>
      <c r="G4617" s="7">
        <v>82</v>
      </c>
      <c r="H4617">
        <v>0</v>
      </c>
      <c r="I4617" s="7">
        <f t="shared" si="72"/>
        <v>82</v>
      </c>
    </row>
    <row r="4618" spans="1:9">
      <c r="A4618" t="s">
        <v>18</v>
      </c>
      <c r="B4618" t="s">
        <v>25</v>
      </c>
      <c r="C4618" t="s">
        <v>20</v>
      </c>
      <c r="D4618" t="s">
        <v>62</v>
      </c>
      <c r="E4618" t="s">
        <v>64</v>
      </c>
      <c r="F4618" s="7">
        <v>7.0000000000000001E-3</v>
      </c>
      <c r="G4618" s="7">
        <v>82</v>
      </c>
      <c r="H4618">
        <v>60</v>
      </c>
      <c r="I4618" s="7">
        <f t="shared" si="72"/>
        <v>92.08</v>
      </c>
    </row>
    <row r="4619" spans="1:9">
      <c r="A4619" t="s">
        <v>18</v>
      </c>
      <c r="B4619" t="s">
        <v>25</v>
      </c>
      <c r="C4619" t="s">
        <v>20</v>
      </c>
      <c r="D4619" t="s">
        <v>62</v>
      </c>
      <c r="E4619" t="s">
        <v>64</v>
      </c>
      <c r="F4619" s="7">
        <v>7.0000000000000001E-3</v>
      </c>
      <c r="G4619" s="7">
        <v>82</v>
      </c>
      <c r="H4619">
        <v>120</v>
      </c>
      <c r="I4619" s="7">
        <f t="shared" si="72"/>
        <v>102.16</v>
      </c>
    </row>
    <row r="4620" spans="1:9">
      <c r="A4620" t="s">
        <v>18</v>
      </c>
      <c r="B4620" t="s">
        <v>25</v>
      </c>
      <c r="C4620" t="s">
        <v>20</v>
      </c>
      <c r="D4620" t="s">
        <v>62</v>
      </c>
      <c r="E4620" t="s">
        <v>64</v>
      </c>
      <c r="F4620" s="7">
        <v>7.0000000000000001E-3</v>
      </c>
      <c r="G4620" s="7">
        <v>82</v>
      </c>
      <c r="H4620">
        <v>180</v>
      </c>
      <c r="I4620" s="7">
        <f t="shared" si="72"/>
        <v>112.24000000000001</v>
      </c>
    </row>
    <row r="4621" spans="1:9">
      <c r="A4621" t="s">
        <v>18</v>
      </c>
      <c r="B4621" t="s">
        <v>25</v>
      </c>
      <c r="C4621" t="s">
        <v>20</v>
      </c>
      <c r="D4621" t="s">
        <v>62</v>
      </c>
      <c r="E4621" t="s">
        <v>64</v>
      </c>
      <c r="F4621" s="7">
        <v>7.0000000000000001E-3</v>
      </c>
      <c r="G4621" s="7">
        <v>82</v>
      </c>
      <c r="H4621">
        <v>240</v>
      </c>
      <c r="I4621" s="7">
        <f t="shared" si="72"/>
        <v>122.32</v>
      </c>
    </row>
    <row r="4622" spans="1:9">
      <c r="A4622" t="s">
        <v>18</v>
      </c>
      <c r="B4622" t="s">
        <v>25</v>
      </c>
      <c r="C4622" t="s">
        <v>20</v>
      </c>
      <c r="E4622" t="s">
        <v>66</v>
      </c>
      <c r="F4622" s="7">
        <v>0.02</v>
      </c>
      <c r="G4622">
        <v>0</v>
      </c>
      <c r="H4622">
        <v>0</v>
      </c>
      <c r="I4622" s="7">
        <f t="shared" si="72"/>
        <v>0</v>
      </c>
    </row>
    <row r="4623" spans="1:9">
      <c r="A4623" t="s">
        <v>18</v>
      </c>
      <c r="B4623" t="s">
        <v>25</v>
      </c>
      <c r="C4623" t="s">
        <v>20</v>
      </c>
      <c r="E4623" t="s">
        <v>66</v>
      </c>
      <c r="F4623" s="7">
        <v>0.02</v>
      </c>
      <c r="G4623">
        <v>0</v>
      </c>
      <c r="H4623">
        <v>60</v>
      </c>
      <c r="I4623" s="7">
        <f t="shared" si="72"/>
        <v>28.8</v>
      </c>
    </row>
    <row r="4624" spans="1:9">
      <c r="A4624" t="s">
        <v>18</v>
      </c>
      <c r="B4624" t="s">
        <v>25</v>
      </c>
      <c r="C4624" t="s">
        <v>20</v>
      </c>
      <c r="E4624" t="s">
        <v>66</v>
      </c>
      <c r="F4624" s="7">
        <v>0.02</v>
      </c>
      <c r="G4624">
        <v>0</v>
      </c>
      <c r="H4624">
        <v>120</v>
      </c>
      <c r="I4624" s="7">
        <f t="shared" si="72"/>
        <v>57.6</v>
      </c>
    </row>
    <row r="4625" spans="1:9">
      <c r="A4625" t="s">
        <v>18</v>
      </c>
      <c r="B4625" t="s">
        <v>25</v>
      </c>
      <c r="C4625" t="s">
        <v>20</v>
      </c>
      <c r="E4625" t="s">
        <v>66</v>
      </c>
      <c r="F4625" s="7">
        <v>0.02</v>
      </c>
      <c r="G4625">
        <v>0</v>
      </c>
      <c r="H4625">
        <v>180</v>
      </c>
      <c r="I4625" s="7">
        <f t="shared" si="72"/>
        <v>86.4</v>
      </c>
    </row>
    <row r="4626" spans="1:9">
      <c r="A4626" t="s">
        <v>18</v>
      </c>
      <c r="B4626" t="s">
        <v>25</v>
      </c>
      <c r="C4626" t="s">
        <v>20</v>
      </c>
      <c r="E4626" t="s">
        <v>66</v>
      </c>
      <c r="F4626" s="7">
        <v>0.02</v>
      </c>
      <c r="G4626">
        <v>0</v>
      </c>
      <c r="H4626">
        <v>240</v>
      </c>
      <c r="I4626" s="7">
        <f t="shared" si="72"/>
        <v>115.2</v>
      </c>
    </row>
    <row r="4627" spans="1:9">
      <c r="A4627" t="s">
        <v>18</v>
      </c>
      <c r="B4627" t="s">
        <v>25</v>
      </c>
      <c r="C4627" t="s">
        <v>21</v>
      </c>
      <c r="D4627" t="s">
        <v>63</v>
      </c>
      <c r="E4627" t="s">
        <v>65</v>
      </c>
      <c r="F4627" s="7">
        <v>6.0000000000000001E-3</v>
      </c>
      <c r="G4627" s="7">
        <v>62</v>
      </c>
      <c r="H4627">
        <v>0</v>
      </c>
      <c r="I4627" s="7">
        <f t="shared" si="72"/>
        <v>62</v>
      </c>
    </row>
    <row r="4628" spans="1:9">
      <c r="A4628" t="s">
        <v>18</v>
      </c>
      <c r="B4628" t="s">
        <v>25</v>
      </c>
      <c r="C4628" t="s">
        <v>21</v>
      </c>
      <c r="D4628" t="s">
        <v>63</v>
      </c>
      <c r="E4628" t="s">
        <v>65</v>
      </c>
      <c r="F4628" s="7">
        <v>6.0000000000000001E-3</v>
      </c>
      <c r="G4628" s="7">
        <v>62</v>
      </c>
      <c r="H4628">
        <v>60</v>
      </c>
      <c r="I4628" s="7">
        <f t="shared" si="72"/>
        <v>70.64</v>
      </c>
    </row>
    <row r="4629" spans="1:9">
      <c r="A4629" t="s">
        <v>18</v>
      </c>
      <c r="B4629" t="s">
        <v>25</v>
      </c>
      <c r="C4629" t="s">
        <v>21</v>
      </c>
      <c r="D4629" t="s">
        <v>63</v>
      </c>
      <c r="E4629" t="s">
        <v>65</v>
      </c>
      <c r="F4629" s="7">
        <v>6.0000000000000001E-3</v>
      </c>
      <c r="G4629" s="7">
        <v>62</v>
      </c>
      <c r="H4629">
        <v>120</v>
      </c>
      <c r="I4629" s="7">
        <f t="shared" si="72"/>
        <v>79.28</v>
      </c>
    </row>
    <row r="4630" spans="1:9">
      <c r="A4630" t="s">
        <v>18</v>
      </c>
      <c r="B4630" t="s">
        <v>25</v>
      </c>
      <c r="C4630" t="s">
        <v>21</v>
      </c>
      <c r="D4630" t="s">
        <v>63</v>
      </c>
      <c r="E4630" t="s">
        <v>65</v>
      </c>
      <c r="F4630" s="7">
        <v>6.0000000000000001E-3</v>
      </c>
      <c r="G4630" s="7">
        <v>62</v>
      </c>
      <c r="H4630">
        <v>180</v>
      </c>
      <c r="I4630" s="7">
        <f t="shared" si="72"/>
        <v>87.92</v>
      </c>
    </row>
    <row r="4631" spans="1:9">
      <c r="A4631" t="s">
        <v>18</v>
      </c>
      <c r="B4631" t="s">
        <v>25</v>
      </c>
      <c r="C4631" t="s">
        <v>21</v>
      </c>
      <c r="D4631" t="s">
        <v>63</v>
      </c>
      <c r="E4631" t="s">
        <v>65</v>
      </c>
      <c r="F4631" s="7">
        <v>6.0000000000000001E-3</v>
      </c>
      <c r="G4631" s="7">
        <v>62</v>
      </c>
      <c r="H4631">
        <v>240</v>
      </c>
      <c r="I4631" s="7">
        <f t="shared" si="72"/>
        <v>96.56</v>
      </c>
    </row>
    <row r="4632" spans="1:9">
      <c r="A4632" t="s">
        <v>18</v>
      </c>
      <c r="B4632" t="s">
        <v>25</v>
      </c>
      <c r="C4632" t="s">
        <v>21</v>
      </c>
      <c r="D4632" t="s">
        <v>63</v>
      </c>
      <c r="E4632" t="s">
        <v>61</v>
      </c>
      <c r="F4632" s="7">
        <v>1.4E-2</v>
      </c>
      <c r="G4632" s="7">
        <v>23</v>
      </c>
      <c r="H4632">
        <v>0</v>
      </c>
      <c r="I4632" s="7">
        <f t="shared" si="72"/>
        <v>23</v>
      </c>
    </row>
    <row r="4633" spans="1:9">
      <c r="A4633" t="s">
        <v>18</v>
      </c>
      <c r="B4633" t="s">
        <v>25</v>
      </c>
      <c r="C4633" t="s">
        <v>21</v>
      </c>
      <c r="D4633" t="s">
        <v>63</v>
      </c>
      <c r="E4633" t="s">
        <v>61</v>
      </c>
      <c r="F4633" s="7">
        <v>1.4E-2</v>
      </c>
      <c r="G4633" s="7">
        <v>23</v>
      </c>
      <c r="H4633">
        <v>60</v>
      </c>
      <c r="I4633" s="7">
        <f t="shared" si="72"/>
        <v>43.16</v>
      </c>
    </row>
    <row r="4634" spans="1:9">
      <c r="A4634" t="s">
        <v>18</v>
      </c>
      <c r="B4634" t="s">
        <v>25</v>
      </c>
      <c r="C4634" t="s">
        <v>21</v>
      </c>
      <c r="D4634" t="s">
        <v>63</v>
      </c>
      <c r="E4634" t="s">
        <v>61</v>
      </c>
      <c r="F4634" s="7">
        <v>1.4E-2</v>
      </c>
      <c r="G4634" s="7">
        <v>23</v>
      </c>
      <c r="H4634">
        <v>120</v>
      </c>
      <c r="I4634" s="7">
        <f t="shared" si="72"/>
        <v>63.32</v>
      </c>
    </row>
    <row r="4635" spans="1:9">
      <c r="A4635" t="s">
        <v>18</v>
      </c>
      <c r="B4635" t="s">
        <v>25</v>
      </c>
      <c r="C4635" t="s">
        <v>21</v>
      </c>
      <c r="D4635" t="s">
        <v>63</v>
      </c>
      <c r="E4635" t="s">
        <v>61</v>
      </c>
      <c r="F4635" s="7">
        <v>1.4E-2</v>
      </c>
      <c r="G4635" s="7">
        <v>23</v>
      </c>
      <c r="H4635">
        <v>180</v>
      </c>
      <c r="I4635" s="7">
        <f t="shared" si="72"/>
        <v>83.48</v>
      </c>
    </row>
    <row r="4636" spans="1:9">
      <c r="A4636" t="s">
        <v>18</v>
      </c>
      <c r="B4636" t="s">
        <v>25</v>
      </c>
      <c r="C4636" t="s">
        <v>21</v>
      </c>
      <c r="D4636" t="s">
        <v>63</v>
      </c>
      <c r="E4636" t="s">
        <v>61</v>
      </c>
      <c r="F4636" s="7">
        <v>1.4E-2</v>
      </c>
      <c r="G4636" s="7">
        <v>23</v>
      </c>
      <c r="H4636">
        <v>240</v>
      </c>
      <c r="I4636" s="7">
        <f t="shared" si="72"/>
        <v>103.64</v>
      </c>
    </row>
    <row r="4637" spans="1:9">
      <c r="A4637" t="s">
        <v>18</v>
      </c>
      <c r="B4637" t="s">
        <v>25</v>
      </c>
      <c r="C4637" t="s">
        <v>21</v>
      </c>
      <c r="D4637" t="s">
        <v>63</v>
      </c>
      <c r="E4637" t="s">
        <v>64</v>
      </c>
      <c r="F4637" s="7">
        <v>8.9999999999999993E-3</v>
      </c>
      <c r="G4637" s="7">
        <v>54</v>
      </c>
      <c r="H4637">
        <v>0</v>
      </c>
      <c r="I4637" s="7">
        <f t="shared" si="72"/>
        <v>54</v>
      </c>
    </row>
    <row r="4638" spans="1:9">
      <c r="A4638" t="s">
        <v>18</v>
      </c>
      <c r="B4638" t="s">
        <v>25</v>
      </c>
      <c r="C4638" t="s">
        <v>21</v>
      </c>
      <c r="D4638" t="s">
        <v>63</v>
      </c>
      <c r="E4638" t="s">
        <v>64</v>
      </c>
      <c r="F4638" s="7">
        <v>8.9999999999999993E-3</v>
      </c>
      <c r="G4638" s="7">
        <v>54</v>
      </c>
      <c r="H4638">
        <v>60</v>
      </c>
      <c r="I4638" s="7">
        <f t="shared" si="72"/>
        <v>66.959999999999994</v>
      </c>
    </row>
    <row r="4639" spans="1:9">
      <c r="A4639" t="s">
        <v>18</v>
      </c>
      <c r="B4639" t="s">
        <v>25</v>
      </c>
      <c r="C4639" t="s">
        <v>21</v>
      </c>
      <c r="D4639" t="s">
        <v>63</v>
      </c>
      <c r="E4639" t="s">
        <v>64</v>
      </c>
      <c r="F4639" s="7">
        <v>8.9999999999999993E-3</v>
      </c>
      <c r="G4639" s="7">
        <v>54</v>
      </c>
      <c r="H4639">
        <v>120</v>
      </c>
      <c r="I4639" s="7">
        <f t="shared" si="72"/>
        <v>79.92</v>
      </c>
    </row>
    <row r="4640" spans="1:9">
      <c r="A4640" t="s">
        <v>18</v>
      </c>
      <c r="B4640" t="s">
        <v>25</v>
      </c>
      <c r="C4640" t="s">
        <v>21</v>
      </c>
      <c r="D4640" t="s">
        <v>63</v>
      </c>
      <c r="E4640" t="s">
        <v>64</v>
      </c>
      <c r="F4640" s="7">
        <v>8.9999999999999993E-3</v>
      </c>
      <c r="G4640" s="7">
        <v>54</v>
      </c>
      <c r="H4640">
        <v>180</v>
      </c>
      <c r="I4640" s="7">
        <f t="shared" si="72"/>
        <v>92.88</v>
      </c>
    </row>
    <row r="4641" spans="1:9">
      <c r="A4641" t="s">
        <v>18</v>
      </c>
      <c r="B4641" t="s">
        <v>25</v>
      </c>
      <c r="C4641" t="s">
        <v>21</v>
      </c>
      <c r="D4641" t="s">
        <v>63</v>
      </c>
      <c r="E4641" t="s">
        <v>64</v>
      </c>
      <c r="F4641" s="7">
        <v>8.9999999999999993E-3</v>
      </c>
      <c r="G4641" s="7">
        <v>54</v>
      </c>
      <c r="H4641">
        <v>240</v>
      </c>
      <c r="I4641" s="7">
        <f t="shared" si="72"/>
        <v>105.84</v>
      </c>
    </row>
    <row r="4642" spans="1:9">
      <c r="A4642" t="s">
        <v>18</v>
      </c>
      <c r="B4642" t="s">
        <v>25</v>
      </c>
      <c r="C4642" t="s">
        <v>21</v>
      </c>
      <c r="D4642" t="s">
        <v>62</v>
      </c>
      <c r="E4642" t="s">
        <v>65</v>
      </c>
      <c r="F4642" s="7">
        <v>7.0000000000000001E-3</v>
      </c>
      <c r="G4642" s="7">
        <v>100</v>
      </c>
      <c r="H4642">
        <v>0</v>
      </c>
      <c r="I4642" s="7">
        <f t="shared" si="72"/>
        <v>100</v>
      </c>
    </row>
    <row r="4643" spans="1:9">
      <c r="A4643" t="s">
        <v>18</v>
      </c>
      <c r="B4643" t="s">
        <v>25</v>
      </c>
      <c r="C4643" t="s">
        <v>21</v>
      </c>
      <c r="D4643" t="s">
        <v>62</v>
      </c>
      <c r="E4643" t="s">
        <v>65</v>
      </c>
      <c r="F4643" s="7">
        <v>7.0000000000000001E-3</v>
      </c>
      <c r="G4643" s="7">
        <v>100</v>
      </c>
      <c r="H4643">
        <v>60</v>
      </c>
      <c r="I4643" s="7">
        <f t="shared" si="72"/>
        <v>110.08</v>
      </c>
    </row>
    <row r="4644" spans="1:9">
      <c r="A4644" t="s">
        <v>18</v>
      </c>
      <c r="B4644" t="s">
        <v>25</v>
      </c>
      <c r="C4644" t="s">
        <v>21</v>
      </c>
      <c r="D4644" t="s">
        <v>62</v>
      </c>
      <c r="E4644" t="s">
        <v>65</v>
      </c>
      <c r="F4644" s="7">
        <v>7.0000000000000001E-3</v>
      </c>
      <c r="G4644" s="7">
        <v>100</v>
      </c>
      <c r="H4644">
        <v>120</v>
      </c>
      <c r="I4644" s="7">
        <f t="shared" si="72"/>
        <v>120.16</v>
      </c>
    </row>
    <row r="4645" spans="1:9">
      <c r="A4645" t="s">
        <v>18</v>
      </c>
      <c r="B4645" t="s">
        <v>25</v>
      </c>
      <c r="C4645" t="s">
        <v>21</v>
      </c>
      <c r="D4645" t="s">
        <v>62</v>
      </c>
      <c r="E4645" t="s">
        <v>65</v>
      </c>
      <c r="F4645" s="7">
        <v>7.0000000000000001E-3</v>
      </c>
      <c r="G4645" s="7">
        <v>100</v>
      </c>
      <c r="H4645">
        <v>180</v>
      </c>
      <c r="I4645" s="7">
        <f t="shared" si="72"/>
        <v>130.24</v>
      </c>
    </row>
    <row r="4646" spans="1:9">
      <c r="A4646" t="s">
        <v>18</v>
      </c>
      <c r="B4646" t="s">
        <v>25</v>
      </c>
      <c r="C4646" t="s">
        <v>21</v>
      </c>
      <c r="D4646" t="s">
        <v>62</v>
      </c>
      <c r="E4646" t="s">
        <v>65</v>
      </c>
      <c r="F4646" s="7">
        <v>7.0000000000000001E-3</v>
      </c>
      <c r="G4646" s="7">
        <v>100</v>
      </c>
      <c r="H4646">
        <v>240</v>
      </c>
      <c r="I4646" s="7">
        <f t="shared" si="72"/>
        <v>140.32</v>
      </c>
    </row>
    <row r="4647" spans="1:9">
      <c r="A4647" t="s">
        <v>18</v>
      </c>
      <c r="B4647" t="s">
        <v>25</v>
      </c>
      <c r="C4647" t="s">
        <v>21</v>
      </c>
      <c r="D4647" t="s">
        <v>62</v>
      </c>
      <c r="E4647" t="s">
        <v>61</v>
      </c>
      <c r="F4647" s="7">
        <v>1.2E-2</v>
      </c>
      <c r="G4647" s="7">
        <v>35</v>
      </c>
      <c r="H4647">
        <v>0</v>
      </c>
      <c r="I4647" s="7">
        <f t="shared" si="72"/>
        <v>35</v>
      </c>
    </row>
    <row r="4648" spans="1:9">
      <c r="A4648" t="s">
        <v>18</v>
      </c>
      <c r="B4648" t="s">
        <v>25</v>
      </c>
      <c r="C4648" t="s">
        <v>21</v>
      </c>
      <c r="D4648" t="s">
        <v>62</v>
      </c>
      <c r="E4648" t="s">
        <v>61</v>
      </c>
      <c r="F4648" s="7">
        <v>1.2E-2</v>
      </c>
      <c r="G4648" s="7">
        <v>35</v>
      </c>
      <c r="H4648">
        <v>60</v>
      </c>
      <c r="I4648" s="7">
        <f t="shared" si="72"/>
        <v>52.28</v>
      </c>
    </row>
    <row r="4649" spans="1:9">
      <c r="A4649" t="s">
        <v>18</v>
      </c>
      <c r="B4649" t="s">
        <v>25</v>
      </c>
      <c r="C4649" t="s">
        <v>21</v>
      </c>
      <c r="D4649" t="s">
        <v>62</v>
      </c>
      <c r="E4649" t="s">
        <v>61</v>
      </c>
      <c r="F4649" s="7">
        <v>1.2E-2</v>
      </c>
      <c r="G4649" s="7">
        <v>35</v>
      </c>
      <c r="H4649">
        <v>120</v>
      </c>
      <c r="I4649" s="7">
        <f t="shared" si="72"/>
        <v>69.56</v>
      </c>
    </row>
    <row r="4650" spans="1:9">
      <c r="A4650" t="s">
        <v>18</v>
      </c>
      <c r="B4650" t="s">
        <v>25</v>
      </c>
      <c r="C4650" t="s">
        <v>21</v>
      </c>
      <c r="D4650" t="s">
        <v>62</v>
      </c>
      <c r="E4650" t="s">
        <v>61</v>
      </c>
      <c r="F4650" s="7">
        <v>1.2E-2</v>
      </c>
      <c r="G4650" s="7">
        <v>35</v>
      </c>
      <c r="H4650">
        <v>180</v>
      </c>
      <c r="I4650" s="7">
        <f t="shared" si="72"/>
        <v>86.84</v>
      </c>
    </row>
    <row r="4651" spans="1:9">
      <c r="A4651" t="s">
        <v>18</v>
      </c>
      <c r="B4651" t="s">
        <v>25</v>
      </c>
      <c r="C4651" t="s">
        <v>21</v>
      </c>
      <c r="D4651" t="s">
        <v>62</v>
      </c>
      <c r="E4651" t="s">
        <v>61</v>
      </c>
      <c r="F4651" s="7">
        <v>1.2E-2</v>
      </c>
      <c r="G4651" s="7">
        <v>35</v>
      </c>
      <c r="H4651">
        <v>240</v>
      </c>
      <c r="I4651" s="7">
        <f t="shared" si="72"/>
        <v>104.12</v>
      </c>
    </row>
    <row r="4652" spans="1:9">
      <c r="A4652" t="s">
        <v>18</v>
      </c>
      <c r="B4652" t="s">
        <v>25</v>
      </c>
      <c r="C4652" t="s">
        <v>21</v>
      </c>
      <c r="D4652" t="s">
        <v>62</v>
      </c>
      <c r="E4652" t="s">
        <v>64</v>
      </c>
      <c r="F4652" s="7">
        <v>8.9999999999999993E-3</v>
      </c>
      <c r="G4652" s="7">
        <v>82</v>
      </c>
      <c r="H4652">
        <v>0</v>
      </c>
      <c r="I4652" s="7">
        <f t="shared" si="72"/>
        <v>82</v>
      </c>
    </row>
    <row r="4653" spans="1:9">
      <c r="A4653" t="s">
        <v>18</v>
      </c>
      <c r="B4653" t="s">
        <v>25</v>
      </c>
      <c r="C4653" t="s">
        <v>21</v>
      </c>
      <c r="D4653" t="s">
        <v>62</v>
      </c>
      <c r="E4653" t="s">
        <v>64</v>
      </c>
      <c r="F4653" s="7">
        <v>8.9999999999999993E-3</v>
      </c>
      <c r="G4653" s="7">
        <v>82</v>
      </c>
      <c r="H4653">
        <v>60</v>
      </c>
      <c r="I4653" s="7">
        <f t="shared" si="72"/>
        <v>94.96</v>
      </c>
    </row>
    <row r="4654" spans="1:9">
      <c r="A4654" t="s">
        <v>18</v>
      </c>
      <c r="B4654" t="s">
        <v>25</v>
      </c>
      <c r="C4654" t="s">
        <v>21</v>
      </c>
      <c r="D4654" t="s">
        <v>62</v>
      </c>
      <c r="E4654" t="s">
        <v>64</v>
      </c>
      <c r="F4654" s="7">
        <v>8.9999999999999993E-3</v>
      </c>
      <c r="G4654" s="7">
        <v>82</v>
      </c>
      <c r="H4654">
        <v>120</v>
      </c>
      <c r="I4654" s="7">
        <f t="shared" si="72"/>
        <v>107.92</v>
      </c>
    </row>
    <row r="4655" spans="1:9">
      <c r="A4655" t="s">
        <v>18</v>
      </c>
      <c r="B4655" t="s">
        <v>25</v>
      </c>
      <c r="C4655" t="s">
        <v>21</v>
      </c>
      <c r="D4655" t="s">
        <v>62</v>
      </c>
      <c r="E4655" t="s">
        <v>64</v>
      </c>
      <c r="F4655" s="7">
        <v>8.9999999999999993E-3</v>
      </c>
      <c r="G4655" s="7">
        <v>82</v>
      </c>
      <c r="H4655">
        <v>180</v>
      </c>
      <c r="I4655" s="7">
        <f t="shared" si="72"/>
        <v>120.88</v>
      </c>
    </row>
    <row r="4656" spans="1:9">
      <c r="A4656" t="s">
        <v>18</v>
      </c>
      <c r="B4656" t="s">
        <v>25</v>
      </c>
      <c r="C4656" t="s">
        <v>21</v>
      </c>
      <c r="D4656" t="s">
        <v>62</v>
      </c>
      <c r="E4656" t="s">
        <v>64</v>
      </c>
      <c r="F4656" s="7">
        <v>8.9999999999999993E-3</v>
      </c>
      <c r="G4656" s="7">
        <v>82</v>
      </c>
      <c r="H4656">
        <v>240</v>
      </c>
      <c r="I4656" s="7">
        <f t="shared" si="72"/>
        <v>133.84</v>
      </c>
    </row>
    <row r="4657" spans="1:9">
      <c r="A4657" t="s">
        <v>18</v>
      </c>
      <c r="B4657" t="s">
        <v>25</v>
      </c>
      <c r="C4657" t="s">
        <v>21</v>
      </c>
      <c r="E4657" t="s">
        <v>66</v>
      </c>
      <c r="F4657" s="7">
        <v>0.02</v>
      </c>
      <c r="G4657">
        <v>0</v>
      </c>
      <c r="H4657">
        <v>0</v>
      </c>
      <c r="I4657" s="7">
        <f t="shared" si="72"/>
        <v>0</v>
      </c>
    </row>
    <row r="4658" spans="1:9">
      <c r="A4658" t="s">
        <v>18</v>
      </c>
      <c r="B4658" t="s">
        <v>25</v>
      </c>
      <c r="C4658" t="s">
        <v>21</v>
      </c>
      <c r="E4658" t="s">
        <v>66</v>
      </c>
      <c r="F4658" s="7">
        <v>0.02</v>
      </c>
      <c r="G4658">
        <v>0</v>
      </c>
      <c r="H4658">
        <v>60</v>
      </c>
      <c r="I4658" s="7">
        <f t="shared" si="72"/>
        <v>28.8</v>
      </c>
    </row>
    <row r="4659" spans="1:9">
      <c r="A4659" t="s">
        <v>18</v>
      </c>
      <c r="B4659" t="s">
        <v>25</v>
      </c>
      <c r="C4659" t="s">
        <v>21</v>
      </c>
      <c r="E4659" t="s">
        <v>66</v>
      </c>
      <c r="F4659" s="7">
        <v>0.02</v>
      </c>
      <c r="G4659">
        <v>0</v>
      </c>
      <c r="H4659">
        <v>120</v>
      </c>
      <c r="I4659" s="7">
        <f t="shared" si="72"/>
        <v>57.6</v>
      </c>
    </row>
    <row r="4660" spans="1:9">
      <c r="A4660" t="s">
        <v>18</v>
      </c>
      <c r="B4660" t="s">
        <v>25</v>
      </c>
      <c r="C4660" t="s">
        <v>21</v>
      </c>
      <c r="E4660" t="s">
        <v>66</v>
      </c>
      <c r="F4660" s="7">
        <v>0.02</v>
      </c>
      <c r="G4660">
        <v>0</v>
      </c>
      <c r="H4660">
        <v>180</v>
      </c>
      <c r="I4660" s="7">
        <f t="shared" si="72"/>
        <v>86.4</v>
      </c>
    </row>
    <row r="4661" spans="1:9">
      <c r="A4661" t="s">
        <v>18</v>
      </c>
      <c r="B4661" t="s">
        <v>25</v>
      </c>
      <c r="C4661" t="s">
        <v>21</v>
      </c>
      <c r="E4661" t="s">
        <v>66</v>
      </c>
      <c r="F4661" s="7">
        <v>0.02</v>
      </c>
      <c r="G4661">
        <v>0</v>
      </c>
      <c r="H4661">
        <v>240</v>
      </c>
      <c r="I4661" s="7">
        <f t="shared" si="72"/>
        <v>115.2</v>
      </c>
    </row>
    <row r="4662" spans="1:9">
      <c r="A4662" t="s">
        <v>36</v>
      </c>
      <c r="B4662" t="s">
        <v>29</v>
      </c>
      <c r="C4662" t="s">
        <v>20</v>
      </c>
      <c r="D4662" t="s">
        <v>63</v>
      </c>
      <c r="E4662" t="s">
        <v>65</v>
      </c>
      <c r="F4662" s="7">
        <v>6.3E-2</v>
      </c>
      <c r="G4662" s="7">
        <v>500</v>
      </c>
      <c r="H4662">
        <v>0</v>
      </c>
      <c r="I4662" s="7">
        <f t="shared" si="72"/>
        <v>500</v>
      </c>
    </row>
    <row r="4663" spans="1:9">
      <c r="A4663" t="s">
        <v>36</v>
      </c>
      <c r="B4663" t="s">
        <v>29</v>
      </c>
      <c r="C4663" t="s">
        <v>20</v>
      </c>
      <c r="D4663" t="s">
        <v>63</v>
      </c>
      <c r="E4663" t="s">
        <v>65</v>
      </c>
      <c r="F4663" s="7">
        <v>6.3E-2</v>
      </c>
      <c r="G4663" s="7">
        <v>500</v>
      </c>
      <c r="H4663">
        <v>60</v>
      </c>
      <c r="I4663" s="7">
        <f t="shared" si="72"/>
        <v>590.72</v>
      </c>
    </row>
    <row r="4664" spans="1:9">
      <c r="A4664" t="s">
        <v>36</v>
      </c>
      <c r="B4664" t="s">
        <v>29</v>
      </c>
      <c r="C4664" t="s">
        <v>20</v>
      </c>
      <c r="D4664" t="s">
        <v>63</v>
      </c>
      <c r="E4664" t="s">
        <v>65</v>
      </c>
      <c r="F4664" s="7">
        <v>6.3E-2</v>
      </c>
      <c r="G4664" s="7">
        <v>500</v>
      </c>
      <c r="H4664">
        <v>120</v>
      </c>
      <c r="I4664" s="7">
        <f t="shared" si="72"/>
        <v>681.44</v>
      </c>
    </row>
    <row r="4665" spans="1:9">
      <c r="A4665" t="s">
        <v>36</v>
      </c>
      <c r="B4665" t="s">
        <v>29</v>
      </c>
      <c r="C4665" t="s">
        <v>20</v>
      </c>
      <c r="D4665" t="s">
        <v>63</v>
      </c>
      <c r="E4665" t="s">
        <v>65</v>
      </c>
      <c r="F4665" s="7">
        <v>6.3E-2</v>
      </c>
      <c r="G4665" s="7">
        <v>500</v>
      </c>
      <c r="H4665">
        <v>180</v>
      </c>
      <c r="I4665" s="7">
        <f t="shared" si="72"/>
        <v>772.16000000000008</v>
      </c>
    </row>
    <row r="4666" spans="1:9">
      <c r="A4666" t="s">
        <v>36</v>
      </c>
      <c r="B4666" t="s">
        <v>29</v>
      </c>
      <c r="C4666" t="s">
        <v>20</v>
      </c>
      <c r="D4666" t="s">
        <v>63</v>
      </c>
      <c r="E4666" t="s">
        <v>65</v>
      </c>
      <c r="F4666" s="7">
        <v>6.3E-2</v>
      </c>
      <c r="G4666" s="7">
        <v>500</v>
      </c>
      <c r="H4666">
        <v>240</v>
      </c>
      <c r="I4666" s="7">
        <f t="shared" si="72"/>
        <v>862.88</v>
      </c>
    </row>
    <row r="4667" spans="1:9">
      <c r="A4667" t="s">
        <v>36</v>
      </c>
      <c r="B4667" t="s">
        <v>29</v>
      </c>
      <c r="C4667" t="s">
        <v>20</v>
      </c>
      <c r="D4667" t="s">
        <v>63</v>
      </c>
      <c r="E4667" t="s">
        <v>61</v>
      </c>
      <c r="F4667" s="7">
        <v>0.125</v>
      </c>
      <c r="G4667" s="7">
        <v>178</v>
      </c>
      <c r="H4667">
        <v>0</v>
      </c>
      <c r="I4667" s="7">
        <f t="shared" si="72"/>
        <v>178</v>
      </c>
    </row>
    <row r="4668" spans="1:9">
      <c r="A4668" t="s">
        <v>36</v>
      </c>
      <c r="B4668" t="s">
        <v>29</v>
      </c>
      <c r="C4668" t="s">
        <v>20</v>
      </c>
      <c r="D4668" t="s">
        <v>63</v>
      </c>
      <c r="E4668" t="s">
        <v>61</v>
      </c>
      <c r="F4668" s="7">
        <v>0.125</v>
      </c>
      <c r="G4668" s="7">
        <v>178</v>
      </c>
      <c r="H4668">
        <v>60</v>
      </c>
      <c r="I4668" s="7">
        <f t="shared" si="72"/>
        <v>358</v>
      </c>
    </row>
    <row r="4669" spans="1:9">
      <c r="A4669" t="s">
        <v>36</v>
      </c>
      <c r="B4669" t="s">
        <v>29</v>
      </c>
      <c r="C4669" t="s">
        <v>20</v>
      </c>
      <c r="D4669" t="s">
        <v>63</v>
      </c>
      <c r="E4669" t="s">
        <v>61</v>
      </c>
      <c r="F4669" s="7">
        <v>0.125</v>
      </c>
      <c r="G4669" s="7">
        <v>178</v>
      </c>
      <c r="H4669">
        <v>120</v>
      </c>
      <c r="I4669" s="7">
        <f t="shared" si="72"/>
        <v>538</v>
      </c>
    </row>
    <row r="4670" spans="1:9">
      <c r="A4670" t="s">
        <v>36</v>
      </c>
      <c r="B4670" t="s">
        <v>29</v>
      </c>
      <c r="C4670" t="s">
        <v>20</v>
      </c>
      <c r="D4670" t="s">
        <v>63</v>
      </c>
      <c r="E4670" t="s">
        <v>61</v>
      </c>
      <c r="F4670" s="7">
        <v>0.125</v>
      </c>
      <c r="G4670" s="7">
        <v>178</v>
      </c>
      <c r="H4670">
        <v>180</v>
      </c>
      <c r="I4670" s="7">
        <f t="shared" si="72"/>
        <v>718</v>
      </c>
    </row>
    <row r="4671" spans="1:9">
      <c r="A4671" t="s">
        <v>36</v>
      </c>
      <c r="B4671" t="s">
        <v>29</v>
      </c>
      <c r="C4671" t="s">
        <v>20</v>
      </c>
      <c r="D4671" t="s">
        <v>63</v>
      </c>
      <c r="E4671" t="s">
        <v>61</v>
      </c>
      <c r="F4671" s="7">
        <v>0.125</v>
      </c>
      <c r="G4671" s="7">
        <v>178</v>
      </c>
      <c r="H4671">
        <v>240</v>
      </c>
      <c r="I4671" s="7">
        <f t="shared" si="72"/>
        <v>898</v>
      </c>
    </row>
    <row r="4672" spans="1:9">
      <c r="A4672" t="s">
        <v>36</v>
      </c>
      <c r="B4672" t="s">
        <v>29</v>
      </c>
      <c r="C4672" t="s">
        <v>20</v>
      </c>
      <c r="D4672" t="s">
        <v>63</v>
      </c>
      <c r="E4672" t="s">
        <v>64</v>
      </c>
      <c r="F4672" s="7">
        <v>0.08</v>
      </c>
      <c r="G4672" s="7">
        <v>415</v>
      </c>
      <c r="H4672">
        <v>0</v>
      </c>
      <c r="I4672" s="7">
        <f t="shared" si="72"/>
        <v>415</v>
      </c>
    </row>
    <row r="4673" spans="1:9">
      <c r="A4673" t="s">
        <v>36</v>
      </c>
      <c r="B4673" t="s">
        <v>29</v>
      </c>
      <c r="C4673" t="s">
        <v>20</v>
      </c>
      <c r="D4673" t="s">
        <v>63</v>
      </c>
      <c r="E4673" t="s">
        <v>64</v>
      </c>
      <c r="F4673" s="7">
        <v>0.08</v>
      </c>
      <c r="G4673" s="7">
        <v>415</v>
      </c>
      <c r="H4673">
        <v>60</v>
      </c>
      <c r="I4673" s="7">
        <f t="shared" si="72"/>
        <v>530.20000000000005</v>
      </c>
    </row>
    <row r="4674" spans="1:9">
      <c r="A4674" t="s">
        <v>36</v>
      </c>
      <c r="B4674" t="s">
        <v>29</v>
      </c>
      <c r="C4674" t="s">
        <v>20</v>
      </c>
      <c r="D4674" t="s">
        <v>63</v>
      </c>
      <c r="E4674" t="s">
        <v>64</v>
      </c>
      <c r="F4674" s="7">
        <v>0.08</v>
      </c>
      <c r="G4674" s="7">
        <v>415</v>
      </c>
      <c r="H4674">
        <v>120</v>
      </c>
      <c r="I4674" s="7">
        <f t="shared" si="72"/>
        <v>645.4</v>
      </c>
    </row>
    <row r="4675" spans="1:9">
      <c r="A4675" t="s">
        <v>36</v>
      </c>
      <c r="B4675" t="s">
        <v>29</v>
      </c>
      <c r="C4675" t="s">
        <v>20</v>
      </c>
      <c r="D4675" t="s">
        <v>63</v>
      </c>
      <c r="E4675" t="s">
        <v>64</v>
      </c>
      <c r="F4675" s="7">
        <v>0.08</v>
      </c>
      <c r="G4675" s="7">
        <v>415</v>
      </c>
      <c r="H4675">
        <v>180</v>
      </c>
      <c r="I4675" s="7">
        <f t="shared" ref="I4675:I4738" si="73">G4675+24*H4675*F4675</f>
        <v>760.6</v>
      </c>
    </row>
    <row r="4676" spans="1:9">
      <c r="A4676" t="s">
        <v>36</v>
      </c>
      <c r="B4676" t="s">
        <v>29</v>
      </c>
      <c r="C4676" t="s">
        <v>20</v>
      </c>
      <c r="D4676" t="s">
        <v>63</v>
      </c>
      <c r="E4676" t="s">
        <v>64</v>
      </c>
      <c r="F4676" s="7">
        <v>0.08</v>
      </c>
      <c r="G4676" s="7">
        <v>415</v>
      </c>
      <c r="H4676">
        <v>240</v>
      </c>
      <c r="I4676" s="7">
        <f t="shared" si="73"/>
        <v>875.8</v>
      </c>
    </row>
    <row r="4677" spans="1:9">
      <c r="A4677" t="s">
        <v>36</v>
      </c>
      <c r="B4677" t="s">
        <v>29</v>
      </c>
      <c r="C4677" t="s">
        <v>20</v>
      </c>
      <c r="D4677" t="s">
        <v>62</v>
      </c>
      <c r="E4677" t="s">
        <v>65</v>
      </c>
      <c r="F4677" s="7">
        <v>5.5E-2</v>
      </c>
      <c r="G4677" s="7">
        <v>775</v>
      </c>
      <c r="H4677">
        <v>0</v>
      </c>
      <c r="I4677" s="7">
        <f t="shared" si="73"/>
        <v>775</v>
      </c>
    </row>
    <row r="4678" spans="1:9">
      <c r="A4678" t="s">
        <v>36</v>
      </c>
      <c r="B4678" t="s">
        <v>29</v>
      </c>
      <c r="C4678" t="s">
        <v>20</v>
      </c>
      <c r="D4678" t="s">
        <v>62</v>
      </c>
      <c r="E4678" t="s">
        <v>65</v>
      </c>
      <c r="F4678" s="7">
        <v>5.5E-2</v>
      </c>
      <c r="G4678" s="7">
        <v>775</v>
      </c>
      <c r="H4678">
        <v>60</v>
      </c>
      <c r="I4678" s="7">
        <f t="shared" si="73"/>
        <v>854.2</v>
      </c>
    </row>
    <row r="4679" spans="1:9">
      <c r="A4679" t="s">
        <v>36</v>
      </c>
      <c r="B4679" t="s">
        <v>29</v>
      </c>
      <c r="C4679" t="s">
        <v>20</v>
      </c>
      <c r="D4679" t="s">
        <v>62</v>
      </c>
      <c r="E4679" t="s">
        <v>65</v>
      </c>
      <c r="F4679" s="7">
        <v>5.5E-2</v>
      </c>
      <c r="G4679" s="7">
        <v>775</v>
      </c>
      <c r="H4679">
        <v>120</v>
      </c>
      <c r="I4679" s="7">
        <f t="shared" si="73"/>
        <v>933.4</v>
      </c>
    </row>
    <row r="4680" spans="1:9">
      <c r="A4680" t="s">
        <v>36</v>
      </c>
      <c r="B4680" t="s">
        <v>29</v>
      </c>
      <c r="C4680" t="s">
        <v>20</v>
      </c>
      <c r="D4680" t="s">
        <v>62</v>
      </c>
      <c r="E4680" t="s">
        <v>65</v>
      </c>
      <c r="F4680" s="7">
        <v>5.5E-2</v>
      </c>
      <c r="G4680" s="7">
        <v>775</v>
      </c>
      <c r="H4680">
        <v>180</v>
      </c>
      <c r="I4680" s="7">
        <f t="shared" si="73"/>
        <v>1012.6</v>
      </c>
    </row>
    <row r="4681" spans="1:9">
      <c r="A4681" t="s">
        <v>36</v>
      </c>
      <c r="B4681" t="s">
        <v>29</v>
      </c>
      <c r="C4681" t="s">
        <v>20</v>
      </c>
      <c r="D4681" t="s">
        <v>62</v>
      </c>
      <c r="E4681" t="s">
        <v>65</v>
      </c>
      <c r="F4681" s="7">
        <v>5.5E-2</v>
      </c>
      <c r="G4681" s="7">
        <v>775</v>
      </c>
      <c r="H4681">
        <v>240</v>
      </c>
      <c r="I4681" s="7">
        <f t="shared" si="73"/>
        <v>1091.8</v>
      </c>
    </row>
    <row r="4682" spans="1:9">
      <c r="A4682" t="s">
        <v>36</v>
      </c>
      <c r="B4682" t="s">
        <v>29</v>
      </c>
      <c r="C4682" t="s">
        <v>20</v>
      </c>
      <c r="D4682" t="s">
        <v>62</v>
      </c>
      <c r="E4682" t="s">
        <v>61</v>
      </c>
      <c r="F4682" s="7">
        <v>0.11</v>
      </c>
      <c r="G4682" s="7">
        <v>273</v>
      </c>
      <c r="H4682">
        <v>0</v>
      </c>
      <c r="I4682" s="7">
        <f t="shared" si="73"/>
        <v>273</v>
      </c>
    </row>
    <row r="4683" spans="1:9">
      <c r="A4683" t="s">
        <v>36</v>
      </c>
      <c r="B4683" t="s">
        <v>29</v>
      </c>
      <c r="C4683" t="s">
        <v>20</v>
      </c>
      <c r="D4683" t="s">
        <v>62</v>
      </c>
      <c r="E4683" t="s">
        <v>61</v>
      </c>
      <c r="F4683" s="7">
        <v>0.11</v>
      </c>
      <c r="G4683" s="7">
        <v>273</v>
      </c>
      <c r="H4683">
        <v>60</v>
      </c>
      <c r="I4683" s="7">
        <f t="shared" si="73"/>
        <v>431.4</v>
      </c>
    </row>
    <row r="4684" spans="1:9">
      <c r="A4684" t="s">
        <v>36</v>
      </c>
      <c r="B4684" t="s">
        <v>29</v>
      </c>
      <c r="C4684" t="s">
        <v>20</v>
      </c>
      <c r="D4684" t="s">
        <v>62</v>
      </c>
      <c r="E4684" t="s">
        <v>61</v>
      </c>
      <c r="F4684" s="7">
        <v>0.11</v>
      </c>
      <c r="G4684" s="7">
        <v>273</v>
      </c>
      <c r="H4684">
        <v>120</v>
      </c>
      <c r="I4684" s="7">
        <f t="shared" si="73"/>
        <v>589.79999999999995</v>
      </c>
    </row>
    <row r="4685" spans="1:9">
      <c r="A4685" t="s">
        <v>36</v>
      </c>
      <c r="B4685" t="s">
        <v>29</v>
      </c>
      <c r="C4685" t="s">
        <v>20</v>
      </c>
      <c r="D4685" t="s">
        <v>62</v>
      </c>
      <c r="E4685" t="s">
        <v>61</v>
      </c>
      <c r="F4685" s="7">
        <v>0.11</v>
      </c>
      <c r="G4685" s="7">
        <v>273</v>
      </c>
      <c r="H4685">
        <v>180</v>
      </c>
      <c r="I4685" s="7">
        <f t="shared" si="73"/>
        <v>748.2</v>
      </c>
    </row>
    <row r="4686" spans="1:9">
      <c r="A4686" t="s">
        <v>36</v>
      </c>
      <c r="B4686" t="s">
        <v>29</v>
      </c>
      <c r="C4686" t="s">
        <v>20</v>
      </c>
      <c r="D4686" t="s">
        <v>62</v>
      </c>
      <c r="E4686" t="s">
        <v>61</v>
      </c>
      <c r="F4686" s="7">
        <v>0.11</v>
      </c>
      <c r="G4686" s="7">
        <v>273</v>
      </c>
      <c r="H4686">
        <v>240</v>
      </c>
      <c r="I4686" s="7">
        <f t="shared" si="73"/>
        <v>906.6</v>
      </c>
    </row>
    <row r="4687" spans="1:9">
      <c r="A4687" t="s">
        <v>36</v>
      </c>
      <c r="B4687" t="s">
        <v>29</v>
      </c>
      <c r="C4687" t="s">
        <v>20</v>
      </c>
      <c r="D4687" t="s">
        <v>62</v>
      </c>
      <c r="E4687" t="s">
        <v>64</v>
      </c>
      <c r="F4687" s="7">
        <v>7.0000000000000007E-2</v>
      </c>
      <c r="G4687" s="7">
        <v>638</v>
      </c>
      <c r="H4687">
        <v>0</v>
      </c>
      <c r="I4687" s="7">
        <f t="shared" si="73"/>
        <v>638</v>
      </c>
    </row>
    <row r="4688" spans="1:9">
      <c r="A4688" t="s">
        <v>36</v>
      </c>
      <c r="B4688" t="s">
        <v>29</v>
      </c>
      <c r="C4688" t="s">
        <v>20</v>
      </c>
      <c r="D4688" t="s">
        <v>62</v>
      </c>
      <c r="E4688" t="s">
        <v>64</v>
      </c>
      <c r="F4688" s="7">
        <v>7.0000000000000007E-2</v>
      </c>
      <c r="G4688" s="7">
        <v>638</v>
      </c>
      <c r="H4688">
        <v>60</v>
      </c>
      <c r="I4688" s="7">
        <f t="shared" si="73"/>
        <v>738.8</v>
      </c>
    </row>
    <row r="4689" spans="1:9">
      <c r="A4689" t="s">
        <v>36</v>
      </c>
      <c r="B4689" t="s">
        <v>29</v>
      </c>
      <c r="C4689" t="s">
        <v>20</v>
      </c>
      <c r="D4689" t="s">
        <v>62</v>
      </c>
      <c r="E4689" t="s">
        <v>64</v>
      </c>
      <c r="F4689" s="7">
        <v>7.0000000000000007E-2</v>
      </c>
      <c r="G4689" s="7">
        <v>638</v>
      </c>
      <c r="H4689">
        <v>120</v>
      </c>
      <c r="I4689" s="7">
        <f t="shared" si="73"/>
        <v>839.6</v>
      </c>
    </row>
    <row r="4690" spans="1:9">
      <c r="A4690" t="s">
        <v>36</v>
      </c>
      <c r="B4690" t="s">
        <v>29</v>
      </c>
      <c r="C4690" t="s">
        <v>20</v>
      </c>
      <c r="D4690" t="s">
        <v>62</v>
      </c>
      <c r="E4690" t="s">
        <v>64</v>
      </c>
      <c r="F4690" s="7">
        <v>7.0000000000000007E-2</v>
      </c>
      <c r="G4690" s="7">
        <v>638</v>
      </c>
      <c r="H4690">
        <v>180</v>
      </c>
      <c r="I4690" s="7">
        <f t="shared" si="73"/>
        <v>940.40000000000009</v>
      </c>
    </row>
    <row r="4691" spans="1:9">
      <c r="A4691" t="s">
        <v>36</v>
      </c>
      <c r="B4691" t="s">
        <v>29</v>
      </c>
      <c r="C4691" t="s">
        <v>20</v>
      </c>
      <c r="D4691" t="s">
        <v>62</v>
      </c>
      <c r="E4691" t="s">
        <v>64</v>
      </c>
      <c r="F4691" s="7">
        <v>7.0000000000000007E-2</v>
      </c>
      <c r="G4691" s="7">
        <v>638</v>
      </c>
      <c r="H4691">
        <v>240</v>
      </c>
      <c r="I4691" s="7">
        <f t="shared" si="73"/>
        <v>1041.2</v>
      </c>
    </row>
    <row r="4692" spans="1:9">
      <c r="A4692" t="s">
        <v>36</v>
      </c>
      <c r="B4692" t="s">
        <v>29</v>
      </c>
      <c r="C4692" t="s">
        <v>20</v>
      </c>
      <c r="E4692" t="s">
        <v>66</v>
      </c>
      <c r="F4692" s="7">
        <v>0.186</v>
      </c>
      <c r="G4692">
        <v>0</v>
      </c>
      <c r="H4692">
        <v>0</v>
      </c>
      <c r="I4692" s="7">
        <f t="shared" si="73"/>
        <v>0</v>
      </c>
    </row>
    <row r="4693" spans="1:9">
      <c r="A4693" t="s">
        <v>36</v>
      </c>
      <c r="B4693" t="s">
        <v>29</v>
      </c>
      <c r="C4693" t="s">
        <v>20</v>
      </c>
      <c r="E4693" t="s">
        <v>66</v>
      </c>
      <c r="F4693" s="7">
        <v>0.186</v>
      </c>
      <c r="G4693">
        <v>0</v>
      </c>
      <c r="H4693">
        <v>60</v>
      </c>
      <c r="I4693" s="7">
        <f t="shared" si="73"/>
        <v>267.83999999999997</v>
      </c>
    </row>
    <row r="4694" spans="1:9">
      <c r="A4694" t="s">
        <v>36</v>
      </c>
      <c r="B4694" t="s">
        <v>29</v>
      </c>
      <c r="C4694" t="s">
        <v>20</v>
      </c>
      <c r="E4694" t="s">
        <v>66</v>
      </c>
      <c r="F4694" s="7">
        <v>0.186</v>
      </c>
      <c r="G4694">
        <v>0</v>
      </c>
      <c r="H4694">
        <v>120</v>
      </c>
      <c r="I4694" s="7">
        <f t="shared" si="73"/>
        <v>535.67999999999995</v>
      </c>
    </row>
    <row r="4695" spans="1:9">
      <c r="A4695" t="s">
        <v>36</v>
      </c>
      <c r="B4695" t="s">
        <v>29</v>
      </c>
      <c r="C4695" t="s">
        <v>20</v>
      </c>
      <c r="E4695" t="s">
        <v>66</v>
      </c>
      <c r="F4695" s="7">
        <v>0.186</v>
      </c>
      <c r="G4695">
        <v>0</v>
      </c>
      <c r="H4695">
        <v>180</v>
      </c>
      <c r="I4695" s="7">
        <f t="shared" si="73"/>
        <v>803.52</v>
      </c>
    </row>
    <row r="4696" spans="1:9">
      <c r="A4696" t="s">
        <v>36</v>
      </c>
      <c r="B4696" t="s">
        <v>29</v>
      </c>
      <c r="C4696" t="s">
        <v>20</v>
      </c>
      <c r="E4696" t="s">
        <v>66</v>
      </c>
      <c r="F4696" s="7">
        <v>0.186</v>
      </c>
      <c r="G4696">
        <v>0</v>
      </c>
      <c r="H4696">
        <v>240</v>
      </c>
      <c r="I4696" s="7">
        <f t="shared" si="73"/>
        <v>1071.3599999999999</v>
      </c>
    </row>
    <row r="4697" spans="1:9">
      <c r="A4697" t="s">
        <v>36</v>
      </c>
      <c r="B4697" t="s">
        <v>29</v>
      </c>
      <c r="C4697" t="s">
        <v>21</v>
      </c>
      <c r="D4697" t="s">
        <v>63</v>
      </c>
      <c r="E4697" t="s">
        <v>65</v>
      </c>
      <c r="F4697" s="7">
        <v>0.128</v>
      </c>
      <c r="G4697" s="7">
        <v>500</v>
      </c>
      <c r="H4697">
        <v>0</v>
      </c>
      <c r="I4697" s="7">
        <f t="shared" si="73"/>
        <v>500</v>
      </c>
    </row>
    <row r="4698" spans="1:9">
      <c r="A4698" t="s">
        <v>36</v>
      </c>
      <c r="B4698" t="s">
        <v>29</v>
      </c>
      <c r="C4698" t="s">
        <v>21</v>
      </c>
      <c r="D4698" t="s">
        <v>63</v>
      </c>
      <c r="E4698" t="s">
        <v>65</v>
      </c>
      <c r="F4698" s="7">
        <v>0.128</v>
      </c>
      <c r="G4698" s="7">
        <v>500</v>
      </c>
      <c r="H4698">
        <v>60</v>
      </c>
      <c r="I4698" s="7">
        <f t="shared" si="73"/>
        <v>684.31999999999994</v>
      </c>
    </row>
    <row r="4699" spans="1:9">
      <c r="A4699" t="s">
        <v>36</v>
      </c>
      <c r="B4699" t="s">
        <v>29</v>
      </c>
      <c r="C4699" t="s">
        <v>21</v>
      </c>
      <c r="D4699" t="s">
        <v>63</v>
      </c>
      <c r="E4699" t="s">
        <v>65</v>
      </c>
      <c r="F4699" s="7">
        <v>0.128</v>
      </c>
      <c r="G4699" s="7">
        <v>500</v>
      </c>
      <c r="H4699">
        <v>120</v>
      </c>
      <c r="I4699" s="7">
        <f t="shared" si="73"/>
        <v>868.64</v>
      </c>
    </row>
    <row r="4700" spans="1:9">
      <c r="A4700" t="s">
        <v>36</v>
      </c>
      <c r="B4700" t="s">
        <v>29</v>
      </c>
      <c r="C4700" t="s">
        <v>21</v>
      </c>
      <c r="D4700" t="s">
        <v>63</v>
      </c>
      <c r="E4700" t="s">
        <v>65</v>
      </c>
      <c r="F4700" s="7">
        <v>0.128</v>
      </c>
      <c r="G4700" s="7">
        <v>500</v>
      </c>
      <c r="H4700">
        <v>180</v>
      </c>
      <c r="I4700" s="7">
        <f t="shared" si="73"/>
        <v>1052.96</v>
      </c>
    </row>
    <row r="4701" spans="1:9">
      <c r="A4701" t="s">
        <v>36</v>
      </c>
      <c r="B4701" t="s">
        <v>29</v>
      </c>
      <c r="C4701" t="s">
        <v>21</v>
      </c>
      <c r="D4701" t="s">
        <v>63</v>
      </c>
      <c r="E4701" t="s">
        <v>65</v>
      </c>
      <c r="F4701" s="7">
        <v>0.128</v>
      </c>
      <c r="G4701" s="7">
        <v>500</v>
      </c>
      <c r="H4701">
        <v>240</v>
      </c>
      <c r="I4701" s="7">
        <f t="shared" si="73"/>
        <v>1237.28</v>
      </c>
    </row>
    <row r="4702" spans="1:9">
      <c r="A4702" t="s">
        <v>36</v>
      </c>
      <c r="B4702" t="s">
        <v>29</v>
      </c>
      <c r="C4702" t="s">
        <v>21</v>
      </c>
      <c r="D4702" t="s">
        <v>63</v>
      </c>
      <c r="E4702" t="s">
        <v>61</v>
      </c>
      <c r="F4702" s="7">
        <v>0.19</v>
      </c>
      <c r="G4702" s="7">
        <v>178</v>
      </c>
      <c r="H4702">
        <v>0</v>
      </c>
      <c r="I4702" s="7">
        <f t="shared" si="73"/>
        <v>178</v>
      </c>
    </row>
    <row r="4703" spans="1:9">
      <c r="A4703" t="s">
        <v>36</v>
      </c>
      <c r="B4703" t="s">
        <v>29</v>
      </c>
      <c r="C4703" t="s">
        <v>21</v>
      </c>
      <c r="D4703" t="s">
        <v>63</v>
      </c>
      <c r="E4703" t="s">
        <v>61</v>
      </c>
      <c r="F4703" s="7">
        <v>0.19</v>
      </c>
      <c r="G4703" s="7">
        <v>178</v>
      </c>
      <c r="H4703">
        <v>60</v>
      </c>
      <c r="I4703" s="7">
        <f t="shared" si="73"/>
        <v>451.6</v>
      </c>
    </row>
    <row r="4704" spans="1:9">
      <c r="A4704" t="s">
        <v>36</v>
      </c>
      <c r="B4704" t="s">
        <v>29</v>
      </c>
      <c r="C4704" t="s">
        <v>21</v>
      </c>
      <c r="D4704" t="s">
        <v>63</v>
      </c>
      <c r="E4704" t="s">
        <v>61</v>
      </c>
      <c r="F4704" s="7">
        <v>0.19</v>
      </c>
      <c r="G4704" s="7">
        <v>178</v>
      </c>
      <c r="H4704">
        <v>120</v>
      </c>
      <c r="I4704" s="7">
        <f t="shared" si="73"/>
        <v>725.2</v>
      </c>
    </row>
    <row r="4705" spans="1:9">
      <c r="A4705" t="s">
        <v>36</v>
      </c>
      <c r="B4705" t="s">
        <v>29</v>
      </c>
      <c r="C4705" t="s">
        <v>21</v>
      </c>
      <c r="D4705" t="s">
        <v>63</v>
      </c>
      <c r="E4705" t="s">
        <v>61</v>
      </c>
      <c r="F4705" s="7">
        <v>0.19</v>
      </c>
      <c r="G4705" s="7">
        <v>178</v>
      </c>
      <c r="H4705">
        <v>180</v>
      </c>
      <c r="I4705" s="7">
        <f t="shared" si="73"/>
        <v>998.8</v>
      </c>
    </row>
    <row r="4706" spans="1:9">
      <c r="A4706" t="s">
        <v>36</v>
      </c>
      <c r="B4706" t="s">
        <v>29</v>
      </c>
      <c r="C4706" t="s">
        <v>21</v>
      </c>
      <c r="D4706" t="s">
        <v>63</v>
      </c>
      <c r="E4706" t="s">
        <v>61</v>
      </c>
      <c r="F4706" s="7">
        <v>0.19</v>
      </c>
      <c r="G4706" s="7">
        <v>178</v>
      </c>
      <c r="H4706">
        <v>240</v>
      </c>
      <c r="I4706" s="7">
        <f t="shared" si="73"/>
        <v>1272.4000000000001</v>
      </c>
    </row>
    <row r="4707" spans="1:9">
      <c r="A4707" t="s">
        <v>36</v>
      </c>
      <c r="B4707" t="s">
        <v>29</v>
      </c>
      <c r="C4707" t="s">
        <v>21</v>
      </c>
      <c r="D4707" t="s">
        <v>63</v>
      </c>
      <c r="E4707" t="s">
        <v>64</v>
      </c>
      <c r="F4707" s="7">
        <v>0.14499999999999999</v>
      </c>
      <c r="G4707" s="7">
        <v>415</v>
      </c>
      <c r="H4707">
        <v>0</v>
      </c>
      <c r="I4707" s="7">
        <f t="shared" si="73"/>
        <v>415</v>
      </c>
    </row>
    <row r="4708" spans="1:9">
      <c r="A4708" t="s">
        <v>36</v>
      </c>
      <c r="B4708" t="s">
        <v>29</v>
      </c>
      <c r="C4708" t="s">
        <v>21</v>
      </c>
      <c r="D4708" t="s">
        <v>63</v>
      </c>
      <c r="E4708" t="s">
        <v>64</v>
      </c>
      <c r="F4708" s="7">
        <v>0.14499999999999999</v>
      </c>
      <c r="G4708" s="7">
        <v>415</v>
      </c>
      <c r="H4708">
        <v>60</v>
      </c>
      <c r="I4708" s="7">
        <f t="shared" si="73"/>
        <v>623.79999999999995</v>
      </c>
    </row>
    <row r="4709" spans="1:9">
      <c r="A4709" t="s">
        <v>36</v>
      </c>
      <c r="B4709" t="s">
        <v>29</v>
      </c>
      <c r="C4709" t="s">
        <v>21</v>
      </c>
      <c r="D4709" t="s">
        <v>63</v>
      </c>
      <c r="E4709" t="s">
        <v>64</v>
      </c>
      <c r="F4709" s="7">
        <v>0.14499999999999999</v>
      </c>
      <c r="G4709" s="7">
        <v>415</v>
      </c>
      <c r="H4709">
        <v>120</v>
      </c>
      <c r="I4709" s="7">
        <f t="shared" si="73"/>
        <v>832.59999999999991</v>
      </c>
    </row>
    <row r="4710" spans="1:9">
      <c r="A4710" t="s">
        <v>36</v>
      </c>
      <c r="B4710" t="s">
        <v>29</v>
      </c>
      <c r="C4710" t="s">
        <v>21</v>
      </c>
      <c r="D4710" t="s">
        <v>63</v>
      </c>
      <c r="E4710" t="s">
        <v>64</v>
      </c>
      <c r="F4710" s="7">
        <v>0.14499999999999999</v>
      </c>
      <c r="G4710" s="7">
        <v>415</v>
      </c>
      <c r="H4710">
        <v>180</v>
      </c>
      <c r="I4710" s="7">
        <f t="shared" si="73"/>
        <v>1041.4000000000001</v>
      </c>
    </row>
    <row r="4711" spans="1:9">
      <c r="A4711" t="s">
        <v>36</v>
      </c>
      <c r="B4711" t="s">
        <v>29</v>
      </c>
      <c r="C4711" t="s">
        <v>21</v>
      </c>
      <c r="D4711" t="s">
        <v>63</v>
      </c>
      <c r="E4711" t="s">
        <v>64</v>
      </c>
      <c r="F4711" s="7">
        <v>0.14499999999999999</v>
      </c>
      <c r="G4711" s="7">
        <v>415</v>
      </c>
      <c r="H4711">
        <v>240</v>
      </c>
      <c r="I4711" s="7">
        <f t="shared" si="73"/>
        <v>1250.1999999999998</v>
      </c>
    </row>
    <row r="4712" spans="1:9">
      <c r="A4712" t="s">
        <v>36</v>
      </c>
      <c r="B4712" t="s">
        <v>29</v>
      </c>
      <c r="C4712" t="s">
        <v>21</v>
      </c>
      <c r="D4712" t="s">
        <v>62</v>
      </c>
      <c r="E4712" t="s">
        <v>65</v>
      </c>
      <c r="F4712" s="7">
        <v>0.12</v>
      </c>
      <c r="G4712" s="7">
        <v>775</v>
      </c>
      <c r="H4712">
        <v>0</v>
      </c>
      <c r="I4712" s="7">
        <f t="shared" si="73"/>
        <v>775</v>
      </c>
    </row>
    <row r="4713" spans="1:9">
      <c r="A4713" t="s">
        <v>36</v>
      </c>
      <c r="B4713" t="s">
        <v>29</v>
      </c>
      <c r="C4713" t="s">
        <v>21</v>
      </c>
      <c r="D4713" t="s">
        <v>62</v>
      </c>
      <c r="E4713" t="s">
        <v>65</v>
      </c>
      <c r="F4713" s="7">
        <v>0.12</v>
      </c>
      <c r="G4713" s="7">
        <v>775</v>
      </c>
      <c r="H4713">
        <v>60</v>
      </c>
      <c r="I4713" s="7">
        <f t="shared" si="73"/>
        <v>947.8</v>
      </c>
    </row>
    <row r="4714" spans="1:9">
      <c r="A4714" t="s">
        <v>36</v>
      </c>
      <c r="B4714" t="s">
        <v>29</v>
      </c>
      <c r="C4714" t="s">
        <v>21</v>
      </c>
      <c r="D4714" t="s">
        <v>62</v>
      </c>
      <c r="E4714" t="s">
        <v>65</v>
      </c>
      <c r="F4714" s="7">
        <v>0.12</v>
      </c>
      <c r="G4714" s="7">
        <v>775</v>
      </c>
      <c r="H4714">
        <v>120</v>
      </c>
      <c r="I4714" s="7">
        <f t="shared" si="73"/>
        <v>1120.5999999999999</v>
      </c>
    </row>
    <row r="4715" spans="1:9">
      <c r="A4715" t="s">
        <v>36</v>
      </c>
      <c r="B4715" t="s">
        <v>29</v>
      </c>
      <c r="C4715" t="s">
        <v>21</v>
      </c>
      <c r="D4715" t="s">
        <v>62</v>
      </c>
      <c r="E4715" t="s">
        <v>65</v>
      </c>
      <c r="F4715" s="7">
        <v>0.12</v>
      </c>
      <c r="G4715" s="7">
        <v>775</v>
      </c>
      <c r="H4715">
        <v>180</v>
      </c>
      <c r="I4715" s="7">
        <f t="shared" si="73"/>
        <v>1293.4000000000001</v>
      </c>
    </row>
    <row r="4716" spans="1:9">
      <c r="A4716" t="s">
        <v>36</v>
      </c>
      <c r="B4716" t="s">
        <v>29</v>
      </c>
      <c r="C4716" t="s">
        <v>21</v>
      </c>
      <c r="D4716" t="s">
        <v>62</v>
      </c>
      <c r="E4716" t="s">
        <v>65</v>
      </c>
      <c r="F4716" s="7">
        <v>0.12</v>
      </c>
      <c r="G4716" s="7">
        <v>775</v>
      </c>
      <c r="H4716">
        <v>240</v>
      </c>
      <c r="I4716" s="7">
        <f t="shared" si="73"/>
        <v>1466.1999999999998</v>
      </c>
    </row>
    <row r="4717" spans="1:9">
      <c r="A4717" t="s">
        <v>36</v>
      </c>
      <c r="B4717" t="s">
        <v>29</v>
      </c>
      <c r="C4717" t="s">
        <v>21</v>
      </c>
      <c r="D4717" t="s">
        <v>62</v>
      </c>
      <c r="E4717" t="s">
        <v>61</v>
      </c>
      <c r="F4717" s="7">
        <v>0.17499999999999999</v>
      </c>
      <c r="G4717" s="7">
        <v>273</v>
      </c>
      <c r="H4717">
        <v>0</v>
      </c>
      <c r="I4717" s="7">
        <f t="shared" si="73"/>
        <v>273</v>
      </c>
    </row>
    <row r="4718" spans="1:9">
      <c r="A4718" t="s">
        <v>36</v>
      </c>
      <c r="B4718" t="s">
        <v>29</v>
      </c>
      <c r="C4718" t="s">
        <v>21</v>
      </c>
      <c r="D4718" t="s">
        <v>62</v>
      </c>
      <c r="E4718" t="s">
        <v>61</v>
      </c>
      <c r="F4718" s="7">
        <v>0.17499999999999999</v>
      </c>
      <c r="G4718" s="7">
        <v>273</v>
      </c>
      <c r="H4718">
        <v>60</v>
      </c>
      <c r="I4718" s="7">
        <f t="shared" si="73"/>
        <v>525</v>
      </c>
    </row>
    <row r="4719" spans="1:9">
      <c r="A4719" t="s">
        <v>36</v>
      </c>
      <c r="B4719" t="s">
        <v>29</v>
      </c>
      <c r="C4719" t="s">
        <v>21</v>
      </c>
      <c r="D4719" t="s">
        <v>62</v>
      </c>
      <c r="E4719" t="s">
        <v>61</v>
      </c>
      <c r="F4719" s="7">
        <v>0.17499999999999999</v>
      </c>
      <c r="G4719" s="7">
        <v>273</v>
      </c>
      <c r="H4719">
        <v>120</v>
      </c>
      <c r="I4719" s="7">
        <f t="shared" si="73"/>
        <v>777</v>
      </c>
    </row>
    <row r="4720" spans="1:9">
      <c r="A4720" t="s">
        <v>36</v>
      </c>
      <c r="B4720" t="s">
        <v>29</v>
      </c>
      <c r="C4720" t="s">
        <v>21</v>
      </c>
      <c r="D4720" t="s">
        <v>62</v>
      </c>
      <c r="E4720" t="s">
        <v>61</v>
      </c>
      <c r="F4720" s="7">
        <v>0.17499999999999999</v>
      </c>
      <c r="G4720" s="7">
        <v>273</v>
      </c>
      <c r="H4720">
        <v>180</v>
      </c>
      <c r="I4720" s="7">
        <f t="shared" si="73"/>
        <v>1029</v>
      </c>
    </row>
    <row r="4721" spans="1:9">
      <c r="A4721" t="s">
        <v>36</v>
      </c>
      <c r="B4721" t="s">
        <v>29</v>
      </c>
      <c r="C4721" t="s">
        <v>21</v>
      </c>
      <c r="D4721" t="s">
        <v>62</v>
      </c>
      <c r="E4721" t="s">
        <v>61</v>
      </c>
      <c r="F4721" s="7">
        <v>0.17499999999999999</v>
      </c>
      <c r="G4721" s="7">
        <v>273</v>
      </c>
      <c r="H4721">
        <v>240</v>
      </c>
      <c r="I4721" s="7">
        <f t="shared" si="73"/>
        <v>1281</v>
      </c>
    </row>
    <row r="4722" spans="1:9">
      <c r="A4722" t="s">
        <v>36</v>
      </c>
      <c r="B4722" t="s">
        <v>29</v>
      </c>
      <c r="C4722" t="s">
        <v>21</v>
      </c>
      <c r="D4722" t="s">
        <v>62</v>
      </c>
      <c r="E4722" t="s">
        <v>64</v>
      </c>
      <c r="F4722" s="7">
        <v>0.13500000000000001</v>
      </c>
      <c r="G4722" s="7">
        <v>638</v>
      </c>
      <c r="H4722">
        <v>0</v>
      </c>
      <c r="I4722" s="7">
        <f t="shared" si="73"/>
        <v>638</v>
      </c>
    </row>
    <row r="4723" spans="1:9">
      <c r="A4723" t="s">
        <v>36</v>
      </c>
      <c r="B4723" t="s">
        <v>29</v>
      </c>
      <c r="C4723" t="s">
        <v>21</v>
      </c>
      <c r="D4723" t="s">
        <v>62</v>
      </c>
      <c r="E4723" t="s">
        <v>64</v>
      </c>
      <c r="F4723" s="7">
        <v>0.13500000000000001</v>
      </c>
      <c r="G4723" s="7">
        <v>638</v>
      </c>
      <c r="H4723">
        <v>60</v>
      </c>
      <c r="I4723" s="7">
        <f t="shared" si="73"/>
        <v>832.4</v>
      </c>
    </row>
    <row r="4724" spans="1:9">
      <c r="A4724" t="s">
        <v>36</v>
      </c>
      <c r="B4724" t="s">
        <v>29</v>
      </c>
      <c r="C4724" t="s">
        <v>21</v>
      </c>
      <c r="D4724" t="s">
        <v>62</v>
      </c>
      <c r="E4724" t="s">
        <v>64</v>
      </c>
      <c r="F4724" s="7">
        <v>0.13500000000000001</v>
      </c>
      <c r="G4724" s="7">
        <v>638</v>
      </c>
      <c r="H4724">
        <v>120</v>
      </c>
      <c r="I4724" s="7">
        <f t="shared" si="73"/>
        <v>1026.8</v>
      </c>
    </row>
    <row r="4725" spans="1:9">
      <c r="A4725" t="s">
        <v>36</v>
      </c>
      <c r="B4725" t="s">
        <v>29</v>
      </c>
      <c r="C4725" t="s">
        <v>21</v>
      </c>
      <c r="D4725" t="s">
        <v>62</v>
      </c>
      <c r="E4725" t="s">
        <v>64</v>
      </c>
      <c r="F4725" s="7">
        <v>0.13500000000000001</v>
      </c>
      <c r="G4725" s="7">
        <v>638</v>
      </c>
      <c r="H4725">
        <v>180</v>
      </c>
      <c r="I4725" s="7">
        <f t="shared" si="73"/>
        <v>1221.2</v>
      </c>
    </row>
    <row r="4726" spans="1:9">
      <c r="A4726" t="s">
        <v>36</v>
      </c>
      <c r="B4726" t="s">
        <v>29</v>
      </c>
      <c r="C4726" t="s">
        <v>21</v>
      </c>
      <c r="D4726" t="s">
        <v>62</v>
      </c>
      <c r="E4726" t="s">
        <v>64</v>
      </c>
      <c r="F4726" s="7">
        <v>0.13500000000000001</v>
      </c>
      <c r="G4726" s="7">
        <v>638</v>
      </c>
      <c r="H4726">
        <v>240</v>
      </c>
      <c r="I4726" s="7">
        <f t="shared" si="73"/>
        <v>1415.6</v>
      </c>
    </row>
    <row r="4727" spans="1:9">
      <c r="A4727" t="s">
        <v>36</v>
      </c>
      <c r="B4727" t="s">
        <v>29</v>
      </c>
      <c r="C4727" t="s">
        <v>21</v>
      </c>
      <c r="E4727" t="s">
        <v>66</v>
      </c>
      <c r="F4727" s="7">
        <v>0.30599999999999999</v>
      </c>
      <c r="G4727">
        <v>0</v>
      </c>
      <c r="H4727">
        <v>0</v>
      </c>
      <c r="I4727" s="7">
        <f t="shared" si="73"/>
        <v>0</v>
      </c>
    </row>
    <row r="4728" spans="1:9">
      <c r="A4728" t="s">
        <v>36</v>
      </c>
      <c r="B4728" t="s">
        <v>29</v>
      </c>
      <c r="C4728" t="s">
        <v>21</v>
      </c>
      <c r="E4728" t="s">
        <v>66</v>
      </c>
      <c r="F4728" s="7">
        <v>0.30599999999999999</v>
      </c>
      <c r="G4728">
        <v>0</v>
      </c>
      <c r="H4728">
        <v>60</v>
      </c>
      <c r="I4728" s="7">
        <f t="shared" si="73"/>
        <v>440.64</v>
      </c>
    </row>
    <row r="4729" spans="1:9">
      <c r="A4729" t="s">
        <v>36</v>
      </c>
      <c r="B4729" t="s">
        <v>29</v>
      </c>
      <c r="C4729" t="s">
        <v>21</v>
      </c>
      <c r="E4729" t="s">
        <v>66</v>
      </c>
      <c r="F4729" s="7">
        <v>0.30599999999999999</v>
      </c>
      <c r="G4729">
        <v>0</v>
      </c>
      <c r="H4729">
        <v>120</v>
      </c>
      <c r="I4729" s="7">
        <f t="shared" si="73"/>
        <v>881.28</v>
      </c>
    </row>
    <row r="4730" spans="1:9">
      <c r="A4730" t="s">
        <v>36</v>
      </c>
      <c r="B4730" t="s">
        <v>29</v>
      </c>
      <c r="C4730" t="s">
        <v>21</v>
      </c>
      <c r="E4730" t="s">
        <v>66</v>
      </c>
      <c r="F4730" s="7">
        <v>0.30599999999999999</v>
      </c>
      <c r="G4730">
        <v>0</v>
      </c>
      <c r="H4730">
        <v>180</v>
      </c>
      <c r="I4730" s="7">
        <f t="shared" si="73"/>
        <v>1321.92</v>
      </c>
    </row>
    <row r="4731" spans="1:9">
      <c r="A4731" t="s">
        <v>36</v>
      </c>
      <c r="B4731" t="s">
        <v>29</v>
      </c>
      <c r="C4731" t="s">
        <v>21</v>
      </c>
      <c r="E4731" t="s">
        <v>66</v>
      </c>
      <c r="F4731" s="7">
        <v>0.30599999999999999</v>
      </c>
      <c r="G4731">
        <v>0</v>
      </c>
      <c r="H4731">
        <v>240</v>
      </c>
      <c r="I4731" s="7">
        <f t="shared" si="73"/>
        <v>1762.56</v>
      </c>
    </row>
    <row r="4732" spans="1:9">
      <c r="A4732" t="s">
        <v>36</v>
      </c>
      <c r="B4732" t="s">
        <v>30</v>
      </c>
      <c r="C4732" t="s">
        <v>20</v>
      </c>
      <c r="D4732" t="s">
        <v>63</v>
      </c>
      <c r="E4732" t="s">
        <v>65</v>
      </c>
      <c r="F4732" s="7">
        <v>0.25</v>
      </c>
      <c r="G4732" s="7">
        <v>2000</v>
      </c>
      <c r="H4732">
        <v>0</v>
      </c>
      <c r="I4732" s="7">
        <f t="shared" si="73"/>
        <v>2000</v>
      </c>
    </row>
    <row r="4733" spans="1:9">
      <c r="A4733" t="s">
        <v>36</v>
      </c>
      <c r="B4733" t="s">
        <v>30</v>
      </c>
      <c r="C4733" t="s">
        <v>20</v>
      </c>
      <c r="D4733" t="s">
        <v>63</v>
      </c>
      <c r="E4733" t="s">
        <v>65</v>
      </c>
      <c r="F4733" s="7">
        <v>0.25</v>
      </c>
      <c r="G4733" s="7">
        <v>2000</v>
      </c>
      <c r="H4733">
        <v>60</v>
      </c>
      <c r="I4733" s="7">
        <f t="shared" si="73"/>
        <v>2360</v>
      </c>
    </row>
    <row r="4734" spans="1:9">
      <c r="A4734" t="s">
        <v>36</v>
      </c>
      <c r="B4734" t="s">
        <v>30</v>
      </c>
      <c r="C4734" t="s">
        <v>20</v>
      </c>
      <c r="D4734" t="s">
        <v>63</v>
      </c>
      <c r="E4734" t="s">
        <v>65</v>
      </c>
      <c r="F4734" s="7">
        <v>0.25</v>
      </c>
      <c r="G4734" s="7">
        <v>2000</v>
      </c>
      <c r="H4734">
        <v>120</v>
      </c>
      <c r="I4734" s="7">
        <f t="shared" si="73"/>
        <v>2720</v>
      </c>
    </row>
    <row r="4735" spans="1:9">
      <c r="A4735" t="s">
        <v>36</v>
      </c>
      <c r="B4735" t="s">
        <v>30</v>
      </c>
      <c r="C4735" t="s">
        <v>20</v>
      </c>
      <c r="D4735" t="s">
        <v>63</v>
      </c>
      <c r="E4735" t="s">
        <v>65</v>
      </c>
      <c r="F4735" s="7">
        <v>0.25</v>
      </c>
      <c r="G4735" s="7">
        <v>2000</v>
      </c>
      <c r="H4735">
        <v>180</v>
      </c>
      <c r="I4735" s="7">
        <f t="shared" si="73"/>
        <v>3080</v>
      </c>
    </row>
    <row r="4736" spans="1:9">
      <c r="A4736" t="s">
        <v>36</v>
      </c>
      <c r="B4736" t="s">
        <v>30</v>
      </c>
      <c r="C4736" t="s">
        <v>20</v>
      </c>
      <c r="D4736" t="s">
        <v>63</v>
      </c>
      <c r="E4736" t="s">
        <v>65</v>
      </c>
      <c r="F4736" s="7">
        <v>0.25</v>
      </c>
      <c r="G4736" s="7">
        <v>2000</v>
      </c>
      <c r="H4736">
        <v>240</v>
      </c>
      <c r="I4736" s="7">
        <f t="shared" si="73"/>
        <v>3440</v>
      </c>
    </row>
    <row r="4737" spans="1:9">
      <c r="A4737" t="s">
        <v>36</v>
      </c>
      <c r="B4737" t="s">
        <v>30</v>
      </c>
      <c r="C4737" t="s">
        <v>20</v>
      </c>
      <c r="D4737" t="s">
        <v>63</v>
      </c>
      <c r="E4737" t="s">
        <v>61</v>
      </c>
      <c r="F4737" s="7">
        <v>0.5</v>
      </c>
      <c r="G4737" s="7">
        <v>712</v>
      </c>
      <c r="H4737">
        <v>0</v>
      </c>
      <c r="I4737" s="7">
        <f t="shared" si="73"/>
        <v>712</v>
      </c>
    </row>
    <row r="4738" spans="1:9">
      <c r="A4738" t="s">
        <v>36</v>
      </c>
      <c r="B4738" t="s">
        <v>30</v>
      </c>
      <c r="C4738" t="s">
        <v>20</v>
      </c>
      <c r="D4738" t="s">
        <v>63</v>
      </c>
      <c r="E4738" t="s">
        <v>61</v>
      </c>
      <c r="F4738" s="7">
        <v>0.5</v>
      </c>
      <c r="G4738" s="7">
        <v>712</v>
      </c>
      <c r="H4738">
        <v>60</v>
      </c>
      <c r="I4738" s="7">
        <f t="shared" si="73"/>
        <v>1432</v>
      </c>
    </row>
    <row r="4739" spans="1:9">
      <c r="A4739" t="s">
        <v>36</v>
      </c>
      <c r="B4739" t="s">
        <v>30</v>
      </c>
      <c r="C4739" t="s">
        <v>20</v>
      </c>
      <c r="D4739" t="s">
        <v>63</v>
      </c>
      <c r="E4739" t="s">
        <v>61</v>
      </c>
      <c r="F4739" s="7">
        <v>0.5</v>
      </c>
      <c r="G4739" s="7">
        <v>712</v>
      </c>
      <c r="H4739">
        <v>120</v>
      </c>
      <c r="I4739" s="7">
        <f t="shared" ref="I4739:I4802" si="74">G4739+24*H4739*F4739</f>
        <v>2152</v>
      </c>
    </row>
    <row r="4740" spans="1:9">
      <c r="A4740" t="s">
        <v>36</v>
      </c>
      <c r="B4740" t="s">
        <v>30</v>
      </c>
      <c r="C4740" t="s">
        <v>20</v>
      </c>
      <c r="D4740" t="s">
        <v>63</v>
      </c>
      <c r="E4740" t="s">
        <v>61</v>
      </c>
      <c r="F4740" s="7">
        <v>0.5</v>
      </c>
      <c r="G4740" s="7">
        <v>712</v>
      </c>
      <c r="H4740">
        <v>180</v>
      </c>
      <c r="I4740" s="7">
        <f t="shared" si="74"/>
        <v>2872</v>
      </c>
    </row>
    <row r="4741" spans="1:9">
      <c r="A4741" t="s">
        <v>36</v>
      </c>
      <c r="B4741" t="s">
        <v>30</v>
      </c>
      <c r="C4741" t="s">
        <v>20</v>
      </c>
      <c r="D4741" t="s">
        <v>63</v>
      </c>
      <c r="E4741" t="s">
        <v>61</v>
      </c>
      <c r="F4741" s="7">
        <v>0.5</v>
      </c>
      <c r="G4741" s="7">
        <v>712</v>
      </c>
      <c r="H4741">
        <v>240</v>
      </c>
      <c r="I4741" s="7">
        <f t="shared" si="74"/>
        <v>3592</v>
      </c>
    </row>
    <row r="4742" spans="1:9">
      <c r="A4742" t="s">
        <v>36</v>
      </c>
      <c r="B4742" t="s">
        <v>30</v>
      </c>
      <c r="C4742" t="s">
        <v>20</v>
      </c>
      <c r="D4742" t="s">
        <v>63</v>
      </c>
      <c r="E4742" t="s">
        <v>64</v>
      </c>
      <c r="F4742" s="7">
        <v>0.32</v>
      </c>
      <c r="G4742" s="7">
        <v>1660</v>
      </c>
      <c r="H4742">
        <v>0</v>
      </c>
      <c r="I4742" s="7">
        <f t="shared" si="74"/>
        <v>1660</v>
      </c>
    </row>
    <row r="4743" spans="1:9">
      <c r="A4743" t="s">
        <v>36</v>
      </c>
      <c r="B4743" t="s">
        <v>30</v>
      </c>
      <c r="C4743" t="s">
        <v>20</v>
      </c>
      <c r="D4743" t="s">
        <v>63</v>
      </c>
      <c r="E4743" t="s">
        <v>64</v>
      </c>
      <c r="F4743" s="7">
        <v>0.32</v>
      </c>
      <c r="G4743" s="7">
        <v>1660</v>
      </c>
      <c r="H4743">
        <v>60</v>
      </c>
      <c r="I4743" s="7">
        <f t="shared" si="74"/>
        <v>2120.8000000000002</v>
      </c>
    </row>
    <row r="4744" spans="1:9">
      <c r="A4744" t="s">
        <v>36</v>
      </c>
      <c r="B4744" t="s">
        <v>30</v>
      </c>
      <c r="C4744" t="s">
        <v>20</v>
      </c>
      <c r="D4744" t="s">
        <v>63</v>
      </c>
      <c r="E4744" t="s">
        <v>64</v>
      </c>
      <c r="F4744" s="7">
        <v>0.32</v>
      </c>
      <c r="G4744" s="7">
        <v>1660</v>
      </c>
      <c r="H4744">
        <v>120</v>
      </c>
      <c r="I4744" s="7">
        <f t="shared" si="74"/>
        <v>2581.6</v>
      </c>
    </row>
    <row r="4745" spans="1:9">
      <c r="A4745" t="s">
        <v>36</v>
      </c>
      <c r="B4745" t="s">
        <v>30</v>
      </c>
      <c r="C4745" t="s">
        <v>20</v>
      </c>
      <c r="D4745" t="s">
        <v>63</v>
      </c>
      <c r="E4745" t="s">
        <v>64</v>
      </c>
      <c r="F4745" s="7">
        <v>0.32</v>
      </c>
      <c r="G4745" s="7">
        <v>1660</v>
      </c>
      <c r="H4745">
        <v>180</v>
      </c>
      <c r="I4745" s="7">
        <f t="shared" si="74"/>
        <v>3042.4</v>
      </c>
    </row>
    <row r="4746" spans="1:9">
      <c r="A4746" t="s">
        <v>36</v>
      </c>
      <c r="B4746" t="s">
        <v>30</v>
      </c>
      <c r="C4746" t="s">
        <v>20</v>
      </c>
      <c r="D4746" t="s">
        <v>63</v>
      </c>
      <c r="E4746" t="s">
        <v>64</v>
      </c>
      <c r="F4746" s="7">
        <v>0.32</v>
      </c>
      <c r="G4746" s="7">
        <v>1660</v>
      </c>
      <c r="H4746">
        <v>240</v>
      </c>
      <c r="I4746" s="7">
        <f t="shared" si="74"/>
        <v>3503.2</v>
      </c>
    </row>
    <row r="4747" spans="1:9">
      <c r="A4747" t="s">
        <v>36</v>
      </c>
      <c r="B4747" t="s">
        <v>30</v>
      </c>
      <c r="C4747" t="s">
        <v>20</v>
      </c>
      <c r="D4747" t="s">
        <v>62</v>
      </c>
      <c r="E4747" t="s">
        <v>65</v>
      </c>
      <c r="F4747" s="7">
        <v>0.22</v>
      </c>
      <c r="G4747" s="7">
        <v>3100</v>
      </c>
      <c r="H4747">
        <v>0</v>
      </c>
      <c r="I4747" s="7">
        <f t="shared" si="74"/>
        <v>3100</v>
      </c>
    </row>
    <row r="4748" spans="1:9">
      <c r="A4748" t="s">
        <v>36</v>
      </c>
      <c r="B4748" t="s">
        <v>30</v>
      </c>
      <c r="C4748" t="s">
        <v>20</v>
      </c>
      <c r="D4748" t="s">
        <v>62</v>
      </c>
      <c r="E4748" t="s">
        <v>65</v>
      </c>
      <c r="F4748" s="7">
        <v>0.22</v>
      </c>
      <c r="G4748" s="7">
        <v>3100</v>
      </c>
      <c r="H4748">
        <v>60</v>
      </c>
      <c r="I4748" s="7">
        <f t="shared" si="74"/>
        <v>3416.8</v>
      </c>
    </row>
    <row r="4749" spans="1:9">
      <c r="A4749" t="s">
        <v>36</v>
      </c>
      <c r="B4749" t="s">
        <v>30</v>
      </c>
      <c r="C4749" t="s">
        <v>20</v>
      </c>
      <c r="D4749" t="s">
        <v>62</v>
      </c>
      <c r="E4749" t="s">
        <v>65</v>
      </c>
      <c r="F4749" s="7">
        <v>0.22</v>
      </c>
      <c r="G4749" s="7">
        <v>3100</v>
      </c>
      <c r="H4749">
        <v>120</v>
      </c>
      <c r="I4749" s="7">
        <f t="shared" si="74"/>
        <v>3733.6</v>
      </c>
    </row>
    <row r="4750" spans="1:9">
      <c r="A4750" t="s">
        <v>36</v>
      </c>
      <c r="B4750" t="s">
        <v>30</v>
      </c>
      <c r="C4750" t="s">
        <v>20</v>
      </c>
      <c r="D4750" t="s">
        <v>62</v>
      </c>
      <c r="E4750" t="s">
        <v>65</v>
      </c>
      <c r="F4750" s="7">
        <v>0.22</v>
      </c>
      <c r="G4750" s="7">
        <v>3100</v>
      </c>
      <c r="H4750">
        <v>180</v>
      </c>
      <c r="I4750" s="7">
        <f t="shared" si="74"/>
        <v>4050.4</v>
      </c>
    </row>
    <row r="4751" spans="1:9">
      <c r="A4751" t="s">
        <v>36</v>
      </c>
      <c r="B4751" t="s">
        <v>30</v>
      </c>
      <c r="C4751" t="s">
        <v>20</v>
      </c>
      <c r="D4751" t="s">
        <v>62</v>
      </c>
      <c r="E4751" t="s">
        <v>65</v>
      </c>
      <c r="F4751" s="7">
        <v>0.22</v>
      </c>
      <c r="G4751" s="7">
        <v>3100</v>
      </c>
      <c r="H4751">
        <v>240</v>
      </c>
      <c r="I4751" s="7">
        <f t="shared" si="74"/>
        <v>4367.2</v>
      </c>
    </row>
    <row r="4752" spans="1:9">
      <c r="A4752" t="s">
        <v>36</v>
      </c>
      <c r="B4752" t="s">
        <v>30</v>
      </c>
      <c r="C4752" t="s">
        <v>20</v>
      </c>
      <c r="D4752" t="s">
        <v>62</v>
      </c>
      <c r="E4752" t="s">
        <v>61</v>
      </c>
      <c r="F4752" s="7">
        <v>0.44</v>
      </c>
      <c r="G4752" s="7">
        <v>1092</v>
      </c>
      <c r="H4752">
        <v>0</v>
      </c>
      <c r="I4752" s="7">
        <f t="shared" si="74"/>
        <v>1092</v>
      </c>
    </row>
    <row r="4753" spans="1:9">
      <c r="A4753" t="s">
        <v>36</v>
      </c>
      <c r="B4753" t="s">
        <v>30</v>
      </c>
      <c r="C4753" t="s">
        <v>20</v>
      </c>
      <c r="D4753" t="s">
        <v>62</v>
      </c>
      <c r="E4753" t="s">
        <v>61</v>
      </c>
      <c r="F4753" s="7">
        <v>0.44</v>
      </c>
      <c r="G4753" s="7">
        <v>1092</v>
      </c>
      <c r="H4753">
        <v>60</v>
      </c>
      <c r="I4753" s="7">
        <f t="shared" si="74"/>
        <v>1725.6</v>
      </c>
    </row>
    <row r="4754" spans="1:9">
      <c r="A4754" t="s">
        <v>36</v>
      </c>
      <c r="B4754" t="s">
        <v>30</v>
      </c>
      <c r="C4754" t="s">
        <v>20</v>
      </c>
      <c r="D4754" t="s">
        <v>62</v>
      </c>
      <c r="E4754" t="s">
        <v>61</v>
      </c>
      <c r="F4754" s="7">
        <v>0.44</v>
      </c>
      <c r="G4754" s="7">
        <v>1092</v>
      </c>
      <c r="H4754">
        <v>120</v>
      </c>
      <c r="I4754" s="7">
        <f t="shared" si="74"/>
        <v>2359.1999999999998</v>
      </c>
    </row>
    <row r="4755" spans="1:9">
      <c r="A4755" t="s">
        <v>36</v>
      </c>
      <c r="B4755" t="s">
        <v>30</v>
      </c>
      <c r="C4755" t="s">
        <v>20</v>
      </c>
      <c r="D4755" t="s">
        <v>62</v>
      </c>
      <c r="E4755" t="s">
        <v>61</v>
      </c>
      <c r="F4755" s="7">
        <v>0.44</v>
      </c>
      <c r="G4755" s="7">
        <v>1092</v>
      </c>
      <c r="H4755">
        <v>180</v>
      </c>
      <c r="I4755" s="7">
        <f t="shared" si="74"/>
        <v>2992.8</v>
      </c>
    </row>
    <row r="4756" spans="1:9">
      <c r="A4756" t="s">
        <v>36</v>
      </c>
      <c r="B4756" t="s">
        <v>30</v>
      </c>
      <c r="C4756" t="s">
        <v>20</v>
      </c>
      <c r="D4756" t="s">
        <v>62</v>
      </c>
      <c r="E4756" t="s">
        <v>61</v>
      </c>
      <c r="F4756" s="7">
        <v>0.44</v>
      </c>
      <c r="G4756" s="7">
        <v>1092</v>
      </c>
      <c r="H4756">
        <v>240</v>
      </c>
      <c r="I4756" s="7">
        <f t="shared" si="74"/>
        <v>3626.4</v>
      </c>
    </row>
    <row r="4757" spans="1:9">
      <c r="A4757" t="s">
        <v>36</v>
      </c>
      <c r="B4757" t="s">
        <v>30</v>
      </c>
      <c r="C4757" t="s">
        <v>20</v>
      </c>
      <c r="D4757" t="s">
        <v>62</v>
      </c>
      <c r="E4757" t="s">
        <v>64</v>
      </c>
      <c r="F4757" s="7">
        <v>0.28000000000000003</v>
      </c>
      <c r="G4757" s="7">
        <v>2552</v>
      </c>
      <c r="H4757">
        <v>0</v>
      </c>
      <c r="I4757" s="7">
        <f t="shared" si="74"/>
        <v>2552</v>
      </c>
    </row>
    <row r="4758" spans="1:9">
      <c r="A4758" t="s">
        <v>36</v>
      </c>
      <c r="B4758" t="s">
        <v>30</v>
      </c>
      <c r="C4758" t="s">
        <v>20</v>
      </c>
      <c r="D4758" t="s">
        <v>62</v>
      </c>
      <c r="E4758" t="s">
        <v>64</v>
      </c>
      <c r="F4758" s="7">
        <v>0.28000000000000003</v>
      </c>
      <c r="G4758" s="7">
        <v>2552</v>
      </c>
      <c r="H4758">
        <v>60</v>
      </c>
      <c r="I4758" s="7">
        <f t="shared" si="74"/>
        <v>2955.2</v>
      </c>
    </row>
    <row r="4759" spans="1:9">
      <c r="A4759" t="s">
        <v>36</v>
      </c>
      <c r="B4759" t="s">
        <v>30</v>
      </c>
      <c r="C4759" t="s">
        <v>20</v>
      </c>
      <c r="D4759" t="s">
        <v>62</v>
      </c>
      <c r="E4759" t="s">
        <v>64</v>
      </c>
      <c r="F4759" s="7">
        <v>0.28000000000000003</v>
      </c>
      <c r="G4759" s="7">
        <v>2552</v>
      </c>
      <c r="H4759">
        <v>120</v>
      </c>
      <c r="I4759" s="7">
        <f t="shared" si="74"/>
        <v>3358.4</v>
      </c>
    </row>
    <row r="4760" spans="1:9">
      <c r="A4760" t="s">
        <v>36</v>
      </c>
      <c r="B4760" t="s">
        <v>30</v>
      </c>
      <c r="C4760" t="s">
        <v>20</v>
      </c>
      <c r="D4760" t="s">
        <v>62</v>
      </c>
      <c r="E4760" t="s">
        <v>64</v>
      </c>
      <c r="F4760" s="7">
        <v>0.28000000000000003</v>
      </c>
      <c r="G4760" s="7">
        <v>2552</v>
      </c>
      <c r="H4760">
        <v>180</v>
      </c>
      <c r="I4760" s="7">
        <f t="shared" si="74"/>
        <v>3761.6000000000004</v>
      </c>
    </row>
    <row r="4761" spans="1:9">
      <c r="A4761" t="s">
        <v>36</v>
      </c>
      <c r="B4761" t="s">
        <v>30</v>
      </c>
      <c r="C4761" t="s">
        <v>20</v>
      </c>
      <c r="D4761" t="s">
        <v>62</v>
      </c>
      <c r="E4761" t="s">
        <v>64</v>
      </c>
      <c r="F4761" s="7">
        <v>0.28000000000000003</v>
      </c>
      <c r="G4761" s="7">
        <v>2552</v>
      </c>
      <c r="H4761">
        <v>240</v>
      </c>
      <c r="I4761" s="7">
        <f t="shared" si="74"/>
        <v>4164.8</v>
      </c>
    </row>
    <row r="4762" spans="1:9">
      <c r="A4762" t="s">
        <v>36</v>
      </c>
      <c r="B4762" t="s">
        <v>30</v>
      </c>
      <c r="C4762" t="s">
        <v>20</v>
      </c>
      <c r="E4762" t="s">
        <v>66</v>
      </c>
      <c r="F4762" s="7">
        <v>0.74399999999999999</v>
      </c>
      <c r="G4762">
        <v>0</v>
      </c>
      <c r="H4762">
        <v>0</v>
      </c>
      <c r="I4762" s="7">
        <f t="shared" si="74"/>
        <v>0</v>
      </c>
    </row>
    <row r="4763" spans="1:9">
      <c r="A4763" t="s">
        <v>36</v>
      </c>
      <c r="B4763" t="s">
        <v>30</v>
      </c>
      <c r="C4763" t="s">
        <v>20</v>
      </c>
      <c r="E4763" t="s">
        <v>66</v>
      </c>
      <c r="F4763" s="7">
        <v>0.74399999999999999</v>
      </c>
      <c r="G4763">
        <v>0</v>
      </c>
      <c r="H4763">
        <v>60</v>
      </c>
      <c r="I4763" s="7">
        <f t="shared" si="74"/>
        <v>1071.3599999999999</v>
      </c>
    </row>
    <row r="4764" spans="1:9">
      <c r="A4764" t="s">
        <v>36</v>
      </c>
      <c r="B4764" t="s">
        <v>30</v>
      </c>
      <c r="C4764" t="s">
        <v>20</v>
      </c>
      <c r="E4764" t="s">
        <v>66</v>
      </c>
      <c r="F4764" s="7">
        <v>0.74399999999999999</v>
      </c>
      <c r="G4764">
        <v>0</v>
      </c>
      <c r="H4764">
        <v>120</v>
      </c>
      <c r="I4764" s="7">
        <f t="shared" si="74"/>
        <v>2142.7199999999998</v>
      </c>
    </row>
    <row r="4765" spans="1:9">
      <c r="A4765" t="s">
        <v>36</v>
      </c>
      <c r="B4765" t="s">
        <v>30</v>
      </c>
      <c r="C4765" t="s">
        <v>20</v>
      </c>
      <c r="E4765" t="s">
        <v>66</v>
      </c>
      <c r="F4765" s="7">
        <v>0.74399999999999999</v>
      </c>
      <c r="G4765">
        <v>0</v>
      </c>
      <c r="H4765">
        <v>180</v>
      </c>
      <c r="I4765" s="7">
        <f t="shared" si="74"/>
        <v>3214.08</v>
      </c>
    </row>
    <row r="4766" spans="1:9">
      <c r="A4766" t="s">
        <v>36</v>
      </c>
      <c r="B4766" t="s">
        <v>30</v>
      </c>
      <c r="C4766" t="s">
        <v>20</v>
      </c>
      <c r="E4766" t="s">
        <v>66</v>
      </c>
      <c r="F4766" s="7">
        <v>0.74399999999999999</v>
      </c>
      <c r="G4766">
        <v>0</v>
      </c>
      <c r="H4766">
        <v>240</v>
      </c>
      <c r="I4766" s="7">
        <f t="shared" si="74"/>
        <v>4285.4399999999996</v>
      </c>
    </row>
    <row r="4767" spans="1:9">
      <c r="A4767" t="s">
        <v>36</v>
      </c>
      <c r="B4767" t="s">
        <v>30</v>
      </c>
      <c r="C4767" t="s">
        <v>21</v>
      </c>
      <c r="D4767" t="s">
        <v>63</v>
      </c>
      <c r="E4767" t="s">
        <v>65</v>
      </c>
      <c r="F4767" s="7">
        <v>0.51</v>
      </c>
      <c r="G4767" s="7">
        <v>2000</v>
      </c>
      <c r="H4767">
        <v>0</v>
      </c>
      <c r="I4767" s="7">
        <f t="shared" si="74"/>
        <v>2000</v>
      </c>
    </row>
    <row r="4768" spans="1:9">
      <c r="A4768" t="s">
        <v>36</v>
      </c>
      <c r="B4768" t="s">
        <v>30</v>
      </c>
      <c r="C4768" t="s">
        <v>21</v>
      </c>
      <c r="D4768" t="s">
        <v>63</v>
      </c>
      <c r="E4768" t="s">
        <v>65</v>
      </c>
      <c r="F4768" s="7">
        <v>0.51</v>
      </c>
      <c r="G4768" s="7">
        <v>2000</v>
      </c>
      <c r="H4768">
        <v>60</v>
      </c>
      <c r="I4768" s="7">
        <f t="shared" si="74"/>
        <v>2734.4</v>
      </c>
    </row>
    <row r="4769" spans="1:9">
      <c r="A4769" t="s">
        <v>36</v>
      </c>
      <c r="B4769" t="s">
        <v>30</v>
      </c>
      <c r="C4769" t="s">
        <v>21</v>
      </c>
      <c r="D4769" t="s">
        <v>63</v>
      </c>
      <c r="E4769" t="s">
        <v>65</v>
      </c>
      <c r="F4769" s="7">
        <v>0.51</v>
      </c>
      <c r="G4769" s="7">
        <v>2000</v>
      </c>
      <c r="H4769">
        <v>120</v>
      </c>
      <c r="I4769" s="7">
        <f t="shared" si="74"/>
        <v>3468.8</v>
      </c>
    </row>
    <row r="4770" spans="1:9">
      <c r="A4770" t="s">
        <v>36</v>
      </c>
      <c r="B4770" t="s">
        <v>30</v>
      </c>
      <c r="C4770" t="s">
        <v>21</v>
      </c>
      <c r="D4770" t="s">
        <v>63</v>
      </c>
      <c r="E4770" t="s">
        <v>65</v>
      </c>
      <c r="F4770" s="7">
        <v>0.51</v>
      </c>
      <c r="G4770" s="7">
        <v>2000</v>
      </c>
      <c r="H4770">
        <v>180</v>
      </c>
      <c r="I4770" s="7">
        <f t="shared" si="74"/>
        <v>4203.2</v>
      </c>
    </row>
    <row r="4771" spans="1:9">
      <c r="A4771" t="s">
        <v>36</v>
      </c>
      <c r="B4771" t="s">
        <v>30</v>
      </c>
      <c r="C4771" t="s">
        <v>21</v>
      </c>
      <c r="D4771" t="s">
        <v>63</v>
      </c>
      <c r="E4771" t="s">
        <v>65</v>
      </c>
      <c r="F4771" s="7">
        <v>0.51</v>
      </c>
      <c r="G4771" s="7">
        <v>2000</v>
      </c>
      <c r="H4771">
        <v>240</v>
      </c>
      <c r="I4771" s="7">
        <f t="shared" si="74"/>
        <v>4937.6000000000004</v>
      </c>
    </row>
    <row r="4772" spans="1:9">
      <c r="A4772" t="s">
        <v>36</v>
      </c>
      <c r="B4772" t="s">
        <v>30</v>
      </c>
      <c r="C4772" t="s">
        <v>21</v>
      </c>
      <c r="D4772" t="s">
        <v>63</v>
      </c>
      <c r="E4772" t="s">
        <v>61</v>
      </c>
      <c r="F4772" s="7">
        <v>0.76</v>
      </c>
      <c r="G4772" s="7">
        <v>712</v>
      </c>
      <c r="H4772">
        <v>0</v>
      </c>
      <c r="I4772" s="7">
        <f t="shared" si="74"/>
        <v>712</v>
      </c>
    </row>
    <row r="4773" spans="1:9">
      <c r="A4773" t="s">
        <v>36</v>
      </c>
      <c r="B4773" t="s">
        <v>30</v>
      </c>
      <c r="C4773" t="s">
        <v>21</v>
      </c>
      <c r="D4773" t="s">
        <v>63</v>
      </c>
      <c r="E4773" t="s">
        <v>61</v>
      </c>
      <c r="F4773" s="7">
        <v>0.76</v>
      </c>
      <c r="G4773" s="7">
        <v>712</v>
      </c>
      <c r="H4773">
        <v>60</v>
      </c>
      <c r="I4773" s="7">
        <f t="shared" si="74"/>
        <v>1806.4</v>
      </c>
    </row>
    <row r="4774" spans="1:9">
      <c r="A4774" t="s">
        <v>36</v>
      </c>
      <c r="B4774" t="s">
        <v>30</v>
      </c>
      <c r="C4774" t="s">
        <v>21</v>
      </c>
      <c r="D4774" t="s">
        <v>63</v>
      </c>
      <c r="E4774" t="s">
        <v>61</v>
      </c>
      <c r="F4774" s="7">
        <v>0.76</v>
      </c>
      <c r="G4774" s="7">
        <v>712</v>
      </c>
      <c r="H4774">
        <v>120</v>
      </c>
      <c r="I4774" s="7">
        <f t="shared" si="74"/>
        <v>2900.8</v>
      </c>
    </row>
    <row r="4775" spans="1:9">
      <c r="A4775" t="s">
        <v>36</v>
      </c>
      <c r="B4775" t="s">
        <v>30</v>
      </c>
      <c r="C4775" t="s">
        <v>21</v>
      </c>
      <c r="D4775" t="s">
        <v>63</v>
      </c>
      <c r="E4775" t="s">
        <v>61</v>
      </c>
      <c r="F4775" s="7">
        <v>0.76</v>
      </c>
      <c r="G4775" s="7">
        <v>712</v>
      </c>
      <c r="H4775">
        <v>180</v>
      </c>
      <c r="I4775" s="7">
        <f t="shared" si="74"/>
        <v>3995.2</v>
      </c>
    </row>
    <row r="4776" spans="1:9">
      <c r="A4776" t="s">
        <v>36</v>
      </c>
      <c r="B4776" t="s">
        <v>30</v>
      </c>
      <c r="C4776" t="s">
        <v>21</v>
      </c>
      <c r="D4776" t="s">
        <v>63</v>
      </c>
      <c r="E4776" t="s">
        <v>61</v>
      </c>
      <c r="F4776" s="7">
        <v>0.76</v>
      </c>
      <c r="G4776" s="7">
        <v>712</v>
      </c>
      <c r="H4776">
        <v>240</v>
      </c>
      <c r="I4776" s="7">
        <f t="shared" si="74"/>
        <v>5089.6000000000004</v>
      </c>
    </row>
    <row r="4777" spans="1:9">
      <c r="A4777" t="s">
        <v>36</v>
      </c>
      <c r="B4777" t="s">
        <v>30</v>
      </c>
      <c r="C4777" t="s">
        <v>21</v>
      </c>
      <c r="D4777" t="s">
        <v>63</v>
      </c>
      <c r="E4777" t="s">
        <v>64</v>
      </c>
      <c r="F4777" s="7">
        <v>0.57999999999999996</v>
      </c>
      <c r="G4777" s="7">
        <v>1660</v>
      </c>
      <c r="H4777">
        <v>0</v>
      </c>
      <c r="I4777" s="7">
        <f t="shared" si="74"/>
        <v>1660</v>
      </c>
    </row>
    <row r="4778" spans="1:9">
      <c r="A4778" t="s">
        <v>36</v>
      </c>
      <c r="B4778" t="s">
        <v>30</v>
      </c>
      <c r="C4778" t="s">
        <v>21</v>
      </c>
      <c r="D4778" t="s">
        <v>63</v>
      </c>
      <c r="E4778" t="s">
        <v>64</v>
      </c>
      <c r="F4778" s="7">
        <v>0.57999999999999996</v>
      </c>
      <c r="G4778" s="7">
        <v>1660</v>
      </c>
      <c r="H4778">
        <v>60</v>
      </c>
      <c r="I4778" s="7">
        <f t="shared" si="74"/>
        <v>2495.1999999999998</v>
      </c>
    </row>
    <row r="4779" spans="1:9">
      <c r="A4779" t="s">
        <v>36</v>
      </c>
      <c r="B4779" t="s">
        <v>30</v>
      </c>
      <c r="C4779" t="s">
        <v>21</v>
      </c>
      <c r="D4779" t="s">
        <v>63</v>
      </c>
      <c r="E4779" t="s">
        <v>64</v>
      </c>
      <c r="F4779" s="7">
        <v>0.57999999999999996</v>
      </c>
      <c r="G4779" s="7">
        <v>1660</v>
      </c>
      <c r="H4779">
        <v>120</v>
      </c>
      <c r="I4779" s="7">
        <f t="shared" si="74"/>
        <v>3330.3999999999996</v>
      </c>
    </row>
    <row r="4780" spans="1:9">
      <c r="A4780" t="s">
        <v>36</v>
      </c>
      <c r="B4780" t="s">
        <v>30</v>
      </c>
      <c r="C4780" t="s">
        <v>21</v>
      </c>
      <c r="D4780" t="s">
        <v>63</v>
      </c>
      <c r="E4780" t="s">
        <v>64</v>
      </c>
      <c r="F4780" s="7">
        <v>0.57999999999999996</v>
      </c>
      <c r="G4780" s="7">
        <v>1660</v>
      </c>
      <c r="H4780">
        <v>180</v>
      </c>
      <c r="I4780" s="7">
        <f t="shared" si="74"/>
        <v>4165.6000000000004</v>
      </c>
    </row>
    <row r="4781" spans="1:9">
      <c r="A4781" t="s">
        <v>36</v>
      </c>
      <c r="B4781" t="s">
        <v>30</v>
      </c>
      <c r="C4781" t="s">
        <v>21</v>
      </c>
      <c r="D4781" t="s">
        <v>63</v>
      </c>
      <c r="E4781" t="s">
        <v>64</v>
      </c>
      <c r="F4781" s="7">
        <v>0.57999999999999996</v>
      </c>
      <c r="G4781" s="7">
        <v>1660</v>
      </c>
      <c r="H4781">
        <v>240</v>
      </c>
      <c r="I4781" s="7">
        <f t="shared" si="74"/>
        <v>5000.7999999999993</v>
      </c>
    </row>
    <row r="4782" spans="1:9">
      <c r="A4782" t="s">
        <v>36</v>
      </c>
      <c r="B4782" t="s">
        <v>30</v>
      </c>
      <c r="C4782" t="s">
        <v>21</v>
      </c>
      <c r="D4782" t="s">
        <v>62</v>
      </c>
      <c r="E4782" t="s">
        <v>65</v>
      </c>
      <c r="F4782" s="7">
        <v>0.48</v>
      </c>
      <c r="G4782" s="7">
        <v>3100</v>
      </c>
      <c r="H4782">
        <v>0</v>
      </c>
      <c r="I4782" s="7">
        <f t="shared" si="74"/>
        <v>3100</v>
      </c>
    </row>
    <row r="4783" spans="1:9">
      <c r="A4783" t="s">
        <v>36</v>
      </c>
      <c r="B4783" t="s">
        <v>30</v>
      </c>
      <c r="C4783" t="s">
        <v>21</v>
      </c>
      <c r="D4783" t="s">
        <v>62</v>
      </c>
      <c r="E4783" t="s">
        <v>65</v>
      </c>
      <c r="F4783" s="7">
        <v>0.48</v>
      </c>
      <c r="G4783" s="7">
        <v>3100</v>
      </c>
      <c r="H4783">
        <v>60</v>
      </c>
      <c r="I4783" s="7">
        <f t="shared" si="74"/>
        <v>3791.2</v>
      </c>
    </row>
    <row r="4784" spans="1:9">
      <c r="A4784" t="s">
        <v>36</v>
      </c>
      <c r="B4784" t="s">
        <v>30</v>
      </c>
      <c r="C4784" t="s">
        <v>21</v>
      </c>
      <c r="D4784" t="s">
        <v>62</v>
      </c>
      <c r="E4784" t="s">
        <v>65</v>
      </c>
      <c r="F4784" s="7">
        <v>0.48</v>
      </c>
      <c r="G4784" s="7">
        <v>3100</v>
      </c>
      <c r="H4784">
        <v>120</v>
      </c>
      <c r="I4784" s="7">
        <f t="shared" si="74"/>
        <v>4482.3999999999996</v>
      </c>
    </row>
    <row r="4785" spans="1:9">
      <c r="A4785" t="s">
        <v>36</v>
      </c>
      <c r="B4785" t="s">
        <v>30</v>
      </c>
      <c r="C4785" t="s">
        <v>21</v>
      </c>
      <c r="D4785" t="s">
        <v>62</v>
      </c>
      <c r="E4785" t="s">
        <v>65</v>
      </c>
      <c r="F4785" s="7">
        <v>0.48</v>
      </c>
      <c r="G4785" s="7">
        <v>3100</v>
      </c>
      <c r="H4785">
        <v>180</v>
      </c>
      <c r="I4785" s="7">
        <f t="shared" si="74"/>
        <v>5173.6000000000004</v>
      </c>
    </row>
    <row r="4786" spans="1:9">
      <c r="A4786" t="s">
        <v>36</v>
      </c>
      <c r="B4786" t="s">
        <v>30</v>
      </c>
      <c r="C4786" t="s">
        <v>21</v>
      </c>
      <c r="D4786" t="s">
        <v>62</v>
      </c>
      <c r="E4786" t="s">
        <v>65</v>
      </c>
      <c r="F4786" s="7">
        <v>0.48</v>
      </c>
      <c r="G4786" s="7">
        <v>3100</v>
      </c>
      <c r="H4786">
        <v>240</v>
      </c>
      <c r="I4786" s="7">
        <f t="shared" si="74"/>
        <v>5864.7999999999993</v>
      </c>
    </row>
    <row r="4787" spans="1:9">
      <c r="A4787" t="s">
        <v>36</v>
      </c>
      <c r="B4787" t="s">
        <v>30</v>
      </c>
      <c r="C4787" t="s">
        <v>21</v>
      </c>
      <c r="D4787" t="s">
        <v>62</v>
      </c>
      <c r="E4787" t="s">
        <v>61</v>
      </c>
      <c r="F4787" s="7">
        <v>0.7</v>
      </c>
      <c r="G4787" s="7">
        <v>1092</v>
      </c>
      <c r="H4787">
        <v>0</v>
      </c>
      <c r="I4787" s="7">
        <f t="shared" si="74"/>
        <v>1092</v>
      </c>
    </row>
    <row r="4788" spans="1:9">
      <c r="A4788" t="s">
        <v>36</v>
      </c>
      <c r="B4788" t="s">
        <v>30</v>
      </c>
      <c r="C4788" t="s">
        <v>21</v>
      </c>
      <c r="D4788" t="s">
        <v>62</v>
      </c>
      <c r="E4788" t="s">
        <v>61</v>
      </c>
      <c r="F4788" s="7">
        <v>0.7</v>
      </c>
      <c r="G4788" s="7">
        <v>1092</v>
      </c>
      <c r="H4788">
        <v>60</v>
      </c>
      <c r="I4788" s="7">
        <f t="shared" si="74"/>
        <v>2100</v>
      </c>
    </row>
    <row r="4789" spans="1:9">
      <c r="A4789" t="s">
        <v>36</v>
      </c>
      <c r="B4789" t="s">
        <v>30</v>
      </c>
      <c r="C4789" t="s">
        <v>21</v>
      </c>
      <c r="D4789" t="s">
        <v>62</v>
      </c>
      <c r="E4789" t="s">
        <v>61</v>
      </c>
      <c r="F4789" s="7">
        <v>0.7</v>
      </c>
      <c r="G4789" s="7">
        <v>1092</v>
      </c>
      <c r="H4789">
        <v>120</v>
      </c>
      <c r="I4789" s="7">
        <f t="shared" si="74"/>
        <v>3108</v>
      </c>
    </row>
    <row r="4790" spans="1:9">
      <c r="A4790" t="s">
        <v>36</v>
      </c>
      <c r="B4790" t="s">
        <v>30</v>
      </c>
      <c r="C4790" t="s">
        <v>21</v>
      </c>
      <c r="D4790" t="s">
        <v>62</v>
      </c>
      <c r="E4790" t="s">
        <v>61</v>
      </c>
      <c r="F4790" s="7">
        <v>0.7</v>
      </c>
      <c r="G4790" s="7">
        <v>1092</v>
      </c>
      <c r="H4790">
        <v>180</v>
      </c>
      <c r="I4790" s="7">
        <f t="shared" si="74"/>
        <v>4116</v>
      </c>
    </row>
    <row r="4791" spans="1:9">
      <c r="A4791" t="s">
        <v>36</v>
      </c>
      <c r="B4791" t="s">
        <v>30</v>
      </c>
      <c r="C4791" t="s">
        <v>21</v>
      </c>
      <c r="D4791" t="s">
        <v>62</v>
      </c>
      <c r="E4791" t="s">
        <v>61</v>
      </c>
      <c r="F4791" s="7">
        <v>0.7</v>
      </c>
      <c r="G4791" s="7">
        <v>1092</v>
      </c>
      <c r="H4791">
        <v>240</v>
      </c>
      <c r="I4791" s="7">
        <f t="shared" si="74"/>
        <v>5124</v>
      </c>
    </row>
    <row r="4792" spans="1:9">
      <c r="A4792" t="s">
        <v>36</v>
      </c>
      <c r="B4792" t="s">
        <v>30</v>
      </c>
      <c r="C4792" t="s">
        <v>21</v>
      </c>
      <c r="D4792" t="s">
        <v>62</v>
      </c>
      <c r="E4792" t="s">
        <v>64</v>
      </c>
      <c r="F4792" s="7">
        <v>0.54</v>
      </c>
      <c r="G4792" s="7">
        <v>2552</v>
      </c>
      <c r="H4792">
        <v>0</v>
      </c>
      <c r="I4792" s="7">
        <f t="shared" si="74"/>
        <v>2552</v>
      </c>
    </row>
    <row r="4793" spans="1:9">
      <c r="A4793" t="s">
        <v>36</v>
      </c>
      <c r="B4793" t="s">
        <v>30</v>
      </c>
      <c r="C4793" t="s">
        <v>21</v>
      </c>
      <c r="D4793" t="s">
        <v>62</v>
      </c>
      <c r="E4793" t="s">
        <v>64</v>
      </c>
      <c r="F4793" s="7">
        <v>0.54</v>
      </c>
      <c r="G4793" s="7">
        <v>2552</v>
      </c>
      <c r="H4793">
        <v>60</v>
      </c>
      <c r="I4793" s="7">
        <f t="shared" si="74"/>
        <v>3329.6</v>
      </c>
    </row>
    <row r="4794" spans="1:9">
      <c r="A4794" t="s">
        <v>36</v>
      </c>
      <c r="B4794" t="s">
        <v>30</v>
      </c>
      <c r="C4794" t="s">
        <v>21</v>
      </c>
      <c r="D4794" t="s">
        <v>62</v>
      </c>
      <c r="E4794" t="s">
        <v>64</v>
      </c>
      <c r="F4794" s="7">
        <v>0.54</v>
      </c>
      <c r="G4794" s="7">
        <v>2552</v>
      </c>
      <c r="H4794">
        <v>120</v>
      </c>
      <c r="I4794" s="7">
        <f t="shared" si="74"/>
        <v>4107.2</v>
      </c>
    </row>
    <row r="4795" spans="1:9">
      <c r="A4795" t="s">
        <v>36</v>
      </c>
      <c r="B4795" t="s">
        <v>30</v>
      </c>
      <c r="C4795" t="s">
        <v>21</v>
      </c>
      <c r="D4795" t="s">
        <v>62</v>
      </c>
      <c r="E4795" t="s">
        <v>64</v>
      </c>
      <c r="F4795" s="7">
        <v>0.54</v>
      </c>
      <c r="G4795" s="7">
        <v>2552</v>
      </c>
      <c r="H4795">
        <v>180</v>
      </c>
      <c r="I4795" s="7">
        <f t="shared" si="74"/>
        <v>4884.8</v>
      </c>
    </row>
    <row r="4796" spans="1:9">
      <c r="A4796" t="s">
        <v>36</v>
      </c>
      <c r="B4796" t="s">
        <v>30</v>
      </c>
      <c r="C4796" t="s">
        <v>21</v>
      </c>
      <c r="D4796" t="s">
        <v>62</v>
      </c>
      <c r="E4796" t="s">
        <v>64</v>
      </c>
      <c r="F4796" s="7">
        <v>0.54</v>
      </c>
      <c r="G4796" s="7">
        <v>2552</v>
      </c>
      <c r="H4796">
        <v>240</v>
      </c>
      <c r="I4796" s="7">
        <f t="shared" si="74"/>
        <v>5662.4</v>
      </c>
    </row>
    <row r="4797" spans="1:9">
      <c r="A4797" t="s">
        <v>36</v>
      </c>
      <c r="B4797" t="s">
        <v>30</v>
      </c>
      <c r="C4797" t="s">
        <v>21</v>
      </c>
      <c r="E4797" t="s">
        <v>66</v>
      </c>
      <c r="F4797" s="7">
        <v>1.224</v>
      </c>
      <c r="G4797">
        <v>0</v>
      </c>
      <c r="H4797">
        <v>0</v>
      </c>
      <c r="I4797" s="7">
        <f t="shared" si="74"/>
        <v>0</v>
      </c>
    </row>
    <row r="4798" spans="1:9">
      <c r="A4798" t="s">
        <v>36</v>
      </c>
      <c r="B4798" t="s">
        <v>30</v>
      </c>
      <c r="C4798" t="s">
        <v>21</v>
      </c>
      <c r="E4798" t="s">
        <v>66</v>
      </c>
      <c r="F4798" s="7">
        <v>1.224</v>
      </c>
      <c r="G4798">
        <v>0</v>
      </c>
      <c r="H4798">
        <v>60</v>
      </c>
      <c r="I4798" s="7">
        <f t="shared" si="74"/>
        <v>1762.56</v>
      </c>
    </row>
    <row r="4799" spans="1:9">
      <c r="A4799" t="s">
        <v>36</v>
      </c>
      <c r="B4799" t="s">
        <v>30</v>
      </c>
      <c r="C4799" t="s">
        <v>21</v>
      </c>
      <c r="E4799" t="s">
        <v>66</v>
      </c>
      <c r="F4799" s="7">
        <v>1.224</v>
      </c>
      <c r="G4799">
        <v>0</v>
      </c>
      <c r="H4799">
        <v>120</v>
      </c>
      <c r="I4799" s="7">
        <f t="shared" si="74"/>
        <v>3525.12</v>
      </c>
    </row>
    <row r="4800" spans="1:9">
      <c r="A4800" t="s">
        <v>36</v>
      </c>
      <c r="B4800" t="s">
        <v>30</v>
      </c>
      <c r="C4800" t="s">
        <v>21</v>
      </c>
      <c r="E4800" t="s">
        <v>66</v>
      </c>
      <c r="F4800" s="7">
        <v>1.224</v>
      </c>
      <c r="G4800">
        <v>0</v>
      </c>
      <c r="H4800">
        <v>180</v>
      </c>
      <c r="I4800" s="7">
        <f t="shared" si="74"/>
        <v>5287.68</v>
      </c>
    </row>
    <row r="4801" spans="1:9">
      <c r="A4801" t="s">
        <v>36</v>
      </c>
      <c r="B4801" t="s">
        <v>30</v>
      </c>
      <c r="C4801" t="s">
        <v>21</v>
      </c>
      <c r="E4801" t="s">
        <v>66</v>
      </c>
      <c r="F4801" s="7">
        <v>1.224</v>
      </c>
      <c r="G4801">
        <v>0</v>
      </c>
      <c r="H4801">
        <v>240</v>
      </c>
      <c r="I4801" s="7">
        <f t="shared" si="74"/>
        <v>7050.24</v>
      </c>
    </row>
    <row r="4802" spans="1:9">
      <c r="A4802" t="s">
        <v>36</v>
      </c>
      <c r="B4802" t="s">
        <v>31</v>
      </c>
      <c r="C4802" t="s">
        <v>20</v>
      </c>
      <c r="D4802" t="s">
        <v>63</v>
      </c>
      <c r="E4802" t="s">
        <v>65</v>
      </c>
      <c r="H4802">
        <v>0</v>
      </c>
      <c r="I4802" s="7">
        <f t="shared" si="74"/>
        <v>0</v>
      </c>
    </row>
    <row r="4803" spans="1:9">
      <c r="A4803" t="s">
        <v>36</v>
      </c>
      <c r="B4803" t="s">
        <v>31</v>
      </c>
      <c r="C4803" t="s">
        <v>20</v>
      </c>
      <c r="D4803" t="s">
        <v>63</v>
      </c>
      <c r="E4803" t="s">
        <v>65</v>
      </c>
      <c r="H4803">
        <v>60</v>
      </c>
      <c r="I4803" s="7">
        <f t="shared" ref="I4803:I4866" si="75">G4803+24*H4803*F4803</f>
        <v>0</v>
      </c>
    </row>
    <row r="4804" spans="1:9">
      <c r="A4804" t="s">
        <v>36</v>
      </c>
      <c r="B4804" t="s">
        <v>31</v>
      </c>
      <c r="C4804" t="s">
        <v>20</v>
      </c>
      <c r="D4804" t="s">
        <v>63</v>
      </c>
      <c r="E4804" t="s">
        <v>65</v>
      </c>
      <c r="H4804">
        <v>120</v>
      </c>
      <c r="I4804" s="7">
        <f t="shared" si="75"/>
        <v>0</v>
      </c>
    </row>
    <row r="4805" spans="1:9">
      <c r="A4805" t="s">
        <v>36</v>
      </c>
      <c r="B4805" t="s">
        <v>31</v>
      </c>
      <c r="C4805" t="s">
        <v>20</v>
      </c>
      <c r="D4805" t="s">
        <v>63</v>
      </c>
      <c r="E4805" t="s">
        <v>65</v>
      </c>
      <c r="H4805">
        <v>180</v>
      </c>
      <c r="I4805" s="7">
        <f t="shared" si="75"/>
        <v>0</v>
      </c>
    </row>
    <row r="4806" spans="1:9">
      <c r="A4806" t="s">
        <v>36</v>
      </c>
      <c r="B4806" t="s">
        <v>31</v>
      </c>
      <c r="C4806" t="s">
        <v>20</v>
      </c>
      <c r="D4806" t="s">
        <v>63</v>
      </c>
      <c r="E4806" t="s">
        <v>65</v>
      </c>
      <c r="H4806">
        <v>240</v>
      </c>
      <c r="I4806" s="7">
        <f t="shared" si="75"/>
        <v>0</v>
      </c>
    </row>
    <row r="4807" spans="1:9">
      <c r="A4807" t="s">
        <v>36</v>
      </c>
      <c r="B4807" t="s">
        <v>31</v>
      </c>
      <c r="C4807" t="s">
        <v>20</v>
      </c>
      <c r="D4807" t="s">
        <v>63</v>
      </c>
      <c r="E4807" t="s">
        <v>61</v>
      </c>
      <c r="H4807">
        <v>0</v>
      </c>
      <c r="I4807" s="7">
        <f t="shared" si="75"/>
        <v>0</v>
      </c>
    </row>
    <row r="4808" spans="1:9">
      <c r="A4808" t="s">
        <v>36</v>
      </c>
      <c r="B4808" t="s">
        <v>31</v>
      </c>
      <c r="C4808" t="s">
        <v>20</v>
      </c>
      <c r="D4808" t="s">
        <v>63</v>
      </c>
      <c r="E4808" t="s">
        <v>61</v>
      </c>
      <c r="H4808">
        <v>60</v>
      </c>
      <c r="I4808" s="7">
        <f t="shared" si="75"/>
        <v>0</v>
      </c>
    </row>
    <row r="4809" spans="1:9">
      <c r="A4809" t="s">
        <v>36</v>
      </c>
      <c r="B4809" t="s">
        <v>31</v>
      </c>
      <c r="C4809" t="s">
        <v>20</v>
      </c>
      <c r="D4809" t="s">
        <v>63</v>
      </c>
      <c r="E4809" t="s">
        <v>61</v>
      </c>
      <c r="H4809">
        <v>120</v>
      </c>
      <c r="I4809" s="7">
        <f t="shared" si="75"/>
        <v>0</v>
      </c>
    </row>
    <row r="4810" spans="1:9">
      <c r="A4810" t="s">
        <v>36</v>
      </c>
      <c r="B4810" t="s">
        <v>31</v>
      </c>
      <c r="C4810" t="s">
        <v>20</v>
      </c>
      <c r="D4810" t="s">
        <v>63</v>
      </c>
      <c r="E4810" t="s">
        <v>61</v>
      </c>
      <c r="H4810">
        <v>180</v>
      </c>
      <c r="I4810" s="7">
        <f t="shared" si="75"/>
        <v>0</v>
      </c>
    </row>
    <row r="4811" spans="1:9">
      <c r="A4811" t="s">
        <v>36</v>
      </c>
      <c r="B4811" t="s">
        <v>31</v>
      </c>
      <c r="C4811" t="s">
        <v>20</v>
      </c>
      <c r="D4811" t="s">
        <v>63</v>
      </c>
      <c r="E4811" t="s">
        <v>61</v>
      </c>
      <c r="H4811">
        <v>240</v>
      </c>
      <c r="I4811" s="7">
        <f t="shared" si="75"/>
        <v>0</v>
      </c>
    </row>
    <row r="4812" spans="1:9">
      <c r="A4812" t="s">
        <v>36</v>
      </c>
      <c r="B4812" t="s">
        <v>31</v>
      </c>
      <c r="C4812" t="s">
        <v>20</v>
      </c>
      <c r="D4812" t="s">
        <v>63</v>
      </c>
      <c r="E4812" t="s">
        <v>64</v>
      </c>
      <c r="H4812">
        <v>0</v>
      </c>
      <c r="I4812" s="7">
        <f t="shared" si="75"/>
        <v>0</v>
      </c>
    </row>
    <row r="4813" spans="1:9">
      <c r="A4813" t="s">
        <v>36</v>
      </c>
      <c r="B4813" t="s">
        <v>31</v>
      </c>
      <c r="C4813" t="s">
        <v>20</v>
      </c>
      <c r="D4813" t="s">
        <v>63</v>
      </c>
      <c r="E4813" t="s">
        <v>64</v>
      </c>
      <c r="H4813">
        <v>60</v>
      </c>
      <c r="I4813" s="7">
        <f t="shared" si="75"/>
        <v>0</v>
      </c>
    </row>
    <row r="4814" spans="1:9">
      <c r="A4814" t="s">
        <v>36</v>
      </c>
      <c r="B4814" t="s">
        <v>31</v>
      </c>
      <c r="C4814" t="s">
        <v>20</v>
      </c>
      <c r="D4814" t="s">
        <v>63</v>
      </c>
      <c r="E4814" t="s">
        <v>64</v>
      </c>
      <c r="H4814">
        <v>120</v>
      </c>
      <c r="I4814" s="7">
        <f t="shared" si="75"/>
        <v>0</v>
      </c>
    </row>
    <row r="4815" spans="1:9">
      <c r="A4815" t="s">
        <v>36</v>
      </c>
      <c r="B4815" t="s">
        <v>31</v>
      </c>
      <c r="C4815" t="s">
        <v>20</v>
      </c>
      <c r="D4815" t="s">
        <v>63</v>
      </c>
      <c r="E4815" t="s">
        <v>64</v>
      </c>
      <c r="H4815">
        <v>180</v>
      </c>
      <c r="I4815" s="7">
        <f t="shared" si="75"/>
        <v>0</v>
      </c>
    </row>
    <row r="4816" spans="1:9">
      <c r="A4816" t="s">
        <v>36</v>
      </c>
      <c r="B4816" t="s">
        <v>31</v>
      </c>
      <c r="C4816" t="s">
        <v>20</v>
      </c>
      <c r="D4816" t="s">
        <v>63</v>
      </c>
      <c r="E4816" t="s">
        <v>64</v>
      </c>
      <c r="H4816">
        <v>240</v>
      </c>
      <c r="I4816" s="7">
        <f t="shared" si="75"/>
        <v>0</v>
      </c>
    </row>
    <row r="4817" spans="1:9">
      <c r="A4817" t="s">
        <v>36</v>
      </c>
      <c r="B4817" t="s">
        <v>31</v>
      </c>
      <c r="C4817" t="s">
        <v>20</v>
      </c>
      <c r="D4817" t="s">
        <v>62</v>
      </c>
      <c r="E4817" t="s">
        <v>65</v>
      </c>
      <c r="H4817">
        <v>0</v>
      </c>
      <c r="I4817" s="7">
        <f t="shared" si="75"/>
        <v>0</v>
      </c>
    </row>
    <row r="4818" spans="1:9">
      <c r="A4818" t="s">
        <v>36</v>
      </c>
      <c r="B4818" t="s">
        <v>31</v>
      </c>
      <c r="C4818" t="s">
        <v>20</v>
      </c>
      <c r="D4818" t="s">
        <v>62</v>
      </c>
      <c r="E4818" t="s">
        <v>65</v>
      </c>
      <c r="H4818">
        <v>60</v>
      </c>
      <c r="I4818" s="7">
        <f t="shared" si="75"/>
        <v>0</v>
      </c>
    </row>
    <row r="4819" spans="1:9">
      <c r="A4819" t="s">
        <v>36</v>
      </c>
      <c r="B4819" t="s">
        <v>31</v>
      </c>
      <c r="C4819" t="s">
        <v>20</v>
      </c>
      <c r="D4819" t="s">
        <v>62</v>
      </c>
      <c r="E4819" t="s">
        <v>65</v>
      </c>
      <c r="H4819">
        <v>120</v>
      </c>
      <c r="I4819" s="7">
        <f t="shared" si="75"/>
        <v>0</v>
      </c>
    </row>
    <row r="4820" spans="1:9">
      <c r="A4820" t="s">
        <v>36</v>
      </c>
      <c r="B4820" t="s">
        <v>31</v>
      </c>
      <c r="C4820" t="s">
        <v>20</v>
      </c>
      <c r="D4820" t="s">
        <v>62</v>
      </c>
      <c r="E4820" t="s">
        <v>65</v>
      </c>
      <c r="H4820">
        <v>180</v>
      </c>
      <c r="I4820" s="7">
        <f t="shared" si="75"/>
        <v>0</v>
      </c>
    </row>
    <row r="4821" spans="1:9">
      <c r="A4821" t="s">
        <v>36</v>
      </c>
      <c r="B4821" t="s">
        <v>31</v>
      </c>
      <c r="C4821" t="s">
        <v>20</v>
      </c>
      <c r="D4821" t="s">
        <v>62</v>
      </c>
      <c r="E4821" t="s">
        <v>65</v>
      </c>
      <c r="H4821">
        <v>240</v>
      </c>
      <c r="I4821" s="7">
        <f t="shared" si="75"/>
        <v>0</v>
      </c>
    </row>
    <row r="4822" spans="1:9">
      <c r="A4822" t="s">
        <v>36</v>
      </c>
      <c r="B4822" t="s">
        <v>31</v>
      </c>
      <c r="C4822" t="s">
        <v>20</v>
      </c>
      <c r="D4822" t="s">
        <v>62</v>
      </c>
      <c r="E4822" t="s">
        <v>61</v>
      </c>
      <c r="H4822">
        <v>0</v>
      </c>
      <c r="I4822" s="7">
        <f t="shared" si="75"/>
        <v>0</v>
      </c>
    </row>
    <row r="4823" spans="1:9">
      <c r="A4823" t="s">
        <v>36</v>
      </c>
      <c r="B4823" t="s">
        <v>31</v>
      </c>
      <c r="C4823" t="s">
        <v>20</v>
      </c>
      <c r="D4823" t="s">
        <v>62</v>
      </c>
      <c r="E4823" t="s">
        <v>61</v>
      </c>
      <c r="H4823">
        <v>60</v>
      </c>
      <c r="I4823" s="7">
        <f t="shared" si="75"/>
        <v>0</v>
      </c>
    </row>
    <row r="4824" spans="1:9">
      <c r="A4824" t="s">
        <v>36</v>
      </c>
      <c r="B4824" t="s">
        <v>31</v>
      </c>
      <c r="C4824" t="s">
        <v>20</v>
      </c>
      <c r="D4824" t="s">
        <v>62</v>
      </c>
      <c r="E4824" t="s">
        <v>61</v>
      </c>
      <c r="H4824">
        <v>120</v>
      </c>
      <c r="I4824" s="7">
        <f t="shared" si="75"/>
        <v>0</v>
      </c>
    </row>
    <row r="4825" spans="1:9">
      <c r="A4825" t="s">
        <v>36</v>
      </c>
      <c r="B4825" t="s">
        <v>31</v>
      </c>
      <c r="C4825" t="s">
        <v>20</v>
      </c>
      <c r="D4825" t="s">
        <v>62</v>
      </c>
      <c r="E4825" t="s">
        <v>61</v>
      </c>
      <c r="H4825">
        <v>180</v>
      </c>
      <c r="I4825" s="7">
        <f t="shared" si="75"/>
        <v>0</v>
      </c>
    </row>
    <row r="4826" spans="1:9">
      <c r="A4826" t="s">
        <v>36</v>
      </c>
      <c r="B4826" t="s">
        <v>31</v>
      </c>
      <c r="C4826" t="s">
        <v>20</v>
      </c>
      <c r="D4826" t="s">
        <v>62</v>
      </c>
      <c r="E4826" t="s">
        <v>61</v>
      </c>
      <c r="H4826">
        <v>240</v>
      </c>
      <c r="I4826" s="7">
        <f t="shared" si="75"/>
        <v>0</v>
      </c>
    </row>
    <row r="4827" spans="1:9">
      <c r="A4827" t="s">
        <v>36</v>
      </c>
      <c r="B4827" t="s">
        <v>31</v>
      </c>
      <c r="C4827" t="s">
        <v>20</v>
      </c>
      <c r="D4827" t="s">
        <v>62</v>
      </c>
      <c r="E4827" t="s">
        <v>64</v>
      </c>
      <c r="H4827">
        <v>0</v>
      </c>
      <c r="I4827" s="7">
        <f t="shared" si="75"/>
        <v>0</v>
      </c>
    </row>
    <row r="4828" spans="1:9">
      <c r="A4828" t="s">
        <v>36</v>
      </c>
      <c r="B4828" t="s">
        <v>31</v>
      </c>
      <c r="C4828" t="s">
        <v>20</v>
      </c>
      <c r="D4828" t="s">
        <v>62</v>
      </c>
      <c r="E4828" t="s">
        <v>64</v>
      </c>
      <c r="H4828">
        <v>60</v>
      </c>
      <c r="I4828" s="7">
        <f t="shared" si="75"/>
        <v>0</v>
      </c>
    </row>
    <row r="4829" spans="1:9">
      <c r="A4829" t="s">
        <v>36</v>
      </c>
      <c r="B4829" t="s">
        <v>31</v>
      </c>
      <c r="C4829" t="s">
        <v>20</v>
      </c>
      <c r="D4829" t="s">
        <v>62</v>
      </c>
      <c r="E4829" t="s">
        <v>64</v>
      </c>
      <c r="H4829">
        <v>120</v>
      </c>
      <c r="I4829" s="7">
        <f t="shared" si="75"/>
        <v>0</v>
      </c>
    </row>
    <row r="4830" spans="1:9">
      <c r="A4830" t="s">
        <v>36</v>
      </c>
      <c r="B4830" t="s">
        <v>31</v>
      </c>
      <c r="C4830" t="s">
        <v>20</v>
      </c>
      <c r="D4830" t="s">
        <v>62</v>
      </c>
      <c r="E4830" t="s">
        <v>64</v>
      </c>
      <c r="H4830">
        <v>180</v>
      </c>
      <c r="I4830" s="7">
        <f t="shared" si="75"/>
        <v>0</v>
      </c>
    </row>
    <row r="4831" spans="1:9">
      <c r="A4831" t="s">
        <v>36</v>
      </c>
      <c r="B4831" t="s">
        <v>31</v>
      </c>
      <c r="C4831" t="s">
        <v>20</v>
      </c>
      <c r="D4831" t="s">
        <v>62</v>
      </c>
      <c r="E4831" t="s">
        <v>64</v>
      </c>
      <c r="H4831">
        <v>240</v>
      </c>
      <c r="I4831" s="7">
        <f t="shared" si="75"/>
        <v>0</v>
      </c>
    </row>
    <row r="4832" spans="1:9">
      <c r="A4832" t="s">
        <v>36</v>
      </c>
      <c r="B4832" t="s">
        <v>31</v>
      </c>
      <c r="C4832" t="s">
        <v>20</v>
      </c>
      <c r="E4832" t="s">
        <v>66</v>
      </c>
      <c r="G4832">
        <v>0</v>
      </c>
      <c r="H4832">
        <v>0</v>
      </c>
      <c r="I4832" s="7">
        <f t="shared" si="75"/>
        <v>0</v>
      </c>
    </row>
    <row r="4833" spans="1:9">
      <c r="A4833" t="s">
        <v>36</v>
      </c>
      <c r="B4833" t="s">
        <v>31</v>
      </c>
      <c r="C4833" t="s">
        <v>20</v>
      </c>
      <c r="E4833" t="s">
        <v>66</v>
      </c>
      <c r="G4833">
        <v>0</v>
      </c>
      <c r="H4833">
        <v>60</v>
      </c>
      <c r="I4833" s="7">
        <f t="shared" si="75"/>
        <v>0</v>
      </c>
    </row>
    <row r="4834" spans="1:9">
      <c r="A4834" t="s">
        <v>36</v>
      </c>
      <c r="B4834" t="s">
        <v>31</v>
      </c>
      <c r="C4834" t="s">
        <v>20</v>
      </c>
      <c r="E4834" t="s">
        <v>66</v>
      </c>
      <c r="G4834">
        <v>0</v>
      </c>
      <c r="H4834">
        <v>120</v>
      </c>
      <c r="I4834" s="7">
        <f t="shared" si="75"/>
        <v>0</v>
      </c>
    </row>
    <row r="4835" spans="1:9">
      <c r="A4835" t="s">
        <v>36</v>
      </c>
      <c r="B4835" t="s">
        <v>31</v>
      </c>
      <c r="C4835" t="s">
        <v>20</v>
      </c>
      <c r="E4835" t="s">
        <v>66</v>
      </c>
      <c r="G4835">
        <v>0</v>
      </c>
      <c r="H4835">
        <v>180</v>
      </c>
      <c r="I4835" s="7">
        <f t="shared" si="75"/>
        <v>0</v>
      </c>
    </row>
    <row r="4836" spans="1:9">
      <c r="A4836" t="s">
        <v>36</v>
      </c>
      <c r="B4836" t="s">
        <v>31</v>
      </c>
      <c r="C4836" t="s">
        <v>20</v>
      </c>
      <c r="E4836" t="s">
        <v>66</v>
      </c>
      <c r="G4836">
        <v>0</v>
      </c>
      <c r="H4836">
        <v>240</v>
      </c>
      <c r="I4836" s="7">
        <f t="shared" si="75"/>
        <v>0</v>
      </c>
    </row>
    <row r="4837" spans="1:9">
      <c r="A4837" t="s">
        <v>36</v>
      </c>
      <c r="B4837" t="s">
        <v>31</v>
      </c>
      <c r="C4837" t="s">
        <v>21</v>
      </c>
      <c r="D4837" t="s">
        <v>63</v>
      </c>
      <c r="E4837" t="s">
        <v>65</v>
      </c>
      <c r="H4837">
        <v>0</v>
      </c>
      <c r="I4837" s="7">
        <f t="shared" si="75"/>
        <v>0</v>
      </c>
    </row>
    <row r="4838" spans="1:9">
      <c r="A4838" t="s">
        <v>36</v>
      </c>
      <c r="B4838" t="s">
        <v>31</v>
      </c>
      <c r="C4838" t="s">
        <v>21</v>
      </c>
      <c r="D4838" t="s">
        <v>63</v>
      </c>
      <c r="E4838" t="s">
        <v>65</v>
      </c>
      <c r="H4838">
        <v>60</v>
      </c>
      <c r="I4838" s="7">
        <f t="shared" si="75"/>
        <v>0</v>
      </c>
    </row>
    <row r="4839" spans="1:9">
      <c r="A4839" t="s">
        <v>36</v>
      </c>
      <c r="B4839" t="s">
        <v>31</v>
      </c>
      <c r="C4839" t="s">
        <v>21</v>
      </c>
      <c r="D4839" t="s">
        <v>63</v>
      </c>
      <c r="E4839" t="s">
        <v>65</v>
      </c>
      <c r="H4839">
        <v>120</v>
      </c>
      <c r="I4839" s="7">
        <f t="shared" si="75"/>
        <v>0</v>
      </c>
    </row>
    <row r="4840" spans="1:9">
      <c r="A4840" t="s">
        <v>36</v>
      </c>
      <c r="B4840" t="s">
        <v>31</v>
      </c>
      <c r="C4840" t="s">
        <v>21</v>
      </c>
      <c r="D4840" t="s">
        <v>63</v>
      </c>
      <c r="E4840" t="s">
        <v>65</v>
      </c>
      <c r="H4840">
        <v>180</v>
      </c>
      <c r="I4840" s="7">
        <f t="shared" si="75"/>
        <v>0</v>
      </c>
    </row>
    <row r="4841" spans="1:9">
      <c r="A4841" t="s">
        <v>36</v>
      </c>
      <c r="B4841" t="s">
        <v>31</v>
      </c>
      <c r="C4841" t="s">
        <v>21</v>
      </c>
      <c r="D4841" t="s">
        <v>63</v>
      </c>
      <c r="E4841" t="s">
        <v>65</v>
      </c>
      <c r="H4841">
        <v>240</v>
      </c>
      <c r="I4841" s="7">
        <f t="shared" si="75"/>
        <v>0</v>
      </c>
    </row>
    <row r="4842" spans="1:9">
      <c r="A4842" t="s">
        <v>36</v>
      </c>
      <c r="B4842" t="s">
        <v>31</v>
      </c>
      <c r="C4842" t="s">
        <v>21</v>
      </c>
      <c r="D4842" t="s">
        <v>63</v>
      </c>
      <c r="E4842" t="s">
        <v>61</v>
      </c>
      <c r="H4842">
        <v>0</v>
      </c>
      <c r="I4842" s="7">
        <f t="shared" si="75"/>
        <v>0</v>
      </c>
    </row>
    <row r="4843" spans="1:9">
      <c r="A4843" t="s">
        <v>36</v>
      </c>
      <c r="B4843" t="s">
        <v>31</v>
      </c>
      <c r="C4843" t="s">
        <v>21</v>
      </c>
      <c r="D4843" t="s">
        <v>63</v>
      </c>
      <c r="E4843" t="s">
        <v>61</v>
      </c>
      <c r="H4843">
        <v>60</v>
      </c>
      <c r="I4843" s="7">
        <f t="shared" si="75"/>
        <v>0</v>
      </c>
    </row>
    <row r="4844" spans="1:9">
      <c r="A4844" t="s">
        <v>36</v>
      </c>
      <c r="B4844" t="s">
        <v>31</v>
      </c>
      <c r="C4844" t="s">
        <v>21</v>
      </c>
      <c r="D4844" t="s">
        <v>63</v>
      </c>
      <c r="E4844" t="s">
        <v>61</v>
      </c>
      <c r="H4844">
        <v>120</v>
      </c>
      <c r="I4844" s="7">
        <f t="shared" si="75"/>
        <v>0</v>
      </c>
    </row>
    <row r="4845" spans="1:9">
      <c r="A4845" t="s">
        <v>36</v>
      </c>
      <c r="B4845" t="s">
        <v>31</v>
      </c>
      <c r="C4845" t="s">
        <v>21</v>
      </c>
      <c r="D4845" t="s">
        <v>63</v>
      </c>
      <c r="E4845" t="s">
        <v>61</v>
      </c>
      <c r="H4845">
        <v>180</v>
      </c>
      <c r="I4845" s="7">
        <f t="shared" si="75"/>
        <v>0</v>
      </c>
    </row>
    <row r="4846" spans="1:9">
      <c r="A4846" t="s">
        <v>36</v>
      </c>
      <c r="B4846" t="s">
        <v>31</v>
      </c>
      <c r="C4846" t="s">
        <v>21</v>
      </c>
      <c r="D4846" t="s">
        <v>63</v>
      </c>
      <c r="E4846" t="s">
        <v>61</v>
      </c>
      <c r="H4846">
        <v>240</v>
      </c>
      <c r="I4846" s="7">
        <f t="shared" si="75"/>
        <v>0</v>
      </c>
    </row>
    <row r="4847" spans="1:9">
      <c r="A4847" t="s">
        <v>36</v>
      </c>
      <c r="B4847" t="s">
        <v>31</v>
      </c>
      <c r="C4847" t="s">
        <v>21</v>
      </c>
      <c r="D4847" t="s">
        <v>63</v>
      </c>
      <c r="E4847" t="s">
        <v>64</v>
      </c>
      <c r="H4847">
        <v>0</v>
      </c>
      <c r="I4847" s="7">
        <f t="shared" si="75"/>
        <v>0</v>
      </c>
    </row>
    <row r="4848" spans="1:9">
      <c r="A4848" t="s">
        <v>36</v>
      </c>
      <c r="B4848" t="s">
        <v>31</v>
      </c>
      <c r="C4848" t="s">
        <v>21</v>
      </c>
      <c r="D4848" t="s">
        <v>63</v>
      </c>
      <c r="E4848" t="s">
        <v>64</v>
      </c>
      <c r="H4848">
        <v>60</v>
      </c>
      <c r="I4848" s="7">
        <f t="shared" si="75"/>
        <v>0</v>
      </c>
    </row>
    <row r="4849" spans="1:9">
      <c r="A4849" t="s">
        <v>36</v>
      </c>
      <c r="B4849" t="s">
        <v>31</v>
      </c>
      <c r="C4849" t="s">
        <v>21</v>
      </c>
      <c r="D4849" t="s">
        <v>63</v>
      </c>
      <c r="E4849" t="s">
        <v>64</v>
      </c>
      <c r="H4849">
        <v>120</v>
      </c>
      <c r="I4849" s="7">
        <f t="shared" si="75"/>
        <v>0</v>
      </c>
    </row>
    <row r="4850" spans="1:9">
      <c r="A4850" t="s">
        <v>36</v>
      </c>
      <c r="B4850" t="s">
        <v>31</v>
      </c>
      <c r="C4850" t="s">
        <v>21</v>
      </c>
      <c r="D4850" t="s">
        <v>63</v>
      </c>
      <c r="E4850" t="s">
        <v>64</v>
      </c>
      <c r="H4850">
        <v>180</v>
      </c>
      <c r="I4850" s="7">
        <f t="shared" si="75"/>
        <v>0</v>
      </c>
    </row>
    <row r="4851" spans="1:9">
      <c r="A4851" t="s">
        <v>36</v>
      </c>
      <c r="B4851" t="s">
        <v>31</v>
      </c>
      <c r="C4851" t="s">
        <v>21</v>
      </c>
      <c r="D4851" t="s">
        <v>63</v>
      </c>
      <c r="E4851" t="s">
        <v>64</v>
      </c>
      <c r="H4851">
        <v>240</v>
      </c>
      <c r="I4851" s="7">
        <f t="shared" si="75"/>
        <v>0</v>
      </c>
    </row>
    <row r="4852" spans="1:9">
      <c r="A4852" t="s">
        <v>36</v>
      </c>
      <c r="B4852" t="s">
        <v>31</v>
      </c>
      <c r="C4852" t="s">
        <v>21</v>
      </c>
      <c r="D4852" t="s">
        <v>62</v>
      </c>
      <c r="E4852" t="s">
        <v>65</v>
      </c>
      <c r="H4852">
        <v>0</v>
      </c>
      <c r="I4852" s="7">
        <f t="shared" si="75"/>
        <v>0</v>
      </c>
    </row>
    <row r="4853" spans="1:9">
      <c r="A4853" t="s">
        <v>36</v>
      </c>
      <c r="B4853" t="s">
        <v>31</v>
      </c>
      <c r="C4853" t="s">
        <v>21</v>
      </c>
      <c r="D4853" t="s">
        <v>62</v>
      </c>
      <c r="E4853" t="s">
        <v>65</v>
      </c>
      <c r="H4853">
        <v>60</v>
      </c>
      <c r="I4853" s="7">
        <f t="shared" si="75"/>
        <v>0</v>
      </c>
    </row>
    <row r="4854" spans="1:9">
      <c r="A4854" t="s">
        <v>36</v>
      </c>
      <c r="B4854" t="s">
        <v>31</v>
      </c>
      <c r="C4854" t="s">
        <v>21</v>
      </c>
      <c r="D4854" t="s">
        <v>62</v>
      </c>
      <c r="E4854" t="s">
        <v>65</v>
      </c>
      <c r="H4854">
        <v>120</v>
      </c>
      <c r="I4854" s="7">
        <f t="shared" si="75"/>
        <v>0</v>
      </c>
    </row>
    <row r="4855" spans="1:9">
      <c r="A4855" t="s">
        <v>36</v>
      </c>
      <c r="B4855" t="s">
        <v>31</v>
      </c>
      <c r="C4855" t="s">
        <v>21</v>
      </c>
      <c r="D4855" t="s">
        <v>62</v>
      </c>
      <c r="E4855" t="s">
        <v>65</v>
      </c>
      <c r="H4855">
        <v>180</v>
      </c>
      <c r="I4855" s="7">
        <f t="shared" si="75"/>
        <v>0</v>
      </c>
    </row>
    <row r="4856" spans="1:9">
      <c r="A4856" t="s">
        <v>36</v>
      </c>
      <c r="B4856" t="s">
        <v>31</v>
      </c>
      <c r="C4856" t="s">
        <v>21</v>
      </c>
      <c r="D4856" t="s">
        <v>62</v>
      </c>
      <c r="E4856" t="s">
        <v>65</v>
      </c>
      <c r="H4856">
        <v>240</v>
      </c>
      <c r="I4856" s="7">
        <f t="shared" si="75"/>
        <v>0</v>
      </c>
    </row>
    <row r="4857" spans="1:9">
      <c r="A4857" t="s">
        <v>36</v>
      </c>
      <c r="B4857" t="s">
        <v>31</v>
      </c>
      <c r="C4857" t="s">
        <v>21</v>
      </c>
      <c r="D4857" t="s">
        <v>62</v>
      </c>
      <c r="E4857" t="s">
        <v>61</v>
      </c>
      <c r="H4857">
        <v>0</v>
      </c>
      <c r="I4857" s="7">
        <f t="shared" si="75"/>
        <v>0</v>
      </c>
    </row>
    <row r="4858" spans="1:9">
      <c r="A4858" t="s">
        <v>36</v>
      </c>
      <c r="B4858" t="s">
        <v>31</v>
      </c>
      <c r="C4858" t="s">
        <v>21</v>
      </c>
      <c r="D4858" t="s">
        <v>62</v>
      </c>
      <c r="E4858" t="s">
        <v>61</v>
      </c>
      <c r="H4858">
        <v>60</v>
      </c>
      <c r="I4858" s="7">
        <f t="shared" si="75"/>
        <v>0</v>
      </c>
    </row>
    <row r="4859" spans="1:9">
      <c r="A4859" t="s">
        <v>36</v>
      </c>
      <c r="B4859" t="s">
        <v>31</v>
      </c>
      <c r="C4859" t="s">
        <v>21</v>
      </c>
      <c r="D4859" t="s">
        <v>62</v>
      </c>
      <c r="E4859" t="s">
        <v>61</v>
      </c>
      <c r="H4859">
        <v>120</v>
      </c>
      <c r="I4859" s="7">
        <f t="shared" si="75"/>
        <v>0</v>
      </c>
    </row>
    <row r="4860" spans="1:9">
      <c r="A4860" t="s">
        <v>36</v>
      </c>
      <c r="B4860" t="s">
        <v>31</v>
      </c>
      <c r="C4860" t="s">
        <v>21</v>
      </c>
      <c r="D4860" t="s">
        <v>62</v>
      </c>
      <c r="E4860" t="s">
        <v>61</v>
      </c>
      <c r="H4860">
        <v>180</v>
      </c>
      <c r="I4860" s="7">
        <f t="shared" si="75"/>
        <v>0</v>
      </c>
    </row>
    <row r="4861" spans="1:9">
      <c r="A4861" t="s">
        <v>36</v>
      </c>
      <c r="B4861" t="s">
        <v>31</v>
      </c>
      <c r="C4861" t="s">
        <v>21</v>
      </c>
      <c r="D4861" t="s">
        <v>62</v>
      </c>
      <c r="E4861" t="s">
        <v>61</v>
      </c>
      <c r="H4861">
        <v>240</v>
      </c>
      <c r="I4861" s="7">
        <f t="shared" si="75"/>
        <v>0</v>
      </c>
    </row>
    <row r="4862" spans="1:9">
      <c r="A4862" t="s">
        <v>36</v>
      </c>
      <c r="B4862" t="s">
        <v>31</v>
      </c>
      <c r="C4862" t="s">
        <v>21</v>
      </c>
      <c r="D4862" t="s">
        <v>62</v>
      </c>
      <c r="E4862" t="s">
        <v>64</v>
      </c>
      <c r="H4862">
        <v>0</v>
      </c>
      <c r="I4862" s="7">
        <f t="shared" si="75"/>
        <v>0</v>
      </c>
    </row>
    <row r="4863" spans="1:9">
      <c r="A4863" t="s">
        <v>36</v>
      </c>
      <c r="B4863" t="s">
        <v>31</v>
      </c>
      <c r="C4863" t="s">
        <v>21</v>
      </c>
      <c r="D4863" t="s">
        <v>62</v>
      </c>
      <c r="E4863" t="s">
        <v>64</v>
      </c>
      <c r="H4863">
        <v>60</v>
      </c>
      <c r="I4863" s="7">
        <f t="shared" si="75"/>
        <v>0</v>
      </c>
    </row>
    <row r="4864" spans="1:9">
      <c r="A4864" t="s">
        <v>36</v>
      </c>
      <c r="B4864" t="s">
        <v>31</v>
      </c>
      <c r="C4864" t="s">
        <v>21</v>
      </c>
      <c r="D4864" t="s">
        <v>62</v>
      </c>
      <c r="E4864" t="s">
        <v>64</v>
      </c>
      <c r="H4864">
        <v>120</v>
      </c>
      <c r="I4864" s="7">
        <f t="shared" si="75"/>
        <v>0</v>
      </c>
    </row>
    <row r="4865" spans="1:9">
      <c r="A4865" t="s">
        <v>36</v>
      </c>
      <c r="B4865" t="s">
        <v>31</v>
      </c>
      <c r="C4865" t="s">
        <v>21</v>
      </c>
      <c r="D4865" t="s">
        <v>62</v>
      </c>
      <c r="E4865" t="s">
        <v>64</v>
      </c>
      <c r="H4865">
        <v>180</v>
      </c>
      <c r="I4865" s="7">
        <f t="shared" si="75"/>
        <v>0</v>
      </c>
    </row>
    <row r="4866" spans="1:9">
      <c r="A4866" t="s">
        <v>36</v>
      </c>
      <c r="B4866" t="s">
        <v>31</v>
      </c>
      <c r="C4866" t="s">
        <v>21</v>
      </c>
      <c r="D4866" t="s">
        <v>62</v>
      </c>
      <c r="E4866" t="s">
        <v>64</v>
      </c>
      <c r="H4866">
        <v>240</v>
      </c>
      <c r="I4866" s="7">
        <f t="shared" si="75"/>
        <v>0</v>
      </c>
    </row>
    <row r="4867" spans="1:9">
      <c r="A4867" t="s">
        <v>36</v>
      </c>
      <c r="B4867" t="s">
        <v>31</v>
      </c>
      <c r="C4867" t="s">
        <v>21</v>
      </c>
      <c r="E4867" t="s">
        <v>66</v>
      </c>
      <c r="G4867">
        <v>0</v>
      </c>
      <c r="H4867">
        <v>0</v>
      </c>
      <c r="I4867" s="7">
        <f t="shared" ref="I4867:I4930" si="76">G4867+24*H4867*F4867</f>
        <v>0</v>
      </c>
    </row>
    <row r="4868" spans="1:9">
      <c r="A4868" t="s">
        <v>36</v>
      </c>
      <c r="B4868" t="s">
        <v>31</v>
      </c>
      <c r="C4868" t="s">
        <v>21</v>
      </c>
      <c r="E4868" t="s">
        <v>66</v>
      </c>
      <c r="G4868">
        <v>0</v>
      </c>
      <c r="H4868">
        <v>60</v>
      </c>
      <c r="I4868" s="7">
        <f t="shared" si="76"/>
        <v>0</v>
      </c>
    </row>
    <row r="4869" spans="1:9">
      <c r="A4869" t="s">
        <v>36</v>
      </c>
      <c r="B4869" t="s">
        <v>31</v>
      </c>
      <c r="C4869" t="s">
        <v>21</v>
      </c>
      <c r="E4869" t="s">
        <v>66</v>
      </c>
      <c r="G4869">
        <v>0</v>
      </c>
      <c r="H4869">
        <v>120</v>
      </c>
      <c r="I4869" s="7">
        <f t="shared" si="76"/>
        <v>0</v>
      </c>
    </row>
    <row r="4870" spans="1:9">
      <c r="A4870" t="s">
        <v>36</v>
      </c>
      <c r="B4870" t="s">
        <v>31</v>
      </c>
      <c r="C4870" t="s">
        <v>21</v>
      </c>
      <c r="E4870" t="s">
        <v>66</v>
      </c>
      <c r="G4870">
        <v>0</v>
      </c>
      <c r="H4870">
        <v>180</v>
      </c>
      <c r="I4870" s="7">
        <f t="shared" si="76"/>
        <v>0</v>
      </c>
    </row>
    <row r="4871" spans="1:9">
      <c r="A4871" t="s">
        <v>36</v>
      </c>
      <c r="B4871" t="s">
        <v>31</v>
      </c>
      <c r="C4871" t="s">
        <v>21</v>
      </c>
      <c r="E4871" t="s">
        <v>66</v>
      </c>
      <c r="G4871">
        <v>0</v>
      </c>
      <c r="H4871">
        <v>240</v>
      </c>
      <c r="I4871" s="7">
        <f t="shared" si="76"/>
        <v>0</v>
      </c>
    </row>
    <row r="4872" spans="1:9">
      <c r="A4872" t="s">
        <v>36</v>
      </c>
      <c r="B4872" t="s">
        <v>32</v>
      </c>
      <c r="C4872" t="s">
        <v>20</v>
      </c>
      <c r="D4872" t="s">
        <v>63</v>
      </c>
      <c r="E4872" t="s">
        <v>65</v>
      </c>
      <c r="H4872">
        <v>0</v>
      </c>
      <c r="I4872" s="7">
        <f t="shared" si="76"/>
        <v>0</v>
      </c>
    </row>
    <row r="4873" spans="1:9">
      <c r="A4873" t="s">
        <v>36</v>
      </c>
      <c r="B4873" t="s">
        <v>32</v>
      </c>
      <c r="C4873" t="s">
        <v>20</v>
      </c>
      <c r="D4873" t="s">
        <v>63</v>
      </c>
      <c r="E4873" t="s">
        <v>65</v>
      </c>
      <c r="H4873">
        <v>60</v>
      </c>
      <c r="I4873" s="7">
        <f t="shared" si="76"/>
        <v>0</v>
      </c>
    </row>
    <row r="4874" spans="1:9">
      <c r="A4874" t="s">
        <v>36</v>
      </c>
      <c r="B4874" t="s">
        <v>32</v>
      </c>
      <c r="C4874" t="s">
        <v>20</v>
      </c>
      <c r="D4874" t="s">
        <v>63</v>
      </c>
      <c r="E4874" t="s">
        <v>65</v>
      </c>
      <c r="H4874">
        <v>120</v>
      </c>
      <c r="I4874" s="7">
        <f t="shared" si="76"/>
        <v>0</v>
      </c>
    </row>
    <row r="4875" spans="1:9">
      <c r="A4875" t="s">
        <v>36</v>
      </c>
      <c r="B4875" t="s">
        <v>32</v>
      </c>
      <c r="C4875" t="s">
        <v>20</v>
      </c>
      <c r="D4875" t="s">
        <v>63</v>
      </c>
      <c r="E4875" t="s">
        <v>65</v>
      </c>
      <c r="H4875">
        <v>180</v>
      </c>
      <c r="I4875" s="7">
        <f t="shared" si="76"/>
        <v>0</v>
      </c>
    </row>
    <row r="4876" spans="1:9">
      <c r="A4876" t="s">
        <v>36</v>
      </c>
      <c r="B4876" t="s">
        <v>32</v>
      </c>
      <c r="C4876" t="s">
        <v>20</v>
      </c>
      <c r="D4876" t="s">
        <v>63</v>
      </c>
      <c r="E4876" t="s">
        <v>65</v>
      </c>
      <c r="H4876">
        <v>240</v>
      </c>
      <c r="I4876" s="7">
        <f t="shared" si="76"/>
        <v>0</v>
      </c>
    </row>
    <row r="4877" spans="1:9">
      <c r="A4877" t="s">
        <v>36</v>
      </c>
      <c r="B4877" t="s">
        <v>32</v>
      </c>
      <c r="C4877" t="s">
        <v>20</v>
      </c>
      <c r="D4877" t="s">
        <v>63</v>
      </c>
      <c r="E4877" t="s">
        <v>61</v>
      </c>
      <c r="H4877">
        <v>0</v>
      </c>
      <c r="I4877" s="7">
        <f t="shared" si="76"/>
        <v>0</v>
      </c>
    </row>
    <row r="4878" spans="1:9">
      <c r="A4878" t="s">
        <v>36</v>
      </c>
      <c r="B4878" t="s">
        <v>32</v>
      </c>
      <c r="C4878" t="s">
        <v>20</v>
      </c>
      <c r="D4878" t="s">
        <v>63</v>
      </c>
      <c r="E4878" t="s">
        <v>61</v>
      </c>
      <c r="H4878">
        <v>60</v>
      </c>
      <c r="I4878" s="7">
        <f t="shared" si="76"/>
        <v>0</v>
      </c>
    </row>
    <row r="4879" spans="1:9">
      <c r="A4879" t="s">
        <v>36</v>
      </c>
      <c r="B4879" t="s">
        <v>32</v>
      </c>
      <c r="C4879" t="s">
        <v>20</v>
      </c>
      <c r="D4879" t="s">
        <v>63</v>
      </c>
      <c r="E4879" t="s">
        <v>61</v>
      </c>
      <c r="H4879">
        <v>120</v>
      </c>
      <c r="I4879" s="7">
        <f t="shared" si="76"/>
        <v>0</v>
      </c>
    </row>
    <row r="4880" spans="1:9">
      <c r="A4880" t="s">
        <v>36</v>
      </c>
      <c r="B4880" t="s">
        <v>32</v>
      </c>
      <c r="C4880" t="s">
        <v>20</v>
      </c>
      <c r="D4880" t="s">
        <v>63</v>
      </c>
      <c r="E4880" t="s">
        <v>61</v>
      </c>
      <c r="H4880">
        <v>180</v>
      </c>
      <c r="I4880" s="7">
        <f t="shared" si="76"/>
        <v>0</v>
      </c>
    </row>
    <row r="4881" spans="1:9">
      <c r="A4881" t="s">
        <v>36</v>
      </c>
      <c r="B4881" t="s">
        <v>32</v>
      </c>
      <c r="C4881" t="s">
        <v>20</v>
      </c>
      <c r="D4881" t="s">
        <v>63</v>
      </c>
      <c r="E4881" t="s">
        <v>61</v>
      </c>
      <c r="H4881">
        <v>240</v>
      </c>
      <c r="I4881" s="7">
        <f t="shared" si="76"/>
        <v>0</v>
      </c>
    </row>
    <row r="4882" spans="1:9">
      <c r="A4882" t="s">
        <v>36</v>
      </c>
      <c r="B4882" t="s">
        <v>32</v>
      </c>
      <c r="C4882" t="s">
        <v>20</v>
      </c>
      <c r="D4882" t="s">
        <v>63</v>
      </c>
      <c r="E4882" t="s">
        <v>64</v>
      </c>
      <c r="H4882">
        <v>0</v>
      </c>
      <c r="I4882" s="7">
        <f t="shared" si="76"/>
        <v>0</v>
      </c>
    </row>
    <row r="4883" spans="1:9">
      <c r="A4883" t="s">
        <v>36</v>
      </c>
      <c r="B4883" t="s">
        <v>32</v>
      </c>
      <c r="C4883" t="s">
        <v>20</v>
      </c>
      <c r="D4883" t="s">
        <v>63</v>
      </c>
      <c r="E4883" t="s">
        <v>64</v>
      </c>
      <c r="H4883">
        <v>60</v>
      </c>
      <c r="I4883" s="7">
        <f t="shared" si="76"/>
        <v>0</v>
      </c>
    </row>
    <row r="4884" spans="1:9">
      <c r="A4884" t="s">
        <v>36</v>
      </c>
      <c r="B4884" t="s">
        <v>32</v>
      </c>
      <c r="C4884" t="s">
        <v>20</v>
      </c>
      <c r="D4884" t="s">
        <v>63</v>
      </c>
      <c r="E4884" t="s">
        <v>64</v>
      </c>
      <c r="H4884">
        <v>120</v>
      </c>
      <c r="I4884" s="7">
        <f t="shared" si="76"/>
        <v>0</v>
      </c>
    </row>
    <row r="4885" spans="1:9">
      <c r="A4885" t="s">
        <v>36</v>
      </c>
      <c r="B4885" t="s">
        <v>32</v>
      </c>
      <c r="C4885" t="s">
        <v>20</v>
      </c>
      <c r="D4885" t="s">
        <v>63</v>
      </c>
      <c r="E4885" t="s">
        <v>64</v>
      </c>
      <c r="H4885">
        <v>180</v>
      </c>
      <c r="I4885" s="7">
        <f t="shared" si="76"/>
        <v>0</v>
      </c>
    </row>
    <row r="4886" spans="1:9">
      <c r="A4886" t="s">
        <v>36</v>
      </c>
      <c r="B4886" t="s">
        <v>32</v>
      </c>
      <c r="C4886" t="s">
        <v>20</v>
      </c>
      <c r="D4886" t="s">
        <v>63</v>
      </c>
      <c r="E4886" t="s">
        <v>64</v>
      </c>
      <c r="H4886">
        <v>240</v>
      </c>
      <c r="I4886" s="7">
        <f t="shared" si="76"/>
        <v>0</v>
      </c>
    </row>
    <row r="4887" spans="1:9">
      <c r="A4887" t="s">
        <v>36</v>
      </c>
      <c r="B4887" t="s">
        <v>32</v>
      </c>
      <c r="C4887" t="s">
        <v>20</v>
      </c>
      <c r="D4887" t="s">
        <v>62</v>
      </c>
      <c r="E4887" t="s">
        <v>65</v>
      </c>
      <c r="H4887">
        <v>0</v>
      </c>
      <c r="I4887" s="7">
        <f t="shared" si="76"/>
        <v>0</v>
      </c>
    </row>
    <row r="4888" spans="1:9">
      <c r="A4888" t="s">
        <v>36</v>
      </c>
      <c r="B4888" t="s">
        <v>32</v>
      </c>
      <c r="C4888" t="s">
        <v>20</v>
      </c>
      <c r="D4888" t="s">
        <v>62</v>
      </c>
      <c r="E4888" t="s">
        <v>65</v>
      </c>
      <c r="H4888">
        <v>60</v>
      </c>
      <c r="I4888" s="7">
        <f t="shared" si="76"/>
        <v>0</v>
      </c>
    </row>
    <row r="4889" spans="1:9">
      <c r="A4889" t="s">
        <v>36</v>
      </c>
      <c r="B4889" t="s">
        <v>32</v>
      </c>
      <c r="C4889" t="s">
        <v>20</v>
      </c>
      <c r="D4889" t="s">
        <v>62</v>
      </c>
      <c r="E4889" t="s">
        <v>65</v>
      </c>
      <c r="H4889">
        <v>120</v>
      </c>
      <c r="I4889" s="7">
        <f t="shared" si="76"/>
        <v>0</v>
      </c>
    </row>
    <row r="4890" spans="1:9">
      <c r="A4890" t="s">
        <v>36</v>
      </c>
      <c r="B4890" t="s">
        <v>32</v>
      </c>
      <c r="C4890" t="s">
        <v>20</v>
      </c>
      <c r="D4890" t="s">
        <v>62</v>
      </c>
      <c r="E4890" t="s">
        <v>65</v>
      </c>
      <c r="H4890">
        <v>180</v>
      </c>
      <c r="I4890" s="7">
        <f t="shared" si="76"/>
        <v>0</v>
      </c>
    </row>
    <row r="4891" spans="1:9">
      <c r="A4891" t="s">
        <v>36</v>
      </c>
      <c r="B4891" t="s">
        <v>32</v>
      </c>
      <c r="C4891" t="s">
        <v>20</v>
      </c>
      <c r="D4891" t="s">
        <v>62</v>
      </c>
      <c r="E4891" t="s">
        <v>65</v>
      </c>
      <c r="H4891">
        <v>240</v>
      </c>
      <c r="I4891" s="7">
        <f t="shared" si="76"/>
        <v>0</v>
      </c>
    </row>
    <row r="4892" spans="1:9">
      <c r="A4892" t="s">
        <v>36</v>
      </c>
      <c r="B4892" t="s">
        <v>32</v>
      </c>
      <c r="C4892" t="s">
        <v>20</v>
      </c>
      <c r="D4892" t="s">
        <v>62</v>
      </c>
      <c r="E4892" t="s">
        <v>61</v>
      </c>
      <c r="H4892">
        <v>0</v>
      </c>
      <c r="I4892" s="7">
        <f t="shared" si="76"/>
        <v>0</v>
      </c>
    </row>
    <row r="4893" spans="1:9">
      <c r="A4893" t="s">
        <v>36</v>
      </c>
      <c r="B4893" t="s">
        <v>32</v>
      </c>
      <c r="C4893" t="s">
        <v>20</v>
      </c>
      <c r="D4893" t="s">
        <v>62</v>
      </c>
      <c r="E4893" t="s">
        <v>61</v>
      </c>
      <c r="H4893">
        <v>60</v>
      </c>
      <c r="I4893" s="7">
        <f t="shared" si="76"/>
        <v>0</v>
      </c>
    </row>
    <row r="4894" spans="1:9">
      <c r="A4894" t="s">
        <v>36</v>
      </c>
      <c r="B4894" t="s">
        <v>32</v>
      </c>
      <c r="C4894" t="s">
        <v>20</v>
      </c>
      <c r="D4894" t="s">
        <v>62</v>
      </c>
      <c r="E4894" t="s">
        <v>61</v>
      </c>
      <c r="H4894">
        <v>120</v>
      </c>
      <c r="I4894" s="7">
        <f t="shared" si="76"/>
        <v>0</v>
      </c>
    </row>
    <row r="4895" spans="1:9">
      <c r="A4895" t="s">
        <v>36</v>
      </c>
      <c r="B4895" t="s">
        <v>32</v>
      </c>
      <c r="C4895" t="s">
        <v>20</v>
      </c>
      <c r="D4895" t="s">
        <v>62</v>
      </c>
      <c r="E4895" t="s">
        <v>61</v>
      </c>
      <c r="H4895">
        <v>180</v>
      </c>
      <c r="I4895" s="7">
        <f t="shared" si="76"/>
        <v>0</v>
      </c>
    </row>
    <row r="4896" spans="1:9">
      <c r="A4896" t="s">
        <v>36</v>
      </c>
      <c r="B4896" t="s">
        <v>32</v>
      </c>
      <c r="C4896" t="s">
        <v>20</v>
      </c>
      <c r="D4896" t="s">
        <v>62</v>
      </c>
      <c r="E4896" t="s">
        <v>61</v>
      </c>
      <c r="H4896">
        <v>240</v>
      </c>
      <c r="I4896" s="7">
        <f t="shared" si="76"/>
        <v>0</v>
      </c>
    </row>
    <row r="4897" spans="1:9">
      <c r="A4897" t="s">
        <v>36</v>
      </c>
      <c r="B4897" t="s">
        <v>32</v>
      </c>
      <c r="C4897" t="s">
        <v>20</v>
      </c>
      <c r="D4897" t="s">
        <v>62</v>
      </c>
      <c r="E4897" t="s">
        <v>64</v>
      </c>
      <c r="H4897">
        <v>0</v>
      </c>
      <c r="I4897" s="7">
        <f t="shared" si="76"/>
        <v>0</v>
      </c>
    </row>
    <row r="4898" spans="1:9">
      <c r="A4898" t="s">
        <v>36</v>
      </c>
      <c r="B4898" t="s">
        <v>32</v>
      </c>
      <c r="C4898" t="s">
        <v>20</v>
      </c>
      <c r="D4898" t="s">
        <v>62</v>
      </c>
      <c r="E4898" t="s">
        <v>64</v>
      </c>
      <c r="H4898">
        <v>60</v>
      </c>
      <c r="I4898" s="7">
        <f t="shared" si="76"/>
        <v>0</v>
      </c>
    </row>
    <row r="4899" spans="1:9">
      <c r="A4899" t="s">
        <v>36</v>
      </c>
      <c r="B4899" t="s">
        <v>32</v>
      </c>
      <c r="C4899" t="s">
        <v>20</v>
      </c>
      <c r="D4899" t="s">
        <v>62</v>
      </c>
      <c r="E4899" t="s">
        <v>64</v>
      </c>
      <c r="H4899">
        <v>120</v>
      </c>
      <c r="I4899" s="7">
        <f t="shared" si="76"/>
        <v>0</v>
      </c>
    </row>
    <row r="4900" spans="1:9">
      <c r="A4900" t="s">
        <v>36</v>
      </c>
      <c r="B4900" t="s">
        <v>32</v>
      </c>
      <c r="C4900" t="s">
        <v>20</v>
      </c>
      <c r="D4900" t="s">
        <v>62</v>
      </c>
      <c r="E4900" t="s">
        <v>64</v>
      </c>
      <c r="H4900">
        <v>180</v>
      </c>
      <c r="I4900" s="7">
        <f t="shared" si="76"/>
        <v>0</v>
      </c>
    </row>
    <row r="4901" spans="1:9">
      <c r="A4901" t="s">
        <v>36</v>
      </c>
      <c r="B4901" t="s">
        <v>32</v>
      </c>
      <c r="C4901" t="s">
        <v>20</v>
      </c>
      <c r="D4901" t="s">
        <v>62</v>
      </c>
      <c r="E4901" t="s">
        <v>64</v>
      </c>
      <c r="H4901">
        <v>240</v>
      </c>
      <c r="I4901" s="7">
        <f t="shared" si="76"/>
        <v>0</v>
      </c>
    </row>
    <row r="4902" spans="1:9">
      <c r="A4902" t="s">
        <v>36</v>
      </c>
      <c r="B4902" t="s">
        <v>32</v>
      </c>
      <c r="C4902" t="s">
        <v>21</v>
      </c>
      <c r="D4902" t="s">
        <v>63</v>
      </c>
      <c r="E4902" t="s">
        <v>65</v>
      </c>
      <c r="H4902">
        <v>0</v>
      </c>
      <c r="I4902" s="7">
        <f t="shared" si="76"/>
        <v>0</v>
      </c>
    </row>
    <row r="4903" spans="1:9">
      <c r="A4903" t="s">
        <v>36</v>
      </c>
      <c r="B4903" t="s">
        <v>32</v>
      </c>
      <c r="C4903" t="s">
        <v>21</v>
      </c>
      <c r="D4903" t="s">
        <v>63</v>
      </c>
      <c r="E4903" t="s">
        <v>65</v>
      </c>
      <c r="H4903">
        <v>60</v>
      </c>
      <c r="I4903" s="7">
        <f t="shared" si="76"/>
        <v>0</v>
      </c>
    </row>
    <row r="4904" spans="1:9">
      <c r="A4904" t="s">
        <v>36</v>
      </c>
      <c r="B4904" t="s">
        <v>32</v>
      </c>
      <c r="C4904" t="s">
        <v>21</v>
      </c>
      <c r="D4904" t="s">
        <v>63</v>
      </c>
      <c r="E4904" t="s">
        <v>65</v>
      </c>
      <c r="H4904">
        <v>120</v>
      </c>
      <c r="I4904" s="7">
        <f t="shared" si="76"/>
        <v>0</v>
      </c>
    </row>
    <row r="4905" spans="1:9">
      <c r="A4905" t="s">
        <v>36</v>
      </c>
      <c r="B4905" t="s">
        <v>32</v>
      </c>
      <c r="C4905" t="s">
        <v>21</v>
      </c>
      <c r="D4905" t="s">
        <v>63</v>
      </c>
      <c r="E4905" t="s">
        <v>65</v>
      </c>
      <c r="H4905">
        <v>180</v>
      </c>
      <c r="I4905" s="7">
        <f t="shared" si="76"/>
        <v>0</v>
      </c>
    </row>
    <row r="4906" spans="1:9">
      <c r="A4906" t="s">
        <v>36</v>
      </c>
      <c r="B4906" t="s">
        <v>32</v>
      </c>
      <c r="C4906" t="s">
        <v>21</v>
      </c>
      <c r="D4906" t="s">
        <v>63</v>
      </c>
      <c r="E4906" t="s">
        <v>65</v>
      </c>
      <c r="H4906">
        <v>240</v>
      </c>
      <c r="I4906" s="7">
        <f t="shared" si="76"/>
        <v>0</v>
      </c>
    </row>
    <row r="4907" spans="1:9">
      <c r="A4907" t="s">
        <v>36</v>
      </c>
      <c r="B4907" t="s">
        <v>32</v>
      </c>
      <c r="C4907" t="s">
        <v>21</v>
      </c>
      <c r="D4907" t="s">
        <v>63</v>
      </c>
      <c r="E4907" t="s">
        <v>61</v>
      </c>
      <c r="H4907">
        <v>0</v>
      </c>
      <c r="I4907" s="7">
        <f t="shared" si="76"/>
        <v>0</v>
      </c>
    </row>
    <row r="4908" spans="1:9">
      <c r="A4908" t="s">
        <v>36</v>
      </c>
      <c r="B4908" t="s">
        <v>32</v>
      </c>
      <c r="C4908" t="s">
        <v>21</v>
      </c>
      <c r="D4908" t="s">
        <v>63</v>
      </c>
      <c r="E4908" t="s">
        <v>61</v>
      </c>
      <c r="H4908">
        <v>60</v>
      </c>
      <c r="I4908" s="7">
        <f t="shared" si="76"/>
        <v>0</v>
      </c>
    </row>
    <row r="4909" spans="1:9">
      <c r="A4909" t="s">
        <v>36</v>
      </c>
      <c r="B4909" t="s">
        <v>32</v>
      </c>
      <c r="C4909" t="s">
        <v>21</v>
      </c>
      <c r="D4909" t="s">
        <v>63</v>
      </c>
      <c r="E4909" t="s">
        <v>61</v>
      </c>
      <c r="H4909">
        <v>120</v>
      </c>
      <c r="I4909" s="7">
        <f t="shared" si="76"/>
        <v>0</v>
      </c>
    </row>
    <row r="4910" spans="1:9">
      <c r="A4910" t="s">
        <v>36</v>
      </c>
      <c r="B4910" t="s">
        <v>32</v>
      </c>
      <c r="C4910" t="s">
        <v>21</v>
      </c>
      <c r="D4910" t="s">
        <v>63</v>
      </c>
      <c r="E4910" t="s">
        <v>61</v>
      </c>
      <c r="H4910">
        <v>180</v>
      </c>
      <c r="I4910" s="7">
        <f t="shared" si="76"/>
        <v>0</v>
      </c>
    </row>
    <row r="4911" spans="1:9">
      <c r="A4911" t="s">
        <v>36</v>
      </c>
      <c r="B4911" t="s">
        <v>32</v>
      </c>
      <c r="C4911" t="s">
        <v>21</v>
      </c>
      <c r="D4911" t="s">
        <v>63</v>
      </c>
      <c r="E4911" t="s">
        <v>61</v>
      </c>
      <c r="H4911">
        <v>240</v>
      </c>
      <c r="I4911" s="7">
        <f t="shared" si="76"/>
        <v>0</v>
      </c>
    </row>
    <row r="4912" spans="1:9">
      <c r="A4912" t="s">
        <v>36</v>
      </c>
      <c r="B4912" t="s">
        <v>32</v>
      </c>
      <c r="C4912" t="s">
        <v>21</v>
      </c>
      <c r="D4912" t="s">
        <v>63</v>
      </c>
      <c r="E4912" t="s">
        <v>64</v>
      </c>
      <c r="H4912">
        <v>0</v>
      </c>
      <c r="I4912" s="7">
        <f t="shared" si="76"/>
        <v>0</v>
      </c>
    </row>
    <row r="4913" spans="1:9">
      <c r="A4913" t="s">
        <v>36</v>
      </c>
      <c r="B4913" t="s">
        <v>32</v>
      </c>
      <c r="C4913" t="s">
        <v>21</v>
      </c>
      <c r="D4913" t="s">
        <v>63</v>
      </c>
      <c r="E4913" t="s">
        <v>64</v>
      </c>
      <c r="H4913">
        <v>60</v>
      </c>
      <c r="I4913" s="7">
        <f t="shared" si="76"/>
        <v>0</v>
      </c>
    </row>
    <row r="4914" spans="1:9">
      <c r="A4914" t="s">
        <v>36</v>
      </c>
      <c r="B4914" t="s">
        <v>32</v>
      </c>
      <c r="C4914" t="s">
        <v>21</v>
      </c>
      <c r="D4914" t="s">
        <v>63</v>
      </c>
      <c r="E4914" t="s">
        <v>64</v>
      </c>
      <c r="H4914">
        <v>120</v>
      </c>
      <c r="I4914" s="7">
        <f t="shared" si="76"/>
        <v>0</v>
      </c>
    </row>
    <row r="4915" spans="1:9">
      <c r="A4915" t="s">
        <v>36</v>
      </c>
      <c r="B4915" t="s">
        <v>32</v>
      </c>
      <c r="C4915" t="s">
        <v>21</v>
      </c>
      <c r="D4915" t="s">
        <v>63</v>
      </c>
      <c r="E4915" t="s">
        <v>64</v>
      </c>
      <c r="H4915">
        <v>180</v>
      </c>
      <c r="I4915" s="7">
        <f t="shared" si="76"/>
        <v>0</v>
      </c>
    </row>
    <row r="4916" spans="1:9">
      <c r="A4916" t="s">
        <v>36</v>
      </c>
      <c r="B4916" t="s">
        <v>32</v>
      </c>
      <c r="C4916" t="s">
        <v>21</v>
      </c>
      <c r="D4916" t="s">
        <v>63</v>
      </c>
      <c r="E4916" t="s">
        <v>64</v>
      </c>
      <c r="H4916">
        <v>240</v>
      </c>
      <c r="I4916" s="7">
        <f t="shared" si="76"/>
        <v>0</v>
      </c>
    </row>
    <row r="4917" spans="1:9">
      <c r="A4917" t="s">
        <v>36</v>
      </c>
      <c r="B4917" t="s">
        <v>32</v>
      </c>
      <c r="C4917" t="s">
        <v>21</v>
      </c>
      <c r="D4917" t="s">
        <v>62</v>
      </c>
      <c r="E4917" t="s">
        <v>65</v>
      </c>
      <c r="H4917">
        <v>0</v>
      </c>
      <c r="I4917" s="7">
        <f t="shared" si="76"/>
        <v>0</v>
      </c>
    </row>
    <row r="4918" spans="1:9">
      <c r="A4918" t="s">
        <v>36</v>
      </c>
      <c r="B4918" t="s">
        <v>32</v>
      </c>
      <c r="C4918" t="s">
        <v>21</v>
      </c>
      <c r="D4918" t="s">
        <v>62</v>
      </c>
      <c r="E4918" t="s">
        <v>65</v>
      </c>
      <c r="H4918">
        <v>60</v>
      </c>
      <c r="I4918" s="7">
        <f t="shared" si="76"/>
        <v>0</v>
      </c>
    </row>
    <row r="4919" spans="1:9">
      <c r="A4919" t="s">
        <v>36</v>
      </c>
      <c r="B4919" t="s">
        <v>32</v>
      </c>
      <c r="C4919" t="s">
        <v>21</v>
      </c>
      <c r="D4919" t="s">
        <v>62</v>
      </c>
      <c r="E4919" t="s">
        <v>65</v>
      </c>
      <c r="H4919">
        <v>120</v>
      </c>
      <c r="I4919" s="7">
        <f t="shared" si="76"/>
        <v>0</v>
      </c>
    </row>
    <row r="4920" spans="1:9">
      <c r="A4920" t="s">
        <v>36</v>
      </c>
      <c r="B4920" t="s">
        <v>32</v>
      </c>
      <c r="C4920" t="s">
        <v>21</v>
      </c>
      <c r="D4920" t="s">
        <v>62</v>
      </c>
      <c r="E4920" t="s">
        <v>65</v>
      </c>
      <c r="H4920">
        <v>180</v>
      </c>
      <c r="I4920" s="7">
        <f t="shared" si="76"/>
        <v>0</v>
      </c>
    </row>
    <row r="4921" spans="1:9">
      <c r="A4921" t="s">
        <v>36</v>
      </c>
      <c r="B4921" t="s">
        <v>32</v>
      </c>
      <c r="C4921" t="s">
        <v>21</v>
      </c>
      <c r="D4921" t="s">
        <v>62</v>
      </c>
      <c r="E4921" t="s">
        <v>65</v>
      </c>
      <c r="H4921">
        <v>240</v>
      </c>
      <c r="I4921" s="7">
        <f t="shared" si="76"/>
        <v>0</v>
      </c>
    </row>
    <row r="4922" spans="1:9">
      <c r="A4922" t="s">
        <v>36</v>
      </c>
      <c r="B4922" t="s">
        <v>32</v>
      </c>
      <c r="C4922" t="s">
        <v>21</v>
      </c>
      <c r="D4922" t="s">
        <v>62</v>
      </c>
      <c r="E4922" t="s">
        <v>61</v>
      </c>
      <c r="H4922">
        <v>0</v>
      </c>
      <c r="I4922" s="7">
        <f t="shared" si="76"/>
        <v>0</v>
      </c>
    </row>
    <row r="4923" spans="1:9">
      <c r="A4923" t="s">
        <v>36</v>
      </c>
      <c r="B4923" t="s">
        <v>32</v>
      </c>
      <c r="C4923" t="s">
        <v>21</v>
      </c>
      <c r="D4923" t="s">
        <v>62</v>
      </c>
      <c r="E4923" t="s">
        <v>61</v>
      </c>
      <c r="H4923">
        <v>60</v>
      </c>
      <c r="I4923" s="7">
        <f t="shared" si="76"/>
        <v>0</v>
      </c>
    </row>
    <row r="4924" spans="1:9">
      <c r="A4924" t="s">
        <v>36</v>
      </c>
      <c r="B4924" t="s">
        <v>32</v>
      </c>
      <c r="C4924" t="s">
        <v>21</v>
      </c>
      <c r="D4924" t="s">
        <v>62</v>
      </c>
      <c r="E4924" t="s">
        <v>61</v>
      </c>
      <c r="H4924">
        <v>120</v>
      </c>
      <c r="I4924" s="7">
        <f t="shared" si="76"/>
        <v>0</v>
      </c>
    </row>
    <row r="4925" spans="1:9">
      <c r="A4925" t="s">
        <v>36</v>
      </c>
      <c r="B4925" t="s">
        <v>32</v>
      </c>
      <c r="C4925" t="s">
        <v>21</v>
      </c>
      <c r="D4925" t="s">
        <v>62</v>
      </c>
      <c r="E4925" t="s">
        <v>61</v>
      </c>
      <c r="H4925">
        <v>180</v>
      </c>
      <c r="I4925" s="7">
        <f t="shared" si="76"/>
        <v>0</v>
      </c>
    </row>
    <row r="4926" spans="1:9">
      <c r="A4926" t="s">
        <v>36</v>
      </c>
      <c r="B4926" t="s">
        <v>32</v>
      </c>
      <c r="C4926" t="s">
        <v>21</v>
      </c>
      <c r="D4926" t="s">
        <v>62</v>
      </c>
      <c r="E4926" t="s">
        <v>61</v>
      </c>
      <c r="H4926">
        <v>240</v>
      </c>
      <c r="I4926" s="7">
        <f t="shared" si="76"/>
        <v>0</v>
      </c>
    </row>
    <row r="4927" spans="1:9">
      <c r="A4927" t="s">
        <v>36</v>
      </c>
      <c r="B4927" t="s">
        <v>32</v>
      </c>
      <c r="C4927" t="s">
        <v>21</v>
      </c>
      <c r="D4927" t="s">
        <v>62</v>
      </c>
      <c r="E4927" t="s">
        <v>64</v>
      </c>
      <c r="H4927">
        <v>0</v>
      </c>
      <c r="I4927" s="7">
        <f t="shared" si="76"/>
        <v>0</v>
      </c>
    </row>
    <row r="4928" spans="1:9">
      <c r="A4928" t="s">
        <v>36</v>
      </c>
      <c r="B4928" t="s">
        <v>32</v>
      </c>
      <c r="C4928" t="s">
        <v>21</v>
      </c>
      <c r="D4928" t="s">
        <v>62</v>
      </c>
      <c r="E4928" t="s">
        <v>64</v>
      </c>
      <c r="H4928">
        <v>60</v>
      </c>
      <c r="I4928" s="7">
        <f t="shared" si="76"/>
        <v>0</v>
      </c>
    </row>
    <row r="4929" spans="1:9">
      <c r="A4929" t="s">
        <v>36</v>
      </c>
      <c r="B4929" t="s">
        <v>32</v>
      </c>
      <c r="C4929" t="s">
        <v>21</v>
      </c>
      <c r="D4929" t="s">
        <v>62</v>
      </c>
      <c r="E4929" t="s">
        <v>64</v>
      </c>
      <c r="H4929">
        <v>120</v>
      </c>
      <c r="I4929" s="7">
        <f t="shared" si="76"/>
        <v>0</v>
      </c>
    </row>
    <row r="4930" spans="1:9">
      <c r="A4930" t="s">
        <v>36</v>
      </c>
      <c r="B4930" t="s">
        <v>32</v>
      </c>
      <c r="C4930" t="s">
        <v>21</v>
      </c>
      <c r="D4930" t="s">
        <v>62</v>
      </c>
      <c r="E4930" t="s">
        <v>64</v>
      </c>
      <c r="H4930">
        <v>180</v>
      </c>
      <c r="I4930" s="7">
        <f t="shared" si="76"/>
        <v>0</v>
      </c>
    </row>
    <row r="4931" spans="1:9">
      <c r="A4931" t="s">
        <v>36</v>
      </c>
      <c r="B4931" t="s">
        <v>32</v>
      </c>
      <c r="C4931" t="s">
        <v>21</v>
      </c>
      <c r="D4931" t="s">
        <v>62</v>
      </c>
      <c r="E4931" t="s">
        <v>64</v>
      </c>
      <c r="H4931">
        <v>240</v>
      </c>
      <c r="I4931" s="7">
        <f t="shared" ref="I4931:I4994" si="77">G4931+24*H4931*F4931</f>
        <v>0</v>
      </c>
    </row>
    <row r="4932" spans="1:9">
      <c r="A4932" t="s">
        <v>36</v>
      </c>
      <c r="B4932" t="s">
        <v>33</v>
      </c>
      <c r="C4932" t="s">
        <v>20</v>
      </c>
      <c r="D4932" t="s">
        <v>63</v>
      </c>
      <c r="E4932" t="s">
        <v>65</v>
      </c>
      <c r="H4932">
        <v>0</v>
      </c>
      <c r="I4932" s="7">
        <f t="shared" si="77"/>
        <v>0</v>
      </c>
    </row>
    <row r="4933" spans="1:9">
      <c r="A4933" t="s">
        <v>36</v>
      </c>
      <c r="B4933" t="s">
        <v>33</v>
      </c>
      <c r="C4933" t="s">
        <v>20</v>
      </c>
      <c r="D4933" t="s">
        <v>63</v>
      </c>
      <c r="E4933" t="s">
        <v>65</v>
      </c>
      <c r="H4933">
        <v>60</v>
      </c>
      <c r="I4933" s="7">
        <f t="shared" si="77"/>
        <v>0</v>
      </c>
    </row>
    <row r="4934" spans="1:9">
      <c r="A4934" t="s">
        <v>36</v>
      </c>
      <c r="B4934" t="s">
        <v>33</v>
      </c>
      <c r="C4934" t="s">
        <v>20</v>
      </c>
      <c r="D4934" t="s">
        <v>63</v>
      </c>
      <c r="E4934" t="s">
        <v>65</v>
      </c>
      <c r="H4934">
        <v>120</v>
      </c>
      <c r="I4934" s="7">
        <f t="shared" si="77"/>
        <v>0</v>
      </c>
    </row>
    <row r="4935" spans="1:9">
      <c r="A4935" t="s">
        <v>36</v>
      </c>
      <c r="B4935" t="s">
        <v>33</v>
      </c>
      <c r="C4935" t="s">
        <v>20</v>
      </c>
      <c r="D4935" t="s">
        <v>63</v>
      </c>
      <c r="E4935" t="s">
        <v>65</v>
      </c>
      <c r="H4935">
        <v>180</v>
      </c>
      <c r="I4935" s="7">
        <f t="shared" si="77"/>
        <v>0</v>
      </c>
    </row>
    <row r="4936" spans="1:9">
      <c r="A4936" t="s">
        <v>36</v>
      </c>
      <c r="B4936" t="s">
        <v>33</v>
      </c>
      <c r="C4936" t="s">
        <v>20</v>
      </c>
      <c r="D4936" t="s">
        <v>63</v>
      </c>
      <c r="E4936" t="s">
        <v>65</v>
      </c>
      <c r="H4936">
        <v>240</v>
      </c>
      <c r="I4936" s="7">
        <f t="shared" si="77"/>
        <v>0</v>
      </c>
    </row>
    <row r="4937" spans="1:9">
      <c r="A4937" t="s">
        <v>36</v>
      </c>
      <c r="B4937" t="s">
        <v>33</v>
      </c>
      <c r="C4937" t="s">
        <v>20</v>
      </c>
      <c r="D4937" t="s">
        <v>63</v>
      </c>
      <c r="E4937" t="s">
        <v>61</v>
      </c>
      <c r="H4937">
        <v>0</v>
      </c>
      <c r="I4937" s="7">
        <f t="shared" si="77"/>
        <v>0</v>
      </c>
    </row>
    <row r="4938" spans="1:9">
      <c r="A4938" t="s">
        <v>36</v>
      </c>
      <c r="B4938" t="s">
        <v>33</v>
      </c>
      <c r="C4938" t="s">
        <v>20</v>
      </c>
      <c r="D4938" t="s">
        <v>63</v>
      </c>
      <c r="E4938" t="s">
        <v>61</v>
      </c>
      <c r="H4938">
        <v>60</v>
      </c>
      <c r="I4938" s="7">
        <f t="shared" si="77"/>
        <v>0</v>
      </c>
    </row>
    <row r="4939" spans="1:9">
      <c r="A4939" t="s">
        <v>36</v>
      </c>
      <c r="B4939" t="s">
        <v>33</v>
      </c>
      <c r="C4939" t="s">
        <v>20</v>
      </c>
      <c r="D4939" t="s">
        <v>63</v>
      </c>
      <c r="E4939" t="s">
        <v>61</v>
      </c>
      <c r="H4939">
        <v>120</v>
      </c>
      <c r="I4939" s="7">
        <f t="shared" si="77"/>
        <v>0</v>
      </c>
    </row>
    <row r="4940" spans="1:9">
      <c r="A4940" t="s">
        <v>36</v>
      </c>
      <c r="B4940" t="s">
        <v>33</v>
      </c>
      <c r="C4940" t="s">
        <v>20</v>
      </c>
      <c r="D4940" t="s">
        <v>63</v>
      </c>
      <c r="E4940" t="s">
        <v>61</v>
      </c>
      <c r="H4940">
        <v>180</v>
      </c>
      <c r="I4940" s="7">
        <f t="shared" si="77"/>
        <v>0</v>
      </c>
    </row>
    <row r="4941" spans="1:9">
      <c r="A4941" t="s">
        <v>36</v>
      </c>
      <c r="B4941" t="s">
        <v>33</v>
      </c>
      <c r="C4941" t="s">
        <v>20</v>
      </c>
      <c r="D4941" t="s">
        <v>63</v>
      </c>
      <c r="E4941" t="s">
        <v>61</v>
      </c>
      <c r="H4941">
        <v>240</v>
      </c>
      <c r="I4941" s="7">
        <f t="shared" si="77"/>
        <v>0</v>
      </c>
    </row>
    <row r="4942" spans="1:9">
      <c r="A4942" t="s">
        <v>36</v>
      </c>
      <c r="B4942" t="s">
        <v>33</v>
      </c>
      <c r="C4942" t="s">
        <v>20</v>
      </c>
      <c r="D4942" t="s">
        <v>63</v>
      </c>
      <c r="E4942" t="s">
        <v>64</v>
      </c>
      <c r="H4942">
        <v>0</v>
      </c>
      <c r="I4942" s="7">
        <f t="shared" si="77"/>
        <v>0</v>
      </c>
    </row>
    <row r="4943" spans="1:9">
      <c r="A4943" t="s">
        <v>36</v>
      </c>
      <c r="B4943" t="s">
        <v>33</v>
      </c>
      <c r="C4943" t="s">
        <v>20</v>
      </c>
      <c r="D4943" t="s">
        <v>63</v>
      </c>
      <c r="E4943" t="s">
        <v>64</v>
      </c>
      <c r="H4943">
        <v>60</v>
      </c>
      <c r="I4943" s="7">
        <f t="shared" si="77"/>
        <v>0</v>
      </c>
    </row>
    <row r="4944" spans="1:9">
      <c r="A4944" t="s">
        <v>36</v>
      </c>
      <c r="B4944" t="s">
        <v>33</v>
      </c>
      <c r="C4944" t="s">
        <v>20</v>
      </c>
      <c r="D4944" t="s">
        <v>63</v>
      </c>
      <c r="E4944" t="s">
        <v>64</v>
      </c>
      <c r="H4944">
        <v>120</v>
      </c>
      <c r="I4944" s="7">
        <f t="shared" si="77"/>
        <v>0</v>
      </c>
    </row>
    <row r="4945" spans="1:9">
      <c r="A4945" t="s">
        <v>36</v>
      </c>
      <c r="B4945" t="s">
        <v>33</v>
      </c>
      <c r="C4945" t="s">
        <v>20</v>
      </c>
      <c r="D4945" t="s">
        <v>63</v>
      </c>
      <c r="E4945" t="s">
        <v>64</v>
      </c>
      <c r="H4945">
        <v>180</v>
      </c>
      <c r="I4945" s="7">
        <f t="shared" si="77"/>
        <v>0</v>
      </c>
    </row>
    <row r="4946" spans="1:9">
      <c r="A4946" t="s">
        <v>36</v>
      </c>
      <c r="B4946" t="s">
        <v>33</v>
      </c>
      <c r="C4946" t="s">
        <v>20</v>
      </c>
      <c r="D4946" t="s">
        <v>63</v>
      </c>
      <c r="E4946" t="s">
        <v>64</v>
      </c>
      <c r="H4946">
        <v>240</v>
      </c>
      <c r="I4946" s="7">
        <f t="shared" si="77"/>
        <v>0</v>
      </c>
    </row>
    <row r="4947" spans="1:9">
      <c r="A4947" t="s">
        <v>36</v>
      </c>
      <c r="B4947" t="s">
        <v>33</v>
      </c>
      <c r="C4947" t="s">
        <v>20</v>
      </c>
      <c r="D4947" t="s">
        <v>62</v>
      </c>
      <c r="E4947" t="s">
        <v>65</v>
      </c>
      <c r="H4947">
        <v>0</v>
      </c>
      <c r="I4947" s="7">
        <f t="shared" si="77"/>
        <v>0</v>
      </c>
    </row>
    <row r="4948" spans="1:9">
      <c r="A4948" t="s">
        <v>36</v>
      </c>
      <c r="B4948" t="s">
        <v>33</v>
      </c>
      <c r="C4948" t="s">
        <v>20</v>
      </c>
      <c r="D4948" t="s">
        <v>62</v>
      </c>
      <c r="E4948" t="s">
        <v>65</v>
      </c>
      <c r="H4948">
        <v>60</v>
      </c>
      <c r="I4948" s="7">
        <f t="shared" si="77"/>
        <v>0</v>
      </c>
    </row>
    <row r="4949" spans="1:9">
      <c r="A4949" t="s">
        <v>36</v>
      </c>
      <c r="B4949" t="s">
        <v>33</v>
      </c>
      <c r="C4949" t="s">
        <v>20</v>
      </c>
      <c r="D4949" t="s">
        <v>62</v>
      </c>
      <c r="E4949" t="s">
        <v>65</v>
      </c>
      <c r="H4949">
        <v>120</v>
      </c>
      <c r="I4949" s="7">
        <f t="shared" si="77"/>
        <v>0</v>
      </c>
    </row>
    <row r="4950" spans="1:9">
      <c r="A4950" t="s">
        <v>36</v>
      </c>
      <c r="B4950" t="s">
        <v>33</v>
      </c>
      <c r="C4950" t="s">
        <v>20</v>
      </c>
      <c r="D4950" t="s">
        <v>62</v>
      </c>
      <c r="E4950" t="s">
        <v>65</v>
      </c>
      <c r="H4950">
        <v>180</v>
      </c>
      <c r="I4950" s="7">
        <f t="shared" si="77"/>
        <v>0</v>
      </c>
    </row>
    <row r="4951" spans="1:9">
      <c r="A4951" t="s">
        <v>36</v>
      </c>
      <c r="B4951" t="s">
        <v>33</v>
      </c>
      <c r="C4951" t="s">
        <v>20</v>
      </c>
      <c r="D4951" t="s">
        <v>62</v>
      </c>
      <c r="E4951" t="s">
        <v>65</v>
      </c>
      <c r="H4951">
        <v>240</v>
      </c>
      <c r="I4951" s="7">
        <f t="shared" si="77"/>
        <v>0</v>
      </c>
    </row>
    <row r="4952" spans="1:9">
      <c r="A4952" t="s">
        <v>36</v>
      </c>
      <c r="B4952" t="s">
        <v>33</v>
      </c>
      <c r="C4952" t="s">
        <v>20</v>
      </c>
      <c r="D4952" t="s">
        <v>62</v>
      </c>
      <c r="E4952" t="s">
        <v>61</v>
      </c>
      <c r="H4952">
        <v>0</v>
      </c>
      <c r="I4952" s="7">
        <f t="shared" si="77"/>
        <v>0</v>
      </c>
    </row>
    <row r="4953" spans="1:9">
      <c r="A4953" t="s">
        <v>36</v>
      </c>
      <c r="B4953" t="s">
        <v>33</v>
      </c>
      <c r="C4953" t="s">
        <v>20</v>
      </c>
      <c r="D4953" t="s">
        <v>62</v>
      </c>
      <c r="E4953" t="s">
        <v>61</v>
      </c>
      <c r="H4953">
        <v>60</v>
      </c>
      <c r="I4953" s="7">
        <f t="shared" si="77"/>
        <v>0</v>
      </c>
    </row>
    <row r="4954" spans="1:9">
      <c r="A4954" t="s">
        <v>36</v>
      </c>
      <c r="B4954" t="s">
        <v>33</v>
      </c>
      <c r="C4954" t="s">
        <v>20</v>
      </c>
      <c r="D4954" t="s">
        <v>62</v>
      </c>
      <c r="E4954" t="s">
        <v>61</v>
      </c>
      <c r="H4954">
        <v>120</v>
      </c>
      <c r="I4954" s="7">
        <f t="shared" si="77"/>
        <v>0</v>
      </c>
    </row>
    <row r="4955" spans="1:9">
      <c r="A4955" t="s">
        <v>36</v>
      </c>
      <c r="B4955" t="s">
        <v>33</v>
      </c>
      <c r="C4955" t="s">
        <v>20</v>
      </c>
      <c r="D4955" t="s">
        <v>62</v>
      </c>
      <c r="E4955" t="s">
        <v>61</v>
      </c>
      <c r="H4955">
        <v>180</v>
      </c>
      <c r="I4955" s="7">
        <f t="shared" si="77"/>
        <v>0</v>
      </c>
    </row>
    <row r="4956" spans="1:9">
      <c r="A4956" t="s">
        <v>36</v>
      </c>
      <c r="B4956" t="s">
        <v>33</v>
      </c>
      <c r="C4956" t="s">
        <v>20</v>
      </c>
      <c r="D4956" t="s">
        <v>62</v>
      </c>
      <c r="E4956" t="s">
        <v>61</v>
      </c>
      <c r="H4956">
        <v>240</v>
      </c>
      <c r="I4956" s="7">
        <f t="shared" si="77"/>
        <v>0</v>
      </c>
    </row>
    <row r="4957" spans="1:9">
      <c r="A4957" t="s">
        <v>36</v>
      </c>
      <c r="B4957" t="s">
        <v>33</v>
      </c>
      <c r="C4957" t="s">
        <v>20</v>
      </c>
      <c r="D4957" t="s">
        <v>62</v>
      </c>
      <c r="E4957" t="s">
        <v>64</v>
      </c>
      <c r="H4957">
        <v>0</v>
      </c>
      <c r="I4957" s="7">
        <f t="shared" si="77"/>
        <v>0</v>
      </c>
    </row>
    <row r="4958" spans="1:9">
      <c r="A4958" t="s">
        <v>36</v>
      </c>
      <c r="B4958" t="s">
        <v>33</v>
      </c>
      <c r="C4958" t="s">
        <v>20</v>
      </c>
      <c r="D4958" t="s">
        <v>62</v>
      </c>
      <c r="E4958" t="s">
        <v>64</v>
      </c>
      <c r="H4958">
        <v>60</v>
      </c>
      <c r="I4958" s="7">
        <f t="shared" si="77"/>
        <v>0</v>
      </c>
    </row>
    <row r="4959" spans="1:9">
      <c r="A4959" t="s">
        <v>36</v>
      </c>
      <c r="B4959" t="s">
        <v>33</v>
      </c>
      <c r="C4959" t="s">
        <v>20</v>
      </c>
      <c r="D4959" t="s">
        <v>62</v>
      </c>
      <c r="E4959" t="s">
        <v>64</v>
      </c>
      <c r="H4959">
        <v>120</v>
      </c>
      <c r="I4959" s="7">
        <f t="shared" si="77"/>
        <v>0</v>
      </c>
    </row>
    <row r="4960" spans="1:9">
      <c r="A4960" t="s">
        <v>36</v>
      </c>
      <c r="B4960" t="s">
        <v>33</v>
      </c>
      <c r="C4960" t="s">
        <v>20</v>
      </c>
      <c r="D4960" t="s">
        <v>62</v>
      </c>
      <c r="E4960" t="s">
        <v>64</v>
      </c>
      <c r="H4960">
        <v>180</v>
      </c>
      <c r="I4960" s="7">
        <f t="shared" si="77"/>
        <v>0</v>
      </c>
    </row>
    <row r="4961" spans="1:9">
      <c r="A4961" t="s">
        <v>36</v>
      </c>
      <c r="B4961" t="s">
        <v>33</v>
      </c>
      <c r="C4961" t="s">
        <v>20</v>
      </c>
      <c r="D4961" t="s">
        <v>62</v>
      </c>
      <c r="E4961" t="s">
        <v>64</v>
      </c>
      <c r="H4961">
        <v>240</v>
      </c>
      <c r="I4961" s="7">
        <f t="shared" si="77"/>
        <v>0</v>
      </c>
    </row>
    <row r="4962" spans="1:9">
      <c r="A4962" t="s">
        <v>36</v>
      </c>
      <c r="B4962" t="s">
        <v>33</v>
      </c>
      <c r="C4962" t="s">
        <v>20</v>
      </c>
      <c r="E4962" t="s">
        <v>66</v>
      </c>
      <c r="G4962">
        <v>0</v>
      </c>
      <c r="H4962">
        <v>0</v>
      </c>
      <c r="I4962" s="7">
        <f t="shared" si="77"/>
        <v>0</v>
      </c>
    </row>
    <row r="4963" spans="1:9">
      <c r="A4963" t="s">
        <v>36</v>
      </c>
      <c r="B4963" t="s">
        <v>33</v>
      </c>
      <c r="C4963" t="s">
        <v>20</v>
      </c>
      <c r="E4963" t="s">
        <v>66</v>
      </c>
      <c r="G4963">
        <v>0</v>
      </c>
      <c r="H4963">
        <v>60</v>
      </c>
      <c r="I4963" s="7">
        <f t="shared" si="77"/>
        <v>0</v>
      </c>
    </row>
    <row r="4964" spans="1:9">
      <c r="A4964" t="s">
        <v>36</v>
      </c>
      <c r="B4964" t="s">
        <v>33</v>
      </c>
      <c r="C4964" t="s">
        <v>20</v>
      </c>
      <c r="E4964" t="s">
        <v>66</v>
      </c>
      <c r="G4964">
        <v>0</v>
      </c>
      <c r="H4964">
        <v>120</v>
      </c>
      <c r="I4964" s="7">
        <f t="shared" si="77"/>
        <v>0</v>
      </c>
    </row>
    <row r="4965" spans="1:9">
      <c r="A4965" t="s">
        <v>36</v>
      </c>
      <c r="B4965" t="s">
        <v>33</v>
      </c>
      <c r="C4965" t="s">
        <v>20</v>
      </c>
      <c r="E4965" t="s">
        <v>66</v>
      </c>
      <c r="G4965">
        <v>0</v>
      </c>
      <c r="H4965">
        <v>180</v>
      </c>
      <c r="I4965" s="7">
        <f t="shared" si="77"/>
        <v>0</v>
      </c>
    </row>
    <row r="4966" spans="1:9">
      <c r="A4966" t="s">
        <v>36</v>
      </c>
      <c r="B4966" t="s">
        <v>33</v>
      </c>
      <c r="C4966" t="s">
        <v>20</v>
      </c>
      <c r="E4966" t="s">
        <v>66</v>
      </c>
      <c r="G4966">
        <v>0</v>
      </c>
      <c r="H4966">
        <v>240</v>
      </c>
      <c r="I4966" s="7">
        <f t="shared" si="77"/>
        <v>0</v>
      </c>
    </row>
    <row r="4967" spans="1:9">
      <c r="A4967" t="s">
        <v>36</v>
      </c>
      <c r="B4967" t="s">
        <v>33</v>
      </c>
      <c r="C4967" t="s">
        <v>21</v>
      </c>
      <c r="D4967" t="s">
        <v>63</v>
      </c>
      <c r="E4967" t="s">
        <v>65</v>
      </c>
      <c r="H4967">
        <v>0</v>
      </c>
      <c r="I4967" s="7">
        <f t="shared" si="77"/>
        <v>0</v>
      </c>
    </row>
    <row r="4968" spans="1:9">
      <c r="A4968" t="s">
        <v>36</v>
      </c>
      <c r="B4968" t="s">
        <v>33</v>
      </c>
      <c r="C4968" t="s">
        <v>21</v>
      </c>
      <c r="D4968" t="s">
        <v>63</v>
      </c>
      <c r="E4968" t="s">
        <v>65</v>
      </c>
      <c r="H4968">
        <v>60</v>
      </c>
      <c r="I4968" s="7">
        <f t="shared" si="77"/>
        <v>0</v>
      </c>
    </row>
    <row r="4969" spans="1:9">
      <c r="A4969" t="s">
        <v>36</v>
      </c>
      <c r="B4969" t="s">
        <v>33</v>
      </c>
      <c r="C4969" t="s">
        <v>21</v>
      </c>
      <c r="D4969" t="s">
        <v>63</v>
      </c>
      <c r="E4969" t="s">
        <v>65</v>
      </c>
      <c r="H4969">
        <v>120</v>
      </c>
      <c r="I4969" s="7">
        <f t="shared" si="77"/>
        <v>0</v>
      </c>
    </row>
    <row r="4970" spans="1:9">
      <c r="A4970" t="s">
        <v>36</v>
      </c>
      <c r="B4970" t="s">
        <v>33</v>
      </c>
      <c r="C4970" t="s">
        <v>21</v>
      </c>
      <c r="D4970" t="s">
        <v>63</v>
      </c>
      <c r="E4970" t="s">
        <v>65</v>
      </c>
      <c r="H4970">
        <v>180</v>
      </c>
      <c r="I4970" s="7">
        <f t="shared" si="77"/>
        <v>0</v>
      </c>
    </row>
    <row r="4971" spans="1:9">
      <c r="A4971" t="s">
        <v>36</v>
      </c>
      <c r="B4971" t="s">
        <v>33</v>
      </c>
      <c r="C4971" t="s">
        <v>21</v>
      </c>
      <c r="D4971" t="s">
        <v>63</v>
      </c>
      <c r="E4971" t="s">
        <v>65</v>
      </c>
      <c r="H4971">
        <v>240</v>
      </c>
      <c r="I4971" s="7">
        <f t="shared" si="77"/>
        <v>0</v>
      </c>
    </row>
    <row r="4972" spans="1:9">
      <c r="A4972" t="s">
        <v>36</v>
      </c>
      <c r="B4972" t="s">
        <v>33</v>
      </c>
      <c r="C4972" t="s">
        <v>21</v>
      </c>
      <c r="D4972" t="s">
        <v>63</v>
      </c>
      <c r="E4972" t="s">
        <v>61</v>
      </c>
      <c r="H4972">
        <v>0</v>
      </c>
      <c r="I4972" s="7">
        <f t="shared" si="77"/>
        <v>0</v>
      </c>
    </row>
    <row r="4973" spans="1:9">
      <c r="A4973" t="s">
        <v>36</v>
      </c>
      <c r="B4973" t="s">
        <v>33</v>
      </c>
      <c r="C4973" t="s">
        <v>21</v>
      </c>
      <c r="D4973" t="s">
        <v>63</v>
      </c>
      <c r="E4973" t="s">
        <v>61</v>
      </c>
      <c r="H4973">
        <v>60</v>
      </c>
      <c r="I4973" s="7">
        <f t="shared" si="77"/>
        <v>0</v>
      </c>
    </row>
    <row r="4974" spans="1:9">
      <c r="A4974" t="s">
        <v>36</v>
      </c>
      <c r="B4974" t="s">
        <v>33</v>
      </c>
      <c r="C4974" t="s">
        <v>21</v>
      </c>
      <c r="D4974" t="s">
        <v>63</v>
      </c>
      <c r="E4974" t="s">
        <v>61</v>
      </c>
      <c r="H4974">
        <v>120</v>
      </c>
      <c r="I4974" s="7">
        <f t="shared" si="77"/>
        <v>0</v>
      </c>
    </row>
    <row r="4975" spans="1:9">
      <c r="A4975" t="s">
        <v>36</v>
      </c>
      <c r="B4975" t="s">
        <v>33</v>
      </c>
      <c r="C4975" t="s">
        <v>21</v>
      </c>
      <c r="D4975" t="s">
        <v>63</v>
      </c>
      <c r="E4975" t="s">
        <v>61</v>
      </c>
      <c r="H4975">
        <v>180</v>
      </c>
      <c r="I4975" s="7">
        <f t="shared" si="77"/>
        <v>0</v>
      </c>
    </row>
    <row r="4976" spans="1:9">
      <c r="A4976" t="s">
        <v>36</v>
      </c>
      <c r="B4976" t="s">
        <v>33</v>
      </c>
      <c r="C4976" t="s">
        <v>21</v>
      </c>
      <c r="D4976" t="s">
        <v>63</v>
      </c>
      <c r="E4976" t="s">
        <v>61</v>
      </c>
      <c r="H4976">
        <v>240</v>
      </c>
      <c r="I4976" s="7">
        <f t="shared" si="77"/>
        <v>0</v>
      </c>
    </row>
    <row r="4977" spans="1:9">
      <c r="A4977" t="s">
        <v>36</v>
      </c>
      <c r="B4977" t="s">
        <v>33</v>
      </c>
      <c r="C4977" t="s">
        <v>21</v>
      </c>
      <c r="D4977" t="s">
        <v>63</v>
      </c>
      <c r="E4977" t="s">
        <v>64</v>
      </c>
      <c r="H4977">
        <v>0</v>
      </c>
      <c r="I4977" s="7">
        <f t="shared" si="77"/>
        <v>0</v>
      </c>
    </row>
    <row r="4978" spans="1:9">
      <c r="A4978" t="s">
        <v>36</v>
      </c>
      <c r="B4978" t="s">
        <v>33</v>
      </c>
      <c r="C4978" t="s">
        <v>21</v>
      </c>
      <c r="D4978" t="s">
        <v>63</v>
      </c>
      <c r="E4978" t="s">
        <v>64</v>
      </c>
      <c r="H4978">
        <v>60</v>
      </c>
      <c r="I4978" s="7">
        <f t="shared" si="77"/>
        <v>0</v>
      </c>
    </row>
    <row r="4979" spans="1:9">
      <c r="A4979" t="s">
        <v>36</v>
      </c>
      <c r="B4979" t="s">
        <v>33</v>
      </c>
      <c r="C4979" t="s">
        <v>21</v>
      </c>
      <c r="D4979" t="s">
        <v>63</v>
      </c>
      <c r="E4979" t="s">
        <v>64</v>
      </c>
      <c r="H4979">
        <v>120</v>
      </c>
      <c r="I4979" s="7">
        <f t="shared" si="77"/>
        <v>0</v>
      </c>
    </row>
    <row r="4980" spans="1:9">
      <c r="A4980" t="s">
        <v>36</v>
      </c>
      <c r="B4980" t="s">
        <v>33</v>
      </c>
      <c r="C4980" t="s">
        <v>21</v>
      </c>
      <c r="D4980" t="s">
        <v>63</v>
      </c>
      <c r="E4980" t="s">
        <v>64</v>
      </c>
      <c r="H4980">
        <v>180</v>
      </c>
      <c r="I4980" s="7">
        <f t="shared" si="77"/>
        <v>0</v>
      </c>
    </row>
    <row r="4981" spans="1:9">
      <c r="A4981" t="s">
        <v>36</v>
      </c>
      <c r="B4981" t="s">
        <v>33</v>
      </c>
      <c r="C4981" t="s">
        <v>21</v>
      </c>
      <c r="D4981" t="s">
        <v>63</v>
      </c>
      <c r="E4981" t="s">
        <v>64</v>
      </c>
      <c r="H4981">
        <v>240</v>
      </c>
      <c r="I4981" s="7">
        <f t="shared" si="77"/>
        <v>0</v>
      </c>
    </row>
    <row r="4982" spans="1:9">
      <c r="A4982" t="s">
        <v>36</v>
      </c>
      <c r="B4982" t="s">
        <v>33</v>
      </c>
      <c r="C4982" t="s">
        <v>21</v>
      </c>
      <c r="D4982" t="s">
        <v>62</v>
      </c>
      <c r="E4982" t="s">
        <v>65</v>
      </c>
      <c r="H4982">
        <v>0</v>
      </c>
      <c r="I4982" s="7">
        <f t="shared" si="77"/>
        <v>0</v>
      </c>
    </row>
    <row r="4983" spans="1:9">
      <c r="A4983" t="s">
        <v>36</v>
      </c>
      <c r="B4983" t="s">
        <v>33</v>
      </c>
      <c r="C4983" t="s">
        <v>21</v>
      </c>
      <c r="D4983" t="s">
        <v>62</v>
      </c>
      <c r="E4983" t="s">
        <v>65</v>
      </c>
      <c r="H4983">
        <v>60</v>
      </c>
      <c r="I4983" s="7">
        <f t="shared" si="77"/>
        <v>0</v>
      </c>
    </row>
    <row r="4984" spans="1:9">
      <c r="A4984" t="s">
        <v>36</v>
      </c>
      <c r="B4984" t="s">
        <v>33</v>
      </c>
      <c r="C4984" t="s">
        <v>21</v>
      </c>
      <c r="D4984" t="s">
        <v>62</v>
      </c>
      <c r="E4984" t="s">
        <v>65</v>
      </c>
      <c r="H4984">
        <v>120</v>
      </c>
      <c r="I4984" s="7">
        <f t="shared" si="77"/>
        <v>0</v>
      </c>
    </row>
    <row r="4985" spans="1:9">
      <c r="A4985" t="s">
        <v>36</v>
      </c>
      <c r="B4985" t="s">
        <v>33</v>
      </c>
      <c r="C4985" t="s">
        <v>21</v>
      </c>
      <c r="D4985" t="s">
        <v>62</v>
      </c>
      <c r="E4985" t="s">
        <v>65</v>
      </c>
      <c r="H4985">
        <v>180</v>
      </c>
      <c r="I4985" s="7">
        <f t="shared" si="77"/>
        <v>0</v>
      </c>
    </row>
    <row r="4986" spans="1:9">
      <c r="A4986" t="s">
        <v>36</v>
      </c>
      <c r="B4986" t="s">
        <v>33</v>
      </c>
      <c r="C4986" t="s">
        <v>21</v>
      </c>
      <c r="D4986" t="s">
        <v>62</v>
      </c>
      <c r="E4986" t="s">
        <v>65</v>
      </c>
      <c r="H4986">
        <v>240</v>
      </c>
      <c r="I4986" s="7">
        <f t="shared" si="77"/>
        <v>0</v>
      </c>
    </row>
    <row r="4987" spans="1:9">
      <c r="A4987" t="s">
        <v>36</v>
      </c>
      <c r="B4987" t="s">
        <v>33</v>
      </c>
      <c r="C4987" t="s">
        <v>21</v>
      </c>
      <c r="D4987" t="s">
        <v>62</v>
      </c>
      <c r="E4987" t="s">
        <v>61</v>
      </c>
      <c r="H4987">
        <v>0</v>
      </c>
      <c r="I4987" s="7">
        <f t="shared" si="77"/>
        <v>0</v>
      </c>
    </row>
    <row r="4988" spans="1:9">
      <c r="A4988" t="s">
        <v>36</v>
      </c>
      <c r="B4988" t="s">
        <v>33</v>
      </c>
      <c r="C4988" t="s">
        <v>21</v>
      </c>
      <c r="D4988" t="s">
        <v>62</v>
      </c>
      <c r="E4988" t="s">
        <v>61</v>
      </c>
      <c r="H4988">
        <v>60</v>
      </c>
      <c r="I4988" s="7">
        <f t="shared" si="77"/>
        <v>0</v>
      </c>
    </row>
    <row r="4989" spans="1:9">
      <c r="A4989" t="s">
        <v>36</v>
      </c>
      <c r="B4989" t="s">
        <v>33</v>
      </c>
      <c r="C4989" t="s">
        <v>21</v>
      </c>
      <c r="D4989" t="s">
        <v>62</v>
      </c>
      <c r="E4989" t="s">
        <v>61</v>
      </c>
      <c r="H4989">
        <v>120</v>
      </c>
      <c r="I4989" s="7">
        <f t="shared" si="77"/>
        <v>0</v>
      </c>
    </row>
    <row r="4990" spans="1:9">
      <c r="A4990" t="s">
        <v>36</v>
      </c>
      <c r="B4990" t="s">
        <v>33</v>
      </c>
      <c r="C4990" t="s">
        <v>21</v>
      </c>
      <c r="D4990" t="s">
        <v>62</v>
      </c>
      <c r="E4990" t="s">
        <v>61</v>
      </c>
      <c r="H4990">
        <v>180</v>
      </c>
      <c r="I4990" s="7">
        <f t="shared" si="77"/>
        <v>0</v>
      </c>
    </row>
    <row r="4991" spans="1:9">
      <c r="A4991" t="s">
        <v>36</v>
      </c>
      <c r="B4991" t="s">
        <v>33</v>
      </c>
      <c r="C4991" t="s">
        <v>21</v>
      </c>
      <c r="D4991" t="s">
        <v>62</v>
      </c>
      <c r="E4991" t="s">
        <v>61</v>
      </c>
      <c r="H4991">
        <v>240</v>
      </c>
      <c r="I4991" s="7">
        <f t="shared" si="77"/>
        <v>0</v>
      </c>
    </row>
    <row r="4992" spans="1:9">
      <c r="A4992" t="s">
        <v>36</v>
      </c>
      <c r="B4992" t="s">
        <v>33</v>
      </c>
      <c r="C4992" t="s">
        <v>21</v>
      </c>
      <c r="D4992" t="s">
        <v>62</v>
      </c>
      <c r="E4992" t="s">
        <v>64</v>
      </c>
      <c r="H4992">
        <v>0</v>
      </c>
      <c r="I4992" s="7">
        <f t="shared" si="77"/>
        <v>0</v>
      </c>
    </row>
    <row r="4993" spans="1:9">
      <c r="A4993" t="s">
        <v>36</v>
      </c>
      <c r="B4993" t="s">
        <v>33</v>
      </c>
      <c r="C4993" t="s">
        <v>21</v>
      </c>
      <c r="D4993" t="s">
        <v>62</v>
      </c>
      <c r="E4993" t="s">
        <v>64</v>
      </c>
      <c r="H4993">
        <v>60</v>
      </c>
      <c r="I4993" s="7">
        <f t="shared" si="77"/>
        <v>0</v>
      </c>
    </row>
    <row r="4994" spans="1:9">
      <c r="A4994" t="s">
        <v>36</v>
      </c>
      <c r="B4994" t="s">
        <v>33</v>
      </c>
      <c r="C4994" t="s">
        <v>21</v>
      </c>
      <c r="D4994" t="s">
        <v>62</v>
      </c>
      <c r="E4994" t="s">
        <v>64</v>
      </c>
      <c r="H4994">
        <v>120</v>
      </c>
      <c r="I4994" s="7">
        <f t="shared" si="77"/>
        <v>0</v>
      </c>
    </row>
    <row r="4995" spans="1:9">
      <c r="A4995" t="s">
        <v>36</v>
      </c>
      <c r="B4995" t="s">
        <v>33</v>
      </c>
      <c r="C4995" t="s">
        <v>21</v>
      </c>
      <c r="D4995" t="s">
        <v>62</v>
      </c>
      <c r="E4995" t="s">
        <v>64</v>
      </c>
      <c r="H4995">
        <v>180</v>
      </c>
      <c r="I4995" s="7">
        <f t="shared" ref="I4995:I5058" si="78">G4995+24*H4995*F4995</f>
        <v>0</v>
      </c>
    </row>
    <row r="4996" spans="1:9">
      <c r="A4996" t="s">
        <v>36</v>
      </c>
      <c r="B4996" t="s">
        <v>33</v>
      </c>
      <c r="C4996" t="s">
        <v>21</v>
      </c>
      <c r="D4996" t="s">
        <v>62</v>
      </c>
      <c r="E4996" t="s">
        <v>64</v>
      </c>
      <c r="H4996">
        <v>240</v>
      </c>
      <c r="I4996" s="7">
        <f t="shared" si="78"/>
        <v>0</v>
      </c>
    </row>
    <row r="4997" spans="1:9">
      <c r="A4997" t="s">
        <v>36</v>
      </c>
      <c r="B4997" t="s">
        <v>33</v>
      </c>
      <c r="C4997" t="s">
        <v>21</v>
      </c>
      <c r="E4997" t="s">
        <v>66</v>
      </c>
      <c r="G4997">
        <v>0</v>
      </c>
      <c r="H4997">
        <v>0</v>
      </c>
      <c r="I4997" s="7">
        <f t="shared" si="78"/>
        <v>0</v>
      </c>
    </row>
    <row r="4998" spans="1:9">
      <c r="A4998" t="s">
        <v>36</v>
      </c>
      <c r="B4998" t="s">
        <v>33</v>
      </c>
      <c r="C4998" t="s">
        <v>21</v>
      </c>
      <c r="E4998" t="s">
        <v>66</v>
      </c>
      <c r="G4998">
        <v>0</v>
      </c>
      <c r="H4998">
        <v>60</v>
      </c>
      <c r="I4998" s="7">
        <f t="shared" si="78"/>
        <v>0</v>
      </c>
    </row>
    <row r="4999" spans="1:9">
      <c r="A4999" t="s">
        <v>36</v>
      </c>
      <c r="B4999" t="s">
        <v>33</v>
      </c>
      <c r="C4999" t="s">
        <v>21</v>
      </c>
      <c r="E4999" t="s">
        <v>66</v>
      </c>
      <c r="G4999">
        <v>0</v>
      </c>
      <c r="H4999">
        <v>120</v>
      </c>
      <c r="I4999" s="7">
        <f t="shared" si="78"/>
        <v>0</v>
      </c>
    </row>
    <row r="5000" spans="1:9">
      <c r="A5000" t="s">
        <v>36</v>
      </c>
      <c r="B5000" t="s">
        <v>33</v>
      </c>
      <c r="C5000" t="s">
        <v>21</v>
      </c>
      <c r="E5000" t="s">
        <v>66</v>
      </c>
      <c r="G5000">
        <v>0</v>
      </c>
      <c r="H5000">
        <v>180</v>
      </c>
      <c r="I5000" s="7">
        <f t="shared" si="78"/>
        <v>0</v>
      </c>
    </row>
    <row r="5001" spans="1:9">
      <c r="A5001" t="s">
        <v>36</v>
      </c>
      <c r="B5001" t="s">
        <v>33</v>
      </c>
      <c r="C5001" t="s">
        <v>21</v>
      </c>
      <c r="E5001" t="s">
        <v>66</v>
      </c>
      <c r="G5001">
        <v>0</v>
      </c>
      <c r="H5001">
        <v>240</v>
      </c>
      <c r="I5001" s="7">
        <f t="shared" si="78"/>
        <v>0</v>
      </c>
    </row>
    <row r="5002" spans="1:9">
      <c r="A5002" t="s">
        <v>36</v>
      </c>
      <c r="B5002" t="s">
        <v>23</v>
      </c>
      <c r="C5002" t="s">
        <v>20</v>
      </c>
      <c r="D5002" t="s">
        <v>63</v>
      </c>
      <c r="E5002" t="s">
        <v>65</v>
      </c>
      <c r="F5002" s="7">
        <v>0.1</v>
      </c>
      <c r="G5002" s="7">
        <v>780</v>
      </c>
      <c r="H5002">
        <v>0</v>
      </c>
      <c r="I5002" s="7">
        <f t="shared" si="78"/>
        <v>780</v>
      </c>
    </row>
    <row r="5003" spans="1:9">
      <c r="A5003" t="s">
        <v>36</v>
      </c>
      <c r="B5003" t="s">
        <v>23</v>
      </c>
      <c r="C5003" t="s">
        <v>20</v>
      </c>
      <c r="D5003" t="s">
        <v>63</v>
      </c>
      <c r="E5003" t="s">
        <v>65</v>
      </c>
      <c r="F5003" s="7">
        <v>0.1</v>
      </c>
      <c r="G5003" s="7">
        <v>780</v>
      </c>
      <c r="H5003">
        <v>60</v>
      </c>
      <c r="I5003" s="7">
        <f t="shared" si="78"/>
        <v>924</v>
      </c>
    </row>
    <row r="5004" spans="1:9">
      <c r="A5004" t="s">
        <v>36</v>
      </c>
      <c r="B5004" t="s">
        <v>23</v>
      </c>
      <c r="C5004" t="s">
        <v>20</v>
      </c>
      <c r="D5004" t="s">
        <v>63</v>
      </c>
      <c r="E5004" t="s">
        <v>65</v>
      </c>
      <c r="F5004" s="7">
        <v>0.1</v>
      </c>
      <c r="G5004" s="7">
        <v>780</v>
      </c>
      <c r="H5004">
        <v>120</v>
      </c>
      <c r="I5004" s="7">
        <f t="shared" si="78"/>
        <v>1068</v>
      </c>
    </row>
    <row r="5005" spans="1:9">
      <c r="A5005" t="s">
        <v>36</v>
      </c>
      <c r="B5005" t="s">
        <v>23</v>
      </c>
      <c r="C5005" t="s">
        <v>20</v>
      </c>
      <c r="D5005" t="s">
        <v>63</v>
      </c>
      <c r="E5005" t="s">
        <v>65</v>
      </c>
      <c r="F5005" s="7">
        <v>0.1</v>
      </c>
      <c r="G5005" s="7">
        <v>780</v>
      </c>
      <c r="H5005">
        <v>180</v>
      </c>
      <c r="I5005" s="7">
        <f t="shared" si="78"/>
        <v>1212</v>
      </c>
    </row>
    <row r="5006" spans="1:9">
      <c r="A5006" t="s">
        <v>36</v>
      </c>
      <c r="B5006" t="s">
        <v>23</v>
      </c>
      <c r="C5006" t="s">
        <v>20</v>
      </c>
      <c r="D5006" t="s">
        <v>63</v>
      </c>
      <c r="E5006" t="s">
        <v>65</v>
      </c>
      <c r="F5006" s="7">
        <v>0.1</v>
      </c>
      <c r="G5006" s="7">
        <v>780</v>
      </c>
      <c r="H5006">
        <v>240</v>
      </c>
      <c r="I5006" s="7">
        <f t="shared" si="78"/>
        <v>1356</v>
      </c>
    </row>
    <row r="5007" spans="1:9">
      <c r="A5007" t="s">
        <v>36</v>
      </c>
      <c r="B5007" t="s">
        <v>23</v>
      </c>
      <c r="C5007" t="s">
        <v>20</v>
      </c>
      <c r="D5007" t="s">
        <v>63</v>
      </c>
      <c r="E5007" t="s">
        <v>61</v>
      </c>
      <c r="F5007" s="7">
        <v>0.19600000000000001</v>
      </c>
      <c r="G5007" s="7">
        <v>276</v>
      </c>
      <c r="H5007">
        <v>0</v>
      </c>
      <c r="I5007" s="7">
        <f t="shared" si="78"/>
        <v>276</v>
      </c>
    </row>
    <row r="5008" spans="1:9">
      <c r="A5008" t="s">
        <v>36</v>
      </c>
      <c r="B5008" t="s">
        <v>23</v>
      </c>
      <c r="C5008" t="s">
        <v>20</v>
      </c>
      <c r="D5008" t="s">
        <v>63</v>
      </c>
      <c r="E5008" t="s">
        <v>61</v>
      </c>
      <c r="F5008" s="7">
        <v>0.19600000000000001</v>
      </c>
      <c r="G5008" s="7">
        <v>276</v>
      </c>
      <c r="H5008">
        <v>60</v>
      </c>
      <c r="I5008" s="7">
        <f t="shared" si="78"/>
        <v>558.24</v>
      </c>
    </row>
    <row r="5009" spans="1:9">
      <c r="A5009" t="s">
        <v>36</v>
      </c>
      <c r="B5009" t="s">
        <v>23</v>
      </c>
      <c r="C5009" t="s">
        <v>20</v>
      </c>
      <c r="D5009" t="s">
        <v>63</v>
      </c>
      <c r="E5009" t="s">
        <v>61</v>
      </c>
      <c r="F5009" s="7">
        <v>0.19600000000000001</v>
      </c>
      <c r="G5009" s="7">
        <v>276</v>
      </c>
      <c r="H5009">
        <v>120</v>
      </c>
      <c r="I5009" s="7">
        <f t="shared" si="78"/>
        <v>840.48</v>
      </c>
    </row>
    <row r="5010" spans="1:9">
      <c r="A5010" t="s">
        <v>36</v>
      </c>
      <c r="B5010" t="s">
        <v>23</v>
      </c>
      <c r="C5010" t="s">
        <v>20</v>
      </c>
      <c r="D5010" t="s">
        <v>63</v>
      </c>
      <c r="E5010" t="s">
        <v>61</v>
      </c>
      <c r="F5010" s="7">
        <v>0.19600000000000001</v>
      </c>
      <c r="G5010" s="7">
        <v>276</v>
      </c>
      <c r="H5010">
        <v>180</v>
      </c>
      <c r="I5010" s="7">
        <f t="shared" si="78"/>
        <v>1122.72</v>
      </c>
    </row>
    <row r="5011" spans="1:9">
      <c r="A5011" t="s">
        <v>36</v>
      </c>
      <c r="B5011" t="s">
        <v>23</v>
      </c>
      <c r="C5011" t="s">
        <v>20</v>
      </c>
      <c r="D5011" t="s">
        <v>63</v>
      </c>
      <c r="E5011" t="s">
        <v>61</v>
      </c>
      <c r="F5011" s="7">
        <v>0.19600000000000001</v>
      </c>
      <c r="G5011" s="7">
        <v>276</v>
      </c>
      <c r="H5011">
        <v>240</v>
      </c>
      <c r="I5011" s="7">
        <f t="shared" si="78"/>
        <v>1404.96</v>
      </c>
    </row>
    <row r="5012" spans="1:9">
      <c r="A5012" t="s">
        <v>36</v>
      </c>
      <c r="B5012" t="s">
        <v>23</v>
      </c>
      <c r="C5012" t="s">
        <v>20</v>
      </c>
      <c r="D5012" t="s">
        <v>63</v>
      </c>
      <c r="E5012" t="s">
        <v>64</v>
      </c>
      <c r="F5012" s="7">
        <v>0.124</v>
      </c>
      <c r="G5012" s="7">
        <v>640</v>
      </c>
      <c r="H5012">
        <v>0</v>
      </c>
      <c r="I5012" s="7">
        <f t="shared" si="78"/>
        <v>640</v>
      </c>
    </row>
    <row r="5013" spans="1:9">
      <c r="A5013" t="s">
        <v>36</v>
      </c>
      <c r="B5013" t="s">
        <v>23</v>
      </c>
      <c r="C5013" t="s">
        <v>20</v>
      </c>
      <c r="D5013" t="s">
        <v>63</v>
      </c>
      <c r="E5013" t="s">
        <v>64</v>
      </c>
      <c r="F5013" s="7">
        <v>0.124</v>
      </c>
      <c r="G5013" s="7">
        <v>640</v>
      </c>
      <c r="H5013">
        <v>60</v>
      </c>
      <c r="I5013" s="7">
        <f t="shared" si="78"/>
        <v>818.56</v>
      </c>
    </row>
    <row r="5014" spans="1:9">
      <c r="A5014" t="s">
        <v>36</v>
      </c>
      <c r="B5014" t="s">
        <v>23</v>
      </c>
      <c r="C5014" t="s">
        <v>20</v>
      </c>
      <c r="D5014" t="s">
        <v>63</v>
      </c>
      <c r="E5014" t="s">
        <v>64</v>
      </c>
      <c r="F5014" s="7">
        <v>0.124</v>
      </c>
      <c r="G5014" s="7">
        <v>640</v>
      </c>
      <c r="H5014">
        <v>120</v>
      </c>
      <c r="I5014" s="7">
        <f t="shared" si="78"/>
        <v>997.12</v>
      </c>
    </row>
    <row r="5015" spans="1:9">
      <c r="A5015" t="s">
        <v>36</v>
      </c>
      <c r="B5015" t="s">
        <v>23</v>
      </c>
      <c r="C5015" t="s">
        <v>20</v>
      </c>
      <c r="D5015" t="s">
        <v>63</v>
      </c>
      <c r="E5015" t="s">
        <v>64</v>
      </c>
      <c r="F5015" s="7">
        <v>0.124</v>
      </c>
      <c r="G5015" s="7">
        <v>640</v>
      </c>
      <c r="H5015">
        <v>180</v>
      </c>
      <c r="I5015" s="7">
        <f t="shared" si="78"/>
        <v>1175.6799999999998</v>
      </c>
    </row>
    <row r="5016" spans="1:9">
      <c r="A5016" t="s">
        <v>36</v>
      </c>
      <c r="B5016" t="s">
        <v>23</v>
      </c>
      <c r="C5016" t="s">
        <v>20</v>
      </c>
      <c r="D5016" t="s">
        <v>63</v>
      </c>
      <c r="E5016" t="s">
        <v>64</v>
      </c>
      <c r="F5016" s="7">
        <v>0.124</v>
      </c>
      <c r="G5016" s="7">
        <v>640</v>
      </c>
      <c r="H5016">
        <v>240</v>
      </c>
      <c r="I5016" s="7">
        <f t="shared" si="78"/>
        <v>1354.24</v>
      </c>
    </row>
    <row r="5017" spans="1:9">
      <c r="A5017" t="s">
        <v>36</v>
      </c>
      <c r="B5017" t="s">
        <v>23</v>
      </c>
      <c r="C5017" t="s">
        <v>20</v>
      </c>
      <c r="D5017" t="s">
        <v>62</v>
      </c>
      <c r="E5017" t="s">
        <v>65</v>
      </c>
      <c r="F5017" s="7">
        <v>0.08</v>
      </c>
      <c r="G5017" s="7">
        <v>1200</v>
      </c>
      <c r="H5017">
        <v>0</v>
      </c>
      <c r="I5017" s="7">
        <f t="shared" si="78"/>
        <v>1200</v>
      </c>
    </row>
    <row r="5018" spans="1:9">
      <c r="A5018" t="s">
        <v>36</v>
      </c>
      <c r="B5018" t="s">
        <v>23</v>
      </c>
      <c r="C5018" t="s">
        <v>20</v>
      </c>
      <c r="D5018" t="s">
        <v>62</v>
      </c>
      <c r="E5018" t="s">
        <v>65</v>
      </c>
      <c r="F5018" s="7">
        <v>0.08</v>
      </c>
      <c r="G5018" s="7">
        <v>1200</v>
      </c>
      <c r="H5018">
        <v>60</v>
      </c>
      <c r="I5018" s="7">
        <f t="shared" si="78"/>
        <v>1315.2</v>
      </c>
    </row>
    <row r="5019" spans="1:9">
      <c r="A5019" t="s">
        <v>36</v>
      </c>
      <c r="B5019" t="s">
        <v>23</v>
      </c>
      <c r="C5019" t="s">
        <v>20</v>
      </c>
      <c r="D5019" t="s">
        <v>62</v>
      </c>
      <c r="E5019" t="s">
        <v>65</v>
      </c>
      <c r="F5019" s="7">
        <v>0.08</v>
      </c>
      <c r="G5019" s="7">
        <v>1200</v>
      </c>
      <c r="H5019">
        <v>120</v>
      </c>
      <c r="I5019" s="7">
        <f t="shared" si="78"/>
        <v>1430.4</v>
      </c>
    </row>
    <row r="5020" spans="1:9">
      <c r="A5020" t="s">
        <v>36</v>
      </c>
      <c r="B5020" t="s">
        <v>23</v>
      </c>
      <c r="C5020" t="s">
        <v>20</v>
      </c>
      <c r="D5020" t="s">
        <v>62</v>
      </c>
      <c r="E5020" t="s">
        <v>65</v>
      </c>
      <c r="F5020" s="7">
        <v>0.08</v>
      </c>
      <c r="G5020" s="7">
        <v>1200</v>
      </c>
      <c r="H5020">
        <v>180</v>
      </c>
      <c r="I5020" s="7">
        <f t="shared" si="78"/>
        <v>1545.6</v>
      </c>
    </row>
    <row r="5021" spans="1:9">
      <c r="A5021" t="s">
        <v>36</v>
      </c>
      <c r="B5021" t="s">
        <v>23</v>
      </c>
      <c r="C5021" t="s">
        <v>20</v>
      </c>
      <c r="D5021" t="s">
        <v>62</v>
      </c>
      <c r="E5021" t="s">
        <v>65</v>
      </c>
      <c r="F5021" s="7">
        <v>0.08</v>
      </c>
      <c r="G5021" s="7">
        <v>1200</v>
      </c>
      <c r="H5021">
        <v>240</v>
      </c>
      <c r="I5021" s="7">
        <f t="shared" si="78"/>
        <v>1660.8</v>
      </c>
    </row>
    <row r="5022" spans="1:9">
      <c r="A5022" t="s">
        <v>36</v>
      </c>
      <c r="B5022" t="s">
        <v>23</v>
      </c>
      <c r="C5022" t="s">
        <v>20</v>
      </c>
      <c r="D5022" t="s">
        <v>62</v>
      </c>
      <c r="E5022" t="s">
        <v>61</v>
      </c>
      <c r="F5022" s="7">
        <v>0.156</v>
      </c>
      <c r="G5022" s="7">
        <v>425.2</v>
      </c>
      <c r="H5022">
        <v>0</v>
      </c>
      <c r="I5022" s="7">
        <f t="shared" si="78"/>
        <v>425.2</v>
      </c>
    </row>
    <row r="5023" spans="1:9">
      <c r="A5023" t="s">
        <v>36</v>
      </c>
      <c r="B5023" t="s">
        <v>23</v>
      </c>
      <c r="C5023" t="s">
        <v>20</v>
      </c>
      <c r="D5023" t="s">
        <v>62</v>
      </c>
      <c r="E5023" t="s">
        <v>61</v>
      </c>
      <c r="F5023" s="7">
        <v>0.156</v>
      </c>
      <c r="G5023" s="7">
        <v>425.2</v>
      </c>
      <c r="H5023">
        <v>60</v>
      </c>
      <c r="I5023" s="7">
        <f t="shared" si="78"/>
        <v>649.83999999999992</v>
      </c>
    </row>
    <row r="5024" spans="1:9">
      <c r="A5024" t="s">
        <v>36</v>
      </c>
      <c r="B5024" t="s">
        <v>23</v>
      </c>
      <c r="C5024" t="s">
        <v>20</v>
      </c>
      <c r="D5024" t="s">
        <v>62</v>
      </c>
      <c r="E5024" t="s">
        <v>61</v>
      </c>
      <c r="F5024" s="7">
        <v>0.156</v>
      </c>
      <c r="G5024" s="7">
        <v>425.2</v>
      </c>
      <c r="H5024">
        <v>120</v>
      </c>
      <c r="I5024" s="7">
        <f t="shared" si="78"/>
        <v>874.48</v>
      </c>
    </row>
    <row r="5025" spans="1:9">
      <c r="A5025" t="s">
        <v>36</v>
      </c>
      <c r="B5025" t="s">
        <v>23</v>
      </c>
      <c r="C5025" t="s">
        <v>20</v>
      </c>
      <c r="D5025" t="s">
        <v>62</v>
      </c>
      <c r="E5025" t="s">
        <v>61</v>
      </c>
      <c r="F5025" s="7">
        <v>0.156</v>
      </c>
      <c r="G5025" s="7">
        <v>425.2</v>
      </c>
      <c r="H5025">
        <v>180</v>
      </c>
      <c r="I5025" s="7">
        <f t="shared" si="78"/>
        <v>1099.1199999999999</v>
      </c>
    </row>
    <row r="5026" spans="1:9">
      <c r="A5026" t="s">
        <v>36</v>
      </c>
      <c r="B5026" t="s">
        <v>23</v>
      </c>
      <c r="C5026" t="s">
        <v>20</v>
      </c>
      <c r="D5026" t="s">
        <v>62</v>
      </c>
      <c r="E5026" t="s">
        <v>61</v>
      </c>
      <c r="F5026" s="7">
        <v>0.156</v>
      </c>
      <c r="G5026" s="7">
        <v>425.2</v>
      </c>
      <c r="H5026">
        <v>240</v>
      </c>
      <c r="I5026" s="7">
        <f t="shared" si="78"/>
        <v>1323.76</v>
      </c>
    </row>
    <row r="5027" spans="1:9">
      <c r="A5027" t="s">
        <v>36</v>
      </c>
      <c r="B5027" t="s">
        <v>23</v>
      </c>
      <c r="C5027" t="s">
        <v>20</v>
      </c>
      <c r="D5027" t="s">
        <v>62</v>
      </c>
      <c r="E5027" t="s">
        <v>64</v>
      </c>
      <c r="F5027" s="7">
        <v>0.1</v>
      </c>
      <c r="G5027" s="7">
        <v>1000</v>
      </c>
      <c r="H5027">
        <v>0</v>
      </c>
      <c r="I5027" s="7">
        <f t="shared" si="78"/>
        <v>1000</v>
      </c>
    </row>
    <row r="5028" spans="1:9">
      <c r="A5028" t="s">
        <v>36</v>
      </c>
      <c r="B5028" t="s">
        <v>23</v>
      </c>
      <c r="C5028" t="s">
        <v>20</v>
      </c>
      <c r="D5028" t="s">
        <v>62</v>
      </c>
      <c r="E5028" t="s">
        <v>64</v>
      </c>
      <c r="F5028" s="7">
        <v>0.1</v>
      </c>
      <c r="G5028" s="7">
        <v>1000</v>
      </c>
      <c r="H5028">
        <v>60</v>
      </c>
      <c r="I5028" s="7">
        <f t="shared" si="78"/>
        <v>1144</v>
      </c>
    </row>
    <row r="5029" spans="1:9">
      <c r="A5029" t="s">
        <v>36</v>
      </c>
      <c r="B5029" t="s">
        <v>23</v>
      </c>
      <c r="C5029" t="s">
        <v>20</v>
      </c>
      <c r="D5029" t="s">
        <v>62</v>
      </c>
      <c r="E5029" t="s">
        <v>64</v>
      </c>
      <c r="F5029" s="7">
        <v>0.1</v>
      </c>
      <c r="G5029" s="7">
        <v>1000</v>
      </c>
      <c r="H5029">
        <v>120</v>
      </c>
      <c r="I5029" s="7">
        <f t="shared" si="78"/>
        <v>1288</v>
      </c>
    </row>
    <row r="5030" spans="1:9">
      <c r="A5030" t="s">
        <v>36</v>
      </c>
      <c r="B5030" t="s">
        <v>23</v>
      </c>
      <c r="C5030" t="s">
        <v>20</v>
      </c>
      <c r="D5030" t="s">
        <v>62</v>
      </c>
      <c r="E5030" t="s">
        <v>64</v>
      </c>
      <c r="F5030" s="7">
        <v>0.1</v>
      </c>
      <c r="G5030" s="7">
        <v>1000</v>
      </c>
      <c r="H5030">
        <v>180</v>
      </c>
      <c r="I5030" s="7">
        <f t="shared" si="78"/>
        <v>1432</v>
      </c>
    </row>
    <row r="5031" spans="1:9">
      <c r="A5031" t="s">
        <v>36</v>
      </c>
      <c r="B5031" t="s">
        <v>23</v>
      </c>
      <c r="C5031" t="s">
        <v>20</v>
      </c>
      <c r="D5031" t="s">
        <v>62</v>
      </c>
      <c r="E5031" t="s">
        <v>64</v>
      </c>
      <c r="F5031" s="7">
        <v>0.1</v>
      </c>
      <c r="G5031" s="7">
        <v>1000</v>
      </c>
      <c r="H5031">
        <v>240</v>
      </c>
      <c r="I5031" s="7">
        <f t="shared" si="78"/>
        <v>1576</v>
      </c>
    </row>
    <row r="5032" spans="1:9">
      <c r="A5032" t="s">
        <v>36</v>
      </c>
      <c r="B5032" t="s">
        <v>23</v>
      </c>
      <c r="C5032" t="s">
        <v>20</v>
      </c>
      <c r="E5032" t="s">
        <v>66</v>
      </c>
      <c r="F5032" s="7">
        <v>0.36</v>
      </c>
      <c r="G5032">
        <v>0</v>
      </c>
      <c r="H5032">
        <v>0</v>
      </c>
      <c r="I5032" s="7">
        <f t="shared" si="78"/>
        <v>0</v>
      </c>
    </row>
    <row r="5033" spans="1:9">
      <c r="A5033" t="s">
        <v>36</v>
      </c>
      <c r="B5033" t="s">
        <v>23</v>
      </c>
      <c r="C5033" t="s">
        <v>20</v>
      </c>
      <c r="E5033" t="s">
        <v>66</v>
      </c>
      <c r="F5033" s="7">
        <v>0.36</v>
      </c>
      <c r="G5033">
        <v>0</v>
      </c>
      <c r="H5033">
        <v>60</v>
      </c>
      <c r="I5033" s="7">
        <f t="shared" si="78"/>
        <v>518.4</v>
      </c>
    </row>
    <row r="5034" spans="1:9">
      <c r="A5034" t="s">
        <v>36</v>
      </c>
      <c r="B5034" t="s">
        <v>23</v>
      </c>
      <c r="C5034" t="s">
        <v>20</v>
      </c>
      <c r="E5034" t="s">
        <v>66</v>
      </c>
      <c r="F5034" s="7">
        <v>0.36</v>
      </c>
      <c r="G5034">
        <v>0</v>
      </c>
      <c r="H5034">
        <v>120</v>
      </c>
      <c r="I5034" s="7">
        <f t="shared" si="78"/>
        <v>1036.8</v>
      </c>
    </row>
    <row r="5035" spans="1:9">
      <c r="A5035" t="s">
        <v>36</v>
      </c>
      <c r="B5035" t="s">
        <v>23</v>
      </c>
      <c r="C5035" t="s">
        <v>20</v>
      </c>
      <c r="E5035" t="s">
        <v>66</v>
      </c>
      <c r="F5035" s="7">
        <v>0.36</v>
      </c>
      <c r="G5035">
        <v>0</v>
      </c>
      <c r="H5035">
        <v>180</v>
      </c>
      <c r="I5035" s="7">
        <f t="shared" si="78"/>
        <v>1555.2</v>
      </c>
    </row>
    <row r="5036" spans="1:9">
      <c r="A5036" t="s">
        <v>36</v>
      </c>
      <c r="B5036" t="s">
        <v>23</v>
      </c>
      <c r="C5036" t="s">
        <v>20</v>
      </c>
      <c r="E5036" t="s">
        <v>66</v>
      </c>
      <c r="F5036" s="7">
        <v>0.36</v>
      </c>
      <c r="G5036">
        <v>0</v>
      </c>
      <c r="H5036">
        <v>240</v>
      </c>
      <c r="I5036" s="7">
        <f t="shared" si="78"/>
        <v>2073.6</v>
      </c>
    </row>
    <row r="5037" spans="1:9">
      <c r="A5037" t="s">
        <v>36</v>
      </c>
      <c r="B5037" t="s">
        <v>23</v>
      </c>
      <c r="C5037" t="s">
        <v>21</v>
      </c>
      <c r="D5037" t="s">
        <v>63</v>
      </c>
      <c r="E5037" t="s">
        <v>65</v>
      </c>
      <c r="F5037" s="7">
        <v>0.18</v>
      </c>
      <c r="G5037" s="7">
        <v>780</v>
      </c>
      <c r="H5037">
        <v>0</v>
      </c>
      <c r="I5037" s="7">
        <f t="shared" si="78"/>
        <v>780</v>
      </c>
    </row>
    <row r="5038" spans="1:9">
      <c r="A5038" t="s">
        <v>36</v>
      </c>
      <c r="B5038" t="s">
        <v>23</v>
      </c>
      <c r="C5038" t="s">
        <v>21</v>
      </c>
      <c r="D5038" t="s">
        <v>63</v>
      </c>
      <c r="E5038" t="s">
        <v>65</v>
      </c>
      <c r="F5038" s="7">
        <v>0.18</v>
      </c>
      <c r="G5038" s="7">
        <v>780</v>
      </c>
      <c r="H5038">
        <v>60</v>
      </c>
      <c r="I5038" s="7">
        <f t="shared" si="78"/>
        <v>1039.2</v>
      </c>
    </row>
    <row r="5039" spans="1:9">
      <c r="A5039" t="s">
        <v>36</v>
      </c>
      <c r="B5039" t="s">
        <v>23</v>
      </c>
      <c r="C5039" t="s">
        <v>21</v>
      </c>
      <c r="D5039" t="s">
        <v>63</v>
      </c>
      <c r="E5039" t="s">
        <v>65</v>
      </c>
      <c r="F5039" s="7">
        <v>0.18</v>
      </c>
      <c r="G5039" s="7">
        <v>780</v>
      </c>
      <c r="H5039">
        <v>120</v>
      </c>
      <c r="I5039" s="7">
        <f t="shared" si="78"/>
        <v>1298.4000000000001</v>
      </c>
    </row>
    <row r="5040" spans="1:9">
      <c r="A5040" t="s">
        <v>36</v>
      </c>
      <c r="B5040" t="s">
        <v>23</v>
      </c>
      <c r="C5040" t="s">
        <v>21</v>
      </c>
      <c r="D5040" t="s">
        <v>63</v>
      </c>
      <c r="E5040" t="s">
        <v>65</v>
      </c>
      <c r="F5040" s="7">
        <v>0.18</v>
      </c>
      <c r="G5040" s="7">
        <v>780</v>
      </c>
      <c r="H5040">
        <v>180</v>
      </c>
      <c r="I5040" s="7">
        <f t="shared" si="78"/>
        <v>1557.6</v>
      </c>
    </row>
    <row r="5041" spans="1:9">
      <c r="A5041" t="s">
        <v>36</v>
      </c>
      <c r="B5041" t="s">
        <v>23</v>
      </c>
      <c r="C5041" t="s">
        <v>21</v>
      </c>
      <c r="D5041" t="s">
        <v>63</v>
      </c>
      <c r="E5041" t="s">
        <v>65</v>
      </c>
      <c r="F5041" s="7">
        <v>0.18</v>
      </c>
      <c r="G5041" s="7">
        <v>780</v>
      </c>
      <c r="H5041">
        <v>240</v>
      </c>
      <c r="I5041" s="7">
        <f t="shared" si="78"/>
        <v>1816.8</v>
      </c>
    </row>
    <row r="5042" spans="1:9">
      <c r="A5042" t="s">
        <v>36</v>
      </c>
      <c r="B5042" t="s">
        <v>23</v>
      </c>
      <c r="C5042" t="s">
        <v>21</v>
      </c>
      <c r="D5042" t="s">
        <v>63</v>
      </c>
      <c r="E5042" t="s">
        <v>61</v>
      </c>
      <c r="F5042" s="7">
        <v>0.27500000000000002</v>
      </c>
      <c r="G5042" s="7">
        <v>276</v>
      </c>
      <c r="H5042">
        <v>0</v>
      </c>
      <c r="I5042" s="7">
        <f t="shared" si="78"/>
        <v>276</v>
      </c>
    </row>
    <row r="5043" spans="1:9">
      <c r="A5043" t="s">
        <v>36</v>
      </c>
      <c r="B5043" t="s">
        <v>23</v>
      </c>
      <c r="C5043" t="s">
        <v>21</v>
      </c>
      <c r="D5043" t="s">
        <v>63</v>
      </c>
      <c r="E5043" t="s">
        <v>61</v>
      </c>
      <c r="F5043" s="7">
        <v>0.27500000000000002</v>
      </c>
      <c r="G5043" s="7">
        <v>276</v>
      </c>
      <c r="H5043">
        <v>60</v>
      </c>
      <c r="I5043" s="7">
        <f t="shared" si="78"/>
        <v>672</v>
      </c>
    </row>
    <row r="5044" spans="1:9">
      <c r="A5044" t="s">
        <v>36</v>
      </c>
      <c r="B5044" t="s">
        <v>23</v>
      </c>
      <c r="C5044" t="s">
        <v>21</v>
      </c>
      <c r="D5044" t="s">
        <v>63</v>
      </c>
      <c r="E5044" t="s">
        <v>61</v>
      </c>
      <c r="F5044" s="7">
        <v>0.27500000000000002</v>
      </c>
      <c r="G5044" s="7">
        <v>276</v>
      </c>
      <c r="H5044">
        <v>120</v>
      </c>
      <c r="I5044" s="7">
        <f t="shared" si="78"/>
        <v>1068</v>
      </c>
    </row>
    <row r="5045" spans="1:9">
      <c r="A5045" t="s">
        <v>36</v>
      </c>
      <c r="B5045" t="s">
        <v>23</v>
      </c>
      <c r="C5045" t="s">
        <v>21</v>
      </c>
      <c r="D5045" t="s">
        <v>63</v>
      </c>
      <c r="E5045" t="s">
        <v>61</v>
      </c>
      <c r="F5045" s="7">
        <v>0.27500000000000002</v>
      </c>
      <c r="G5045" s="7">
        <v>276</v>
      </c>
      <c r="H5045">
        <v>180</v>
      </c>
      <c r="I5045" s="7">
        <f t="shared" si="78"/>
        <v>1464</v>
      </c>
    </row>
    <row r="5046" spans="1:9">
      <c r="A5046" t="s">
        <v>36</v>
      </c>
      <c r="B5046" t="s">
        <v>23</v>
      </c>
      <c r="C5046" t="s">
        <v>21</v>
      </c>
      <c r="D5046" t="s">
        <v>63</v>
      </c>
      <c r="E5046" t="s">
        <v>61</v>
      </c>
      <c r="F5046" s="7">
        <v>0.27500000000000002</v>
      </c>
      <c r="G5046" s="7">
        <v>276</v>
      </c>
      <c r="H5046">
        <v>240</v>
      </c>
      <c r="I5046" s="7">
        <f t="shared" si="78"/>
        <v>1860.0000000000002</v>
      </c>
    </row>
    <row r="5047" spans="1:9">
      <c r="A5047" t="s">
        <v>36</v>
      </c>
      <c r="B5047" t="s">
        <v>23</v>
      </c>
      <c r="C5047" t="s">
        <v>21</v>
      </c>
      <c r="D5047" t="s">
        <v>63</v>
      </c>
      <c r="E5047" t="s">
        <v>64</v>
      </c>
      <c r="F5047" s="7">
        <v>0.20499999999999999</v>
      </c>
      <c r="G5047" s="7">
        <v>640</v>
      </c>
      <c r="H5047">
        <v>0</v>
      </c>
      <c r="I5047" s="7">
        <f t="shared" si="78"/>
        <v>640</v>
      </c>
    </row>
    <row r="5048" spans="1:9">
      <c r="A5048" t="s">
        <v>36</v>
      </c>
      <c r="B5048" t="s">
        <v>23</v>
      </c>
      <c r="C5048" t="s">
        <v>21</v>
      </c>
      <c r="D5048" t="s">
        <v>63</v>
      </c>
      <c r="E5048" t="s">
        <v>64</v>
      </c>
      <c r="F5048" s="7">
        <v>0.20499999999999999</v>
      </c>
      <c r="G5048" s="7">
        <v>640</v>
      </c>
      <c r="H5048">
        <v>60</v>
      </c>
      <c r="I5048" s="7">
        <f t="shared" si="78"/>
        <v>935.2</v>
      </c>
    </row>
    <row r="5049" spans="1:9">
      <c r="A5049" t="s">
        <v>36</v>
      </c>
      <c r="B5049" t="s">
        <v>23</v>
      </c>
      <c r="C5049" t="s">
        <v>21</v>
      </c>
      <c r="D5049" t="s">
        <v>63</v>
      </c>
      <c r="E5049" t="s">
        <v>64</v>
      </c>
      <c r="F5049" s="7">
        <v>0.20499999999999999</v>
      </c>
      <c r="G5049" s="7">
        <v>640</v>
      </c>
      <c r="H5049">
        <v>120</v>
      </c>
      <c r="I5049" s="7">
        <f t="shared" si="78"/>
        <v>1230.4000000000001</v>
      </c>
    </row>
    <row r="5050" spans="1:9">
      <c r="A5050" t="s">
        <v>36</v>
      </c>
      <c r="B5050" t="s">
        <v>23</v>
      </c>
      <c r="C5050" t="s">
        <v>21</v>
      </c>
      <c r="D5050" t="s">
        <v>63</v>
      </c>
      <c r="E5050" t="s">
        <v>64</v>
      </c>
      <c r="F5050" s="7">
        <v>0.20499999999999999</v>
      </c>
      <c r="G5050" s="7">
        <v>640</v>
      </c>
      <c r="H5050">
        <v>180</v>
      </c>
      <c r="I5050" s="7">
        <f t="shared" si="78"/>
        <v>1525.6</v>
      </c>
    </row>
    <row r="5051" spans="1:9">
      <c r="A5051" t="s">
        <v>36</v>
      </c>
      <c r="B5051" t="s">
        <v>23</v>
      </c>
      <c r="C5051" t="s">
        <v>21</v>
      </c>
      <c r="D5051" t="s">
        <v>63</v>
      </c>
      <c r="E5051" t="s">
        <v>64</v>
      </c>
      <c r="F5051" s="7">
        <v>0.20499999999999999</v>
      </c>
      <c r="G5051" s="7">
        <v>640</v>
      </c>
      <c r="H5051">
        <v>240</v>
      </c>
      <c r="I5051" s="7">
        <f t="shared" si="78"/>
        <v>1820.8</v>
      </c>
    </row>
    <row r="5052" spans="1:9">
      <c r="A5052" t="s">
        <v>36</v>
      </c>
      <c r="B5052" t="s">
        <v>23</v>
      </c>
      <c r="C5052" t="s">
        <v>21</v>
      </c>
      <c r="D5052" t="s">
        <v>62</v>
      </c>
      <c r="E5052" t="s">
        <v>65</v>
      </c>
      <c r="F5052" s="7">
        <v>0.16</v>
      </c>
      <c r="G5052" s="7">
        <v>1200</v>
      </c>
      <c r="H5052">
        <v>0</v>
      </c>
      <c r="I5052" s="7">
        <f t="shared" si="78"/>
        <v>1200</v>
      </c>
    </row>
    <row r="5053" spans="1:9">
      <c r="A5053" t="s">
        <v>36</v>
      </c>
      <c r="B5053" t="s">
        <v>23</v>
      </c>
      <c r="C5053" t="s">
        <v>21</v>
      </c>
      <c r="D5053" t="s">
        <v>62</v>
      </c>
      <c r="E5053" t="s">
        <v>65</v>
      </c>
      <c r="F5053" s="7">
        <v>0.16</v>
      </c>
      <c r="G5053" s="7">
        <v>1200</v>
      </c>
      <c r="H5053">
        <v>60</v>
      </c>
      <c r="I5053" s="7">
        <f t="shared" si="78"/>
        <v>1430.4</v>
      </c>
    </row>
    <row r="5054" spans="1:9">
      <c r="A5054" t="s">
        <v>36</v>
      </c>
      <c r="B5054" t="s">
        <v>23</v>
      </c>
      <c r="C5054" t="s">
        <v>21</v>
      </c>
      <c r="D5054" t="s">
        <v>62</v>
      </c>
      <c r="E5054" t="s">
        <v>65</v>
      </c>
      <c r="F5054" s="7">
        <v>0.16</v>
      </c>
      <c r="G5054" s="7">
        <v>1200</v>
      </c>
      <c r="H5054">
        <v>120</v>
      </c>
      <c r="I5054" s="7">
        <f t="shared" si="78"/>
        <v>1660.8</v>
      </c>
    </row>
    <row r="5055" spans="1:9">
      <c r="A5055" t="s">
        <v>36</v>
      </c>
      <c r="B5055" t="s">
        <v>23</v>
      </c>
      <c r="C5055" t="s">
        <v>21</v>
      </c>
      <c r="D5055" t="s">
        <v>62</v>
      </c>
      <c r="E5055" t="s">
        <v>65</v>
      </c>
      <c r="F5055" s="7">
        <v>0.16</v>
      </c>
      <c r="G5055" s="7">
        <v>1200</v>
      </c>
      <c r="H5055">
        <v>180</v>
      </c>
      <c r="I5055" s="7">
        <f t="shared" si="78"/>
        <v>1891.2</v>
      </c>
    </row>
    <row r="5056" spans="1:9">
      <c r="A5056" t="s">
        <v>36</v>
      </c>
      <c r="B5056" t="s">
        <v>23</v>
      </c>
      <c r="C5056" t="s">
        <v>21</v>
      </c>
      <c r="D5056" t="s">
        <v>62</v>
      </c>
      <c r="E5056" t="s">
        <v>65</v>
      </c>
      <c r="F5056" s="7">
        <v>0.16</v>
      </c>
      <c r="G5056" s="7">
        <v>1200</v>
      </c>
      <c r="H5056">
        <v>240</v>
      </c>
      <c r="I5056" s="7">
        <f t="shared" si="78"/>
        <v>2121.6</v>
      </c>
    </row>
    <row r="5057" spans="1:9">
      <c r="A5057" t="s">
        <v>36</v>
      </c>
      <c r="B5057" t="s">
        <v>23</v>
      </c>
      <c r="C5057" t="s">
        <v>21</v>
      </c>
      <c r="D5057" t="s">
        <v>62</v>
      </c>
      <c r="E5057" t="s">
        <v>61</v>
      </c>
      <c r="F5057" s="7">
        <v>0.23599999999999999</v>
      </c>
      <c r="G5057" s="7">
        <v>425.2</v>
      </c>
      <c r="H5057">
        <v>0</v>
      </c>
      <c r="I5057" s="7">
        <f t="shared" si="78"/>
        <v>425.2</v>
      </c>
    </row>
    <row r="5058" spans="1:9">
      <c r="A5058" t="s">
        <v>36</v>
      </c>
      <c r="B5058" t="s">
        <v>23</v>
      </c>
      <c r="C5058" t="s">
        <v>21</v>
      </c>
      <c r="D5058" t="s">
        <v>62</v>
      </c>
      <c r="E5058" t="s">
        <v>61</v>
      </c>
      <c r="F5058" s="7">
        <v>0.23599999999999999</v>
      </c>
      <c r="G5058" s="7">
        <v>425.2</v>
      </c>
      <c r="H5058">
        <v>60</v>
      </c>
      <c r="I5058" s="7">
        <f t="shared" si="78"/>
        <v>765.04</v>
      </c>
    </row>
    <row r="5059" spans="1:9">
      <c r="A5059" t="s">
        <v>36</v>
      </c>
      <c r="B5059" t="s">
        <v>23</v>
      </c>
      <c r="C5059" t="s">
        <v>21</v>
      </c>
      <c r="D5059" t="s">
        <v>62</v>
      </c>
      <c r="E5059" t="s">
        <v>61</v>
      </c>
      <c r="F5059" s="7">
        <v>0.23599999999999999</v>
      </c>
      <c r="G5059" s="7">
        <v>425.2</v>
      </c>
      <c r="H5059">
        <v>120</v>
      </c>
      <c r="I5059" s="7">
        <f t="shared" ref="I5059:I5122" si="79">G5059+24*H5059*F5059</f>
        <v>1104.8799999999999</v>
      </c>
    </row>
    <row r="5060" spans="1:9">
      <c r="A5060" t="s">
        <v>36</v>
      </c>
      <c r="B5060" t="s">
        <v>23</v>
      </c>
      <c r="C5060" t="s">
        <v>21</v>
      </c>
      <c r="D5060" t="s">
        <v>62</v>
      </c>
      <c r="E5060" t="s">
        <v>61</v>
      </c>
      <c r="F5060" s="7">
        <v>0.23599999999999999</v>
      </c>
      <c r="G5060" s="7">
        <v>425.2</v>
      </c>
      <c r="H5060">
        <v>180</v>
      </c>
      <c r="I5060" s="7">
        <f t="shared" si="79"/>
        <v>1444.72</v>
      </c>
    </row>
    <row r="5061" spans="1:9">
      <c r="A5061" t="s">
        <v>36</v>
      </c>
      <c r="B5061" t="s">
        <v>23</v>
      </c>
      <c r="C5061" t="s">
        <v>21</v>
      </c>
      <c r="D5061" t="s">
        <v>62</v>
      </c>
      <c r="E5061" t="s">
        <v>61</v>
      </c>
      <c r="F5061" s="7">
        <v>0.23599999999999999</v>
      </c>
      <c r="G5061" s="7">
        <v>425.2</v>
      </c>
      <c r="H5061">
        <v>240</v>
      </c>
      <c r="I5061" s="7">
        <f t="shared" si="79"/>
        <v>1784.56</v>
      </c>
    </row>
    <row r="5062" spans="1:9">
      <c r="A5062" t="s">
        <v>36</v>
      </c>
      <c r="B5062" t="s">
        <v>23</v>
      </c>
      <c r="C5062" t="s">
        <v>21</v>
      </c>
      <c r="D5062" t="s">
        <v>62</v>
      </c>
      <c r="E5062" t="s">
        <v>64</v>
      </c>
      <c r="F5062" s="7">
        <v>0.18</v>
      </c>
      <c r="G5062" s="7">
        <v>1000</v>
      </c>
      <c r="H5062">
        <v>0</v>
      </c>
      <c r="I5062" s="7">
        <f t="shared" si="79"/>
        <v>1000</v>
      </c>
    </row>
    <row r="5063" spans="1:9">
      <c r="A5063" t="s">
        <v>36</v>
      </c>
      <c r="B5063" t="s">
        <v>23</v>
      </c>
      <c r="C5063" t="s">
        <v>21</v>
      </c>
      <c r="D5063" t="s">
        <v>62</v>
      </c>
      <c r="E5063" t="s">
        <v>64</v>
      </c>
      <c r="F5063" s="7">
        <v>0.18</v>
      </c>
      <c r="G5063" s="7">
        <v>1000</v>
      </c>
      <c r="H5063">
        <v>60</v>
      </c>
      <c r="I5063" s="7">
        <f t="shared" si="79"/>
        <v>1259.2</v>
      </c>
    </row>
    <row r="5064" spans="1:9">
      <c r="A5064" t="s">
        <v>36</v>
      </c>
      <c r="B5064" t="s">
        <v>23</v>
      </c>
      <c r="C5064" t="s">
        <v>21</v>
      </c>
      <c r="D5064" t="s">
        <v>62</v>
      </c>
      <c r="E5064" t="s">
        <v>64</v>
      </c>
      <c r="F5064" s="7">
        <v>0.18</v>
      </c>
      <c r="G5064" s="7">
        <v>1000</v>
      </c>
      <c r="H5064">
        <v>120</v>
      </c>
      <c r="I5064" s="7">
        <f t="shared" si="79"/>
        <v>1518.4</v>
      </c>
    </row>
    <row r="5065" spans="1:9">
      <c r="A5065" t="s">
        <v>36</v>
      </c>
      <c r="B5065" t="s">
        <v>23</v>
      </c>
      <c r="C5065" t="s">
        <v>21</v>
      </c>
      <c r="D5065" t="s">
        <v>62</v>
      </c>
      <c r="E5065" t="s">
        <v>64</v>
      </c>
      <c r="F5065" s="7">
        <v>0.18</v>
      </c>
      <c r="G5065" s="7">
        <v>1000</v>
      </c>
      <c r="H5065">
        <v>180</v>
      </c>
      <c r="I5065" s="7">
        <f t="shared" si="79"/>
        <v>1777.6</v>
      </c>
    </row>
    <row r="5066" spans="1:9">
      <c r="A5066" t="s">
        <v>36</v>
      </c>
      <c r="B5066" t="s">
        <v>23</v>
      </c>
      <c r="C5066" t="s">
        <v>21</v>
      </c>
      <c r="D5066" t="s">
        <v>62</v>
      </c>
      <c r="E5066" t="s">
        <v>64</v>
      </c>
      <c r="F5066" s="7">
        <v>0.18</v>
      </c>
      <c r="G5066" s="7">
        <v>1000</v>
      </c>
      <c r="H5066">
        <v>240</v>
      </c>
      <c r="I5066" s="7">
        <f t="shared" si="79"/>
        <v>2036.8</v>
      </c>
    </row>
    <row r="5067" spans="1:9">
      <c r="A5067" t="s">
        <v>36</v>
      </c>
      <c r="B5067" t="s">
        <v>23</v>
      </c>
      <c r="C5067" t="s">
        <v>21</v>
      </c>
      <c r="E5067" t="s">
        <v>66</v>
      </c>
      <c r="F5067" s="7">
        <v>0.5</v>
      </c>
      <c r="G5067">
        <v>0</v>
      </c>
      <c r="H5067">
        <v>0</v>
      </c>
      <c r="I5067" s="7">
        <f t="shared" si="79"/>
        <v>0</v>
      </c>
    </row>
    <row r="5068" spans="1:9">
      <c r="A5068" t="s">
        <v>36</v>
      </c>
      <c r="B5068" t="s">
        <v>23</v>
      </c>
      <c r="C5068" t="s">
        <v>21</v>
      </c>
      <c r="E5068" t="s">
        <v>66</v>
      </c>
      <c r="F5068" s="7">
        <v>0.5</v>
      </c>
      <c r="G5068">
        <v>0</v>
      </c>
      <c r="H5068">
        <v>60</v>
      </c>
      <c r="I5068" s="7">
        <f t="shared" si="79"/>
        <v>720</v>
      </c>
    </row>
    <row r="5069" spans="1:9">
      <c r="A5069" t="s">
        <v>36</v>
      </c>
      <c r="B5069" t="s">
        <v>23</v>
      </c>
      <c r="C5069" t="s">
        <v>21</v>
      </c>
      <c r="E5069" t="s">
        <v>66</v>
      </c>
      <c r="F5069" s="7">
        <v>0.5</v>
      </c>
      <c r="G5069">
        <v>0</v>
      </c>
      <c r="H5069">
        <v>120</v>
      </c>
      <c r="I5069" s="7">
        <f t="shared" si="79"/>
        <v>1440</v>
      </c>
    </row>
    <row r="5070" spans="1:9">
      <c r="A5070" t="s">
        <v>36</v>
      </c>
      <c r="B5070" t="s">
        <v>23</v>
      </c>
      <c r="C5070" t="s">
        <v>21</v>
      </c>
      <c r="E5070" t="s">
        <v>66</v>
      </c>
      <c r="F5070" s="7">
        <v>0.5</v>
      </c>
      <c r="G5070">
        <v>0</v>
      </c>
      <c r="H5070">
        <v>180</v>
      </c>
      <c r="I5070" s="7">
        <f t="shared" si="79"/>
        <v>2160</v>
      </c>
    </row>
    <row r="5071" spans="1:9">
      <c r="A5071" t="s">
        <v>36</v>
      </c>
      <c r="B5071" t="s">
        <v>23</v>
      </c>
      <c r="C5071" t="s">
        <v>21</v>
      </c>
      <c r="E5071" t="s">
        <v>66</v>
      </c>
      <c r="F5071" s="7">
        <v>0.5</v>
      </c>
      <c r="G5071">
        <v>0</v>
      </c>
      <c r="H5071">
        <v>240</v>
      </c>
      <c r="I5071" s="7">
        <f t="shared" si="79"/>
        <v>2880</v>
      </c>
    </row>
    <row r="5072" spans="1:9">
      <c r="A5072" t="s">
        <v>36</v>
      </c>
      <c r="B5072" t="s">
        <v>22</v>
      </c>
      <c r="C5072" t="s">
        <v>20</v>
      </c>
      <c r="D5072" t="s">
        <v>63</v>
      </c>
      <c r="E5072" t="s">
        <v>65</v>
      </c>
      <c r="F5072" s="7">
        <v>0.05</v>
      </c>
      <c r="G5072" s="7">
        <v>390</v>
      </c>
      <c r="H5072">
        <v>0</v>
      </c>
      <c r="I5072" s="7">
        <f t="shared" si="79"/>
        <v>390</v>
      </c>
    </row>
    <row r="5073" spans="1:9">
      <c r="A5073" t="s">
        <v>36</v>
      </c>
      <c r="B5073" t="s">
        <v>22</v>
      </c>
      <c r="C5073" t="s">
        <v>20</v>
      </c>
      <c r="D5073" t="s">
        <v>63</v>
      </c>
      <c r="E5073" t="s">
        <v>65</v>
      </c>
      <c r="F5073" s="7">
        <v>0.05</v>
      </c>
      <c r="G5073" s="7">
        <v>390</v>
      </c>
      <c r="H5073">
        <v>60</v>
      </c>
      <c r="I5073" s="7">
        <f t="shared" si="79"/>
        <v>462</v>
      </c>
    </row>
    <row r="5074" spans="1:9">
      <c r="A5074" t="s">
        <v>36</v>
      </c>
      <c r="B5074" t="s">
        <v>22</v>
      </c>
      <c r="C5074" t="s">
        <v>20</v>
      </c>
      <c r="D5074" t="s">
        <v>63</v>
      </c>
      <c r="E5074" t="s">
        <v>65</v>
      </c>
      <c r="F5074" s="7">
        <v>0.05</v>
      </c>
      <c r="G5074" s="7">
        <v>390</v>
      </c>
      <c r="H5074">
        <v>120</v>
      </c>
      <c r="I5074" s="7">
        <f t="shared" si="79"/>
        <v>534</v>
      </c>
    </row>
    <row r="5075" spans="1:9">
      <c r="A5075" t="s">
        <v>36</v>
      </c>
      <c r="B5075" t="s">
        <v>22</v>
      </c>
      <c r="C5075" t="s">
        <v>20</v>
      </c>
      <c r="D5075" t="s">
        <v>63</v>
      </c>
      <c r="E5075" t="s">
        <v>65</v>
      </c>
      <c r="F5075" s="7">
        <v>0.05</v>
      </c>
      <c r="G5075" s="7">
        <v>390</v>
      </c>
      <c r="H5075">
        <v>180</v>
      </c>
      <c r="I5075" s="7">
        <f t="shared" si="79"/>
        <v>606</v>
      </c>
    </row>
    <row r="5076" spans="1:9">
      <c r="A5076" t="s">
        <v>36</v>
      </c>
      <c r="B5076" t="s">
        <v>22</v>
      </c>
      <c r="C5076" t="s">
        <v>20</v>
      </c>
      <c r="D5076" t="s">
        <v>63</v>
      </c>
      <c r="E5076" t="s">
        <v>65</v>
      </c>
      <c r="F5076" s="7">
        <v>0.05</v>
      </c>
      <c r="G5076" s="7">
        <v>390</v>
      </c>
      <c r="H5076">
        <v>240</v>
      </c>
      <c r="I5076" s="7">
        <f t="shared" si="79"/>
        <v>678</v>
      </c>
    </row>
    <row r="5077" spans="1:9">
      <c r="A5077" t="s">
        <v>36</v>
      </c>
      <c r="B5077" t="s">
        <v>22</v>
      </c>
      <c r="C5077" t="s">
        <v>20</v>
      </c>
      <c r="D5077" t="s">
        <v>63</v>
      </c>
      <c r="E5077" t="s">
        <v>61</v>
      </c>
      <c r="F5077" s="7">
        <v>9.8000000000000004E-2</v>
      </c>
      <c r="G5077" s="7">
        <v>138</v>
      </c>
      <c r="H5077">
        <v>0</v>
      </c>
      <c r="I5077" s="7">
        <f t="shared" si="79"/>
        <v>138</v>
      </c>
    </row>
    <row r="5078" spans="1:9">
      <c r="A5078" t="s">
        <v>36</v>
      </c>
      <c r="B5078" t="s">
        <v>22</v>
      </c>
      <c r="C5078" t="s">
        <v>20</v>
      </c>
      <c r="D5078" t="s">
        <v>63</v>
      </c>
      <c r="E5078" t="s">
        <v>61</v>
      </c>
      <c r="F5078" s="7">
        <v>9.8000000000000004E-2</v>
      </c>
      <c r="G5078" s="7">
        <v>138</v>
      </c>
      <c r="H5078">
        <v>60</v>
      </c>
      <c r="I5078" s="7">
        <f t="shared" si="79"/>
        <v>279.12</v>
      </c>
    </row>
    <row r="5079" spans="1:9">
      <c r="A5079" t="s">
        <v>36</v>
      </c>
      <c r="B5079" t="s">
        <v>22</v>
      </c>
      <c r="C5079" t="s">
        <v>20</v>
      </c>
      <c r="D5079" t="s">
        <v>63</v>
      </c>
      <c r="E5079" t="s">
        <v>61</v>
      </c>
      <c r="F5079" s="7">
        <v>9.8000000000000004E-2</v>
      </c>
      <c r="G5079" s="7">
        <v>138</v>
      </c>
      <c r="H5079">
        <v>120</v>
      </c>
      <c r="I5079" s="7">
        <f t="shared" si="79"/>
        <v>420.24</v>
      </c>
    </row>
    <row r="5080" spans="1:9">
      <c r="A5080" t="s">
        <v>36</v>
      </c>
      <c r="B5080" t="s">
        <v>22</v>
      </c>
      <c r="C5080" t="s">
        <v>20</v>
      </c>
      <c r="D5080" t="s">
        <v>63</v>
      </c>
      <c r="E5080" t="s">
        <v>61</v>
      </c>
      <c r="F5080" s="7">
        <v>9.8000000000000004E-2</v>
      </c>
      <c r="G5080" s="7">
        <v>138</v>
      </c>
      <c r="H5080">
        <v>180</v>
      </c>
      <c r="I5080" s="7">
        <f t="shared" si="79"/>
        <v>561.36</v>
      </c>
    </row>
    <row r="5081" spans="1:9">
      <c r="A5081" t="s">
        <v>36</v>
      </c>
      <c r="B5081" t="s">
        <v>22</v>
      </c>
      <c r="C5081" t="s">
        <v>20</v>
      </c>
      <c r="D5081" t="s">
        <v>63</v>
      </c>
      <c r="E5081" t="s">
        <v>61</v>
      </c>
      <c r="F5081" s="7">
        <v>9.8000000000000004E-2</v>
      </c>
      <c r="G5081" s="7">
        <v>138</v>
      </c>
      <c r="H5081">
        <v>240</v>
      </c>
      <c r="I5081" s="7">
        <f t="shared" si="79"/>
        <v>702.48</v>
      </c>
    </row>
    <row r="5082" spans="1:9">
      <c r="A5082" t="s">
        <v>36</v>
      </c>
      <c r="B5082" t="s">
        <v>22</v>
      </c>
      <c r="C5082" t="s">
        <v>20</v>
      </c>
      <c r="D5082" t="s">
        <v>63</v>
      </c>
      <c r="E5082" t="s">
        <v>64</v>
      </c>
      <c r="F5082" s="7">
        <v>6.3E-2</v>
      </c>
      <c r="G5082" s="7">
        <v>320</v>
      </c>
      <c r="H5082">
        <v>0</v>
      </c>
      <c r="I5082" s="7">
        <f t="shared" si="79"/>
        <v>320</v>
      </c>
    </row>
    <row r="5083" spans="1:9">
      <c r="A5083" t="s">
        <v>36</v>
      </c>
      <c r="B5083" t="s">
        <v>22</v>
      </c>
      <c r="C5083" t="s">
        <v>20</v>
      </c>
      <c r="D5083" t="s">
        <v>63</v>
      </c>
      <c r="E5083" t="s">
        <v>64</v>
      </c>
      <c r="F5083" s="7">
        <v>6.3E-2</v>
      </c>
      <c r="G5083" s="7">
        <v>320</v>
      </c>
      <c r="H5083">
        <v>60</v>
      </c>
      <c r="I5083" s="7">
        <f t="shared" si="79"/>
        <v>410.72</v>
      </c>
    </row>
    <row r="5084" spans="1:9">
      <c r="A5084" t="s">
        <v>36</v>
      </c>
      <c r="B5084" t="s">
        <v>22</v>
      </c>
      <c r="C5084" t="s">
        <v>20</v>
      </c>
      <c r="D5084" t="s">
        <v>63</v>
      </c>
      <c r="E5084" t="s">
        <v>64</v>
      </c>
      <c r="F5084" s="7">
        <v>6.3E-2</v>
      </c>
      <c r="G5084" s="7">
        <v>320</v>
      </c>
      <c r="H5084">
        <v>120</v>
      </c>
      <c r="I5084" s="7">
        <f t="shared" si="79"/>
        <v>501.44</v>
      </c>
    </row>
    <row r="5085" spans="1:9">
      <c r="A5085" t="s">
        <v>36</v>
      </c>
      <c r="B5085" t="s">
        <v>22</v>
      </c>
      <c r="C5085" t="s">
        <v>20</v>
      </c>
      <c r="D5085" t="s">
        <v>63</v>
      </c>
      <c r="E5085" t="s">
        <v>64</v>
      </c>
      <c r="F5085" s="7">
        <v>6.3E-2</v>
      </c>
      <c r="G5085" s="7">
        <v>320</v>
      </c>
      <c r="H5085">
        <v>180</v>
      </c>
      <c r="I5085" s="7">
        <f t="shared" si="79"/>
        <v>592.16000000000008</v>
      </c>
    </row>
    <row r="5086" spans="1:9">
      <c r="A5086" t="s">
        <v>36</v>
      </c>
      <c r="B5086" t="s">
        <v>22</v>
      </c>
      <c r="C5086" t="s">
        <v>20</v>
      </c>
      <c r="D5086" t="s">
        <v>63</v>
      </c>
      <c r="E5086" t="s">
        <v>64</v>
      </c>
      <c r="F5086" s="7">
        <v>6.3E-2</v>
      </c>
      <c r="G5086" s="7">
        <v>320</v>
      </c>
      <c r="H5086">
        <v>240</v>
      </c>
      <c r="I5086" s="7">
        <f t="shared" si="79"/>
        <v>682.88</v>
      </c>
    </row>
    <row r="5087" spans="1:9">
      <c r="A5087" t="s">
        <v>36</v>
      </c>
      <c r="B5087" t="s">
        <v>22</v>
      </c>
      <c r="C5087" t="s">
        <v>20</v>
      </c>
      <c r="D5087" t="s">
        <v>62</v>
      </c>
      <c r="E5087" t="s">
        <v>65</v>
      </c>
      <c r="F5087" s="7">
        <v>0.04</v>
      </c>
      <c r="G5087" s="7">
        <v>600</v>
      </c>
      <c r="H5087">
        <v>0</v>
      </c>
      <c r="I5087" s="7">
        <f t="shared" si="79"/>
        <v>600</v>
      </c>
    </row>
    <row r="5088" spans="1:9">
      <c r="A5088" t="s">
        <v>36</v>
      </c>
      <c r="B5088" t="s">
        <v>22</v>
      </c>
      <c r="C5088" t="s">
        <v>20</v>
      </c>
      <c r="D5088" t="s">
        <v>62</v>
      </c>
      <c r="E5088" t="s">
        <v>65</v>
      </c>
      <c r="F5088" s="7">
        <v>0.04</v>
      </c>
      <c r="G5088" s="7">
        <v>600</v>
      </c>
      <c r="H5088">
        <v>60</v>
      </c>
      <c r="I5088" s="7">
        <f t="shared" si="79"/>
        <v>657.6</v>
      </c>
    </row>
    <row r="5089" spans="1:9">
      <c r="A5089" t="s">
        <v>36</v>
      </c>
      <c r="B5089" t="s">
        <v>22</v>
      </c>
      <c r="C5089" t="s">
        <v>20</v>
      </c>
      <c r="D5089" t="s">
        <v>62</v>
      </c>
      <c r="E5089" t="s">
        <v>65</v>
      </c>
      <c r="F5089" s="7">
        <v>0.04</v>
      </c>
      <c r="G5089" s="7">
        <v>600</v>
      </c>
      <c r="H5089">
        <v>120</v>
      </c>
      <c r="I5089" s="7">
        <f t="shared" si="79"/>
        <v>715.2</v>
      </c>
    </row>
    <row r="5090" spans="1:9">
      <c r="A5090" t="s">
        <v>36</v>
      </c>
      <c r="B5090" t="s">
        <v>22</v>
      </c>
      <c r="C5090" t="s">
        <v>20</v>
      </c>
      <c r="D5090" t="s">
        <v>62</v>
      </c>
      <c r="E5090" t="s">
        <v>65</v>
      </c>
      <c r="F5090" s="7">
        <v>0.04</v>
      </c>
      <c r="G5090" s="7">
        <v>600</v>
      </c>
      <c r="H5090">
        <v>180</v>
      </c>
      <c r="I5090" s="7">
        <f t="shared" si="79"/>
        <v>772.8</v>
      </c>
    </row>
    <row r="5091" spans="1:9">
      <c r="A5091" t="s">
        <v>36</v>
      </c>
      <c r="B5091" t="s">
        <v>22</v>
      </c>
      <c r="C5091" t="s">
        <v>20</v>
      </c>
      <c r="D5091" t="s">
        <v>62</v>
      </c>
      <c r="E5091" t="s">
        <v>65</v>
      </c>
      <c r="F5091" s="7">
        <v>0.04</v>
      </c>
      <c r="G5091" s="7">
        <v>600</v>
      </c>
      <c r="H5091">
        <v>240</v>
      </c>
      <c r="I5091" s="7">
        <f t="shared" si="79"/>
        <v>830.4</v>
      </c>
    </row>
    <row r="5092" spans="1:9">
      <c r="A5092" t="s">
        <v>36</v>
      </c>
      <c r="B5092" t="s">
        <v>22</v>
      </c>
      <c r="C5092" t="s">
        <v>20</v>
      </c>
      <c r="D5092" t="s">
        <v>62</v>
      </c>
      <c r="E5092" t="s">
        <v>61</v>
      </c>
      <c r="F5092" s="7">
        <v>7.8E-2</v>
      </c>
      <c r="G5092" s="7">
        <v>212.5</v>
      </c>
      <c r="H5092">
        <v>0</v>
      </c>
      <c r="I5092" s="7">
        <f t="shared" si="79"/>
        <v>212.5</v>
      </c>
    </row>
    <row r="5093" spans="1:9">
      <c r="A5093" t="s">
        <v>36</v>
      </c>
      <c r="B5093" t="s">
        <v>22</v>
      </c>
      <c r="C5093" t="s">
        <v>20</v>
      </c>
      <c r="D5093" t="s">
        <v>62</v>
      </c>
      <c r="E5093" t="s">
        <v>61</v>
      </c>
      <c r="F5093" s="7">
        <v>7.8E-2</v>
      </c>
      <c r="G5093" s="7">
        <v>212.5</v>
      </c>
      <c r="H5093">
        <v>60</v>
      </c>
      <c r="I5093" s="7">
        <f t="shared" si="79"/>
        <v>324.82</v>
      </c>
    </row>
    <row r="5094" spans="1:9">
      <c r="A5094" t="s">
        <v>36</v>
      </c>
      <c r="B5094" t="s">
        <v>22</v>
      </c>
      <c r="C5094" t="s">
        <v>20</v>
      </c>
      <c r="D5094" t="s">
        <v>62</v>
      </c>
      <c r="E5094" t="s">
        <v>61</v>
      </c>
      <c r="F5094" s="7">
        <v>7.8E-2</v>
      </c>
      <c r="G5094" s="7">
        <v>212.5</v>
      </c>
      <c r="H5094">
        <v>120</v>
      </c>
      <c r="I5094" s="7">
        <f t="shared" si="79"/>
        <v>437.14</v>
      </c>
    </row>
    <row r="5095" spans="1:9">
      <c r="A5095" t="s">
        <v>36</v>
      </c>
      <c r="B5095" t="s">
        <v>22</v>
      </c>
      <c r="C5095" t="s">
        <v>20</v>
      </c>
      <c r="D5095" t="s">
        <v>62</v>
      </c>
      <c r="E5095" t="s">
        <v>61</v>
      </c>
      <c r="F5095" s="7">
        <v>7.8E-2</v>
      </c>
      <c r="G5095" s="7">
        <v>212.5</v>
      </c>
      <c r="H5095">
        <v>180</v>
      </c>
      <c r="I5095" s="7">
        <f t="shared" si="79"/>
        <v>549.46</v>
      </c>
    </row>
    <row r="5096" spans="1:9">
      <c r="A5096" t="s">
        <v>36</v>
      </c>
      <c r="B5096" t="s">
        <v>22</v>
      </c>
      <c r="C5096" t="s">
        <v>20</v>
      </c>
      <c r="D5096" t="s">
        <v>62</v>
      </c>
      <c r="E5096" t="s">
        <v>61</v>
      </c>
      <c r="F5096" s="7">
        <v>7.8E-2</v>
      </c>
      <c r="G5096" s="7">
        <v>212.5</v>
      </c>
      <c r="H5096">
        <v>240</v>
      </c>
      <c r="I5096" s="7">
        <f t="shared" si="79"/>
        <v>661.78</v>
      </c>
    </row>
    <row r="5097" spans="1:9">
      <c r="A5097" t="s">
        <v>36</v>
      </c>
      <c r="B5097" t="s">
        <v>22</v>
      </c>
      <c r="C5097" t="s">
        <v>20</v>
      </c>
      <c r="D5097" t="s">
        <v>62</v>
      </c>
      <c r="E5097" t="s">
        <v>64</v>
      </c>
      <c r="F5097" s="7">
        <v>0.05</v>
      </c>
      <c r="G5097" s="7">
        <v>500</v>
      </c>
      <c r="H5097">
        <v>0</v>
      </c>
      <c r="I5097" s="7">
        <f t="shared" si="79"/>
        <v>500</v>
      </c>
    </row>
    <row r="5098" spans="1:9">
      <c r="A5098" t="s">
        <v>36</v>
      </c>
      <c r="B5098" t="s">
        <v>22</v>
      </c>
      <c r="C5098" t="s">
        <v>20</v>
      </c>
      <c r="D5098" t="s">
        <v>62</v>
      </c>
      <c r="E5098" t="s">
        <v>64</v>
      </c>
      <c r="F5098" s="7">
        <v>0.05</v>
      </c>
      <c r="G5098" s="7">
        <v>500</v>
      </c>
      <c r="H5098">
        <v>60</v>
      </c>
      <c r="I5098" s="7">
        <f t="shared" si="79"/>
        <v>572</v>
      </c>
    </row>
    <row r="5099" spans="1:9">
      <c r="A5099" t="s">
        <v>36</v>
      </c>
      <c r="B5099" t="s">
        <v>22</v>
      </c>
      <c r="C5099" t="s">
        <v>20</v>
      </c>
      <c r="D5099" t="s">
        <v>62</v>
      </c>
      <c r="E5099" t="s">
        <v>64</v>
      </c>
      <c r="F5099" s="7">
        <v>0.05</v>
      </c>
      <c r="G5099" s="7">
        <v>500</v>
      </c>
      <c r="H5099">
        <v>120</v>
      </c>
      <c r="I5099" s="7">
        <f t="shared" si="79"/>
        <v>644</v>
      </c>
    </row>
    <row r="5100" spans="1:9">
      <c r="A5100" t="s">
        <v>36</v>
      </c>
      <c r="B5100" t="s">
        <v>22</v>
      </c>
      <c r="C5100" t="s">
        <v>20</v>
      </c>
      <c r="D5100" t="s">
        <v>62</v>
      </c>
      <c r="E5100" t="s">
        <v>64</v>
      </c>
      <c r="F5100" s="7">
        <v>0.05</v>
      </c>
      <c r="G5100" s="7">
        <v>500</v>
      </c>
      <c r="H5100">
        <v>180</v>
      </c>
      <c r="I5100" s="7">
        <f t="shared" si="79"/>
        <v>716</v>
      </c>
    </row>
    <row r="5101" spans="1:9">
      <c r="A5101" t="s">
        <v>36</v>
      </c>
      <c r="B5101" t="s">
        <v>22</v>
      </c>
      <c r="C5101" t="s">
        <v>20</v>
      </c>
      <c r="D5101" t="s">
        <v>62</v>
      </c>
      <c r="E5101" t="s">
        <v>64</v>
      </c>
      <c r="F5101" s="7">
        <v>0.05</v>
      </c>
      <c r="G5101" s="7">
        <v>500</v>
      </c>
      <c r="H5101">
        <v>240</v>
      </c>
      <c r="I5101" s="7">
        <f t="shared" si="79"/>
        <v>788</v>
      </c>
    </row>
    <row r="5102" spans="1:9">
      <c r="A5102" t="s">
        <v>36</v>
      </c>
      <c r="B5102" t="s">
        <v>22</v>
      </c>
      <c r="C5102" t="s">
        <v>20</v>
      </c>
      <c r="E5102" t="s">
        <v>66</v>
      </c>
      <c r="F5102" s="7">
        <v>0.18</v>
      </c>
      <c r="G5102">
        <v>0</v>
      </c>
      <c r="H5102">
        <v>0</v>
      </c>
      <c r="I5102" s="7">
        <f t="shared" si="79"/>
        <v>0</v>
      </c>
    </row>
    <row r="5103" spans="1:9">
      <c r="A5103" t="s">
        <v>36</v>
      </c>
      <c r="B5103" t="s">
        <v>22</v>
      </c>
      <c r="C5103" t="s">
        <v>20</v>
      </c>
      <c r="E5103" t="s">
        <v>66</v>
      </c>
      <c r="F5103" s="7">
        <v>0.18</v>
      </c>
      <c r="G5103">
        <v>0</v>
      </c>
      <c r="H5103">
        <v>60</v>
      </c>
      <c r="I5103" s="7">
        <f t="shared" si="79"/>
        <v>259.2</v>
      </c>
    </row>
    <row r="5104" spans="1:9">
      <c r="A5104" t="s">
        <v>36</v>
      </c>
      <c r="B5104" t="s">
        <v>22</v>
      </c>
      <c r="C5104" t="s">
        <v>20</v>
      </c>
      <c r="E5104" t="s">
        <v>66</v>
      </c>
      <c r="F5104" s="7">
        <v>0.18</v>
      </c>
      <c r="G5104">
        <v>0</v>
      </c>
      <c r="H5104">
        <v>120</v>
      </c>
      <c r="I5104" s="7">
        <f t="shared" si="79"/>
        <v>518.4</v>
      </c>
    </row>
    <row r="5105" spans="1:9">
      <c r="A5105" t="s">
        <v>36</v>
      </c>
      <c r="B5105" t="s">
        <v>22</v>
      </c>
      <c r="C5105" t="s">
        <v>20</v>
      </c>
      <c r="E5105" t="s">
        <v>66</v>
      </c>
      <c r="F5105" s="7">
        <v>0.18</v>
      </c>
      <c r="G5105">
        <v>0</v>
      </c>
      <c r="H5105">
        <v>180</v>
      </c>
      <c r="I5105" s="7">
        <f t="shared" si="79"/>
        <v>777.6</v>
      </c>
    </row>
    <row r="5106" spans="1:9">
      <c r="A5106" t="s">
        <v>36</v>
      </c>
      <c r="B5106" t="s">
        <v>22</v>
      </c>
      <c r="C5106" t="s">
        <v>20</v>
      </c>
      <c r="E5106" t="s">
        <v>66</v>
      </c>
      <c r="F5106" s="7">
        <v>0.18</v>
      </c>
      <c r="G5106">
        <v>0</v>
      </c>
      <c r="H5106">
        <v>240</v>
      </c>
      <c r="I5106" s="7">
        <f t="shared" si="79"/>
        <v>1036.8</v>
      </c>
    </row>
    <row r="5107" spans="1:9">
      <c r="A5107" t="s">
        <v>36</v>
      </c>
      <c r="B5107" t="s">
        <v>22</v>
      </c>
      <c r="C5107" t="s">
        <v>21</v>
      </c>
      <c r="D5107" t="s">
        <v>63</v>
      </c>
      <c r="E5107" t="s">
        <v>65</v>
      </c>
      <c r="F5107" s="7">
        <v>0.09</v>
      </c>
      <c r="G5107" s="7">
        <v>390</v>
      </c>
      <c r="H5107">
        <v>0</v>
      </c>
      <c r="I5107" s="7">
        <f t="shared" si="79"/>
        <v>390</v>
      </c>
    </row>
    <row r="5108" spans="1:9">
      <c r="A5108" t="s">
        <v>36</v>
      </c>
      <c r="B5108" t="s">
        <v>22</v>
      </c>
      <c r="C5108" t="s">
        <v>21</v>
      </c>
      <c r="D5108" t="s">
        <v>63</v>
      </c>
      <c r="E5108" t="s">
        <v>65</v>
      </c>
      <c r="F5108" s="7">
        <v>0.09</v>
      </c>
      <c r="G5108" s="7">
        <v>390</v>
      </c>
      <c r="H5108">
        <v>60</v>
      </c>
      <c r="I5108" s="7">
        <f t="shared" si="79"/>
        <v>519.6</v>
      </c>
    </row>
    <row r="5109" spans="1:9">
      <c r="A5109" t="s">
        <v>36</v>
      </c>
      <c r="B5109" t="s">
        <v>22</v>
      </c>
      <c r="C5109" t="s">
        <v>21</v>
      </c>
      <c r="D5109" t="s">
        <v>63</v>
      </c>
      <c r="E5109" t="s">
        <v>65</v>
      </c>
      <c r="F5109" s="7">
        <v>0.09</v>
      </c>
      <c r="G5109" s="7">
        <v>390</v>
      </c>
      <c r="H5109">
        <v>120</v>
      </c>
      <c r="I5109" s="7">
        <f t="shared" si="79"/>
        <v>649.20000000000005</v>
      </c>
    </row>
    <row r="5110" spans="1:9">
      <c r="A5110" t="s">
        <v>36</v>
      </c>
      <c r="B5110" t="s">
        <v>22</v>
      </c>
      <c r="C5110" t="s">
        <v>21</v>
      </c>
      <c r="D5110" t="s">
        <v>63</v>
      </c>
      <c r="E5110" t="s">
        <v>65</v>
      </c>
      <c r="F5110" s="7">
        <v>0.09</v>
      </c>
      <c r="G5110" s="7">
        <v>390</v>
      </c>
      <c r="H5110">
        <v>180</v>
      </c>
      <c r="I5110" s="7">
        <f t="shared" si="79"/>
        <v>778.8</v>
      </c>
    </row>
    <row r="5111" spans="1:9">
      <c r="A5111" t="s">
        <v>36</v>
      </c>
      <c r="B5111" t="s">
        <v>22</v>
      </c>
      <c r="C5111" t="s">
        <v>21</v>
      </c>
      <c r="D5111" t="s">
        <v>63</v>
      </c>
      <c r="E5111" t="s">
        <v>65</v>
      </c>
      <c r="F5111" s="7">
        <v>0.09</v>
      </c>
      <c r="G5111" s="7">
        <v>390</v>
      </c>
      <c r="H5111">
        <v>240</v>
      </c>
      <c r="I5111" s="7">
        <f t="shared" si="79"/>
        <v>908.4</v>
      </c>
    </row>
    <row r="5112" spans="1:9">
      <c r="A5112" t="s">
        <v>36</v>
      </c>
      <c r="B5112" t="s">
        <v>22</v>
      </c>
      <c r="C5112" t="s">
        <v>21</v>
      </c>
      <c r="D5112" t="s">
        <v>63</v>
      </c>
      <c r="E5112" t="s">
        <v>61</v>
      </c>
      <c r="F5112" s="7">
        <v>0.13800000000000001</v>
      </c>
      <c r="G5112" s="7">
        <v>138</v>
      </c>
      <c r="H5112">
        <v>0</v>
      </c>
      <c r="I5112" s="7">
        <f t="shared" si="79"/>
        <v>138</v>
      </c>
    </row>
    <row r="5113" spans="1:9">
      <c r="A5113" t="s">
        <v>36</v>
      </c>
      <c r="B5113" t="s">
        <v>22</v>
      </c>
      <c r="C5113" t="s">
        <v>21</v>
      </c>
      <c r="D5113" t="s">
        <v>63</v>
      </c>
      <c r="E5113" t="s">
        <v>61</v>
      </c>
      <c r="F5113" s="7">
        <v>0.13800000000000001</v>
      </c>
      <c r="G5113" s="7">
        <v>138</v>
      </c>
      <c r="H5113">
        <v>60</v>
      </c>
      <c r="I5113" s="7">
        <f t="shared" si="79"/>
        <v>336.72</v>
      </c>
    </row>
    <row r="5114" spans="1:9">
      <c r="A5114" t="s">
        <v>36</v>
      </c>
      <c r="B5114" t="s">
        <v>22</v>
      </c>
      <c r="C5114" t="s">
        <v>21</v>
      </c>
      <c r="D5114" t="s">
        <v>63</v>
      </c>
      <c r="E5114" t="s">
        <v>61</v>
      </c>
      <c r="F5114" s="7">
        <v>0.13800000000000001</v>
      </c>
      <c r="G5114" s="7">
        <v>138</v>
      </c>
      <c r="H5114">
        <v>120</v>
      </c>
      <c r="I5114" s="7">
        <f t="shared" si="79"/>
        <v>535.44000000000005</v>
      </c>
    </row>
    <row r="5115" spans="1:9">
      <c r="A5115" t="s">
        <v>36</v>
      </c>
      <c r="B5115" t="s">
        <v>22</v>
      </c>
      <c r="C5115" t="s">
        <v>21</v>
      </c>
      <c r="D5115" t="s">
        <v>63</v>
      </c>
      <c r="E5115" t="s">
        <v>61</v>
      </c>
      <c r="F5115" s="7">
        <v>0.13800000000000001</v>
      </c>
      <c r="G5115" s="7">
        <v>138</v>
      </c>
      <c r="H5115">
        <v>180</v>
      </c>
      <c r="I5115" s="7">
        <f t="shared" si="79"/>
        <v>734.16000000000008</v>
      </c>
    </row>
    <row r="5116" spans="1:9">
      <c r="A5116" t="s">
        <v>36</v>
      </c>
      <c r="B5116" t="s">
        <v>22</v>
      </c>
      <c r="C5116" t="s">
        <v>21</v>
      </c>
      <c r="D5116" t="s">
        <v>63</v>
      </c>
      <c r="E5116" t="s">
        <v>61</v>
      </c>
      <c r="F5116" s="7">
        <v>0.13800000000000001</v>
      </c>
      <c r="G5116" s="7">
        <v>138</v>
      </c>
      <c r="H5116">
        <v>240</v>
      </c>
      <c r="I5116" s="7">
        <f t="shared" si="79"/>
        <v>932.88000000000011</v>
      </c>
    </row>
    <row r="5117" spans="1:9">
      <c r="A5117" t="s">
        <v>36</v>
      </c>
      <c r="B5117" t="s">
        <v>22</v>
      </c>
      <c r="C5117" t="s">
        <v>21</v>
      </c>
      <c r="D5117" t="s">
        <v>63</v>
      </c>
      <c r="E5117" t="s">
        <v>64</v>
      </c>
      <c r="F5117" s="7">
        <v>0.10299999999999999</v>
      </c>
      <c r="G5117" s="7">
        <v>320</v>
      </c>
      <c r="H5117">
        <v>0</v>
      </c>
      <c r="I5117" s="7">
        <f t="shared" si="79"/>
        <v>320</v>
      </c>
    </row>
    <row r="5118" spans="1:9">
      <c r="A5118" t="s">
        <v>36</v>
      </c>
      <c r="B5118" t="s">
        <v>22</v>
      </c>
      <c r="C5118" t="s">
        <v>21</v>
      </c>
      <c r="D5118" t="s">
        <v>63</v>
      </c>
      <c r="E5118" t="s">
        <v>64</v>
      </c>
      <c r="F5118" s="7">
        <v>0.10299999999999999</v>
      </c>
      <c r="G5118" s="7">
        <v>320</v>
      </c>
      <c r="H5118">
        <v>60</v>
      </c>
      <c r="I5118" s="7">
        <f t="shared" si="79"/>
        <v>468.32</v>
      </c>
    </row>
    <row r="5119" spans="1:9">
      <c r="A5119" t="s">
        <v>36</v>
      </c>
      <c r="B5119" t="s">
        <v>22</v>
      </c>
      <c r="C5119" t="s">
        <v>21</v>
      </c>
      <c r="D5119" t="s">
        <v>63</v>
      </c>
      <c r="E5119" t="s">
        <v>64</v>
      </c>
      <c r="F5119" s="7">
        <v>0.10299999999999999</v>
      </c>
      <c r="G5119" s="7">
        <v>320</v>
      </c>
      <c r="H5119">
        <v>120</v>
      </c>
      <c r="I5119" s="7">
        <f t="shared" si="79"/>
        <v>616.64</v>
      </c>
    </row>
    <row r="5120" spans="1:9">
      <c r="A5120" t="s">
        <v>36</v>
      </c>
      <c r="B5120" t="s">
        <v>22</v>
      </c>
      <c r="C5120" t="s">
        <v>21</v>
      </c>
      <c r="D5120" t="s">
        <v>63</v>
      </c>
      <c r="E5120" t="s">
        <v>64</v>
      </c>
      <c r="F5120" s="7">
        <v>0.10299999999999999</v>
      </c>
      <c r="G5120" s="7">
        <v>320</v>
      </c>
      <c r="H5120">
        <v>180</v>
      </c>
      <c r="I5120" s="7">
        <f t="shared" si="79"/>
        <v>764.96</v>
      </c>
    </row>
    <row r="5121" spans="1:9">
      <c r="A5121" t="s">
        <v>36</v>
      </c>
      <c r="B5121" t="s">
        <v>22</v>
      </c>
      <c r="C5121" t="s">
        <v>21</v>
      </c>
      <c r="D5121" t="s">
        <v>63</v>
      </c>
      <c r="E5121" t="s">
        <v>64</v>
      </c>
      <c r="F5121" s="7">
        <v>0.10299999999999999</v>
      </c>
      <c r="G5121" s="7">
        <v>320</v>
      </c>
      <c r="H5121">
        <v>240</v>
      </c>
      <c r="I5121" s="7">
        <f t="shared" si="79"/>
        <v>913.28</v>
      </c>
    </row>
    <row r="5122" spans="1:9">
      <c r="A5122" t="s">
        <v>36</v>
      </c>
      <c r="B5122" t="s">
        <v>22</v>
      </c>
      <c r="C5122" t="s">
        <v>21</v>
      </c>
      <c r="D5122" t="s">
        <v>62</v>
      </c>
      <c r="E5122" t="s">
        <v>65</v>
      </c>
      <c r="F5122" s="7">
        <v>0.08</v>
      </c>
      <c r="G5122" s="7">
        <v>600</v>
      </c>
      <c r="H5122">
        <v>0</v>
      </c>
      <c r="I5122" s="7">
        <f t="shared" si="79"/>
        <v>600</v>
      </c>
    </row>
    <row r="5123" spans="1:9">
      <c r="A5123" t="s">
        <v>36</v>
      </c>
      <c r="B5123" t="s">
        <v>22</v>
      </c>
      <c r="C5123" t="s">
        <v>21</v>
      </c>
      <c r="D5123" t="s">
        <v>62</v>
      </c>
      <c r="E5123" t="s">
        <v>65</v>
      </c>
      <c r="F5123" s="7">
        <v>0.08</v>
      </c>
      <c r="G5123" s="7">
        <v>600</v>
      </c>
      <c r="H5123">
        <v>60</v>
      </c>
      <c r="I5123" s="7">
        <f t="shared" ref="I5123:I5186" si="80">G5123+24*H5123*F5123</f>
        <v>715.2</v>
      </c>
    </row>
    <row r="5124" spans="1:9">
      <c r="A5124" t="s">
        <v>36</v>
      </c>
      <c r="B5124" t="s">
        <v>22</v>
      </c>
      <c r="C5124" t="s">
        <v>21</v>
      </c>
      <c r="D5124" t="s">
        <v>62</v>
      </c>
      <c r="E5124" t="s">
        <v>65</v>
      </c>
      <c r="F5124" s="7">
        <v>0.08</v>
      </c>
      <c r="G5124" s="7">
        <v>600</v>
      </c>
      <c r="H5124">
        <v>120</v>
      </c>
      <c r="I5124" s="7">
        <f t="shared" si="80"/>
        <v>830.4</v>
      </c>
    </row>
    <row r="5125" spans="1:9">
      <c r="A5125" t="s">
        <v>36</v>
      </c>
      <c r="B5125" t="s">
        <v>22</v>
      </c>
      <c r="C5125" t="s">
        <v>21</v>
      </c>
      <c r="D5125" t="s">
        <v>62</v>
      </c>
      <c r="E5125" t="s">
        <v>65</v>
      </c>
      <c r="F5125" s="7">
        <v>0.08</v>
      </c>
      <c r="G5125" s="7">
        <v>600</v>
      </c>
      <c r="H5125">
        <v>180</v>
      </c>
      <c r="I5125" s="7">
        <f t="shared" si="80"/>
        <v>945.6</v>
      </c>
    </row>
    <row r="5126" spans="1:9">
      <c r="A5126" t="s">
        <v>36</v>
      </c>
      <c r="B5126" t="s">
        <v>22</v>
      </c>
      <c r="C5126" t="s">
        <v>21</v>
      </c>
      <c r="D5126" t="s">
        <v>62</v>
      </c>
      <c r="E5126" t="s">
        <v>65</v>
      </c>
      <c r="F5126" s="7">
        <v>0.08</v>
      </c>
      <c r="G5126" s="7">
        <v>600</v>
      </c>
      <c r="H5126">
        <v>240</v>
      </c>
      <c r="I5126" s="7">
        <f t="shared" si="80"/>
        <v>1060.8</v>
      </c>
    </row>
    <row r="5127" spans="1:9">
      <c r="A5127" t="s">
        <v>36</v>
      </c>
      <c r="B5127" t="s">
        <v>22</v>
      </c>
      <c r="C5127" t="s">
        <v>21</v>
      </c>
      <c r="D5127" t="s">
        <v>62</v>
      </c>
      <c r="E5127" t="s">
        <v>61</v>
      </c>
      <c r="F5127" s="7">
        <v>0.11799999999999999</v>
      </c>
      <c r="G5127" s="7">
        <v>212.5</v>
      </c>
      <c r="H5127">
        <v>0</v>
      </c>
      <c r="I5127" s="7">
        <f t="shared" si="80"/>
        <v>212.5</v>
      </c>
    </row>
    <row r="5128" spans="1:9">
      <c r="A5128" t="s">
        <v>36</v>
      </c>
      <c r="B5128" t="s">
        <v>22</v>
      </c>
      <c r="C5128" t="s">
        <v>21</v>
      </c>
      <c r="D5128" t="s">
        <v>62</v>
      </c>
      <c r="E5128" t="s">
        <v>61</v>
      </c>
      <c r="F5128" s="7">
        <v>0.11799999999999999</v>
      </c>
      <c r="G5128" s="7">
        <v>212.5</v>
      </c>
      <c r="H5128">
        <v>60</v>
      </c>
      <c r="I5128" s="7">
        <f t="shared" si="80"/>
        <v>382.41999999999996</v>
      </c>
    </row>
    <row r="5129" spans="1:9">
      <c r="A5129" t="s">
        <v>36</v>
      </c>
      <c r="B5129" t="s">
        <v>22</v>
      </c>
      <c r="C5129" t="s">
        <v>21</v>
      </c>
      <c r="D5129" t="s">
        <v>62</v>
      </c>
      <c r="E5129" t="s">
        <v>61</v>
      </c>
      <c r="F5129" s="7">
        <v>0.11799999999999999</v>
      </c>
      <c r="G5129" s="7">
        <v>212.5</v>
      </c>
      <c r="H5129">
        <v>120</v>
      </c>
      <c r="I5129" s="7">
        <f t="shared" si="80"/>
        <v>552.33999999999992</v>
      </c>
    </row>
    <row r="5130" spans="1:9">
      <c r="A5130" t="s">
        <v>36</v>
      </c>
      <c r="B5130" t="s">
        <v>22</v>
      </c>
      <c r="C5130" t="s">
        <v>21</v>
      </c>
      <c r="D5130" t="s">
        <v>62</v>
      </c>
      <c r="E5130" t="s">
        <v>61</v>
      </c>
      <c r="F5130" s="7">
        <v>0.11799999999999999</v>
      </c>
      <c r="G5130" s="7">
        <v>212.5</v>
      </c>
      <c r="H5130">
        <v>180</v>
      </c>
      <c r="I5130" s="7">
        <f t="shared" si="80"/>
        <v>722.26</v>
      </c>
    </row>
    <row r="5131" spans="1:9">
      <c r="A5131" t="s">
        <v>36</v>
      </c>
      <c r="B5131" t="s">
        <v>22</v>
      </c>
      <c r="C5131" t="s">
        <v>21</v>
      </c>
      <c r="D5131" t="s">
        <v>62</v>
      </c>
      <c r="E5131" t="s">
        <v>61</v>
      </c>
      <c r="F5131" s="7">
        <v>0.11799999999999999</v>
      </c>
      <c r="G5131" s="7">
        <v>212.5</v>
      </c>
      <c r="H5131">
        <v>240</v>
      </c>
      <c r="I5131" s="7">
        <f t="shared" si="80"/>
        <v>892.18</v>
      </c>
    </row>
    <row r="5132" spans="1:9">
      <c r="A5132" t="s">
        <v>36</v>
      </c>
      <c r="B5132" t="s">
        <v>22</v>
      </c>
      <c r="C5132" t="s">
        <v>21</v>
      </c>
      <c r="D5132" t="s">
        <v>62</v>
      </c>
      <c r="E5132" t="s">
        <v>64</v>
      </c>
      <c r="F5132" s="7">
        <v>0.09</v>
      </c>
      <c r="G5132" s="7">
        <v>500</v>
      </c>
      <c r="H5132">
        <v>0</v>
      </c>
      <c r="I5132" s="7">
        <f t="shared" si="80"/>
        <v>500</v>
      </c>
    </row>
    <row r="5133" spans="1:9">
      <c r="A5133" t="s">
        <v>36</v>
      </c>
      <c r="B5133" t="s">
        <v>22</v>
      </c>
      <c r="C5133" t="s">
        <v>21</v>
      </c>
      <c r="D5133" t="s">
        <v>62</v>
      </c>
      <c r="E5133" t="s">
        <v>64</v>
      </c>
      <c r="F5133" s="7">
        <v>0.09</v>
      </c>
      <c r="G5133" s="7">
        <v>500</v>
      </c>
      <c r="H5133">
        <v>60</v>
      </c>
      <c r="I5133" s="7">
        <f t="shared" si="80"/>
        <v>629.6</v>
      </c>
    </row>
    <row r="5134" spans="1:9">
      <c r="A5134" t="s">
        <v>36</v>
      </c>
      <c r="B5134" t="s">
        <v>22</v>
      </c>
      <c r="C5134" t="s">
        <v>21</v>
      </c>
      <c r="D5134" t="s">
        <v>62</v>
      </c>
      <c r="E5134" t="s">
        <v>64</v>
      </c>
      <c r="F5134" s="7">
        <v>0.09</v>
      </c>
      <c r="G5134" s="7">
        <v>500</v>
      </c>
      <c r="H5134">
        <v>120</v>
      </c>
      <c r="I5134" s="7">
        <f t="shared" si="80"/>
        <v>759.2</v>
      </c>
    </row>
    <row r="5135" spans="1:9">
      <c r="A5135" t="s">
        <v>36</v>
      </c>
      <c r="B5135" t="s">
        <v>22</v>
      </c>
      <c r="C5135" t="s">
        <v>21</v>
      </c>
      <c r="D5135" t="s">
        <v>62</v>
      </c>
      <c r="E5135" t="s">
        <v>64</v>
      </c>
      <c r="F5135" s="7">
        <v>0.09</v>
      </c>
      <c r="G5135" s="7">
        <v>500</v>
      </c>
      <c r="H5135">
        <v>180</v>
      </c>
      <c r="I5135" s="7">
        <f t="shared" si="80"/>
        <v>888.8</v>
      </c>
    </row>
    <row r="5136" spans="1:9">
      <c r="A5136" t="s">
        <v>36</v>
      </c>
      <c r="B5136" t="s">
        <v>22</v>
      </c>
      <c r="C5136" t="s">
        <v>21</v>
      </c>
      <c r="D5136" t="s">
        <v>62</v>
      </c>
      <c r="E5136" t="s">
        <v>64</v>
      </c>
      <c r="F5136" s="7">
        <v>0.09</v>
      </c>
      <c r="G5136" s="7">
        <v>500</v>
      </c>
      <c r="H5136">
        <v>240</v>
      </c>
      <c r="I5136" s="7">
        <f t="shared" si="80"/>
        <v>1018.4</v>
      </c>
    </row>
    <row r="5137" spans="1:9">
      <c r="A5137" t="s">
        <v>36</v>
      </c>
      <c r="B5137" t="s">
        <v>22</v>
      </c>
      <c r="C5137" t="s">
        <v>21</v>
      </c>
      <c r="E5137" t="s">
        <v>66</v>
      </c>
      <c r="F5137" s="7">
        <v>0.25</v>
      </c>
      <c r="G5137">
        <v>0</v>
      </c>
      <c r="H5137">
        <v>0</v>
      </c>
      <c r="I5137" s="7">
        <f t="shared" si="80"/>
        <v>0</v>
      </c>
    </row>
    <row r="5138" spans="1:9">
      <c r="A5138" t="s">
        <v>36</v>
      </c>
      <c r="B5138" t="s">
        <v>22</v>
      </c>
      <c r="C5138" t="s">
        <v>21</v>
      </c>
      <c r="E5138" t="s">
        <v>66</v>
      </c>
      <c r="F5138" s="7">
        <v>0.25</v>
      </c>
      <c r="G5138">
        <v>0</v>
      </c>
      <c r="H5138">
        <v>60</v>
      </c>
      <c r="I5138" s="7">
        <f t="shared" si="80"/>
        <v>360</v>
      </c>
    </row>
    <row r="5139" spans="1:9">
      <c r="A5139" t="s">
        <v>36</v>
      </c>
      <c r="B5139" t="s">
        <v>22</v>
      </c>
      <c r="C5139" t="s">
        <v>21</v>
      </c>
      <c r="E5139" t="s">
        <v>66</v>
      </c>
      <c r="F5139" s="7">
        <v>0.25</v>
      </c>
      <c r="G5139">
        <v>0</v>
      </c>
      <c r="H5139">
        <v>120</v>
      </c>
      <c r="I5139" s="7">
        <f t="shared" si="80"/>
        <v>720</v>
      </c>
    </row>
    <row r="5140" spans="1:9">
      <c r="A5140" t="s">
        <v>36</v>
      </c>
      <c r="B5140" t="s">
        <v>22</v>
      </c>
      <c r="C5140" t="s">
        <v>21</v>
      </c>
      <c r="E5140" t="s">
        <v>66</v>
      </c>
      <c r="F5140" s="7">
        <v>0.25</v>
      </c>
      <c r="G5140">
        <v>0</v>
      </c>
      <c r="H5140">
        <v>180</v>
      </c>
      <c r="I5140" s="7">
        <f t="shared" si="80"/>
        <v>1080</v>
      </c>
    </row>
    <row r="5141" spans="1:9">
      <c r="A5141" t="s">
        <v>36</v>
      </c>
      <c r="B5141" t="s">
        <v>22</v>
      </c>
      <c r="C5141" t="s">
        <v>21</v>
      </c>
      <c r="E5141" t="s">
        <v>66</v>
      </c>
      <c r="F5141" s="7">
        <v>0.25</v>
      </c>
      <c r="G5141">
        <v>0</v>
      </c>
      <c r="H5141">
        <v>240</v>
      </c>
      <c r="I5141" s="7">
        <f t="shared" si="80"/>
        <v>1440</v>
      </c>
    </row>
    <row r="5142" spans="1:9">
      <c r="A5142" t="s">
        <v>36</v>
      </c>
      <c r="B5142" t="s">
        <v>19</v>
      </c>
      <c r="C5142" t="s">
        <v>20</v>
      </c>
      <c r="D5142" t="s">
        <v>63</v>
      </c>
      <c r="E5142" t="s">
        <v>65</v>
      </c>
      <c r="F5142" s="7">
        <v>2.5000000000000001E-2</v>
      </c>
      <c r="G5142" s="7">
        <v>195</v>
      </c>
      <c r="H5142">
        <v>0</v>
      </c>
      <c r="I5142" s="7">
        <f t="shared" si="80"/>
        <v>195</v>
      </c>
    </row>
    <row r="5143" spans="1:9">
      <c r="A5143" t="s">
        <v>36</v>
      </c>
      <c r="B5143" t="s">
        <v>19</v>
      </c>
      <c r="C5143" t="s">
        <v>20</v>
      </c>
      <c r="D5143" t="s">
        <v>63</v>
      </c>
      <c r="E5143" t="s">
        <v>65</v>
      </c>
      <c r="F5143" s="7">
        <v>2.5000000000000001E-2</v>
      </c>
      <c r="G5143" s="7">
        <v>195</v>
      </c>
      <c r="H5143">
        <v>60</v>
      </c>
      <c r="I5143" s="7">
        <f t="shared" si="80"/>
        <v>231</v>
      </c>
    </row>
    <row r="5144" spans="1:9">
      <c r="A5144" t="s">
        <v>36</v>
      </c>
      <c r="B5144" t="s">
        <v>19</v>
      </c>
      <c r="C5144" t="s">
        <v>20</v>
      </c>
      <c r="D5144" t="s">
        <v>63</v>
      </c>
      <c r="E5144" t="s">
        <v>65</v>
      </c>
      <c r="F5144" s="7">
        <v>2.5000000000000001E-2</v>
      </c>
      <c r="G5144" s="7">
        <v>195</v>
      </c>
      <c r="H5144">
        <v>120</v>
      </c>
      <c r="I5144" s="7">
        <f t="shared" si="80"/>
        <v>267</v>
      </c>
    </row>
    <row r="5145" spans="1:9">
      <c r="A5145" t="s">
        <v>36</v>
      </c>
      <c r="B5145" t="s">
        <v>19</v>
      </c>
      <c r="C5145" t="s">
        <v>20</v>
      </c>
      <c r="D5145" t="s">
        <v>63</v>
      </c>
      <c r="E5145" t="s">
        <v>65</v>
      </c>
      <c r="F5145" s="7">
        <v>2.5000000000000001E-2</v>
      </c>
      <c r="G5145" s="7">
        <v>195</v>
      </c>
      <c r="H5145">
        <v>180</v>
      </c>
      <c r="I5145" s="7">
        <f t="shared" si="80"/>
        <v>303</v>
      </c>
    </row>
    <row r="5146" spans="1:9">
      <c r="A5146" t="s">
        <v>36</v>
      </c>
      <c r="B5146" t="s">
        <v>19</v>
      </c>
      <c r="C5146" t="s">
        <v>20</v>
      </c>
      <c r="D5146" t="s">
        <v>63</v>
      </c>
      <c r="E5146" t="s">
        <v>65</v>
      </c>
      <c r="F5146" s="7">
        <v>2.5000000000000001E-2</v>
      </c>
      <c r="G5146" s="7">
        <v>195</v>
      </c>
      <c r="H5146">
        <v>240</v>
      </c>
      <c r="I5146" s="7">
        <f t="shared" si="80"/>
        <v>339</v>
      </c>
    </row>
    <row r="5147" spans="1:9">
      <c r="A5147" t="s">
        <v>36</v>
      </c>
      <c r="B5147" t="s">
        <v>19</v>
      </c>
      <c r="C5147" t="s">
        <v>20</v>
      </c>
      <c r="D5147" t="s">
        <v>63</v>
      </c>
      <c r="E5147" t="s">
        <v>61</v>
      </c>
      <c r="F5147" s="7">
        <v>4.9000000000000002E-2</v>
      </c>
      <c r="G5147" s="7">
        <v>69</v>
      </c>
      <c r="H5147">
        <v>0</v>
      </c>
      <c r="I5147" s="7">
        <f t="shared" si="80"/>
        <v>69</v>
      </c>
    </row>
    <row r="5148" spans="1:9">
      <c r="A5148" t="s">
        <v>36</v>
      </c>
      <c r="B5148" t="s">
        <v>19</v>
      </c>
      <c r="C5148" t="s">
        <v>20</v>
      </c>
      <c r="D5148" t="s">
        <v>63</v>
      </c>
      <c r="E5148" t="s">
        <v>61</v>
      </c>
      <c r="F5148" s="7">
        <v>4.9000000000000002E-2</v>
      </c>
      <c r="G5148" s="7">
        <v>69</v>
      </c>
      <c r="H5148">
        <v>60</v>
      </c>
      <c r="I5148" s="7">
        <f t="shared" si="80"/>
        <v>139.56</v>
      </c>
    </row>
    <row r="5149" spans="1:9">
      <c r="A5149" t="s">
        <v>36</v>
      </c>
      <c r="B5149" t="s">
        <v>19</v>
      </c>
      <c r="C5149" t="s">
        <v>20</v>
      </c>
      <c r="D5149" t="s">
        <v>63</v>
      </c>
      <c r="E5149" t="s">
        <v>61</v>
      </c>
      <c r="F5149" s="7">
        <v>4.9000000000000002E-2</v>
      </c>
      <c r="G5149" s="7">
        <v>69</v>
      </c>
      <c r="H5149">
        <v>120</v>
      </c>
      <c r="I5149" s="7">
        <f t="shared" si="80"/>
        <v>210.12</v>
      </c>
    </row>
    <row r="5150" spans="1:9">
      <c r="A5150" t="s">
        <v>36</v>
      </c>
      <c r="B5150" t="s">
        <v>19</v>
      </c>
      <c r="C5150" t="s">
        <v>20</v>
      </c>
      <c r="D5150" t="s">
        <v>63</v>
      </c>
      <c r="E5150" t="s">
        <v>61</v>
      </c>
      <c r="F5150" s="7">
        <v>4.9000000000000002E-2</v>
      </c>
      <c r="G5150" s="7">
        <v>69</v>
      </c>
      <c r="H5150">
        <v>180</v>
      </c>
      <c r="I5150" s="7">
        <f t="shared" si="80"/>
        <v>280.68</v>
      </c>
    </row>
    <row r="5151" spans="1:9">
      <c r="A5151" t="s">
        <v>36</v>
      </c>
      <c r="B5151" t="s">
        <v>19</v>
      </c>
      <c r="C5151" t="s">
        <v>20</v>
      </c>
      <c r="D5151" t="s">
        <v>63</v>
      </c>
      <c r="E5151" t="s">
        <v>61</v>
      </c>
      <c r="F5151" s="7">
        <v>4.9000000000000002E-2</v>
      </c>
      <c r="G5151" s="7">
        <v>69</v>
      </c>
      <c r="H5151">
        <v>240</v>
      </c>
      <c r="I5151" s="7">
        <f t="shared" si="80"/>
        <v>351.24</v>
      </c>
    </row>
    <row r="5152" spans="1:9">
      <c r="A5152" t="s">
        <v>36</v>
      </c>
      <c r="B5152" t="s">
        <v>19</v>
      </c>
      <c r="C5152" t="s">
        <v>20</v>
      </c>
      <c r="D5152" t="s">
        <v>63</v>
      </c>
      <c r="E5152" t="s">
        <v>64</v>
      </c>
      <c r="F5152" s="7">
        <v>3.1E-2</v>
      </c>
      <c r="G5152" s="7">
        <v>160</v>
      </c>
      <c r="H5152">
        <v>0</v>
      </c>
      <c r="I5152" s="7">
        <f t="shared" si="80"/>
        <v>160</v>
      </c>
    </row>
    <row r="5153" spans="1:9">
      <c r="A5153" t="s">
        <v>36</v>
      </c>
      <c r="B5153" t="s">
        <v>19</v>
      </c>
      <c r="C5153" t="s">
        <v>20</v>
      </c>
      <c r="D5153" t="s">
        <v>63</v>
      </c>
      <c r="E5153" t="s">
        <v>64</v>
      </c>
      <c r="F5153" s="7">
        <v>3.1E-2</v>
      </c>
      <c r="G5153" s="7">
        <v>160</v>
      </c>
      <c r="H5153">
        <v>60</v>
      </c>
      <c r="I5153" s="7">
        <f t="shared" si="80"/>
        <v>204.64</v>
      </c>
    </row>
    <row r="5154" spans="1:9">
      <c r="A5154" t="s">
        <v>36</v>
      </c>
      <c r="B5154" t="s">
        <v>19</v>
      </c>
      <c r="C5154" t="s">
        <v>20</v>
      </c>
      <c r="D5154" t="s">
        <v>63</v>
      </c>
      <c r="E5154" t="s">
        <v>64</v>
      </c>
      <c r="F5154" s="7">
        <v>3.1E-2</v>
      </c>
      <c r="G5154" s="7">
        <v>160</v>
      </c>
      <c r="H5154">
        <v>120</v>
      </c>
      <c r="I5154" s="7">
        <f t="shared" si="80"/>
        <v>249.28</v>
      </c>
    </row>
    <row r="5155" spans="1:9">
      <c r="A5155" t="s">
        <v>36</v>
      </c>
      <c r="B5155" t="s">
        <v>19</v>
      </c>
      <c r="C5155" t="s">
        <v>20</v>
      </c>
      <c r="D5155" t="s">
        <v>63</v>
      </c>
      <c r="E5155" t="s">
        <v>64</v>
      </c>
      <c r="F5155" s="7">
        <v>3.1E-2</v>
      </c>
      <c r="G5155" s="7">
        <v>160</v>
      </c>
      <c r="H5155">
        <v>180</v>
      </c>
      <c r="I5155" s="7">
        <f t="shared" si="80"/>
        <v>293.91999999999996</v>
      </c>
    </row>
    <row r="5156" spans="1:9">
      <c r="A5156" t="s">
        <v>36</v>
      </c>
      <c r="B5156" t="s">
        <v>19</v>
      </c>
      <c r="C5156" t="s">
        <v>20</v>
      </c>
      <c r="D5156" t="s">
        <v>63</v>
      </c>
      <c r="E5156" t="s">
        <v>64</v>
      </c>
      <c r="F5156" s="7">
        <v>3.1E-2</v>
      </c>
      <c r="G5156" s="7">
        <v>160</v>
      </c>
      <c r="H5156">
        <v>240</v>
      </c>
      <c r="I5156" s="7">
        <f t="shared" si="80"/>
        <v>338.56</v>
      </c>
    </row>
    <row r="5157" spans="1:9">
      <c r="A5157" t="s">
        <v>36</v>
      </c>
      <c r="B5157" t="s">
        <v>19</v>
      </c>
      <c r="C5157" t="s">
        <v>20</v>
      </c>
      <c r="D5157" t="s">
        <v>62</v>
      </c>
      <c r="E5157" t="s">
        <v>65</v>
      </c>
      <c r="F5157" s="7">
        <v>0.02</v>
      </c>
      <c r="G5157" s="7">
        <v>300</v>
      </c>
      <c r="H5157">
        <v>0</v>
      </c>
      <c r="I5157" s="7">
        <f t="shared" si="80"/>
        <v>300</v>
      </c>
    </row>
    <row r="5158" spans="1:9">
      <c r="A5158" t="s">
        <v>36</v>
      </c>
      <c r="B5158" t="s">
        <v>19</v>
      </c>
      <c r="C5158" t="s">
        <v>20</v>
      </c>
      <c r="D5158" t="s">
        <v>62</v>
      </c>
      <c r="E5158" t="s">
        <v>65</v>
      </c>
      <c r="F5158" s="7">
        <v>0.02</v>
      </c>
      <c r="G5158" s="7">
        <v>300</v>
      </c>
      <c r="H5158">
        <v>60</v>
      </c>
      <c r="I5158" s="7">
        <f t="shared" si="80"/>
        <v>328.8</v>
      </c>
    </row>
    <row r="5159" spans="1:9">
      <c r="A5159" t="s">
        <v>36</v>
      </c>
      <c r="B5159" t="s">
        <v>19</v>
      </c>
      <c r="C5159" t="s">
        <v>20</v>
      </c>
      <c r="D5159" t="s">
        <v>62</v>
      </c>
      <c r="E5159" t="s">
        <v>65</v>
      </c>
      <c r="F5159" s="7">
        <v>0.02</v>
      </c>
      <c r="G5159" s="7">
        <v>300</v>
      </c>
      <c r="H5159">
        <v>120</v>
      </c>
      <c r="I5159" s="7">
        <f t="shared" si="80"/>
        <v>357.6</v>
      </c>
    </row>
    <row r="5160" spans="1:9">
      <c r="A5160" t="s">
        <v>36</v>
      </c>
      <c r="B5160" t="s">
        <v>19</v>
      </c>
      <c r="C5160" t="s">
        <v>20</v>
      </c>
      <c r="D5160" t="s">
        <v>62</v>
      </c>
      <c r="E5160" t="s">
        <v>65</v>
      </c>
      <c r="F5160" s="7">
        <v>0.02</v>
      </c>
      <c r="G5160" s="7">
        <v>300</v>
      </c>
      <c r="H5160">
        <v>180</v>
      </c>
      <c r="I5160" s="7">
        <f t="shared" si="80"/>
        <v>386.4</v>
      </c>
    </row>
    <row r="5161" spans="1:9">
      <c r="A5161" t="s">
        <v>36</v>
      </c>
      <c r="B5161" t="s">
        <v>19</v>
      </c>
      <c r="C5161" t="s">
        <v>20</v>
      </c>
      <c r="D5161" t="s">
        <v>62</v>
      </c>
      <c r="E5161" t="s">
        <v>65</v>
      </c>
      <c r="F5161" s="7">
        <v>0.02</v>
      </c>
      <c r="G5161" s="7">
        <v>300</v>
      </c>
      <c r="H5161">
        <v>240</v>
      </c>
      <c r="I5161" s="7">
        <f t="shared" si="80"/>
        <v>415.2</v>
      </c>
    </row>
    <row r="5162" spans="1:9">
      <c r="A5162" t="s">
        <v>36</v>
      </c>
      <c r="B5162" t="s">
        <v>19</v>
      </c>
      <c r="C5162" t="s">
        <v>20</v>
      </c>
      <c r="D5162" t="s">
        <v>62</v>
      </c>
      <c r="E5162" t="s">
        <v>61</v>
      </c>
      <c r="F5162" s="7">
        <v>3.9E-2</v>
      </c>
      <c r="G5162" s="7">
        <v>106.3</v>
      </c>
      <c r="H5162">
        <v>0</v>
      </c>
      <c r="I5162" s="7">
        <f t="shared" si="80"/>
        <v>106.3</v>
      </c>
    </row>
    <row r="5163" spans="1:9">
      <c r="A5163" t="s">
        <v>36</v>
      </c>
      <c r="B5163" t="s">
        <v>19</v>
      </c>
      <c r="C5163" t="s">
        <v>20</v>
      </c>
      <c r="D5163" t="s">
        <v>62</v>
      </c>
      <c r="E5163" t="s">
        <v>61</v>
      </c>
      <c r="F5163" s="7">
        <v>3.9E-2</v>
      </c>
      <c r="G5163" s="7">
        <v>106.3</v>
      </c>
      <c r="H5163">
        <v>60</v>
      </c>
      <c r="I5163" s="7">
        <f t="shared" si="80"/>
        <v>162.45999999999998</v>
      </c>
    </row>
    <row r="5164" spans="1:9">
      <c r="A5164" t="s">
        <v>36</v>
      </c>
      <c r="B5164" t="s">
        <v>19</v>
      </c>
      <c r="C5164" t="s">
        <v>20</v>
      </c>
      <c r="D5164" t="s">
        <v>62</v>
      </c>
      <c r="E5164" t="s">
        <v>61</v>
      </c>
      <c r="F5164" s="7">
        <v>3.9E-2</v>
      </c>
      <c r="G5164" s="7">
        <v>106.3</v>
      </c>
      <c r="H5164">
        <v>120</v>
      </c>
      <c r="I5164" s="7">
        <f t="shared" si="80"/>
        <v>218.62</v>
      </c>
    </row>
    <row r="5165" spans="1:9">
      <c r="A5165" t="s">
        <v>36</v>
      </c>
      <c r="B5165" t="s">
        <v>19</v>
      </c>
      <c r="C5165" t="s">
        <v>20</v>
      </c>
      <c r="D5165" t="s">
        <v>62</v>
      </c>
      <c r="E5165" t="s">
        <v>61</v>
      </c>
      <c r="F5165" s="7">
        <v>3.9E-2</v>
      </c>
      <c r="G5165" s="7">
        <v>106.3</v>
      </c>
      <c r="H5165">
        <v>180</v>
      </c>
      <c r="I5165" s="7">
        <f t="shared" si="80"/>
        <v>274.77999999999997</v>
      </c>
    </row>
    <row r="5166" spans="1:9">
      <c r="A5166" t="s">
        <v>36</v>
      </c>
      <c r="B5166" t="s">
        <v>19</v>
      </c>
      <c r="C5166" t="s">
        <v>20</v>
      </c>
      <c r="D5166" t="s">
        <v>62</v>
      </c>
      <c r="E5166" t="s">
        <v>61</v>
      </c>
      <c r="F5166" s="7">
        <v>3.9E-2</v>
      </c>
      <c r="G5166" s="7">
        <v>106.3</v>
      </c>
      <c r="H5166">
        <v>240</v>
      </c>
      <c r="I5166" s="7">
        <f t="shared" si="80"/>
        <v>330.94</v>
      </c>
    </row>
    <row r="5167" spans="1:9">
      <c r="A5167" t="s">
        <v>36</v>
      </c>
      <c r="B5167" t="s">
        <v>19</v>
      </c>
      <c r="C5167" t="s">
        <v>20</v>
      </c>
      <c r="D5167" t="s">
        <v>62</v>
      </c>
      <c r="E5167" t="s">
        <v>64</v>
      </c>
      <c r="F5167" s="7">
        <v>2.5000000000000001E-2</v>
      </c>
      <c r="G5167" s="7">
        <v>250</v>
      </c>
      <c r="H5167">
        <v>0</v>
      </c>
      <c r="I5167" s="7">
        <f t="shared" si="80"/>
        <v>250</v>
      </c>
    </row>
    <row r="5168" spans="1:9">
      <c r="A5168" t="s">
        <v>36</v>
      </c>
      <c r="B5168" t="s">
        <v>19</v>
      </c>
      <c r="C5168" t="s">
        <v>20</v>
      </c>
      <c r="D5168" t="s">
        <v>62</v>
      </c>
      <c r="E5168" t="s">
        <v>64</v>
      </c>
      <c r="F5168" s="7">
        <v>2.5000000000000001E-2</v>
      </c>
      <c r="G5168" s="7">
        <v>250</v>
      </c>
      <c r="H5168">
        <v>60</v>
      </c>
      <c r="I5168" s="7">
        <f t="shared" si="80"/>
        <v>286</v>
      </c>
    </row>
    <row r="5169" spans="1:9">
      <c r="A5169" t="s">
        <v>36</v>
      </c>
      <c r="B5169" t="s">
        <v>19</v>
      </c>
      <c r="C5169" t="s">
        <v>20</v>
      </c>
      <c r="D5169" t="s">
        <v>62</v>
      </c>
      <c r="E5169" t="s">
        <v>64</v>
      </c>
      <c r="F5169" s="7">
        <v>2.5000000000000001E-2</v>
      </c>
      <c r="G5169" s="7">
        <v>250</v>
      </c>
      <c r="H5169">
        <v>120</v>
      </c>
      <c r="I5169" s="7">
        <f t="shared" si="80"/>
        <v>322</v>
      </c>
    </row>
    <row r="5170" spans="1:9">
      <c r="A5170" t="s">
        <v>36</v>
      </c>
      <c r="B5170" t="s">
        <v>19</v>
      </c>
      <c r="C5170" t="s">
        <v>20</v>
      </c>
      <c r="D5170" t="s">
        <v>62</v>
      </c>
      <c r="E5170" t="s">
        <v>64</v>
      </c>
      <c r="F5170" s="7">
        <v>2.5000000000000001E-2</v>
      </c>
      <c r="G5170" s="7">
        <v>250</v>
      </c>
      <c r="H5170">
        <v>180</v>
      </c>
      <c r="I5170" s="7">
        <f t="shared" si="80"/>
        <v>358</v>
      </c>
    </row>
    <row r="5171" spans="1:9">
      <c r="A5171" t="s">
        <v>36</v>
      </c>
      <c r="B5171" t="s">
        <v>19</v>
      </c>
      <c r="C5171" t="s">
        <v>20</v>
      </c>
      <c r="D5171" t="s">
        <v>62</v>
      </c>
      <c r="E5171" t="s">
        <v>64</v>
      </c>
      <c r="F5171" s="7">
        <v>2.5000000000000001E-2</v>
      </c>
      <c r="G5171" s="7">
        <v>250</v>
      </c>
      <c r="H5171">
        <v>240</v>
      </c>
      <c r="I5171" s="7">
        <f t="shared" si="80"/>
        <v>394</v>
      </c>
    </row>
    <row r="5172" spans="1:9">
      <c r="A5172" t="s">
        <v>36</v>
      </c>
      <c r="B5172" t="s">
        <v>19</v>
      </c>
      <c r="C5172" t="s">
        <v>20</v>
      </c>
      <c r="E5172" t="s">
        <v>66</v>
      </c>
      <c r="F5172" s="7">
        <v>0.09</v>
      </c>
      <c r="G5172">
        <v>0</v>
      </c>
      <c r="H5172">
        <v>0</v>
      </c>
      <c r="I5172" s="7">
        <f t="shared" si="80"/>
        <v>0</v>
      </c>
    </row>
    <row r="5173" spans="1:9">
      <c r="A5173" t="s">
        <v>36</v>
      </c>
      <c r="B5173" t="s">
        <v>19</v>
      </c>
      <c r="C5173" t="s">
        <v>20</v>
      </c>
      <c r="E5173" t="s">
        <v>66</v>
      </c>
      <c r="F5173" s="7">
        <v>0.09</v>
      </c>
      <c r="G5173">
        <v>0</v>
      </c>
      <c r="H5173">
        <v>60</v>
      </c>
      <c r="I5173" s="7">
        <f t="shared" si="80"/>
        <v>129.6</v>
      </c>
    </row>
    <row r="5174" spans="1:9">
      <c r="A5174" t="s">
        <v>36</v>
      </c>
      <c r="B5174" t="s">
        <v>19</v>
      </c>
      <c r="C5174" t="s">
        <v>20</v>
      </c>
      <c r="E5174" t="s">
        <v>66</v>
      </c>
      <c r="F5174" s="7">
        <v>0.09</v>
      </c>
      <c r="G5174">
        <v>0</v>
      </c>
      <c r="H5174">
        <v>120</v>
      </c>
      <c r="I5174" s="7">
        <f t="shared" si="80"/>
        <v>259.2</v>
      </c>
    </row>
    <row r="5175" spans="1:9">
      <c r="A5175" t="s">
        <v>36</v>
      </c>
      <c r="B5175" t="s">
        <v>19</v>
      </c>
      <c r="C5175" t="s">
        <v>20</v>
      </c>
      <c r="E5175" t="s">
        <v>66</v>
      </c>
      <c r="F5175" s="7">
        <v>0.09</v>
      </c>
      <c r="G5175">
        <v>0</v>
      </c>
      <c r="H5175">
        <v>180</v>
      </c>
      <c r="I5175" s="7">
        <f t="shared" si="80"/>
        <v>388.8</v>
      </c>
    </row>
    <row r="5176" spans="1:9">
      <c r="A5176" t="s">
        <v>36</v>
      </c>
      <c r="B5176" t="s">
        <v>19</v>
      </c>
      <c r="C5176" t="s">
        <v>20</v>
      </c>
      <c r="E5176" t="s">
        <v>66</v>
      </c>
      <c r="F5176" s="7">
        <v>0.09</v>
      </c>
      <c r="G5176">
        <v>0</v>
      </c>
      <c r="H5176">
        <v>240</v>
      </c>
      <c r="I5176" s="7">
        <f t="shared" si="80"/>
        <v>518.4</v>
      </c>
    </row>
    <row r="5177" spans="1:9">
      <c r="A5177" t="s">
        <v>36</v>
      </c>
      <c r="B5177" t="s">
        <v>19</v>
      </c>
      <c r="C5177" t="s">
        <v>21</v>
      </c>
      <c r="D5177" t="s">
        <v>63</v>
      </c>
      <c r="E5177" t="s">
        <v>65</v>
      </c>
      <c r="F5177" s="7">
        <v>4.4999999999999998E-2</v>
      </c>
      <c r="G5177" s="7">
        <v>195</v>
      </c>
      <c r="H5177">
        <v>0</v>
      </c>
      <c r="I5177" s="7">
        <f t="shared" si="80"/>
        <v>195</v>
      </c>
    </row>
    <row r="5178" spans="1:9">
      <c r="A5178" t="s">
        <v>36</v>
      </c>
      <c r="B5178" t="s">
        <v>19</v>
      </c>
      <c r="C5178" t="s">
        <v>21</v>
      </c>
      <c r="D5178" t="s">
        <v>63</v>
      </c>
      <c r="E5178" t="s">
        <v>65</v>
      </c>
      <c r="F5178" s="7">
        <v>4.4999999999999998E-2</v>
      </c>
      <c r="G5178" s="7">
        <v>195</v>
      </c>
      <c r="H5178">
        <v>60</v>
      </c>
      <c r="I5178" s="7">
        <f t="shared" si="80"/>
        <v>259.8</v>
      </c>
    </row>
    <row r="5179" spans="1:9">
      <c r="A5179" t="s">
        <v>36</v>
      </c>
      <c r="B5179" t="s">
        <v>19</v>
      </c>
      <c r="C5179" t="s">
        <v>21</v>
      </c>
      <c r="D5179" t="s">
        <v>63</v>
      </c>
      <c r="E5179" t="s">
        <v>65</v>
      </c>
      <c r="F5179" s="7">
        <v>4.4999999999999998E-2</v>
      </c>
      <c r="G5179" s="7">
        <v>195</v>
      </c>
      <c r="H5179">
        <v>120</v>
      </c>
      <c r="I5179" s="7">
        <f t="shared" si="80"/>
        <v>324.60000000000002</v>
      </c>
    </row>
    <row r="5180" spans="1:9">
      <c r="A5180" t="s">
        <v>36</v>
      </c>
      <c r="B5180" t="s">
        <v>19</v>
      </c>
      <c r="C5180" t="s">
        <v>21</v>
      </c>
      <c r="D5180" t="s">
        <v>63</v>
      </c>
      <c r="E5180" t="s">
        <v>65</v>
      </c>
      <c r="F5180" s="7">
        <v>4.4999999999999998E-2</v>
      </c>
      <c r="G5180" s="7">
        <v>195</v>
      </c>
      <c r="H5180">
        <v>180</v>
      </c>
      <c r="I5180" s="7">
        <f t="shared" si="80"/>
        <v>389.4</v>
      </c>
    </row>
    <row r="5181" spans="1:9">
      <c r="A5181" t="s">
        <v>36</v>
      </c>
      <c r="B5181" t="s">
        <v>19</v>
      </c>
      <c r="C5181" t="s">
        <v>21</v>
      </c>
      <c r="D5181" t="s">
        <v>63</v>
      </c>
      <c r="E5181" t="s">
        <v>65</v>
      </c>
      <c r="F5181" s="7">
        <v>4.4999999999999998E-2</v>
      </c>
      <c r="G5181" s="7">
        <v>195</v>
      </c>
      <c r="H5181">
        <v>240</v>
      </c>
      <c r="I5181" s="7">
        <f t="shared" si="80"/>
        <v>454.2</v>
      </c>
    </row>
    <row r="5182" spans="1:9">
      <c r="A5182" t="s">
        <v>36</v>
      </c>
      <c r="B5182" t="s">
        <v>19</v>
      </c>
      <c r="C5182" t="s">
        <v>21</v>
      </c>
      <c r="D5182" t="s">
        <v>63</v>
      </c>
      <c r="E5182" t="s">
        <v>61</v>
      </c>
      <c r="F5182" s="7">
        <v>6.9000000000000006E-2</v>
      </c>
      <c r="G5182" s="7">
        <v>69</v>
      </c>
      <c r="H5182">
        <v>0</v>
      </c>
      <c r="I5182" s="7">
        <f t="shared" si="80"/>
        <v>69</v>
      </c>
    </row>
    <row r="5183" spans="1:9">
      <c r="A5183" t="s">
        <v>36</v>
      </c>
      <c r="B5183" t="s">
        <v>19</v>
      </c>
      <c r="C5183" t="s">
        <v>21</v>
      </c>
      <c r="D5183" t="s">
        <v>63</v>
      </c>
      <c r="E5183" t="s">
        <v>61</v>
      </c>
      <c r="F5183" s="7">
        <v>6.9000000000000006E-2</v>
      </c>
      <c r="G5183" s="7">
        <v>69</v>
      </c>
      <c r="H5183">
        <v>60</v>
      </c>
      <c r="I5183" s="7">
        <f t="shared" si="80"/>
        <v>168.36</v>
      </c>
    </row>
    <row r="5184" spans="1:9">
      <c r="A5184" t="s">
        <v>36</v>
      </c>
      <c r="B5184" t="s">
        <v>19</v>
      </c>
      <c r="C5184" t="s">
        <v>21</v>
      </c>
      <c r="D5184" t="s">
        <v>63</v>
      </c>
      <c r="E5184" t="s">
        <v>61</v>
      </c>
      <c r="F5184" s="7">
        <v>6.9000000000000006E-2</v>
      </c>
      <c r="G5184" s="7">
        <v>69</v>
      </c>
      <c r="H5184">
        <v>120</v>
      </c>
      <c r="I5184" s="7">
        <f t="shared" si="80"/>
        <v>267.72000000000003</v>
      </c>
    </row>
    <row r="5185" spans="1:9">
      <c r="A5185" t="s">
        <v>36</v>
      </c>
      <c r="B5185" t="s">
        <v>19</v>
      </c>
      <c r="C5185" t="s">
        <v>21</v>
      </c>
      <c r="D5185" t="s">
        <v>63</v>
      </c>
      <c r="E5185" t="s">
        <v>61</v>
      </c>
      <c r="F5185" s="7">
        <v>6.9000000000000006E-2</v>
      </c>
      <c r="G5185" s="7">
        <v>69</v>
      </c>
      <c r="H5185">
        <v>180</v>
      </c>
      <c r="I5185" s="7">
        <f t="shared" si="80"/>
        <v>367.08000000000004</v>
      </c>
    </row>
    <row r="5186" spans="1:9">
      <c r="A5186" t="s">
        <v>36</v>
      </c>
      <c r="B5186" t="s">
        <v>19</v>
      </c>
      <c r="C5186" t="s">
        <v>21</v>
      </c>
      <c r="D5186" t="s">
        <v>63</v>
      </c>
      <c r="E5186" t="s">
        <v>61</v>
      </c>
      <c r="F5186" s="7">
        <v>6.9000000000000006E-2</v>
      </c>
      <c r="G5186" s="7">
        <v>69</v>
      </c>
      <c r="H5186">
        <v>240</v>
      </c>
      <c r="I5186" s="7">
        <f t="shared" si="80"/>
        <v>466.44000000000005</v>
      </c>
    </row>
    <row r="5187" spans="1:9">
      <c r="A5187" t="s">
        <v>36</v>
      </c>
      <c r="B5187" t="s">
        <v>19</v>
      </c>
      <c r="C5187" t="s">
        <v>21</v>
      </c>
      <c r="D5187" t="s">
        <v>63</v>
      </c>
      <c r="E5187" t="s">
        <v>64</v>
      </c>
      <c r="F5187" s="7">
        <v>5.0999999999999997E-2</v>
      </c>
      <c r="G5187" s="7">
        <v>160</v>
      </c>
      <c r="H5187">
        <v>0</v>
      </c>
      <c r="I5187" s="7">
        <f t="shared" ref="I5187:I5250" si="81">G5187+24*H5187*F5187</f>
        <v>160</v>
      </c>
    </row>
    <row r="5188" spans="1:9">
      <c r="A5188" t="s">
        <v>36</v>
      </c>
      <c r="B5188" t="s">
        <v>19</v>
      </c>
      <c r="C5188" t="s">
        <v>21</v>
      </c>
      <c r="D5188" t="s">
        <v>63</v>
      </c>
      <c r="E5188" t="s">
        <v>64</v>
      </c>
      <c r="F5188" s="7">
        <v>5.0999999999999997E-2</v>
      </c>
      <c r="G5188" s="7">
        <v>160</v>
      </c>
      <c r="H5188">
        <v>60</v>
      </c>
      <c r="I5188" s="7">
        <f t="shared" si="81"/>
        <v>233.44</v>
      </c>
    </row>
    <row r="5189" spans="1:9">
      <c r="A5189" t="s">
        <v>36</v>
      </c>
      <c r="B5189" t="s">
        <v>19</v>
      </c>
      <c r="C5189" t="s">
        <v>21</v>
      </c>
      <c r="D5189" t="s">
        <v>63</v>
      </c>
      <c r="E5189" t="s">
        <v>64</v>
      </c>
      <c r="F5189" s="7">
        <v>5.0999999999999997E-2</v>
      </c>
      <c r="G5189" s="7">
        <v>160</v>
      </c>
      <c r="H5189">
        <v>120</v>
      </c>
      <c r="I5189" s="7">
        <f t="shared" si="81"/>
        <v>306.88</v>
      </c>
    </row>
    <row r="5190" spans="1:9">
      <c r="A5190" t="s">
        <v>36</v>
      </c>
      <c r="B5190" t="s">
        <v>19</v>
      </c>
      <c r="C5190" t="s">
        <v>21</v>
      </c>
      <c r="D5190" t="s">
        <v>63</v>
      </c>
      <c r="E5190" t="s">
        <v>64</v>
      </c>
      <c r="F5190" s="7">
        <v>5.0999999999999997E-2</v>
      </c>
      <c r="G5190" s="7">
        <v>160</v>
      </c>
      <c r="H5190">
        <v>180</v>
      </c>
      <c r="I5190" s="7">
        <f t="shared" si="81"/>
        <v>380.32</v>
      </c>
    </row>
    <row r="5191" spans="1:9">
      <c r="A5191" t="s">
        <v>36</v>
      </c>
      <c r="B5191" t="s">
        <v>19</v>
      </c>
      <c r="C5191" t="s">
        <v>21</v>
      </c>
      <c r="D5191" t="s">
        <v>63</v>
      </c>
      <c r="E5191" t="s">
        <v>64</v>
      </c>
      <c r="F5191" s="7">
        <v>5.0999999999999997E-2</v>
      </c>
      <c r="G5191" s="7">
        <v>160</v>
      </c>
      <c r="H5191">
        <v>240</v>
      </c>
      <c r="I5191" s="7">
        <f t="shared" si="81"/>
        <v>453.76</v>
      </c>
    </row>
    <row r="5192" spans="1:9">
      <c r="A5192" t="s">
        <v>36</v>
      </c>
      <c r="B5192" t="s">
        <v>19</v>
      </c>
      <c r="C5192" t="s">
        <v>21</v>
      </c>
      <c r="D5192" t="s">
        <v>62</v>
      </c>
      <c r="E5192" t="s">
        <v>65</v>
      </c>
      <c r="F5192" s="7">
        <v>0.04</v>
      </c>
      <c r="G5192" s="7">
        <v>300</v>
      </c>
      <c r="H5192">
        <v>0</v>
      </c>
      <c r="I5192" s="7">
        <f t="shared" si="81"/>
        <v>300</v>
      </c>
    </row>
    <row r="5193" spans="1:9">
      <c r="A5193" t="s">
        <v>36</v>
      </c>
      <c r="B5193" t="s">
        <v>19</v>
      </c>
      <c r="C5193" t="s">
        <v>21</v>
      </c>
      <c r="D5193" t="s">
        <v>62</v>
      </c>
      <c r="E5193" t="s">
        <v>65</v>
      </c>
      <c r="F5193" s="7">
        <v>0.04</v>
      </c>
      <c r="G5193" s="7">
        <v>300</v>
      </c>
      <c r="H5193">
        <v>60</v>
      </c>
      <c r="I5193" s="7">
        <f t="shared" si="81"/>
        <v>357.6</v>
      </c>
    </row>
    <row r="5194" spans="1:9">
      <c r="A5194" t="s">
        <v>36</v>
      </c>
      <c r="B5194" t="s">
        <v>19</v>
      </c>
      <c r="C5194" t="s">
        <v>21</v>
      </c>
      <c r="D5194" t="s">
        <v>62</v>
      </c>
      <c r="E5194" t="s">
        <v>65</v>
      </c>
      <c r="F5194" s="7">
        <v>0.04</v>
      </c>
      <c r="G5194" s="7">
        <v>300</v>
      </c>
      <c r="H5194">
        <v>120</v>
      </c>
      <c r="I5194" s="7">
        <f t="shared" si="81"/>
        <v>415.2</v>
      </c>
    </row>
    <row r="5195" spans="1:9">
      <c r="A5195" t="s">
        <v>36</v>
      </c>
      <c r="B5195" t="s">
        <v>19</v>
      </c>
      <c r="C5195" t="s">
        <v>21</v>
      </c>
      <c r="D5195" t="s">
        <v>62</v>
      </c>
      <c r="E5195" t="s">
        <v>65</v>
      </c>
      <c r="F5195" s="7">
        <v>0.04</v>
      </c>
      <c r="G5195" s="7">
        <v>300</v>
      </c>
      <c r="H5195">
        <v>180</v>
      </c>
      <c r="I5195" s="7">
        <f t="shared" si="81"/>
        <v>472.8</v>
      </c>
    </row>
    <row r="5196" spans="1:9">
      <c r="A5196" t="s">
        <v>36</v>
      </c>
      <c r="B5196" t="s">
        <v>19</v>
      </c>
      <c r="C5196" t="s">
        <v>21</v>
      </c>
      <c r="D5196" t="s">
        <v>62</v>
      </c>
      <c r="E5196" t="s">
        <v>65</v>
      </c>
      <c r="F5196" s="7">
        <v>0.04</v>
      </c>
      <c r="G5196" s="7">
        <v>300</v>
      </c>
      <c r="H5196">
        <v>240</v>
      </c>
      <c r="I5196" s="7">
        <f t="shared" si="81"/>
        <v>530.4</v>
      </c>
    </row>
    <row r="5197" spans="1:9">
      <c r="A5197" t="s">
        <v>36</v>
      </c>
      <c r="B5197" t="s">
        <v>19</v>
      </c>
      <c r="C5197" t="s">
        <v>21</v>
      </c>
      <c r="D5197" t="s">
        <v>62</v>
      </c>
      <c r="E5197" t="s">
        <v>61</v>
      </c>
      <c r="F5197" s="7">
        <v>5.8999999999999997E-2</v>
      </c>
      <c r="G5197" s="7">
        <v>106.3</v>
      </c>
      <c r="H5197">
        <v>0</v>
      </c>
      <c r="I5197" s="7">
        <f t="shared" si="81"/>
        <v>106.3</v>
      </c>
    </row>
    <row r="5198" spans="1:9">
      <c r="A5198" t="s">
        <v>36</v>
      </c>
      <c r="B5198" t="s">
        <v>19</v>
      </c>
      <c r="C5198" t="s">
        <v>21</v>
      </c>
      <c r="D5198" t="s">
        <v>62</v>
      </c>
      <c r="E5198" t="s">
        <v>61</v>
      </c>
      <c r="F5198" s="7">
        <v>5.8999999999999997E-2</v>
      </c>
      <c r="G5198" s="7">
        <v>106.3</v>
      </c>
      <c r="H5198">
        <v>60</v>
      </c>
      <c r="I5198" s="7">
        <f t="shared" si="81"/>
        <v>191.26</v>
      </c>
    </row>
    <row r="5199" spans="1:9">
      <c r="A5199" t="s">
        <v>36</v>
      </c>
      <c r="B5199" t="s">
        <v>19</v>
      </c>
      <c r="C5199" t="s">
        <v>21</v>
      </c>
      <c r="D5199" t="s">
        <v>62</v>
      </c>
      <c r="E5199" t="s">
        <v>61</v>
      </c>
      <c r="F5199" s="7">
        <v>5.8999999999999997E-2</v>
      </c>
      <c r="G5199" s="7">
        <v>106.3</v>
      </c>
      <c r="H5199">
        <v>120</v>
      </c>
      <c r="I5199" s="7">
        <f t="shared" si="81"/>
        <v>276.21999999999997</v>
      </c>
    </row>
    <row r="5200" spans="1:9">
      <c r="A5200" t="s">
        <v>36</v>
      </c>
      <c r="B5200" t="s">
        <v>19</v>
      </c>
      <c r="C5200" t="s">
        <v>21</v>
      </c>
      <c r="D5200" t="s">
        <v>62</v>
      </c>
      <c r="E5200" t="s">
        <v>61</v>
      </c>
      <c r="F5200" s="7">
        <v>5.8999999999999997E-2</v>
      </c>
      <c r="G5200" s="7">
        <v>106.3</v>
      </c>
      <c r="H5200">
        <v>180</v>
      </c>
      <c r="I5200" s="7">
        <f t="shared" si="81"/>
        <v>361.18</v>
      </c>
    </row>
    <row r="5201" spans="1:9">
      <c r="A5201" t="s">
        <v>36</v>
      </c>
      <c r="B5201" t="s">
        <v>19</v>
      </c>
      <c r="C5201" t="s">
        <v>21</v>
      </c>
      <c r="D5201" t="s">
        <v>62</v>
      </c>
      <c r="E5201" t="s">
        <v>61</v>
      </c>
      <c r="F5201" s="7">
        <v>5.8999999999999997E-2</v>
      </c>
      <c r="G5201" s="7">
        <v>106.3</v>
      </c>
      <c r="H5201">
        <v>240</v>
      </c>
      <c r="I5201" s="7">
        <f t="shared" si="81"/>
        <v>446.14</v>
      </c>
    </row>
    <row r="5202" spans="1:9">
      <c r="A5202" t="s">
        <v>36</v>
      </c>
      <c r="B5202" t="s">
        <v>19</v>
      </c>
      <c r="C5202" t="s">
        <v>21</v>
      </c>
      <c r="D5202" t="s">
        <v>62</v>
      </c>
      <c r="E5202" t="s">
        <v>64</v>
      </c>
      <c r="F5202" s="7">
        <v>4.4999999999999998E-2</v>
      </c>
      <c r="G5202" s="7">
        <v>250</v>
      </c>
      <c r="H5202">
        <v>0</v>
      </c>
      <c r="I5202" s="7">
        <f t="shared" si="81"/>
        <v>250</v>
      </c>
    </row>
    <row r="5203" spans="1:9">
      <c r="A5203" t="s">
        <v>36</v>
      </c>
      <c r="B5203" t="s">
        <v>19</v>
      </c>
      <c r="C5203" t="s">
        <v>21</v>
      </c>
      <c r="D5203" t="s">
        <v>62</v>
      </c>
      <c r="E5203" t="s">
        <v>64</v>
      </c>
      <c r="F5203" s="7">
        <v>4.4999999999999998E-2</v>
      </c>
      <c r="G5203" s="7">
        <v>250</v>
      </c>
      <c r="H5203">
        <v>60</v>
      </c>
      <c r="I5203" s="7">
        <f t="shared" si="81"/>
        <v>314.8</v>
      </c>
    </row>
    <row r="5204" spans="1:9">
      <c r="A5204" t="s">
        <v>36</v>
      </c>
      <c r="B5204" t="s">
        <v>19</v>
      </c>
      <c r="C5204" t="s">
        <v>21</v>
      </c>
      <c r="D5204" t="s">
        <v>62</v>
      </c>
      <c r="E5204" t="s">
        <v>64</v>
      </c>
      <c r="F5204" s="7">
        <v>4.4999999999999998E-2</v>
      </c>
      <c r="G5204" s="7">
        <v>250</v>
      </c>
      <c r="H5204">
        <v>120</v>
      </c>
      <c r="I5204" s="7">
        <f t="shared" si="81"/>
        <v>379.6</v>
      </c>
    </row>
    <row r="5205" spans="1:9">
      <c r="A5205" t="s">
        <v>36</v>
      </c>
      <c r="B5205" t="s">
        <v>19</v>
      </c>
      <c r="C5205" t="s">
        <v>21</v>
      </c>
      <c r="D5205" t="s">
        <v>62</v>
      </c>
      <c r="E5205" t="s">
        <v>64</v>
      </c>
      <c r="F5205" s="7">
        <v>4.4999999999999998E-2</v>
      </c>
      <c r="G5205" s="7">
        <v>250</v>
      </c>
      <c r="H5205">
        <v>180</v>
      </c>
      <c r="I5205" s="7">
        <f t="shared" si="81"/>
        <v>444.4</v>
      </c>
    </row>
    <row r="5206" spans="1:9">
      <c r="A5206" t="s">
        <v>36</v>
      </c>
      <c r="B5206" t="s">
        <v>19</v>
      </c>
      <c r="C5206" t="s">
        <v>21</v>
      </c>
      <c r="D5206" t="s">
        <v>62</v>
      </c>
      <c r="E5206" t="s">
        <v>64</v>
      </c>
      <c r="F5206" s="7">
        <v>4.4999999999999998E-2</v>
      </c>
      <c r="G5206" s="7">
        <v>250</v>
      </c>
      <c r="H5206">
        <v>240</v>
      </c>
      <c r="I5206" s="7">
        <f t="shared" si="81"/>
        <v>509.2</v>
      </c>
    </row>
    <row r="5207" spans="1:9">
      <c r="A5207" t="s">
        <v>36</v>
      </c>
      <c r="B5207" t="s">
        <v>19</v>
      </c>
      <c r="C5207" t="s">
        <v>21</v>
      </c>
      <c r="E5207" t="s">
        <v>66</v>
      </c>
      <c r="F5207" s="7">
        <v>0.125</v>
      </c>
      <c r="G5207">
        <v>0</v>
      </c>
      <c r="H5207">
        <v>0</v>
      </c>
      <c r="I5207" s="7">
        <f t="shared" si="81"/>
        <v>0</v>
      </c>
    </row>
    <row r="5208" spans="1:9">
      <c r="A5208" t="s">
        <v>36</v>
      </c>
      <c r="B5208" t="s">
        <v>19</v>
      </c>
      <c r="C5208" t="s">
        <v>21</v>
      </c>
      <c r="E5208" t="s">
        <v>66</v>
      </c>
      <c r="F5208" s="7">
        <v>0.125</v>
      </c>
      <c r="G5208">
        <v>0</v>
      </c>
      <c r="H5208">
        <v>60</v>
      </c>
      <c r="I5208" s="7">
        <f t="shared" si="81"/>
        <v>180</v>
      </c>
    </row>
    <row r="5209" spans="1:9">
      <c r="A5209" t="s">
        <v>36</v>
      </c>
      <c r="B5209" t="s">
        <v>19</v>
      </c>
      <c r="C5209" t="s">
        <v>21</v>
      </c>
      <c r="E5209" t="s">
        <v>66</v>
      </c>
      <c r="F5209" s="7">
        <v>0.125</v>
      </c>
      <c r="G5209">
        <v>0</v>
      </c>
      <c r="H5209">
        <v>120</v>
      </c>
      <c r="I5209" s="7">
        <f t="shared" si="81"/>
        <v>360</v>
      </c>
    </row>
    <row r="5210" spans="1:9">
      <c r="A5210" t="s">
        <v>36</v>
      </c>
      <c r="B5210" t="s">
        <v>19</v>
      </c>
      <c r="C5210" t="s">
        <v>21</v>
      </c>
      <c r="E5210" t="s">
        <v>66</v>
      </c>
      <c r="F5210" s="7">
        <v>0.125</v>
      </c>
      <c r="G5210">
        <v>0</v>
      </c>
      <c r="H5210">
        <v>180</v>
      </c>
      <c r="I5210" s="7">
        <f t="shared" si="81"/>
        <v>540</v>
      </c>
    </row>
    <row r="5211" spans="1:9">
      <c r="A5211" t="s">
        <v>36</v>
      </c>
      <c r="B5211" t="s">
        <v>19</v>
      </c>
      <c r="C5211" t="s">
        <v>21</v>
      </c>
      <c r="E5211" t="s">
        <v>66</v>
      </c>
      <c r="F5211" s="7">
        <v>0.125</v>
      </c>
      <c r="G5211">
        <v>0</v>
      </c>
      <c r="H5211">
        <v>240</v>
      </c>
      <c r="I5211" s="7">
        <f t="shared" si="81"/>
        <v>720</v>
      </c>
    </row>
    <row r="5212" spans="1:9">
      <c r="A5212" t="s">
        <v>36</v>
      </c>
      <c r="B5212" t="s">
        <v>24</v>
      </c>
      <c r="C5212" t="s">
        <v>20</v>
      </c>
      <c r="D5212" t="s">
        <v>63</v>
      </c>
      <c r="E5212" t="s">
        <v>65</v>
      </c>
      <c r="F5212" s="7">
        <v>0.2</v>
      </c>
      <c r="G5212" s="7">
        <v>1560</v>
      </c>
      <c r="H5212">
        <v>0</v>
      </c>
      <c r="I5212" s="7">
        <f t="shared" si="81"/>
        <v>1560</v>
      </c>
    </row>
    <row r="5213" spans="1:9">
      <c r="A5213" t="s">
        <v>36</v>
      </c>
      <c r="B5213" t="s">
        <v>24</v>
      </c>
      <c r="C5213" t="s">
        <v>20</v>
      </c>
      <c r="D5213" t="s">
        <v>63</v>
      </c>
      <c r="E5213" t="s">
        <v>65</v>
      </c>
      <c r="F5213" s="7">
        <v>0.2</v>
      </c>
      <c r="G5213" s="7">
        <v>1560</v>
      </c>
      <c r="H5213">
        <v>60</v>
      </c>
      <c r="I5213" s="7">
        <f t="shared" si="81"/>
        <v>1848</v>
      </c>
    </row>
    <row r="5214" spans="1:9">
      <c r="A5214" t="s">
        <v>36</v>
      </c>
      <c r="B5214" t="s">
        <v>24</v>
      </c>
      <c r="C5214" t="s">
        <v>20</v>
      </c>
      <c r="D5214" t="s">
        <v>63</v>
      </c>
      <c r="E5214" t="s">
        <v>65</v>
      </c>
      <c r="F5214" s="7">
        <v>0.2</v>
      </c>
      <c r="G5214" s="7">
        <v>1560</v>
      </c>
      <c r="H5214">
        <v>120</v>
      </c>
      <c r="I5214" s="7">
        <f t="shared" si="81"/>
        <v>2136</v>
      </c>
    </row>
    <row r="5215" spans="1:9">
      <c r="A5215" t="s">
        <v>36</v>
      </c>
      <c r="B5215" t="s">
        <v>24</v>
      </c>
      <c r="C5215" t="s">
        <v>20</v>
      </c>
      <c r="D5215" t="s">
        <v>63</v>
      </c>
      <c r="E5215" t="s">
        <v>65</v>
      </c>
      <c r="F5215" s="7">
        <v>0.2</v>
      </c>
      <c r="G5215" s="7">
        <v>1560</v>
      </c>
      <c r="H5215">
        <v>180</v>
      </c>
      <c r="I5215" s="7">
        <f t="shared" si="81"/>
        <v>2424</v>
      </c>
    </row>
    <row r="5216" spans="1:9">
      <c r="A5216" t="s">
        <v>36</v>
      </c>
      <c r="B5216" t="s">
        <v>24</v>
      </c>
      <c r="C5216" t="s">
        <v>20</v>
      </c>
      <c r="D5216" t="s">
        <v>63</v>
      </c>
      <c r="E5216" t="s">
        <v>65</v>
      </c>
      <c r="F5216" s="7">
        <v>0.2</v>
      </c>
      <c r="G5216" s="7">
        <v>1560</v>
      </c>
      <c r="H5216">
        <v>240</v>
      </c>
      <c r="I5216" s="7">
        <f t="shared" si="81"/>
        <v>2712</v>
      </c>
    </row>
    <row r="5217" spans="1:9">
      <c r="A5217" t="s">
        <v>36</v>
      </c>
      <c r="B5217" t="s">
        <v>24</v>
      </c>
      <c r="C5217" t="s">
        <v>20</v>
      </c>
      <c r="D5217" t="s">
        <v>63</v>
      </c>
      <c r="E5217" t="s">
        <v>61</v>
      </c>
      <c r="F5217" s="7">
        <v>0.39200000000000002</v>
      </c>
      <c r="G5217" s="7">
        <v>552</v>
      </c>
      <c r="H5217">
        <v>0</v>
      </c>
      <c r="I5217" s="7">
        <f t="shared" si="81"/>
        <v>552</v>
      </c>
    </row>
    <row r="5218" spans="1:9">
      <c r="A5218" t="s">
        <v>36</v>
      </c>
      <c r="B5218" t="s">
        <v>24</v>
      </c>
      <c r="C5218" t="s">
        <v>20</v>
      </c>
      <c r="D5218" t="s">
        <v>63</v>
      </c>
      <c r="E5218" t="s">
        <v>61</v>
      </c>
      <c r="F5218" s="7">
        <v>0.39200000000000002</v>
      </c>
      <c r="G5218" s="7">
        <v>552</v>
      </c>
      <c r="H5218">
        <v>60</v>
      </c>
      <c r="I5218" s="7">
        <f t="shared" si="81"/>
        <v>1116.48</v>
      </c>
    </row>
    <row r="5219" spans="1:9">
      <c r="A5219" t="s">
        <v>36</v>
      </c>
      <c r="B5219" t="s">
        <v>24</v>
      </c>
      <c r="C5219" t="s">
        <v>20</v>
      </c>
      <c r="D5219" t="s">
        <v>63</v>
      </c>
      <c r="E5219" t="s">
        <v>61</v>
      </c>
      <c r="F5219" s="7">
        <v>0.39200000000000002</v>
      </c>
      <c r="G5219" s="7">
        <v>552</v>
      </c>
      <c r="H5219">
        <v>120</v>
      </c>
      <c r="I5219" s="7">
        <f t="shared" si="81"/>
        <v>1680.96</v>
      </c>
    </row>
    <row r="5220" spans="1:9">
      <c r="A5220" t="s">
        <v>36</v>
      </c>
      <c r="B5220" t="s">
        <v>24</v>
      </c>
      <c r="C5220" t="s">
        <v>20</v>
      </c>
      <c r="D5220" t="s">
        <v>63</v>
      </c>
      <c r="E5220" t="s">
        <v>61</v>
      </c>
      <c r="F5220" s="7">
        <v>0.39200000000000002</v>
      </c>
      <c r="G5220" s="7">
        <v>552</v>
      </c>
      <c r="H5220">
        <v>180</v>
      </c>
      <c r="I5220" s="7">
        <f t="shared" si="81"/>
        <v>2245.44</v>
      </c>
    </row>
    <row r="5221" spans="1:9">
      <c r="A5221" t="s">
        <v>36</v>
      </c>
      <c r="B5221" t="s">
        <v>24</v>
      </c>
      <c r="C5221" t="s">
        <v>20</v>
      </c>
      <c r="D5221" t="s">
        <v>63</v>
      </c>
      <c r="E5221" t="s">
        <v>61</v>
      </c>
      <c r="F5221" s="7">
        <v>0.39200000000000002</v>
      </c>
      <c r="G5221" s="7">
        <v>552</v>
      </c>
      <c r="H5221">
        <v>240</v>
      </c>
      <c r="I5221" s="7">
        <f t="shared" si="81"/>
        <v>2809.92</v>
      </c>
    </row>
    <row r="5222" spans="1:9">
      <c r="A5222" t="s">
        <v>36</v>
      </c>
      <c r="B5222" t="s">
        <v>24</v>
      </c>
      <c r="C5222" t="s">
        <v>20</v>
      </c>
      <c r="D5222" t="s">
        <v>63</v>
      </c>
      <c r="E5222" t="s">
        <v>64</v>
      </c>
      <c r="F5222" s="7">
        <v>0.248</v>
      </c>
      <c r="G5222" s="7">
        <v>1280</v>
      </c>
      <c r="H5222">
        <v>0</v>
      </c>
      <c r="I5222" s="7">
        <f t="shared" si="81"/>
        <v>1280</v>
      </c>
    </row>
    <row r="5223" spans="1:9">
      <c r="A5223" t="s">
        <v>36</v>
      </c>
      <c r="B5223" t="s">
        <v>24</v>
      </c>
      <c r="C5223" t="s">
        <v>20</v>
      </c>
      <c r="D5223" t="s">
        <v>63</v>
      </c>
      <c r="E5223" t="s">
        <v>64</v>
      </c>
      <c r="F5223" s="7">
        <v>0.248</v>
      </c>
      <c r="G5223" s="7">
        <v>1280</v>
      </c>
      <c r="H5223">
        <v>60</v>
      </c>
      <c r="I5223" s="7">
        <f t="shared" si="81"/>
        <v>1637.12</v>
      </c>
    </row>
    <row r="5224" spans="1:9">
      <c r="A5224" t="s">
        <v>36</v>
      </c>
      <c r="B5224" t="s">
        <v>24</v>
      </c>
      <c r="C5224" t="s">
        <v>20</v>
      </c>
      <c r="D5224" t="s">
        <v>63</v>
      </c>
      <c r="E5224" t="s">
        <v>64</v>
      </c>
      <c r="F5224" s="7">
        <v>0.248</v>
      </c>
      <c r="G5224" s="7">
        <v>1280</v>
      </c>
      <c r="H5224">
        <v>120</v>
      </c>
      <c r="I5224" s="7">
        <f t="shared" si="81"/>
        <v>1994.24</v>
      </c>
    </row>
    <row r="5225" spans="1:9">
      <c r="A5225" t="s">
        <v>36</v>
      </c>
      <c r="B5225" t="s">
        <v>24</v>
      </c>
      <c r="C5225" t="s">
        <v>20</v>
      </c>
      <c r="D5225" t="s">
        <v>63</v>
      </c>
      <c r="E5225" t="s">
        <v>64</v>
      </c>
      <c r="F5225" s="7">
        <v>0.248</v>
      </c>
      <c r="G5225" s="7">
        <v>1280</v>
      </c>
      <c r="H5225">
        <v>180</v>
      </c>
      <c r="I5225" s="7">
        <f t="shared" si="81"/>
        <v>2351.3599999999997</v>
      </c>
    </row>
    <row r="5226" spans="1:9">
      <c r="A5226" t="s">
        <v>36</v>
      </c>
      <c r="B5226" t="s">
        <v>24</v>
      </c>
      <c r="C5226" t="s">
        <v>20</v>
      </c>
      <c r="D5226" t="s">
        <v>63</v>
      </c>
      <c r="E5226" t="s">
        <v>64</v>
      </c>
      <c r="F5226" s="7">
        <v>0.248</v>
      </c>
      <c r="G5226" s="7">
        <v>1280</v>
      </c>
      <c r="H5226">
        <v>240</v>
      </c>
      <c r="I5226" s="7">
        <f t="shared" si="81"/>
        <v>2708.48</v>
      </c>
    </row>
    <row r="5227" spans="1:9">
      <c r="A5227" t="s">
        <v>36</v>
      </c>
      <c r="B5227" t="s">
        <v>24</v>
      </c>
      <c r="C5227" t="s">
        <v>20</v>
      </c>
      <c r="D5227" t="s">
        <v>62</v>
      </c>
      <c r="E5227" t="s">
        <v>65</v>
      </c>
      <c r="F5227" s="7">
        <v>0.16</v>
      </c>
      <c r="G5227" s="7">
        <v>2400</v>
      </c>
      <c r="H5227">
        <v>0</v>
      </c>
      <c r="I5227" s="7">
        <f t="shared" si="81"/>
        <v>2400</v>
      </c>
    </row>
    <row r="5228" spans="1:9">
      <c r="A5228" t="s">
        <v>36</v>
      </c>
      <c r="B5228" t="s">
        <v>24</v>
      </c>
      <c r="C5228" t="s">
        <v>20</v>
      </c>
      <c r="D5228" t="s">
        <v>62</v>
      </c>
      <c r="E5228" t="s">
        <v>65</v>
      </c>
      <c r="F5228" s="7">
        <v>0.16</v>
      </c>
      <c r="G5228" s="7">
        <v>2400</v>
      </c>
      <c r="H5228">
        <v>60</v>
      </c>
      <c r="I5228" s="7">
        <f t="shared" si="81"/>
        <v>2630.4</v>
      </c>
    </row>
    <row r="5229" spans="1:9">
      <c r="A5229" t="s">
        <v>36</v>
      </c>
      <c r="B5229" t="s">
        <v>24</v>
      </c>
      <c r="C5229" t="s">
        <v>20</v>
      </c>
      <c r="D5229" t="s">
        <v>62</v>
      </c>
      <c r="E5229" t="s">
        <v>65</v>
      </c>
      <c r="F5229" s="7">
        <v>0.16</v>
      </c>
      <c r="G5229" s="7">
        <v>2400</v>
      </c>
      <c r="H5229">
        <v>120</v>
      </c>
      <c r="I5229" s="7">
        <f t="shared" si="81"/>
        <v>2860.8</v>
      </c>
    </row>
    <row r="5230" spans="1:9">
      <c r="A5230" t="s">
        <v>36</v>
      </c>
      <c r="B5230" t="s">
        <v>24</v>
      </c>
      <c r="C5230" t="s">
        <v>20</v>
      </c>
      <c r="D5230" t="s">
        <v>62</v>
      </c>
      <c r="E5230" t="s">
        <v>65</v>
      </c>
      <c r="F5230" s="7">
        <v>0.16</v>
      </c>
      <c r="G5230" s="7">
        <v>2400</v>
      </c>
      <c r="H5230">
        <v>180</v>
      </c>
      <c r="I5230" s="7">
        <f t="shared" si="81"/>
        <v>3091.2</v>
      </c>
    </row>
    <row r="5231" spans="1:9">
      <c r="A5231" t="s">
        <v>36</v>
      </c>
      <c r="B5231" t="s">
        <v>24</v>
      </c>
      <c r="C5231" t="s">
        <v>20</v>
      </c>
      <c r="D5231" t="s">
        <v>62</v>
      </c>
      <c r="E5231" t="s">
        <v>65</v>
      </c>
      <c r="F5231" s="7">
        <v>0.16</v>
      </c>
      <c r="G5231" s="7">
        <v>2400</v>
      </c>
      <c r="H5231">
        <v>240</v>
      </c>
      <c r="I5231" s="7">
        <f t="shared" si="81"/>
        <v>3321.6</v>
      </c>
    </row>
    <row r="5232" spans="1:9">
      <c r="A5232" t="s">
        <v>36</v>
      </c>
      <c r="B5232" t="s">
        <v>24</v>
      </c>
      <c r="C5232" t="s">
        <v>20</v>
      </c>
      <c r="D5232" t="s">
        <v>62</v>
      </c>
      <c r="E5232" t="s">
        <v>61</v>
      </c>
      <c r="F5232" s="7">
        <v>0.312</v>
      </c>
      <c r="G5232" s="7">
        <v>850.4</v>
      </c>
      <c r="H5232">
        <v>0</v>
      </c>
      <c r="I5232" s="7">
        <f t="shared" si="81"/>
        <v>850.4</v>
      </c>
    </row>
    <row r="5233" spans="1:9">
      <c r="A5233" t="s">
        <v>36</v>
      </c>
      <c r="B5233" t="s">
        <v>24</v>
      </c>
      <c r="C5233" t="s">
        <v>20</v>
      </c>
      <c r="D5233" t="s">
        <v>62</v>
      </c>
      <c r="E5233" t="s">
        <v>61</v>
      </c>
      <c r="F5233" s="7">
        <v>0.312</v>
      </c>
      <c r="G5233" s="7">
        <v>850.4</v>
      </c>
      <c r="H5233">
        <v>60</v>
      </c>
      <c r="I5233" s="7">
        <f t="shared" si="81"/>
        <v>1299.6799999999998</v>
      </c>
    </row>
    <row r="5234" spans="1:9">
      <c r="A5234" t="s">
        <v>36</v>
      </c>
      <c r="B5234" t="s">
        <v>24</v>
      </c>
      <c r="C5234" t="s">
        <v>20</v>
      </c>
      <c r="D5234" t="s">
        <v>62</v>
      </c>
      <c r="E5234" t="s">
        <v>61</v>
      </c>
      <c r="F5234" s="7">
        <v>0.312</v>
      </c>
      <c r="G5234" s="7">
        <v>850.4</v>
      </c>
      <c r="H5234">
        <v>120</v>
      </c>
      <c r="I5234" s="7">
        <f t="shared" si="81"/>
        <v>1748.96</v>
      </c>
    </row>
    <row r="5235" spans="1:9">
      <c r="A5235" t="s">
        <v>36</v>
      </c>
      <c r="B5235" t="s">
        <v>24</v>
      </c>
      <c r="C5235" t="s">
        <v>20</v>
      </c>
      <c r="D5235" t="s">
        <v>62</v>
      </c>
      <c r="E5235" t="s">
        <v>61</v>
      </c>
      <c r="F5235" s="7">
        <v>0.312</v>
      </c>
      <c r="G5235" s="7">
        <v>850.4</v>
      </c>
      <c r="H5235">
        <v>180</v>
      </c>
      <c r="I5235" s="7">
        <f t="shared" si="81"/>
        <v>2198.2399999999998</v>
      </c>
    </row>
    <row r="5236" spans="1:9">
      <c r="A5236" t="s">
        <v>36</v>
      </c>
      <c r="B5236" t="s">
        <v>24</v>
      </c>
      <c r="C5236" t="s">
        <v>20</v>
      </c>
      <c r="D5236" t="s">
        <v>62</v>
      </c>
      <c r="E5236" t="s">
        <v>61</v>
      </c>
      <c r="F5236" s="7">
        <v>0.312</v>
      </c>
      <c r="G5236" s="7">
        <v>850.4</v>
      </c>
      <c r="H5236">
        <v>240</v>
      </c>
      <c r="I5236" s="7">
        <f t="shared" si="81"/>
        <v>2647.52</v>
      </c>
    </row>
    <row r="5237" spans="1:9">
      <c r="A5237" t="s">
        <v>36</v>
      </c>
      <c r="B5237" t="s">
        <v>24</v>
      </c>
      <c r="C5237" t="s">
        <v>20</v>
      </c>
      <c r="D5237" t="s">
        <v>62</v>
      </c>
      <c r="E5237" t="s">
        <v>64</v>
      </c>
      <c r="F5237" s="7">
        <v>0.2</v>
      </c>
      <c r="G5237" s="7">
        <v>2000</v>
      </c>
      <c r="H5237">
        <v>0</v>
      </c>
      <c r="I5237" s="7">
        <f t="shared" si="81"/>
        <v>2000</v>
      </c>
    </row>
    <row r="5238" spans="1:9">
      <c r="A5238" t="s">
        <v>36</v>
      </c>
      <c r="B5238" t="s">
        <v>24</v>
      </c>
      <c r="C5238" t="s">
        <v>20</v>
      </c>
      <c r="D5238" t="s">
        <v>62</v>
      </c>
      <c r="E5238" t="s">
        <v>64</v>
      </c>
      <c r="F5238" s="7">
        <v>0.2</v>
      </c>
      <c r="G5238" s="7">
        <v>2000</v>
      </c>
      <c r="H5238">
        <v>60</v>
      </c>
      <c r="I5238" s="7">
        <f t="shared" si="81"/>
        <v>2288</v>
      </c>
    </row>
    <row r="5239" spans="1:9">
      <c r="A5239" t="s">
        <v>36</v>
      </c>
      <c r="B5239" t="s">
        <v>24</v>
      </c>
      <c r="C5239" t="s">
        <v>20</v>
      </c>
      <c r="D5239" t="s">
        <v>62</v>
      </c>
      <c r="E5239" t="s">
        <v>64</v>
      </c>
      <c r="F5239" s="7">
        <v>0.2</v>
      </c>
      <c r="G5239" s="7">
        <v>2000</v>
      </c>
      <c r="H5239">
        <v>120</v>
      </c>
      <c r="I5239" s="7">
        <f t="shared" si="81"/>
        <v>2576</v>
      </c>
    </row>
    <row r="5240" spans="1:9">
      <c r="A5240" t="s">
        <v>36</v>
      </c>
      <c r="B5240" t="s">
        <v>24</v>
      </c>
      <c r="C5240" t="s">
        <v>20</v>
      </c>
      <c r="D5240" t="s">
        <v>62</v>
      </c>
      <c r="E5240" t="s">
        <v>64</v>
      </c>
      <c r="F5240" s="7">
        <v>0.2</v>
      </c>
      <c r="G5240" s="7">
        <v>2000</v>
      </c>
      <c r="H5240">
        <v>180</v>
      </c>
      <c r="I5240" s="7">
        <f t="shared" si="81"/>
        <v>2864</v>
      </c>
    </row>
    <row r="5241" spans="1:9">
      <c r="A5241" t="s">
        <v>36</v>
      </c>
      <c r="B5241" t="s">
        <v>24</v>
      </c>
      <c r="C5241" t="s">
        <v>20</v>
      </c>
      <c r="D5241" t="s">
        <v>62</v>
      </c>
      <c r="E5241" t="s">
        <v>64</v>
      </c>
      <c r="F5241" s="7">
        <v>0.2</v>
      </c>
      <c r="G5241" s="7">
        <v>2000</v>
      </c>
      <c r="H5241">
        <v>240</v>
      </c>
      <c r="I5241" s="7">
        <f t="shared" si="81"/>
        <v>3152</v>
      </c>
    </row>
    <row r="5242" spans="1:9">
      <c r="A5242" t="s">
        <v>36</v>
      </c>
      <c r="B5242" t="s">
        <v>24</v>
      </c>
      <c r="C5242" t="s">
        <v>20</v>
      </c>
      <c r="E5242" t="s">
        <v>66</v>
      </c>
      <c r="F5242" s="7">
        <v>0.72</v>
      </c>
      <c r="G5242">
        <v>0</v>
      </c>
      <c r="H5242">
        <v>0</v>
      </c>
      <c r="I5242" s="7">
        <f t="shared" si="81"/>
        <v>0</v>
      </c>
    </row>
    <row r="5243" spans="1:9">
      <c r="A5243" t="s">
        <v>36</v>
      </c>
      <c r="B5243" t="s">
        <v>24</v>
      </c>
      <c r="C5243" t="s">
        <v>20</v>
      </c>
      <c r="E5243" t="s">
        <v>66</v>
      </c>
      <c r="F5243" s="7">
        <v>0.72</v>
      </c>
      <c r="G5243">
        <v>0</v>
      </c>
      <c r="H5243">
        <v>60</v>
      </c>
      <c r="I5243" s="7">
        <f t="shared" si="81"/>
        <v>1036.8</v>
      </c>
    </row>
    <row r="5244" spans="1:9">
      <c r="A5244" t="s">
        <v>36</v>
      </c>
      <c r="B5244" t="s">
        <v>24</v>
      </c>
      <c r="C5244" t="s">
        <v>20</v>
      </c>
      <c r="E5244" t="s">
        <v>66</v>
      </c>
      <c r="F5244" s="7">
        <v>0.72</v>
      </c>
      <c r="G5244">
        <v>0</v>
      </c>
      <c r="H5244">
        <v>120</v>
      </c>
      <c r="I5244" s="7">
        <f t="shared" si="81"/>
        <v>2073.6</v>
      </c>
    </row>
    <row r="5245" spans="1:9">
      <c r="A5245" t="s">
        <v>36</v>
      </c>
      <c r="B5245" t="s">
        <v>24</v>
      </c>
      <c r="C5245" t="s">
        <v>20</v>
      </c>
      <c r="E5245" t="s">
        <v>66</v>
      </c>
      <c r="F5245" s="7">
        <v>0.72</v>
      </c>
      <c r="G5245">
        <v>0</v>
      </c>
      <c r="H5245">
        <v>180</v>
      </c>
      <c r="I5245" s="7">
        <f t="shared" si="81"/>
        <v>3110.4</v>
      </c>
    </row>
    <row r="5246" spans="1:9">
      <c r="A5246" t="s">
        <v>36</v>
      </c>
      <c r="B5246" t="s">
        <v>24</v>
      </c>
      <c r="C5246" t="s">
        <v>20</v>
      </c>
      <c r="E5246" t="s">
        <v>66</v>
      </c>
      <c r="F5246" s="7">
        <v>0.72</v>
      </c>
      <c r="G5246">
        <v>0</v>
      </c>
      <c r="H5246">
        <v>240</v>
      </c>
      <c r="I5246" s="7">
        <f t="shared" si="81"/>
        <v>4147.2</v>
      </c>
    </row>
    <row r="5247" spans="1:9">
      <c r="A5247" t="s">
        <v>36</v>
      </c>
      <c r="B5247" t="s">
        <v>24</v>
      </c>
      <c r="C5247" t="s">
        <v>21</v>
      </c>
      <c r="D5247" t="s">
        <v>63</v>
      </c>
      <c r="E5247" t="s">
        <v>65</v>
      </c>
      <c r="F5247" s="7">
        <v>0.36</v>
      </c>
      <c r="G5247" s="7">
        <v>1560</v>
      </c>
      <c r="H5247">
        <v>0</v>
      </c>
      <c r="I5247" s="7">
        <f t="shared" si="81"/>
        <v>1560</v>
      </c>
    </row>
    <row r="5248" spans="1:9">
      <c r="A5248" t="s">
        <v>36</v>
      </c>
      <c r="B5248" t="s">
        <v>24</v>
      </c>
      <c r="C5248" t="s">
        <v>21</v>
      </c>
      <c r="D5248" t="s">
        <v>63</v>
      </c>
      <c r="E5248" t="s">
        <v>65</v>
      </c>
      <c r="F5248" s="7">
        <v>0.36</v>
      </c>
      <c r="G5248" s="7">
        <v>1560</v>
      </c>
      <c r="H5248">
        <v>60</v>
      </c>
      <c r="I5248" s="7">
        <f t="shared" si="81"/>
        <v>2078.4</v>
      </c>
    </row>
    <row r="5249" spans="1:9">
      <c r="A5249" t="s">
        <v>36</v>
      </c>
      <c r="B5249" t="s">
        <v>24</v>
      </c>
      <c r="C5249" t="s">
        <v>21</v>
      </c>
      <c r="D5249" t="s">
        <v>63</v>
      </c>
      <c r="E5249" t="s">
        <v>65</v>
      </c>
      <c r="F5249" s="7">
        <v>0.36</v>
      </c>
      <c r="G5249" s="7">
        <v>1560</v>
      </c>
      <c r="H5249">
        <v>120</v>
      </c>
      <c r="I5249" s="7">
        <f t="shared" si="81"/>
        <v>2596.8000000000002</v>
      </c>
    </row>
    <row r="5250" spans="1:9">
      <c r="A5250" t="s">
        <v>36</v>
      </c>
      <c r="B5250" t="s">
        <v>24</v>
      </c>
      <c r="C5250" t="s">
        <v>21</v>
      </c>
      <c r="D5250" t="s">
        <v>63</v>
      </c>
      <c r="E5250" t="s">
        <v>65</v>
      </c>
      <c r="F5250" s="7">
        <v>0.36</v>
      </c>
      <c r="G5250" s="7">
        <v>1560</v>
      </c>
      <c r="H5250">
        <v>180</v>
      </c>
      <c r="I5250" s="7">
        <f t="shared" si="81"/>
        <v>3115.2</v>
      </c>
    </row>
    <row r="5251" spans="1:9">
      <c r="A5251" t="s">
        <v>36</v>
      </c>
      <c r="B5251" t="s">
        <v>24</v>
      </c>
      <c r="C5251" t="s">
        <v>21</v>
      </c>
      <c r="D5251" t="s">
        <v>63</v>
      </c>
      <c r="E5251" t="s">
        <v>65</v>
      </c>
      <c r="F5251" s="7">
        <v>0.36</v>
      </c>
      <c r="G5251" s="7">
        <v>1560</v>
      </c>
      <c r="H5251">
        <v>240</v>
      </c>
      <c r="I5251" s="7">
        <f t="shared" ref="I5251:I5314" si="82">G5251+24*H5251*F5251</f>
        <v>3633.6</v>
      </c>
    </row>
    <row r="5252" spans="1:9">
      <c r="A5252" t="s">
        <v>36</v>
      </c>
      <c r="B5252" t="s">
        <v>24</v>
      </c>
      <c r="C5252" t="s">
        <v>21</v>
      </c>
      <c r="D5252" t="s">
        <v>63</v>
      </c>
      <c r="E5252" t="s">
        <v>61</v>
      </c>
      <c r="F5252" s="7">
        <v>0.55000000000000004</v>
      </c>
      <c r="G5252" s="7">
        <v>552</v>
      </c>
      <c r="H5252">
        <v>0</v>
      </c>
      <c r="I5252" s="7">
        <f t="shared" si="82"/>
        <v>552</v>
      </c>
    </row>
    <row r="5253" spans="1:9">
      <c r="A5253" t="s">
        <v>36</v>
      </c>
      <c r="B5253" t="s">
        <v>24</v>
      </c>
      <c r="C5253" t="s">
        <v>21</v>
      </c>
      <c r="D5253" t="s">
        <v>63</v>
      </c>
      <c r="E5253" t="s">
        <v>61</v>
      </c>
      <c r="F5253" s="7">
        <v>0.55000000000000004</v>
      </c>
      <c r="G5253" s="7">
        <v>552</v>
      </c>
      <c r="H5253">
        <v>60</v>
      </c>
      <c r="I5253" s="7">
        <f t="shared" si="82"/>
        <v>1344</v>
      </c>
    </row>
    <row r="5254" spans="1:9">
      <c r="A5254" t="s">
        <v>36</v>
      </c>
      <c r="B5254" t="s">
        <v>24</v>
      </c>
      <c r="C5254" t="s">
        <v>21</v>
      </c>
      <c r="D5254" t="s">
        <v>63</v>
      </c>
      <c r="E5254" t="s">
        <v>61</v>
      </c>
      <c r="F5254" s="7">
        <v>0.55000000000000004</v>
      </c>
      <c r="G5254" s="7">
        <v>552</v>
      </c>
      <c r="H5254">
        <v>120</v>
      </c>
      <c r="I5254" s="7">
        <f t="shared" si="82"/>
        <v>2136</v>
      </c>
    </row>
    <row r="5255" spans="1:9">
      <c r="A5255" t="s">
        <v>36</v>
      </c>
      <c r="B5255" t="s">
        <v>24</v>
      </c>
      <c r="C5255" t="s">
        <v>21</v>
      </c>
      <c r="D5255" t="s">
        <v>63</v>
      </c>
      <c r="E5255" t="s">
        <v>61</v>
      </c>
      <c r="F5255" s="7">
        <v>0.55000000000000004</v>
      </c>
      <c r="G5255" s="7">
        <v>552</v>
      </c>
      <c r="H5255">
        <v>180</v>
      </c>
      <c r="I5255" s="7">
        <f t="shared" si="82"/>
        <v>2928</v>
      </c>
    </row>
    <row r="5256" spans="1:9">
      <c r="A5256" t="s">
        <v>36</v>
      </c>
      <c r="B5256" t="s">
        <v>24</v>
      </c>
      <c r="C5256" t="s">
        <v>21</v>
      </c>
      <c r="D5256" t="s">
        <v>63</v>
      </c>
      <c r="E5256" t="s">
        <v>61</v>
      </c>
      <c r="F5256" s="7">
        <v>0.55000000000000004</v>
      </c>
      <c r="G5256" s="7">
        <v>552</v>
      </c>
      <c r="H5256">
        <v>240</v>
      </c>
      <c r="I5256" s="7">
        <f t="shared" si="82"/>
        <v>3720.0000000000005</v>
      </c>
    </row>
    <row r="5257" spans="1:9">
      <c r="A5257" t="s">
        <v>36</v>
      </c>
      <c r="B5257" t="s">
        <v>24</v>
      </c>
      <c r="C5257" t="s">
        <v>21</v>
      </c>
      <c r="D5257" t="s">
        <v>63</v>
      </c>
      <c r="E5257" t="s">
        <v>64</v>
      </c>
      <c r="F5257" s="7">
        <v>0.41</v>
      </c>
      <c r="G5257" s="7">
        <v>1280</v>
      </c>
      <c r="H5257">
        <v>0</v>
      </c>
      <c r="I5257" s="7">
        <f t="shared" si="82"/>
        <v>1280</v>
      </c>
    </row>
    <row r="5258" spans="1:9">
      <c r="A5258" t="s">
        <v>36</v>
      </c>
      <c r="B5258" t="s">
        <v>24</v>
      </c>
      <c r="C5258" t="s">
        <v>21</v>
      </c>
      <c r="D5258" t="s">
        <v>63</v>
      </c>
      <c r="E5258" t="s">
        <v>64</v>
      </c>
      <c r="F5258" s="7">
        <v>0.41</v>
      </c>
      <c r="G5258" s="7">
        <v>1280</v>
      </c>
      <c r="H5258">
        <v>60</v>
      </c>
      <c r="I5258" s="7">
        <f t="shared" si="82"/>
        <v>1870.4</v>
      </c>
    </row>
    <row r="5259" spans="1:9">
      <c r="A5259" t="s">
        <v>36</v>
      </c>
      <c r="B5259" t="s">
        <v>24</v>
      </c>
      <c r="C5259" t="s">
        <v>21</v>
      </c>
      <c r="D5259" t="s">
        <v>63</v>
      </c>
      <c r="E5259" t="s">
        <v>64</v>
      </c>
      <c r="F5259" s="7">
        <v>0.41</v>
      </c>
      <c r="G5259" s="7">
        <v>1280</v>
      </c>
      <c r="H5259">
        <v>120</v>
      </c>
      <c r="I5259" s="7">
        <f t="shared" si="82"/>
        <v>2460.8000000000002</v>
      </c>
    </row>
    <row r="5260" spans="1:9">
      <c r="A5260" t="s">
        <v>36</v>
      </c>
      <c r="B5260" t="s">
        <v>24</v>
      </c>
      <c r="C5260" t="s">
        <v>21</v>
      </c>
      <c r="D5260" t="s">
        <v>63</v>
      </c>
      <c r="E5260" t="s">
        <v>64</v>
      </c>
      <c r="F5260" s="7">
        <v>0.41</v>
      </c>
      <c r="G5260" s="7">
        <v>1280</v>
      </c>
      <c r="H5260">
        <v>180</v>
      </c>
      <c r="I5260" s="7">
        <f t="shared" si="82"/>
        <v>3051.2</v>
      </c>
    </row>
    <row r="5261" spans="1:9">
      <c r="A5261" t="s">
        <v>36</v>
      </c>
      <c r="B5261" t="s">
        <v>24</v>
      </c>
      <c r="C5261" t="s">
        <v>21</v>
      </c>
      <c r="D5261" t="s">
        <v>63</v>
      </c>
      <c r="E5261" t="s">
        <v>64</v>
      </c>
      <c r="F5261" s="7">
        <v>0.41</v>
      </c>
      <c r="G5261" s="7">
        <v>1280</v>
      </c>
      <c r="H5261">
        <v>240</v>
      </c>
      <c r="I5261" s="7">
        <f t="shared" si="82"/>
        <v>3641.6</v>
      </c>
    </row>
    <row r="5262" spans="1:9">
      <c r="A5262" t="s">
        <v>36</v>
      </c>
      <c r="B5262" t="s">
        <v>24</v>
      </c>
      <c r="C5262" t="s">
        <v>21</v>
      </c>
      <c r="D5262" t="s">
        <v>62</v>
      </c>
      <c r="E5262" t="s">
        <v>65</v>
      </c>
      <c r="F5262" s="7">
        <v>0.32</v>
      </c>
      <c r="G5262" s="7">
        <v>2400</v>
      </c>
      <c r="H5262">
        <v>0</v>
      </c>
      <c r="I5262" s="7">
        <f t="shared" si="82"/>
        <v>2400</v>
      </c>
    </row>
    <row r="5263" spans="1:9">
      <c r="A5263" t="s">
        <v>36</v>
      </c>
      <c r="B5263" t="s">
        <v>24</v>
      </c>
      <c r="C5263" t="s">
        <v>21</v>
      </c>
      <c r="D5263" t="s">
        <v>62</v>
      </c>
      <c r="E5263" t="s">
        <v>65</v>
      </c>
      <c r="F5263" s="7">
        <v>0.32</v>
      </c>
      <c r="G5263" s="7">
        <v>2400</v>
      </c>
      <c r="H5263">
        <v>60</v>
      </c>
      <c r="I5263" s="7">
        <f t="shared" si="82"/>
        <v>2860.8</v>
      </c>
    </row>
    <row r="5264" spans="1:9">
      <c r="A5264" t="s">
        <v>36</v>
      </c>
      <c r="B5264" t="s">
        <v>24</v>
      </c>
      <c r="C5264" t="s">
        <v>21</v>
      </c>
      <c r="D5264" t="s">
        <v>62</v>
      </c>
      <c r="E5264" t="s">
        <v>65</v>
      </c>
      <c r="F5264" s="7">
        <v>0.32</v>
      </c>
      <c r="G5264" s="7">
        <v>2400</v>
      </c>
      <c r="H5264">
        <v>120</v>
      </c>
      <c r="I5264" s="7">
        <f t="shared" si="82"/>
        <v>3321.6</v>
      </c>
    </row>
    <row r="5265" spans="1:9">
      <c r="A5265" t="s">
        <v>36</v>
      </c>
      <c r="B5265" t="s">
        <v>24</v>
      </c>
      <c r="C5265" t="s">
        <v>21</v>
      </c>
      <c r="D5265" t="s">
        <v>62</v>
      </c>
      <c r="E5265" t="s">
        <v>65</v>
      </c>
      <c r="F5265" s="7">
        <v>0.32</v>
      </c>
      <c r="G5265" s="7">
        <v>2400</v>
      </c>
      <c r="H5265">
        <v>180</v>
      </c>
      <c r="I5265" s="7">
        <f t="shared" si="82"/>
        <v>3782.4</v>
      </c>
    </row>
    <row r="5266" spans="1:9">
      <c r="A5266" t="s">
        <v>36</v>
      </c>
      <c r="B5266" t="s">
        <v>24</v>
      </c>
      <c r="C5266" t="s">
        <v>21</v>
      </c>
      <c r="D5266" t="s">
        <v>62</v>
      </c>
      <c r="E5266" t="s">
        <v>65</v>
      </c>
      <c r="F5266" s="7">
        <v>0.32</v>
      </c>
      <c r="G5266" s="7">
        <v>2400</v>
      </c>
      <c r="H5266">
        <v>240</v>
      </c>
      <c r="I5266" s="7">
        <f t="shared" si="82"/>
        <v>4243.2</v>
      </c>
    </row>
    <row r="5267" spans="1:9">
      <c r="A5267" t="s">
        <v>36</v>
      </c>
      <c r="B5267" t="s">
        <v>24</v>
      </c>
      <c r="C5267" t="s">
        <v>21</v>
      </c>
      <c r="D5267" t="s">
        <v>62</v>
      </c>
      <c r="E5267" t="s">
        <v>61</v>
      </c>
      <c r="F5267" s="7">
        <v>0.47199999999999998</v>
      </c>
      <c r="G5267" s="7">
        <v>850.4</v>
      </c>
      <c r="H5267">
        <v>0</v>
      </c>
      <c r="I5267" s="7">
        <f t="shared" si="82"/>
        <v>850.4</v>
      </c>
    </row>
    <row r="5268" spans="1:9">
      <c r="A5268" t="s">
        <v>36</v>
      </c>
      <c r="B5268" t="s">
        <v>24</v>
      </c>
      <c r="C5268" t="s">
        <v>21</v>
      </c>
      <c r="D5268" t="s">
        <v>62</v>
      </c>
      <c r="E5268" t="s">
        <v>61</v>
      </c>
      <c r="F5268" s="7">
        <v>0.47199999999999998</v>
      </c>
      <c r="G5268" s="7">
        <v>850.4</v>
      </c>
      <c r="H5268">
        <v>60</v>
      </c>
      <c r="I5268" s="7">
        <f t="shared" si="82"/>
        <v>1530.08</v>
      </c>
    </row>
    <row r="5269" spans="1:9">
      <c r="A5269" t="s">
        <v>36</v>
      </c>
      <c r="B5269" t="s">
        <v>24</v>
      </c>
      <c r="C5269" t="s">
        <v>21</v>
      </c>
      <c r="D5269" t="s">
        <v>62</v>
      </c>
      <c r="E5269" t="s">
        <v>61</v>
      </c>
      <c r="F5269" s="7">
        <v>0.47199999999999998</v>
      </c>
      <c r="G5269" s="7">
        <v>850.4</v>
      </c>
      <c r="H5269">
        <v>120</v>
      </c>
      <c r="I5269" s="7">
        <f t="shared" si="82"/>
        <v>2209.7599999999998</v>
      </c>
    </row>
    <row r="5270" spans="1:9">
      <c r="A5270" t="s">
        <v>36</v>
      </c>
      <c r="B5270" t="s">
        <v>24</v>
      </c>
      <c r="C5270" t="s">
        <v>21</v>
      </c>
      <c r="D5270" t="s">
        <v>62</v>
      </c>
      <c r="E5270" t="s">
        <v>61</v>
      </c>
      <c r="F5270" s="7">
        <v>0.47199999999999998</v>
      </c>
      <c r="G5270" s="7">
        <v>850.4</v>
      </c>
      <c r="H5270">
        <v>180</v>
      </c>
      <c r="I5270" s="7">
        <f t="shared" si="82"/>
        <v>2889.44</v>
      </c>
    </row>
    <row r="5271" spans="1:9">
      <c r="A5271" t="s">
        <v>36</v>
      </c>
      <c r="B5271" t="s">
        <v>24</v>
      </c>
      <c r="C5271" t="s">
        <v>21</v>
      </c>
      <c r="D5271" t="s">
        <v>62</v>
      </c>
      <c r="E5271" t="s">
        <v>61</v>
      </c>
      <c r="F5271" s="7">
        <v>0.47199999999999998</v>
      </c>
      <c r="G5271" s="7">
        <v>850.4</v>
      </c>
      <c r="H5271">
        <v>240</v>
      </c>
      <c r="I5271" s="7">
        <f t="shared" si="82"/>
        <v>3569.12</v>
      </c>
    </row>
    <row r="5272" spans="1:9">
      <c r="A5272" t="s">
        <v>36</v>
      </c>
      <c r="B5272" t="s">
        <v>24</v>
      </c>
      <c r="C5272" t="s">
        <v>21</v>
      </c>
      <c r="D5272" t="s">
        <v>62</v>
      </c>
      <c r="E5272" t="s">
        <v>64</v>
      </c>
      <c r="F5272" s="7">
        <v>0.36</v>
      </c>
      <c r="G5272" s="7">
        <v>2000</v>
      </c>
      <c r="H5272">
        <v>0</v>
      </c>
      <c r="I5272" s="7">
        <f t="shared" si="82"/>
        <v>2000</v>
      </c>
    </row>
    <row r="5273" spans="1:9">
      <c r="A5273" t="s">
        <v>36</v>
      </c>
      <c r="B5273" t="s">
        <v>24</v>
      </c>
      <c r="C5273" t="s">
        <v>21</v>
      </c>
      <c r="D5273" t="s">
        <v>62</v>
      </c>
      <c r="E5273" t="s">
        <v>64</v>
      </c>
      <c r="F5273" s="7">
        <v>0.36</v>
      </c>
      <c r="G5273" s="7">
        <v>2000</v>
      </c>
      <c r="H5273">
        <v>60</v>
      </c>
      <c r="I5273" s="7">
        <f t="shared" si="82"/>
        <v>2518.4</v>
      </c>
    </row>
    <row r="5274" spans="1:9">
      <c r="A5274" t="s">
        <v>36</v>
      </c>
      <c r="B5274" t="s">
        <v>24</v>
      </c>
      <c r="C5274" t="s">
        <v>21</v>
      </c>
      <c r="D5274" t="s">
        <v>62</v>
      </c>
      <c r="E5274" t="s">
        <v>64</v>
      </c>
      <c r="F5274" s="7">
        <v>0.36</v>
      </c>
      <c r="G5274" s="7">
        <v>2000</v>
      </c>
      <c r="H5274">
        <v>120</v>
      </c>
      <c r="I5274" s="7">
        <f t="shared" si="82"/>
        <v>3036.8</v>
      </c>
    </row>
    <row r="5275" spans="1:9">
      <c r="A5275" t="s">
        <v>36</v>
      </c>
      <c r="B5275" t="s">
        <v>24</v>
      </c>
      <c r="C5275" t="s">
        <v>21</v>
      </c>
      <c r="D5275" t="s">
        <v>62</v>
      </c>
      <c r="E5275" t="s">
        <v>64</v>
      </c>
      <c r="F5275" s="7">
        <v>0.36</v>
      </c>
      <c r="G5275" s="7">
        <v>2000</v>
      </c>
      <c r="H5275">
        <v>180</v>
      </c>
      <c r="I5275" s="7">
        <f t="shared" si="82"/>
        <v>3555.2</v>
      </c>
    </row>
    <row r="5276" spans="1:9">
      <c r="A5276" t="s">
        <v>36</v>
      </c>
      <c r="B5276" t="s">
        <v>24</v>
      </c>
      <c r="C5276" t="s">
        <v>21</v>
      </c>
      <c r="D5276" t="s">
        <v>62</v>
      </c>
      <c r="E5276" t="s">
        <v>64</v>
      </c>
      <c r="F5276" s="7">
        <v>0.36</v>
      </c>
      <c r="G5276" s="7">
        <v>2000</v>
      </c>
      <c r="H5276">
        <v>240</v>
      </c>
      <c r="I5276" s="7">
        <f t="shared" si="82"/>
        <v>4073.6</v>
      </c>
    </row>
    <row r="5277" spans="1:9">
      <c r="A5277" t="s">
        <v>36</v>
      </c>
      <c r="B5277" t="s">
        <v>24</v>
      </c>
      <c r="C5277" t="s">
        <v>21</v>
      </c>
      <c r="E5277" t="s">
        <v>66</v>
      </c>
      <c r="F5277" s="7">
        <v>1</v>
      </c>
      <c r="G5277">
        <v>0</v>
      </c>
      <c r="H5277">
        <v>0</v>
      </c>
      <c r="I5277" s="7">
        <f t="shared" si="82"/>
        <v>0</v>
      </c>
    </row>
    <row r="5278" spans="1:9">
      <c r="A5278" t="s">
        <v>36</v>
      </c>
      <c r="B5278" t="s">
        <v>24</v>
      </c>
      <c r="C5278" t="s">
        <v>21</v>
      </c>
      <c r="E5278" t="s">
        <v>66</v>
      </c>
      <c r="F5278" s="7">
        <v>1</v>
      </c>
      <c r="G5278">
        <v>0</v>
      </c>
      <c r="H5278">
        <v>60</v>
      </c>
      <c r="I5278" s="7">
        <f t="shared" si="82"/>
        <v>1440</v>
      </c>
    </row>
    <row r="5279" spans="1:9">
      <c r="A5279" t="s">
        <v>36</v>
      </c>
      <c r="B5279" t="s">
        <v>24</v>
      </c>
      <c r="C5279" t="s">
        <v>21</v>
      </c>
      <c r="E5279" t="s">
        <v>66</v>
      </c>
      <c r="F5279" s="7">
        <v>1</v>
      </c>
      <c r="G5279">
        <v>0</v>
      </c>
      <c r="H5279">
        <v>120</v>
      </c>
      <c r="I5279" s="7">
        <f t="shared" si="82"/>
        <v>2880</v>
      </c>
    </row>
    <row r="5280" spans="1:9">
      <c r="A5280" t="s">
        <v>36</v>
      </c>
      <c r="B5280" t="s">
        <v>24</v>
      </c>
      <c r="C5280" t="s">
        <v>21</v>
      </c>
      <c r="E5280" t="s">
        <v>66</v>
      </c>
      <c r="F5280" s="7">
        <v>1</v>
      </c>
      <c r="G5280">
        <v>0</v>
      </c>
      <c r="H5280">
        <v>180</v>
      </c>
      <c r="I5280" s="7">
        <f t="shared" si="82"/>
        <v>4320</v>
      </c>
    </row>
    <row r="5281" spans="1:9">
      <c r="A5281" t="s">
        <v>36</v>
      </c>
      <c r="B5281" t="s">
        <v>24</v>
      </c>
      <c r="C5281" t="s">
        <v>21</v>
      </c>
      <c r="E5281" t="s">
        <v>66</v>
      </c>
      <c r="F5281" s="7">
        <v>1</v>
      </c>
      <c r="G5281">
        <v>0</v>
      </c>
      <c r="H5281">
        <v>240</v>
      </c>
      <c r="I5281" s="7">
        <f t="shared" si="82"/>
        <v>5760</v>
      </c>
    </row>
    <row r="5282" spans="1:9">
      <c r="A5282" t="s">
        <v>36</v>
      </c>
      <c r="B5282" t="s">
        <v>27</v>
      </c>
      <c r="C5282" t="s">
        <v>20</v>
      </c>
      <c r="D5282" t="s">
        <v>63</v>
      </c>
      <c r="E5282" t="s">
        <v>65</v>
      </c>
      <c r="F5282" s="7">
        <v>0.29599999999999999</v>
      </c>
      <c r="G5282" s="7">
        <v>2060</v>
      </c>
      <c r="H5282">
        <v>0</v>
      </c>
      <c r="I5282" s="7">
        <f t="shared" si="82"/>
        <v>2060</v>
      </c>
    </row>
    <row r="5283" spans="1:9">
      <c r="A5283" t="s">
        <v>36</v>
      </c>
      <c r="B5283" t="s">
        <v>27</v>
      </c>
      <c r="C5283" t="s">
        <v>20</v>
      </c>
      <c r="D5283" t="s">
        <v>63</v>
      </c>
      <c r="E5283" t="s">
        <v>65</v>
      </c>
      <c r="F5283" s="7">
        <v>0.29599999999999999</v>
      </c>
      <c r="G5283" s="7">
        <v>2060</v>
      </c>
      <c r="H5283">
        <v>60</v>
      </c>
      <c r="I5283" s="7">
        <f t="shared" si="82"/>
        <v>2486.2399999999998</v>
      </c>
    </row>
    <row r="5284" spans="1:9">
      <c r="A5284" t="s">
        <v>36</v>
      </c>
      <c r="B5284" t="s">
        <v>27</v>
      </c>
      <c r="C5284" t="s">
        <v>20</v>
      </c>
      <c r="D5284" t="s">
        <v>63</v>
      </c>
      <c r="E5284" t="s">
        <v>65</v>
      </c>
      <c r="F5284" s="7">
        <v>0.29599999999999999</v>
      </c>
      <c r="G5284" s="7">
        <v>2060</v>
      </c>
      <c r="H5284">
        <v>120</v>
      </c>
      <c r="I5284" s="7">
        <f t="shared" si="82"/>
        <v>2912.48</v>
      </c>
    </row>
    <row r="5285" spans="1:9">
      <c r="A5285" t="s">
        <v>36</v>
      </c>
      <c r="B5285" t="s">
        <v>27</v>
      </c>
      <c r="C5285" t="s">
        <v>20</v>
      </c>
      <c r="D5285" t="s">
        <v>63</v>
      </c>
      <c r="E5285" t="s">
        <v>65</v>
      </c>
      <c r="F5285" s="7">
        <v>0.29599999999999999</v>
      </c>
      <c r="G5285" s="7">
        <v>2060</v>
      </c>
      <c r="H5285">
        <v>180</v>
      </c>
      <c r="I5285" s="7">
        <f t="shared" si="82"/>
        <v>3338.7200000000003</v>
      </c>
    </row>
    <row r="5286" spans="1:9">
      <c r="A5286" t="s">
        <v>36</v>
      </c>
      <c r="B5286" t="s">
        <v>27</v>
      </c>
      <c r="C5286" t="s">
        <v>20</v>
      </c>
      <c r="D5286" t="s">
        <v>63</v>
      </c>
      <c r="E5286" t="s">
        <v>65</v>
      </c>
      <c r="F5286" s="7">
        <v>0.29599999999999999</v>
      </c>
      <c r="G5286" s="7">
        <v>2060</v>
      </c>
      <c r="H5286">
        <v>240</v>
      </c>
      <c r="I5286" s="7">
        <f t="shared" si="82"/>
        <v>3764.96</v>
      </c>
    </row>
    <row r="5287" spans="1:9">
      <c r="A5287" t="s">
        <v>36</v>
      </c>
      <c r="B5287" t="s">
        <v>27</v>
      </c>
      <c r="C5287" t="s">
        <v>20</v>
      </c>
      <c r="D5287" t="s">
        <v>63</v>
      </c>
      <c r="E5287" t="s">
        <v>61</v>
      </c>
      <c r="F5287" s="7">
        <v>0.57599999999999996</v>
      </c>
      <c r="G5287" s="7">
        <v>706</v>
      </c>
      <c r="H5287">
        <v>0</v>
      </c>
      <c r="I5287" s="7">
        <f t="shared" si="82"/>
        <v>706</v>
      </c>
    </row>
    <row r="5288" spans="1:9">
      <c r="A5288" t="s">
        <v>36</v>
      </c>
      <c r="B5288" t="s">
        <v>27</v>
      </c>
      <c r="C5288" t="s">
        <v>20</v>
      </c>
      <c r="D5288" t="s">
        <v>63</v>
      </c>
      <c r="E5288" t="s">
        <v>61</v>
      </c>
      <c r="F5288" s="7">
        <v>0.57599999999999996</v>
      </c>
      <c r="G5288" s="7">
        <v>706</v>
      </c>
      <c r="H5288">
        <v>60</v>
      </c>
      <c r="I5288" s="7">
        <f t="shared" si="82"/>
        <v>1535.44</v>
      </c>
    </row>
    <row r="5289" spans="1:9">
      <c r="A5289" t="s">
        <v>36</v>
      </c>
      <c r="B5289" t="s">
        <v>27</v>
      </c>
      <c r="C5289" t="s">
        <v>20</v>
      </c>
      <c r="D5289" t="s">
        <v>63</v>
      </c>
      <c r="E5289" t="s">
        <v>61</v>
      </c>
      <c r="F5289" s="7">
        <v>0.57599999999999996</v>
      </c>
      <c r="G5289" s="7">
        <v>706</v>
      </c>
      <c r="H5289">
        <v>120</v>
      </c>
      <c r="I5289" s="7">
        <f t="shared" si="82"/>
        <v>2364.88</v>
      </c>
    </row>
    <row r="5290" spans="1:9">
      <c r="A5290" t="s">
        <v>36</v>
      </c>
      <c r="B5290" t="s">
        <v>27</v>
      </c>
      <c r="C5290" t="s">
        <v>20</v>
      </c>
      <c r="D5290" t="s">
        <v>63</v>
      </c>
      <c r="E5290" t="s">
        <v>61</v>
      </c>
      <c r="F5290" s="7">
        <v>0.57599999999999996</v>
      </c>
      <c r="G5290" s="7">
        <v>706</v>
      </c>
      <c r="H5290">
        <v>180</v>
      </c>
      <c r="I5290" s="7">
        <f t="shared" si="82"/>
        <v>3194.3199999999997</v>
      </c>
    </row>
    <row r="5291" spans="1:9">
      <c r="A5291" t="s">
        <v>36</v>
      </c>
      <c r="B5291" t="s">
        <v>27</v>
      </c>
      <c r="C5291" t="s">
        <v>20</v>
      </c>
      <c r="D5291" t="s">
        <v>63</v>
      </c>
      <c r="E5291" t="s">
        <v>61</v>
      </c>
      <c r="F5291" s="7">
        <v>0.57599999999999996</v>
      </c>
      <c r="G5291" s="7">
        <v>706</v>
      </c>
      <c r="H5291">
        <v>240</v>
      </c>
      <c r="I5291" s="7">
        <f t="shared" si="82"/>
        <v>4023.7599999999998</v>
      </c>
    </row>
    <row r="5292" spans="1:9">
      <c r="A5292" t="s">
        <v>36</v>
      </c>
      <c r="B5292" t="s">
        <v>27</v>
      </c>
      <c r="C5292" t="s">
        <v>20</v>
      </c>
      <c r="D5292" t="s">
        <v>63</v>
      </c>
      <c r="E5292" t="s">
        <v>64</v>
      </c>
      <c r="F5292" s="7">
        <v>0.37</v>
      </c>
      <c r="G5292" s="7">
        <v>1700</v>
      </c>
      <c r="H5292">
        <v>0</v>
      </c>
      <c r="I5292" s="7">
        <f t="shared" si="82"/>
        <v>1700</v>
      </c>
    </row>
    <row r="5293" spans="1:9">
      <c r="A5293" t="s">
        <v>36</v>
      </c>
      <c r="B5293" t="s">
        <v>27</v>
      </c>
      <c r="C5293" t="s">
        <v>20</v>
      </c>
      <c r="D5293" t="s">
        <v>63</v>
      </c>
      <c r="E5293" t="s">
        <v>64</v>
      </c>
      <c r="F5293" s="7">
        <v>0.37</v>
      </c>
      <c r="G5293" s="7">
        <v>1700</v>
      </c>
      <c r="H5293">
        <v>60</v>
      </c>
      <c r="I5293" s="7">
        <f t="shared" si="82"/>
        <v>2232.8000000000002</v>
      </c>
    </row>
    <row r="5294" spans="1:9">
      <c r="A5294" t="s">
        <v>36</v>
      </c>
      <c r="B5294" t="s">
        <v>27</v>
      </c>
      <c r="C5294" t="s">
        <v>20</v>
      </c>
      <c r="D5294" t="s">
        <v>63</v>
      </c>
      <c r="E5294" t="s">
        <v>64</v>
      </c>
      <c r="F5294" s="7">
        <v>0.37</v>
      </c>
      <c r="G5294" s="7">
        <v>1700</v>
      </c>
      <c r="H5294">
        <v>120</v>
      </c>
      <c r="I5294" s="7">
        <f t="shared" si="82"/>
        <v>2765.6</v>
      </c>
    </row>
    <row r="5295" spans="1:9">
      <c r="A5295" t="s">
        <v>36</v>
      </c>
      <c r="B5295" t="s">
        <v>27</v>
      </c>
      <c r="C5295" t="s">
        <v>20</v>
      </c>
      <c r="D5295" t="s">
        <v>63</v>
      </c>
      <c r="E5295" t="s">
        <v>64</v>
      </c>
      <c r="F5295" s="7">
        <v>0.37</v>
      </c>
      <c r="G5295" s="7">
        <v>1700</v>
      </c>
      <c r="H5295">
        <v>180</v>
      </c>
      <c r="I5295" s="7">
        <f t="shared" si="82"/>
        <v>3298.4</v>
      </c>
    </row>
    <row r="5296" spans="1:9">
      <c r="A5296" t="s">
        <v>36</v>
      </c>
      <c r="B5296" t="s">
        <v>27</v>
      </c>
      <c r="C5296" t="s">
        <v>20</v>
      </c>
      <c r="D5296" t="s">
        <v>63</v>
      </c>
      <c r="E5296" t="s">
        <v>64</v>
      </c>
      <c r="F5296" s="7">
        <v>0.37</v>
      </c>
      <c r="G5296" s="7">
        <v>1700</v>
      </c>
      <c r="H5296">
        <v>240</v>
      </c>
      <c r="I5296" s="7">
        <f t="shared" si="82"/>
        <v>3831.2</v>
      </c>
    </row>
    <row r="5297" spans="1:9">
      <c r="A5297" t="s">
        <v>36</v>
      </c>
      <c r="B5297" t="s">
        <v>27</v>
      </c>
      <c r="C5297" t="s">
        <v>20</v>
      </c>
      <c r="D5297" t="s">
        <v>62</v>
      </c>
      <c r="E5297" t="s">
        <v>65</v>
      </c>
      <c r="F5297" s="7">
        <v>0.23599999999999999</v>
      </c>
      <c r="G5297" s="7">
        <v>3100</v>
      </c>
      <c r="H5297">
        <v>0</v>
      </c>
      <c r="I5297" s="7">
        <f t="shared" si="82"/>
        <v>3100</v>
      </c>
    </row>
    <row r="5298" spans="1:9">
      <c r="A5298" t="s">
        <v>36</v>
      </c>
      <c r="B5298" t="s">
        <v>27</v>
      </c>
      <c r="C5298" t="s">
        <v>20</v>
      </c>
      <c r="D5298" t="s">
        <v>62</v>
      </c>
      <c r="E5298" t="s">
        <v>65</v>
      </c>
      <c r="F5298" s="7">
        <v>0.23599999999999999</v>
      </c>
      <c r="G5298" s="7">
        <v>3100</v>
      </c>
      <c r="H5298">
        <v>60</v>
      </c>
      <c r="I5298" s="7">
        <f t="shared" si="82"/>
        <v>3439.84</v>
      </c>
    </row>
    <row r="5299" spans="1:9">
      <c r="A5299" t="s">
        <v>36</v>
      </c>
      <c r="B5299" t="s">
        <v>27</v>
      </c>
      <c r="C5299" t="s">
        <v>20</v>
      </c>
      <c r="D5299" t="s">
        <v>62</v>
      </c>
      <c r="E5299" t="s">
        <v>65</v>
      </c>
      <c r="F5299" s="7">
        <v>0.23599999999999999</v>
      </c>
      <c r="G5299" s="7">
        <v>3100</v>
      </c>
      <c r="H5299">
        <v>120</v>
      </c>
      <c r="I5299" s="7">
        <f t="shared" si="82"/>
        <v>3779.68</v>
      </c>
    </row>
    <row r="5300" spans="1:9">
      <c r="A5300" t="s">
        <v>36</v>
      </c>
      <c r="B5300" t="s">
        <v>27</v>
      </c>
      <c r="C5300" t="s">
        <v>20</v>
      </c>
      <c r="D5300" t="s">
        <v>62</v>
      </c>
      <c r="E5300" t="s">
        <v>65</v>
      </c>
      <c r="F5300" s="7">
        <v>0.23599999999999999</v>
      </c>
      <c r="G5300" s="7">
        <v>3100</v>
      </c>
      <c r="H5300">
        <v>180</v>
      </c>
      <c r="I5300" s="7">
        <f t="shared" si="82"/>
        <v>4119.5200000000004</v>
      </c>
    </row>
    <row r="5301" spans="1:9">
      <c r="A5301" t="s">
        <v>36</v>
      </c>
      <c r="B5301" t="s">
        <v>27</v>
      </c>
      <c r="C5301" t="s">
        <v>20</v>
      </c>
      <c r="D5301" t="s">
        <v>62</v>
      </c>
      <c r="E5301" t="s">
        <v>65</v>
      </c>
      <c r="F5301" s="7">
        <v>0.23599999999999999</v>
      </c>
      <c r="G5301" s="7">
        <v>3100</v>
      </c>
      <c r="H5301">
        <v>240</v>
      </c>
      <c r="I5301" s="7">
        <f t="shared" si="82"/>
        <v>4459.3599999999997</v>
      </c>
    </row>
    <row r="5302" spans="1:9">
      <c r="A5302" t="s">
        <v>36</v>
      </c>
      <c r="B5302" t="s">
        <v>27</v>
      </c>
      <c r="C5302" t="s">
        <v>20</v>
      </c>
      <c r="D5302" t="s">
        <v>62</v>
      </c>
      <c r="E5302" t="s">
        <v>61</v>
      </c>
      <c r="F5302" s="7">
        <v>0.46</v>
      </c>
      <c r="G5302" s="7">
        <v>1096</v>
      </c>
      <c r="H5302">
        <v>0</v>
      </c>
      <c r="I5302" s="7">
        <f t="shared" si="82"/>
        <v>1096</v>
      </c>
    </row>
    <row r="5303" spans="1:9">
      <c r="A5303" t="s">
        <v>36</v>
      </c>
      <c r="B5303" t="s">
        <v>27</v>
      </c>
      <c r="C5303" t="s">
        <v>20</v>
      </c>
      <c r="D5303" t="s">
        <v>62</v>
      </c>
      <c r="E5303" t="s">
        <v>61</v>
      </c>
      <c r="F5303" s="7">
        <v>0.46</v>
      </c>
      <c r="G5303" s="7">
        <v>1096</v>
      </c>
      <c r="H5303">
        <v>60</v>
      </c>
      <c r="I5303" s="7">
        <f t="shared" si="82"/>
        <v>1758.4</v>
      </c>
    </row>
    <row r="5304" spans="1:9">
      <c r="A5304" t="s">
        <v>36</v>
      </c>
      <c r="B5304" t="s">
        <v>27</v>
      </c>
      <c r="C5304" t="s">
        <v>20</v>
      </c>
      <c r="D5304" t="s">
        <v>62</v>
      </c>
      <c r="E5304" t="s">
        <v>61</v>
      </c>
      <c r="F5304" s="7">
        <v>0.46</v>
      </c>
      <c r="G5304" s="7">
        <v>1096</v>
      </c>
      <c r="H5304">
        <v>120</v>
      </c>
      <c r="I5304" s="7">
        <f t="shared" si="82"/>
        <v>2420.8000000000002</v>
      </c>
    </row>
    <row r="5305" spans="1:9">
      <c r="A5305" t="s">
        <v>36</v>
      </c>
      <c r="B5305" t="s">
        <v>27</v>
      </c>
      <c r="C5305" t="s">
        <v>20</v>
      </c>
      <c r="D5305" t="s">
        <v>62</v>
      </c>
      <c r="E5305" t="s">
        <v>61</v>
      </c>
      <c r="F5305" s="7">
        <v>0.46</v>
      </c>
      <c r="G5305" s="7">
        <v>1096</v>
      </c>
      <c r="H5305">
        <v>180</v>
      </c>
      <c r="I5305" s="7">
        <f t="shared" si="82"/>
        <v>3083.2</v>
      </c>
    </row>
    <row r="5306" spans="1:9">
      <c r="A5306" t="s">
        <v>36</v>
      </c>
      <c r="B5306" t="s">
        <v>27</v>
      </c>
      <c r="C5306" t="s">
        <v>20</v>
      </c>
      <c r="D5306" t="s">
        <v>62</v>
      </c>
      <c r="E5306" t="s">
        <v>61</v>
      </c>
      <c r="F5306" s="7">
        <v>0.46</v>
      </c>
      <c r="G5306" s="7">
        <v>1096</v>
      </c>
      <c r="H5306">
        <v>240</v>
      </c>
      <c r="I5306" s="7">
        <f t="shared" si="82"/>
        <v>3745.6</v>
      </c>
    </row>
    <row r="5307" spans="1:9">
      <c r="A5307" t="s">
        <v>36</v>
      </c>
      <c r="B5307" t="s">
        <v>27</v>
      </c>
      <c r="C5307" t="s">
        <v>20</v>
      </c>
      <c r="D5307" t="s">
        <v>62</v>
      </c>
      <c r="E5307" t="s">
        <v>64</v>
      </c>
      <c r="F5307" s="7">
        <v>0.29599999999999999</v>
      </c>
      <c r="G5307" s="7">
        <v>2566</v>
      </c>
      <c r="H5307">
        <v>0</v>
      </c>
      <c r="I5307" s="7">
        <f t="shared" si="82"/>
        <v>2566</v>
      </c>
    </row>
    <row r="5308" spans="1:9">
      <c r="A5308" t="s">
        <v>36</v>
      </c>
      <c r="B5308" t="s">
        <v>27</v>
      </c>
      <c r="C5308" t="s">
        <v>20</v>
      </c>
      <c r="D5308" t="s">
        <v>62</v>
      </c>
      <c r="E5308" t="s">
        <v>64</v>
      </c>
      <c r="F5308" s="7">
        <v>0.29599999999999999</v>
      </c>
      <c r="G5308" s="7">
        <v>2566</v>
      </c>
      <c r="H5308">
        <v>60</v>
      </c>
      <c r="I5308" s="7">
        <f t="shared" si="82"/>
        <v>2992.24</v>
      </c>
    </row>
    <row r="5309" spans="1:9">
      <c r="A5309" t="s">
        <v>36</v>
      </c>
      <c r="B5309" t="s">
        <v>27</v>
      </c>
      <c r="C5309" t="s">
        <v>20</v>
      </c>
      <c r="D5309" t="s">
        <v>62</v>
      </c>
      <c r="E5309" t="s">
        <v>64</v>
      </c>
      <c r="F5309" s="7">
        <v>0.29599999999999999</v>
      </c>
      <c r="G5309" s="7">
        <v>2566</v>
      </c>
      <c r="H5309">
        <v>120</v>
      </c>
      <c r="I5309" s="7">
        <f t="shared" si="82"/>
        <v>3418.48</v>
      </c>
    </row>
    <row r="5310" spans="1:9">
      <c r="A5310" t="s">
        <v>36</v>
      </c>
      <c r="B5310" t="s">
        <v>27</v>
      </c>
      <c r="C5310" t="s">
        <v>20</v>
      </c>
      <c r="D5310" t="s">
        <v>62</v>
      </c>
      <c r="E5310" t="s">
        <v>64</v>
      </c>
      <c r="F5310" s="7">
        <v>0.29599999999999999</v>
      </c>
      <c r="G5310" s="7">
        <v>2566</v>
      </c>
      <c r="H5310">
        <v>180</v>
      </c>
      <c r="I5310" s="7">
        <f t="shared" si="82"/>
        <v>3844.7200000000003</v>
      </c>
    </row>
    <row r="5311" spans="1:9">
      <c r="A5311" t="s">
        <v>36</v>
      </c>
      <c r="B5311" t="s">
        <v>27</v>
      </c>
      <c r="C5311" t="s">
        <v>20</v>
      </c>
      <c r="D5311" t="s">
        <v>62</v>
      </c>
      <c r="E5311" t="s">
        <v>64</v>
      </c>
      <c r="F5311" s="7">
        <v>0.29599999999999999</v>
      </c>
      <c r="G5311" s="7">
        <v>2566</v>
      </c>
      <c r="H5311">
        <v>240</v>
      </c>
      <c r="I5311" s="7">
        <f t="shared" si="82"/>
        <v>4270.96</v>
      </c>
    </row>
    <row r="5312" spans="1:9">
      <c r="A5312" t="s">
        <v>36</v>
      </c>
      <c r="B5312" t="s">
        <v>27</v>
      </c>
      <c r="C5312" t="s">
        <v>20</v>
      </c>
      <c r="E5312" t="s">
        <v>66</v>
      </c>
      <c r="F5312" s="7">
        <v>1.012</v>
      </c>
      <c r="G5312">
        <v>0</v>
      </c>
      <c r="H5312">
        <v>0</v>
      </c>
      <c r="I5312" s="7">
        <f t="shared" si="82"/>
        <v>0</v>
      </c>
    </row>
    <row r="5313" spans="1:9">
      <c r="A5313" t="s">
        <v>36</v>
      </c>
      <c r="B5313" t="s">
        <v>27</v>
      </c>
      <c r="C5313" t="s">
        <v>20</v>
      </c>
      <c r="E5313" t="s">
        <v>66</v>
      </c>
      <c r="F5313" s="7">
        <v>1.012</v>
      </c>
      <c r="G5313">
        <v>0</v>
      </c>
      <c r="H5313">
        <v>60</v>
      </c>
      <c r="I5313" s="7">
        <f t="shared" si="82"/>
        <v>1457.28</v>
      </c>
    </row>
    <row r="5314" spans="1:9">
      <c r="A5314" t="s">
        <v>36</v>
      </c>
      <c r="B5314" t="s">
        <v>27</v>
      </c>
      <c r="C5314" t="s">
        <v>20</v>
      </c>
      <c r="E5314" t="s">
        <v>66</v>
      </c>
      <c r="F5314" s="7">
        <v>1.012</v>
      </c>
      <c r="G5314">
        <v>0</v>
      </c>
      <c r="H5314">
        <v>120</v>
      </c>
      <c r="I5314" s="7">
        <f t="shared" si="82"/>
        <v>2914.56</v>
      </c>
    </row>
    <row r="5315" spans="1:9">
      <c r="A5315" t="s">
        <v>36</v>
      </c>
      <c r="B5315" t="s">
        <v>27</v>
      </c>
      <c r="C5315" t="s">
        <v>20</v>
      </c>
      <c r="E5315" t="s">
        <v>66</v>
      </c>
      <c r="F5315" s="7">
        <v>1.012</v>
      </c>
      <c r="G5315">
        <v>0</v>
      </c>
      <c r="H5315">
        <v>180</v>
      </c>
      <c r="I5315" s="7">
        <f t="shared" ref="I5315:I5378" si="83">G5315+24*H5315*F5315</f>
        <v>4371.84</v>
      </c>
    </row>
    <row r="5316" spans="1:9">
      <c r="A5316" t="s">
        <v>36</v>
      </c>
      <c r="B5316" t="s">
        <v>27</v>
      </c>
      <c r="C5316" t="s">
        <v>20</v>
      </c>
      <c r="E5316" t="s">
        <v>66</v>
      </c>
      <c r="F5316" s="7">
        <v>1.012</v>
      </c>
      <c r="G5316">
        <v>0</v>
      </c>
      <c r="H5316">
        <v>240</v>
      </c>
      <c r="I5316" s="7">
        <f t="shared" si="83"/>
        <v>5829.12</v>
      </c>
    </row>
    <row r="5317" spans="1:9">
      <c r="A5317" t="s">
        <v>36</v>
      </c>
      <c r="B5317" t="s">
        <v>27</v>
      </c>
      <c r="C5317" t="s">
        <v>21</v>
      </c>
      <c r="D5317" t="s">
        <v>63</v>
      </c>
      <c r="E5317" t="s">
        <v>65</v>
      </c>
      <c r="F5317" s="7">
        <v>0.45500000000000002</v>
      </c>
      <c r="G5317" s="7">
        <v>2060</v>
      </c>
      <c r="H5317">
        <v>0</v>
      </c>
      <c r="I5317" s="7">
        <f t="shared" si="83"/>
        <v>2060</v>
      </c>
    </row>
    <row r="5318" spans="1:9">
      <c r="A5318" t="s">
        <v>36</v>
      </c>
      <c r="B5318" t="s">
        <v>27</v>
      </c>
      <c r="C5318" t="s">
        <v>21</v>
      </c>
      <c r="D5318" t="s">
        <v>63</v>
      </c>
      <c r="E5318" t="s">
        <v>65</v>
      </c>
      <c r="F5318" s="7">
        <v>0.45500000000000002</v>
      </c>
      <c r="G5318" s="7">
        <v>2060</v>
      </c>
      <c r="H5318">
        <v>60</v>
      </c>
      <c r="I5318" s="7">
        <f t="shared" si="83"/>
        <v>2715.2</v>
      </c>
    </row>
    <row r="5319" spans="1:9">
      <c r="A5319" t="s">
        <v>36</v>
      </c>
      <c r="B5319" t="s">
        <v>27</v>
      </c>
      <c r="C5319" t="s">
        <v>21</v>
      </c>
      <c r="D5319" t="s">
        <v>63</v>
      </c>
      <c r="E5319" t="s">
        <v>65</v>
      </c>
      <c r="F5319" s="7">
        <v>0.45500000000000002</v>
      </c>
      <c r="G5319" s="7">
        <v>2060</v>
      </c>
      <c r="H5319">
        <v>120</v>
      </c>
      <c r="I5319" s="7">
        <f t="shared" si="83"/>
        <v>3370.4</v>
      </c>
    </row>
    <row r="5320" spans="1:9">
      <c r="A5320" t="s">
        <v>36</v>
      </c>
      <c r="B5320" t="s">
        <v>27</v>
      </c>
      <c r="C5320" t="s">
        <v>21</v>
      </c>
      <c r="D5320" t="s">
        <v>63</v>
      </c>
      <c r="E5320" t="s">
        <v>65</v>
      </c>
      <c r="F5320" s="7">
        <v>0.45500000000000002</v>
      </c>
      <c r="G5320" s="7">
        <v>2060</v>
      </c>
      <c r="H5320">
        <v>180</v>
      </c>
      <c r="I5320" s="7">
        <f t="shared" si="83"/>
        <v>4025.6000000000004</v>
      </c>
    </row>
    <row r="5321" spans="1:9">
      <c r="A5321" t="s">
        <v>36</v>
      </c>
      <c r="B5321" t="s">
        <v>27</v>
      </c>
      <c r="C5321" t="s">
        <v>21</v>
      </c>
      <c r="D5321" t="s">
        <v>63</v>
      </c>
      <c r="E5321" t="s">
        <v>65</v>
      </c>
      <c r="F5321" s="7">
        <v>0.45500000000000002</v>
      </c>
      <c r="G5321" s="7">
        <v>2060</v>
      </c>
      <c r="H5321">
        <v>240</v>
      </c>
      <c r="I5321" s="7">
        <f t="shared" si="83"/>
        <v>4680.8</v>
      </c>
    </row>
    <row r="5322" spans="1:9">
      <c r="A5322" t="s">
        <v>36</v>
      </c>
      <c r="B5322" t="s">
        <v>27</v>
      </c>
      <c r="C5322" t="s">
        <v>21</v>
      </c>
      <c r="D5322" t="s">
        <v>63</v>
      </c>
      <c r="E5322" t="s">
        <v>61</v>
      </c>
      <c r="F5322" s="7">
        <v>0.73499999999999999</v>
      </c>
      <c r="G5322" s="7">
        <v>706</v>
      </c>
      <c r="H5322">
        <v>0</v>
      </c>
      <c r="I5322" s="7">
        <f t="shared" si="83"/>
        <v>706</v>
      </c>
    </row>
    <row r="5323" spans="1:9">
      <c r="A5323" t="s">
        <v>36</v>
      </c>
      <c r="B5323" t="s">
        <v>27</v>
      </c>
      <c r="C5323" t="s">
        <v>21</v>
      </c>
      <c r="D5323" t="s">
        <v>63</v>
      </c>
      <c r="E5323" t="s">
        <v>61</v>
      </c>
      <c r="F5323" s="7">
        <v>0.73499999999999999</v>
      </c>
      <c r="G5323" s="7">
        <v>706</v>
      </c>
      <c r="H5323">
        <v>60</v>
      </c>
      <c r="I5323" s="7">
        <f t="shared" si="83"/>
        <v>1764.4</v>
      </c>
    </row>
    <row r="5324" spans="1:9">
      <c r="A5324" t="s">
        <v>36</v>
      </c>
      <c r="B5324" t="s">
        <v>27</v>
      </c>
      <c r="C5324" t="s">
        <v>21</v>
      </c>
      <c r="D5324" t="s">
        <v>63</v>
      </c>
      <c r="E5324" t="s">
        <v>61</v>
      </c>
      <c r="F5324" s="7">
        <v>0.73499999999999999</v>
      </c>
      <c r="G5324" s="7">
        <v>706</v>
      </c>
      <c r="H5324">
        <v>120</v>
      </c>
      <c r="I5324" s="7">
        <f t="shared" si="83"/>
        <v>2822.8</v>
      </c>
    </row>
    <row r="5325" spans="1:9">
      <c r="A5325" t="s">
        <v>36</v>
      </c>
      <c r="B5325" t="s">
        <v>27</v>
      </c>
      <c r="C5325" t="s">
        <v>21</v>
      </c>
      <c r="D5325" t="s">
        <v>63</v>
      </c>
      <c r="E5325" t="s">
        <v>61</v>
      </c>
      <c r="F5325" s="7">
        <v>0.73499999999999999</v>
      </c>
      <c r="G5325" s="7">
        <v>706</v>
      </c>
      <c r="H5325">
        <v>180</v>
      </c>
      <c r="I5325" s="7">
        <f t="shared" si="83"/>
        <v>3881.2</v>
      </c>
    </row>
    <row r="5326" spans="1:9">
      <c r="A5326" t="s">
        <v>36</v>
      </c>
      <c r="B5326" t="s">
        <v>27</v>
      </c>
      <c r="C5326" t="s">
        <v>21</v>
      </c>
      <c r="D5326" t="s">
        <v>63</v>
      </c>
      <c r="E5326" t="s">
        <v>61</v>
      </c>
      <c r="F5326" s="7">
        <v>0.73499999999999999</v>
      </c>
      <c r="G5326" s="7">
        <v>706</v>
      </c>
      <c r="H5326">
        <v>240</v>
      </c>
      <c r="I5326" s="7">
        <f t="shared" si="83"/>
        <v>4939.6000000000004</v>
      </c>
    </row>
    <row r="5327" spans="1:9">
      <c r="A5327" t="s">
        <v>36</v>
      </c>
      <c r="B5327" t="s">
        <v>27</v>
      </c>
      <c r="C5327" t="s">
        <v>21</v>
      </c>
      <c r="D5327" t="s">
        <v>63</v>
      </c>
      <c r="E5327" t="s">
        <v>64</v>
      </c>
      <c r="F5327" s="7">
        <v>0.53</v>
      </c>
      <c r="G5327" s="7">
        <v>1700</v>
      </c>
      <c r="H5327">
        <v>0</v>
      </c>
      <c r="I5327" s="7">
        <f t="shared" si="83"/>
        <v>1700</v>
      </c>
    </row>
    <row r="5328" spans="1:9">
      <c r="A5328" t="s">
        <v>36</v>
      </c>
      <c r="B5328" t="s">
        <v>27</v>
      </c>
      <c r="C5328" t="s">
        <v>21</v>
      </c>
      <c r="D5328" t="s">
        <v>63</v>
      </c>
      <c r="E5328" t="s">
        <v>64</v>
      </c>
      <c r="F5328" s="7">
        <v>0.53</v>
      </c>
      <c r="G5328" s="7">
        <v>1700</v>
      </c>
      <c r="H5328">
        <v>60</v>
      </c>
      <c r="I5328" s="7">
        <f t="shared" si="83"/>
        <v>2463.1999999999998</v>
      </c>
    </row>
    <row r="5329" spans="1:9">
      <c r="A5329" t="s">
        <v>36</v>
      </c>
      <c r="B5329" t="s">
        <v>27</v>
      </c>
      <c r="C5329" t="s">
        <v>21</v>
      </c>
      <c r="D5329" t="s">
        <v>63</v>
      </c>
      <c r="E5329" t="s">
        <v>64</v>
      </c>
      <c r="F5329" s="7">
        <v>0.53</v>
      </c>
      <c r="G5329" s="7">
        <v>1700</v>
      </c>
      <c r="H5329">
        <v>120</v>
      </c>
      <c r="I5329" s="7">
        <f t="shared" si="83"/>
        <v>3226.4</v>
      </c>
    </row>
    <row r="5330" spans="1:9">
      <c r="A5330" t="s">
        <v>36</v>
      </c>
      <c r="B5330" t="s">
        <v>27</v>
      </c>
      <c r="C5330" t="s">
        <v>21</v>
      </c>
      <c r="D5330" t="s">
        <v>63</v>
      </c>
      <c r="E5330" t="s">
        <v>64</v>
      </c>
      <c r="F5330" s="7">
        <v>0.53</v>
      </c>
      <c r="G5330" s="7">
        <v>1700</v>
      </c>
      <c r="H5330">
        <v>180</v>
      </c>
      <c r="I5330" s="7">
        <f t="shared" si="83"/>
        <v>3989.6</v>
      </c>
    </row>
    <row r="5331" spans="1:9">
      <c r="A5331" t="s">
        <v>36</v>
      </c>
      <c r="B5331" t="s">
        <v>27</v>
      </c>
      <c r="C5331" t="s">
        <v>21</v>
      </c>
      <c r="D5331" t="s">
        <v>63</v>
      </c>
      <c r="E5331" t="s">
        <v>64</v>
      </c>
      <c r="F5331" s="7">
        <v>0.53</v>
      </c>
      <c r="G5331" s="7">
        <v>1700</v>
      </c>
      <c r="H5331">
        <v>240</v>
      </c>
      <c r="I5331" s="7">
        <f t="shared" si="83"/>
        <v>4752.8</v>
      </c>
    </row>
    <row r="5332" spans="1:9">
      <c r="A5332" t="s">
        <v>36</v>
      </c>
      <c r="B5332" t="s">
        <v>27</v>
      </c>
      <c r="C5332" t="s">
        <v>21</v>
      </c>
      <c r="D5332" t="s">
        <v>62</v>
      </c>
      <c r="E5332" t="s">
        <v>65</v>
      </c>
      <c r="F5332" s="7">
        <v>0.39600000000000002</v>
      </c>
      <c r="G5332" s="7">
        <v>3100</v>
      </c>
      <c r="H5332">
        <v>0</v>
      </c>
      <c r="I5332" s="7">
        <f t="shared" si="83"/>
        <v>3100</v>
      </c>
    </row>
    <row r="5333" spans="1:9">
      <c r="A5333" t="s">
        <v>36</v>
      </c>
      <c r="B5333" t="s">
        <v>27</v>
      </c>
      <c r="C5333" t="s">
        <v>21</v>
      </c>
      <c r="D5333" t="s">
        <v>62</v>
      </c>
      <c r="E5333" t="s">
        <v>65</v>
      </c>
      <c r="F5333" s="7">
        <v>0.39600000000000002</v>
      </c>
      <c r="G5333" s="7">
        <v>3100</v>
      </c>
      <c r="H5333">
        <v>60</v>
      </c>
      <c r="I5333" s="7">
        <f t="shared" si="83"/>
        <v>3670.24</v>
      </c>
    </row>
    <row r="5334" spans="1:9">
      <c r="A5334" t="s">
        <v>36</v>
      </c>
      <c r="B5334" t="s">
        <v>27</v>
      </c>
      <c r="C5334" t="s">
        <v>21</v>
      </c>
      <c r="D5334" t="s">
        <v>62</v>
      </c>
      <c r="E5334" t="s">
        <v>65</v>
      </c>
      <c r="F5334" s="7">
        <v>0.39600000000000002</v>
      </c>
      <c r="G5334" s="7">
        <v>3100</v>
      </c>
      <c r="H5334">
        <v>120</v>
      </c>
      <c r="I5334" s="7">
        <f t="shared" si="83"/>
        <v>4240.4799999999996</v>
      </c>
    </row>
    <row r="5335" spans="1:9">
      <c r="A5335" t="s">
        <v>36</v>
      </c>
      <c r="B5335" t="s">
        <v>27</v>
      </c>
      <c r="C5335" t="s">
        <v>21</v>
      </c>
      <c r="D5335" t="s">
        <v>62</v>
      </c>
      <c r="E5335" t="s">
        <v>65</v>
      </c>
      <c r="F5335" s="7">
        <v>0.39600000000000002</v>
      </c>
      <c r="G5335" s="7">
        <v>3100</v>
      </c>
      <c r="H5335">
        <v>180</v>
      </c>
      <c r="I5335" s="7">
        <f t="shared" si="83"/>
        <v>4810.72</v>
      </c>
    </row>
    <row r="5336" spans="1:9">
      <c r="A5336" t="s">
        <v>36</v>
      </c>
      <c r="B5336" t="s">
        <v>27</v>
      </c>
      <c r="C5336" t="s">
        <v>21</v>
      </c>
      <c r="D5336" t="s">
        <v>62</v>
      </c>
      <c r="E5336" t="s">
        <v>65</v>
      </c>
      <c r="F5336" s="7">
        <v>0.39600000000000002</v>
      </c>
      <c r="G5336" s="7">
        <v>3100</v>
      </c>
      <c r="H5336">
        <v>240</v>
      </c>
      <c r="I5336" s="7">
        <f t="shared" si="83"/>
        <v>5380.96</v>
      </c>
    </row>
    <row r="5337" spans="1:9">
      <c r="A5337" t="s">
        <v>36</v>
      </c>
      <c r="B5337" t="s">
        <v>27</v>
      </c>
      <c r="C5337" t="s">
        <v>21</v>
      </c>
      <c r="D5337" t="s">
        <v>62</v>
      </c>
      <c r="E5337" t="s">
        <v>61</v>
      </c>
      <c r="F5337" s="7">
        <v>0.62</v>
      </c>
      <c r="G5337" s="7">
        <v>1096</v>
      </c>
      <c r="H5337">
        <v>0</v>
      </c>
      <c r="I5337" s="7">
        <f t="shared" si="83"/>
        <v>1096</v>
      </c>
    </row>
    <row r="5338" spans="1:9">
      <c r="A5338" t="s">
        <v>36</v>
      </c>
      <c r="B5338" t="s">
        <v>27</v>
      </c>
      <c r="C5338" t="s">
        <v>21</v>
      </c>
      <c r="D5338" t="s">
        <v>62</v>
      </c>
      <c r="E5338" t="s">
        <v>61</v>
      </c>
      <c r="F5338" s="7">
        <v>0.62</v>
      </c>
      <c r="G5338" s="7">
        <v>1096</v>
      </c>
      <c r="H5338">
        <v>60</v>
      </c>
      <c r="I5338" s="7">
        <f t="shared" si="83"/>
        <v>1988.8</v>
      </c>
    </row>
    <row r="5339" spans="1:9">
      <c r="A5339" t="s">
        <v>36</v>
      </c>
      <c r="B5339" t="s">
        <v>27</v>
      </c>
      <c r="C5339" t="s">
        <v>21</v>
      </c>
      <c r="D5339" t="s">
        <v>62</v>
      </c>
      <c r="E5339" t="s">
        <v>61</v>
      </c>
      <c r="F5339" s="7">
        <v>0.62</v>
      </c>
      <c r="G5339" s="7">
        <v>1096</v>
      </c>
      <c r="H5339">
        <v>120</v>
      </c>
      <c r="I5339" s="7">
        <f t="shared" si="83"/>
        <v>2881.6</v>
      </c>
    </row>
    <row r="5340" spans="1:9">
      <c r="A5340" t="s">
        <v>36</v>
      </c>
      <c r="B5340" t="s">
        <v>27</v>
      </c>
      <c r="C5340" t="s">
        <v>21</v>
      </c>
      <c r="D5340" t="s">
        <v>62</v>
      </c>
      <c r="E5340" t="s">
        <v>61</v>
      </c>
      <c r="F5340" s="7">
        <v>0.62</v>
      </c>
      <c r="G5340" s="7">
        <v>1096</v>
      </c>
      <c r="H5340">
        <v>180</v>
      </c>
      <c r="I5340" s="7">
        <f t="shared" si="83"/>
        <v>3774.4</v>
      </c>
    </row>
    <row r="5341" spans="1:9">
      <c r="A5341" t="s">
        <v>36</v>
      </c>
      <c r="B5341" t="s">
        <v>27</v>
      </c>
      <c r="C5341" t="s">
        <v>21</v>
      </c>
      <c r="D5341" t="s">
        <v>62</v>
      </c>
      <c r="E5341" t="s">
        <v>61</v>
      </c>
      <c r="F5341" s="7">
        <v>0.62</v>
      </c>
      <c r="G5341" s="7">
        <v>1096</v>
      </c>
      <c r="H5341">
        <v>240</v>
      </c>
      <c r="I5341" s="7">
        <f t="shared" si="83"/>
        <v>4667.2</v>
      </c>
    </row>
    <row r="5342" spans="1:9">
      <c r="A5342" t="s">
        <v>36</v>
      </c>
      <c r="B5342" t="s">
        <v>27</v>
      </c>
      <c r="C5342" t="s">
        <v>21</v>
      </c>
      <c r="D5342" t="s">
        <v>62</v>
      </c>
      <c r="E5342" t="s">
        <v>64</v>
      </c>
      <c r="F5342" s="7">
        <v>0.45600000000000002</v>
      </c>
      <c r="G5342" s="7">
        <v>2566</v>
      </c>
      <c r="H5342">
        <v>0</v>
      </c>
      <c r="I5342" s="7">
        <f t="shared" si="83"/>
        <v>2566</v>
      </c>
    </row>
    <row r="5343" spans="1:9">
      <c r="A5343" t="s">
        <v>36</v>
      </c>
      <c r="B5343" t="s">
        <v>27</v>
      </c>
      <c r="C5343" t="s">
        <v>21</v>
      </c>
      <c r="D5343" t="s">
        <v>62</v>
      </c>
      <c r="E5343" t="s">
        <v>64</v>
      </c>
      <c r="F5343" s="7">
        <v>0.45600000000000002</v>
      </c>
      <c r="G5343" s="7">
        <v>2566</v>
      </c>
      <c r="H5343">
        <v>60</v>
      </c>
      <c r="I5343" s="7">
        <f t="shared" si="83"/>
        <v>3222.64</v>
      </c>
    </row>
    <row r="5344" spans="1:9">
      <c r="A5344" t="s">
        <v>36</v>
      </c>
      <c r="B5344" t="s">
        <v>27</v>
      </c>
      <c r="C5344" t="s">
        <v>21</v>
      </c>
      <c r="D5344" t="s">
        <v>62</v>
      </c>
      <c r="E5344" t="s">
        <v>64</v>
      </c>
      <c r="F5344" s="7">
        <v>0.45600000000000002</v>
      </c>
      <c r="G5344" s="7">
        <v>2566</v>
      </c>
      <c r="H5344">
        <v>120</v>
      </c>
      <c r="I5344" s="7">
        <f t="shared" si="83"/>
        <v>3879.2799999999997</v>
      </c>
    </row>
    <row r="5345" spans="1:9">
      <c r="A5345" t="s">
        <v>36</v>
      </c>
      <c r="B5345" t="s">
        <v>27</v>
      </c>
      <c r="C5345" t="s">
        <v>21</v>
      </c>
      <c r="D5345" t="s">
        <v>62</v>
      </c>
      <c r="E5345" t="s">
        <v>64</v>
      </c>
      <c r="F5345" s="7">
        <v>0.45600000000000002</v>
      </c>
      <c r="G5345" s="7">
        <v>2566</v>
      </c>
      <c r="H5345">
        <v>180</v>
      </c>
      <c r="I5345" s="7">
        <f t="shared" si="83"/>
        <v>4535.92</v>
      </c>
    </row>
    <row r="5346" spans="1:9">
      <c r="A5346" t="s">
        <v>36</v>
      </c>
      <c r="B5346" t="s">
        <v>27</v>
      </c>
      <c r="C5346" t="s">
        <v>21</v>
      </c>
      <c r="D5346" t="s">
        <v>62</v>
      </c>
      <c r="E5346" t="s">
        <v>64</v>
      </c>
      <c r="F5346" s="7">
        <v>0.45600000000000002</v>
      </c>
      <c r="G5346" s="7">
        <v>2566</v>
      </c>
      <c r="H5346">
        <v>240</v>
      </c>
      <c r="I5346" s="7">
        <f t="shared" si="83"/>
        <v>5192.5599999999995</v>
      </c>
    </row>
    <row r="5347" spans="1:9">
      <c r="A5347" t="s">
        <v>36</v>
      </c>
      <c r="B5347" t="s">
        <v>27</v>
      </c>
      <c r="C5347" t="s">
        <v>21</v>
      </c>
      <c r="E5347" t="s">
        <v>66</v>
      </c>
      <c r="F5347" s="7">
        <v>1.252</v>
      </c>
      <c r="G5347">
        <v>0</v>
      </c>
      <c r="H5347">
        <v>0</v>
      </c>
      <c r="I5347" s="7">
        <f t="shared" si="83"/>
        <v>0</v>
      </c>
    </row>
    <row r="5348" spans="1:9">
      <c r="A5348" t="s">
        <v>36</v>
      </c>
      <c r="B5348" t="s">
        <v>27</v>
      </c>
      <c r="C5348" t="s">
        <v>21</v>
      </c>
      <c r="E5348" t="s">
        <v>66</v>
      </c>
      <c r="F5348" s="7">
        <v>1.252</v>
      </c>
      <c r="G5348">
        <v>0</v>
      </c>
      <c r="H5348">
        <v>60</v>
      </c>
      <c r="I5348" s="7">
        <f t="shared" si="83"/>
        <v>1802.88</v>
      </c>
    </row>
    <row r="5349" spans="1:9">
      <c r="A5349" t="s">
        <v>36</v>
      </c>
      <c r="B5349" t="s">
        <v>27</v>
      </c>
      <c r="C5349" t="s">
        <v>21</v>
      </c>
      <c r="E5349" t="s">
        <v>66</v>
      </c>
      <c r="F5349" s="7">
        <v>1.252</v>
      </c>
      <c r="G5349">
        <v>0</v>
      </c>
      <c r="H5349">
        <v>120</v>
      </c>
      <c r="I5349" s="7">
        <f t="shared" si="83"/>
        <v>3605.76</v>
      </c>
    </row>
    <row r="5350" spans="1:9">
      <c r="A5350" t="s">
        <v>36</v>
      </c>
      <c r="B5350" t="s">
        <v>27</v>
      </c>
      <c r="C5350" t="s">
        <v>21</v>
      </c>
      <c r="E5350" t="s">
        <v>66</v>
      </c>
      <c r="F5350" s="7">
        <v>1.252</v>
      </c>
      <c r="G5350">
        <v>0</v>
      </c>
      <c r="H5350">
        <v>180</v>
      </c>
      <c r="I5350" s="7">
        <f t="shared" si="83"/>
        <v>5408.64</v>
      </c>
    </row>
    <row r="5351" spans="1:9">
      <c r="A5351" t="s">
        <v>36</v>
      </c>
      <c r="B5351" t="s">
        <v>27</v>
      </c>
      <c r="C5351" t="s">
        <v>21</v>
      </c>
      <c r="E5351" t="s">
        <v>66</v>
      </c>
      <c r="F5351" s="7">
        <v>1.252</v>
      </c>
      <c r="G5351">
        <v>0</v>
      </c>
      <c r="H5351">
        <v>240</v>
      </c>
      <c r="I5351" s="7">
        <f t="shared" si="83"/>
        <v>7211.52</v>
      </c>
    </row>
    <row r="5352" spans="1:9">
      <c r="A5352" t="s">
        <v>36</v>
      </c>
      <c r="B5352" t="s">
        <v>28</v>
      </c>
      <c r="C5352" t="s">
        <v>20</v>
      </c>
      <c r="D5352" t="s">
        <v>63</v>
      </c>
      <c r="E5352" t="s">
        <v>65</v>
      </c>
      <c r="F5352" s="7">
        <v>0.59199999999999997</v>
      </c>
      <c r="G5352" s="7">
        <v>4120</v>
      </c>
      <c r="H5352">
        <v>0</v>
      </c>
      <c r="I5352" s="7">
        <f t="shared" si="83"/>
        <v>4120</v>
      </c>
    </row>
    <row r="5353" spans="1:9">
      <c r="A5353" t="s">
        <v>36</v>
      </c>
      <c r="B5353" t="s">
        <v>28</v>
      </c>
      <c r="C5353" t="s">
        <v>20</v>
      </c>
      <c r="D5353" t="s">
        <v>63</v>
      </c>
      <c r="E5353" t="s">
        <v>65</v>
      </c>
      <c r="F5353" s="7">
        <v>0.59199999999999997</v>
      </c>
      <c r="G5353" s="7">
        <v>4120</v>
      </c>
      <c r="H5353">
        <v>60</v>
      </c>
      <c r="I5353" s="7">
        <f t="shared" si="83"/>
        <v>4972.4799999999996</v>
      </c>
    </row>
    <row r="5354" spans="1:9">
      <c r="A5354" t="s">
        <v>36</v>
      </c>
      <c r="B5354" t="s">
        <v>28</v>
      </c>
      <c r="C5354" t="s">
        <v>20</v>
      </c>
      <c r="D5354" t="s">
        <v>63</v>
      </c>
      <c r="E5354" t="s">
        <v>65</v>
      </c>
      <c r="F5354" s="7">
        <v>0.59199999999999997</v>
      </c>
      <c r="G5354" s="7">
        <v>4120</v>
      </c>
      <c r="H5354">
        <v>120</v>
      </c>
      <c r="I5354" s="7">
        <f t="shared" si="83"/>
        <v>5824.96</v>
      </c>
    </row>
    <row r="5355" spans="1:9">
      <c r="A5355" t="s">
        <v>36</v>
      </c>
      <c r="B5355" t="s">
        <v>28</v>
      </c>
      <c r="C5355" t="s">
        <v>20</v>
      </c>
      <c r="D5355" t="s">
        <v>63</v>
      </c>
      <c r="E5355" t="s">
        <v>65</v>
      </c>
      <c r="F5355" s="7">
        <v>0.59199999999999997</v>
      </c>
      <c r="G5355" s="7">
        <v>4120</v>
      </c>
      <c r="H5355">
        <v>180</v>
      </c>
      <c r="I5355" s="7">
        <f t="shared" si="83"/>
        <v>6677.4400000000005</v>
      </c>
    </row>
    <row r="5356" spans="1:9">
      <c r="A5356" t="s">
        <v>36</v>
      </c>
      <c r="B5356" t="s">
        <v>28</v>
      </c>
      <c r="C5356" t="s">
        <v>20</v>
      </c>
      <c r="D5356" t="s">
        <v>63</v>
      </c>
      <c r="E5356" t="s">
        <v>65</v>
      </c>
      <c r="F5356" s="7">
        <v>0.59199999999999997</v>
      </c>
      <c r="G5356" s="7">
        <v>4120</v>
      </c>
      <c r="H5356">
        <v>240</v>
      </c>
      <c r="I5356" s="7">
        <f t="shared" si="83"/>
        <v>7529.92</v>
      </c>
    </row>
    <row r="5357" spans="1:9">
      <c r="A5357" t="s">
        <v>36</v>
      </c>
      <c r="B5357" t="s">
        <v>28</v>
      </c>
      <c r="C5357" t="s">
        <v>20</v>
      </c>
      <c r="D5357" t="s">
        <v>63</v>
      </c>
      <c r="E5357" t="s">
        <v>61</v>
      </c>
      <c r="F5357" s="7">
        <v>1.1519999999999999</v>
      </c>
      <c r="G5357" s="7">
        <v>1412</v>
      </c>
      <c r="H5357">
        <v>0</v>
      </c>
      <c r="I5357" s="7">
        <f t="shared" si="83"/>
        <v>1412</v>
      </c>
    </row>
    <row r="5358" spans="1:9">
      <c r="A5358" t="s">
        <v>36</v>
      </c>
      <c r="B5358" t="s">
        <v>28</v>
      </c>
      <c r="C5358" t="s">
        <v>20</v>
      </c>
      <c r="D5358" t="s">
        <v>63</v>
      </c>
      <c r="E5358" t="s">
        <v>61</v>
      </c>
      <c r="F5358" s="7">
        <v>1.1519999999999999</v>
      </c>
      <c r="G5358" s="7">
        <v>1412</v>
      </c>
      <c r="H5358">
        <v>60</v>
      </c>
      <c r="I5358" s="7">
        <f t="shared" si="83"/>
        <v>3070.88</v>
      </c>
    </row>
    <row r="5359" spans="1:9">
      <c r="A5359" t="s">
        <v>36</v>
      </c>
      <c r="B5359" t="s">
        <v>28</v>
      </c>
      <c r="C5359" t="s">
        <v>20</v>
      </c>
      <c r="D5359" t="s">
        <v>63</v>
      </c>
      <c r="E5359" t="s">
        <v>61</v>
      </c>
      <c r="F5359" s="7">
        <v>1.1519999999999999</v>
      </c>
      <c r="G5359" s="7">
        <v>1412</v>
      </c>
      <c r="H5359">
        <v>120</v>
      </c>
      <c r="I5359" s="7">
        <f t="shared" si="83"/>
        <v>4729.76</v>
      </c>
    </row>
    <row r="5360" spans="1:9">
      <c r="A5360" t="s">
        <v>36</v>
      </c>
      <c r="B5360" t="s">
        <v>28</v>
      </c>
      <c r="C5360" t="s">
        <v>20</v>
      </c>
      <c r="D5360" t="s">
        <v>63</v>
      </c>
      <c r="E5360" t="s">
        <v>61</v>
      </c>
      <c r="F5360" s="7">
        <v>1.1519999999999999</v>
      </c>
      <c r="G5360" s="7">
        <v>1412</v>
      </c>
      <c r="H5360">
        <v>180</v>
      </c>
      <c r="I5360" s="7">
        <f t="shared" si="83"/>
        <v>6388.6399999999994</v>
      </c>
    </row>
    <row r="5361" spans="1:9">
      <c r="A5361" t="s">
        <v>36</v>
      </c>
      <c r="B5361" t="s">
        <v>28</v>
      </c>
      <c r="C5361" t="s">
        <v>20</v>
      </c>
      <c r="D5361" t="s">
        <v>63</v>
      </c>
      <c r="E5361" t="s">
        <v>61</v>
      </c>
      <c r="F5361" s="7">
        <v>1.1519999999999999</v>
      </c>
      <c r="G5361" s="7">
        <v>1412</v>
      </c>
      <c r="H5361">
        <v>240</v>
      </c>
      <c r="I5361" s="7">
        <f t="shared" si="83"/>
        <v>8047.5199999999995</v>
      </c>
    </row>
    <row r="5362" spans="1:9">
      <c r="A5362" t="s">
        <v>36</v>
      </c>
      <c r="B5362" t="s">
        <v>28</v>
      </c>
      <c r="C5362" t="s">
        <v>20</v>
      </c>
      <c r="D5362" t="s">
        <v>63</v>
      </c>
      <c r="E5362" t="s">
        <v>64</v>
      </c>
      <c r="F5362" s="7">
        <v>0.74</v>
      </c>
      <c r="G5362" s="7">
        <v>3400</v>
      </c>
      <c r="H5362">
        <v>0</v>
      </c>
      <c r="I5362" s="7">
        <f t="shared" si="83"/>
        <v>3400</v>
      </c>
    </row>
    <row r="5363" spans="1:9">
      <c r="A5363" t="s">
        <v>36</v>
      </c>
      <c r="B5363" t="s">
        <v>28</v>
      </c>
      <c r="C5363" t="s">
        <v>20</v>
      </c>
      <c r="D5363" t="s">
        <v>63</v>
      </c>
      <c r="E5363" t="s">
        <v>64</v>
      </c>
      <c r="F5363" s="7">
        <v>0.74</v>
      </c>
      <c r="G5363" s="7">
        <v>3400</v>
      </c>
      <c r="H5363">
        <v>60</v>
      </c>
      <c r="I5363" s="7">
        <f t="shared" si="83"/>
        <v>4465.6000000000004</v>
      </c>
    </row>
    <row r="5364" spans="1:9">
      <c r="A5364" t="s">
        <v>36</v>
      </c>
      <c r="B5364" t="s">
        <v>28</v>
      </c>
      <c r="C5364" t="s">
        <v>20</v>
      </c>
      <c r="D5364" t="s">
        <v>63</v>
      </c>
      <c r="E5364" t="s">
        <v>64</v>
      </c>
      <c r="F5364" s="7">
        <v>0.74</v>
      </c>
      <c r="G5364" s="7">
        <v>3400</v>
      </c>
      <c r="H5364">
        <v>120</v>
      </c>
      <c r="I5364" s="7">
        <f t="shared" si="83"/>
        <v>5531.2</v>
      </c>
    </row>
    <row r="5365" spans="1:9">
      <c r="A5365" t="s">
        <v>36</v>
      </c>
      <c r="B5365" t="s">
        <v>28</v>
      </c>
      <c r="C5365" t="s">
        <v>20</v>
      </c>
      <c r="D5365" t="s">
        <v>63</v>
      </c>
      <c r="E5365" t="s">
        <v>64</v>
      </c>
      <c r="F5365" s="7">
        <v>0.74</v>
      </c>
      <c r="G5365" s="7">
        <v>3400</v>
      </c>
      <c r="H5365">
        <v>180</v>
      </c>
      <c r="I5365" s="7">
        <f t="shared" si="83"/>
        <v>6596.8</v>
      </c>
    </row>
    <row r="5366" spans="1:9">
      <c r="A5366" t="s">
        <v>36</v>
      </c>
      <c r="B5366" t="s">
        <v>28</v>
      </c>
      <c r="C5366" t="s">
        <v>20</v>
      </c>
      <c r="D5366" t="s">
        <v>63</v>
      </c>
      <c r="E5366" t="s">
        <v>64</v>
      </c>
      <c r="F5366" s="7">
        <v>0.74</v>
      </c>
      <c r="G5366" s="7">
        <v>3400</v>
      </c>
      <c r="H5366">
        <v>240</v>
      </c>
      <c r="I5366" s="7">
        <f t="shared" si="83"/>
        <v>7662.4</v>
      </c>
    </row>
    <row r="5367" spans="1:9">
      <c r="A5367" t="s">
        <v>36</v>
      </c>
      <c r="B5367" t="s">
        <v>28</v>
      </c>
      <c r="C5367" t="s">
        <v>20</v>
      </c>
      <c r="D5367" t="s">
        <v>62</v>
      </c>
      <c r="E5367" t="s">
        <v>65</v>
      </c>
      <c r="F5367" s="7">
        <v>0.47199999999999998</v>
      </c>
      <c r="G5367" s="7">
        <v>6200</v>
      </c>
      <c r="H5367">
        <v>0</v>
      </c>
      <c r="I5367" s="7">
        <f t="shared" si="83"/>
        <v>6200</v>
      </c>
    </row>
    <row r="5368" spans="1:9">
      <c r="A5368" t="s">
        <v>36</v>
      </c>
      <c r="B5368" t="s">
        <v>28</v>
      </c>
      <c r="C5368" t="s">
        <v>20</v>
      </c>
      <c r="D5368" t="s">
        <v>62</v>
      </c>
      <c r="E5368" t="s">
        <v>65</v>
      </c>
      <c r="F5368" s="7">
        <v>0.47199999999999998</v>
      </c>
      <c r="G5368" s="7">
        <v>6200</v>
      </c>
      <c r="H5368">
        <v>60</v>
      </c>
      <c r="I5368" s="7">
        <f t="shared" si="83"/>
        <v>6879.68</v>
      </c>
    </row>
    <row r="5369" spans="1:9">
      <c r="A5369" t="s">
        <v>36</v>
      </c>
      <c r="B5369" t="s">
        <v>28</v>
      </c>
      <c r="C5369" t="s">
        <v>20</v>
      </c>
      <c r="D5369" t="s">
        <v>62</v>
      </c>
      <c r="E5369" t="s">
        <v>65</v>
      </c>
      <c r="F5369" s="7">
        <v>0.47199999999999998</v>
      </c>
      <c r="G5369" s="7">
        <v>6200</v>
      </c>
      <c r="H5369">
        <v>120</v>
      </c>
      <c r="I5369" s="7">
        <f t="shared" si="83"/>
        <v>7559.36</v>
      </c>
    </row>
    <row r="5370" spans="1:9">
      <c r="A5370" t="s">
        <v>36</v>
      </c>
      <c r="B5370" t="s">
        <v>28</v>
      </c>
      <c r="C5370" t="s">
        <v>20</v>
      </c>
      <c r="D5370" t="s">
        <v>62</v>
      </c>
      <c r="E5370" t="s">
        <v>65</v>
      </c>
      <c r="F5370" s="7">
        <v>0.47199999999999998</v>
      </c>
      <c r="G5370" s="7">
        <v>6200</v>
      </c>
      <c r="H5370">
        <v>180</v>
      </c>
      <c r="I5370" s="7">
        <f t="shared" si="83"/>
        <v>8239.0400000000009</v>
      </c>
    </row>
    <row r="5371" spans="1:9">
      <c r="A5371" t="s">
        <v>36</v>
      </c>
      <c r="B5371" t="s">
        <v>28</v>
      </c>
      <c r="C5371" t="s">
        <v>20</v>
      </c>
      <c r="D5371" t="s">
        <v>62</v>
      </c>
      <c r="E5371" t="s">
        <v>65</v>
      </c>
      <c r="F5371" s="7">
        <v>0.47199999999999998</v>
      </c>
      <c r="G5371" s="7">
        <v>6200</v>
      </c>
      <c r="H5371">
        <v>240</v>
      </c>
      <c r="I5371" s="7">
        <f t="shared" si="83"/>
        <v>8918.7199999999993</v>
      </c>
    </row>
    <row r="5372" spans="1:9">
      <c r="A5372" t="s">
        <v>36</v>
      </c>
      <c r="B5372" t="s">
        <v>28</v>
      </c>
      <c r="C5372" t="s">
        <v>20</v>
      </c>
      <c r="D5372" t="s">
        <v>62</v>
      </c>
      <c r="E5372" t="s">
        <v>61</v>
      </c>
      <c r="F5372" s="7">
        <v>0.92</v>
      </c>
      <c r="G5372" s="7">
        <v>2192</v>
      </c>
      <c r="H5372">
        <v>0</v>
      </c>
      <c r="I5372" s="7">
        <f t="shared" si="83"/>
        <v>2192</v>
      </c>
    </row>
    <row r="5373" spans="1:9">
      <c r="A5373" t="s">
        <v>36</v>
      </c>
      <c r="B5373" t="s">
        <v>28</v>
      </c>
      <c r="C5373" t="s">
        <v>20</v>
      </c>
      <c r="D5373" t="s">
        <v>62</v>
      </c>
      <c r="E5373" t="s">
        <v>61</v>
      </c>
      <c r="F5373" s="7">
        <v>0.92</v>
      </c>
      <c r="G5373" s="7">
        <v>2192</v>
      </c>
      <c r="H5373">
        <v>60</v>
      </c>
      <c r="I5373" s="7">
        <f t="shared" si="83"/>
        <v>3516.8</v>
      </c>
    </row>
    <row r="5374" spans="1:9">
      <c r="A5374" t="s">
        <v>36</v>
      </c>
      <c r="B5374" t="s">
        <v>28</v>
      </c>
      <c r="C5374" t="s">
        <v>20</v>
      </c>
      <c r="D5374" t="s">
        <v>62</v>
      </c>
      <c r="E5374" t="s">
        <v>61</v>
      </c>
      <c r="F5374" s="7">
        <v>0.92</v>
      </c>
      <c r="G5374" s="7">
        <v>2192</v>
      </c>
      <c r="H5374">
        <v>120</v>
      </c>
      <c r="I5374" s="7">
        <f t="shared" si="83"/>
        <v>4841.6000000000004</v>
      </c>
    </row>
    <row r="5375" spans="1:9">
      <c r="A5375" t="s">
        <v>36</v>
      </c>
      <c r="B5375" t="s">
        <v>28</v>
      </c>
      <c r="C5375" t="s">
        <v>20</v>
      </c>
      <c r="D5375" t="s">
        <v>62</v>
      </c>
      <c r="E5375" t="s">
        <v>61</v>
      </c>
      <c r="F5375" s="7">
        <v>0.92</v>
      </c>
      <c r="G5375" s="7">
        <v>2192</v>
      </c>
      <c r="H5375">
        <v>180</v>
      </c>
      <c r="I5375" s="7">
        <f t="shared" si="83"/>
        <v>6166.4</v>
      </c>
    </row>
    <row r="5376" spans="1:9">
      <c r="A5376" t="s">
        <v>36</v>
      </c>
      <c r="B5376" t="s">
        <v>28</v>
      </c>
      <c r="C5376" t="s">
        <v>20</v>
      </c>
      <c r="D5376" t="s">
        <v>62</v>
      </c>
      <c r="E5376" t="s">
        <v>61</v>
      </c>
      <c r="F5376" s="7">
        <v>0.92</v>
      </c>
      <c r="G5376" s="7">
        <v>2192</v>
      </c>
      <c r="H5376">
        <v>240</v>
      </c>
      <c r="I5376" s="7">
        <f t="shared" si="83"/>
        <v>7491.2</v>
      </c>
    </row>
    <row r="5377" spans="1:9">
      <c r="A5377" t="s">
        <v>36</v>
      </c>
      <c r="B5377" t="s">
        <v>28</v>
      </c>
      <c r="C5377" t="s">
        <v>20</v>
      </c>
      <c r="D5377" t="s">
        <v>62</v>
      </c>
      <c r="E5377" t="s">
        <v>64</v>
      </c>
      <c r="F5377" s="7">
        <v>0.59199999999999997</v>
      </c>
      <c r="G5377" s="7">
        <v>5132</v>
      </c>
      <c r="H5377">
        <v>0</v>
      </c>
      <c r="I5377" s="7">
        <f t="shared" si="83"/>
        <v>5132</v>
      </c>
    </row>
    <row r="5378" spans="1:9">
      <c r="A5378" t="s">
        <v>36</v>
      </c>
      <c r="B5378" t="s">
        <v>28</v>
      </c>
      <c r="C5378" t="s">
        <v>20</v>
      </c>
      <c r="D5378" t="s">
        <v>62</v>
      </c>
      <c r="E5378" t="s">
        <v>64</v>
      </c>
      <c r="F5378" s="7">
        <v>0.59199999999999997</v>
      </c>
      <c r="G5378" s="7">
        <v>5132</v>
      </c>
      <c r="H5378">
        <v>60</v>
      </c>
      <c r="I5378" s="7">
        <f t="shared" si="83"/>
        <v>5984.48</v>
      </c>
    </row>
    <row r="5379" spans="1:9">
      <c r="A5379" t="s">
        <v>36</v>
      </c>
      <c r="B5379" t="s">
        <v>28</v>
      </c>
      <c r="C5379" t="s">
        <v>20</v>
      </c>
      <c r="D5379" t="s">
        <v>62</v>
      </c>
      <c r="E5379" t="s">
        <v>64</v>
      </c>
      <c r="F5379" s="7">
        <v>0.59199999999999997</v>
      </c>
      <c r="G5379" s="7">
        <v>5132</v>
      </c>
      <c r="H5379">
        <v>120</v>
      </c>
      <c r="I5379" s="7">
        <f t="shared" ref="I5379:I5442" si="84">G5379+24*H5379*F5379</f>
        <v>6836.96</v>
      </c>
    </row>
    <row r="5380" spans="1:9">
      <c r="A5380" t="s">
        <v>36</v>
      </c>
      <c r="B5380" t="s">
        <v>28</v>
      </c>
      <c r="C5380" t="s">
        <v>20</v>
      </c>
      <c r="D5380" t="s">
        <v>62</v>
      </c>
      <c r="E5380" t="s">
        <v>64</v>
      </c>
      <c r="F5380" s="7">
        <v>0.59199999999999997</v>
      </c>
      <c r="G5380" s="7">
        <v>5132</v>
      </c>
      <c r="H5380">
        <v>180</v>
      </c>
      <c r="I5380" s="7">
        <f t="shared" si="84"/>
        <v>7689.4400000000005</v>
      </c>
    </row>
    <row r="5381" spans="1:9">
      <c r="A5381" t="s">
        <v>36</v>
      </c>
      <c r="B5381" t="s">
        <v>28</v>
      </c>
      <c r="C5381" t="s">
        <v>20</v>
      </c>
      <c r="D5381" t="s">
        <v>62</v>
      </c>
      <c r="E5381" t="s">
        <v>64</v>
      </c>
      <c r="F5381" s="7">
        <v>0.59199999999999997</v>
      </c>
      <c r="G5381" s="7">
        <v>5132</v>
      </c>
      <c r="H5381">
        <v>240</v>
      </c>
      <c r="I5381" s="7">
        <f t="shared" si="84"/>
        <v>8541.92</v>
      </c>
    </row>
    <row r="5382" spans="1:9">
      <c r="A5382" t="s">
        <v>36</v>
      </c>
      <c r="B5382" t="s">
        <v>28</v>
      </c>
      <c r="C5382" t="s">
        <v>20</v>
      </c>
      <c r="E5382" t="s">
        <v>66</v>
      </c>
      <c r="F5382" s="7">
        <v>2.024</v>
      </c>
      <c r="G5382">
        <v>0</v>
      </c>
      <c r="H5382">
        <v>0</v>
      </c>
      <c r="I5382" s="7">
        <f t="shared" si="84"/>
        <v>0</v>
      </c>
    </row>
    <row r="5383" spans="1:9">
      <c r="A5383" t="s">
        <v>36</v>
      </c>
      <c r="B5383" t="s">
        <v>28</v>
      </c>
      <c r="C5383" t="s">
        <v>20</v>
      </c>
      <c r="E5383" t="s">
        <v>66</v>
      </c>
      <c r="F5383" s="7">
        <v>2.024</v>
      </c>
      <c r="G5383">
        <v>0</v>
      </c>
      <c r="H5383">
        <v>60</v>
      </c>
      <c r="I5383" s="7">
        <f t="shared" si="84"/>
        <v>2914.56</v>
      </c>
    </row>
    <row r="5384" spans="1:9">
      <c r="A5384" t="s">
        <v>36</v>
      </c>
      <c r="B5384" t="s">
        <v>28</v>
      </c>
      <c r="C5384" t="s">
        <v>20</v>
      </c>
      <c r="E5384" t="s">
        <v>66</v>
      </c>
      <c r="F5384" s="7">
        <v>2.024</v>
      </c>
      <c r="G5384">
        <v>0</v>
      </c>
      <c r="H5384">
        <v>120</v>
      </c>
      <c r="I5384" s="7">
        <f t="shared" si="84"/>
        <v>5829.12</v>
      </c>
    </row>
    <row r="5385" spans="1:9">
      <c r="A5385" t="s">
        <v>36</v>
      </c>
      <c r="B5385" t="s">
        <v>28</v>
      </c>
      <c r="C5385" t="s">
        <v>20</v>
      </c>
      <c r="E5385" t="s">
        <v>66</v>
      </c>
      <c r="F5385" s="7">
        <v>2.024</v>
      </c>
      <c r="G5385">
        <v>0</v>
      </c>
      <c r="H5385">
        <v>180</v>
      </c>
      <c r="I5385" s="7">
        <f t="shared" si="84"/>
        <v>8743.68</v>
      </c>
    </row>
    <row r="5386" spans="1:9">
      <c r="A5386" t="s">
        <v>36</v>
      </c>
      <c r="B5386" t="s">
        <v>28</v>
      </c>
      <c r="C5386" t="s">
        <v>20</v>
      </c>
      <c r="E5386" t="s">
        <v>66</v>
      </c>
      <c r="F5386" s="7">
        <v>2.024</v>
      </c>
      <c r="G5386">
        <v>0</v>
      </c>
      <c r="H5386">
        <v>240</v>
      </c>
      <c r="I5386" s="7">
        <f t="shared" si="84"/>
        <v>11658.24</v>
      </c>
    </row>
    <row r="5387" spans="1:9">
      <c r="A5387" t="s">
        <v>36</v>
      </c>
      <c r="B5387" t="s">
        <v>28</v>
      </c>
      <c r="C5387" t="s">
        <v>21</v>
      </c>
      <c r="D5387" t="s">
        <v>63</v>
      </c>
      <c r="E5387" t="s">
        <v>65</v>
      </c>
      <c r="F5387" s="7">
        <v>0.91</v>
      </c>
      <c r="G5387" s="7">
        <v>4120</v>
      </c>
      <c r="H5387">
        <v>0</v>
      </c>
      <c r="I5387" s="7">
        <f t="shared" si="84"/>
        <v>4120</v>
      </c>
    </row>
    <row r="5388" spans="1:9">
      <c r="A5388" t="s">
        <v>36</v>
      </c>
      <c r="B5388" t="s">
        <v>28</v>
      </c>
      <c r="C5388" t="s">
        <v>21</v>
      </c>
      <c r="D5388" t="s">
        <v>63</v>
      </c>
      <c r="E5388" t="s">
        <v>65</v>
      </c>
      <c r="F5388" s="7">
        <v>0.91</v>
      </c>
      <c r="G5388" s="7">
        <v>4120</v>
      </c>
      <c r="H5388">
        <v>60</v>
      </c>
      <c r="I5388" s="7">
        <f t="shared" si="84"/>
        <v>5430.4</v>
      </c>
    </row>
    <row r="5389" spans="1:9">
      <c r="A5389" t="s">
        <v>36</v>
      </c>
      <c r="B5389" t="s">
        <v>28</v>
      </c>
      <c r="C5389" t="s">
        <v>21</v>
      </c>
      <c r="D5389" t="s">
        <v>63</v>
      </c>
      <c r="E5389" t="s">
        <v>65</v>
      </c>
      <c r="F5389" s="7">
        <v>0.91</v>
      </c>
      <c r="G5389" s="7">
        <v>4120</v>
      </c>
      <c r="H5389">
        <v>120</v>
      </c>
      <c r="I5389" s="7">
        <f t="shared" si="84"/>
        <v>6740.8</v>
      </c>
    </row>
    <row r="5390" spans="1:9">
      <c r="A5390" t="s">
        <v>36</v>
      </c>
      <c r="B5390" t="s">
        <v>28</v>
      </c>
      <c r="C5390" t="s">
        <v>21</v>
      </c>
      <c r="D5390" t="s">
        <v>63</v>
      </c>
      <c r="E5390" t="s">
        <v>65</v>
      </c>
      <c r="F5390" s="7">
        <v>0.91</v>
      </c>
      <c r="G5390" s="7">
        <v>4120</v>
      </c>
      <c r="H5390">
        <v>180</v>
      </c>
      <c r="I5390" s="7">
        <f t="shared" si="84"/>
        <v>8051.2000000000007</v>
      </c>
    </row>
    <row r="5391" spans="1:9">
      <c r="A5391" t="s">
        <v>36</v>
      </c>
      <c r="B5391" t="s">
        <v>28</v>
      </c>
      <c r="C5391" t="s">
        <v>21</v>
      </c>
      <c r="D5391" t="s">
        <v>63</v>
      </c>
      <c r="E5391" t="s">
        <v>65</v>
      </c>
      <c r="F5391" s="7">
        <v>0.91</v>
      </c>
      <c r="G5391" s="7">
        <v>4120</v>
      </c>
      <c r="H5391">
        <v>240</v>
      </c>
      <c r="I5391" s="7">
        <f t="shared" si="84"/>
        <v>9361.6</v>
      </c>
    </row>
    <row r="5392" spans="1:9">
      <c r="A5392" t="s">
        <v>36</v>
      </c>
      <c r="B5392" t="s">
        <v>28</v>
      </c>
      <c r="C5392" t="s">
        <v>21</v>
      </c>
      <c r="D5392" t="s">
        <v>63</v>
      </c>
      <c r="E5392" t="s">
        <v>61</v>
      </c>
      <c r="F5392" s="7">
        <v>1.47</v>
      </c>
      <c r="G5392" s="7">
        <v>1412</v>
      </c>
      <c r="H5392">
        <v>0</v>
      </c>
      <c r="I5392" s="7">
        <f t="shared" si="84"/>
        <v>1412</v>
      </c>
    </row>
    <row r="5393" spans="1:9">
      <c r="A5393" t="s">
        <v>36</v>
      </c>
      <c r="B5393" t="s">
        <v>28</v>
      </c>
      <c r="C5393" t="s">
        <v>21</v>
      </c>
      <c r="D5393" t="s">
        <v>63</v>
      </c>
      <c r="E5393" t="s">
        <v>61</v>
      </c>
      <c r="F5393" s="7">
        <v>1.47</v>
      </c>
      <c r="G5393" s="7">
        <v>1412</v>
      </c>
      <c r="H5393">
        <v>60</v>
      </c>
      <c r="I5393" s="7">
        <f t="shared" si="84"/>
        <v>3528.8</v>
      </c>
    </row>
    <row r="5394" spans="1:9">
      <c r="A5394" t="s">
        <v>36</v>
      </c>
      <c r="B5394" t="s">
        <v>28</v>
      </c>
      <c r="C5394" t="s">
        <v>21</v>
      </c>
      <c r="D5394" t="s">
        <v>63</v>
      </c>
      <c r="E5394" t="s">
        <v>61</v>
      </c>
      <c r="F5394" s="7">
        <v>1.47</v>
      </c>
      <c r="G5394" s="7">
        <v>1412</v>
      </c>
      <c r="H5394">
        <v>120</v>
      </c>
      <c r="I5394" s="7">
        <f t="shared" si="84"/>
        <v>5645.6</v>
      </c>
    </row>
    <row r="5395" spans="1:9">
      <c r="A5395" t="s">
        <v>36</v>
      </c>
      <c r="B5395" t="s">
        <v>28</v>
      </c>
      <c r="C5395" t="s">
        <v>21</v>
      </c>
      <c r="D5395" t="s">
        <v>63</v>
      </c>
      <c r="E5395" t="s">
        <v>61</v>
      </c>
      <c r="F5395" s="7">
        <v>1.47</v>
      </c>
      <c r="G5395" s="7">
        <v>1412</v>
      </c>
      <c r="H5395">
        <v>180</v>
      </c>
      <c r="I5395" s="7">
        <f t="shared" si="84"/>
        <v>7762.4</v>
      </c>
    </row>
    <row r="5396" spans="1:9">
      <c r="A5396" t="s">
        <v>36</v>
      </c>
      <c r="B5396" t="s">
        <v>28</v>
      </c>
      <c r="C5396" t="s">
        <v>21</v>
      </c>
      <c r="D5396" t="s">
        <v>63</v>
      </c>
      <c r="E5396" t="s">
        <v>61</v>
      </c>
      <c r="F5396" s="7">
        <v>1.47</v>
      </c>
      <c r="G5396" s="7">
        <v>1412</v>
      </c>
      <c r="H5396">
        <v>240</v>
      </c>
      <c r="I5396" s="7">
        <f t="shared" si="84"/>
        <v>9879.2000000000007</v>
      </c>
    </row>
    <row r="5397" spans="1:9">
      <c r="A5397" t="s">
        <v>36</v>
      </c>
      <c r="B5397" t="s">
        <v>28</v>
      </c>
      <c r="C5397" t="s">
        <v>21</v>
      </c>
      <c r="D5397" t="s">
        <v>63</v>
      </c>
      <c r="E5397" t="s">
        <v>64</v>
      </c>
      <c r="F5397" s="7">
        <v>1.06</v>
      </c>
      <c r="G5397" s="7">
        <v>3400</v>
      </c>
      <c r="H5397">
        <v>0</v>
      </c>
      <c r="I5397" s="7">
        <f t="shared" si="84"/>
        <v>3400</v>
      </c>
    </row>
    <row r="5398" spans="1:9">
      <c r="A5398" t="s">
        <v>36</v>
      </c>
      <c r="B5398" t="s">
        <v>28</v>
      </c>
      <c r="C5398" t="s">
        <v>21</v>
      </c>
      <c r="D5398" t="s">
        <v>63</v>
      </c>
      <c r="E5398" t="s">
        <v>64</v>
      </c>
      <c r="F5398" s="7">
        <v>1.06</v>
      </c>
      <c r="G5398" s="7">
        <v>3400</v>
      </c>
      <c r="H5398">
        <v>60</v>
      </c>
      <c r="I5398" s="7">
        <f t="shared" si="84"/>
        <v>4926.3999999999996</v>
      </c>
    </row>
    <row r="5399" spans="1:9">
      <c r="A5399" t="s">
        <v>36</v>
      </c>
      <c r="B5399" t="s">
        <v>28</v>
      </c>
      <c r="C5399" t="s">
        <v>21</v>
      </c>
      <c r="D5399" t="s">
        <v>63</v>
      </c>
      <c r="E5399" t="s">
        <v>64</v>
      </c>
      <c r="F5399" s="7">
        <v>1.06</v>
      </c>
      <c r="G5399" s="7">
        <v>3400</v>
      </c>
      <c r="H5399">
        <v>120</v>
      </c>
      <c r="I5399" s="7">
        <f t="shared" si="84"/>
        <v>6452.8</v>
      </c>
    </row>
    <row r="5400" spans="1:9">
      <c r="A5400" t="s">
        <v>36</v>
      </c>
      <c r="B5400" t="s">
        <v>28</v>
      </c>
      <c r="C5400" t="s">
        <v>21</v>
      </c>
      <c r="D5400" t="s">
        <v>63</v>
      </c>
      <c r="E5400" t="s">
        <v>64</v>
      </c>
      <c r="F5400" s="7">
        <v>1.06</v>
      </c>
      <c r="G5400" s="7">
        <v>3400</v>
      </c>
      <c r="H5400">
        <v>180</v>
      </c>
      <c r="I5400" s="7">
        <f t="shared" si="84"/>
        <v>7979.2</v>
      </c>
    </row>
    <row r="5401" spans="1:9">
      <c r="A5401" t="s">
        <v>36</v>
      </c>
      <c r="B5401" t="s">
        <v>28</v>
      </c>
      <c r="C5401" t="s">
        <v>21</v>
      </c>
      <c r="D5401" t="s">
        <v>63</v>
      </c>
      <c r="E5401" t="s">
        <v>64</v>
      </c>
      <c r="F5401" s="7">
        <v>1.06</v>
      </c>
      <c r="G5401" s="7">
        <v>3400</v>
      </c>
      <c r="H5401">
        <v>240</v>
      </c>
      <c r="I5401" s="7">
        <f t="shared" si="84"/>
        <v>9505.6</v>
      </c>
    </row>
    <row r="5402" spans="1:9">
      <c r="A5402" t="s">
        <v>36</v>
      </c>
      <c r="B5402" t="s">
        <v>28</v>
      </c>
      <c r="C5402" t="s">
        <v>21</v>
      </c>
      <c r="D5402" t="s">
        <v>62</v>
      </c>
      <c r="E5402" t="s">
        <v>65</v>
      </c>
      <c r="F5402" s="7">
        <v>0.79200000000000004</v>
      </c>
      <c r="G5402" s="7">
        <v>6200</v>
      </c>
      <c r="H5402">
        <v>0</v>
      </c>
      <c r="I5402" s="7">
        <f t="shared" si="84"/>
        <v>6200</v>
      </c>
    </row>
    <row r="5403" spans="1:9">
      <c r="A5403" t="s">
        <v>36</v>
      </c>
      <c r="B5403" t="s">
        <v>28</v>
      </c>
      <c r="C5403" t="s">
        <v>21</v>
      </c>
      <c r="D5403" t="s">
        <v>62</v>
      </c>
      <c r="E5403" t="s">
        <v>65</v>
      </c>
      <c r="F5403" s="7">
        <v>0.79200000000000004</v>
      </c>
      <c r="G5403" s="7">
        <v>6200</v>
      </c>
      <c r="H5403">
        <v>60</v>
      </c>
      <c r="I5403" s="7">
        <f t="shared" si="84"/>
        <v>7340.48</v>
      </c>
    </row>
    <row r="5404" spans="1:9">
      <c r="A5404" t="s">
        <v>36</v>
      </c>
      <c r="B5404" t="s">
        <v>28</v>
      </c>
      <c r="C5404" t="s">
        <v>21</v>
      </c>
      <c r="D5404" t="s">
        <v>62</v>
      </c>
      <c r="E5404" t="s">
        <v>65</v>
      </c>
      <c r="F5404" s="7">
        <v>0.79200000000000004</v>
      </c>
      <c r="G5404" s="7">
        <v>6200</v>
      </c>
      <c r="H5404">
        <v>120</v>
      </c>
      <c r="I5404" s="7">
        <f t="shared" si="84"/>
        <v>8480.9599999999991</v>
      </c>
    </row>
    <row r="5405" spans="1:9">
      <c r="A5405" t="s">
        <v>36</v>
      </c>
      <c r="B5405" t="s">
        <v>28</v>
      </c>
      <c r="C5405" t="s">
        <v>21</v>
      </c>
      <c r="D5405" t="s">
        <v>62</v>
      </c>
      <c r="E5405" t="s">
        <v>65</v>
      </c>
      <c r="F5405" s="7">
        <v>0.79200000000000004</v>
      </c>
      <c r="G5405" s="7">
        <v>6200</v>
      </c>
      <c r="H5405">
        <v>180</v>
      </c>
      <c r="I5405" s="7">
        <f t="shared" si="84"/>
        <v>9621.44</v>
      </c>
    </row>
    <row r="5406" spans="1:9">
      <c r="A5406" t="s">
        <v>36</v>
      </c>
      <c r="B5406" t="s">
        <v>28</v>
      </c>
      <c r="C5406" t="s">
        <v>21</v>
      </c>
      <c r="D5406" t="s">
        <v>62</v>
      </c>
      <c r="E5406" t="s">
        <v>65</v>
      </c>
      <c r="F5406" s="7">
        <v>0.79200000000000004</v>
      </c>
      <c r="G5406" s="7">
        <v>6200</v>
      </c>
      <c r="H5406">
        <v>240</v>
      </c>
      <c r="I5406" s="7">
        <f t="shared" si="84"/>
        <v>10761.92</v>
      </c>
    </row>
    <row r="5407" spans="1:9">
      <c r="A5407" t="s">
        <v>36</v>
      </c>
      <c r="B5407" t="s">
        <v>28</v>
      </c>
      <c r="C5407" t="s">
        <v>21</v>
      </c>
      <c r="D5407" t="s">
        <v>62</v>
      </c>
      <c r="E5407" t="s">
        <v>61</v>
      </c>
      <c r="F5407" s="7">
        <v>1.24</v>
      </c>
      <c r="G5407" s="7">
        <v>2192</v>
      </c>
      <c r="H5407">
        <v>0</v>
      </c>
      <c r="I5407" s="7">
        <f t="shared" si="84"/>
        <v>2192</v>
      </c>
    </row>
    <row r="5408" spans="1:9">
      <c r="A5408" t="s">
        <v>36</v>
      </c>
      <c r="B5408" t="s">
        <v>28</v>
      </c>
      <c r="C5408" t="s">
        <v>21</v>
      </c>
      <c r="D5408" t="s">
        <v>62</v>
      </c>
      <c r="E5408" t="s">
        <v>61</v>
      </c>
      <c r="F5408" s="7">
        <v>1.24</v>
      </c>
      <c r="G5408" s="7">
        <v>2192</v>
      </c>
      <c r="H5408">
        <v>60</v>
      </c>
      <c r="I5408" s="7">
        <f t="shared" si="84"/>
        <v>3977.6</v>
      </c>
    </row>
    <row r="5409" spans="1:9">
      <c r="A5409" t="s">
        <v>36</v>
      </c>
      <c r="B5409" t="s">
        <v>28</v>
      </c>
      <c r="C5409" t="s">
        <v>21</v>
      </c>
      <c r="D5409" t="s">
        <v>62</v>
      </c>
      <c r="E5409" t="s">
        <v>61</v>
      </c>
      <c r="F5409" s="7">
        <v>1.24</v>
      </c>
      <c r="G5409" s="7">
        <v>2192</v>
      </c>
      <c r="H5409">
        <v>120</v>
      </c>
      <c r="I5409" s="7">
        <f t="shared" si="84"/>
        <v>5763.2</v>
      </c>
    </row>
    <row r="5410" spans="1:9">
      <c r="A5410" t="s">
        <v>36</v>
      </c>
      <c r="B5410" t="s">
        <v>28</v>
      </c>
      <c r="C5410" t="s">
        <v>21</v>
      </c>
      <c r="D5410" t="s">
        <v>62</v>
      </c>
      <c r="E5410" t="s">
        <v>61</v>
      </c>
      <c r="F5410" s="7">
        <v>1.24</v>
      </c>
      <c r="G5410" s="7">
        <v>2192</v>
      </c>
      <c r="H5410">
        <v>180</v>
      </c>
      <c r="I5410" s="7">
        <f t="shared" si="84"/>
        <v>7548.8</v>
      </c>
    </row>
    <row r="5411" spans="1:9">
      <c r="A5411" t="s">
        <v>36</v>
      </c>
      <c r="B5411" t="s">
        <v>28</v>
      </c>
      <c r="C5411" t="s">
        <v>21</v>
      </c>
      <c r="D5411" t="s">
        <v>62</v>
      </c>
      <c r="E5411" t="s">
        <v>61</v>
      </c>
      <c r="F5411" s="7">
        <v>1.24</v>
      </c>
      <c r="G5411" s="7">
        <v>2192</v>
      </c>
      <c r="H5411">
        <v>240</v>
      </c>
      <c r="I5411" s="7">
        <f t="shared" si="84"/>
        <v>9334.4</v>
      </c>
    </row>
    <row r="5412" spans="1:9">
      <c r="A5412" t="s">
        <v>36</v>
      </c>
      <c r="B5412" t="s">
        <v>28</v>
      </c>
      <c r="C5412" t="s">
        <v>21</v>
      </c>
      <c r="D5412" t="s">
        <v>62</v>
      </c>
      <c r="E5412" t="s">
        <v>64</v>
      </c>
      <c r="F5412" s="7">
        <v>0.91200000000000003</v>
      </c>
      <c r="G5412" s="7">
        <v>5132</v>
      </c>
      <c r="H5412">
        <v>0</v>
      </c>
      <c r="I5412" s="7">
        <f t="shared" si="84"/>
        <v>5132</v>
      </c>
    </row>
    <row r="5413" spans="1:9">
      <c r="A5413" t="s">
        <v>36</v>
      </c>
      <c r="B5413" t="s">
        <v>28</v>
      </c>
      <c r="C5413" t="s">
        <v>21</v>
      </c>
      <c r="D5413" t="s">
        <v>62</v>
      </c>
      <c r="E5413" t="s">
        <v>64</v>
      </c>
      <c r="F5413" s="7">
        <v>0.91200000000000003</v>
      </c>
      <c r="G5413" s="7">
        <v>5132</v>
      </c>
      <c r="H5413">
        <v>60</v>
      </c>
      <c r="I5413" s="7">
        <f t="shared" si="84"/>
        <v>6445.28</v>
      </c>
    </row>
    <row r="5414" spans="1:9">
      <c r="A5414" t="s">
        <v>36</v>
      </c>
      <c r="B5414" t="s">
        <v>28</v>
      </c>
      <c r="C5414" t="s">
        <v>21</v>
      </c>
      <c r="D5414" t="s">
        <v>62</v>
      </c>
      <c r="E5414" t="s">
        <v>64</v>
      </c>
      <c r="F5414" s="7">
        <v>0.91200000000000003</v>
      </c>
      <c r="G5414" s="7">
        <v>5132</v>
      </c>
      <c r="H5414">
        <v>120</v>
      </c>
      <c r="I5414" s="7">
        <f t="shared" si="84"/>
        <v>7758.5599999999995</v>
      </c>
    </row>
    <row r="5415" spans="1:9">
      <c r="A5415" t="s">
        <v>36</v>
      </c>
      <c r="B5415" t="s">
        <v>28</v>
      </c>
      <c r="C5415" t="s">
        <v>21</v>
      </c>
      <c r="D5415" t="s">
        <v>62</v>
      </c>
      <c r="E5415" t="s">
        <v>64</v>
      </c>
      <c r="F5415" s="7">
        <v>0.91200000000000003</v>
      </c>
      <c r="G5415" s="7">
        <v>5132</v>
      </c>
      <c r="H5415">
        <v>180</v>
      </c>
      <c r="I5415" s="7">
        <f t="shared" si="84"/>
        <v>9071.84</v>
      </c>
    </row>
    <row r="5416" spans="1:9">
      <c r="A5416" t="s">
        <v>36</v>
      </c>
      <c r="B5416" t="s">
        <v>28</v>
      </c>
      <c r="C5416" t="s">
        <v>21</v>
      </c>
      <c r="D5416" t="s">
        <v>62</v>
      </c>
      <c r="E5416" t="s">
        <v>64</v>
      </c>
      <c r="F5416" s="7">
        <v>0.91200000000000003</v>
      </c>
      <c r="G5416" s="7">
        <v>5132</v>
      </c>
      <c r="H5416">
        <v>240</v>
      </c>
      <c r="I5416" s="7">
        <f t="shared" si="84"/>
        <v>10385.119999999999</v>
      </c>
    </row>
    <row r="5417" spans="1:9">
      <c r="A5417" t="s">
        <v>36</v>
      </c>
      <c r="B5417" t="s">
        <v>28</v>
      </c>
      <c r="C5417" t="s">
        <v>21</v>
      </c>
      <c r="E5417" t="s">
        <v>66</v>
      </c>
      <c r="F5417" s="7">
        <v>2.504</v>
      </c>
      <c r="G5417">
        <v>0</v>
      </c>
      <c r="H5417">
        <v>0</v>
      </c>
      <c r="I5417" s="7">
        <f t="shared" si="84"/>
        <v>0</v>
      </c>
    </row>
    <row r="5418" spans="1:9">
      <c r="A5418" t="s">
        <v>36</v>
      </c>
      <c r="B5418" t="s">
        <v>28</v>
      </c>
      <c r="C5418" t="s">
        <v>21</v>
      </c>
      <c r="E5418" t="s">
        <v>66</v>
      </c>
      <c r="F5418" s="7">
        <v>2.504</v>
      </c>
      <c r="G5418">
        <v>0</v>
      </c>
      <c r="H5418">
        <v>60</v>
      </c>
      <c r="I5418" s="7">
        <f t="shared" si="84"/>
        <v>3605.76</v>
      </c>
    </row>
    <row r="5419" spans="1:9">
      <c r="A5419" t="s">
        <v>36</v>
      </c>
      <c r="B5419" t="s">
        <v>28</v>
      </c>
      <c r="C5419" t="s">
        <v>21</v>
      </c>
      <c r="E5419" t="s">
        <v>66</v>
      </c>
      <c r="F5419" s="7">
        <v>2.504</v>
      </c>
      <c r="G5419">
        <v>0</v>
      </c>
      <c r="H5419">
        <v>120</v>
      </c>
      <c r="I5419" s="7">
        <f t="shared" si="84"/>
        <v>7211.52</v>
      </c>
    </row>
    <row r="5420" spans="1:9">
      <c r="A5420" t="s">
        <v>36</v>
      </c>
      <c r="B5420" t="s">
        <v>28</v>
      </c>
      <c r="C5420" t="s">
        <v>21</v>
      </c>
      <c r="E5420" t="s">
        <v>66</v>
      </c>
      <c r="F5420" s="7">
        <v>2.504</v>
      </c>
      <c r="G5420">
        <v>0</v>
      </c>
      <c r="H5420">
        <v>180</v>
      </c>
      <c r="I5420" s="7">
        <f t="shared" si="84"/>
        <v>10817.28</v>
      </c>
    </row>
    <row r="5421" spans="1:9">
      <c r="A5421" t="s">
        <v>36</v>
      </c>
      <c r="B5421" t="s">
        <v>28</v>
      </c>
      <c r="C5421" t="s">
        <v>21</v>
      </c>
      <c r="E5421" t="s">
        <v>66</v>
      </c>
      <c r="F5421" s="7">
        <v>2.504</v>
      </c>
      <c r="G5421">
        <v>0</v>
      </c>
      <c r="H5421">
        <v>240</v>
      </c>
      <c r="I5421" s="7">
        <f t="shared" si="84"/>
        <v>14423.04</v>
      </c>
    </row>
    <row r="5422" spans="1:9">
      <c r="A5422" t="s">
        <v>36</v>
      </c>
      <c r="B5422" t="s">
        <v>26</v>
      </c>
      <c r="C5422" t="s">
        <v>20</v>
      </c>
      <c r="D5422" t="s">
        <v>63</v>
      </c>
      <c r="E5422" t="s">
        <v>65</v>
      </c>
      <c r="F5422" s="7">
        <v>0.14799999999999999</v>
      </c>
      <c r="G5422" s="7">
        <v>1030</v>
      </c>
      <c r="H5422">
        <v>0</v>
      </c>
      <c r="I5422" s="7">
        <f t="shared" si="84"/>
        <v>1030</v>
      </c>
    </row>
    <row r="5423" spans="1:9">
      <c r="A5423" t="s">
        <v>36</v>
      </c>
      <c r="B5423" t="s">
        <v>26</v>
      </c>
      <c r="C5423" t="s">
        <v>20</v>
      </c>
      <c r="D5423" t="s">
        <v>63</v>
      </c>
      <c r="E5423" t="s">
        <v>65</v>
      </c>
      <c r="F5423" s="7">
        <v>0.14799999999999999</v>
      </c>
      <c r="G5423" s="7">
        <v>1030</v>
      </c>
      <c r="H5423">
        <v>60</v>
      </c>
      <c r="I5423" s="7">
        <f t="shared" si="84"/>
        <v>1243.1199999999999</v>
      </c>
    </row>
    <row r="5424" spans="1:9">
      <c r="A5424" t="s">
        <v>36</v>
      </c>
      <c r="B5424" t="s">
        <v>26</v>
      </c>
      <c r="C5424" t="s">
        <v>20</v>
      </c>
      <c r="D5424" t="s">
        <v>63</v>
      </c>
      <c r="E5424" t="s">
        <v>65</v>
      </c>
      <c r="F5424" s="7">
        <v>0.14799999999999999</v>
      </c>
      <c r="G5424" s="7">
        <v>1030</v>
      </c>
      <c r="H5424">
        <v>120</v>
      </c>
      <c r="I5424" s="7">
        <f t="shared" si="84"/>
        <v>1456.24</v>
      </c>
    </row>
    <row r="5425" spans="1:9">
      <c r="A5425" t="s">
        <v>36</v>
      </c>
      <c r="B5425" t="s">
        <v>26</v>
      </c>
      <c r="C5425" t="s">
        <v>20</v>
      </c>
      <c r="D5425" t="s">
        <v>63</v>
      </c>
      <c r="E5425" t="s">
        <v>65</v>
      </c>
      <c r="F5425" s="7">
        <v>0.14799999999999999</v>
      </c>
      <c r="G5425" s="7">
        <v>1030</v>
      </c>
      <c r="H5425">
        <v>180</v>
      </c>
      <c r="I5425" s="7">
        <f t="shared" si="84"/>
        <v>1669.3600000000001</v>
      </c>
    </row>
    <row r="5426" spans="1:9">
      <c r="A5426" t="s">
        <v>36</v>
      </c>
      <c r="B5426" t="s">
        <v>26</v>
      </c>
      <c r="C5426" t="s">
        <v>20</v>
      </c>
      <c r="D5426" t="s">
        <v>63</v>
      </c>
      <c r="E5426" t="s">
        <v>65</v>
      </c>
      <c r="F5426" s="7">
        <v>0.14799999999999999</v>
      </c>
      <c r="G5426" s="7">
        <v>1030</v>
      </c>
      <c r="H5426">
        <v>240</v>
      </c>
      <c r="I5426" s="7">
        <f t="shared" si="84"/>
        <v>1882.48</v>
      </c>
    </row>
    <row r="5427" spans="1:9">
      <c r="A5427" t="s">
        <v>36</v>
      </c>
      <c r="B5427" t="s">
        <v>26</v>
      </c>
      <c r="C5427" t="s">
        <v>20</v>
      </c>
      <c r="D5427" t="s">
        <v>63</v>
      </c>
      <c r="E5427" t="s">
        <v>61</v>
      </c>
      <c r="F5427" s="7">
        <v>0.28799999999999998</v>
      </c>
      <c r="G5427" s="7">
        <v>353</v>
      </c>
      <c r="H5427">
        <v>0</v>
      </c>
      <c r="I5427" s="7">
        <f t="shared" si="84"/>
        <v>353</v>
      </c>
    </row>
    <row r="5428" spans="1:9">
      <c r="A5428" t="s">
        <v>36</v>
      </c>
      <c r="B5428" t="s">
        <v>26</v>
      </c>
      <c r="C5428" t="s">
        <v>20</v>
      </c>
      <c r="D5428" t="s">
        <v>63</v>
      </c>
      <c r="E5428" t="s">
        <v>61</v>
      </c>
      <c r="F5428" s="7">
        <v>0.28799999999999998</v>
      </c>
      <c r="G5428" s="7">
        <v>353</v>
      </c>
      <c r="H5428">
        <v>60</v>
      </c>
      <c r="I5428" s="7">
        <f t="shared" si="84"/>
        <v>767.72</v>
      </c>
    </row>
    <row r="5429" spans="1:9">
      <c r="A5429" t="s">
        <v>36</v>
      </c>
      <c r="B5429" t="s">
        <v>26</v>
      </c>
      <c r="C5429" t="s">
        <v>20</v>
      </c>
      <c r="D5429" t="s">
        <v>63</v>
      </c>
      <c r="E5429" t="s">
        <v>61</v>
      </c>
      <c r="F5429" s="7">
        <v>0.28799999999999998</v>
      </c>
      <c r="G5429" s="7">
        <v>353</v>
      </c>
      <c r="H5429">
        <v>120</v>
      </c>
      <c r="I5429" s="7">
        <f t="shared" si="84"/>
        <v>1182.44</v>
      </c>
    </row>
    <row r="5430" spans="1:9">
      <c r="A5430" t="s">
        <v>36</v>
      </c>
      <c r="B5430" t="s">
        <v>26</v>
      </c>
      <c r="C5430" t="s">
        <v>20</v>
      </c>
      <c r="D5430" t="s">
        <v>63</v>
      </c>
      <c r="E5430" t="s">
        <v>61</v>
      </c>
      <c r="F5430" s="7">
        <v>0.28799999999999998</v>
      </c>
      <c r="G5430" s="7">
        <v>353</v>
      </c>
      <c r="H5430">
        <v>180</v>
      </c>
      <c r="I5430" s="7">
        <f t="shared" si="84"/>
        <v>1597.1599999999999</v>
      </c>
    </row>
    <row r="5431" spans="1:9">
      <c r="A5431" t="s">
        <v>36</v>
      </c>
      <c r="B5431" t="s">
        <v>26</v>
      </c>
      <c r="C5431" t="s">
        <v>20</v>
      </c>
      <c r="D5431" t="s">
        <v>63</v>
      </c>
      <c r="E5431" t="s">
        <v>61</v>
      </c>
      <c r="F5431" s="7">
        <v>0.28799999999999998</v>
      </c>
      <c r="G5431" s="7">
        <v>353</v>
      </c>
      <c r="H5431">
        <v>240</v>
      </c>
      <c r="I5431" s="7">
        <f t="shared" si="84"/>
        <v>2011.8799999999999</v>
      </c>
    </row>
    <row r="5432" spans="1:9">
      <c r="A5432" t="s">
        <v>36</v>
      </c>
      <c r="B5432" t="s">
        <v>26</v>
      </c>
      <c r="C5432" t="s">
        <v>20</v>
      </c>
      <c r="D5432" t="s">
        <v>63</v>
      </c>
      <c r="E5432" t="s">
        <v>64</v>
      </c>
      <c r="F5432" s="7">
        <v>0.185</v>
      </c>
      <c r="G5432" s="7">
        <v>850</v>
      </c>
      <c r="H5432">
        <v>0</v>
      </c>
      <c r="I5432" s="7">
        <f t="shared" si="84"/>
        <v>850</v>
      </c>
    </row>
    <row r="5433" spans="1:9">
      <c r="A5433" t="s">
        <v>36</v>
      </c>
      <c r="B5433" t="s">
        <v>26</v>
      </c>
      <c r="C5433" t="s">
        <v>20</v>
      </c>
      <c r="D5433" t="s">
        <v>63</v>
      </c>
      <c r="E5433" t="s">
        <v>64</v>
      </c>
      <c r="F5433" s="7">
        <v>0.185</v>
      </c>
      <c r="G5433" s="7">
        <v>850</v>
      </c>
      <c r="H5433">
        <v>60</v>
      </c>
      <c r="I5433" s="7">
        <f t="shared" si="84"/>
        <v>1116.4000000000001</v>
      </c>
    </row>
    <row r="5434" spans="1:9">
      <c r="A5434" t="s">
        <v>36</v>
      </c>
      <c r="B5434" t="s">
        <v>26</v>
      </c>
      <c r="C5434" t="s">
        <v>20</v>
      </c>
      <c r="D5434" t="s">
        <v>63</v>
      </c>
      <c r="E5434" t="s">
        <v>64</v>
      </c>
      <c r="F5434" s="7">
        <v>0.185</v>
      </c>
      <c r="G5434" s="7">
        <v>850</v>
      </c>
      <c r="H5434">
        <v>120</v>
      </c>
      <c r="I5434" s="7">
        <f t="shared" si="84"/>
        <v>1382.8</v>
      </c>
    </row>
    <row r="5435" spans="1:9">
      <c r="A5435" t="s">
        <v>36</v>
      </c>
      <c r="B5435" t="s">
        <v>26</v>
      </c>
      <c r="C5435" t="s">
        <v>20</v>
      </c>
      <c r="D5435" t="s">
        <v>63</v>
      </c>
      <c r="E5435" t="s">
        <v>64</v>
      </c>
      <c r="F5435" s="7">
        <v>0.185</v>
      </c>
      <c r="G5435" s="7">
        <v>850</v>
      </c>
      <c r="H5435">
        <v>180</v>
      </c>
      <c r="I5435" s="7">
        <f t="shared" si="84"/>
        <v>1649.2</v>
      </c>
    </row>
    <row r="5436" spans="1:9">
      <c r="A5436" t="s">
        <v>36</v>
      </c>
      <c r="B5436" t="s">
        <v>26</v>
      </c>
      <c r="C5436" t="s">
        <v>20</v>
      </c>
      <c r="D5436" t="s">
        <v>63</v>
      </c>
      <c r="E5436" t="s">
        <v>64</v>
      </c>
      <c r="F5436" s="7">
        <v>0.185</v>
      </c>
      <c r="G5436" s="7">
        <v>850</v>
      </c>
      <c r="H5436">
        <v>240</v>
      </c>
      <c r="I5436" s="7">
        <f t="shared" si="84"/>
        <v>1915.6</v>
      </c>
    </row>
    <row r="5437" spans="1:9">
      <c r="A5437" t="s">
        <v>36</v>
      </c>
      <c r="B5437" t="s">
        <v>26</v>
      </c>
      <c r="C5437" t="s">
        <v>20</v>
      </c>
      <c r="D5437" t="s">
        <v>62</v>
      </c>
      <c r="E5437" t="s">
        <v>65</v>
      </c>
      <c r="F5437" s="7">
        <v>0.11799999999999999</v>
      </c>
      <c r="G5437" s="7">
        <v>1550</v>
      </c>
      <c r="H5437">
        <v>0</v>
      </c>
      <c r="I5437" s="7">
        <f t="shared" si="84"/>
        <v>1550</v>
      </c>
    </row>
    <row r="5438" spans="1:9">
      <c r="A5438" t="s">
        <v>36</v>
      </c>
      <c r="B5438" t="s">
        <v>26</v>
      </c>
      <c r="C5438" t="s">
        <v>20</v>
      </c>
      <c r="D5438" t="s">
        <v>62</v>
      </c>
      <c r="E5438" t="s">
        <v>65</v>
      </c>
      <c r="F5438" s="7">
        <v>0.11799999999999999</v>
      </c>
      <c r="G5438" s="7">
        <v>1550</v>
      </c>
      <c r="H5438">
        <v>60</v>
      </c>
      <c r="I5438" s="7">
        <f t="shared" si="84"/>
        <v>1719.92</v>
      </c>
    </row>
    <row r="5439" spans="1:9">
      <c r="A5439" t="s">
        <v>36</v>
      </c>
      <c r="B5439" t="s">
        <v>26</v>
      </c>
      <c r="C5439" t="s">
        <v>20</v>
      </c>
      <c r="D5439" t="s">
        <v>62</v>
      </c>
      <c r="E5439" t="s">
        <v>65</v>
      </c>
      <c r="F5439" s="7">
        <v>0.11799999999999999</v>
      </c>
      <c r="G5439" s="7">
        <v>1550</v>
      </c>
      <c r="H5439">
        <v>120</v>
      </c>
      <c r="I5439" s="7">
        <f t="shared" si="84"/>
        <v>1889.84</v>
      </c>
    </row>
    <row r="5440" spans="1:9">
      <c r="A5440" t="s">
        <v>36</v>
      </c>
      <c r="B5440" t="s">
        <v>26</v>
      </c>
      <c r="C5440" t="s">
        <v>20</v>
      </c>
      <c r="D5440" t="s">
        <v>62</v>
      </c>
      <c r="E5440" t="s">
        <v>65</v>
      </c>
      <c r="F5440" s="7">
        <v>0.11799999999999999</v>
      </c>
      <c r="G5440" s="7">
        <v>1550</v>
      </c>
      <c r="H5440">
        <v>180</v>
      </c>
      <c r="I5440" s="7">
        <f t="shared" si="84"/>
        <v>2059.7600000000002</v>
      </c>
    </row>
    <row r="5441" spans="1:9">
      <c r="A5441" t="s">
        <v>36</v>
      </c>
      <c r="B5441" t="s">
        <v>26</v>
      </c>
      <c r="C5441" t="s">
        <v>20</v>
      </c>
      <c r="D5441" t="s">
        <v>62</v>
      </c>
      <c r="E5441" t="s">
        <v>65</v>
      </c>
      <c r="F5441" s="7">
        <v>0.11799999999999999</v>
      </c>
      <c r="G5441" s="7">
        <v>1550</v>
      </c>
      <c r="H5441">
        <v>240</v>
      </c>
      <c r="I5441" s="7">
        <f t="shared" si="84"/>
        <v>2229.6799999999998</v>
      </c>
    </row>
    <row r="5442" spans="1:9">
      <c r="A5442" t="s">
        <v>36</v>
      </c>
      <c r="B5442" t="s">
        <v>26</v>
      </c>
      <c r="C5442" t="s">
        <v>20</v>
      </c>
      <c r="D5442" t="s">
        <v>62</v>
      </c>
      <c r="E5442" t="s">
        <v>61</v>
      </c>
      <c r="F5442" s="7">
        <v>0.23</v>
      </c>
      <c r="G5442" s="7">
        <v>548</v>
      </c>
      <c r="H5442">
        <v>0</v>
      </c>
      <c r="I5442" s="7">
        <f t="shared" si="84"/>
        <v>548</v>
      </c>
    </row>
    <row r="5443" spans="1:9">
      <c r="A5443" t="s">
        <v>36</v>
      </c>
      <c r="B5443" t="s">
        <v>26</v>
      </c>
      <c r="C5443" t="s">
        <v>20</v>
      </c>
      <c r="D5443" t="s">
        <v>62</v>
      </c>
      <c r="E5443" t="s">
        <v>61</v>
      </c>
      <c r="F5443" s="7">
        <v>0.23</v>
      </c>
      <c r="G5443" s="7">
        <v>548</v>
      </c>
      <c r="H5443">
        <v>60</v>
      </c>
      <c r="I5443" s="7">
        <f t="shared" ref="I5443:I5506" si="85">G5443+24*H5443*F5443</f>
        <v>879.2</v>
      </c>
    </row>
    <row r="5444" spans="1:9">
      <c r="A5444" t="s">
        <v>36</v>
      </c>
      <c r="B5444" t="s">
        <v>26</v>
      </c>
      <c r="C5444" t="s">
        <v>20</v>
      </c>
      <c r="D5444" t="s">
        <v>62</v>
      </c>
      <c r="E5444" t="s">
        <v>61</v>
      </c>
      <c r="F5444" s="7">
        <v>0.23</v>
      </c>
      <c r="G5444" s="7">
        <v>548</v>
      </c>
      <c r="H5444">
        <v>120</v>
      </c>
      <c r="I5444" s="7">
        <f t="shared" si="85"/>
        <v>1210.4000000000001</v>
      </c>
    </row>
    <row r="5445" spans="1:9">
      <c r="A5445" t="s">
        <v>36</v>
      </c>
      <c r="B5445" t="s">
        <v>26</v>
      </c>
      <c r="C5445" t="s">
        <v>20</v>
      </c>
      <c r="D5445" t="s">
        <v>62</v>
      </c>
      <c r="E5445" t="s">
        <v>61</v>
      </c>
      <c r="F5445" s="7">
        <v>0.23</v>
      </c>
      <c r="G5445" s="7">
        <v>548</v>
      </c>
      <c r="H5445">
        <v>180</v>
      </c>
      <c r="I5445" s="7">
        <f t="shared" si="85"/>
        <v>1541.6</v>
      </c>
    </row>
    <row r="5446" spans="1:9">
      <c r="A5446" t="s">
        <v>36</v>
      </c>
      <c r="B5446" t="s">
        <v>26</v>
      </c>
      <c r="C5446" t="s">
        <v>20</v>
      </c>
      <c r="D5446" t="s">
        <v>62</v>
      </c>
      <c r="E5446" t="s">
        <v>61</v>
      </c>
      <c r="F5446" s="7">
        <v>0.23</v>
      </c>
      <c r="G5446" s="7">
        <v>548</v>
      </c>
      <c r="H5446">
        <v>240</v>
      </c>
      <c r="I5446" s="7">
        <f t="shared" si="85"/>
        <v>1872.8</v>
      </c>
    </row>
    <row r="5447" spans="1:9">
      <c r="A5447" t="s">
        <v>36</v>
      </c>
      <c r="B5447" t="s">
        <v>26</v>
      </c>
      <c r="C5447" t="s">
        <v>20</v>
      </c>
      <c r="D5447" t="s">
        <v>62</v>
      </c>
      <c r="E5447" t="s">
        <v>64</v>
      </c>
      <c r="F5447" s="7">
        <v>0.14799999999999999</v>
      </c>
      <c r="G5447" s="7">
        <v>1283</v>
      </c>
      <c r="H5447">
        <v>0</v>
      </c>
      <c r="I5447" s="7">
        <f t="shared" si="85"/>
        <v>1283</v>
      </c>
    </row>
    <row r="5448" spans="1:9">
      <c r="A5448" t="s">
        <v>36</v>
      </c>
      <c r="B5448" t="s">
        <v>26</v>
      </c>
      <c r="C5448" t="s">
        <v>20</v>
      </c>
      <c r="D5448" t="s">
        <v>62</v>
      </c>
      <c r="E5448" t="s">
        <v>64</v>
      </c>
      <c r="F5448" s="7">
        <v>0.14799999999999999</v>
      </c>
      <c r="G5448" s="7">
        <v>1283</v>
      </c>
      <c r="H5448">
        <v>60</v>
      </c>
      <c r="I5448" s="7">
        <f t="shared" si="85"/>
        <v>1496.12</v>
      </c>
    </row>
    <row r="5449" spans="1:9">
      <c r="A5449" t="s">
        <v>36</v>
      </c>
      <c r="B5449" t="s">
        <v>26</v>
      </c>
      <c r="C5449" t="s">
        <v>20</v>
      </c>
      <c r="D5449" t="s">
        <v>62</v>
      </c>
      <c r="E5449" t="s">
        <v>64</v>
      </c>
      <c r="F5449" s="7">
        <v>0.14799999999999999</v>
      </c>
      <c r="G5449" s="7">
        <v>1283</v>
      </c>
      <c r="H5449">
        <v>120</v>
      </c>
      <c r="I5449" s="7">
        <f t="shared" si="85"/>
        <v>1709.24</v>
      </c>
    </row>
    <row r="5450" spans="1:9">
      <c r="A5450" t="s">
        <v>36</v>
      </c>
      <c r="B5450" t="s">
        <v>26</v>
      </c>
      <c r="C5450" t="s">
        <v>20</v>
      </c>
      <c r="D5450" t="s">
        <v>62</v>
      </c>
      <c r="E5450" t="s">
        <v>64</v>
      </c>
      <c r="F5450" s="7">
        <v>0.14799999999999999</v>
      </c>
      <c r="G5450" s="7">
        <v>1283</v>
      </c>
      <c r="H5450">
        <v>180</v>
      </c>
      <c r="I5450" s="7">
        <f t="shared" si="85"/>
        <v>1922.3600000000001</v>
      </c>
    </row>
    <row r="5451" spans="1:9">
      <c r="A5451" t="s">
        <v>36</v>
      </c>
      <c r="B5451" t="s">
        <v>26</v>
      </c>
      <c r="C5451" t="s">
        <v>20</v>
      </c>
      <c r="D5451" t="s">
        <v>62</v>
      </c>
      <c r="E5451" t="s">
        <v>64</v>
      </c>
      <c r="F5451" s="7">
        <v>0.14799999999999999</v>
      </c>
      <c r="G5451" s="7">
        <v>1283</v>
      </c>
      <c r="H5451">
        <v>240</v>
      </c>
      <c r="I5451" s="7">
        <f t="shared" si="85"/>
        <v>2135.48</v>
      </c>
    </row>
    <row r="5452" spans="1:9">
      <c r="A5452" t="s">
        <v>36</v>
      </c>
      <c r="B5452" t="s">
        <v>26</v>
      </c>
      <c r="C5452" t="s">
        <v>20</v>
      </c>
      <c r="E5452" t="s">
        <v>66</v>
      </c>
      <c r="F5452" s="7">
        <v>0.50600000000000001</v>
      </c>
      <c r="G5452">
        <v>0</v>
      </c>
      <c r="H5452">
        <v>0</v>
      </c>
      <c r="I5452" s="7">
        <f t="shared" si="85"/>
        <v>0</v>
      </c>
    </row>
    <row r="5453" spans="1:9">
      <c r="A5453" t="s">
        <v>36</v>
      </c>
      <c r="B5453" t="s">
        <v>26</v>
      </c>
      <c r="C5453" t="s">
        <v>20</v>
      </c>
      <c r="E5453" t="s">
        <v>66</v>
      </c>
      <c r="F5453" s="7">
        <v>0.50600000000000001</v>
      </c>
      <c r="G5453">
        <v>0</v>
      </c>
      <c r="H5453">
        <v>60</v>
      </c>
      <c r="I5453" s="7">
        <f t="shared" si="85"/>
        <v>728.64</v>
      </c>
    </row>
    <row r="5454" spans="1:9">
      <c r="A5454" t="s">
        <v>36</v>
      </c>
      <c r="B5454" t="s">
        <v>26</v>
      </c>
      <c r="C5454" t="s">
        <v>20</v>
      </c>
      <c r="E5454" t="s">
        <v>66</v>
      </c>
      <c r="F5454" s="7">
        <v>0.50600000000000001</v>
      </c>
      <c r="G5454">
        <v>0</v>
      </c>
      <c r="H5454">
        <v>120</v>
      </c>
      <c r="I5454" s="7">
        <f t="shared" si="85"/>
        <v>1457.28</v>
      </c>
    </row>
    <row r="5455" spans="1:9">
      <c r="A5455" t="s">
        <v>36</v>
      </c>
      <c r="B5455" t="s">
        <v>26</v>
      </c>
      <c r="C5455" t="s">
        <v>20</v>
      </c>
      <c r="E5455" t="s">
        <v>66</v>
      </c>
      <c r="F5455" s="7">
        <v>0.50600000000000001</v>
      </c>
      <c r="G5455">
        <v>0</v>
      </c>
      <c r="H5455">
        <v>180</v>
      </c>
      <c r="I5455" s="7">
        <f t="shared" si="85"/>
        <v>2185.92</v>
      </c>
    </row>
    <row r="5456" spans="1:9">
      <c r="A5456" t="s">
        <v>36</v>
      </c>
      <c r="B5456" t="s">
        <v>26</v>
      </c>
      <c r="C5456" t="s">
        <v>20</v>
      </c>
      <c r="E5456" t="s">
        <v>66</v>
      </c>
      <c r="F5456" s="7">
        <v>0.50600000000000001</v>
      </c>
      <c r="G5456">
        <v>0</v>
      </c>
      <c r="H5456">
        <v>240</v>
      </c>
      <c r="I5456" s="7">
        <f t="shared" si="85"/>
        <v>2914.56</v>
      </c>
    </row>
    <row r="5457" spans="1:9">
      <c r="A5457" t="s">
        <v>36</v>
      </c>
      <c r="B5457" t="s">
        <v>26</v>
      </c>
      <c r="C5457" t="s">
        <v>21</v>
      </c>
      <c r="D5457" t="s">
        <v>63</v>
      </c>
      <c r="E5457" t="s">
        <v>65</v>
      </c>
      <c r="F5457" s="7">
        <v>0.22800000000000001</v>
      </c>
      <c r="G5457" s="7">
        <v>1030</v>
      </c>
      <c r="H5457">
        <v>0</v>
      </c>
      <c r="I5457" s="7">
        <f t="shared" si="85"/>
        <v>1030</v>
      </c>
    </row>
    <row r="5458" spans="1:9">
      <c r="A5458" t="s">
        <v>36</v>
      </c>
      <c r="B5458" t="s">
        <v>26</v>
      </c>
      <c r="C5458" t="s">
        <v>21</v>
      </c>
      <c r="D5458" t="s">
        <v>63</v>
      </c>
      <c r="E5458" t="s">
        <v>65</v>
      </c>
      <c r="F5458" s="7">
        <v>0.22800000000000001</v>
      </c>
      <c r="G5458" s="7">
        <v>1030</v>
      </c>
      <c r="H5458">
        <v>60</v>
      </c>
      <c r="I5458" s="7">
        <f t="shared" si="85"/>
        <v>1358.32</v>
      </c>
    </row>
    <row r="5459" spans="1:9">
      <c r="A5459" t="s">
        <v>36</v>
      </c>
      <c r="B5459" t="s">
        <v>26</v>
      </c>
      <c r="C5459" t="s">
        <v>21</v>
      </c>
      <c r="D5459" t="s">
        <v>63</v>
      </c>
      <c r="E5459" t="s">
        <v>65</v>
      </c>
      <c r="F5459" s="7">
        <v>0.22800000000000001</v>
      </c>
      <c r="G5459" s="7">
        <v>1030</v>
      </c>
      <c r="H5459">
        <v>120</v>
      </c>
      <c r="I5459" s="7">
        <f t="shared" si="85"/>
        <v>1686.6399999999999</v>
      </c>
    </row>
    <row r="5460" spans="1:9">
      <c r="A5460" t="s">
        <v>36</v>
      </c>
      <c r="B5460" t="s">
        <v>26</v>
      </c>
      <c r="C5460" t="s">
        <v>21</v>
      </c>
      <c r="D5460" t="s">
        <v>63</v>
      </c>
      <c r="E5460" t="s">
        <v>65</v>
      </c>
      <c r="F5460" s="7">
        <v>0.22800000000000001</v>
      </c>
      <c r="G5460" s="7">
        <v>1030</v>
      </c>
      <c r="H5460">
        <v>180</v>
      </c>
      <c r="I5460" s="7">
        <f t="shared" si="85"/>
        <v>2014.96</v>
      </c>
    </row>
    <row r="5461" spans="1:9">
      <c r="A5461" t="s">
        <v>36</v>
      </c>
      <c r="B5461" t="s">
        <v>26</v>
      </c>
      <c r="C5461" t="s">
        <v>21</v>
      </c>
      <c r="D5461" t="s">
        <v>63</v>
      </c>
      <c r="E5461" t="s">
        <v>65</v>
      </c>
      <c r="F5461" s="7">
        <v>0.22800000000000001</v>
      </c>
      <c r="G5461" s="7">
        <v>1030</v>
      </c>
      <c r="H5461">
        <v>240</v>
      </c>
      <c r="I5461" s="7">
        <f t="shared" si="85"/>
        <v>2343.2799999999997</v>
      </c>
    </row>
    <row r="5462" spans="1:9">
      <c r="A5462" t="s">
        <v>36</v>
      </c>
      <c r="B5462" t="s">
        <v>26</v>
      </c>
      <c r="C5462" t="s">
        <v>21</v>
      </c>
      <c r="D5462" t="s">
        <v>63</v>
      </c>
      <c r="E5462" t="s">
        <v>61</v>
      </c>
      <c r="F5462" s="7">
        <v>0.36799999999999999</v>
      </c>
      <c r="G5462" s="7">
        <v>353</v>
      </c>
      <c r="H5462">
        <v>0</v>
      </c>
      <c r="I5462" s="7">
        <f t="shared" si="85"/>
        <v>353</v>
      </c>
    </row>
    <row r="5463" spans="1:9">
      <c r="A5463" t="s">
        <v>36</v>
      </c>
      <c r="B5463" t="s">
        <v>26</v>
      </c>
      <c r="C5463" t="s">
        <v>21</v>
      </c>
      <c r="D5463" t="s">
        <v>63</v>
      </c>
      <c r="E5463" t="s">
        <v>61</v>
      </c>
      <c r="F5463" s="7">
        <v>0.36799999999999999</v>
      </c>
      <c r="G5463" s="7">
        <v>353</v>
      </c>
      <c r="H5463">
        <v>60</v>
      </c>
      <c r="I5463" s="7">
        <f t="shared" si="85"/>
        <v>882.92</v>
      </c>
    </row>
    <row r="5464" spans="1:9">
      <c r="A5464" t="s">
        <v>36</v>
      </c>
      <c r="B5464" t="s">
        <v>26</v>
      </c>
      <c r="C5464" t="s">
        <v>21</v>
      </c>
      <c r="D5464" t="s">
        <v>63</v>
      </c>
      <c r="E5464" t="s">
        <v>61</v>
      </c>
      <c r="F5464" s="7">
        <v>0.36799999999999999</v>
      </c>
      <c r="G5464" s="7">
        <v>353</v>
      </c>
      <c r="H5464">
        <v>120</v>
      </c>
      <c r="I5464" s="7">
        <f t="shared" si="85"/>
        <v>1412.84</v>
      </c>
    </row>
    <row r="5465" spans="1:9">
      <c r="A5465" t="s">
        <v>36</v>
      </c>
      <c r="B5465" t="s">
        <v>26</v>
      </c>
      <c r="C5465" t="s">
        <v>21</v>
      </c>
      <c r="D5465" t="s">
        <v>63</v>
      </c>
      <c r="E5465" t="s">
        <v>61</v>
      </c>
      <c r="F5465" s="7">
        <v>0.36799999999999999</v>
      </c>
      <c r="G5465" s="7">
        <v>353</v>
      </c>
      <c r="H5465">
        <v>180</v>
      </c>
      <c r="I5465" s="7">
        <f t="shared" si="85"/>
        <v>1942.76</v>
      </c>
    </row>
    <row r="5466" spans="1:9">
      <c r="A5466" t="s">
        <v>36</v>
      </c>
      <c r="B5466" t="s">
        <v>26</v>
      </c>
      <c r="C5466" t="s">
        <v>21</v>
      </c>
      <c r="D5466" t="s">
        <v>63</v>
      </c>
      <c r="E5466" t="s">
        <v>61</v>
      </c>
      <c r="F5466" s="7">
        <v>0.36799999999999999</v>
      </c>
      <c r="G5466" s="7">
        <v>353</v>
      </c>
      <c r="H5466">
        <v>240</v>
      </c>
      <c r="I5466" s="7">
        <f t="shared" si="85"/>
        <v>2472.6799999999998</v>
      </c>
    </row>
    <row r="5467" spans="1:9">
      <c r="A5467" t="s">
        <v>36</v>
      </c>
      <c r="B5467" t="s">
        <v>26</v>
      </c>
      <c r="C5467" t="s">
        <v>21</v>
      </c>
      <c r="D5467" t="s">
        <v>63</v>
      </c>
      <c r="E5467" t="s">
        <v>64</v>
      </c>
      <c r="F5467" s="7">
        <v>0.26500000000000001</v>
      </c>
      <c r="G5467" s="7">
        <v>850</v>
      </c>
      <c r="H5467">
        <v>0</v>
      </c>
      <c r="I5467" s="7">
        <f t="shared" si="85"/>
        <v>850</v>
      </c>
    </row>
    <row r="5468" spans="1:9">
      <c r="A5468" t="s">
        <v>36</v>
      </c>
      <c r="B5468" t="s">
        <v>26</v>
      </c>
      <c r="C5468" t="s">
        <v>21</v>
      </c>
      <c r="D5468" t="s">
        <v>63</v>
      </c>
      <c r="E5468" t="s">
        <v>64</v>
      </c>
      <c r="F5468" s="7">
        <v>0.26500000000000001</v>
      </c>
      <c r="G5468" s="7">
        <v>850</v>
      </c>
      <c r="H5468">
        <v>60</v>
      </c>
      <c r="I5468" s="7">
        <f t="shared" si="85"/>
        <v>1231.5999999999999</v>
      </c>
    </row>
    <row r="5469" spans="1:9">
      <c r="A5469" t="s">
        <v>36</v>
      </c>
      <c r="B5469" t="s">
        <v>26</v>
      </c>
      <c r="C5469" t="s">
        <v>21</v>
      </c>
      <c r="D5469" t="s">
        <v>63</v>
      </c>
      <c r="E5469" t="s">
        <v>64</v>
      </c>
      <c r="F5469" s="7">
        <v>0.26500000000000001</v>
      </c>
      <c r="G5469" s="7">
        <v>850</v>
      </c>
      <c r="H5469">
        <v>120</v>
      </c>
      <c r="I5469" s="7">
        <f t="shared" si="85"/>
        <v>1613.2</v>
      </c>
    </row>
    <row r="5470" spans="1:9">
      <c r="A5470" t="s">
        <v>36</v>
      </c>
      <c r="B5470" t="s">
        <v>26</v>
      </c>
      <c r="C5470" t="s">
        <v>21</v>
      </c>
      <c r="D5470" t="s">
        <v>63</v>
      </c>
      <c r="E5470" t="s">
        <v>64</v>
      </c>
      <c r="F5470" s="7">
        <v>0.26500000000000001</v>
      </c>
      <c r="G5470" s="7">
        <v>850</v>
      </c>
      <c r="H5470">
        <v>180</v>
      </c>
      <c r="I5470" s="7">
        <f t="shared" si="85"/>
        <v>1994.8</v>
      </c>
    </row>
    <row r="5471" spans="1:9">
      <c r="A5471" t="s">
        <v>36</v>
      </c>
      <c r="B5471" t="s">
        <v>26</v>
      </c>
      <c r="C5471" t="s">
        <v>21</v>
      </c>
      <c r="D5471" t="s">
        <v>63</v>
      </c>
      <c r="E5471" t="s">
        <v>64</v>
      </c>
      <c r="F5471" s="7">
        <v>0.26500000000000001</v>
      </c>
      <c r="G5471" s="7">
        <v>850</v>
      </c>
      <c r="H5471">
        <v>240</v>
      </c>
      <c r="I5471" s="7">
        <f t="shared" si="85"/>
        <v>2376.4</v>
      </c>
    </row>
    <row r="5472" spans="1:9">
      <c r="A5472" t="s">
        <v>36</v>
      </c>
      <c r="B5472" t="s">
        <v>26</v>
      </c>
      <c r="C5472" t="s">
        <v>21</v>
      </c>
      <c r="D5472" t="s">
        <v>62</v>
      </c>
      <c r="E5472" t="s">
        <v>65</v>
      </c>
      <c r="F5472" s="7">
        <v>0.19800000000000001</v>
      </c>
      <c r="G5472" s="7">
        <v>1550</v>
      </c>
      <c r="H5472">
        <v>0</v>
      </c>
      <c r="I5472" s="7">
        <f t="shared" si="85"/>
        <v>1550</v>
      </c>
    </row>
    <row r="5473" spans="1:9">
      <c r="A5473" t="s">
        <v>36</v>
      </c>
      <c r="B5473" t="s">
        <v>26</v>
      </c>
      <c r="C5473" t="s">
        <v>21</v>
      </c>
      <c r="D5473" t="s">
        <v>62</v>
      </c>
      <c r="E5473" t="s">
        <v>65</v>
      </c>
      <c r="F5473" s="7">
        <v>0.19800000000000001</v>
      </c>
      <c r="G5473" s="7">
        <v>1550</v>
      </c>
      <c r="H5473">
        <v>60</v>
      </c>
      <c r="I5473" s="7">
        <f t="shared" si="85"/>
        <v>1835.12</v>
      </c>
    </row>
    <row r="5474" spans="1:9">
      <c r="A5474" t="s">
        <v>36</v>
      </c>
      <c r="B5474" t="s">
        <v>26</v>
      </c>
      <c r="C5474" t="s">
        <v>21</v>
      </c>
      <c r="D5474" t="s">
        <v>62</v>
      </c>
      <c r="E5474" t="s">
        <v>65</v>
      </c>
      <c r="F5474" s="7">
        <v>0.19800000000000001</v>
      </c>
      <c r="G5474" s="7">
        <v>1550</v>
      </c>
      <c r="H5474">
        <v>120</v>
      </c>
      <c r="I5474" s="7">
        <f t="shared" si="85"/>
        <v>2120.2399999999998</v>
      </c>
    </row>
    <row r="5475" spans="1:9">
      <c r="A5475" t="s">
        <v>36</v>
      </c>
      <c r="B5475" t="s">
        <v>26</v>
      </c>
      <c r="C5475" t="s">
        <v>21</v>
      </c>
      <c r="D5475" t="s">
        <v>62</v>
      </c>
      <c r="E5475" t="s">
        <v>65</v>
      </c>
      <c r="F5475" s="7">
        <v>0.19800000000000001</v>
      </c>
      <c r="G5475" s="7">
        <v>1550</v>
      </c>
      <c r="H5475">
        <v>180</v>
      </c>
      <c r="I5475" s="7">
        <f t="shared" si="85"/>
        <v>2405.36</v>
      </c>
    </row>
    <row r="5476" spans="1:9">
      <c r="A5476" t="s">
        <v>36</v>
      </c>
      <c r="B5476" t="s">
        <v>26</v>
      </c>
      <c r="C5476" t="s">
        <v>21</v>
      </c>
      <c r="D5476" t="s">
        <v>62</v>
      </c>
      <c r="E5476" t="s">
        <v>65</v>
      </c>
      <c r="F5476" s="7">
        <v>0.19800000000000001</v>
      </c>
      <c r="G5476" s="7">
        <v>1550</v>
      </c>
      <c r="H5476">
        <v>240</v>
      </c>
      <c r="I5476" s="7">
        <f t="shared" si="85"/>
        <v>2690.48</v>
      </c>
    </row>
    <row r="5477" spans="1:9">
      <c r="A5477" t="s">
        <v>36</v>
      </c>
      <c r="B5477" t="s">
        <v>26</v>
      </c>
      <c r="C5477" t="s">
        <v>21</v>
      </c>
      <c r="D5477" t="s">
        <v>62</v>
      </c>
      <c r="E5477" t="s">
        <v>61</v>
      </c>
      <c r="F5477" s="7">
        <v>0.31</v>
      </c>
      <c r="G5477" s="7">
        <v>548</v>
      </c>
      <c r="H5477">
        <v>0</v>
      </c>
      <c r="I5477" s="7">
        <f t="shared" si="85"/>
        <v>548</v>
      </c>
    </row>
    <row r="5478" spans="1:9">
      <c r="A5478" t="s">
        <v>36</v>
      </c>
      <c r="B5478" t="s">
        <v>26</v>
      </c>
      <c r="C5478" t="s">
        <v>21</v>
      </c>
      <c r="D5478" t="s">
        <v>62</v>
      </c>
      <c r="E5478" t="s">
        <v>61</v>
      </c>
      <c r="F5478" s="7">
        <v>0.31</v>
      </c>
      <c r="G5478" s="7">
        <v>548</v>
      </c>
      <c r="H5478">
        <v>60</v>
      </c>
      <c r="I5478" s="7">
        <f t="shared" si="85"/>
        <v>994.4</v>
      </c>
    </row>
    <row r="5479" spans="1:9">
      <c r="A5479" t="s">
        <v>36</v>
      </c>
      <c r="B5479" t="s">
        <v>26</v>
      </c>
      <c r="C5479" t="s">
        <v>21</v>
      </c>
      <c r="D5479" t="s">
        <v>62</v>
      </c>
      <c r="E5479" t="s">
        <v>61</v>
      </c>
      <c r="F5479" s="7">
        <v>0.31</v>
      </c>
      <c r="G5479" s="7">
        <v>548</v>
      </c>
      <c r="H5479">
        <v>120</v>
      </c>
      <c r="I5479" s="7">
        <f t="shared" si="85"/>
        <v>1440.8</v>
      </c>
    </row>
    <row r="5480" spans="1:9">
      <c r="A5480" t="s">
        <v>36</v>
      </c>
      <c r="B5480" t="s">
        <v>26</v>
      </c>
      <c r="C5480" t="s">
        <v>21</v>
      </c>
      <c r="D5480" t="s">
        <v>62</v>
      </c>
      <c r="E5480" t="s">
        <v>61</v>
      </c>
      <c r="F5480" s="7">
        <v>0.31</v>
      </c>
      <c r="G5480" s="7">
        <v>548</v>
      </c>
      <c r="H5480">
        <v>180</v>
      </c>
      <c r="I5480" s="7">
        <f t="shared" si="85"/>
        <v>1887.2</v>
      </c>
    </row>
    <row r="5481" spans="1:9">
      <c r="A5481" t="s">
        <v>36</v>
      </c>
      <c r="B5481" t="s">
        <v>26</v>
      </c>
      <c r="C5481" t="s">
        <v>21</v>
      </c>
      <c r="D5481" t="s">
        <v>62</v>
      </c>
      <c r="E5481" t="s">
        <v>61</v>
      </c>
      <c r="F5481" s="7">
        <v>0.31</v>
      </c>
      <c r="G5481" s="7">
        <v>548</v>
      </c>
      <c r="H5481">
        <v>240</v>
      </c>
      <c r="I5481" s="7">
        <f t="shared" si="85"/>
        <v>2333.6</v>
      </c>
    </row>
    <row r="5482" spans="1:9">
      <c r="A5482" t="s">
        <v>36</v>
      </c>
      <c r="B5482" t="s">
        <v>26</v>
      </c>
      <c r="C5482" t="s">
        <v>21</v>
      </c>
      <c r="D5482" t="s">
        <v>62</v>
      </c>
      <c r="E5482" t="s">
        <v>64</v>
      </c>
      <c r="F5482" s="7">
        <v>0.22800000000000001</v>
      </c>
      <c r="G5482" s="7">
        <v>1283</v>
      </c>
      <c r="H5482">
        <v>0</v>
      </c>
      <c r="I5482" s="7">
        <f t="shared" si="85"/>
        <v>1283</v>
      </c>
    </row>
    <row r="5483" spans="1:9">
      <c r="A5483" t="s">
        <v>36</v>
      </c>
      <c r="B5483" t="s">
        <v>26</v>
      </c>
      <c r="C5483" t="s">
        <v>21</v>
      </c>
      <c r="D5483" t="s">
        <v>62</v>
      </c>
      <c r="E5483" t="s">
        <v>64</v>
      </c>
      <c r="F5483" s="7">
        <v>0.22800000000000001</v>
      </c>
      <c r="G5483" s="7">
        <v>1283</v>
      </c>
      <c r="H5483">
        <v>60</v>
      </c>
      <c r="I5483" s="7">
        <f t="shared" si="85"/>
        <v>1611.32</v>
      </c>
    </row>
    <row r="5484" spans="1:9">
      <c r="A5484" t="s">
        <v>36</v>
      </c>
      <c r="B5484" t="s">
        <v>26</v>
      </c>
      <c r="C5484" t="s">
        <v>21</v>
      </c>
      <c r="D5484" t="s">
        <v>62</v>
      </c>
      <c r="E5484" t="s">
        <v>64</v>
      </c>
      <c r="F5484" s="7">
        <v>0.22800000000000001</v>
      </c>
      <c r="G5484" s="7">
        <v>1283</v>
      </c>
      <c r="H5484">
        <v>120</v>
      </c>
      <c r="I5484" s="7">
        <f t="shared" si="85"/>
        <v>1939.6399999999999</v>
      </c>
    </row>
    <row r="5485" spans="1:9">
      <c r="A5485" t="s">
        <v>36</v>
      </c>
      <c r="B5485" t="s">
        <v>26</v>
      </c>
      <c r="C5485" t="s">
        <v>21</v>
      </c>
      <c r="D5485" t="s">
        <v>62</v>
      </c>
      <c r="E5485" t="s">
        <v>64</v>
      </c>
      <c r="F5485" s="7">
        <v>0.22800000000000001</v>
      </c>
      <c r="G5485" s="7">
        <v>1283</v>
      </c>
      <c r="H5485">
        <v>180</v>
      </c>
      <c r="I5485" s="7">
        <f t="shared" si="85"/>
        <v>2267.96</v>
      </c>
    </row>
    <row r="5486" spans="1:9">
      <c r="A5486" t="s">
        <v>36</v>
      </c>
      <c r="B5486" t="s">
        <v>26</v>
      </c>
      <c r="C5486" t="s">
        <v>21</v>
      </c>
      <c r="D5486" t="s">
        <v>62</v>
      </c>
      <c r="E5486" t="s">
        <v>64</v>
      </c>
      <c r="F5486" s="7">
        <v>0.22800000000000001</v>
      </c>
      <c r="G5486" s="7">
        <v>1283</v>
      </c>
      <c r="H5486">
        <v>240</v>
      </c>
      <c r="I5486" s="7">
        <f t="shared" si="85"/>
        <v>2596.2799999999997</v>
      </c>
    </row>
    <row r="5487" spans="1:9">
      <c r="A5487" t="s">
        <v>36</v>
      </c>
      <c r="B5487" t="s">
        <v>26</v>
      </c>
      <c r="C5487" t="s">
        <v>21</v>
      </c>
      <c r="E5487" t="s">
        <v>66</v>
      </c>
      <c r="F5487" s="7">
        <v>0.626</v>
      </c>
      <c r="G5487">
        <v>0</v>
      </c>
      <c r="H5487">
        <v>0</v>
      </c>
      <c r="I5487" s="7">
        <f t="shared" si="85"/>
        <v>0</v>
      </c>
    </row>
    <row r="5488" spans="1:9">
      <c r="A5488" t="s">
        <v>36</v>
      </c>
      <c r="B5488" t="s">
        <v>26</v>
      </c>
      <c r="C5488" t="s">
        <v>21</v>
      </c>
      <c r="E5488" t="s">
        <v>66</v>
      </c>
      <c r="F5488" s="7">
        <v>0.626</v>
      </c>
      <c r="G5488">
        <v>0</v>
      </c>
      <c r="H5488">
        <v>60</v>
      </c>
      <c r="I5488" s="7">
        <f t="shared" si="85"/>
        <v>901.44</v>
      </c>
    </row>
    <row r="5489" spans="1:9">
      <c r="A5489" t="s">
        <v>36</v>
      </c>
      <c r="B5489" t="s">
        <v>26</v>
      </c>
      <c r="C5489" t="s">
        <v>21</v>
      </c>
      <c r="E5489" t="s">
        <v>66</v>
      </c>
      <c r="F5489" s="7">
        <v>0.626</v>
      </c>
      <c r="G5489">
        <v>0</v>
      </c>
      <c r="H5489">
        <v>120</v>
      </c>
      <c r="I5489" s="7">
        <f t="shared" si="85"/>
        <v>1802.88</v>
      </c>
    </row>
    <row r="5490" spans="1:9">
      <c r="A5490" t="s">
        <v>36</v>
      </c>
      <c r="B5490" t="s">
        <v>26</v>
      </c>
      <c r="C5490" t="s">
        <v>21</v>
      </c>
      <c r="E5490" t="s">
        <v>66</v>
      </c>
      <c r="F5490" s="7">
        <v>0.626</v>
      </c>
      <c r="G5490">
        <v>0</v>
      </c>
      <c r="H5490">
        <v>180</v>
      </c>
      <c r="I5490" s="7">
        <f t="shared" si="85"/>
        <v>2704.32</v>
      </c>
    </row>
    <row r="5491" spans="1:9">
      <c r="A5491" t="s">
        <v>36</v>
      </c>
      <c r="B5491" t="s">
        <v>26</v>
      </c>
      <c r="C5491" t="s">
        <v>21</v>
      </c>
      <c r="E5491" t="s">
        <v>66</v>
      </c>
      <c r="F5491" s="7">
        <v>0.626</v>
      </c>
      <c r="G5491">
        <v>0</v>
      </c>
      <c r="H5491">
        <v>240</v>
      </c>
      <c r="I5491" s="7">
        <f t="shared" si="85"/>
        <v>3605.76</v>
      </c>
    </row>
    <row r="5492" spans="1:9">
      <c r="A5492" t="s">
        <v>36</v>
      </c>
      <c r="B5492" t="s">
        <v>25</v>
      </c>
      <c r="C5492" t="s">
        <v>20</v>
      </c>
      <c r="D5492" t="s">
        <v>63</v>
      </c>
      <c r="E5492" t="s">
        <v>65</v>
      </c>
      <c r="F5492" s="7">
        <v>8.0000000000000002E-3</v>
      </c>
      <c r="G5492" s="7">
        <v>62</v>
      </c>
      <c r="H5492">
        <v>0</v>
      </c>
      <c r="I5492" s="7">
        <f t="shared" si="85"/>
        <v>62</v>
      </c>
    </row>
    <row r="5493" spans="1:9">
      <c r="A5493" t="s">
        <v>36</v>
      </c>
      <c r="B5493" t="s">
        <v>25</v>
      </c>
      <c r="C5493" t="s">
        <v>20</v>
      </c>
      <c r="D5493" t="s">
        <v>63</v>
      </c>
      <c r="E5493" t="s">
        <v>65</v>
      </c>
      <c r="F5493" s="7">
        <v>8.0000000000000002E-3</v>
      </c>
      <c r="G5493" s="7">
        <v>62</v>
      </c>
      <c r="H5493">
        <v>60</v>
      </c>
      <c r="I5493" s="7">
        <f t="shared" si="85"/>
        <v>73.52</v>
      </c>
    </row>
    <row r="5494" spans="1:9">
      <c r="A5494" t="s">
        <v>36</v>
      </c>
      <c r="B5494" t="s">
        <v>25</v>
      </c>
      <c r="C5494" t="s">
        <v>20</v>
      </c>
      <c r="D5494" t="s">
        <v>63</v>
      </c>
      <c r="E5494" t="s">
        <v>65</v>
      </c>
      <c r="F5494" s="7">
        <v>8.0000000000000002E-3</v>
      </c>
      <c r="G5494" s="7">
        <v>62</v>
      </c>
      <c r="H5494">
        <v>120</v>
      </c>
      <c r="I5494" s="7">
        <f t="shared" si="85"/>
        <v>85.039999999999992</v>
      </c>
    </row>
    <row r="5495" spans="1:9">
      <c r="A5495" t="s">
        <v>36</v>
      </c>
      <c r="B5495" t="s">
        <v>25</v>
      </c>
      <c r="C5495" t="s">
        <v>20</v>
      </c>
      <c r="D5495" t="s">
        <v>63</v>
      </c>
      <c r="E5495" t="s">
        <v>65</v>
      </c>
      <c r="F5495" s="7">
        <v>8.0000000000000002E-3</v>
      </c>
      <c r="G5495" s="7">
        <v>62</v>
      </c>
      <c r="H5495">
        <v>180</v>
      </c>
      <c r="I5495" s="7">
        <f t="shared" si="85"/>
        <v>96.56</v>
      </c>
    </row>
    <row r="5496" spans="1:9">
      <c r="A5496" t="s">
        <v>36</v>
      </c>
      <c r="B5496" t="s">
        <v>25</v>
      </c>
      <c r="C5496" t="s">
        <v>20</v>
      </c>
      <c r="D5496" t="s">
        <v>63</v>
      </c>
      <c r="E5496" t="s">
        <v>65</v>
      </c>
      <c r="F5496" s="7">
        <v>8.0000000000000002E-3</v>
      </c>
      <c r="G5496" s="7">
        <v>62</v>
      </c>
      <c r="H5496">
        <v>240</v>
      </c>
      <c r="I5496" s="7">
        <f t="shared" si="85"/>
        <v>108.08</v>
      </c>
    </row>
    <row r="5497" spans="1:9">
      <c r="A5497" t="s">
        <v>36</v>
      </c>
      <c r="B5497" t="s">
        <v>25</v>
      </c>
      <c r="C5497" t="s">
        <v>20</v>
      </c>
      <c r="D5497" t="s">
        <v>63</v>
      </c>
      <c r="E5497" t="s">
        <v>61</v>
      </c>
      <c r="F5497" s="7">
        <v>1.4999999999999999E-2</v>
      </c>
      <c r="G5497" s="7">
        <v>23</v>
      </c>
      <c r="H5497">
        <v>0</v>
      </c>
      <c r="I5497" s="7">
        <f t="shared" si="85"/>
        <v>23</v>
      </c>
    </row>
    <row r="5498" spans="1:9">
      <c r="A5498" t="s">
        <v>36</v>
      </c>
      <c r="B5498" t="s">
        <v>25</v>
      </c>
      <c r="C5498" t="s">
        <v>20</v>
      </c>
      <c r="D5498" t="s">
        <v>63</v>
      </c>
      <c r="E5498" t="s">
        <v>61</v>
      </c>
      <c r="F5498" s="7">
        <v>1.4999999999999999E-2</v>
      </c>
      <c r="G5498" s="7">
        <v>23</v>
      </c>
      <c r="H5498">
        <v>60</v>
      </c>
      <c r="I5498" s="7">
        <f t="shared" si="85"/>
        <v>44.599999999999994</v>
      </c>
    </row>
    <row r="5499" spans="1:9">
      <c r="A5499" t="s">
        <v>36</v>
      </c>
      <c r="B5499" t="s">
        <v>25</v>
      </c>
      <c r="C5499" t="s">
        <v>20</v>
      </c>
      <c r="D5499" t="s">
        <v>63</v>
      </c>
      <c r="E5499" t="s">
        <v>61</v>
      </c>
      <c r="F5499" s="7">
        <v>1.4999999999999999E-2</v>
      </c>
      <c r="G5499" s="7">
        <v>23</v>
      </c>
      <c r="H5499">
        <v>120</v>
      </c>
      <c r="I5499" s="7">
        <f t="shared" si="85"/>
        <v>66.199999999999989</v>
      </c>
    </row>
    <row r="5500" spans="1:9">
      <c r="A5500" t="s">
        <v>36</v>
      </c>
      <c r="B5500" t="s">
        <v>25</v>
      </c>
      <c r="C5500" t="s">
        <v>20</v>
      </c>
      <c r="D5500" t="s">
        <v>63</v>
      </c>
      <c r="E5500" t="s">
        <v>61</v>
      </c>
      <c r="F5500" s="7">
        <v>1.4999999999999999E-2</v>
      </c>
      <c r="G5500" s="7">
        <v>23</v>
      </c>
      <c r="H5500">
        <v>180</v>
      </c>
      <c r="I5500" s="7">
        <f t="shared" si="85"/>
        <v>87.8</v>
      </c>
    </row>
    <row r="5501" spans="1:9">
      <c r="A5501" t="s">
        <v>36</v>
      </c>
      <c r="B5501" t="s">
        <v>25</v>
      </c>
      <c r="C5501" t="s">
        <v>20</v>
      </c>
      <c r="D5501" t="s">
        <v>63</v>
      </c>
      <c r="E5501" t="s">
        <v>61</v>
      </c>
      <c r="F5501" s="7">
        <v>1.4999999999999999E-2</v>
      </c>
      <c r="G5501" s="7">
        <v>23</v>
      </c>
      <c r="H5501">
        <v>240</v>
      </c>
      <c r="I5501" s="7">
        <f t="shared" si="85"/>
        <v>109.39999999999999</v>
      </c>
    </row>
    <row r="5502" spans="1:9">
      <c r="A5502" t="s">
        <v>36</v>
      </c>
      <c r="B5502" t="s">
        <v>25</v>
      </c>
      <c r="C5502" t="s">
        <v>20</v>
      </c>
      <c r="D5502" t="s">
        <v>63</v>
      </c>
      <c r="E5502" t="s">
        <v>64</v>
      </c>
      <c r="F5502" s="7">
        <v>0.01</v>
      </c>
      <c r="G5502" s="7">
        <v>54</v>
      </c>
      <c r="H5502">
        <v>0</v>
      </c>
      <c r="I5502" s="7">
        <f t="shared" si="85"/>
        <v>54</v>
      </c>
    </row>
    <row r="5503" spans="1:9">
      <c r="A5503" t="s">
        <v>36</v>
      </c>
      <c r="B5503" t="s">
        <v>25</v>
      </c>
      <c r="C5503" t="s">
        <v>20</v>
      </c>
      <c r="D5503" t="s">
        <v>63</v>
      </c>
      <c r="E5503" t="s">
        <v>64</v>
      </c>
      <c r="F5503" s="7">
        <v>0.01</v>
      </c>
      <c r="G5503" s="7">
        <v>54</v>
      </c>
      <c r="H5503">
        <v>60</v>
      </c>
      <c r="I5503" s="7">
        <f t="shared" si="85"/>
        <v>68.400000000000006</v>
      </c>
    </row>
    <row r="5504" spans="1:9">
      <c r="A5504" t="s">
        <v>36</v>
      </c>
      <c r="B5504" t="s">
        <v>25</v>
      </c>
      <c r="C5504" t="s">
        <v>20</v>
      </c>
      <c r="D5504" t="s">
        <v>63</v>
      </c>
      <c r="E5504" t="s">
        <v>64</v>
      </c>
      <c r="F5504" s="7">
        <v>0.01</v>
      </c>
      <c r="G5504" s="7">
        <v>54</v>
      </c>
      <c r="H5504">
        <v>120</v>
      </c>
      <c r="I5504" s="7">
        <f t="shared" si="85"/>
        <v>82.8</v>
      </c>
    </row>
    <row r="5505" spans="1:9">
      <c r="A5505" t="s">
        <v>36</v>
      </c>
      <c r="B5505" t="s">
        <v>25</v>
      </c>
      <c r="C5505" t="s">
        <v>20</v>
      </c>
      <c r="D5505" t="s">
        <v>63</v>
      </c>
      <c r="E5505" t="s">
        <v>64</v>
      </c>
      <c r="F5505" s="7">
        <v>0.01</v>
      </c>
      <c r="G5505" s="7">
        <v>54</v>
      </c>
      <c r="H5505">
        <v>180</v>
      </c>
      <c r="I5505" s="7">
        <f t="shared" si="85"/>
        <v>97.2</v>
      </c>
    </row>
    <row r="5506" spans="1:9">
      <c r="A5506" t="s">
        <v>36</v>
      </c>
      <c r="B5506" t="s">
        <v>25</v>
      </c>
      <c r="C5506" t="s">
        <v>20</v>
      </c>
      <c r="D5506" t="s">
        <v>63</v>
      </c>
      <c r="E5506" t="s">
        <v>64</v>
      </c>
      <c r="F5506" s="7">
        <v>0.01</v>
      </c>
      <c r="G5506" s="7">
        <v>54</v>
      </c>
      <c r="H5506">
        <v>240</v>
      </c>
      <c r="I5506" s="7">
        <f t="shared" si="85"/>
        <v>111.6</v>
      </c>
    </row>
    <row r="5507" spans="1:9">
      <c r="A5507" t="s">
        <v>36</v>
      </c>
      <c r="B5507" t="s">
        <v>25</v>
      </c>
      <c r="C5507" t="s">
        <v>20</v>
      </c>
      <c r="D5507" t="s">
        <v>62</v>
      </c>
      <c r="E5507" t="s">
        <v>65</v>
      </c>
      <c r="F5507" s="7">
        <v>8.0000000000000002E-3</v>
      </c>
      <c r="G5507" s="7">
        <v>100</v>
      </c>
      <c r="H5507">
        <v>0</v>
      </c>
      <c r="I5507" s="7">
        <f t="shared" ref="I5507:I5570" si="86">G5507+24*H5507*F5507</f>
        <v>100</v>
      </c>
    </row>
    <row r="5508" spans="1:9">
      <c r="A5508" t="s">
        <v>36</v>
      </c>
      <c r="B5508" t="s">
        <v>25</v>
      </c>
      <c r="C5508" t="s">
        <v>20</v>
      </c>
      <c r="D5508" t="s">
        <v>62</v>
      </c>
      <c r="E5508" t="s">
        <v>65</v>
      </c>
      <c r="F5508" s="7">
        <v>8.0000000000000002E-3</v>
      </c>
      <c r="G5508" s="7">
        <v>100</v>
      </c>
      <c r="H5508">
        <v>60</v>
      </c>
      <c r="I5508" s="7">
        <f t="shared" si="86"/>
        <v>111.52</v>
      </c>
    </row>
    <row r="5509" spans="1:9">
      <c r="A5509" t="s">
        <v>36</v>
      </c>
      <c r="B5509" t="s">
        <v>25</v>
      </c>
      <c r="C5509" t="s">
        <v>20</v>
      </c>
      <c r="D5509" t="s">
        <v>62</v>
      </c>
      <c r="E5509" t="s">
        <v>65</v>
      </c>
      <c r="F5509" s="7">
        <v>8.0000000000000002E-3</v>
      </c>
      <c r="G5509" s="7">
        <v>100</v>
      </c>
      <c r="H5509">
        <v>120</v>
      </c>
      <c r="I5509" s="7">
        <f t="shared" si="86"/>
        <v>123.03999999999999</v>
      </c>
    </row>
    <row r="5510" spans="1:9">
      <c r="A5510" t="s">
        <v>36</v>
      </c>
      <c r="B5510" t="s">
        <v>25</v>
      </c>
      <c r="C5510" t="s">
        <v>20</v>
      </c>
      <c r="D5510" t="s">
        <v>62</v>
      </c>
      <c r="E5510" t="s">
        <v>65</v>
      </c>
      <c r="F5510" s="7">
        <v>8.0000000000000002E-3</v>
      </c>
      <c r="G5510" s="7">
        <v>100</v>
      </c>
      <c r="H5510">
        <v>180</v>
      </c>
      <c r="I5510" s="7">
        <f t="shared" si="86"/>
        <v>134.56</v>
      </c>
    </row>
    <row r="5511" spans="1:9">
      <c r="A5511" t="s">
        <v>36</v>
      </c>
      <c r="B5511" t="s">
        <v>25</v>
      </c>
      <c r="C5511" t="s">
        <v>20</v>
      </c>
      <c r="D5511" t="s">
        <v>62</v>
      </c>
      <c r="E5511" t="s">
        <v>65</v>
      </c>
      <c r="F5511" s="7">
        <v>8.0000000000000002E-3</v>
      </c>
      <c r="G5511" s="7">
        <v>100</v>
      </c>
      <c r="H5511">
        <v>240</v>
      </c>
      <c r="I5511" s="7">
        <f t="shared" si="86"/>
        <v>146.07999999999998</v>
      </c>
    </row>
    <row r="5512" spans="1:9">
      <c r="A5512" t="s">
        <v>36</v>
      </c>
      <c r="B5512" t="s">
        <v>25</v>
      </c>
      <c r="C5512" t="s">
        <v>20</v>
      </c>
      <c r="D5512" t="s">
        <v>62</v>
      </c>
      <c r="E5512" t="s">
        <v>61</v>
      </c>
      <c r="F5512" s="7">
        <v>1.4999999999999999E-2</v>
      </c>
      <c r="G5512" s="7">
        <v>35</v>
      </c>
      <c r="H5512">
        <v>0</v>
      </c>
      <c r="I5512" s="7">
        <f t="shared" si="86"/>
        <v>35</v>
      </c>
    </row>
    <row r="5513" spans="1:9">
      <c r="A5513" t="s">
        <v>36</v>
      </c>
      <c r="B5513" t="s">
        <v>25</v>
      </c>
      <c r="C5513" t="s">
        <v>20</v>
      </c>
      <c r="D5513" t="s">
        <v>62</v>
      </c>
      <c r="E5513" t="s">
        <v>61</v>
      </c>
      <c r="F5513" s="7">
        <v>1.4999999999999999E-2</v>
      </c>
      <c r="G5513" s="7">
        <v>35</v>
      </c>
      <c r="H5513">
        <v>60</v>
      </c>
      <c r="I5513" s="7">
        <f t="shared" si="86"/>
        <v>56.599999999999994</v>
      </c>
    </row>
    <row r="5514" spans="1:9">
      <c r="A5514" t="s">
        <v>36</v>
      </c>
      <c r="B5514" t="s">
        <v>25</v>
      </c>
      <c r="C5514" t="s">
        <v>20</v>
      </c>
      <c r="D5514" t="s">
        <v>62</v>
      </c>
      <c r="E5514" t="s">
        <v>61</v>
      </c>
      <c r="F5514" s="7">
        <v>1.4999999999999999E-2</v>
      </c>
      <c r="G5514" s="7">
        <v>35</v>
      </c>
      <c r="H5514">
        <v>120</v>
      </c>
      <c r="I5514" s="7">
        <f t="shared" si="86"/>
        <v>78.199999999999989</v>
      </c>
    </row>
    <row r="5515" spans="1:9">
      <c r="A5515" t="s">
        <v>36</v>
      </c>
      <c r="B5515" t="s">
        <v>25</v>
      </c>
      <c r="C5515" t="s">
        <v>20</v>
      </c>
      <c r="D5515" t="s">
        <v>62</v>
      </c>
      <c r="E5515" t="s">
        <v>61</v>
      </c>
      <c r="F5515" s="7">
        <v>1.4999999999999999E-2</v>
      </c>
      <c r="G5515" s="7">
        <v>35</v>
      </c>
      <c r="H5515">
        <v>180</v>
      </c>
      <c r="I5515" s="7">
        <f t="shared" si="86"/>
        <v>99.8</v>
      </c>
    </row>
    <row r="5516" spans="1:9">
      <c r="A5516" t="s">
        <v>36</v>
      </c>
      <c r="B5516" t="s">
        <v>25</v>
      </c>
      <c r="C5516" t="s">
        <v>20</v>
      </c>
      <c r="D5516" t="s">
        <v>62</v>
      </c>
      <c r="E5516" t="s">
        <v>61</v>
      </c>
      <c r="F5516" s="7">
        <v>1.4999999999999999E-2</v>
      </c>
      <c r="G5516" s="7">
        <v>35</v>
      </c>
      <c r="H5516">
        <v>240</v>
      </c>
      <c r="I5516" s="7">
        <f t="shared" si="86"/>
        <v>121.39999999999999</v>
      </c>
    </row>
    <row r="5517" spans="1:9">
      <c r="A5517" t="s">
        <v>36</v>
      </c>
      <c r="B5517" t="s">
        <v>25</v>
      </c>
      <c r="C5517" t="s">
        <v>20</v>
      </c>
      <c r="D5517" t="s">
        <v>62</v>
      </c>
      <c r="E5517" t="s">
        <v>64</v>
      </c>
      <c r="F5517" s="7">
        <v>0.01</v>
      </c>
      <c r="G5517" s="7">
        <v>82</v>
      </c>
      <c r="H5517">
        <v>0</v>
      </c>
      <c r="I5517" s="7">
        <f t="shared" si="86"/>
        <v>82</v>
      </c>
    </row>
    <row r="5518" spans="1:9">
      <c r="A5518" t="s">
        <v>36</v>
      </c>
      <c r="B5518" t="s">
        <v>25</v>
      </c>
      <c r="C5518" t="s">
        <v>20</v>
      </c>
      <c r="D5518" t="s">
        <v>62</v>
      </c>
      <c r="E5518" t="s">
        <v>64</v>
      </c>
      <c r="F5518" s="7">
        <v>0.01</v>
      </c>
      <c r="G5518" s="7">
        <v>82</v>
      </c>
      <c r="H5518">
        <v>60</v>
      </c>
      <c r="I5518" s="7">
        <f t="shared" si="86"/>
        <v>96.4</v>
      </c>
    </row>
    <row r="5519" spans="1:9">
      <c r="A5519" t="s">
        <v>36</v>
      </c>
      <c r="B5519" t="s">
        <v>25</v>
      </c>
      <c r="C5519" t="s">
        <v>20</v>
      </c>
      <c r="D5519" t="s">
        <v>62</v>
      </c>
      <c r="E5519" t="s">
        <v>64</v>
      </c>
      <c r="F5519" s="7">
        <v>0.01</v>
      </c>
      <c r="G5519" s="7">
        <v>82</v>
      </c>
      <c r="H5519">
        <v>120</v>
      </c>
      <c r="I5519" s="7">
        <f t="shared" si="86"/>
        <v>110.8</v>
      </c>
    </row>
    <row r="5520" spans="1:9">
      <c r="A5520" t="s">
        <v>36</v>
      </c>
      <c r="B5520" t="s">
        <v>25</v>
      </c>
      <c r="C5520" t="s">
        <v>20</v>
      </c>
      <c r="D5520" t="s">
        <v>62</v>
      </c>
      <c r="E5520" t="s">
        <v>64</v>
      </c>
      <c r="F5520" s="7">
        <v>0.01</v>
      </c>
      <c r="G5520" s="7">
        <v>82</v>
      </c>
      <c r="H5520">
        <v>180</v>
      </c>
      <c r="I5520" s="7">
        <f t="shared" si="86"/>
        <v>125.2</v>
      </c>
    </row>
    <row r="5521" spans="1:9">
      <c r="A5521" t="s">
        <v>36</v>
      </c>
      <c r="B5521" t="s">
        <v>25</v>
      </c>
      <c r="C5521" t="s">
        <v>20</v>
      </c>
      <c r="D5521" t="s">
        <v>62</v>
      </c>
      <c r="E5521" t="s">
        <v>64</v>
      </c>
      <c r="F5521" s="7">
        <v>0.01</v>
      </c>
      <c r="G5521" s="7">
        <v>82</v>
      </c>
      <c r="H5521">
        <v>240</v>
      </c>
      <c r="I5521" s="7">
        <f t="shared" si="86"/>
        <v>139.6</v>
      </c>
    </row>
    <row r="5522" spans="1:9">
      <c r="A5522" t="s">
        <v>36</v>
      </c>
      <c r="B5522" t="s">
        <v>25</v>
      </c>
      <c r="C5522" t="s">
        <v>20</v>
      </c>
      <c r="E5522" t="s">
        <v>66</v>
      </c>
      <c r="F5522" s="7">
        <v>2.5000000000000001E-2</v>
      </c>
      <c r="G5522">
        <v>0</v>
      </c>
      <c r="H5522">
        <v>0</v>
      </c>
      <c r="I5522" s="7">
        <f t="shared" si="86"/>
        <v>0</v>
      </c>
    </row>
    <row r="5523" spans="1:9">
      <c r="A5523" t="s">
        <v>36</v>
      </c>
      <c r="B5523" t="s">
        <v>25</v>
      </c>
      <c r="C5523" t="s">
        <v>20</v>
      </c>
      <c r="E5523" t="s">
        <v>66</v>
      </c>
      <c r="F5523" s="7">
        <v>2.5000000000000001E-2</v>
      </c>
      <c r="G5523">
        <v>0</v>
      </c>
      <c r="H5523">
        <v>60</v>
      </c>
      <c r="I5523" s="7">
        <f t="shared" si="86"/>
        <v>36</v>
      </c>
    </row>
    <row r="5524" spans="1:9">
      <c r="A5524" t="s">
        <v>36</v>
      </c>
      <c r="B5524" t="s">
        <v>25</v>
      </c>
      <c r="C5524" t="s">
        <v>20</v>
      </c>
      <c r="E5524" t="s">
        <v>66</v>
      </c>
      <c r="F5524" s="7">
        <v>2.5000000000000001E-2</v>
      </c>
      <c r="G5524">
        <v>0</v>
      </c>
      <c r="H5524">
        <v>120</v>
      </c>
      <c r="I5524" s="7">
        <f t="shared" si="86"/>
        <v>72</v>
      </c>
    </row>
    <row r="5525" spans="1:9">
      <c r="A5525" t="s">
        <v>36</v>
      </c>
      <c r="B5525" t="s">
        <v>25</v>
      </c>
      <c r="C5525" t="s">
        <v>20</v>
      </c>
      <c r="E5525" t="s">
        <v>66</v>
      </c>
      <c r="F5525" s="7">
        <v>2.5000000000000001E-2</v>
      </c>
      <c r="G5525">
        <v>0</v>
      </c>
      <c r="H5525">
        <v>180</v>
      </c>
      <c r="I5525" s="7">
        <f t="shared" si="86"/>
        <v>108</v>
      </c>
    </row>
    <row r="5526" spans="1:9">
      <c r="A5526" t="s">
        <v>36</v>
      </c>
      <c r="B5526" t="s">
        <v>25</v>
      </c>
      <c r="C5526" t="s">
        <v>20</v>
      </c>
      <c r="E5526" t="s">
        <v>66</v>
      </c>
      <c r="F5526" s="7">
        <v>2.5000000000000001E-2</v>
      </c>
      <c r="G5526">
        <v>0</v>
      </c>
      <c r="H5526">
        <v>240</v>
      </c>
      <c r="I5526" s="7">
        <f t="shared" si="86"/>
        <v>144</v>
      </c>
    </row>
    <row r="5527" spans="1:9">
      <c r="A5527" t="s">
        <v>36</v>
      </c>
      <c r="B5527" t="s">
        <v>25</v>
      </c>
      <c r="C5527" t="s">
        <v>21</v>
      </c>
      <c r="D5527" t="s">
        <v>63</v>
      </c>
      <c r="E5527" t="s">
        <v>65</v>
      </c>
      <c r="F5527" s="7">
        <v>1.4E-2</v>
      </c>
      <c r="G5527" s="7">
        <v>62</v>
      </c>
      <c r="H5527">
        <v>0</v>
      </c>
      <c r="I5527" s="7">
        <f t="shared" si="86"/>
        <v>62</v>
      </c>
    </row>
    <row r="5528" spans="1:9">
      <c r="A5528" t="s">
        <v>36</v>
      </c>
      <c r="B5528" t="s">
        <v>25</v>
      </c>
      <c r="C5528" t="s">
        <v>21</v>
      </c>
      <c r="D5528" t="s">
        <v>63</v>
      </c>
      <c r="E5528" t="s">
        <v>65</v>
      </c>
      <c r="F5528" s="7">
        <v>1.4E-2</v>
      </c>
      <c r="G5528" s="7">
        <v>62</v>
      </c>
      <c r="H5528">
        <v>60</v>
      </c>
      <c r="I5528" s="7">
        <f t="shared" si="86"/>
        <v>82.16</v>
      </c>
    </row>
    <row r="5529" spans="1:9">
      <c r="A5529" t="s">
        <v>36</v>
      </c>
      <c r="B5529" t="s">
        <v>25</v>
      </c>
      <c r="C5529" t="s">
        <v>21</v>
      </c>
      <c r="D5529" t="s">
        <v>63</v>
      </c>
      <c r="E5529" t="s">
        <v>65</v>
      </c>
      <c r="F5529" s="7">
        <v>1.4E-2</v>
      </c>
      <c r="G5529" s="7">
        <v>62</v>
      </c>
      <c r="H5529">
        <v>120</v>
      </c>
      <c r="I5529" s="7">
        <f t="shared" si="86"/>
        <v>102.32</v>
      </c>
    </row>
    <row r="5530" spans="1:9">
      <c r="A5530" t="s">
        <v>36</v>
      </c>
      <c r="B5530" t="s">
        <v>25</v>
      </c>
      <c r="C5530" t="s">
        <v>21</v>
      </c>
      <c r="D5530" t="s">
        <v>63</v>
      </c>
      <c r="E5530" t="s">
        <v>65</v>
      </c>
      <c r="F5530" s="7">
        <v>1.4E-2</v>
      </c>
      <c r="G5530" s="7">
        <v>62</v>
      </c>
      <c r="H5530">
        <v>180</v>
      </c>
      <c r="I5530" s="7">
        <f t="shared" si="86"/>
        <v>122.48</v>
      </c>
    </row>
    <row r="5531" spans="1:9">
      <c r="A5531" t="s">
        <v>36</v>
      </c>
      <c r="B5531" t="s">
        <v>25</v>
      </c>
      <c r="C5531" t="s">
        <v>21</v>
      </c>
      <c r="D5531" t="s">
        <v>63</v>
      </c>
      <c r="E5531" t="s">
        <v>65</v>
      </c>
      <c r="F5531" s="7">
        <v>1.4E-2</v>
      </c>
      <c r="G5531" s="7">
        <v>62</v>
      </c>
      <c r="H5531">
        <v>240</v>
      </c>
      <c r="I5531" s="7">
        <f t="shared" si="86"/>
        <v>142.63999999999999</v>
      </c>
    </row>
    <row r="5532" spans="1:9">
      <c r="A5532" t="s">
        <v>36</v>
      </c>
      <c r="B5532" t="s">
        <v>25</v>
      </c>
      <c r="C5532" t="s">
        <v>21</v>
      </c>
      <c r="D5532" t="s">
        <v>63</v>
      </c>
      <c r="E5532" t="s">
        <v>61</v>
      </c>
      <c r="F5532" s="7">
        <v>2.1000000000000001E-2</v>
      </c>
      <c r="G5532" s="7">
        <v>23</v>
      </c>
      <c r="H5532">
        <v>0</v>
      </c>
      <c r="I5532" s="7">
        <f t="shared" si="86"/>
        <v>23</v>
      </c>
    </row>
    <row r="5533" spans="1:9">
      <c r="A5533" t="s">
        <v>36</v>
      </c>
      <c r="B5533" t="s">
        <v>25</v>
      </c>
      <c r="C5533" t="s">
        <v>21</v>
      </c>
      <c r="D5533" t="s">
        <v>63</v>
      </c>
      <c r="E5533" t="s">
        <v>61</v>
      </c>
      <c r="F5533" s="7">
        <v>2.1000000000000001E-2</v>
      </c>
      <c r="G5533" s="7">
        <v>23</v>
      </c>
      <c r="H5533">
        <v>60</v>
      </c>
      <c r="I5533" s="7">
        <f t="shared" si="86"/>
        <v>53.24</v>
      </c>
    </row>
    <row r="5534" spans="1:9">
      <c r="A5534" t="s">
        <v>36</v>
      </c>
      <c r="B5534" t="s">
        <v>25</v>
      </c>
      <c r="C5534" t="s">
        <v>21</v>
      </c>
      <c r="D5534" t="s">
        <v>63</v>
      </c>
      <c r="E5534" t="s">
        <v>61</v>
      </c>
      <c r="F5534" s="7">
        <v>2.1000000000000001E-2</v>
      </c>
      <c r="G5534" s="7">
        <v>23</v>
      </c>
      <c r="H5534">
        <v>120</v>
      </c>
      <c r="I5534" s="7">
        <f t="shared" si="86"/>
        <v>83.48</v>
      </c>
    </row>
    <row r="5535" spans="1:9">
      <c r="A5535" t="s">
        <v>36</v>
      </c>
      <c r="B5535" t="s">
        <v>25</v>
      </c>
      <c r="C5535" t="s">
        <v>21</v>
      </c>
      <c r="D5535" t="s">
        <v>63</v>
      </c>
      <c r="E5535" t="s">
        <v>61</v>
      </c>
      <c r="F5535" s="7">
        <v>2.1000000000000001E-2</v>
      </c>
      <c r="G5535" s="7">
        <v>23</v>
      </c>
      <c r="H5535">
        <v>180</v>
      </c>
      <c r="I5535" s="7">
        <f t="shared" si="86"/>
        <v>113.72</v>
      </c>
    </row>
    <row r="5536" spans="1:9">
      <c r="A5536" t="s">
        <v>36</v>
      </c>
      <c r="B5536" t="s">
        <v>25</v>
      </c>
      <c r="C5536" t="s">
        <v>21</v>
      </c>
      <c r="D5536" t="s">
        <v>63</v>
      </c>
      <c r="E5536" t="s">
        <v>61</v>
      </c>
      <c r="F5536" s="7">
        <v>2.1000000000000001E-2</v>
      </c>
      <c r="G5536" s="7">
        <v>23</v>
      </c>
      <c r="H5536">
        <v>240</v>
      </c>
      <c r="I5536" s="7">
        <f t="shared" si="86"/>
        <v>143.96</v>
      </c>
    </row>
    <row r="5537" spans="1:9">
      <c r="A5537" t="s">
        <v>36</v>
      </c>
      <c r="B5537" t="s">
        <v>25</v>
      </c>
      <c r="C5537" t="s">
        <v>21</v>
      </c>
      <c r="D5537" t="s">
        <v>63</v>
      </c>
      <c r="E5537" t="s">
        <v>64</v>
      </c>
      <c r="F5537" s="7">
        <v>1.6E-2</v>
      </c>
      <c r="G5537" s="7">
        <v>54</v>
      </c>
      <c r="H5537">
        <v>0</v>
      </c>
      <c r="I5537" s="7">
        <f t="shared" si="86"/>
        <v>54</v>
      </c>
    </row>
    <row r="5538" spans="1:9">
      <c r="A5538" t="s">
        <v>36</v>
      </c>
      <c r="B5538" t="s">
        <v>25</v>
      </c>
      <c r="C5538" t="s">
        <v>21</v>
      </c>
      <c r="D5538" t="s">
        <v>63</v>
      </c>
      <c r="E5538" t="s">
        <v>64</v>
      </c>
      <c r="F5538" s="7">
        <v>1.6E-2</v>
      </c>
      <c r="G5538" s="7">
        <v>54</v>
      </c>
      <c r="H5538">
        <v>60</v>
      </c>
      <c r="I5538" s="7">
        <f t="shared" si="86"/>
        <v>77.039999999999992</v>
      </c>
    </row>
    <row r="5539" spans="1:9">
      <c r="A5539" t="s">
        <v>36</v>
      </c>
      <c r="B5539" t="s">
        <v>25</v>
      </c>
      <c r="C5539" t="s">
        <v>21</v>
      </c>
      <c r="D5539" t="s">
        <v>63</v>
      </c>
      <c r="E5539" t="s">
        <v>64</v>
      </c>
      <c r="F5539" s="7">
        <v>1.6E-2</v>
      </c>
      <c r="G5539" s="7">
        <v>54</v>
      </c>
      <c r="H5539">
        <v>120</v>
      </c>
      <c r="I5539" s="7">
        <f t="shared" si="86"/>
        <v>100.08</v>
      </c>
    </row>
    <row r="5540" spans="1:9">
      <c r="A5540" t="s">
        <v>36</v>
      </c>
      <c r="B5540" t="s">
        <v>25</v>
      </c>
      <c r="C5540" t="s">
        <v>21</v>
      </c>
      <c r="D5540" t="s">
        <v>63</v>
      </c>
      <c r="E5540" t="s">
        <v>64</v>
      </c>
      <c r="F5540" s="7">
        <v>1.6E-2</v>
      </c>
      <c r="G5540" s="7">
        <v>54</v>
      </c>
      <c r="H5540">
        <v>180</v>
      </c>
      <c r="I5540" s="7">
        <f t="shared" si="86"/>
        <v>123.12</v>
      </c>
    </row>
    <row r="5541" spans="1:9">
      <c r="A5541" t="s">
        <v>36</v>
      </c>
      <c r="B5541" t="s">
        <v>25</v>
      </c>
      <c r="C5541" t="s">
        <v>21</v>
      </c>
      <c r="D5541" t="s">
        <v>63</v>
      </c>
      <c r="E5541" t="s">
        <v>64</v>
      </c>
      <c r="F5541" s="7">
        <v>1.6E-2</v>
      </c>
      <c r="G5541" s="7">
        <v>54</v>
      </c>
      <c r="H5541">
        <v>240</v>
      </c>
      <c r="I5541" s="7">
        <f t="shared" si="86"/>
        <v>146.16</v>
      </c>
    </row>
    <row r="5542" spans="1:9">
      <c r="A5542" t="s">
        <v>36</v>
      </c>
      <c r="B5542" t="s">
        <v>25</v>
      </c>
      <c r="C5542" t="s">
        <v>21</v>
      </c>
      <c r="D5542" t="s">
        <v>62</v>
      </c>
      <c r="E5542" t="s">
        <v>65</v>
      </c>
      <c r="F5542" s="7">
        <v>1.4E-2</v>
      </c>
      <c r="G5542" s="7">
        <v>100</v>
      </c>
      <c r="H5542">
        <v>0</v>
      </c>
      <c r="I5542" s="7">
        <f t="shared" si="86"/>
        <v>100</v>
      </c>
    </row>
    <row r="5543" spans="1:9">
      <c r="A5543" t="s">
        <v>36</v>
      </c>
      <c r="B5543" t="s">
        <v>25</v>
      </c>
      <c r="C5543" t="s">
        <v>21</v>
      </c>
      <c r="D5543" t="s">
        <v>62</v>
      </c>
      <c r="E5543" t="s">
        <v>65</v>
      </c>
      <c r="F5543" s="7">
        <v>1.4E-2</v>
      </c>
      <c r="G5543" s="7">
        <v>100</v>
      </c>
      <c r="H5543">
        <v>60</v>
      </c>
      <c r="I5543" s="7">
        <f t="shared" si="86"/>
        <v>120.16</v>
      </c>
    </row>
    <row r="5544" spans="1:9">
      <c r="A5544" t="s">
        <v>36</v>
      </c>
      <c r="B5544" t="s">
        <v>25</v>
      </c>
      <c r="C5544" t="s">
        <v>21</v>
      </c>
      <c r="D5544" t="s">
        <v>62</v>
      </c>
      <c r="E5544" t="s">
        <v>65</v>
      </c>
      <c r="F5544" s="7">
        <v>1.4E-2</v>
      </c>
      <c r="G5544" s="7">
        <v>100</v>
      </c>
      <c r="H5544">
        <v>120</v>
      </c>
      <c r="I5544" s="7">
        <f t="shared" si="86"/>
        <v>140.32</v>
      </c>
    </row>
    <row r="5545" spans="1:9">
      <c r="A5545" t="s">
        <v>36</v>
      </c>
      <c r="B5545" t="s">
        <v>25</v>
      </c>
      <c r="C5545" t="s">
        <v>21</v>
      </c>
      <c r="D5545" t="s">
        <v>62</v>
      </c>
      <c r="E5545" t="s">
        <v>65</v>
      </c>
      <c r="F5545" s="7">
        <v>1.4E-2</v>
      </c>
      <c r="G5545" s="7">
        <v>100</v>
      </c>
      <c r="H5545">
        <v>180</v>
      </c>
      <c r="I5545" s="7">
        <f t="shared" si="86"/>
        <v>160.48000000000002</v>
      </c>
    </row>
    <row r="5546" spans="1:9">
      <c r="A5546" t="s">
        <v>36</v>
      </c>
      <c r="B5546" t="s">
        <v>25</v>
      </c>
      <c r="C5546" t="s">
        <v>21</v>
      </c>
      <c r="D5546" t="s">
        <v>62</v>
      </c>
      <c r="E5546" t="s">
        <v>65</v>
      </c>
      <c r="F5546" s="7">
        <v>1.4E-2</v>
      </c>
      <c r="G5546" s="7">
        <v>100</v>
      </c>
      <c r="H5546">
        <v>240</v>
      </c>
      <c r="I5546" s="7">
        <f t="shared" si="86"/>
        <v>180.64</v>
      </c>
    </row>
    <row r="5547" spans="1:9">
      <c r="A5547" t="s">
        <v>36</v>
      </c>
      <c r="B5547" t="s">
        <v>25</v>
      </c>
      <c r="C5547" t="s">
        <v>21</v>
      </c>
      <c r="D5547" t="s">
        <v>62</v>
      </c>
      <c r="E5547" t="s">
        <v>61</v>
      </c>
      <c r="F5547" s="7">
        <v>2.1000000000000001E-2</v>
      </c>
      <c r="G5547" s="7">
        <v>35</v>
      </c>
      <c r="H5547">
        <v>0</v>
      </c>
      <c r="I5547" s="7">
        <f t="shared" si="86"/>
        <v>35</v>
      </c>
    </row>
    <row r="5548" spans="1:9">
      <c r="A5548" t="s">
        <v>36</v>
      </c>
      <c r="B5548" t="s">
        <v>25</v>
      </c>
      <c r="C5548" t="s">
        <v>21</v>
      </c>
      <c r="D5548" t="s">
        <v>62</v>
      </c>
      <c r="E5548" t="s">
        <v>61</v>
      </c>
      <c r="F5548" s="7">
        <v>2.1000000000000001E-2</v>
      </c>
      <c r="G5548" s="7">
        <v>35</v>
      </c>
      <c r="H5548">
        <v>60</v>
      </c>
      <c r="I5548" s="7">
        <f t="shared" si="86"/>
        <v>65.240000000000009</v>
      </c>
    </row>
    <row r="5549" spans="1:9">
      <c r="A5549" t="s">
        <v>36</v>
      </c>
      <c r="B5549" t="s">
        <v>25</v>
      </c>
      <c r="C5549" t="s">
        <v>21</v>
      </c>
      <c r="D5549" t="s">
        <v>62</v>
      </c>
      <c r="E5549" t="s">
        <v>61</v>
      </c>
      <c r="F5549" s="7">
        <v>2.1000000000000001E-2</v>
      </c>
      <c r="G5549" s="7">
        <v>35</v>
      </c>
      <c r="H5549">
        <v>120</v>
      </c>
      <c r="I5549" s="7">
        <f t="shared" si="86"/>
        <v>95.48</v>
      </c>
    </row>
    <row r="5550" spans="1:9">
      <c r="A5550" t="s">
        <v>36</v>
      </c>
      <c r="B5550" t="s">
        <v>25</v>
      </c>
      <c r="C5550" t="s">
        <v>21</v>
      </c>
      <c r="D5550" t="s">
        <v>62</v>
      </c>
      <c r="E5550" t="s">
        <v>61</v>
      </c>
      <c r="F5550" s="7">
        <v>2.1000000000000001E-2</v>
      </c>
      <c r="G5550" s="7">
        <v>35</v>
      </c>
      <c r="H5550">
        <v>180</v>
      </c>
      <c r="I5550" s="7">
        <f t="shared" si="86"/>
        <v>125.72</v>
      </c>
    </row>
    <row r="5551" spans="1:9">
      <c r="A5551" t="s">
        <v>36</v>
      </c>
      <c r="B5551" t="s">
        <v>25</v>
      </c>
      <c r="C5551" t="s">
        <v>21</v>
      </c>
      <c r="D5551" t="s">
        <v>62</v>
      </c>
      <c r="E5551" t="s">
        <v>61</v>
      </c>
      <c r="F5551" s="7">
        <v>2.1000000000000001E-2</v>
      </c>
      <c r="G5551" s="7">
        <v>35</v>
      </c>
      <c r="H5551">
        <v>240</v>
      </c>
      <c r="I5551" s="7">
        <f t="shared" si="86"/>
        <v>155.96</v>
      </c>
    </row>
    <row r="5552" spans="1:9">
      <c r="A5552" t="s">
        <v>36</v>
      </c>
      <c r="B5552" t="s">
        <v>25</v>
      </c>
      <c r="C5552" t="s">
        <v>21</v>
      </c>
      <c r="D5552" t="s">
        <v>62</v>
      </c>
      <c r="E5552" t="s">
        <v>64</v>
      </c>
      <c r="F5552" s="7">
        <v>1.6E-2</v>
      </c>
      <c r="G5552" s="7">
        <v>82</v>
      </c>
      <c r="H5552">
        <v>0</v>
      </c>
      <c r="I5552" s="7">
        <f t="shared" si="86"/>
        <v>82</v>
      </c>
    </row>
    <row r="5553" spans="1:9">
      <c r="A5553" t="s">
        <v>36</v>
      </c>
      <c r="B5553" t="s">
        <v>25</v>
      </c>
      <c r="C5553" t="s">
        <v>21</v>
      </c>
      <c r="D5553" t="s">
        <v>62</v>
      </c>
      <c r="E5553" t="s">
        <v>64</v>
      </c>
      <c r="F5553" s="7">
        <v>1.6E-2</v>
      </c>
      <c r="G5553" s="7">
        <v>82</v>
      </c>
      <c r="H5553">
        <v>60</v>
      </c>
      <c r="I5553" s="7">
        <f t="shared" si="86"/>
        <v>105.03999999999999</v>
      </c>
    </row>
    <row r="5554" spans="1:9">
      <c r="A5554" t="s">
        <v>36</v>
      </c>
      <c r="B5554" t="s">
        <v>25</v>
      </c>
      <c r="C5554" t="s">
        <v>21</v>
      </c>
      <c r="D5554" t="s">
        <v>62</v>
      </c>
      <c r="E5554" t="s">
        <v>64</v>
      </c>
      <c r="F5554" s="7">
        <v>1.6E-2</v>
      </c>
      <c r="G5554" s="7">
        <v>82</v>
      </c>
      <c r="H5554">
        <v>120</v>
      </c>
      <c r="I5554" s="7">
        <f t="shared" si="86"/>
        <v>128.07999999999998</v>
      </c>
    </row>
    <row r="5555" spans="1:9">
      <c r="A5555" t="s">
        <v>36</v>
      </c>
      <c r="B5555" t="s">
        <v>25</v>
      </c>
      <c r="C5555" t="s">
        <v>21</v>
      </c>
      <c r="D5555" t="s">
        <v>62</v>
      </c>
      <c r="E5555" t="s">
        <v>64</v>
      </c>
      <c r="F5555" s="7">
        <v>1.6E-2</v>
      </c>
      <c r="G5555" s="7">
        <v>82</v>
      </c>
      <c r="H5555">
        <v>180</v>
      </c>
      <c r="I5555" s="7">
        <f t="shared" si="86"/>
        <v>151.12</v>
      </c>
    </row>
    <row r="5556" spans="1:9">
      <c r="A5556" t="s">
        <v>36</v>
      </c>
      <c r="B5556" t="s">
        <v>25</v>
      </c>
      <c r="C5556" t="s">
        <v>21</v>
      </c>
      <c r="D5556" t="s">
        <v>62</v>
      </c>
      <c r="E5556" t="s">
        <v>64</v>
      </c>
      <c r="F5556" s="7">
        <v>1.6E-2</v>
      </c>
      <c r="G5556" s="7">
        <v>82</v>
      </c>
      <c r="H5556">
        <v>240</v>
      </c>
      <c r="I5556" s="7">
        <f t="shared" si="86"/>
        <v>174.16</v>
      </c>
    </row>
    <row r="5557" spans="1:9">
      <c r="A5557" t="s">
        <v>36</v>
      </c>
      <c r="B5557" t="s">
        <v>25</v>
      </c>
      <c r="C5557" t="s">
        <v>21</v>
      </c>
      <c r="E5557" t="s">
        <v>66</v>
      </c>
      <c r="F5557" s="7">
        <v>3.5000000000000003E-2</v>
      </c>
      <c r="G5557">
        <v>0</v>
      </c>
      <c r="H5557">
        <v>0</v>
      </c>
      <c r="I5557" s="7">
        <f t="shared" si="86"/>
        <v>0</v>
      </c>
    </row>
    <row r="5558" spans="1:9">
      <c r="A5558" t="s">
        <v>36</v>
      </c>
      <c r="B5558" t="s">
        <v>25</v>
      </c>
      <c r="C5558" t="s">
        <v>21</v>
      </c>
      <c r="E5558" t="s">
        <v>66</v>
      </c>
      <c r="F5558" s="7">
        <v>3.5000000000000003E-2</v>
      </c>
      <c r="G5558">
        <v>0</v>
      </c>
      <c r="H5558">
        <v>60</v>
      </c>
      <c r="I5558" s="7">
        <f t="shared" si="86"/>
        <v>50.400000000000006</v>
      </c>
    </row>
    <row r="5559" spans="1:9">
      <c r="A5559" t="s">
        <v>36</v>
      </c>
      <c r="B5559" t="s">
        <v>25</v>
      </c>
      <c r="C5559" t="s">
        <v>21</v>
      </c>
      <c r="E5559" t="s">
        <v>66</v>
      </c>
      <c r="F5559" s="7">
        <v>3.5000000000000003E-2</v>
      </c>
      <c r="G5559">
        <v>0</v>
      </c>
      <c r="H5559">
        <v>120</v>
      </c>
      <c r="I5559" s="7">
        <f t="shared" si="86"/>
        <v>100.80000000000001</v>
      </c>
    </row>
    <row r="5560" spans="1:9">
      <c r="A5560" t="s">
        <v>36</v>
      </c>
      <c r="B5560" t="s">
        <v>25</v>
      </c>
      <c r="C5560" t="s">
        <v>21</v>
      </c>
      <c r="E5560" t="s">
        <v>66</v>
      </c>
      <c r="F5560" s="7">
        <v>3.5000000000000003E-2</v>
      </c>
      <c r="G5560">
        <v>0</v>
      </c>
      <c r="H5560">
        <v>180</v>
      </c>
      <c r="I5560" s="7">
        <f t="shared" si="86"/>
        <v>151.20000000000002</v>
      </c>
    </row>
    <row r="5561" spans="1:9">
      <c r="A5561" t="s">
        <v>36</v>
      </c>
      <c r="B5561" t="s">
        <v>25</v>
      </c>
      <c r="C5561" t="s">
        <v>21</v>
      </c>
      <c r="E5561" t="s">
        <v>66</v>
      </c>
      <c r="F5561" s="7">
        <v>3.5000000000000003E-2</v>
      </c>
      <c r="G5561">
        <v>0</v>
      </c>
      <c r="H5561">
        <v>240</v>
      </c>
      <c r="I5561" s="7">
        <f t="shared" si="86"/>
        <v>201.60000000000002</v>
      </c>
    </row>
    <row r="5562" spans="1:9">
      <c r="A5562" t="s">
        <v>35</v>
      </c>
      <c r="B5562" t="s">
        <v>29</v>
      </c>
      <c r="C5562" t="s">
        <v>20</v>
      </c>
      <c r="D5562" t="s">
        <v>63</v>
      </c>
      <c r="E5562" t="s">
        <v>65</v>
      </c>
      <c r="F5562" s="7">
        <v>0.04</v>
      </c>
      <c r="G5562" s="7">
        <v>500</v>
      </c>
      <c r="H5562">
        <v>0</v>
      </c>
      <c r="I5562" s="7">
        <f t="shared" si="86"/>
        <v>500</v>
      </c>
    </row>
    <row r="5563" spans="1:9">
      <c r="A5563" t="s">
        <v>35</v>
      </c>
      <c r="B5563" t="s">
        <v>29</v>
      </c>
      <c r="C5563" t="s">
        <v>20</v>
      </c>
      <c r="D5563" t="s">
        <v>63</v>
      </c>
      <c r="E5563" t="s">
        <v>65</v>
      </c>
      <c r="F5563" s="7">
        <v>0.04</v>
      </c>
      <c r="G5563" s="7">
        <v>500</v>
      </c>
      <c r="H5563">
        <v>60</v>
      </c>
      <c r="I5563" s="7">
        <f t="shared" si="86"/>
        <v>557.6</v>
      </c>
    </row>
    <row r="5564" spans="1:9">
      <c r="A5564" t="s">
        <v>35</v>
      </c>
      <c r="B5564" t="s">
        <v>29</v>
      </c>
      <c r="C5564" t="s">
        <v>20</v>
      </c>
      <c r="D5564" t="s">
        <v>63</v>
      </c>
      <c r="E5564" t="s">
        <v>65</v>
      </c>
      <c r="F5564" s="7">
        <v>0.04</v>
      </c>
      <c r="G5564" s="7">
        <v>500</v>
      </c>
      <c r="H5564">
        <v>120</v>
      </c>
      <c r="I5564" s="7">
        <f t="shared" si="86"/>
        <v>615.20000000000005</v>
      </c>
    </row>
    <row r="5565" spans="1:9">
      <c r="A5565" t="s">
        <v>35</v>
      </c>
      <c r="B5565" t="s">
        <v>29</v>
      </c>
      <c r="C5565" t="s">
        <v>20</v>
      </c>
      <c r="D5565" t="s">
        <v>63</v>
      </c>
      <c r="E5565" t="s">
        <v>65</v>
      </c>
      <c r="F5565" s="7">
        <v>0.04</v>
      </c>
      <c r="G5565" s="7">
        <v>500</v>
      </c>
      <c r="H5565">
        <v>180</v>
      </c>
      <c r="I5565" s="7">
        <f t="shared" si="86"/>
        <v>672.8</v>
      </c>
    </row>
    <row r="5566" spans="1:9">
      <c r="A5566" t="s">
        <v>35</v>
      </c>
      <c r="B5566" t="s">
        <v>29</v>
      </c>
      <c r="C5566" t="s">
        <v>20</v>
      </c>
      <c r="D5566" t="s">
        <v>63</v>
      </c>
      <c r="E5566" t="s">
        <v>65</v>
      </c>
      <c r="F5566" s="7">
        <v>0.04</v>
      </c>
      <c r="G5566" s="7">
        <v>500</v>
      </c>
      <c r="H5566">
        <v>240</v>
      </c>
      <c r="I5566" s="7">
        <f t="shared" si="86"/>
        <v>730.4</v>
      </c>
    </row>
    <row r="5567" spans="1:9">
      <c r="A5567" t="s">
        <v>35</v>
      </c>
      <c r="B5567" t="s">
        <v>29</v>
      </c>
      <c r="C5567" t="s">
        <v>20</v>
      </c>
      <c r="D5567" t="s">
        <v>63</v>
      </c>
      <c r="E5567" t="s">
        <v>61</v>
      </c>
      <c r="F5567" s="7">
        <v>0.1</v>
      </c>
      <c r="G5567" s="7">
        <v>178</v>
      </c>
      <c r="H5567">
        <v>0</v>
      </c>
      <c r="I5567" s="7">
        <f t="shared" si="86"/>
        <v>178</v>
      </c>
    </row>
    <row r="5568" spans="1:9">
      <c r="A5568" t="s">
        <v>35</v>
      </c>
      <c r="B5568" t="s">
        <v>29</v>
      </c>
      <c r="C5568" t="s">
        <v>20</v>
      </c>
      <c r="D5568" t="s">
        <v>63</v>
      </c>
      <c r="E5568" t="s">
        <v>61</v>
      </c>
      <c r="F5568" s="7">
        <v>0.1</v>
      </c>
      <c r="G5568" s="7">
        <v>178</v>
      </c>
      <c r="H5568">
        <v>60</v>
      </c>
      <c r="I5568" s="7">
        <f t="shared" si="86"/>
        <v>322</v>
      </c>
    </row>
    <row r="5569" spans="1:9">
      <c r="A5569" t="s">
        <v>35</v>
      </c>
      <c r="B5569" t="s">
        <v>29</v>
      </c>
      <c r="C5569" t="s">
        <v>20</v>
      </c>
      <c r="D5569" t="s">
        <v>63</v>
      </c>
      <c r="E5569" t="s">
        <v>61</v>
      </c>
      <c r="F5569" s="7">
        <v>0.1</v>
      </c>
      <c r="G5569" s="7">
        <v>178</v>
      </c>
      <c r="H5569">
        <v>120</v>
      </c>
      <c r="I5569" s="7">
        <f t="shared" si="86"/>
        <v>466</v>
      </c>
    </row>
    <row r="5570" spans="1:9">
      <c r="A5570" t="s">
        <v>35</v>
      </c>
      <c r="B5570" t="s">
        <v>29</v>
      </c>
      <c r="C5570" t="s">
        <v>20</v>
      </c>
      <c r="D5570" t="s">
        <v>63</v>
      </c>
      <c r="E5570" t="s">
        <v>61</v>
      </c>
      <c r="F5570" s="7">
        <v>0.1</v>
      </c>
      <c r="G5570" s="7">
        <v>178</v>
      </c>
      <c r="H5570">
        <v>180</v>
      </c>
      <c r="I5570" s="7">
        <f t="shared" si="86"/>
        <v>610</v>
      </c>
    </row>
    <row r="5571" spans="1:9">
      <c r="A5571" t="s">
        <v>35</v>
      </c>
      <c r="B5571" t="s">
        <v>29</v>
      </c>
      <c r="C5571" t="s">
        <v>20</v>
      </c>
      <c r="D5571" t="s">
        <v>63</v>
      </c>
      <c r="E5571" t="s">
        <v>61</v>
      </c>
      <c r="F5571" s="7">
        <v>0.1</v>
      </c>
      <c r="G5571" s="7">
        <v>178</v>
      </c>
      <c r="H5571">
        <v>240</v>
      </c>
      <c r="I5571" s="7">
        <f t="shared" ref="I5571:I5634" si="87">G5571+24*H5571*F5571</f>
        <v>754</v>
      </c>
    </row>
    <row r="5572" spans="1:9">
      <c r="A5572" t="s">
        <v>35</v>
      </c>
      <c r="B5572" t="s">
        <v>29</v>
      </c>
      <c r="C5572" t="s">
        <v>20</v>
      </c>
      <c r="D5572" t="s">
        <v>63</v>
      </c>
      <c r="E5572" t="s">
        <v>64</v>
      </c>
      <c r="F5572" s="7">
        <v>0.06</v>
      </c>
      <c r="G5572" s="7">
        <v>415</v>
      </c>
      <c r="H5572">
        <v>0</v>
      </c>
      <c r="I5572" s="7">
        <f t="shared" si="87"/>
        <v>415</v>
      </c>
    </row>
    <row r="5573" spans="1:9">
      <c r="A5573" t="s">
        <v>35</v>
      </c>
      <c r="B5573" t="s">
        <v>29</v>
      </c>
      <c r="C5573" t="s">
        <v>20</v>
      </c>
      <c r="D5573" t="s">
        <v>63</v>
      </c>
      <c r="E5573" t="s">
        <v>64</v>
      </c>
      <c r="F5573" s="7">
        <v>0.06</v>
      </c>
      <c r="G5573" s="7">
        <v>415</v>
      </c>
      <c r="H5573">
        <v>60</v>
      </c>
      <c r="I5573" s="7">
        <f t="shared" si="87"/>
        <v>501.4</v>
      </c>
    </row>
    <row r="5574" spans="1:9">
      <c r="A5574" t="s">
        <v>35</v>
      </c>
      <c r="B5574" t="s">
        <v>29</v>
      </c>
      <c r="C5574" t="s">
        <v>20</v>
      </c>
      <c r="D5574" t="s">
        <v>63</v>
      </c>
      <c r="E5574" t="s">
        <v>64</v>
      </c>
      <c r="F5574" s="7">
        <v>0.06</v>
      </c>
      <c r="G5574" s="7">
        <v>415</v>
      </c>
      <c r="H5574">
        <v>120</v>
      </c>
      <c r="I5574" s="7">
        <f t="shared" si="87"/>
        <v>587.79999999999995</v>
      </c>
    </row>
    <row r="5575" spans="1:9">
      <c r="A5575" t="s">
        <v>35</v>
      </c>
      <c r="B5575" t="s">
        <v>29</v>
      </c>
      <c r="C5575" t="s">
        <v>20</v>
      </c>
      <c r="D5575" t="s">
        <v>63</v>
      </c>
      <c r="E5575" t="s">
        <v>64</v>
      </c>
      <c r="F5575" s="7">
        <v>0.06</v>
      </c>
      <c r="G5575" s="7">
        <v>415</v>
      </c>
      <c r="H5575">
        <v>180</v>
      </c>
      <c r="I5575" s="7">
        <f t="shared" si="87"/>
        <v>674.2</v>
      </c>
    </row>
    <row r="5576" spans="1:9">
      <c r="A5576" t="s">
        <v>35</v>
      </c>
      <c r="B5576" t="s">
        <v>29</v>
      </c>
      <c r="C5576" t="s">
        <v>20</v>
      </c>
      <c r="D5576" t="s">
        <v>63</v>
      </c>
      <c r="E5576" t="s">
        <v>64</v>
      </c>
      <c r="F5576" s="7">
        <v>0.06</v>
      </c>
      <c r="G5576" s="7">
        <v>415</v>
      </c>
      <c r="H5576">
        <v>240</v>
      </c>
      <c r="I5576" s="7">
        <f t="shared" si="87"/>
        <v>760.59999999999991</v>
      </c>
    </row>
    <row r="5577" spans="1:9">
      <c r="A5577" t="s">
        <v>35</v>
      </c>
      <c r="B5577" t="s">
        <v>29</v>
      </c>
      <c r="C5577" t="s">
        <v>20</v>
      </c>
      <c r="D5577" t="s">
        <v>62</v>
      </c>
      <c r="E5577" t="s">
        <v>65</v>
      </c>
      <c r="F5577" s="7">
        <v>3.5000000000000003E-2</v>
      </c>
      <c r="G5577" s="7">
        <v>775</v>
      </c>
      <c r="H5577">
        <v>0</v>
      </c>
      <c r="I5577" s="7">
        <f t="shared" si="87"/>
        <v>775</v>
      </c>
    </row>
    <row r="5578" spans="1:9">
      <c r="A5578" t="s">
        <v>35</v>
      </c>
      <c r="B5578" t="s">
        <v>29</v>
      </c>
      <c r="C5578" t="s">
        <v>20</v>
      </c>
      <c r="D5578" t="s">
        <v>62</v>
      </c>
      <c r="E5578" t="s">
        <v>65</v>
      </c>
      <c r="F5578" s="7">
        <v>3.5000000000000003E-2</v>
      </c>
      <c r="G5578" s="7">
        <v>775</v>
      </c>
      <c r="H5578">
        <v>60</v>
      </c>
      <c r="I5578" s="7">
        <f t="shared" si="87"/>
        <v>825.4</v>
      </c>
    </row>
    <row r="5579" spans="1:9">
      <c r="A5579" t="s">
        <v>35</v>
      </c>
      <c r="B5579" t="s">
        <v>29</v>
      </c>
      <c r="C5579" t="s">
        <v>20</v>
      </c>
      <c r="D5579" t="s">
        <v>62</v>
      </c>
      <c r="E5579" t="s">
        <v>65</v>
      </c>
      <c r="F5579" s="7">
        <v>3.5000000000000003E-2</v>
      </c>
      <c r="G5579" s="7">
        <v>775</v>
      </c>
      <c r="H5579">
        <v>120</v>
      </c>
      <c r="I5579" s="7">
        <f t="shared" si="87"/>
        <v>875.8</v>
      </c>
    </row>
    <row r="5580" spans="1:9">
      <c r="A5580" t="s">
        <v>35</v>
      </c>
      <c r="B5580" t="s">
        <v>29</v>
      </c>
      <c r="C5580" t="s">
        <v>20</v>
      </c>
      <c r="D5580" t="s">
        <v>62</v>
      </c>
      <c r="E5580" t="s">
        <v>65</v>
      </c>
      <c r="F5580" s="7">
        <v>3.5000000000000003E-2</v>
      </c>
      <c r="G5580" s="7">
        <v>775</v>
      </c>
      <c r="H5580">
        <v>180</v>
      </c>
      <c r="I5580" s="7">
        <f t="shared" si="87"/>
        <v>926.2</v>
      </c>
    </row>
    <row r="5581" spans="1:9">
      <c r="A5581" t="s">
        <v>35</v>
      </c>
      <c r="B5581" t="s">
        <v>29</v>
      </c>
      <c r="C5581" t="s">
        <v>20</v>
      </c>
      <c r="D5581" t="s">
        <v>62</v>
      </c>
      <c r="E5581" t="s">
        <v>65</v>
      </c>
      <c r="F5581" s="7">
        <v>3.5000000000000003E-2</v>
      </c>
      <c r="G5581" s="7">
        <v>775</v>
      </c>
      <c r="H5581">
        <v>240</v>
      </c>
      <c r="I5581" s="7">
        <f t="shared" si="87"/>
        <v>976.6</v>
      </c>
    </row>
    <row r="5582" spans="1:9">
      <c r="A5582" t="s">
        <v>35</v>
      </c>
      <c r="B5582" t="s">
        <v>29</v>
      </c>
      <c r="C5582" t="s">
        <v>20</v>
      </c>
      <c r="D5582" t="s">
        <v>62</v>
      </c>
      <c r="E5582" t="s">
        <v>61</v>
      </c>
      <c r="F5582" s="7">
        <v>8.7999999999999995E-2</v>
      </c>
      <c r="G5582" s="7">
        <v>273</v>
      </c>
      <c r="H5582">
        <v>0</v>
      </c>
      <c r="I5582" s="7">
        <f t="shared" si="87"/>
        <v>273</v>
      </c>
    </row>
    <row r="5583" spans="1:9">
      <c r="A5583" t="s">
        <v>35</v>
      </c>
      <c r="B5583" t="s">
        <v>29</v>
      </c>
      <c r="C5583" t="s">
        <v>20</v>
      </c>
      <c r="D5583" t="s">
        <v>62</v>
      </c>
      <c r="E5583" t="s">
        <v>61</v>
      </c>
      <c r="F5583" s="7">
        <v>8.7999999999999995E-2</v>
      </c>
      <c r="G5583" s="7">
        <v>273</v>
      </c>
      <c r="H5583">
        <v>60</v>
      </c>
      <c r="I5583" s="7">
        <f t="shared" si="87"/>
        <v>399.72</v>
      </c>
    </row>
    <row r="5584" spans="1:9">
      <c r="A5584" t="s">
        <v>35</v>
      </c>
      <c r="B5584" t="s">
        <v>29</v>
      </c>
      <c r="C5584" t="s">
        <v>20</v>
      </c>
      <c r="D5584" t="s">
        <v>62</v>
      </c>
      <c r="E5584" t="s">
        <v>61</v>
      </c>
      <c r="F5584" s="7">
        <v>8.7999999999999995E-2</v>
      </c>
      <c r="G5584" s="7">
        <v>273</v>
      </c>
      <c r="H5584">
        <v>120</v>
      </c>
      <c r="I5584" s="7">
        <f t="shared" si="87"/>
        <v>526.44000000000005</v>
      </c>
    </row>
    <row r="5585" spans="1:9">
      <c r="A5585" t="s">
        <v>35</v>
      </c>
      <c r="B5585" t="s">
        <v>29</v>
      </c>
      <c r="C5585" t="s">
        <v>20</v>
      </c>
      <c r="D5585" t="s">
        <v>62</v>
      </c>
      <c r="E5585" t="s">
        <v>61</v>
      </c>
      <c r="F5585" s="7">
        <v>8.7999999999999995E-2</v>
      </c>
      <c r="G5585" s="7">
        <v>273</v>
      </c>
      <c r="H5585">
        <v>180</v>
      </c>
      <c r="I5585" s="7">
        <f t="shared" si="87"/>
        <v>653.16</v>
      </c>
    </row>
    <row r="5586" spans="1:9">
      <c r="A5586" t="s">
        <v>35</v>
      </c>
      <c r="B5586" t="s">
        <v>29</v>
      </c>
      <c r="C5586" t="s">
        <v>20</v>
      </c>
      <c r="D5586" t="s">
        <v>62</v>
      </c>
      <c r="E5586" t="s">
        <v>61</v>
      </c>
      <c r="F5586" s="7">
        <v>8.7999999999999995E-2</v>
      </c>
      <c r="G5586" s="7">
        <v>273</v>
      </c>
      <c r="H5586">
        <v>240</v>
      </c>
      <c r="I5586" s="7">
        <f t="shared" si="87"/>
        <v>779.88</v>
      </c>
    </row>
    <row r="5587" spans="1:9">
      <c r="A5587" t="s">
        <v>35</v>
      </c>
      <c r="B5587" t="s">
        <v>29</v>
      </c>
      <c r="C5587" t="s">
        <v>20</v>
      </c>
      <c r="D5587" t="s">
        <v>62</v>
      </c>
      <c r="E5587" t="s">
        <v>64</v>
      </c>
      <c r="F5587" s="7">
        <v>5.2999999999999999E-2</v>
      </c>
      <c r="G5587" s="7">
        <v>638</v>
      </c>
      <c r="H5587">
        <v>0</v>
      </c>
      <c r="I5587" s="7">
        <f t="shared" si="87"/>
        <v>638</v>
      </c>
    </row>
    <row r="5588" spans="1:9">
      <c r="A5588" t="s">
        <v>35</v>
      </c>
      <c r="B5588" t="s">
        <v>29</v>
      </c>
      <c r="C5588" t="s">
        <v>20</v>
      </c>
      <c r="D5588" t="s">
        <v>62</v>
      </c>
      <c r="E5588" t="s">
        <v>64</v>
      </c>
      <c r="F5588" s="7">
        <v>5.2999999999999999E-2</v>
      </c>
      <c r="G5588" s="7">
        <v>638</v>
      </c>
      <c r="H5588">
        <v>60</v>
      </c>
      <c r="I5588" s="7">
        <f t="shared" si="87"/>
        <v>714.31999999999994</v>
      </c>
    </row>
    <row r="5589" spans="1:9">
      <c r="A5589" t="s">
        <v>35</v>
      </c>
      <c r="B5589" t="s">
        <v>29</v>
      </c>
      <c r="C5589" t="s">
        <v>20</v>
      </c>
      <c r="D5589" t="s">
        <v>62</v>
      </c>
      <c r="E5589" t="s">
        <v>64</v>
      </c>
      <c r="F5589" s="7">
        <v>5.2999999999999999E-2</v>
      </c>
      <c r="G5589" s="7">
        <v>638</v>
      </c>
      <c r="H5589">
        <v>120</v>
      </c>
      <c r="I5589" s="7">
        <f t="shared" si="87"/>
        <v>790.64</v>
      </c>
    </row>
    <row r="5590" spans="1:9">
      <c r="A5590" t="s">
        <v>35</v>
      </c>
      <c r="B5590" t="s">
        <v>29</v>
      </c>
      <c r="C5590" t="s">
        <v>20</v>
      </c>
      <c r="D5590" t="s">
        <v>62</v>
      </c>
      <c r="E5590" t="s">
        <v>64</v>
      </c>
      <c r="F5590" s="7">
        <v>5.2999999999999999E-2</v>
      </c>
      <c r="G5590" s="7">
        <v>638</v>
      </c>
      <c r="H5590">
        <v>180</v>
      </c>
      <c r="I5590" s="7">
        <f t="shared" si="87"/>
        <v>866.96</v>
      </c>
    </row>
    <row r="5591" spans="1:9">
      <c r="A5591" t="s">
        <v>35</v>
      </c>
      <c r="B5591" t="s">
        <v>29</v>
      </c>
      <c r="C5591" t="s">
        <v>20</v>
      </c>
      <c r="D5591" t="s">
        <v>62</v>
      </c>
      <c r="E5591" t="s">
        <v>64</v>
      </c>
      <c r="F5591" s="7">
        <v>5.2999999999999999E-2</v>
      </c>
      <c r="G5591" s="7">
        <v>638</v>
      </c>
      <c r="H5591">
        <v>240</v>
      </c>
      <c r="I5591" s="7">
        <f t="shared" si="87"/>
        <v>943.28</v>
      </c>
    </row>
    <row r="5592" spans="1:9">
      <c r="A5592" t="s">
        <v>35</v>
      </c>
      <c r="B5592" t="s">
        <v>29</v>
      </c>
      <c r="C5592" t="s">
        <v>20</v>
      </c>
      <c r="E5592" t="s">
        <v>66</v>
      </c>
      <c r="F5592" s="7">
        <v>0.16500000000000001</v>
      </c>
      <c r="G5592">
        <v>0</v>
      </c>
      <c r="H5592">
        <v>0</v>
      </c>
      <c r="I5592" s="7">
        <f t="shared" si="87"/>
        <v>0</v>
      </c>
    </row>
    <row r="5593" spans="1:9">
      <c r="A5593" t="s">
        <v>35</v>
      </c>
      <c r="B5593" t="s">
        <v>29</v>
      </c>
      <c r="C5593" t="s">
        <v>20</v>
      </c>
      <c r="E5593" t="s">
        <v>66</v>
      </c>
      <c r="F5593" s="7">
        <v>0.16500000000000001</v>
      </c>
      <c r="G5593">
        <v>0</v>
      </c>
      <c r="H5593">
        <v>60</v>
      </c>
      <c r="I5593" s="7">
        <f t="shared" si="87"/>
        <v>237.60000000000002</v>
      </c>
    </row>
    <row r="5594" spans="1:9">
      <c r="A5594" t="s">
        <v>35</v>
      </c>
      <c r="B5594" t="s">
        <v>29</v>
      </c>
      <c r="C5594" t="s">
        <v>20</v>
      </c>
      <c r="E5594" t="s">
        <v>66</v>
      </c>
      <c r="F5594" s="7">
        <v>0.16500000000000001</v>
      </c>
      <c r="G5594">
        <v>0</v>
      </c>
      <c r="H5594">
        <v>120</v>
      </c>
      <c r="I5594" s="7">
        <f t="shared" si="87"/>
        <v>475.20000000000005</v>
      </c>
    </row>
    <row r="5595" spans="1:9">
      <c r="A5595" t="s">
        <v>35</v>
      </c>
      <c r="B5595" t="s">
        <v>29</v>
      </c>
      <c r="C5595" t="s">
        <v>20</v>
      </c>
      <c r="E5595" t="s">
        <v>66</v>
      </c>
      <c r="F5595" s="7">
        <v>0.16500000000000001</v>
      </c>
      <c r="G5595">
        <v>0</v>
      </c>
      <c r="H5595">
        <v>180</v>
      </c>
      <c r="I5595" s="7">
        <f t="shared" si="87"/>
        <v>712.80000000000007</v>
      </c>
    </row>
    <row r="5596" spans="1:9">
      <c r="A5596" t="s">
        <v>35</v>
      </c>
      <c r="B5596" t="s">
        <v>29</v>
      </c>
      <c r="C5596" t="s">
        <v>20</v>
      </c>
      <c r="E5596" t="s">
        <v>66</v>
      </c>
      <c r="F5596" s="7">
        <v>0.16500000000000001</v>
      </c>
      <c r="G5596">
        <v>0</v>
      </c>
      <c r="H5596">
        <v>240</v>
      </c>
      <c r="I5596" s="7">
        <f t="shared" si="87"/>
        <v>950.40000000000009</v>
      </c>
    </row>
    <row r="5597" spans="1:9">
      <c r="A5597" t="s">
        <v>35</v>
      </c>
      <c r="B5597" t="s">
        <v>29</v>
      </c>
      <c r="C5597" t="s">
        <v>21</v>
      </c>
      <c r="D5597" t="s">
        <v>63</v>
      </c>
      <c r="E5597" t="s">
        <v>65</v>
      </c>
      <c r="F5597" s="7">
        <v>0.105</v>
      </c>
      <c r="G5597" s="7">
        <v>500</v>
      </c>
      <c r="H5597">
        <v>0</v>
      </c>
      <c r="I5597" s="7">
        <f t="shared" si="87"/>
        <v>500</v>
      </c>
    </row>
    <row r="5598" spans="1:9">
      <c r="A5598" t="s">
        <v>35</v>
      </c>
      <c r="B5598" t="s">
        <v>29</v>
      </c>
      <c r="C5598" t="s">
        <v>21</v>
      </c>
      <c r="D5598" t="s">
        <v>63</v>
      </c>
      <c r="E5598" t="s">
        <v>65</v>
      </c>
      <c r="F5598" s="7">
        <v>0.105</v>
      </c>
      <c r="G5598" s="7">
        <v>500</v>
      </c>
      <c r="H5598">
        <v>60</v>
      </c>
      <c r="I5598" s="7">
        <f t="shared" si="87"/>
        <v>651.20000000000005</v>
      </c>
    </row>
    <row r="5599" spans="1:9">
      <c r="A5599" t="s">
        <v>35</v>
      </c>
      <c r="B5599" t="s">
        <v>29</v>
      </c>
      <c r="C5599" t="s">
        <v>21</v>
      </c>
      <c r="D5599" t="s">
        <v>63</v>
      </c>
      <c r="E5599" t="s">
        <v>65</v>
      </c>
      <c r="F5599" s="7">
        <v>0.105</v>
      </c>
      <c r="G5599" s="7">
        <v>500</v>
      </c>
      <c r="H5599">
        <v>120</v>
      </c>
      <c r="I5599" s="7">
        <f t="shared" si="87"/>
        <v>802.4</v>
      </c>
    </row>
    <row r="5600" spans="1:9">
      <c r="A5600" t="s">
        <v>35</v>
      </c>
      <c r="B5600" t="s">
        <v>29</v>
      </c>
      <c r="C5600" t="s">
        <v>21</v>
      </c>
      <c r="D5600" t="s">
        <v>63</v>
      </c>
      <c r="E5600" t="s">
        <v>65</v>
      </c>
      <c r="F5600" s="7">
        <v>0.105</v>
      </c>
      <c r="G5600" s="7">
        <v>500</v>
      </c>
      <c r="H5600">
        <v>180</v>
      </c>
      <c r="I5600" s="7">
        <f t="shared" si="87"/>
        <v>953.59999999999991</v>
      </c>
    </row>
    <row r="5601" spans="1:9">
      <c r="A5601" t="s">
        <v>35</v>
      </c>
      <c r="B5601" t="s">
        <v>29</v>
      </c>
      <c r="C5601" t="s">
        <v>21</v>
      </c>
      <c r="D5601" t="s">
        <v>63</v>
      </c>
      <c r="E5601" t="s">
        <v>65</v>
      </c>
      <c r="F5601" s="7">
        <v>0.105</v>
      </c>
      <c r="G5601" s="7">
        <v>500</v>
      </c>
      <c r="H5601">
        <v>240</v>
      </c>
      <c r="I5601" s="7">
        <f t="shared" si="87"/>
        <v>1104.8</v>
      </c>
    </row>
    <row r="5602" spans="1:9">
      <c r="A5602" t="s">
        <v>35</v>
      </c>
      <c r="B5602" t="s">
        <v>29</v>
      </c>
      <c r="C5602" t="s">
        <v>21</v>
      </c>
      <c r="D5602" t="s">
        <v>63</v>
      </c>
      <c r="E5602" t="s">
        <v>61</v>
      </c>
      <c r="F5602" s="7">
        <v>0.16500000000000001</v>
      </c>
      <c r="G5602" s="7">
        <v>178</v>
      </c>
      <c r="H5602">
        <v>0</v>
      </c>
      <c r="I5602" s="7">
        <f t="shared" si="87"/>
        <v>178</v>
      </c>
    </row>
    <row r="5603" spans="1:9">
      <c r="A5603" t="s">
        <v>35</v>
      </c>
      <c r="B5603" t="s">
        <v>29</v>
      </c>
      <c r="C5603" t="s">
        <v>21</v>
      </c>
      <c r="D5603" t="s">
        <v>63</v>
      </c>
      <c r="E5603" t="s">
        <v>61</v>
      </c>
      <c r="F5603" s="7">
        <v>0.16500000000000001</v>
      </c>
      <c r="G5603" s="7">
        <v>178</v>
      </c>
      <c r="H5603">
        <v>60</v>
      </c>
      <c r="I5603" s="7">
        <f t="shared" si="87"/>
        <v>415.6</v>
      </c>
    </row>
    <row r="5604" spans="1:9">
      <c r="A5604" t="s">
        <v>35</v>
      </c>
      <c r="B5604" t="s">
        <v>29</v>
      </c>
      <c r="C5604" t="s">
        <v>21</v>
      </c>
      <c r="D5604" t="s">
        <v>63</v>
      </c>
      <c r="E5604" t="s">
        <v>61</v>
      </c>
      <c r="F5604" s="7">
        <v>0.16500000000000001</v>
      </c>
      <c r="G5604" s="7">
        <v>178</v>
      </c>
      <c r="H5604">
        <v>120</v>
      </c>
      <c r="I5604" s="7">
        <f t="shared" si="87"/>
        <v>653.20000000000005</v>
      </c>
    </row>
    <row r="5605" spans="1:9">
      <c r="A5605" t="s">
        <v>35</v>
      </c>
      <c r="B5605" t="s">
        <v>29</v>
      </c>
      <c r="C5605" t="s">
        <v>21</v>
      </c>
      <c r="D5605" t="s">
        <v>63</v>
      </c>
      <c r="E5605" t="s">
        <v>61</v>
      </c>
      <c r="F5605" s="7">
        <v>0.16500000000000001</v>
      </c>
      <c r="G5605" s="7">
        <v>178</v>
      </c>
      <c r="H5605">
        <v>180</v>
      </c>
      <c r="I5605" s="7">
        <f t="shared" si="87"/>
        <v>890.80000000000007</v>
      </c>
    </row>
    <row r="5606" spans="1:9">
      <c r="A5606" t="s">
        <v>35</v>
      </c>
      <c r="B5606" t="s">
        <v>29</v>
      </c>
      <c r="C5606" t="s">
        <v>21</v>
      </c>
      <c r="D5606" t="s">
        <v>63</v>
      </c>
      <c r="E5606" t="s">
        <v>61</v>
      </c>
      <c r="F5606" s="7">
        <v>0.16500000000000001</v>
      </c>
      <c r="G5606" s="7">
        <v>178</v>
      </c>
      <c r="H5606">
        <v>240</v>
      </c>
      <c r="I5606" s="7">
        <f t="shared" si="87"/>
        <v>1128.4000000000001</v>
      </c>
    </row>
    <row r="5607" spans="1:9">
      <c r="A5607" t="s">
        <v>35</v>
      </c>
      <c r="B5607" t="s">
        <v>29</v>
      </c>
      <c r="C5607" t="s">
        <v>21</v>
      </c>
      <c r="D5607" t="s">
        <v>63</v>
      </c>
      <c r="E5607" t="s">
        <v>64</v>
      </c>
      <c r="F5607" s="7">
        <v>0.125</v>
      </c>
      <c r="G5607" s="7">
        <v>415</v>
      </c>
      <c r="H5607">
        <v>0</v>
      </c>
      <c r="I5607" s="7">
        <f t="shared" si="87"/>
        <v>415</v>
      </c>
    </row>
    <row r="5608" spans="1:9">
      <c r="A5608" t="s">
        <v>35</v>
      </c>
      <c r="B5608" t="s">
        <v>29</v>
      </c>
      <c r="C5608" t="s">
        <v>21</v>
      </c>
      <c r="D5608" t="s">
        <v>63</v>
      </c>
      <c r="E5608" t="s">
        <v>64</v>
      </c>
      <c r="F5608" s="7">
        <v>0.125</v>
      </c>
      <c r="G5608" s="7">
        <v>415</v>
      </c>
      <c r="H5608">
        <v>60</v>
      </c>
      <c r="I5608" s="7">
        <f t="shared" si="87"/>
        <v>595</v>
      </c>
    </row>
    <row r="5609" spans="1:9">
      <c r="A5609" t="s">
        <v>35</v>
      </c>
      <c r="B5609" t="s">
        <v>29</v>
      </c>
      <c r="C5609" t="s">
        <v>21</v>
      </c>
      <c r="D5609" t="s">
        <v>63</v>
      </c>
      <c r="E5609" t="s">
        <v>64</v>
      </c>
      <c r="F5609" s="7">
        <v>0.125</v>
      </c>
      <c r="G5609" s="7">
        <v>415</v>
      </c>
      <c r="H5609">
        <v>120</v>
      </c>
      <c r="I5609" s="7">
        <f t="shared" si="87"/>
        <v>775</v>
      </c>
    </row>
    <row r="5610" spans="1:9">
      <c r="A5610" t="s">
        <v>35</v>
      </c>
      <c r="B5610" t="s">
        <v>29</v>
      </c>
      <c r="C5610" t="s">
        <v>21</v>
      </c>
      <c r="D5610" t="s">
        <v>63</v>
      </c>
      <c r="E5610" t="s">
        <v>64</v>
      </c>
      <c r="F5610" s="7">
        <v>0.125</v>
      </c>
      <c r="G5610" s="7">
        <v>415</v>
      </c>
      <c r="H5610">
        <v>180</v>
      </c>
      <c r="I5610" s="7">
        <f t="shared" si="87"/>
        <v>955</v>
      </c>
    </row>
    <row r="5611" spans="1:9">
      <c r="A5611" t="s">
        <v>35</v>
      </c>
      <c r="B5611" t="s">
        <v>29</v>
      </c>
      <c r="C5611" t="s">
        <v>21</v>
      </c>
      <c r="D5611" t="s">
        <v>63</v>
      </c>
      <c r="E5611" t="s">
        <v>64</v>
      </c>
      <c r="F5611" s="7">
        <v>0.125</v>
      </c>
      <c r="G5611" s="7">
        <v>415</v>
      </c>
      <c r="H5611">
        <v>240</v>
      </c>
      <c r="I5611" s="7">
        <f t="shared" si="87"/>
        <v>1135</v>
      </c>
    </row>
    <row r="5612" spans="1:9">
      <c r="A5612" t="s">
        <v>35</v>
      </c>
      <c r="B5612" t="s">
        <v>29</v>
      </c>
      <c r="C5612" t="s">
        <v>21</v>
      </c>
      <c r="D5612" t="s">
        <v>62</v>
      </c>
      <c r="E5612" t="s">
        <v>65</v>
      </c>
      <c r="F5612" s="7">
        <v>0.1</v>
      </c>
      <c r="G5612" s="7">
        <v>775</v>
      </c>
      <c r="H5612">
        <v>0</v>
      </c>
      <c r="I5612" s="7">
        <f t="shared" si="87"/>
        <v>775</v>
      </c>
    </row>
    <row r="5613" spans="1:9">
      <c r="A5613" t="s">
        <v>35</v>
      </c>
      <c r="B5613" t="s">
        <v>29</v>
      </c>
      <c r="C5613" t="s">
        <v>21</v>
      </c>
      <c r="D5613" t="s">
        <v>62</v>
      </c>
      <c r="E5613" t="s">
        <v>65</v>
      </c>
      <c r="F5613" s="7">
        <v>0.1</v>
      </c>
      <c r="G5613" s="7">
        <v>775</v>
      </c>
      <c r="H5613">
        <v>60</v>
      </c>
      <c r="I5613" s="7">
        <f t="shared" si="87"/>
        <v>919</v>
      </c>
    </row>
    <row r="5614" spans="1:9">
      <c r="A5614" t="s">
        <v>35</v>
      </c>
      <c r="B5614" t="s">
        <v>29</v>
      </c>
      <c r="C5614" t="s">
        <v>21</v>
      </c>
      <c r="D5614" t="s">
        <v>62</v>
      </c>
      <c r="E5614" t="s">
        <v>65</v>
      </c>
      <c r="F5614" s="7">
        <v>0.1</v>
      </c>
      <c r="G5614" s="7">
        <v>775</v>
      </c>
      <c r="H5614">
        <v>120</v>
      </c>
      <c r="I5614" s="7">
        <f t="shared" si="87"/>
        <v>1063</v>
      </c>
    </row>
    <row r="5615" spans="1:9">
      <c r="A5615" t="s">
        <v>35</v>
      </c>
      <c r="B5615" t="s">
        <v>29</v>
      </c>
      <c r="C5615" t="s">
        <v>21</v>
      </c>
      <c r="D5615" t="s">
        <v>62</v>
      </c>
      <c r="E5615" t="s">
        <v>65</v>
      </c>
      <c r="F5615" s="7">
        <v>0.1</v>
      </c>
      <c r="G5615" s="7">
        <v>775</v>
      </c>
      <c r="H5615">
        <v>180</v>
      </c>
      <c r="I5615" s="7">
        <f t="shared" si="87"/>
        <v>1207</v>
      </c>
    </row>
    <row r="5616" spans="1:9">
      <c r="A5616" t="s">
        <v>35</v>
      </c>
      <c r="B5616" t="s">
        <v>29</v>
      </c>
      <c r="C5616" t="s">
        <v>21</v>
      </c>
      <c r="D5616" t="s">
        <v>62</v>
      </c>
      <c r="E5616" t="s">
        <v>65</v>
      </c>
      <c r="F5616" s="7">
        <v>0.1</v>
      </c>
      <c r="G5616" s="7">
        <v>775</v>
      </c>
      <c r="H5616">
        <v>240</v>
      </c>
      <c r="I5616" s="7">
        <f t="shared" si="87"/>
        <v>1351</v>
      </c>
    </row>
    <row r="5617" spans="1:9">
      <c r="A5617" t="s">
        <v>35</v>
      </c>
      <c r="B5617" t="s">
        <v>29</v>
      </c>
      <c r="C5617" t="s">
        <v>21</v>
      </c>
      <c r="D5617" t="s">
        <v>62</v>
      </c>
      <c r="E5617" t="s">
        <v>61</v>
      </c>
      <c r="F5617" s="7">
        <v>0.153</v>
      </c>
      <c r="G5617" s="7">
        <v>273</v>
      </c>
      <c r="H5617">
        <v>0</v>
      </c>
      <c r="I5617" s="7">
        <f t="shared" si="87"/>
        <v>273</v>
      </c>
    </row>
    <row r="5618" spans="1:9">
      <c r="A5618" t="s">
        <v>35</v>
      </c>
      <c r="B5618" t="s">
        <v>29</v>
      </c>
      <c r="C5618" t="s">
        <v>21</v>
      </c>
      <c r="D5618" t="s">
        <v>62</v>
      </c>
      <c r="E5618" t="s">
        <v>61</v>
      </c>
      <c r="F5618" s="7">
        <v>0.153</v>
      </c>
      <c r="G5618" s="7">
        <v>273</v>
      </c>
      <c r="H5618">
        <v>60</v>
      </c>
      <c r="I5618" s="7">
        <f t="shared" si="87"/>
        <v>493.32</v>
      </c>
    </row>
    <row r="5619" spans="1:9">
      <c r="A5619" t="s">
        <v>35</v>
      </c>
      <c r="B5619" t="s">
        <v>29</v>
      </c>
      <c r="C5619" t="s">
        <v>21</v>
      </c>
      <c r="D5619" t="s">
        <v>62</v>
      </c>
      <c r="E5619" t="s">
        <v>61</v>
      </c>
      <c r="F5619" s="7">
        <v>0.153</v>
      </c>
      <c r="G5619" s="7">
        <v>273</v>
      </c>
      <c r="H5619">
        <v>120</v>
      </c>
      <c r="I5619" s="7">
        <f t="shared" si="87"/>
        <v>713.64</v>
      </c>
    </row>
    <row r="5620" spans="1:9">
      <c r="A5620" t="s">
        <v>35</v>
      </c>
      <c r="B5620" t="s">
        <v>29</v>
      </c>
      <c r="C5620" t="s">
        <v>21</v>
      </c>
      <c r="D5620" t="s">
        <v>62</v>
      </c>
      <c r="E5620" t="s">
        <v>61</v>
      </c>
      <c r="F5620" s="7">
        <v>0.153</v>
      </c>
      <c r="G5620" s="7">
        <v>273</v>
      </c>
      <c r="H5620">
        <v>180</v>
      </c>
      <c r="I5620" s="7">
        <f t="shared" si="87"/>
        <v>933.96</v>
      </c>
    </row>
    <row r="5621" spans="1:9">
      <c r="A5621" t="s">
        <v>35</v>
      </c>
      <c r="B5621" t="s">
        <v>29</v>
      </c>
      <c r="C5621" t="s">
        <v>21</v>
      </c>
      <c r="D5621" t="s">
        <v>62</v>
      </c>
      <c r="E5621" t="s">
        <v>61</v>
      </c>
      <c r="F5621" s="7">
        <v>0.153</v>
      </c>
      <c r="G5621" s="7">
        <v>273</v>
      </c>
      <c r="H5621">
        <v>240</v>
      </c>
      <c r="I5621" s="7">
        <f t="shared" si="87"/>
        <v>1154.28</v>
      </c>
    </row>
    <row r="5622" spans="1:9">
      <c r="A5622" t="s">
        <v>35</v>
      </c>
      <c r="B5622" t="s">
        <v>29</v>
      </c>
      <c r="C5622" t="s">
        <v>21</v>
      </c>
      <c r="D5622" t="s">
        <v>62</v>
      </c>
      <c r="E5622" t="s">
        <v>64</v>
      </c>
      <c r="F5622" s="7">
        <v>0.11799999999999999</v>
      </c>
      <c r="G5622" s="7">
        <v>638</v>
      </c>
      <c r="H5622">
        <v>0</v>
      </c>
      <c r="I5622" s="7">
        <f t="shared" si="87"/>
        <v>638</v>
      </c>
    </row>
    <row r="5623" spans="1:9">
      <c r="A5623" t="s">
        <v>35</v>
      </c>
      <c r="B5623" t="s">
        <v>29</v>
      </c>
      <c r="C5623" t="s">
        <v>21</v>
      </c>
      <c r="D5623" t="s">
        <v>62</v>
      </c>
      <c r="E5623" t="s">
        <v>64</v>
      </c>
      <c r="F5623" s="7">
        <v>0.11799999999999999</v>
      </c>
      <c r="G5623" s="7">
        <v>638</v>
      </c>
      <c r="H5623">
        <v>60</v>
      </c>
      <c r="I5623" s="7">
        <f t="shared" si="87"/>
        <v>807.92</v>
      </c>
    </row>
    <row r="5624" spans="1:9">
      <c r="A5624" t="s">
        <v>35</v>
      </c>
      <c r="B5624" t="s">
        <v>29</v>
      </c>
      <c r="C5624" t="s">
        <v>21</v>
      </c>
      <c r="D5624" t="s">
        <v>62</v>
      </c>
      <c r="E5624" t="s">
        <v>64</v>
      </c>
      <c r="F5624" s="7">
        <v>0.11799999999999999</v>
      </c>
      <c r="G5624" s="7">
        <v>638</v>
      </c>
      <c r="H5624">
        <v>120</v>
      </c>
      <c r="I5624" s="7">
        <f t="shared" si="87"/>
        <v>977.83999999999992</v>
      </c>
    </row>
    <row r="5625" spans="1:9">
      <c r="A5625" t="s">
        <v>35</v>
      </c>
      <c r="B5625" t="s">
        <v>29</v>
      </c>
      <c r="C5625" t="s">
        <v>21</v>
      </c>
      <c r="D5625" t="s">
        <v>62</v>
      </c>
      <c r="E5625" t="s">
        <v>64</v>
      </c>
      <c r="F5625" s="7">
        <v>0.11799999999999999</v>
      </c>
      <c r="G5625" s="7">
        <v>638</v>
      </c>
      <c r="H5625">
        <v>180</v>
      </c>
      <c r="I5625" s="7">
        <f t="shared" si="87"/>
        <v>1147.76</v>
      </c>
    </row>
    <row r="5626" spans="1:9">
      <c r="A5626" t="s">
        <v>35</v>
      </c>
      <c r="B5626" t="s">
        <v>29</v>
      </c>
      <c r="C5626" t="s">
        <v>21</v>
      </c>
      <c r="D5626" t="s">
        <v>62</v>
      </c>
      <c r="E5626" t="s">
        <v>64</v>
      </c>
      <c r="F5626" s="7">
        <v>0.11799999999999999</v>
      </c>
      <c r="G5626" s="7">
        <v>638</v>
      </c>
      <c r="H5626">
        <v>240</v>
      </c>
      <c r="I5626" s="7">
        <f t="shared" si="87"/>
        <v>1317.6799999999998</v>
      </c>
    </row>
    <row r="5627" spans="1:9">
      <c r="A5627" t="s">
        <v>35</v>
      </c>
      <c r="B5627" t="s">
        <v>29</v>
      </c>
      <c r="C5627" t="s">
        <v>21</v>
      </c>
      <c r="E5627" t="s">
        <v>66</v>
      </c>
      <c r="F5627" s="7">
        <v>0.28499999999999998</v>
      </c>
      <c r="G5627">
        <v>0</v>
      </c>
      <c r="H5627">
        <v>0</v>
      </c>
      <c r="I5627" s="7">
        <f t="shared" si="87"/>
        <v>0</v>
      </c>
    </row>
    <row r="5628" spans="1:9">
      <c r="A5628" t="s">
        <v>35</v>
      </c>
      <c r="B5628" t="s">
        <v>29</v>
      </c>
      <c r="C5628" t="s">
        <v>21</v>
      </c>
      <c r="E5628" t="s">
        <v>66</v>
      </c>
      <c r="F5628" s="7">
        <v>0.28499999999999998</v>
      </c>
      <c r="G5628">
        <v>0</v>
      </c>
      <c r="H5628">
        <v>60</v>
      </c>
      <c r="I5628" s="7">
        <f t="shared" si="87"/>
        <v>410.4</v>
      </c>
    </row>
    <row r="5629" spans="1:9">
      <c r="A5629" t="s">
        <v>35</v>
      </c>
      <c r="B5629" t="s">
        <v>29</v>
      </c>
      <c r="C5629" t="s">
        <v>21</v>
      </c>
      <c r="E5629" t="s">
        <v>66</v>
      </c>
      <c r="F5629" s="7">
        <v>0.28499999999999998</v>
      </c>
      <c r="G5629">
        <v>0</v>
      </c>
      <c r="H5629">
        <v>120</v>
      </c>
      <c r="I5629" s="7">
        <f t="shared" si="87"/>
        <v>820.8</v>
      </c>
    </row>
    <row r="5630" spans="1:9">
      <c r="A5630" t="s">
        <v>35</v>
      </c>
      <c r="B5630" t="s">
        <v>29</v>
      </c>
      <c r="C5630" t="s">
        <v>21</v>
      </c>
      <c r="E5630" t="s">
        <v>66</v>
      </c>
      <c r="F5630" s="7">
        <v>0.28499999999999998</v>
      </c>
      <c r="G5630">
        <v>0</v>
      </c>
      <c r="H5630">
        <v>180</v>
      </c>
      <c r="I5630" s="7">
        <f t="shared" si="87"/>
        <v>1231.1999999999998</v>
      </c>
    </row>
    <row r="5631" spans="1:9">
      <c r="A5631" t="s">
        <v>35</v>
      </c>
      <c r="B5631" t="s">
        <v>29</v>
      </c>
      <c r="C5631" t="s">
        <v>21</v>
      </c>
      <c r="E5631" t="s">
        <v>66</v>
      </c>
      <c r="F5631" s="7">
        <v>0.28499999999999998</v>
      </c>
      <c r="G5631">
        <v>0</v>
      </c>
      <c r="H5631">
        <v>240</v>
      </c>
      <c r="I5631" s="7">
        <f t="shared" si="87"/>
        <v>1641.6</v>
      </c>
    </row>
    <row r="5632" spans="1:9">
      <c r="A5632" t="s">
        <v>35</v>
      </c>
      <c r="B5632" t="s">
        <v>30</v>
      </c>
      <c r="C5632" t="s">
        <v>20</v>
      </c>
      <c r="D5632" t="s">
        <v>63</v>
      </c>
      <c r="E5632" t="s">
        <v>65</v>
      </c>
      <c r="F5632" s="7">
        <v>0.16</v>
      </c>
      <c r="G5632" s="7">
        <v>2000</v>
      </c>
      <c r="H5632">
        <v>0</v>
      </c>
      <c r="I5632" s="7">
        <f t="shared" si="87"/>
        <v>2000</v>
      </c>
    </row>
    <row r="5633" spans="1:9">
      <c r="A5633" t="s">
        <v>35</v>
      </c>
      <c r="B5633" t="s">
        <v>30</v>
      </c>
      <c r="C5633" t="s">
        <v>20</v>
      </c>
      <c r="D5633" t="s">
        <v>63</v>
      </c>
      <c r="E5633" t="s">
        <v>65</v>
      </c>
      <c r="F5633" s="7">
        <v>0.16</v>
      </c>
      <c r="G5633" s="7">
        <v>2000</v>
      </c>
      <c r="H5633">
        <v>60</v>
      </c>
      <c r="I5633" s="7">
        <f t="shared" si="87"/>
        <v>2230.4</v>
      </c>
    </row>
    <row r="5634" spans="1:9">
      <c r="A5634" t="s">
        <v>35</v>
      </c>
      <c r="B5634" t="s">
        <v>30</v>
      </c>
      <c r="C5634" t="s">
        <v>20</v>
      </c>
      <c r="D5634" t="s">
        <v>63</v>
      </c>
      <c r="E5634" t="s">
        <v>65</v>
      </c>
      <c r="F5634" s="7">
        <v>0.16</v>
      </c>
      <c r="G5634" s="7">
        <v>2000</v>
      </c>
      <c r="H5634">
        <v>120</v>
      </c>
      <c r="I5634" s="7">
        <f t="shared" si="87"/>
        <v>2460.8000000000002</v>
      </c>
    </row>
    <row r="5635" spans="1:9">
      <c r="A5635" t="s">
        <v>35</v>
      </c>
      <c r="B5635" t="s">
        <v>30</v>
      </c>
      <c r="C5635" t="s">
        <v>20</v>
      </c>
      <c r="D5635" t="s">
        <v>63</v>
      </c>
      <c r="E5635" t="s">
        <v>65</v>
      </c>
      <c r="F5635" s="7">
        <v>0.16</v>
      </c>
      <c r="G5635" s="7">
        <v>2000</v>
      </c>
      <c r="H5635">
        <v>180</v>
      </c>
      <c r="I5635" s="7">
        <f t="shared" ref="I5635:I5698" si="88">G5635+24*H5635*F5635</f>
        <v>2691.2</v>
      </c>
    </row>
    <row r="5636" spans="1:9">
      <c r="A5636" t="s">
        <v>35</v>
      </c>
      <c r="B5636" t="s">
        <v>30</v>
      </c>
      <c r="C5636" t="s">
        <v>20</v>
      </c>
      <c r="D5636" t="s">
        <v>63</v>
      </c>
      <c r="E5636" t="s">
        <v>65</v>
      </c>
      <c r="F5636" s="7">
        <v>0.16</v>
      </c>
      <c r="G5636" s="7">
        <v>2000</v>
      </c>
      <c r="H5636">
        <v>240</v>
      </c>
      <c r="I5636" s="7">
        <f t="shared" si="88"/>
        <v>2921.6</v>
      </c>
    </row>
    <row r="5637" spans="1:9">
      <c r="A5637" t="s">
        <v>35</v>
      </c>
      <c r="B5637" t="s">
        <v>30</v>
      </c>
      <c r="C5637" t="s">
        <v>20</v>
      </c>
      <c r="D5637" t="s">
        <v>63</v>
      </c>
      <c r="E5637" t="s">
        <v>61</v>
      </c>
      <c r="F5637" s="7">
        <v>0.4</v>
      </c>
      <c r="G5637" s="7">
        <v>712</v>
      </c>
      <c r="H5637">
        <v>0</v>
      </c>
      <c r="I5637" s="7">
        <f t="shared" si="88"/>
        <v>712</v>
      </c>
    </row>
    <row r="5638" spans="1:9">
      <c r="A5638" t="s">
        <v>35</v>
      </c>
      <c r="B5638" t="s">
        <v>30</v>
      </c>
      <c r="C5638" t="s">
        <v>20</v>
      </c>
      <c r="D5638" t="s">
        <v>63</v>
      </c>
      <c r="E5638" t="s">
        <v>61</v>
      </c>
      <c r="F5638" s="7">
        <v>0.4</v>
      </c>
      <c r="G5638" s="7">
        <v>712</v>
      </c>
      <c r="H5638">
        <v>60</v>
      </c>
      <c r="I5638" s="7">
        <f t="shared" si="88"/>
        <v>1288</v>
      </c>
    </row>
    <row r="5639" spans="1:9">
      <c r="A5639" t="s">
        <v>35</v>
      </c>
      <c r="B5639" t="s">
        <v>30</v>
      </c>
      <c r="C5639" t="s">
        <v>20</v>
      </c>
      <c r="D5639" t="s">
        <v>63</v>
      </c>
      <c r="E5639" t="s">
        <v>61</v>
      </c>
      <c r="F5639" s="7">
        <v>0.4</v>
      </c>
      <c r="G5639" s="7">
        <v>712</v>
      </c>
      <c r="H5639">
        <v>120</v>
      </c>
      <c r="I5639" s="7">
        <f t="shared" si="88"/>
        <v>1864</v>
      </c>
    </row>
    <row r="5640" spans="1:9">
      <c r="A5640" t="s">
        <v>35</v>
      </c>
      <c r="B5640" t="s">
        <v>30</v>
      </c>
      <c r="C5640" t="s">
        <v>20</v>
      </c>
      <c r="D5640" t="s">
        <v>63</v>
      </c>
      <c r="E5640" t="s">
        <v>61</v>
      </c>
      <c r="F5640" s="7">
        <v>0.4</v>
      </c>
      <c r="G5640" s="7">
        <v>712</v>
      </c>
      <c r="H5640">
        <v>180</v>
      </c>
      <c r="I5640" s="7">
        <f t="shared" si="88"/>
        <v>2440</v>
      </c>
    </row>
    <row r="5641" spans="1:9">
      <c r="A5641" t="s">
        <v>35</v>
      </c>
      <c r="B5641" t="s">
        <v>30</v>
      </c>
      <c r="C5641" t="s">
        <v>20</v>
      </c>
      <c r="D5641" t="s">
        <v>63</v>
      </c>
      <c r="E5641" t="s">
        <v>61</v>
      </c>
      <c r="F5641" s="7">
        <v>0.4</v>
      </c>
      <c r="G5641" s="7">
        <v>712</v>
      </c>
      <c r="H5641">
        <v>240</v>
      </c>
      <c r="I5641" s="7">
        <f t="shared" si="88"/>
        <v>3016</v>
      </c>
    </row>
    <row r="5642" spans="1:9">
      <c r="A5642" t="s">
        <v>35</v>
      </c>
      <c r="B5642" t="s">
        <v>30</v>
      </c>
      <c r="C5642" t="s">
        <v>20</v>
      </c>
      <c r="D5642" t="s">
        <v>63</v>
      </c>
      <c r="E5642" t="s">
        <v>64</v>
      </c>
      <c r="F5642" s="7">
        <v>0.24</v>
      </c>
      <c r="G5642" s="7">
        <v>1660</v>
      </c>
      <c r="H5642">
        <v>0</v>
      </c>
      <c r="I5642" s="7">
        <f t="shared" si="88"/>
        <v>1660</v>
      </c>
    </row>
    <row r="5643" spans="1:9">
      <c r="A5643" t="s">
        <v>35</v>
      </c>
      <c r="B5643" t="s">
        <v>30</v>
      </c>
      <c r="C5643" t="s">
        <v>20</v>
      </c>
      <c r="D5643" t="s">
        <v>63</v>
      </c>
      <c r="E5643" t="s">
        <v>64</v>
      </c>
      <c r="F5643" s="7">
        <v>0.24</v>
      </c>
      <c r="G5643" s="7">
        <v>1660</v>
      </c>
      <c r="H5643">
        <v>60</v>
      </c>
      <c r="I5643" s="7">
        <f t="shared" si="88"/>
        <v>2005.6</v>
      </c>
    </row>
    <row r="5644" spans="1:9">
      <c r="A5644" t="s">
        <v>35</v>
      </c>
      <c r="B5644" t="s">
        <v>30</v>
      </c>
      <c r="C5644" t="s">
        <v>20</v>
      </c>
      <c r="D5644" t="s">
        <v>63</v>
      </c>
      <c r="E5644" t="s">
        <v>64</v>
      </c>
      <c r="F5644" s="7">
        <v>0.24</v>
      </c>
      <c r="G5644" s="7">
        <v>1660</v>
      </c>
      <c r="H5644">
        <v>120</v>
      </c>
      <c r="I5644" s="7">
        <f t="shared" si="88"/>
        <v>2351.1999999999998</v>
      </c>
    </row>
    <row r="5645" spans="1:9">
      <c r="A5645" t="s">
        <v>35</v>
      </c>
      <c r="B5645" t="s">
        <v>30</v>
      </c>
      <c r="C5645" t="s">
        <v>20</v>
      </c>
      <c r="D5645" t="s">
        <v>63</v>
      </c>
      <c r="E5645" t="s">
        <v>64</v>
      </c>
      <c r="F5645" s="7">
        <v>0.24</v>
      </c>
      <c r="G5645" s="7">
        <v>1660</v>
      </c>
      <c r="H5645">
        <v>180</v>
      </c>
      <c r="I5645" s="7">
        <f t="shared" si="88"/>
        <v>2696.8</v>
      </c>
    </row>
    <row r="5646" spans="1:9">
      <c r="A5646" t="s">
        <v>35</v>
      </c>
      <c r="B5646" t="s">
        <v>30</v>
      </c>
      <c r="C5646" t="s">
        <v>20</v>
      </c>
      <c r="D5646" t="s">
        <v>63</v>
      </c>
      <c r="E5646" t="s">
        <v>64</v>
      </c>
      <c r="F5646" s="7">
        <v>0.24</v>
      </c>
      <c r="G5646" s="7">
        <v>1660</v>
      </c>
      <c r="H5646">
        <v>240</v>
      </c>
      <c r="I5646" s="7">
        <f t="shared" si="88"/>
        <v>3042.3999999999996</v>
      </c>
    </row>
    <row r="5647" spans="1:9">
      <c r="A5647" t="s">
        <v>35</v>
      </c>
      <c r="B5647" t="s">
        <v>30</v>
      </c>
      <c r="C5647" t="s">
        <v>20</v>
      </c>
      <c r="D5647" t="s">
        <v>62</v>
      </c>
      <c r="E5647" t="s">
        <v>65</v>
      </c>
      <c r="F5647" s="7">
        <v>0.14000000000000001</v>
      </c>
      <c r="G5647" s="7">
        <v>3100</v>
      </c>
      <c r="H5647">
        <v>0</v>
      </c>
      <c r="I5647" s="7">
        <f t="shared" si="88"/>
        <v>3100</v>
      </c>
    </row>
    <row r="5648" spans="1:9">
      <c r="A5648" t="s">
        <v>35</v>
      </c>
      <c r="B5648" t="s">
        <v>30</v>
      </c>
      <c r="C5648" t="s">
        <v>20</v>
      </c>
      <c r="D5648" t="s">
        <v>62</v>
      </c>
      <c r="E5648" t="s">
        <v>65</v>
      </c>
      <c r="F5648" s="7">
        <v>0.14000000000000001</v>
      </c>
      <c r="G5648" s="7">
        <v>3100</v>
      </c>
      <c r="H5648">
        <v>60</v>
      </c>
      <c r="I5648" s="7">
        <f t="shared" si="88"/>
        <v>3301.6</v>
      </c>
    </row>
    <row r="5649" spans="1:9">
      <c r="A5649" t="s">
        <v>35</v>
      </c>
      <c r="B5649" t="s">
        <v>30</v>
      </c>
      <c r="C5649" t="s">
        <v>20</v>
      </c>
      <c r="D5649" t="s">
        <v>62</v>
      </c>
      <c r="E5649" t="s">
        <v>65</v>
      </c>
      <c r="F5649" s="7">
        <v>0.14000000000000001</v>
      </c>
      <c r="G5649" s="7">
        <v>3100</v>
      </c>
      <c r="H5649">
        <v>120</v>
      </c>
      <c r="I5649" s="7">
        <f t="shared" si="88"/>
        <v>3503.2</v>
      </c>
    </row>
    <row r="5650" spans="1:9">
      <c r="A5650" t="s">
        <v>35</v>
      </c>
      <c r="B5650" t="s">
        <v>30</v>
      </c>
      <c r="C5650" t="s">
        <v>20</v>
      </c>
      <c r="D5650" t="s">
        <v>62</v>
      </c>
      <c r="E5650" t="s">
        <v>65</v>
      </c>
      <c r="F5650" s="7">
        <v>0.14000000000000001</v>
      </c>
      <c r="G5650" s="7">
        <v>3100</v>
      </c>
      <c r="H5650">
        <v>180</v>
      </c>
      <c r="I5650" s="7">
        <f t="shared" si="88"/>
        <v>3704.8</v>
      </c>
    </row>
    <row r="5651" spans="1:9">
      <c r="A5651" t="s">
        <v>35</v>
      </c>
      <c r="B5651" t="s">
        <v>30</v>
      </c>
      <c r="C5651" t="s">
        <v>20</v>
      </c>
      <c r="D5651" t="s">
        <v>62</v>
      </c>
      <c r="E5651" t="s">
        <v>65</v>
      </c>
      <c r="F5651" s="7">
        <v>0.14000000000000001</v>
      </c>
      <c r="G5651" s="7">
        <v>3100</v>
      </c>
      <c r="H5651">
        <v>240</v>
      </c>
      <c r="I5651" s="7">
        <f t="shared" si="88"/>
        <v>3906.4</v>
      </c>
    </row>
    <row r="5652" spans="1:9">
      <c r="A5652" t="s">
        <v>35</v>
      </c>
      <c r="B5652" t="s">
        <v>30</v>
      </c>
      <c r="C5652" t="s">
        <v>20</v>
      </c>
      <c r="D5652" t="s">
        <v>62</v>
      </c>
      <c r="E5652" t="s">
        <v>61</v>
      </c>
      <c r="F5652" s="7">
        <v>0.35199999999999998</v>
      </c>
      <c r="G5652" s="7">
        <v>1092</v>
      </c>
      <c r="H5652">
        <v>0</v>
      </c>
      <c r="I5652" s="7">
        <f t="shared" si="88"/>
        <v>1092</v>
      </c>
    </row>
    <row r="5653" spans="1:9">
      <c r="A5653" t="s">
        <v>35</v>
      </c>
      <c r="B5653" t="s">
        <v>30</v>
      </c>
      <c r="C5653" t="s">
        <v>20</v>
      </c>
      <c r="D5653" t="s">
        <v>62</v>
      </c>
      <c r="E5653" t="s">
        <v>61</v>
      </c>
      <c r="F5653" s="7">
        <v>0.35199999999999998</v>
      </c>
      <c r="G5653" s="7">
        <v>1092</v>
      </c>
      <c r="H5653">
        <v>60</v>
      </c>
      <c r="I5653" s="7">
        <f t="shared" si="88"/>
        <v>1598.88</v>
      </c>
    </row>
    <row r="5654" spans="1:9">
      <c r="A5654" t="s">
        <v>35</v>
      </c>
      <c r="B5654" t="s">
        <v>30</v>
      </c>
      <c r="C5654" t="s">
        <v>20</v>
      </c>
      <c r="D5654" t="s">
        <v>62</v>
      </c>
      <c r="E5654" t="s">
        <v>61</v>
      </c>
      <c r="F5654" s="7">
        <v>0.35199999999999998</v>
      </c>
      <c r="G5654" s="7">
        <v>1092</v>
      </c>
      <c r="H5654">
        <v>120</v>
      </c>
      <c r="I5654" s="7">
        <f t="shared" si="88"/>
        <v>2105.7600000000002</v>
      </c>
    </row>
    <row r="5655" spans="1:9">
      <c r="A5655" t="s">
        <v>35</v>
      </c>
      <c r="B5655" t="s">
        <v>30</v>
      </c>
      <c r="C5655" t="s">
        <v>20</v>
      </c>
      <c r="D5655" t="s">
        <v>62</v>
      </c>
      <c r="E5655" t="s">
        <v>61</v>
      </c>
      <c r="F5655" s="7">
        <v>0.35199999999999998</v>
      </c>
      <c r="G5655" s="7">
        <v>1092</v>
      </c>
      <c r="H5655">
        <v>180</v>
      </c>
      <c r="I5655" s="7">
        <f t="shared" si="88"/>
        <v>2612.64</v>
      </c>
    </row>
    <row r="5656" spans="1:9">
      <c r="A5656" t="s">
        <v>35</v>
      </c>
      <c r="B5656" t="s">
        <v>30</v>
      </c>
      <c r="C5656" t="s">
        <v>20</v>
      </c>
      <c r="D5656" t="s">
        <v>62</v>
      </c>
      <c r="E5656" t="s">
        <v>61</v>
      </c>
      <c r="F5656" s="7">
        <v>0.35199999999999998</v>
      </c>
      <c r="G5656" s="7">
        <v>1092</v>
      </c>
      <c r="H5656">
        <v>240</v>
      </c>
      <c r="I5656" s="7">
        <f t="shared" si="88"/>
        <v>3119.52</v>
      </c>
    </row>
    <row r="5657" spans="1:9">
      <c r="A5657" t="s">
        <v>35</v>
      </c>
      <c r="B5657" t="s">
        <v>30</v>
      </c>
      <c r="C5657" t="s">
        <v>20</v>
      </c>
      <c r="D5657" t="s">
        <v>62</v>
      </c>
      <c r="E5657" t="s">
        <v>64</v>
      </c>
      <c r="F5657" s="7">
        <v>0.21199999999999999</v>
      </c>
      <c r="G5657" s="7">
        <v>2552</v>
      </c>
      <c r="H5657">
        <v>0</v>
      </c>
      <c r="I5657" s="7">
        <f t="shared" si="88"/>
        <v>2552</v>
      </c>
    </row>
    <row r="5658" spans="1:9">
      <c r="A5658" t="s">
        <v>35</v>
      </c>
      <c r="B5658" t="s">
        <v>30</v>
      </c>
      <c r="C5658" t="s">
        <v>20</v>
      </c>
      <c r="D5658" t="s">
        <v>62</v>
      </c>
      <c r="E5658" t="s">
        <v>64</v>
      </c>
      <c r="F5658" s="7">
        <v>0.21199999999999999</v>
      </c>
      <c r="G5658" s="7">
        <v>2552</v>
      </c>
      <c r="H5658">
        <v>60</v>
      </c>
      <c r="I5658" s="7">
        <f t="shared" si="88"/>
        <v>2857.2799999999997</v>
      </c>
    </row>
    <row r="5659" spans="1:9">
      <c r="A5659" t="s">
        <v>35</v>
      </c>
      <c r="B5659" t="s">
        <v>30</v>
      </c>
      <c r="C5659" t="s">
        <v>20</v>
      </c>
      <c r="D5659" t="s">
        <v>62</v>
      </c>
      <c r="E5659" t="s">
        <v>64</v>
      </c>
      <c r="F5659" s="7">
        <v>0.21199999999999999</v>
      </c>
      <c r="G5659" s="7">
        <v>2552</v>
      </c>
      <c r="H5659">
        <v>120</v>
      </c>
      <c r="I5659" s="7">
        <f t="shared" si="88"/>
        <v>3162.56</v>
      </c>
    </row>
    <row r="5660" spans="1:9">
      <c r="A5660" t="s">
        <v>35</v>
      </c>
      <c r="B5660" t="s">
        <v>30</v>
      </c>
      <c r="C5660" t="s">
        <v>20</v>
      </c>
      <c r="D5660" t="s">
        <v>62</v>
      </c>
      <c r="E5660" t="s">
        <v>64</v>
      </c>
      <c r="F5660" s="7">
        <v>0.21199999999999999</v>
      </c>
      <c r="G5660" s="7">
        <v>2552</v>
      </c>
      <c r="H5660">
        <v>180</v>
      </c>
      <c r="I5660" s="7">
        <f t="shared" si="88"/>
        <v>3467.84</v>
      </c>
    </row>
    <row r="5661" spans="1:9">
      <c r="A5661" t="s">
        <v>35</v>
      </c>
      <c r="B5661" t="s">
        <v>30</v>
      </c>
      <c r="C5661" t="s">
        <v>20</v>
      </c>
      <c r="D5661" t="s">
        <v>62</v>
      </c>
      <c r="E5661" t="s">
        <v>64</v>
      </c>
      <c r="F5661" s="7">
        <v>0.21199999999999999</v>
      </c>
      <c r="G5661" s="7">
        <v>2552</v>
      </c>
      <c r="H5661">
        <v>240</v>
      </c>
      <c r="I5661" s="7">
        <f t="shared" si="88"/>
        <v>3773.12</v>
      </c>
    </row>
    <row r="5662" spans="1:9">
      <c r="A5662" t="s">
        <v>35</v>
      </c>
      <c r="B5662" t="s">
        <v>30</v>
      </c>
      <c r="C5662" t="s">
        <v>20</v>
      </c>
      <c r="E5662" t="s">
        <v>66</v>
      </c>
      <c r="F5662" s="7">
        <v>0.66</v>
      </c>
      <c r="G5662">
        <v>0</v>
      </c>
      <c r="H5662">
        <v>0</v>
      </c>
      <c r="I5662" s="7">
        <f t="shared" si="88"/>
        <v>0</v>
      </c>
    </row>
    <row r="5663" spans="1:9">
      <c r="A5663" t="s">
        <v>35</v>
      </c>
      <c r="B5663" t="s">
        <v>30</v>
      </c>
      <c r="C5663" t="s">
        <v>20</v>
      </c>
      <c r="E5663" t="s">
        <v>66</v>
      </c>
      <c r="F5663" s="7">
        <v>0.66</v>
      </c>
      <c r="G5663">
        <v>0</v>
      </c>
      <c r="H5663">
        <v>60</v>
      </c>
      <c r="I5663" s="7">
        <f t="shared" si="88"/>
        <v>950.40000000000009</v>
      </c>
    </row>
    <row r="5664" spans="1:9">
      <c r="A5664" t="s">
        <v>35</v>
      </c>
      <c r="B5664" t="s">
        <v>30</v>
      </c>
      <c r="C5664" t="s">
        <v>20</v>
      </c>
      <c r="E5664" t="s">
        <v>66</v>
      </c>
      <c r="F5664" s="7">
        <v>0.66</v>
      </c>
      <c r="G5664">
        <v>0</v>
      </c>
      <c r="H5664">
        <v>120</v>
      </c>
      <c r="I5664" s="7">
        <f t="shared" si="88"/>
        <v>1900.8000000000002</v>
      </c>
    </row>
    <row r="5665" spans="1:9">
      <c r="A5665" t="s">
        <v>35</v>
      </c>
      <c r="B5665" t="s">
        <v>30</v>
      </c>
      <c r="C5665" t="s">
        <v>20</v>
      </c>
      <c r="E5665" t="s">
        <v>66</v>
      </c>
      <c r="F5665" s="7">
        <v>0.66</v>
      </c>
      <c r="G5665">
        <v>0</v>
      </c>
      <c r="H5665">
        <v>180</v>
      </c>
      <c r="I5665" s="7">
        <f t="shared" si="88"/>
        <v>2851.2000000000003</v>
      </c>
    </row>
    <row r="5666" spans="1:9">
      <c r="A5666" t="s">
        <v>35</v>
      </c>
      <c r="B5666" t="s">
        <v>30</v>
      </c>
      <c r="C5666" t="s">
        <v>20</v>
      </c>
      <c r="E5666" t="s">
        <v>66</v>
      </c>
      <c r="F5666" s="7">
        <v>0.66</v>
      </c>
      <c r="G5666">
        <v>0</v>
      </c>
      <c r="H5666">
        <v>240</v>
      </c>
      <c r="I5666" s="7">
        <f t="shared" si="88"/>
        <v>3801.6000000000004</v>
      </c>
    </row>
    <row r="5667" spans="1:9">
      <c r="A5667" t="s">
        <v>35</v>
      </c>
      <c r="B5667" t="s">
        <v>30</v>
      </c>
      <c r="C5667" t="s">
        <v>21</v>
      </c>
      <c r="D5667" t="s">
        <v>63</v>
      </c>
      <c r="E5667" t="s">
        <v>65</v>
      </c>
      <c r="F5667" s="7">
        <v>0.42</v>
      </c>
      <c r="G5667" s="7">
        <v>2000</v>
      </c>
      <c r="H5667">
        <v>0</v>
      </c>
      <c r="I5667" s="7">
        <f t="shared" si="88"/>
        <v>2000</v>
      </c>
    </row>
    <row r="5668" spans="1:9">
      <c r="A5668" t="s">
        <v>35</v>
      </c>
      <c r="B5668" t="s">
        <v>30</v>
      </c>
      <c r="C5668" t="s">
        <v>21</v>
      </c>
      <c r="D5668" t="s">
        <v>63</v>
      </c>
      <c r="E5668" t="s">
        <v>65</v>
      </c>
      <c r="F5668" s="7">
        <v>0.42</v>
      </c>
      <c r="G5668" s="7">
        <v>2000</v>
      </c>
      <c r="H5668">
        <v>60</v>
      </c>
      <c r="I5668" s="7">
        <f t="shared" si="88"/>
        <v>2604.8000000000002</v>
      </c>
    </row>
    <row r="5669" spans="1:9">
      <c r="A5669" t="s">
        <v>35</v>
      </c>
      <c r="B5669" t="s">
        <v>30</v>
      </c>
      <c r="C5669" t="s">
        <v>21</v>
      </c>
      <c r="D5669" t="s">
        <v>63</v>
      </c>
      <c r="E5669" t="s">
        <v>65</v>
      </c>
      <c r="F5669" s="7">
        <v>0.42</v>
      </c>
      <c r="G5669" s="7">
        <v>2000</v>
      </c>
      <c r="H5669">
        <v>120</v>
      </c>
      <c r="I5669" s="7">
        <f t="shared" si="88"/>
        <v>3209.6</v>
      </c>
    </row>
    <row r="5670" spans="1:9">
      <c r="A5670" t="s">
        <v>35</v>
      </c>
      <c r="B5670" t="s">
        <v>30</v>
      </c>
      <c r="C5670" t="s">
        <v>21</v>
      </c>
      <c r="D5670" t="s">
        <v>63</v>
      </c>
      <c r="E5670" t="s">
        <v>65</v>
      </c>
      <c r="F5670" s="7">
        <v>0.42</v>
      </c>
      <c r="G5670" s="7">
        <v>2000</v>
      </c>
      <c r="H5670">
        <v>180</v>
      </c>
      <c r="I5670" s="7">
        <f t="shared" si="88"/>
        <v>3814.3999999999996</v>
      </c>
    </row>
    <row r="5671" spans="1:9">
      <c r="A5671" t="s">
        <v>35</v>
      </c>
      <c r="B5671" t="s">
        <v>30</v>
      </c>
      <c r="C5671" t="s">
        <v>21</v>
      </c>
      <c r="D5671" t="s">
        <v>63</v>
      </c>
      <c r="E5671" t="s">
        <v>65</v>
      </c>
      <c r="F5671" s="7">
        <v>0.42</v>
      </c>
      <c r="G5671" s="7">
        <v>2000</v>
      </c>
      <c r="H5671">
        <v>240</v>
      </c>
      <c r="I5671" s="7">
        <f t="shared" si="88"/>
        <v>4419.2</v>
      </c>
    </row>
    <row r="5672" spans="1:9">
      <c r="A5672" t="s">
        <v>35</v>
      </c>
      <c r="B5672" t="s">
        <v>30</v>
      </c>
      <c r="C5672" t="s">
        <v>21</v>
      </c>
      <c r="D5672" t="s">
        <v>63</v>
      </c>
      <c r="E5672" t="s">
        <v>61</v>
      </c>
      <c r="F5672" s="7">
        <v>0.66</v>
      </c>
      <c r="G5672" s="7">
        <v>712</v>
      </c>
      <c r="H5672">
        <v>0</v>
      </c>
      <c r="I5672" s="7">
        <f t="shared" si="88"/>
        <v>712</v>
      </c>
    </row>
    <row r="5673" spans="1:9">
      <c r="A5673" t="s">
        <v>35</v>
      </c>
      <c r="B5673" t="s">
        <v>30</v>
      </c>
      <c r="C5673" t="s">
        <v>21</v>
      </c>
      <c r="D5673" t="s">
        <v>63</v>
      </c>
      <c r="E5673" t="s">
        <v>61</v>
      </c>
      <c r="F5673" s="7">
        <v>0.66</v>
      </c>
      <c r="G5673" s="7">
        <v>712</v>
      </c>
      <c r="H5673">
        <v>60</v>
      </c>
      <c r="I5673" s="7">
        <f t="shared" si="88"/>
        <v>1662.4</v>
      </c>
    </row>
    <row r="5674" spans="1:9">
      <c r="A5674" t="s">
        <v>35</v>
      </c>
      <c r="B5674" t="s">
        <v>30</v>
      </c>
      <c r="C5674" t="s">
        <v>21</v>
      </c>
      <c r="D5674" t="s">
        <v>63</v>
      </c>
      <c r="E5674" t="s">
        <v>61</v>
      </c>
      <c r="F5674" s="7">
        <v>0.66</v>
      </c>
      <c r="G5674" s="7">
        <v>712</v>
      </c>
      <c r="H5674">
        <v>120</v>
      </c>
      <c r="I5674" s="7">
        <f t="shared" si="88"/>
        <v>2612.8000000000002</v>
      </c>
    </row>
    <row r="5675" spans="1:9">
      <c r="A5675" t="s">
        <v>35</v>
      </c>
      <c r="B5675" t="s">
        <v>30</v>
      </c>
      <c r="C5675" t="s">
        <v>21</v>
      </c>
      <c r="D5675" t="s">
        <v>63</v>
      </c>
      <c r="E5675" t="s">
        <v>61</v>
      </c>
      <c r="F5675" s="7">
        <v>0.66</v>
      </c>
      <c r="G5675" s="7">
        <v>712</v>
      </c>
      <c r="H5675">
        <v>180</v>
      </c>
      <c r="I5675" s="7">
        <f t="shared" si="88"/>
        <v>3563.2000000000003</v>
      </c>
    </row>
    <row r="5676" spans="1:9">
      <c r="A5676" t="s">
        <v>35</v>
      </c>
      <c r="B5676" t="s">
        <v>30</v>
      </c>
      <c r="C5676" t="s">
        <v>21</v>
      </c>
      <c r="D5676" t="s">
        <v>63</v>
      </c>
      <c r="E5676" t="s">
        <v>61</v>
      </c>
      <c r="F5676" s="7">
        <v>0.66</v>
      </c>
      <c r="G5676" s="7">
        <v>712</v>
      </c>
      <c r="H5676">
        <v>240</v>
      </c>
      <c r="I5676" s="7">
        <f t="shared" si="88"/>
        <v>4513.6000000000004</v>
      </c>
    </row>
    <row r="5677" spans="1:9">
      <c r="A5677" t="s">
        <v>35</v>
      </c>
      <c r="B5677" t="s">
        <v>30</v>
      </c>
      <c r="C5677" t="s">
        <v>21</v>
      </c>
      <c r="D5677" t="s">
        <v>63</v>
      </c>
      <c r="E5677" t="s">
        <v>64</v>
      </c>
      <c r="F5677" s="7">
        <v>0.5</v>
      </c>
      <c r="G5677" s="7">
        <v>1660</v>
      </c>
      <c r="H5677">
        <v>0</v>
      </c>
      <c r="I5677" s="7">
        <f t="shared" si="88"/>
        <v>1660</v>
      </c>
    </row>
    <row r="5678" spans="1:9">
      <c r="A5678" t="s">
        <v>35</v>
      </c>
      <c r="B5678" t="s">
        <v>30</v>
      </c>
      <c r="C5678" t="s">
        <v>21</v>
      </c>
      <c r="D5678" t="s">
        <v>63</v>
      </c>
      <c r="E5678" t="s">
        <v>64</v>
      </c>
      <c r="F5678" s="7">
        <v>0.5</v>
      </c>
      <c r="G5678" s="7">
        <v>1660</v>
      </c>
      <c r="H5678">
        <v>60</v>
      </c>
      <c r="I5678" s="7">
        <f t="shared" si="88"/>
        <v>2380</v>
      </c>
    </row>
    <row r="5679" spans="1:9">
      <c r="A5679" t="s">
        <v>35</v>
      </c>
      <c r="B5679" t="s">
        <v>30</v>
      </c>
      <c r="C5679" t="s">
        <v>21</v>
      </c>
      <c r="D5679" t="s">
        <v>63</v>
      </c>
      <c r="E5679" t="s">
        <v>64</v>
      </c>
      <c r="F5679" s="7">
        <v>0.5</v>
      </c>
      <c r="G5679" s="7">
        <v>1660</v>
      </c>
      <c r="H5679">
        <v>120</v>
      </c>
      <c r="I5679" s="7">
        <f t="shared" si="88"/>
        <v>3100</v>
      </c>
    </row>
    <row r="5680" spans="1:9">
      <c r="A5680" t="s">
        <v>35</v>
      </c>
      <c r="B5680" t="s">
        <v>30</v>
      </c>
      <c r="C5680" t="s">
        <v>21</v>
      </c>
      <c r="D5680" t="s">
        <v>63</v>
      </c>
      <c r="E5680" t="s">
        <v>64</v>
      </c>
      <c r="F5680" s="7">
        <v>0.5</v>
      </c>
      <c r="G5680" s="7">
        <v>1660</v>
      </c>
      <c r="H5680">
        <v>180</v>
      </c>
      <c r="I5680" s="7">
        <f t="shared" si="88"/>
        <v>3820</v>
      </c>
    </row>
    <row r="5681" spans="1:9">
      <c r="A5681" t="s">
        <v>35</v>
      </c>
      <c r="B5681" t="s">
        <v>30</v>
      </c>
      <c r="C5681" t="s">
        <v>21</v>
      </c>
      <c r="D5681" t="s">
        <v>63</v>
      </c>
      <c r="E5681" t="s">
        <v>64</v>
      </c>
      <c r="F5681" s="7">
        <v>0.5</v>
      </c>
      <c r="G5681" s="7">
        <v>1660</v>
      </c>
      <c r="H5681">
        <v>240</v>
      </c>
      <c r="I5681" s="7">
        <f t="shared" si="88"/>
        <v>4540</v>
      </c>
    </row>
    <row r="5682" spans="1:9">
      <c r="A5682" t="s">
        <v>35</v>
      </c>
      <c r="B5682" t="s">
        <v>30</v>
      </c>
      <c r="C5682" t="s">
        <v>21</v>
      </c>
      <c r="D5682" t="s">
        <v>62</v>
      </c>
      <c r="E5682" t="s">
        <v>65</v>
      </c>
      <c r="F5682" s="7">
        <v>0.4</v>
      </c>
      <c r="G5682" s="7">
        <v>3100</v>
      </c>
      <c r="H5682">
        <v>0</v>
      </c>
      <c r="I5682" s="7">
        <f t="shared" si="88"/>
        <v>3100</v>
      </c>
    </row>
    <row r="5683" spans="1:9">
      <c r="A5683" t="s">
        <v>35</v>
      </c>
      <c r="B5683" t="s">
        <v>30</v>
      </c>
      <c r="C5683" t="s">
        <v>21</v>
      </c>
      <c r="D5683" t="s">
        <v>62</v>
      </c>
      <c r="E5683" t="s">
        <v>65</v>
      </c>
      <c r="F5683" s="7">
        <v>0.4</v>
      </c>
      <c r="G5683" s="7">
        <v>3100</v>
      </c>
      <c r="H5683">
        <v>60</v>
      </c>
      <c r="I5683" s="7">
        <f t="shared" si="88"/>
        <v>3676</v>
      </c>
    </row>
    <row r="5684" spans="1:9">
      <c r="A5684" t="s">
        <v>35</v>
      </c>
      <c r="B5684" t="s">
        <v>30</v>
      </c>
      <c r="C5684" t="s">
        <v>21</v>
      </c>
      <c r="D5684" t="s">
        <v>62</v>
      </c>
      <c r="E5684" t="s">
        <v>65</v>
      </c>
      <c r="F5684" s="7">
        <v>0.4</v>
      </c>
      <c r="G5684" s="7">
        <v>3100</v>
      </c>
      <c r="H5684">
        <v>120</v>
      </c>
      <c r="I5684" s="7">
        <f t="shared" si="88"/>
        <v>4252</v>
      </c>
    </row>
    <row r="5685" spans="1:9">
      <c r="A5685" t="s">
        <v>35</v>
      </c>
      <c r="B5685" t="s">
        <v>30</v>
      </c>
      <c r="C5685" t="s">
        <v>21</v>
      </c>
      <c r="D5685" t="s">
        <v>62</v>
      </c>
      <c r="E5685" t="s">
        <v>65</v>
      </c>
      <c r="F5685" s="7">
        <v>0.4</v>
      </c>
      <c r="G5685" s="7">
        <v>3100</v>
      </c>
      <c r="H5685">
        <v>180</v>
      </c>
      <c r="I5685" s="7">
        <f t="shared" si="88"/>
        <v>4828</v>
      </c>
    </row>
    <row r="5686" spans="1:9">
      <c r="A5686" t="s">
        <v>35</v>
      </c>
      <c r="B5686" t="s">
        <v>30</v>
      </c>
      <c r="C5686" t="s">
        <v>21</v>
      </c>
      <c r="D5686" t="s">
        <v>62</v>
      </c>
      <c r="E5686" t="s">
        <v>65</v>
      </c>
      <c r="F5686" s="7">
        <v>0.4</v>
      </c>
      <c r="G5686" s="7">
        <v>3100</v>
      </c>
      <c r="H5686">
        <v>240</v>
      </c>
      <c r="I5686" s="7">
        <f t="shared" si="88"/>
        <v>5404</v>
      </c>
    </row>
    <row r="5687" spans="1:9">
      <c r="A5687" t="s">
        <v>35</v>
      </c>
      <c r="B5687" t="s">
        <v>30</v>
      </c>
      <c r="C5687" t="s">
        <v>21</v>
      </c>
      <c r="D5687" t="s">
        <v>62</v>
      </c>
      <c r="E5687" t="s">
        <v>61</v>
      </c>
      <c r="F5687" s="7">
        <v>0.61199999999999999</v>
      </c>
      <c r="G5687" s="7">
        <v>1092</v>
      </c>
      <c r="H5687">
        <v>0</v>
      </c>
      <c r="I5687" s="7">
        <f t="shared" si="88"/>
        <v>1092</v>
      </c>
    </row>
    <row r="5688" spans="1:9">
      <c r="A5688" t="s">
        <v>35</v>
      </c>
      <c r="B5688" t="s">
        <v>30</v>
      </c>
      <c r="C5688" t="s">
        <v>21</v>
      </c>
      <c r="D5688" t="s">
        <v>62</v>
      </c>
      <c r="E5688" t="s">
        <v>61</v>
      </c>
      <c r="F5688" s="7">
        <v>0.61199999999999999</v>
      </c>
      <c r="G5688" s="7">
        <v>1092</v>
      </c>
      <c r="H5688">
        <v>60</v>
      </c>
      <c r="I5688" s="7">
        <f t="shared" si="88"/>
        <v>1973.28</v>
      </c>
    </row>
    <row r="5689" spans="1:9">
      <c r="A5689" t="s">
        <v>35</v>
      </c>
      <c r="B5689" t="s">
        <v>30</v>
      </c>
      <c r="C5689" t="s">
        <v>21</v>
      </c>
      <c r="D5689" t="s">
        <v>62</v>
      </c>
      <c r="E5689" t="s">
        <v>61</v>
      </c>
      <c r="F5689" s="7">
        <v>0.61199999999999999</v>
      </c>
      <c r="G5689" s="7">
        <v>1092</v>
      </c>
      <c r="H5689">
        <v>120</v>
      </c>
      <c r="I5689" s="7">
        <f t="shared" si="88"/>
        <v>2854.56</v>
      </c>
    </row>
    <row r="5690" spans="1:9">
      <c r="A5690" t="s">
        <v>35</v>
      </c>
      <c r="B5690" t="s">
        <v>30</v>
      </c>
      <c r="C5690" t="s">
        <v>21</v>
      </c>
      <c r="D5690" t="s">
        <v>62</v>
      </c>
      <c r="E5690" t="s">
        <v>61</v>
      </c>
      <c r="F5690" s="7">
        <v>0.61199999999999999</v>
      </c>
      <c r="G5690" s="7">
        <v>1092</v>
      </c>
      <c r="H5690">
        <v>180</v>
      </c>
      <c r="I5690" s="7">
        <f t="shared" si="88"/>
        <v>3735.84</v>
      </c>
    </row>
    <row r="5691" spans="1:9">
      <c r="A5691" t="s">
        <v>35</v>
      </c>
      <c r="B5691" t="s">
        <v>30</v>
      </c>
      <c r="C5691" t="s">
        <v>21</v>
      </c>
      <c r="D5691" t="s">
        <v>62</v>
      </c>
      <c r="E5691" t="s">
        <v>61</v>
      </c>
      <c r="F5691" s="7">
        <v>0.61199999999999999</v>
      </c>
      <c r="G5691" s="7">
        <v>1092</v>
      </c>
      <c r="H5691">
        <v>240</v>
      </c>
      <c r="I5691" s="7">
        <f t="shared" si="88"/>
        <v>4617.12</v>
      </c>
    </row>
    <row r="5692" spans="1:9">
      <c r="A5692" t="s">
        <v>35</v>
      </c>
      <c r="B5692" t="s">
        <v>30</v>
      </c>
      <c r="C5692" t="s">
        <v>21</v>
      </c>
      <c r="D5692" t="s">
        <v>62</v>
      </c>
      <c r="E5692" t="s">
        <v>64</v>
      </c>
      <c r="F5692" s="7">
        <v>0.47199999999999998</v>
      </c>
      <c r="G5692" s="7">
        <v>2552</v>
      </c>
      <c r="H5692">
        <v>0</v>
      </c>
      <c r="I5692" s="7">
        <f t="shared" si="88"/>
        <v>2552</v>
      </c>
    </row>
    <row r="5693" spans="1:9">
      <c r="A5693" t="s">
        <v>35</v>
      </c>
      <c r="B5693" t="s">
        <v>30</v>
      </c>
      <c r="C5693" t="s">
        <v>21</v>
      </c>
      <c r="D5693" t="s">
        <v>62</v>
      </c>
      <c r="E5693" t="s">
        <v>64</v>
      </c>
      <c r="F5693" s="7">
        <v>0.47199999999999998</v>
      </c>
      <c r="G5693" s="7">
        <v>2552</v>
      </c>
      <c r="H5693">
        <v>60</v>
      </c>
      <c r="I5693" s="7">
        <f t="shared" si="88"/>
        <v>3231.68</v>
      </c>
    </row>
    <row r="5694" spans="1:9">
      <c r="A5694" t="s">
        <v>35</v>
      </c>
      <c r="B5694" t="s">
        <v>30</v>
      </c>
      <c r="C5694" t="s">
        <v>21</v>
      </c>
      <c r="D5694" t="s">
        <v>62</v>
      </c>
      <c r="E5694" t="s">
        <v>64</v>
      </c>
      <c r="F5694" s="7">
        <v>0.47199999999999998</v>
      </c>
      <c r="G5694" s="7">
        <v>2552</v>
      </c>
      <c r="H5694">
        <v>120</v>
      </c>
      <c r="I5694" s="7">
        <f t="shared" si="88"/>
        <v>3911.3599999999997</v>
      </c>
    </row>
    <row r="5695" spans="1:9">
      <c r="A5695" t="s">
        <v>35</v>
      </c>
      <c r="B5695" t="s">
        <v>30</v>
      </c>
      <c r="C5695" t="s">
        <v>21</v>
      </c>
      <c r="D5695" t="s">
        <v>62</v>
      </c>
      <c r="E5695" t="s">
        <v>64</v>
      </c>
      <c r="F5695" s="7">
        <v>0.47199999999999998</v>
      </c>
      <c r="G5695" s="7">
        <v>2552</v>
      </c>
      <c r="H5695">
        <v>180</v>
      </c>
      <c r="I5695" s="7">
        <f t="shared" si="88"/>
        <v>4591.04</v>
      </c>
    </row>
    <row r="5696" spans="1:9">
      <c r="A5696" t="s">
        <v>35</v>
      </c>
      <c r="B5696" t="s">
        <v>30</v>
      </c>
      <c r="C5696" t="s">
        <v>21</v>
      </c>
      <c r="D5696" t="s">
        <v>62</v>
      </c>
      <c r="E5696" t="s">
        <v>64</v>
      </c>
      <c r="F5696" s="7">
        <v>0.47199999999999998</v>
      </c>
      <c r="G5696" s="7">
        <v>2552</v>
      </c>
      <c r="H5696">
        <v>240</v>
      </c>
      <c r="I5696" s="7">
        <f t="shared" si="88"/>
        <v>5270.7199999999993</v>
      </c>
    </row>
    <row r="5697" spans="1:9">
      <c r="A5697" t="s">
        <v>35</v>
      </c>
      <c r="B5697" t="s">
        <v>30</v>
      </c>
      <c r="C5697" t="s">
        <v>21</v>
      </c>
      <c r="E5697" t="s">
        <v>66</v>
      </c>
      <c r="F5697" s="7">
        <v>1.1399999999999999</v>
      </c>
      <c r="G5697">
        <v>0</v>
      </c>
      <c r="H5697">
        <v>0</v>
      </c>
      <c r="I5697" s="7">
        <f t="shared" si="88"/>
        <v>0</v>
      </c>
    </row>
    <row r="5698" spans="1:9">
      <c r="A5698" t="s">
        <v>35</v>
      </c>
      <c r="B5698" t="s">
        <v>30</v>
      </c>
      <c r="C5698" t="s">
        <v>21</v>
      </c>
      <c r="E5698" t="s">
        <v>66</v>
      </c>
      <c r="F5698" s="7">
        <v>1.1399999999999999</v>
      </c>
      <c r="G5698">
        <v>0</v>
      </c>
      <c r="H5698">
        <v>60</v>
      </c>
      <c r="I5698" s="7">
        <f t="shared" si="88"/>
        <v>1641.6</v>
      </c>
    </row>
    <row r="5699" spans="1:9">
      <c r="A5699" t="s">
        <v>35</v>
      </c>
      <c r="B5699" t="s">
        <v>30</v>
      </c>
      <c r="C5699" t="s">
        <v>21</v>
      </c>
      <c r="E5699" t="s">
        <v>66</v>
      </c>
      <c r="F5699" s="7">
        <v>1.1399999999999999</v>
      </c>
      <c r="G5699">
        <v>0</v>
      </c>
      <c r="H5699">
        <v>120</v>
      </c>
      <c r="I5699" s="7">
        <f t="shared" ref="I5699:I5762" si="89">G5699+24*H5699*F5699</f>
        <v>3283.2</v>
      </c>
    </row>
    <row r="5700" spans="1:9">
      <c r="A5700" t="s">
        <v>35</v>
      </c>
      <c r="B5700" t="s">
        <v>30</v>
      </c>
      <c r="C5700" t="s">
        <v>21</v>
      </c>
      <c r="E5700" t="s">
        <v>66</v>
      </c>
      <c r="F5700" s="7">
        <v>1.1399999999999999</v>
      </c>
      <c r="G5700">
        <v>0</v>
      </c>
      <c r="H5700">
        <v>180</v>
      </c>
      <c r="I5700" s="7">
        <f t="shared" si="89"/>
        <v>4924.7999999999993</v>
      </c>
    </row>
    <row r="5701" spans="1:9">
      <c r="A5701" t="s">
        <v>35</v>
      </c>
      <c r="B5701" t="s">
        <v>30</v>
      </c>
      <c r="C5701" t="s">
        <v>21</v>
      </c>
      <c r="E5701" t="s">
        <v>66</v>
      </c>
      <c r="F5701" s="7">
        <v>1.1399999999999999</v>
      </c>
      <c r="G5701">
        <v>0</v>
      </c>
      <c r="H5701">
        <v>240</v>
      </c>
      <c r="I5701" s="7">
        <f t="shared" si="89"/>
        <v>6566.4</v>
      </c>
    </row>
    <row r="5702" spans="1:9">
      <c r="A5702" t="s">
        <v>35</v>
      </c>
      <c r="B5702" t="s">
        <v>31</v>
      </c>
      <c r="C5702" t="s">
        <v>20</v>
      </c>
      <c r="D5702" t="s">
        <v>63</v>
      </c>
      <c r="E5702" t="s">
        <v>65</v>
      </c>
      <c r="H5702">
        <v>0</v>
      </c>
      <c r="I5702" s="7">
        <f t="shared" si="89"/>
        <v>0</v>
      </c>
    </row>
    <row r="5703" spans="1:9">
      <c r="A5703" t="s">
        <v>35</v>
      </c>
      <c r="B5703" t="s">
        <v>31</v>
      </c>
      <c r="C5703" t="s">
        <v>20</v>
      </c>
      <c r="D5703" t="s">
        <v>63</v>
      </c>
      <c r="E5703" t="s">
        <v>65</v>
      </c>
      <c r="H5703">
        <v>60</v>
      </c>
      <c r="I5703" s="7">
        <f t="shared" si="89"/>
        <v>0</v>
      </c>
    </row>
    <row r="5704" spans="1:9">
      <c r="A5704" t="s">
        <v>35</v>
      </c>
      <c r="B5704" t="s">
        <v>31</v>
      </c>
      <c r="C5704" t="s">
        <v>20</v>
      </c>
      <c r="D5704" t="s">
        <v>63</v>
      </c>
      <c r="E5704" t="s">
        <v>65</v>
      </c>
      <c r="H5704">
        <v>120</v>
      </c>
      <c r="I5704" s="7">
        <f t="shared" si="89"/>
        <v>0</v>
      </c>
    </row>
    <row r="5705" spans="1:9">
      <c r="A5705" t="s">
        <v>35</v>
      </c>
      <c r="B5705" t="s">
        <v>31</v>
      </c>
      <c r="C5705" t="s">
        <v>20</v>
      </c>
      <c r="D5705" t="s">
        <v>63</v>
      </c>
      <c r="E5705" t="s">
        <v>65</v>
      </c>
      <c r="H5705">
        <v>180</v>
      </c>
      <c r="I5705" s="7">
        <f t="shared" si="89"/>
        <v>0</v>
      </c>
    </row>
    <row r="5706" spans="1:9">
      <c r="A5706" t="s">
        <v>35</v>
      </c>
      <c r="B5706" t="s">
        <v>31</v>
      </c>
      <c r="C5706" t="s">
        <v>20</v>
      </c>
      <c r="D5706" t="s">
        <v>63</v>
      </c>
      <c r="E5706" t="s">
        <v>65</v>
      </c>
      <c r="H5706">
        <v>240</v>
      </c>
      <c r="I5706" s="7">
        <f t="shared" si="89"/>
        <v>0</v>
      </c>
    </row>
    <row r="5707" spans="1:9">
      <c r="A5707" t="s">
        <v>35</v>
      </c>
      <c r="B5707" t="s">
        <v>31</v>
      </c>
      <c r="C5707" t="s">
        <v>20</v>
      </c>
      <c r="D5707" t="s">
        <v>63</v>
      </c>
      <c r="E5707" t="s">
        <v>61</v>
      </c>
      <c r="H5707">
        <v>0</v>
      </c>
      <c r="I5707" s="7">
        <f t="shared" si="89"/>
        <v>0</v>
      </c>
    </row>
    <row r="5708" spans="1:9">
      <c r="A5708" t="s">
        <v>35</v>
      </c>
      <c r="B5708" t="s">
        <v>31</v>
      </c>
      <c r="C5708" t="s">
        <v>20</v>
      </c>
      <c r="D5708" t="s">
        <v>63</v>
      </c>
      <c r="E5708" t="s">
        <v>61</v>
      </c>
      <c r="H5708">
        <v>60</v>
      </c>
      <c r="I5708" s="7">
        <f t="shared" si="89"/>
        <v>0</v>
      </c>
    </row>
    <row r="5709" spans="1:9">
      <c r="A5709" t="s">
        <v>35</v>
      </c>
      <c r="B5709" t="s">
        <v>31</v>
      </c>
      <c r="C5709" t="s">
        <v>20</v>
      </c>
      <c r="D5709" t="s">
        <v>63</v>
      </c>
      <c r="E5709" t="s">
        <v>61</v>
      </c>
      <c r="H5709">
        <v>120</v>
      </c>
      <c r="I5709" s="7">
        <f t="shared" si="89"/>
        <v>0</v>
      </c>
    </row>
    <row r="5710" spans="1:9">
      <c r="A5710" t="s">
        <v>35</v>
      </c>
      <c r="B5710" t="s">
        <v>31</v>
      </c>
      <c r="C5710" t="s">
        <v>20</v>
      </c>
      <c r="D5710" t="s">
        <v>63</v>
      </c>
      <c r="E5710" t="s">
        <v>61</v>
      </c>
      <c r="H5710">
        <v>180</v>
      </c>
      <c r="I5710" s="7">
        <f t="shared" si="89"/>
        <v>0</v>
      </c>
    </row>
    <row r="5711" spans="1:9">
      <c r="A5711" t="s">
        <v>35</v>
      </c>
      <c r="B5711" t="s">
        <v>31</v>
      </c>
      <c r="C5711" t="s">
        <v>20</v>
      </c>
      <c r="D5711" t="s">
        <v>63</v>
      </c>
      <c r="E5711" t="s">
        <v>61</v>
      </c>
      <c r="H5711">
        <v>240</v>
      </c>
      <c r="I5711" s="7">
        <f t="shared" si="89"/>
        <v>0</v>
      </c>
    </row>
    <row r="5712" spans="1:9">
      <c r="A5712" t="s">
        <v>35</v>
      </c>
      <c r="B5712" t="s">
        <v>31</v>
      </c>
      <c r="C5712" t="s">
        <v>20</v>
      </c>
      <c r="D5712" t="s">
        <v>63</v>
      </c>
      <c r="E5712" t="s">
        <v>64</v>
      </c>
      <c r="H5712">
        <v>0</v>
      </c>
      <c r="I5712" s="7">
        <f t="shared" si="89"/>
        <v>0</v>
      </c>
    </row>
    <row r="5713" spans="1:9">
      <c r="A5713" t="s">
        <v>35</v>
      </c>
      <c r="B5713" t="s">
        <v>31</v>
      </c>
      <c r="C5713" t="s">
        <v>20</v>
      </c>
      <c r="D5713" t="s">
        <v>63</v>
      </c>
      <c r="E5713" t="s">
        <v>64</v>
      </c>
      <c r="H5713">
        <v>60</v>
      </c>
      <c r="I5713" s="7">
        <f t="shared" si="89"/>
        <v>0</v>
      </c>
    </row>
    <row r="5714" spans="1:9">
      <c r="A5714" t="s">
        <v>35</v>
      </c>
      <c r="B5714" t="s">
        <v>31</v>
      </c>
      <c r="C5714" t="s">
        <v>20</v>
      </c>
      <c r="D5714" t="s">
        <v>63</v>
      </c>
      <c r="E5714" t="s">
        <v>64</v>
      </c>
      <c r="H5714">
        <v>120</v>
      </c>
      <c r="I5714" s="7">
        <f t="shared" si="89"/>
        <v>0</v>
      </c>
    </row>
    <row r="5715" spans="1:9">
      <c r="A5715" t="s">
        <v>35</v>
      </c>
      <c r="B5715" t="s">
        <v>31</v>
      </c>
      <c r="C5715" t="s">
        <v>20</v>
      </c>
      <c r="D5715" t="s">
        <v>63</v>
      </c>
      <c r="E5715" t="s">
        <v>64</v>
      </c>
      <c r="H5715">
        <v>180</v>
      </c>
      <c r="I5715" s="7">
        <f t="shared" si="89"/>
        <v>0</v>
      </c>
    </row>
    <row r="5716" spans="1:9">
      <c r="A5716" t="s">
        <v>35</v>
      </c>
      <c r="B5716" t="s">
        <v>31</v>
      </c>
      <c r="C5716" t="s">
        <v>20</v>
      </c>
      <c r="D5716" t="s">
        <v>63</v>
      </c>
      <c r="E5716" t="s">
        <v>64</v>
      </c>
      <c r="H5716">
        <v>240</v>
      </c>
      <c r="I5716" s="7">
        <f t="shared" si="89"/>
        <v>0</v>
      </c>
    </row>
    <row r="5717" spans="1:9">
      <c r="A5717" t="s">
        <v>35</v>
      </c>
      <c r="B5717" t="s">
        <v>31</v>
      </c>
      <c r="C5717" t="s">
        <v>20</v>
      </c>
      <c r="D5717" t="s">
        <v>62</v>
      </c>
      <c r="E5717" t="s">
        <v>65</v>
      </c>
      <c r="H5717">
        <v>0</v>
      </c>
      <c r="I5717" s="7">
        <f t="shared" si="89"/>
        <v>0</v>
      </c>
    </row>
    <row r="5718" spans="1:9">
      <c r="A5718" t="s">
        <v>35</v>
      </c>
      <c r="B5718" t="s">
        <v>31</v>
      </c>
      <c r="C5718" t="s">
        <v>20</v>
      </c>
      <c r="D5718" t="s">
        <v>62</v>
      </c>
      <c r="E5718" t="s">
        <v>65</v>
      </c>
      <c r="H5718">
        <v>60</v>
      </c>
      <c r="I5718" s="7">
        <f t="shared" si="89"/>
        <v>0</v>
      </c>
    </row>
    <row r="5719" spans="1:9">
      <c r="A5719" t="s">
        <v>35</v>
      </c>
      <c r="B5719" t="s">
        <v>31</v>
      </c>
      <c r="C5719" t="s">
        <v>20</v>
      </c>
      <c r="D5719" t="s">
        <v>62</v>
      </c>
      <c r="E5719" t="s">
        <v>65</v>
      </c>
      <c r="H5719">
        <v>120</v>
      </c>
      <c r="I5719" s="7">
        <f t="shared" si="89"/>
        <v>0</v>
      </c>
    </row>
    <row r="5720" spans="1:9">
      <c r="A5720" t="s">
        <v>35</v>
      </c>
      <c r="B5720" t="s">
        <v>31</v>
      </c>
      <c r="C5720" t="s">
        <v>20</v>
      </c>
      <c r="D5720" t="s">
        <v>62</v>
      </c>
      <c r="E5720" t="s">
        <v>65</v>
      </c>
      <c r="H5720">
        <v>180</v>
      </c>
      <c r="I5720" s="7">
        <f t="shared" si="89"/>
        <v>0</v>
      </c>
    </row>
    <row r="5721" spans="1:9">
      <c r="A5721" t="s">
        <v>35</v>
      </c>
      <c r="B5721" t="s">
        <v>31</v>
      </c>
      <c r="C5721" t="s">
        <v>20</v>
      </c>
      <c r="D5721" t="s">
        <v>62</v>
      </c>
      <c r="E5721" t="s">
        <v>65</v>
      </c>
      <c r="H5721">
        <v>240</v>
      </c>
      <c r="I5721" s="7">
        <f t="shared" si="89"/>
        <v>0</v>
      </c>
    </row>
    <row r="5722" spans="1:9">
      <c r="A5722" t="s">
        <v>35</v>
      </c>
      <c r="B5722" t="s">
        <v>31</v>
      </c>
      <c r="C5722" t="s">
        <v>20</v>
      </c>
      <c r="D5722" t="s">
        <v>62</v>
      </c>
      <c r="E5722" t="s">
        <v>61</v>
      </c>
      <c r="H5722">
        <v>0</v>
      </c>
      <c r="I5722" s="7">
        <f t="shared" si="89"/>
        <v>0</v>
      </c>
    </row>
    <row r="5723" spans="1:9">
      <c r="A5723" t="s">
        <v>35</v>
      </c>
      <c r="B5723" t="s">
        <v>31</v>
      </c>
      <c r="C5723" t="s">
        <v>20</v>
      </c>
      <c r="D5723" t="s">
        <v>62</v>
      </c>
      <c r="E5723" t="s">
        <v>61</v>
      </c>
      <c r="H5723">
        <v>60</v>
      </c>
      <c r="I5723" s="7">
        <f t="shared" si="89"/>
        <v>0</v>
      </c>
    </row>
    <row r="5724" spans="1:9">
      <c r="A5724" t="s">
        <v>35</v>
      </c>
      <c r="B5724" t="s">
        <v>31</v>
      </c>
      <c r="C5724" t="s">
        <v>20</v>
      </c>
      <c r="D5724" t="s">
        <v>62</v>
      </c>
      <c r="E5724" t="s">
        <v>61</v>
      </c>
      <c r="H5724">
        <v>120</v>
      </c>
      <c r="I5724" s="7">
        <f t="shared" si="89"/>
        <v>0</v>
      </c>
    </row>
    <row r="5725" spans="1:9">
      <c r="A5725" t="s">
        <v>35</v>
      </c>
      <c r="B5725" t="s">
        <v>31</v>
      </c>
      <c r="C5725" t="s">
        <v>20</v>
      </c>
      <c r="D5725" t="s">
        <v>62</v>
      </c>
      <c r="E5725" t="s">
        <v>61</v>
      </c>
      <c r="H5725">
        <v>180</v>
      </c>
      <c r="I5725" s="7">
        <f t="shared" si="89"/>
        <v>0</v>
      </c>
    </row>
    <row r="5726" spans="1:9">
      <c r="A5726" t="s">
        <v>35</v>
      </c>
      <c r="B5726" t="s">
        <v>31</v>
      </c>
      <c r="C5726" t="s">
        <v>20</v>
      </c>
      <c r="D5726" t="s">
        <v>62</v>
      </c>
      <c r="E5726" t="s">
        <v>61</v>
      </c>
      <c r="H5726">
        <v>240</v>
      </c>
      <c r="I5726" s="7">
        <f t="shared" si="89"/>
        <v>0</v>
      </c>
    </row>
    <row r="5727" spans="1:9">
      <c r="A5727" t="s">
        <v>35</v>
      </c>
      <c r="B5727" t="s">
        <v>31</v>
      </c>
      <c r="C5727" t="s">
        <v>20</v>
      </c>
      <c r="D5727" t="s">
        <v>62</v>
      </c>
      <c r="E5727" t="s">
        <v>64</v>
      </c>
      <c r="H5727">
        <v>0</v>
      </c>
      <c r="I5727" s="7">
        <f t="shared" si="89"/>
        <v>0</v>
      </c>
    </row>
    <row r="5728" spans="1:9">
      <c r="A5728" t="s">
        <v>35</v>
      </c>
      <c r="B5728" t="s">
        <v>31</v>
      </c>
      <c r="C5728" t="s">
        <v>20</v>
      </c>
      <c r="D5728" t="s">
        <v>62</v>
      </c>
      <c r="E5728" t="s">
        <v>64</v>
      </c>
      <c r="H5728">
        <v>60</v>
      </c>
      <c r="I5728" s="7">
        <f t="shared" si="89"/>
        <v>0</v>
      </c>
    </row>
    <row r="5729" spans="1:9">
      <c r="A5729" t="s">
        <v>35</v>
      </c>
      <c r="B5729" t="s">
        <v>31</v>
      </c>
      <c r="C5729" t="s">
        <v>20</v>
      </c>
      <c r="D5729" t="s">
        <v>62</v>
      </c>
      <c r="E5729" t="s">
        <v>64</v>
      </c>
      <c r="H5729">
        <v>120</v>
      </c>
      <c r="I5729" s="7">
        <f t="shared" si="89"/>
        <v>0</v>
      </c>
    </row>
    <row r="5730" spans="1:9">
      <c r="A5730" t="s">
        <v>35</v>
      </c>
      <c r="B5730" t="s">
        <v>31</v>
      </c>
      <c r="C5730" t="s">
        <v>20</v>
      </c>
      <c r="D5730" t="s">
        <v>62</v>
      </c>
      <c r="E5730" t="s">
        <v>64</v>
      </c>
      <c r="H5730">
        <v>180</v>
      </c>
      <c r="I5730" s="7">
        <f t="shared" si="89"/>
        <v>0</v>
      </c>
    </row>
    <row r="5731" spans="1:9">
      <c r="A5731" t="s">
        <v>35</v>
      </c>
      <c r="B5731" t="s">
        <v>31</v>
      </c>
      <c r="C5731" t="s">
        <v>20</v>
      </c>
      <c r="D5731" t="s">
        <v>62</v>
      </c>
      <c r="E5731" t="s">
        <v>64</v>
      </c>
      <c r="H5731">
        <v>240</v>
      </c>
      <c r="I5731" s="7">
        <f t="shared" si="89"/>
        <v>0</v>
      </c>
    </row>
    <row r="5732" spans="1:9">
      <c r="A5732" t="s">
        <v>35</v>
      </c>
      <c r="B5732" t="s">
        <v>31</v>
      </c>
      <c r="C5732" t="s">
        <v>20</v>
      </c>
      <c r="E5732" t="s">
        <v>66</v>
      </c>
      <c r="G5732">
        <v>0</v>
      </c>
      <c r="H5732">
        <v>0</v>
      </c>
      <c r="I5732" s="7">
        <f t="shared" si="89"/>
        <v>0</v>
      </c>
    </row>
    <row r="5733" spans="1:9">
      <c r="A5733" t="s">
        <v>35</v>
      </c>
      <c r="B5733" t="s">
        <v>31</v>
      </c>
      <c r="C5733" t="s">
        <v>20</v>
      </c>
      <c r="E5733" t="s">
        <v>66</v>
      </c>
      <c r="G5733">
        <v>0</v>
      </c>
      <c r="H5733">
        <v>60</v>
      </c>
      <c r="I5733" s="7">
        <f t="shared" si="89"/>
        <v>0</v>
      </c>
    </row>
    <row r="5734" spans="1:9">
      <c r="A5734" t="s">
        <v>35</v>
      </c>
      <c r="B5734" t="s">
        <v>31</v>
      </c>
      <c r="C5734" t="s">
        <v>20</v>
      </c>
      <c r="E5734" t="s">
        <v>66</v>
      </c>
      <c r="G5734">
        <v>0</v>
      </c>
      <c r="H5734">
        <v>120</v>
      </c>
      <c r="I5734" s="7">
        <f t="shared" si="89"/>
        <v>0</v>
      </c>
    </row>
    <row r="5735" spans="1:9">
      <c r="A5735" t="s">
        <v>35</v>
      </c>
      <c r="B5735" t="s">
        <v>31</v>
      </c>
      <c r="C5735" t="s">
        <v>20</v>
      </c>
      <c r="E5735" t="s">
        <v>66</v>
      </c>
      <c r="G5735">
        <v>0</v>
      </c>
      <c r="H5735">
        <v>180</v>
      </c>
      <c r="I5735" s="7">
        <f t="shared" si="89"/>
        <v>0</v>
      </c>
    </row>
    <row r="5736" spans="1:9">
      <c r="A5736" t="s">
        <v>35</v>
      </c>
      <c r="B5736" t="s">
        <v>31</v>
      </c>
      <c r="C5736" t="s">
        <v>20</v>
      </c>
      <c r="E5736" t="s">
        <v>66</v>
      </c>
      <c r="G5736">
        <v>0</v>
      </c>
      <c r="H5736">
        <v>240</v>
      </c>
      <c r="I5736" s="7">
        <f t="shared" si="89"/>
        <v>0</v>
      </c>
    </row>
    <row r="5737" spans="1:9">
      <c r="A5737" t="s">
        <v>35</v>
      </c>
      <c r="B5737" t="s">
        <v>31</v>
      </c>
      <c r="C5737" t="s">
        <v>21</v>
      </c>
      <c r="D5737" t="s">
        <v>63</v>
      </c>
      <c r="E5737" t="s">
        <v>65</v>
      </c>
      <c r="H5737">
        <v>0</v>
      </c>
      <c r="I5737" s="7">
        <f t="shared" si="89"/>
        <v>0</v>
      </c>
    </row>
    <row r="5738" spans="1:9">
      <c r="A5738" t="s">
        <v>35</v>
      </c>
      <c r="B5738" t="s">
        <v>31</v>
      </c>
      <c r="C5738" t="s">
        <v>21</v>
      </c>
      <c r="D5738" t="s">
        <v>63</v>
      </c>
      <c r="E5738" t="s">
        <v>65</v>
      </c>
      <c r="H5738">
        <v>60</v>
      </c>
      <c r="I5738" s="7">
        <f t="shared" si="89"/>
        <v>0</v>
      </c>
    </row>
    <row r="5739" spans="1:9">
      <c r="A5739" t="s">
        <v>35</v>
      </c>
      <c r="B5739" t="s">
        <v>31</v>
      </c>
      <c r="C5739" t="s">
        <v>21</v>
      </c>
      <c r="D5739" t="s">
        <v>63</v>
      </c>
      <c r="E5739" t="s">
        <v>65</v>
      </c>
      <c r="H5739">
        <v>120</v>
      </c>
      <c r="I5739" s="7">
        <f t="shared" si="89"/>
        <v>0</v>
      </c>
    </row>
    <row r="5740" spans="1:9">
      <c r="A5740" t="s">
        <v>35</v>
      </c>
      <c r="B5740" t="s">
        <v>31</v>
      </c>
      <c r="C5740" t="s">
        <v>21</v>
      </c>
      <c r="D5740" t="s">
        <v>63</v>
      </c>
      <c r="E5740" t="s">
        <v>65</v>
      </c>
      <c r="H5740">
        <v>180</v>
      </c>
      <c r="I5740" s="7">
        <f t="shared" si="89"/>
        <v>0</v>
      </c>
    </row>
    <row r="5741" spans="1:9">
      <c r="A5741" t="s">
        <v>35</v>
      </c>
      <c r="B5741" t="s">
        <v>31</v>
      </c>
      <c r="C5741" t="s">
        <v>21</v>
      </c>
      <c r="D5741" t="s">
        <v>63</v>
      </c>
      <c r="E5741" t="s">
        <v>65</v>
      </c>
      <c r="H5741">
        <v>240</v>
      </c>
      <c r="I5741" s="7">
        <f t="shared" si="89"/>
        <v>0</v>
      </c>
    </row>
    <row r="5742" spans="1:9">
      <c r="A5742" t="s">
        <v>35</v>
      </c>
      <c r="B5742" t="s">
        <v>31</v>
      </c>
      <c r="C5742" t="s">
        <v>21</v>
      </c>
      <c r="D5742" t="s">
        <v>63</v>
      </c>
      <c r="E5742" t="s">
        <v>61</v>
      </c>
      <c r="H5742">
        <v>0</v>
      </c>
      <c r="I5742" s="7">
        <f t="shared" si="89"/>
        <v>0</v>
      </c>
    </row>
    <row r="5743" spans="1:9">
      <c r="A5743" t="s">
        <v>35</v>
      </c>
      <c r="B5743" t="s">
        <v>31</v>
      </c>
      <c r="C5743" t="s">
        <v>21</v>
      </c>
      <c r="D5743" t="s">
        <v>63</v>
      </c>
      <c r="E5743" t="s">
        <v>61</v>
      </c>
      <c r="H5743">
        <v>60</v>
      </c>
      <c r="I5743" s="7">
        <f t="shared" si="89"/>
        <v>0</v>
      </c>
    </row>
    <row r="5744" spans="1:9">
      <c r="A5744" t="s">
        <v>35</v>
      </c>
      <c r="B5744" t="s">
        <v>31</v>
      </c>
      <c r="C5744" t="s">
        <v>21</v>
      </c>
      <c r="D5744" t="s">
        <v>63</v>
      </c>
      <c r="E5744" t="s">
        <v>61</v>
      </c>
      <c r="H5744">
        <v>120</v>
      </c>
      <c r="I5744" s="7">
        <f t="shared" si="89"/>
        <v>0</v>
      </c>
    </row>
    <row r="5745" spans="1:9">
      <c r="A5745" t="s">
        <v>35</v>
      </c>
      <c r="B5745" t="s">
        <v>31</v>
      </c>
      <c r="C5745" t="s">
        <v>21</v>
      </c>
      <c r="D5745" t="s">
        <v>63</v>
      </c>
      <c r="E5745" t="s">
        <v>61</v>
      </c>
      <c r="H5745">
        <v>180</v>
      </c>
      <c r="I5745" s="7">
        <f t="shared" si="89"/>
        <v>0</v>
      </c>
    </row>
    <row r="5746" spans="1:9">
      <c r="A5746" t="s">
        <v>35</v>
      </c>
      <c r="B5746" t="s">
        <v>31</v>
      </c>
      <c r="C5746" t="s">
        <v>21</v>
      </c>
      <c r="D5746" t="s">
        <v>63</v>
      </c>
      <c r="E5746" t="s">
        <v>61</v>
      </c>
      <c r="H5746">
        <v>240</v>
      </c>
      <c r="I5746" s="7">
        <f t="shared" si="89"/>
        <v>0</v>
      </c>
    </row>
    <row r="5747" spans="1:9">
      <c r="A5747" t="s">
        <v>35</v>
      </c>
      <c r="B5747" t="s">
        <v>31</v>
      </c>
      <c r="C5747" t="s">
        <v>21</v>
      </c>
      <c r="D5747" t="s">
        <v>63</v>
      </c>
      <c r="E5747" t="s">
        <v>64</v>
      </c>
      <c r="H5747">
        <v>0</v>
      </c>
      <c r="I5747" s="7">
        <f t="shared" si="89"/>
        <v>0</v>
      </c>
    </row>
    <row r="5748" spans="1:9">
      <c r="A5748" t="s">
        <v>35</v>
      </c>
      <c r="B5748" t="s">
        <v>31</v>
      </c>
      <c r="C5748" t="s">
        <v>21</v>
      </c>
      <c r="D5748" t="s">
        <v>63</v>
      </c>
      <c r="E5748" t="s">
        <v>64</v>
      </c>
      <c r="H5748">
        <v>60</v>
      </c>
      <c r="I5748" s="7">
        <f t="shared" si="89"/>
        <v>0</v>
      </c>
    </row>
    <row r="5749" spans="1:9">
      <c r="A5749" t="s">
        <v>35</v>
      </c>
      <c r="B5749" t="s">
        <v>31</v>
      </c>
      <c r="C5749" t="s">
        <v>21</v>
      </c>
      <c r="D5749" t="s">
        <v>63</v>
      </c>
      <c r="E5749" t="s">
        <v>64</v>
      </c>
      <c r="H5749">
        <v>120</v>
      </c>
      <c r="I5749" s="7">
        <f t="shared" si="89"/>
        <v>0</v>
      </c>
    </row>
    <row r="5750" spans="1:9">
      <c r="A5750" t="s">
        <v>35</v>
      </c>
      <c r="B5750" t="s">
        <v>31</v>
      </c>
      <c r="C5750" t="s">
        <v>21</v>
      </c>
      <c r="D5750" t="s">
        <v>63</v>
      </c>
      <c r="E5750" t="s">
        <v>64</v>
      </c>
      <c r="H5750">
        <v>180</v>
      </c>
      <c r="I5750" s="7">
        <f t="shared" si="89"/>
        <v>0</v>
      </c>
    </row>
    <row r="5751" spans="1:9">
      <c r="A5751" t="s">
        <v>35</v>
      </c>
      <c r="B5751" t="s">
        <v>31</v>
      </c>
      <c r="C5751" t="s">
        <v>21</v>
      </c>
      <c r="D5751" t="s">
        <v>63</v>
      </c>
      <c r="E5751" t="s">
        <v>64</v>
      </c>
      <c r="H5751">
        <v>240</v>
      </c>
      <c r="I5751" s="7">
        <f t="shared" si="89"/>
        <v>0</v>
      </c>
    </row>
    <row r="5752" spans="1:9">
      <c r="A5752" t="s">
        <v>35</v>
      </c>
      <c r="B5752" t="s">
        <v>31</v>
      </c>
      <c r="C5752" t="s">
        <v>21</v>
      </c>
      <c r="D5752" t="s">
        <v>62</v>
      </c>
      <c r="E5752" t="s">
        <v>65</v>
      </c>
      <c r="H5752">
        <v>0</v>
      </c>
      <c r="I5752" s="7">
        <f t="shared" si="89"/>
        <v>0</v>
      </c>
    </row>
    <row r="5753" spans="1:9">
      <c r="A5753" t="s">
        <v>35</v>
      </c>
      <c r="B5753" t="s">
        <v>31</v>
      </c>
      <c r="C5753" t="s">
        <v>21</v>
      </c>
      <c r="D5753" t="s">
        <v>62</v>
      </c>
      <c r="E5753" t="s">
        <v>65</v>
      </c>
      <c r="H5753">
        <v>60</v>
      </c>
      <c r="I5753" s="7">
        <f t="shared" si="89"/>
        <v>0</v>
      </c>
    </row>
    <row r="5754" spans="1:9">
      <c r="A5754" t="s">
        <v>35</v>
      </c>
      <c r="B5754" t="s">
        <v>31</v>
      </c>
      <c r="C5754" t="s">
        <v>21</v>
      </c>
      <c r="D5754" t="s">
        <v>62</v>
      </c>
      <c r="E5754" t="s">
        <v>65</v>
      </c>
      <c r="H5754">
        <v>120</v>
      </c>
      <c r="I5754" s="7">
        <f t="shared" si="89"/>
        <v>0</v>
      </c>
    </row>
    <row r="5755" spans="1:9">
      <c r="A5755" t="s">
        <v>35</v>
      </c>
      <c r="B5755" t="s">
        <v>31</v>
      </c>
      <c r="C5755" t="s">
        <v>21</v>
      </c>
      <c r="D5755" t="s">
        <v>62</v>
      </c>
      <c r="E5755" t="s">
        <v>65</v>
      </c>
      <c r="H5755">
        <v>180</v>
      </c>
      <c r="I5755" s="7">
        <f t="shared" si="89"/>
        <v>0</v>
      </c>
    </row>
    <row r="5756" spans="1:9">
      <c r="A5756" t="s">
        <v>35</v>
      </c>
      <c r="B5756" t="s">
        <v>31</v>
      </c>
      <c r="C5756" t="s">
        <v>21</v>
      </c>
      <c r="D5756" t="s">
        <v>62</v>
      </c>
      <c r="E5756" t="s">
        <v>65</v>
      </c>
      <c r="H5756">
        <v>240</v>
      </c>
      <c r="I5756" s="7">
        <f t="shared" si="89"/>
        <v>0</v>
      </c>
    </row>
    <row r="5757" spans="1:9">
      <c r="A5757" t="s">
        <v>35</v>
      </c>
      <c r="B5757" t="s">
        <v>31</v>
      </c>
      <c r="C5757" t="s">
        <v>21</v>
      </c>
      <c r="D5757" t="s">
        <v>62</v>
      </c>
      <c r="E5757" t="s">
        <v>61</v>
      </c>
      <c r="H5757">
        <v>0</v>
      </c>
      <c r="I5757" s="7">
        <f t="shared" si="89"/>
        <v>0</v>
      </c>
    </row>
    <row r="5758" spans="1:9">
      <c r="A5758" t="s">
        <v>35</v>
      </c>
      <c r="B5758" t="s">
        <v>31</v>
      </c>
      <c r="C5758" t="s">
        <v>21</v>
      </c>
      <c r="D5758" t="s">
        <v>62</v>
      </c>
      <c r="E5758" t="s">
        <v>61</v>
      </c>
      <c r="H5758">
        <v>60</v>
      </c>
      <c r="I5758" s="7">
        <f t="shared" si="89"/>
        <v>0</v>
      </c>
    </row>
    <row r="5759" spans="1:9">
      <c r="A5759" t="s">
        <v>35</v>
      </c>
      <c r="B5759" t="s">
        <v>31</v>
      </c>
      <c r="C5759" t="s">
        <v>21</v>
      </c>
      <c r="D5759" t="s">
        <v>62</v>
      </c>
      <c r="E5759" t="s">
        <v>61</v>
      </c>
      <c r="H5759">
        <v>120</v>
      </c>
      <c r="I5759" s="7">
        <f t="shared" si="89"/>
        <v>0</v>
      </c>
    </row>
    <row r="5760" spans="1:9">
      <c r="A5760" t="s">
        <v>35</v>
      </c>
      <c r="B5760" t="s">
        <v>31</v>
      </c>
      <c r="C5760" t="s">
        <v>21</v>
      </c>
      <c r="D5760" t="s">
        <v>62</v>
      </c>
      <c r="E5760" t="s">
        <v>61</v>
      </c>
      <c r="H5760">
        <v>180</v>
      </c>
      <c r="I5760" s="7">
        <f t="shared" si="89"/>
        <v>0</v>
      </c>
    </row>
    <row r="5761" spans="1:9">
      <c r="A5761" t="s">
        <v>35</v>
      </c>
      <c r="B5761" t="s">
        <v>31</v>
      </c>
      <c r="C5761" t="s">
        <v>21</v>
      </c>
      <c r="D5761" t="s">
        <v>62</v>
      </c>
      <c r="E5761" t="s">
        <v>61</v>
      </c>
      <c r="H5761">
        <v>240</v>
      </c>
      <c r="I5761" s="7">
        <f t="shared" si="89"/>
        <v>0</v>
      </c>
    </row>
    <row r="5762" spans="1:9">
      <c r="A5762" t="s">
        <v>35</v>
      </c>
      <c r="B5762" t="s">
        <v>31</v>
      </c>
      <c r="C5762" t="s">
        <v>21</v>
      </c>
      <c r="D5762" t="s">
        <v>62</v>
      </c>
      <c r="E5762" t="s">
        <v>64</v>
      </c>
      <c r="H5762">
        <v>0</v>
      </c>
      <c r="I5762" s="7">
        <f t="shared" si="89"/>
        <v>0</v>
      </c>
    </row>
    <row r="5763" spans="1:9">
      <c r="A5763" t="s">
        <v>35</v>
      </c>
      <c r="B5763" t="s">
        <v>31</v>
      </c>
      <c r="C5763" t="s">
        <v>21</v>
      </c>
      <c r="D5763" t="s">
        <v>62</v>
      </c>
      <c r="E5763" t="s">
        <v>64</v>
      </c>
      <c r="H5763">
        <v>60</v>
      </c>
      <c r="I5763" s="7">
        <f t="shared" ref="I5763:I5826" si="90">G5763+24*H5763*F5763</f>
        <v>0</v>
      </c>
    </row>
    <row r="5764" spans="1:9">
      <c r="A5764" t="s">
        <v>35</v>
      </c>
      <c r="B5764" t="s">
        <v>31</v>
      </c>
      <c r="C5764" t="s">
        <v>21</v>
      </c>
      <c r="D5764" t="s">
        <v>62</v>
      </c>
      <c r="E5764" t="s">
        <v>64</v>
      </c>
      <c r="H5764">
        <v>120</v>
      </c>
      <c r="I5764" s="7">
        <f t="shared" si="90"/>
        <v>0</v>
      </c>
    </row>
    <row r="5765" spans="1:9">
      <c r="A5765" t="s">
        <v>35</v>
      </c>
      <c r="B5765" t="s">
        <v>31</v>
      </c>
      <c r="C5765" t="s">
        <v>21</v>
      </c>
      <c r="D5765" t="s">
        <v>62</v>
      </c>
      <c r="E5765" t="s">
        <v>64</v>
      </c>
      <c r="H5765">
        <v>180</v>
      </c>
      <c r="I5765" s="7">
        <f t="shared" si="90"/>
        <v>0</v>
      </c>
    </row>
    <row r="5766" spans="1:9">
      <c r="A5766" t="s">
        <v>35</v>
      </c>
      <c r="B5766" t="s">
        <v>31</v>
      </c>
      <c r="C5766" t="s">
        <v>21</v>
      </c>
      <c r="D5766" t="s">
        <v>62</v>
      </c>
      <c r="E5766" t="s">
        <v>64</v>
      </c>
      <c r="H5766">
        <v>240</v>
      </c>
      <c r="I5766" s="7">
        <f t="shared" si="90"/>
        <v>0</v>
      </c>
    </row>
    <row r="5767" spans="1:9">
      <c r="A5767" t="s">
        <v>35</v>
      </c>
      <c r="B5767" t="s">
        <v>31</v>
      </c>
      <c r="C5767" t="s">
        <v>21</v>
      </c>
      <c r="E5767" t="s">
        <v>66</v>
      </c>
      <c r="G5767">
        <v>0</v>
      </c>
      <c r="H5767">
        <v>0</v>
      </c>
      <c r="I5767" s="7">
        <f t="shared" si="90"/>
        <v>0</v>
      </c>
    </row>
    <row r="5768" spans="1:9">
      <c r="A5768" t="s">
        <v>35</v>
      </c>
      <c r="B5768" t="s">
        <v>31</v>
      </c>
      <c r="C5768" t="s">
        <v>21</v>
      </c>
      <c r="E5768" t="s">
        <v>66</v>
      </c>
      <c r="G5768">
        <v>0</v>
      </c>
      <c r="H5768">
        <v>60</v>
      </c>
      <c r="I5768" s="7">
        <f t="shared" si="90"/>
        <v>0</v>
      </c>
    </row>
    <row r="5769" spans="1:9">
      <c r="A5769" t="s">
        <v>35</v>
      </c>
      <c r="B5769" t="s">
        <v>31</v>
      </c>
      <c r="C5769" t="s">
        <v>21</v>
      </c>
      <c r="E5769" t="s">
        <v>66</v>
      </c>
      <c r="G5769">
        <v>0</v>
      </c>
      <c r="H5769">
        <v>120</v>
      </c>
      <c r="I5769" s="7">
        <f t="shared" si="90"/>
        <v>0</v>
      </c>
    </row>
    <row r="5770" spans="1:9">
      <c r="A5770" t="s">
        <v>35</v>
      </c>
      <c r="B5770" t="s">
        <v>31</v>
      </c>
      <c r="C5770" t="s">
        <v>21</v>
      </c>
      <c r="E5770" t="s">
        <v>66</v>
      </c>
      <c r="G5770">
        <v>0</v>
      </c>
      <c r="H5770">
        <v>180</v>
      </c>
      <c r="I5770" s="7">
        <f t="shared" si="90"/>
        <v>0</v>
      </c>
    </row>
    <row r="5771" spans="1:9">
      <c r="A5771" t="s">
        <v>35</v>
      </c>
      <c r="B5771" t="s">
        <v>31</v>
      </c>
      <c r="C5771" t="s">
        <v>21</v>
      </c>
      <c r="E5771" t="s">
        <v>66</v>
      </c>
      <c r="G5771">
        <v>0</v>
      </c>
      <c r="H5771">
        <v>240</v>
      </c>
      <c r="I5771" s="7">
        <f t="shared" si="90"/>
        <v>0</v>
      </c>
    </row>
    <row r="5772" spans="1:9">
      <c r="A5772" t="s">
        <v>35</v>
      </c>
      <c r="B5772" t="s">
        <v>32</v>
      </c>
      <c r="C5772" t="s">
        <v>20</v>
      </c>
      <c r="D5772" t="s">
        <v>63</v>
      </c>
      <c r="E5772" t="s">
        <v>65</v>
      </c>
      <c r="F5772" s="7">
        <v>0.36099999999999999</v>
      </c>
      <c r="G5772" s="7">
        <v>5000</v>
      </c>
      <c r="H5772">
        <v>0</v>
      </c>
      <c r="I5772" s="7">
        <f t="shared" si="90"/>
        <v>5000</v>
      </c>
    </row>
    <row r="5773" spans="1:9">
      <c r="A5773" t="s">
        <v>35</v>
      </c>
      <c r="B5773" t="s">
        <v>32</v>
      </c>
      <c r="C5773" t="s">
        <v>20</v>
      </c>
      <c r="D5773" t="s">
        <v>63</v>
      </c>
      <c r="E5773" t="s">
        <v>65</v>
      </c>
      <c r="F5773" s="7">
        <v>0.36099999999999999</v>
      </c>
      <c r="G5773" s="7">
        <v>5000</v>
      </c>
      <c r="H5773">
        <v>60</v>
      </c>
      <c r="I5773" s="7">
        <f t="shared" si="90"/>
        <v>5519.84</v>
      </c>
    </row>
    <row r="5774" spans="1:9">
      <c r="A5774" t="s">
        <v>35</v>
      </c>
      <c r="B5774" t="s">
        <v>32</v>
      </c>
      <c r="C5774" t="s">
        <v>20</v>
      </c>
      <c r="D5774" t="s">
        <v>63</v>
      </c>
      <c r="E5774" t="s">
        <v>65</v>
      </c>
      <c r="F5774" s="7">
        <v>0.36099999999999999</v>
      </c>
      <c r="G5774" s="7">
        <v>5000</v>
      </c>
      <c r="H5774">
        <v>120</v>
      </c>
      <c r="I5774" s="7">
        <f t="shared" si="90"/>
        <v>6039.68</v>
      </c>
    </row>
    <row r="5775" spans="1:9">
      <c r="A5775" t="s">
        <v>35</v>
      </c>
      <c r="B5775" t="s">
        <v>32</v>
      </c>
      <c r="C5775" t="s">
        <v>20</v>
      </c>
      <c r="D5775" t="s">
        <v>63</v>
      </c>
      <c r="E5775" t="s">
        <v>65</v>
      </c>
      <c r="F5775" s="7">
        <v>0.36099999999999999</v>
      </c>
      <c r="G5775" s="7">
        <v>5000</v>
      </c>
      <c r="H5775">
        <v>180</v>
      </c>
      <c r="I5775" s="7">
        <f t="shared" si="90"/>
        <v>6559.52</v>
      </c>
    </row>
    <row r="5776" spans="1:9">
      <c r="A5776" t="s">
        <v>35</v>
      </c>
      <c r="B5776" t="s">
        <v>32</v>
      </c>
      <c r="C5776" t="s">
        <v>20</v>
      </c>
      <c r="D5776" t="s">
        <v>63</v>
      </c>
      <c r="E5776" t="s">
        <v>65</v>
      </c>
      <c r="F5776" s="7">
        <v>0.36099999999999999</v>
      </c>
      <c r="G5776" s="7">
        <v>5000</v>
      </c>
      <c r="H5776">
        <v>240</v>
      </c>
      <c r="I5776" s="7">
        <f t="shared" si="90"/>
        <v>7079.3600000000006</v>
      </c>
    </row>
    <row r="5777" spans="1:9">
      <c r="A5777" t="s">
        <v>35</v>
      </c>
      <c r="B5777" t="s">
        <v>32</v>
      </c>
      <c r="C5777" t="s">
        <v>20</v>
      </c>
      <c r="D5777" t="s">
        <v>63</v>
      </c>
      <c r="E5777" t="s">
        <v>61</v>
      </c>
      <c r="F5777" s="7">
        <v>1.18</v>
      </c>
      <c r="G5777" s="7">
        <v>1762</v>
      </c>
      <c r="H5777">
        <v>0</v>
      </c>
      <c r="I5777" s="7">
        <f t="shared" si="90"/>
        <v>1762</v>
      </c>
    </row>
    <row r="5778" spans="1:9">
      <c r="A5778" t="s">
        <v>35</v>
      </c>
      <c r="B5778" t="s">
        <v>32</v>
      </c>
      <c r="C5778" t="s">
        <v>20</v>
      </c>
      <c r="D5778" t="s">
        <v>63</v>
      </c>
      <c r="E5778" t="s">
        <v>61</v>
      </c>
      <c r="F5778" s="7">
        <v>1.18</v>
      </c>
      <c r="G5778" s="7">
        <v>1762</v>
      </c>
      <c r="H5778">
        <v>60</v>
      </c>
      <c r="I5778" s="7">
        <f t="shared" si="90"/>
        <v>3461.2</v>
      </c>
    </row>
    <row r="5779" spans="1:9">
      <c r="A5779" t="s">
        <v>35</v>
      </c>
      <c r="B5779" t="s">
        <v>32</v>
      </c>
      <c r="C5779" t="s">
        <v>20</v>
      </c>
      <c r="D5779" t="s">
        <v>63</v>
      </c>
      <c r="E5779" t="s">
        <v>61</v>
      </c>
      <c r="F5779" s="7">
        <v>1.18</v>
      </c>
      <c r="G5779" s="7">
        <v>1762</v>
      </c>
      <c r="H5779">
        <v>120</v>
      </c>
      <c r="I5779" s="7">
        <f t="shared" si="90"/>
        <v>5160.3999999999996</v>
      </c>
    </row>
    <row r="5780" spans="1:9">
      <c r="A5780" t="s">
        <v>35</v>
      </c>
      <c r="B5780" t="s">
        <v>32</v>
      </c>
      <c r="C5780" t="s">
        <v>20</v>
      </c>
      <c r="D5780" t="s">
        <v>63</v>
      </c>
      <c r="E5780" t="s">
        <v>61</v>
      </c>
      <c r="F5780" s="7">
        <v>1.18</v>
      </c>
      <c r="G5780" s="7">
        <v>1762</v>
      </c>
      <c r="H5780">
        <v>180</v>
      </c>
      <c r="I5780" s="7">
        <f t="shared" si="90"/>
        <v>6859.5999999999995</v>
      </c>
    </row>
    <row r="5781" spans="1:9">
      <c r="A5781" t="s">
        <v>35</v>
      </c>
      <c r="B5781" t="s">
        <v>32</v>
      </c>
      <c r="C5781" t="s">
        <v>20</v>
      </c>
      <c r="D5781" t="s">
        <v>63</v>
      </c>
      <c r="E5781" t="s">
        <v>61</v>
      </c>
      <c r="F5781" s="7">
        <v>1.18</v>
      </c>
      <c r="G5781" s="7">
        <v>1762</v>
      </c>
      <c r="H5781">
        <v>240</v>
      </c>
      <c r="I5781" s="7">
        <f t="shared" si="90"/>
        <v>8558.7999999999993</v>
      </c>
    </row>
    <row r="5782" spans="1:9">
      <c r="A5782" t="s">
        <v>35</v>
      </c>
      <c r="B5782" t="s">
        <v>32</v>
      </c>
      <c r="C5782" t="s">
        <v>20</v>
      </c>
      <c r="D5782" t="s">
        <v>63</v>
      </c>
      <c r="E5782" t="s">
        <v>64</v>
      </c>
      <c r="F5782" s="7">
        <v>0.54</v>
      </c>
      <c r="G5782" s="7">
        <v>4146</v>
      </c>
      <c r="H5782">
        <v>0</v>
      </c>
      <c r="I5782" s="7">
        <f t="shared" si="90"/>
        <v>4146</v>
      </c>
    </row>
    <row r="5783" spans="1:9">
      <c r="A5783" t="s">
        <v>35</v>
      </c>
      <c r="B5783" t="s">
        <v>32</v>
      </c>
      <c r="C5783" t="s">
        <v>20</v>
      </c>
      <c r="D5783" t="s">
        <v>63</v>
      </c>
      <c r="E5783" t="s">
        <v>64</v>
      </c>
      <c r="F5783" s="7">
        <v>0.54</v>
      </c>
      <c r="G5783" s="7">
        <v>4146</v>
      </c>
      <c r="H5783">
        <v>60</v>
      </c>
      <c r="I5783" s="7">
        <f t="shared" si="90"/>
        <v>4923.6000000000004</v>
      </c>
    </row>
    <row r="5784" spans="1:9">
      <c r="A5784" t="s">
        <v>35</v>
      </c>
      <c r="B5784" t="s">
        <v>32</v>
      </c>
      <c r="C5784" t="s">
        <v>20</v>
      </c>
      <c r="D5784" t="s">
        <v>63</v>
      </c>
      <c r="E5784" t="s">
        <v>64</v>
      </c>
      <c r="F5784" s="7">
        <v>0.54</v>
      </c>
      <c r="G5784" s="7">
        <v>4146</v>
      </c>
      <c r="H5784">
        <v>120</v>
      </c>
      <c r="I5784" s="7">
        <f t="shared" si="90"/>
        <v>5701.2</v>
      </c>
    </row>
    <row r="5785" spans="1:9">
      <c r="A5785" t="s">
        <v>35</v>
      </c>
      <c r="B5785" t="s">
        <v>32</v>
      </c>
      <c r="C5785" t="s">
        <v>20</v>
      </c>
      <c r="D5785" t="s">
        <v>63</v>
      </c>
      <c r="E5785" t="s">
        <v>64</v>
      </c>
      <c r="F5785" s="7">
        <v>0.54</v>
      </c>
      <c r="G5785" s="7">
        <v>4146</v>
      </c>
      <c r="H5785">
        <v>180</v>
      </c>
      <c r="I5785" s="7">
        <f t="shared" si="90"/>
        <v>6478.8</v>
      </c>
    </row>
    <row r="5786" spans="1:9">
      <c r="A5786" t="s">
        <v>35</v>
      </c>
      <c r="B5786" t="s">
        <v>32</v>
      </c>
      <c r="C5786" t="s">
        <v>20</v>
      </c>
      <c r="D5786" t="s">
        <v>63</v>
      </c>
      <c r="E5786" t="s">
        <v>64</v>
      </c>
      <c r="F5786" s="7">
        <v>0.54</v>
      </c>
      <c r="G5786" s="7">
        <v>4146</v>
      </c>
      <c r="H5786">
        <v>240</v>
      </c>
      <c r="I5786" s="7">
        <f t="shared" si="90"/>
        <v>7256.4</v>
      </c>
    </row>
    <row r="5787" spans="1:9">
      <c r="A5787" t="s">
        <v>35</v>
      </c>
      <c r="B5787" t="s">
        <v>32</v>
      </c>
      <c r="C5787" t="s">
        <v>20</v>
      </c>
      <c r="D5787" t="s">
        <v>62</v>
      </c>
      <c r="E5787" t="s">
        <v>65</v>
      </c>
      <c r="F5787" s="7">
        <v>0.36099999999999999</v>
      </c>
      <c r="G5787" s="7">
        <v>7670</v>
      </c>
      <c r="H5787">
        <v>0</v>
      </c>
      <c r="I5787" s="7">
        <f t="shared" si="90"/>
        <v>7670</v>
      </c>
    </row>
    <row r="5788" spans="1:9">
      <c r="A5788" t="s">
        <v>35</v>
      </c>
      <c r="B5788" t="s">
        <v>32</v>
      </c>
      <c r="C5788" t="s">
        <v>20</v>
      </c>
      <c r="D5788" t="s">
        <v>62</v>
      </c>
      <c r="E5788" t="s">
        <v>65</v>
      </c>
      <c r="F5788" s="7">
        <v>0.36099999999999999</v>
      </c>
      <c r="G5788" s="7">
        <v>7670</v>
      </c>
      <c r="H5788">
        <v>60</v>
      </c>
      <c r="I5788" s="7">
        <f t="shared" si="90"/>
        <v>8189.84</v>
      </c>
    </row>
    <row r="5789" spans="1:9">
      <c r="A5789" t="s">
        <v>35</v>
      </c>
      <c r="B5789" t="s">
        <v>32</v>
      </c>
      <c r="C5789" t="s">
        <v>20</v>
      </c>
      <c r="D5789" t="s">
        <v>62</v>
      </c>
      <c r="E5789" t="s">
        <v>65</v>
      </c>
      <c r="F5789" s="7">
        <v>0.36099999999999999</v>
      </c>
      <c r="G5789" s="7">
        <v>7670</v>
      </c>
      <c r="H5789">
        <v>120</v>
      </c>
      <c r="I5789" s="7">
        <f t="shared" si="90"/>
        <v>8709.68</v>
      </c>
    </row>
    <row r="5790" spans="1:9">
      <c r="A5790" t="s">
        <v>35</v>
      </c>
      <c r="B5790" t="s">
        <v>32</v>
      </c>
      <c r="C5790" t="s">
        <v>20</v>
      </c>
      <c r="D5790" t="s">
        <v>62</v>
      </c>
      <c r="E5790" t="s">
        <v>65</v>
      </c>
      <c r="F5790" s="7">
        <v>0.36099999999999999</v>
      </c>
      <c r="G5790" s="7">
        <v>7670</v>
      </c>
      <c r="H5790">
        <v>180</v>
      </c>
      <c r="I5790" s="7">
        <f t="shared" si="90"/>
        <v>9229.52</v>
      </c>
    </row>
    <row r="5791" spans="1:9">
      <c r="A5791" t="s">
        <v>35</v>
      </c>
      <c r="B5791" t="s">
        <v>32</v>
      </c>
      <c r="C5791" t="s">
        <v>20</v>
      </c>
      <c r="D5791" t="s">
        <v>62</v>
      </c>
      <c r="E5791" t="s">
        <v>65</v>
      </c>
      <c r="F5791" s="7">
        <v>0.36099999999999999</v>
      </c>
      <c r="G5791" s="7">
        <v>7670</v>
      </c>
      <c r="H5791">
        <v>240</v>
      </c>
      <c r="I5791" s="7">
        <f t="shared" si="90"/>
        <v>9749.36</v>
      </c>
    </row>
    <row r="5792" spans="1:9">
      <c r="A5792" t="s">
        <v>35</v>
      </c>
      <c r="B5792" t="s">
        <v>32</v>
      </c>
      <c r="C5792" t="s">
        <v>20</v>
      </c>
      <c r="D5792" t="s">
        <v>62</v>
      </c>
      <c r="E5792" t="s">
        <v>61</v>
      </c>
      <c r="F5792" s="7">
        <v>1.18</v>
      </c>
      <c r="G5792" s="7">
        <v>2710</v>
      </c>
      <c r="H5792">
        <v>0</v>
      </c>
      <c r="I5792" s="7">
        <f t="shared" si="90"/>
        <v>2710</v>
      </c>
    </row>
    <row r="5793" spans="1:9">
      <c r="A5793" t="s">
        <v>35</v>
      </c>
      <c r="B5793" t="s">
        <v>32</v>
      </c>
      <c r="C5793" t="s">
        <v>20</v>
      </c>
      <c r="D5793" t="s">
        <v>62</v>
      </c>
      <c r="E5793" t="s">
        <v>61</v>
      </c>
      <c r="F5793" s="7">
        <v>1.18</v>
      </c>
      <c r="G5793" s="7">
        <v>2710</v>
      </c>
      <c r="H5793">
        <v>60</v>
      </c>
      <c r="I5793" s="7">
        <f t="shared" si="90"/>
        <v>4409.2</v>
      </c>
    </row>
    <row r="5794" spans="1:9">
      <c r="A5794" t="s">
        <v>35</v>
      </c>
      <c r="B5794" t="s">
        <v>32</v>
      </c>
      <c r="C5794" t="s">
        <v>20</v>
      </c>
      <c r="D5794" t="s">
        <v>62</v>
      </c>
      <c r="E5794" t="s">
        <v>61</v>
      </c>
      <c r="F5794" s="7">
        <v>1.18</v>
      </c>
      <c r="G5794" s="7">
        <v>2710</v>
      </c>
      <c r="H5794">
        <v>120</v>
      </c>
      <c r="I5794" s="7">
        <f t="shared" si="90"/>
        <v>6108.4</v>
      </c>
    </row>
    <row r="5795" spans="1:9">
      <c r="A5795" t="s">
        <v>35</v>
      </c>
      <c r="B5795" t="s">
        <v>32</v>
      </c>
      <c r="C5795" t="s">
        <v>20</v>
      </c>
      <c r="D5795" t="s">
        <v>62</v>
      </c>
      <c r="E5795" t="s">
        <v>61</v>
      </c>
      <c r="F5795" s="7">
        <v>1.18</v>
      </c>
      <c r="G5795" s="7">
        <v>2710</v>
      </c>
      <c r="H5795">
        <v>180</v>
      </c>
      <c r="I5795" s="7">
        <f t="shared" si="90"/>
        <v>7807.5999999999995</v>
      </c>
    </row>
    <row r="5796" spans="1:9">
      <c r="A5796" t="s">
        <v>35</v>
      </c>
      <c r="B5796" t="s">
        <v>32</v>
      </c>
      <c r="C5796" t="s">
        <v>20</v>
      </c>
      <c r="D5796" t="s">
        <v>62</v>
      </c>
      <c r="E5796" t="s">
        <v>61</v>
      </c>
      <c r="F5796" s="7">
        <v>1.18</v>
      </c>
      <c r="G5796" s="7">
        <v>2710</v>
      </c>
      <c r="H5796">
        <v>240</v>
      </c>
      <c r="I5796" s="7">
        <f t="shared" si="90"/>
        <v>9506.7999999999993</v>
      </c>
    </row>
    <row r="5797" spans="1:9">
      <c r="A5797" t="s">
        <v>35</v>
      </c>
      <c r="B5797" t="s">
        <v>32</v>
      </c>
      <c r="C5797" t="s">
        <v>20</v>
      </c>
      <c r="D5797" t="s">
        <v>62</v>
      </c>
      <c r="E5797" t="s">
        <v>64</v>
      </c>
      <c r="F5797" s="7">
        <v>0.54</v>
      </c>
      <c r="G5797" s="7">
        <v>6378</v>
      </c>
      <c r="H5797">
        <v>0</v>
      </c>
      <c r="I5797" s="7">
        <f t="shared" si="90"/>
        <v>6378</v>
      </c>
    </row>
    <row r="5798" spans="1:9">
      <c r="A5798" t="s">
        <v>35</v>
      </c>
      <c r="B5798" t="s">
        <v>32</v>
      </c>
      <c r="C5798" t="s">
        <v>20</v>
      </c>
      <c r="D5798" t="s">
        <v>62</v>
      </c>
      <c r="E5798" t="s">
        <v>64</v>
      </c>
      <c r="F5798" s="7">
        <v>0.54</v>
      </c>
      <c r="G5798" s="7">
        <v>6378</v>
      </c>
      <c r="H5798">
        <v>60</v>
      </c>
      <c r="I5798" s="7">
        <f t="shared" si="90"/>
        <v>7155.6</v>
      </c>
    </row>
    <row r="5799" spans="1:9">
      <c r="A5799" t="s">
        <v>35</v>
      </c>
      <c r="B5799" t="s">
        <v>32</v>
      </c>
      <c r="C5799" t="s">
        <v>20</v>
      </c>
      <c r="D5799" t="s">
        <v>62</v>
      </c>
      <c r="E5799" t="s">
        <v>64</v>
      </c>
      <c r="F5799" s="7">
        <v>0.54</v>
      </c>
      <c r="G5799" s="7">
        <v>6378</v>
      </c>
      <c r="H5799">
        <v>120</v>
      </c>
      <c r="I5799" s="7">
        <f t="shared" si="90"/>
        <v>7933.2</v>
      </c>
    </row>
    <row r="5800" spans="1:9">
      <c r="A5800" t="s">
        <v>35</v>
      </c>
      <c r="B5800" t="s">
        <v>32</v>
      </c>
      <c r="C5800" t="s">
        <v>20</v>
      </c>
      <c r="D5800" t="s">
        <v>62</v>
      </c>
      <c r="E5800" t="s">
        <v>64</v>
      </c>
      <c r="F5800" s="7">
        <v>0.54</v>
      </c>
      <c r="G5800" s="7">
        <v>6378</v>
      </c>
      <c r="H5800">
        <v>180</v>
      </c>
      <c r="I5800" s="7">
        <f t="shared" si="90"/>
        <v>8710.7999999999993</v>
      </c>
    </row>
    <row r="5801" spans="1:9">
      <c r="A5801" t="s">
        <v>35</v>
      </c>
      <c r="B5801" t="s">
        <v>32</v>
      </c>
      <c r="C5801" t="s">
        <v>20</v>
      </c>
      <c r="D5801" t="s">
        <v>62</v>
      </c>
      <c r="E5801" t="s">
        <v>64</v>
      </c>
      <c r="F5801" s="7">
        <v>0.54</v>
      </c>
      <c r="G5801" s="7">
        <v>6378</v>
      </c>
      <c r="H5801">
        <v>240</v>
      </c>
      <c r="I5801" s="7">
        <f t="shared" si="90"/>
        <v>9488.4</v>
      </c>
    </row>
    <row r="5802" spans="1:9">
      <c r="A5802" t="s">
        <v>35</v>
      </c>
      <c r="B5802" t="s">
        <v>32</v>
      </c>
      <c r="C5802" t="s">
        <v>20</v>
      </c>
      <c r="E5802" t="s">
        <v>66</v>
      </c>
      <c r="F5802" s="7">
        <v>2.4</v>
      </c>
      <c r="G5802">
        <v>0</v>
      </c>
      <c r="H5802">
        <v>0</v>
      </c>
      <c r="I5802" s="7">
        <f t="shared" si="90"/>
        <v>0</v>
      </c>
    </row>
    <row r="5803" spans="1:9">
      <c r="A5803" t="s">
        <v>35</v>
      </c>
      <c r="B5803" t="s">
        <v>32</v>
      </c>
      <c r="C5803" t="s">
        <v>20</v>
      </c>
      <c r="E5803" t="s">
        <v>66</v>
      </c>
      <c r="F5803" s="7">
        <v>2.4</v>
      </c>
      <c r="G5803">
        <v>0</v>
      </c>
      <c r="H5803">
        <v>60</v>
      </c>
      <c r="I5803" s="7">
        <f t="shared" si="90"/>
        <v>3456</v>
      </c>
    </row>
    <row r="5804" spans="1:9">
      <c r="A5804" t="s">
        <v>35</v>
      </c>
      <c r="B5804" t="s">
        <v>32</v>
      </c>
      <c r="C5804" t="s">
        <v>20</v>
      </c>
      <c r="E5804" t="s">
        <v>66</v>
      </c>
      <c r="F5804" s="7">
        <v>2.4</v>
      </c>
      <c r="G5804">
        <v>0</v>
      </c>
      <c r="H5804">
        <v>120</v>
      </c>
      <c r="I5804" s="7">
        <f t="shared" si="90"/>
        <v>6912</v>
      </c>
    </row>
    <row r="5805" spans="1:9">
      <c r="A5805" t="s">
        <v>35</v>
      </c>
      <c r="B5805" t="s">
        <v>32</v>
      </c>
      <c r="C5805" t="s">
        <v>20</v>
      </c>
      <c r="E5805" t="s">
        <v>66</v>
      </c>
      <c r="F5805" s="7">
        <v>2.4</v>
      </c>
      <c r="G5805">
        <v>0</v>
      </c>
      <c r="H5805">
        <v>180</v>
      </c>
      <c r="I5805" s="7">
        <f t="shared" si="90"/>
        <v>10368</v>
      </c>
    </row>
    <row r="5806" spans="1:9">
      <c r="A5806" t="s">
        <v>35</v>
      </c>
      <c r="B5806" t="s">
        <v>32</v>
      </c>
      <c r="C5806" t="s">
        <v>20</v>
      </c>
      <c r="E5806" t="s">
        <v>66</v>
      </c>
      <c r="F5806" s="7">
        <v>2.4</v>
      </c>
      <c r="G5806">
        <v>0</v>
      </c>
      <c r="H5806">
        <v>240</v>
      </c>
      <c r="I5806" s="7">
        <f t="shared" si="90"/>
        <v>13824</v>
      </c>
    </row>
    <row r="5807" spans="1:9">
      <c r="A5807" t="s">
        <v>35</v>
      </c>
      <c r="B5807" t="s">
        <v>32</v>
      </c>
      <c r="C5807" t="s">
        <v>21</v>
      </c>
      <c r="D5807" t="s">
        <v>63</v>
      </c>
      <c r="E5807" t="s">
        <v>65</v>
      </c>
      <c r="F5807" s="7">
        <v>0.57099999999999995</v>
      </c>
      <c r="G5807" s="7">
        <v>5000</v>
      </c>
      <c r="H5807">
        <v>0</v>
      </c>
      <c r="I5807" s="7">
        <f t="shared" si="90"/>
        <v>5000</v>
      </c>
    </row>
    <row r="5808" spans="1:9">
      <c r="A5808" t="s">
        <v>35</v>
      </c>
      <c r="B5808" t="s">
        <v>32</v>
      </c>
      <c r="C5808" t="s">
        <v>21</v>
      </c>
      <c r="D5808" t="s">
        <v>63</v>
      </c>
      <c r="E5808" t="s">
        <v>65</v>
      </c>
      <c r="F5808" s="7">
        <v>0.57099999999999995</v>
      </c>
      <c r="G5808" s="7">
        <v>5000</v>
      </c>
      <c r="H5808">
        <v>60</v>
      </c>
      <c r="I5808" s="7">
        <f t="shared" si="90"/>
        <v>5822.24</v>
      </c>
    </row>
    <row r="5809" spans="1:9">
      <c r="A5809" t="s">
        <v>35</v>
      </c>
      <c r="B5809" t="s">
        <v>32</v>
      </c>
      <c r="C5809" t="s">
        <v>21</v>
      </c>
      <c r="D5809" t="s">
        <v>63</v>
      </c>
      <c r="E5809" t="s">
        <v>65</v>
      </c>
      <c r="F5809" s="7">
        <v>0.57099999999999995</v>
      </c>
      <c r="G5809" s="7">
        <v>5000</v>
      </c>
      <c r="H5809">
        <v>120</v>
      </c>
      <c r="I5809" s="7">
        <f t="shared" si="90"/>
        <v>6644.48</v>
      </c>
    </row>
    <row r="5810" spans="1:9">
      <c r="A5810" t="s">
        <v>35</v>
      </c>
      <c r="B5810" t="s">
        <v>32</v>
      </c>
      <c r="C5810" t="s">
        <v>21</v>
      </c>
      <c r="D5810" t="s">
        <v>63</v>
      </c>
      <c r="E5810" t="s">
        <v>65</v>
      </c>
      <c r="F5810" s="7">
        <v>0.57099999999999995</v>
      </c>
      <c r="G5810" s="7">
        <v>5000</v>
      </c>
      <c r="H5810">
        <v>180</v>
      </c>
      <c r="I5810" s="7">
        <f t="shared" si="90"/>
        <v>7466.7199999999993</v>
      </c>
    </row>
    <row r="5811" spans="1:9">
      <c r="A5811" t="s">
        <v>35</v>
      </c>
      <c r="B5811" t="s">
        <v>32</v>
      </c>
      <c r="C5811" t="s">
        <v>21</v>
      </c>
      <c r="D5811" t="s">
        <v>63</v>
      </c>
      <c r="E5811" t="s">
        <v>65</v>
      </c>
      <c r="F5811" s="7">
        <v>0.57099999999999995</v>
      </c>
      <c r="G5811" s="7">
        <v>5000</v>
      </c>
      <c r="H5811">
        <v>240</v>
      </c>
      <c r="I5811" s="7">
        <f t="shared" si="90"/>
        <v>8288.9599999999991</v>
      </c>
    </row>
    <row r="5812" spans="1:9">
      <c r="A5812" t="s">
        <v>35</v>
      </c>
      <c r="B5812" t="s">
        <v>32</v>
      </c>
      <c r="C5812" t="s">
        <v>21</v>
      </c>
      <c r="D5812" t="s">
        <v>63</v>
      </c>
      <c r="E5812" t="s">
        <v>61</v>
      </c>
      <c r="F5812" s="7">
        <v>1.1140000000000001</v>
      </c>
      <c r="G5812" s="7">
        <v>1762</v>
      </c>
      <c r="H5812">
        <v>0</v>
      </c>
      <c r="I5812" s="7">
        <f t="shared" si="90"/>
        <v>1762</v>
      </c>
    </row>
    <row r="5813" spans="1:9">
      <c r="A5813" t="s">
        <v>35</v>
      </c>
      <c r="B5813" t="s">
        <v>32</v>
      </c>
      <c r="C5813" t="s">
        <v>21</v>
      </c>
      <c r="D5813" t="s">
        <v>63</v>
      </c>
      <c r="E5813" t="s">
        <v>61</v>
      </c>
      <c r="F5813" s="7">
        <v>1.1140000000000001</v>
      </c>
      <c r="G5813" s="7">
        <v>1762</v>
      </c>
      <c r="H5813">
        <v>60</v>
      </c>
      <c r="I5813" s="7">
        <f t="shared" si="90"/>
        <v>3366.16</v>
      </c>
    </row>
    <row r="5814" spans="1:9">
      <c r="A5814" t="s">
        <v>35</v>
      </c>
      <c r="B5814" t="s">
        <v>32</v>
      </c>
      <c r="C5814" t="s">
        <v>21</v>
      </c>
      <c r="D5814" t="s">
        <v>63</v>
      </c>
      <c r="E5814" t="s">
        <v>61</v>
      </c>
      <c r="F5814" s="7">
        <v>1.1140000000000001</v>
      </c>
      <c r="G5814" s="7">
        <v>1762</v>
      </c>
      <c r="H5814">
        <v>120</v>
      </c>
      <c r="I5814" s="7">
        <f t="shared" si="90"/>
        <v>4970.32</v>
      </c>
    </row>
    <row r="5815" spans="1:9">
      <c r="A5815" t="s">
        <v>35</v>
      </c>
      <c r="B5815" t="s">
        <v>32</v>
      </c>
      <c r="C5815" t="s">
        <v>21</v>
      </c>
      <c r="D5815" t="s">
        <v>63</v>
      </c>
      <c r="E5815" t="s">
        <v>61</v>
      </c>
      <c r="F5815" s="7">
        <v>1.1140000000000001</v>
      </c>
      <c r="G5815" s="7">
        <v>1762</v>
      </c>
      <c r="H5815">
        <v>180</v>
      </c>
      <c r="I5815" s="7">
        <f t="shared" si="90"/>
        <v>6574.4800000000005</v>
      </c>
    </row>
    <row r="5816" spans="1:9">
      <c r="A5816" t="s">
        <v>35</v>
      </c>
      <c r="B5816" t="s">
        <v>32</v>
      </c>
      <c r="C5816" t="s">
        <v>21</v>
      </c>
      <c r="D5816" t="s">
        <v>63</v>
      </c>
      <c r="E5816" t="s">
        <v>61</v>
      </c>
      <c r="F5816" s="7">
        <v>1.1140000000000001</v>
      </c>
      <c r="G5816" s="7">
        <v>1762</v>
      </c>
      <c r="H5816">
        <v>240</v>
      </c>
      <c r="I5816" s="7">
        <f t="shared" si="90"/>
        <v>8178.64</v>
      </c>
    </row>
    <row r="5817" spans="1:9">
      <c r="A5817" t="s">
        <v>35</v>
      </c>
      <c r="B5817" t="s">
        <v>32</v>
      </c>
      <c r="C5817" t="s">
        <v>21</v>
      </c>
      <c r="D5817" t="s">
        <v>63</v>
      </c>
      <c r="E5817" t="s">
        <v>64</v>
      </c>
      <c r="F5817" s="7">
        <v>0.75</v>
      </c>
      <c r="G5817" s="7">
        <v>4146</v>
      </c>
      <c r="H5817">
        <v>0</v>
      </c>
      <c r="I5817" s="7">
        <f t="shared" si="90"/>
        <v>4146</v>
      </c>
    </row>
    <row r="5818" spans="1:9">
      <c r="A5818" t="s">
        <v>35</v>
      </c>
      <c r="B5818" t="s">
        <v>32</v>
      </c>
      <c r="C5818" t="s">
        <v>21</v>
      </c>
      <c r="D5818" t="s">
        <v>63</v>
      </c>
      <c r="E5818" t="s">
        <v>64</v>
      </c>
      <c r="F5818" s="7">
        <v>0.75</v>
      </c>
      <c r="G5818" s="7">
        <v>4146</v>
      </c>
      <c r="H5818">
        <v>60</v>
      </c>
      <c r="I5818" s="7">
        <f t="shared" si="90"/>
        <v>5226</v>
      </c>
    </row>
    <row r="5819" spans="1:9">
      <c r="A5819" t="s">
        <v>35</v>
      </c>
      <c r="B5819" t="s">
        <v>32</v>
      </c>
      <c r="C5819" t="s">
        <v>21</v>
      </c>
      <c r="D5819" t="s">
        <v>63</v>
      </c>
      <c r="E5819" t="s">
        <v>64</v>
      </c>
      <c r="F5819" s="7">
        <v>0.75</v>
      </c>
      <c r="G5819" s="7">
        <v>4146</v>
      </c>
      <c r="H5819">
        <v>120</v>
      </c>
      <c r="I5819" s="7">
        <f t="shared" si="90"/>
        <v>6306</v>
      </c>
    </row>
    <row r="5820" spans="1:9">
      <c r="A5820" t="s">
        <v>35</v>
      </c>
      <c r="B5820" t="s">
        <v>32</v>
      </c>
      <c r="C5820" t="s">
        <v>21</v>
      </c>
      <c r="D5820" t="s">
        <v>63</v>
      </c>
      <c r="E5820" t="s">
        <v>64</v>
      </c>
      <c r="F5820" s="7">
        <v>0.75</v>
      </c>
      <c r="G5820" s="7">
        <v>4146</v>
      </c>
      <c r="H5820">
        <v>180</v>
      </c>
      <c r="I5820" s="7">
        <f t="shared" si="90"/>
        <v>7386</v>
      </c>
    </row>
    <row r="5821" spans="1:9">
      <c r="A5821" t="s">
        <v>35</v>
      </c>
      <c r="B5821" t="s">
        <v>32</v>
      </c>
      <c r="C5821" t="s">
        <v>21</v>
      </c>
      <c r="D5821" t="s">
        <v>63</v>
      </c>
      <c r="E5821" t="s">
        <v>64</v>
      </c>
      <c r="F5821" s="7">
        <v>0.75</v>
      </c>
      <c r="G5821" s="7">
        <v>4146</v>
      </c>
      <c r="H5821">
        <v>240</v>
      </c>
      <c r="I5821" s="7">
        <f t="shared" si="90"/>
        <v>8466</v>
      </c>
    </row>
    <row r="5822" spans="1:9">
      <c r="A5822" t="s">
        <v>35</v>
      </c>
      <c r="B5822" t="s">
        <v>32</v>
      </c>
      <c r="C5822" t="s">
        <v>21</v>
      </c>
      <c r="D5822" t="s">
        <v>62</v>
      </c>
      <c r="E5822" t="s">
        <v>65</v>
      </c>
      <c r="F5822" s="7">
        <v>0.57099999999999995</v>
      </c>
      <c r="G5822" s="7">
        <v>7670</v>
      </c>
      <c r="H5822">
        <v>0</v>
      </c>
      <c r="I5822" s="7">
        <f t="shared" si="90"/>
        <v>7670</v>
      </c>
    </row>
    <row r="5823" spans="1:9">
      <c r="A5823" t="s">
        <v>35</v>
      </c>
      <c r="B5823" t="s">
        <v>32</v>
      </c>
      <c r="C5823" t="s">
        <v>21</v>
      </c>
      <c r="D5823" t="s">
        <v>62</v>
      </c>
      <c r="E5823" t="s">
        <v>65</v>
      </c>
      <c r="F5823" s="7">
        <v>0.57099999999999995</v>
      </c>
      <c r="G5823" s="7">
        <v>7670</v>
      </c>
      <c r="H5823">
        <v>60</v>
      </c>
      <c r="I5823" s="7">
        <f t="shared" si="90"/>
        <v>8492.24</v>
      </c>
    </row>
    <row r="5824" spans="1:9">
      <c r="A5824" t="s">
        <v>35</v>
      </c>
      <c r="B5824" t="s">
        <v>32</v>
      </c>
      <c r="C5824" t="s">
        <v>21</v>
      </c>
      <c r="D5824" t="s">
        <v>62</v>
      </c>
      <c r="E5824" t="s">
        <v>65</v>
      </c>
      <c r="F5824" s="7">
        <v>0.57099999999999995</v>
      </c>
      <c r="G5824" s="7">
        <v>7670</v>
      </c>
      <c r="H5824">
        <v>120</v>
      </c>
      <c r="I5824" s="7">
        <f t="shared" si="90"/>
        <v>9314.48</v>
      </c>
    </row>
    <row r="5825" spans="1:9">
      <c r="A5825" t="s">
        <v>35</v>
      </c>
      <c r="B5825" t="s">
        <v>32</v>
      </c>
      <c r="C5825" t="s">
        <v>21</v>
      </c>
      <c r="D5825" t="s">
        <v>62</v>
      </c>
      <c r="E5825" t="s">
        <v>65</v>
      </c>
      <c r="F5825" s="7">
        <v>0.57099999999999995</v>
      </c>
      <c r="G5825" s="7">
        <v>7670</v>
      </c>
      <c r="H5825">
        <v>180</v>
      </c>
      <c r="I5825" s="7">
        <f t="shared" si="90"/>
        <v>10136.719999999999</v>
      </c>
    </row>
    <row r="5826" spans="1:9">
      <c r="A5826" t="s">
        <v>35</v>
      </c>
      <c r="B5826" t="s">
        <v>32</v>
      </c>
      <c r="C5826" t="s">
        <v>21</v>
      </c>
      <c r="D5826" t="s">
        <v>62</v>
      </c>
      <c r="E5826" t="s">
        <v>65</v>
      </c>
      <c r="F5826" s="7">
        <v>0.57099999999999995</v>
      </c>
      <c r="G5826" s="7">
        <v>7670</v>
      </c>
      <c r="H5826">
        <v>240</v>
      </c>
      <c r="I5826" s="7">
        <f t="shared" si="90"/>
        <v>10958.96</v>
      </c>
    </row>
    <row r="5827" spans="1:9">
      <c r="A5827" t="s">
        <v>35</v>
      </c>
      <c r="B5827" t="s">
        <v>32</v>
      </c>
      <c r="C5827" t="s">
        <v>21</v>
      </c>
      <c r="D5827" t="s">
        <v>62</v>
      </c>
      <c r="E5827" t="s">
        <v>61</v>
      </c>
      <c r="F5827" s="7">
        <v>1.1140000000000001</v>
      </c>
      <c r="G5827" s="7">
        <v>2710</v>
      </c>
      <c r="H5827">
        <v>0</v>
      </c>
      <c r="I5827" s="7">
        <f t="shared" ref="I5827:I5890" si="91">G5827+24*H5827*F5827</f>
        <v>2710</v>
      </c>
    </row>
    <row r="5828" spans="1:9">
      <c r="A5828" t="s">
        <v>35</v>
      </c>
      <c r="B5828" t="s">
        <v>32</v>
      </c>
      <c r="C5828" t="s">
        <v>21</v>
      </c>
      <c r="D5828" t="s">
        <v>62</v>
      </c>
      <c r="E5828" t="s">
        <v>61</v>
      </c>
      <c r="F5828" s="7">
        <v>1.1140000000000001</v>
      </c>
      <c r="G5828" s="7">
        <v>2710</v>
      </c>
      <c r="H5828">
        <v>60</v>
      </c>
      <c r="I5828" s="7">
        <f t="shared" si="91"/>
        <v>4314.16</v>
      </c>
    </row>
    <row r="5829" spans="1:9">
      <c r="A5829" t="s">
        <v>35</v>
      </c>
      <c r="B5829" t="s">
        <v>32</v>
      </c>
      <c r="C5829" t="s">
        <v>21</v>
      </c>
      <c r="D5829" t="s">
        <v>62</v>
      </c>
      <c r="E5829" t="s">
        <v>61</v>
      </c>
      <c r="F5829" s="7">
        <v>1.1140000000000001</v>
      </c>
      <c r="G5829" s="7">
        <v>2710</v>
      </c>
      <c r="H5829">
        <v>120</v>
      </c>
      <c r="I5829" s="7">
        <f t="shared" si="91"/>
        <v>5918.32</v>
      </c>
    </row>
    <row r="5830" spans="1:9">
      <c r="A5830" t="s">
        <v>35</v>
      </c>
      <c r="B5830" t="s">
        <v>32</v>
      </c>
      <c r="C5830" t="s">
        <v>21</v>
      </c>
      <c r="D5830" t="s">
        <v>62</v>
      </c>
      <c r="E5830" t="s">
        <v>61</v>
      </c>
      <c r="F5830" s="7">
        <v>1.1140000000000001</v>
      </c>
      <c r="G5830" s="7">
        <v>2710</v>
      </c>
      <c r="H5830">
        <v>180</v>
      </c>
      <c r="I5830" s="7">
        <f t="shared" si="91"/>
        <v>7522.4800000000005</v>
      </c>
    </row>
    <row r="5831" spans="1:9">
      <c r="A5831" t="s">
        <v>35</v>
      </c>
      <c r="B5831" t="s">
        <v>32</v>
      </c>
      <c r="C5831" t="s">
        <v>21</v>
      </c>
      <c r="D5831" t="s">
        <v>62</v>
      </c>
      <c r="E5831" t="s">
        <v>61</v>
      </c>
      <c r="F5831" s="7">
        <v>1.1140000000000001</v>
      </c>
      <c r="G5831" s="7">
        <v>2710</v>
      </c>
      <c r="H5831">
        <v>240</v>
      </c>
      <c r="I5831" s="7">
        <f t="shared" si="91"/>
        <v>9126.64</v>
      </c>
    </row>
    <row r="5832" spans="1:9">
      <c r="A5832" t="s">
        <v>35</v>
      </c>
      <c r="B5832" t="s">
        <v>32</v>
      </c>
      <c r="C5832" t="s">
        <v>21</v>
      </c>
      <c r="D5832" t="s">
        <v>62</v>
      </c>
      <c r="E5832" t="s">
        <v>64</v>
      </c>
      <c r="F5832" s="7">
        <v>0.75</v>
      </c>
      <c r="G5832" s="7">
        <v>6378</v>
      </c>
      <c r="H5832">
        <v>0</v>
      </c>
      <c r="I5832" s="7">
        <f t="shared" si="91"/>
        <v>6378</v>
      </c>
    </row>
    <row r="5833" spans="1:9">
      <c r="A5833" t="s">
        <v>35</v>
      </c>
      <c r="B5833" t="s">
        <v>32</v>
      </c>
      <c r="C5833" t="s">
        <v>21</v>
      </c>
      <c r="D5833" t="s">
        <v>62</v>
      </c>
      <c r="E5833" t="s">
        <v>64</v>
      </c>
      <c r="F5833" s="7">
        <v>0.75</v>
      </c>
      <c r="G5833" s="7">
        <v>6378</v>
      </c>
      <c r="H5833">
        <v>60</v>
      </c>
      <c r="I5833" s="7">
        <f t="shared" si="91"/>
        <v>7458</v>
      </c>
    </row>
    <row r="5834" spans="1:9">
      <c r="A5834" t="s">
        <v>35</v>
      </c>
      <c r="B5834" t="s">
        <v>32</v>
      </c>
      <c r="C5834" t="s">
        <v>21</v>
      </c>
      <c r="D5834" t="s">
        <v>62</v>
      </c>
      <c r="E5834" t="s">
        <v>64</v>
      </c>
      <c r="F5834" s="7">
        <v>0.75</v>
      </c>
      <c r="G5834" s="7">
        <v>6378</v>
      </c>
      <c r="H5834">
        <v>120</v>
      </c>
      <c r="I5834" s="7">
        <f t="shared" si="91"/>
        <v>8538</v>
      </c>
    </row>
    <row r="5835" spans="1:9">
      <c r="A5835" t="s">
        <v>35</v>
      </c>
      <c r="B5835" t="s">
        <v>32</v>
      </c>
      <c r="C5835" t="s">
        <v>21</v>
      </c>
      <c r="D5835" t="s">
        <v>62</v>
      </c>
      <c r="E5835" t="s">
        <v>64</v>
      </c>
      <c r="F5835" s="7">
        <v>0.75</v>
      </c>
      <c r="G5835" s="7">
        <v>6378</v>
      </c>
      <c r="H5835">
        <v>180</v>
      </c>
      <c r="I5835" s="7">
        <f t="shared" si="91"/>
        <v>9618</v>
      </c>
    </row>
    <row r="5836" spans="1:9">
      <c r="A5836" t="s">
        <v>35</v>
      </c>
      <c r="B5836" t="s">
        <v>32</v>
      </c>
      <c r="C5836" t="s">
        <v>21</v>
      </c>
      <c r="D5836" t="s">
        <v>62</v>
      </c>
      <c r="E5836" t="s">
        <v>64</v>
      </c>
      <c r="F5836" s="7">
        <v>0.75</v>
      </c>
      <c r="G5836" s="7">
        <v>6378</v>
      </c>
      <c r="H5836">
        <v>240</v>
      </c>
      <c r="I5836" s="7">
        <f t="shared" si="91"/>
        <v>10698</v>
      </c>
    </row>
    <row r="5837" spans="1:9">
      <c r="A5837" t="s">
        <v>35</v>
      </c>
      <c r="B5837" t="s">
        <v>32</v>
      </c>
      <c r="C5837" t="s">
        <v>21</v>
      </c>
      <c r="E5837" t="s">
        <v>66</v>
      </c>
      <c r="F5837" s="7">
        <v>2.97</v>
      </c>
      <c r="G5837">
        <v>0</v>
      </c>
      <c r="H5837">
        <v>0</v>
      </c>
      <c r="I5837" s="7">
        <f t="shared" si="91"/>
        <v>0</v>
      </c>
    </row>
    <row r="5838" spans="1:9">
      <c r="A5838" t="s">
        <v>35</v>
      </c>
      <c r="B5838" t="s">
        <v>32</v>
      </c>
      <c r="C5838" t="s">
        <v>21</v>
      </c>
      <c r="E5838" t="s">
        <v>66</v>
      </c>
      <c r="F5838" s="7">
        <v>2.97</v>
      </c>
      <c r="G5838">
        <v>0</v>
      </c>
      <c r="H5838">
        <v>60</v>
      </c>
      <c r="I5838" s="7">
        <f t="shared" si="91"/>
        <v>4276.8</v>
      </c>
    </row>
    <row r="5839" spans="1:9">
      <c r="A5839" t="s">
        <v>35</v>
      </c>
      <c r="B5839" t="s">
        <v>32</v>
      </c>
      <c r="C5839" t="s">
        <v>21</v>
      </c>
      <c r="E5839" t="s">
        <v>66</v>
      </c>
      <c r="F5839" s="7">
        <v>2.97</v>
      </c>
      <c r="G5839">
        <v>0</v>
      </c>
      <c r="H5839">
        <v>120</v>
      </c>
      <c r="I5839" s="7">
        <f t="shared" si="91"/>
        <v>8553.6</v>
      </c>
    </row>
    <row r="5840" spans="1:9">
      <c r="A5840" t="s">
        <v>35</v>
      </c>
      <c r="B5840" t="s">
        <v>32</v>
      </c>
      <c r="C5840" t="s">
        <v>21</v>
      </c>
      <c r="E5840" t="s">
        <v>66</v>
      </c>
      <c r="F5840" s="7">
        <v>2.97</v>
      </c>
      <c r="G5840">
        <v>0</v>
      </c>
      <c r="H5840">
        <v>180</v>
      </c>
      <c r="I5840" s="7">
        <f t="shared" si="91"/>
        <v>12830.400000000001</v>
      </c>
    </row>
    <row r="5841" spans="1:9">
      <c r="A5841" t="s">
        <v>35</v>
      </c>
      <c r="B5841" t="s">
        <v>32</v>
      </c>
      <c r="C5841" t="s">
        <v>21</v>
      </c>
      <c r="E5841" t="s">
        <v>66</v>
      </c>
      <c r="F5841" s="7">
        <v>2.97</v>
      </c>
      <c r="G5841">
        <v>0</v>
      </c>
      <c r="H5841">
        <v>240</v>
      </c>
      <c r="I5841" s="7">
        <f t="shared" si="91"/>
        <v>17107.2</v>
      </c>
    </row>
    <row r="5842" spans="1:9">
      <c r="A5842" t="s">
        <v>35</v>
      </c>
      <c r="B5842" t="s">
        <v>33</v>
      </c>
      <c r="C5842" t="s">
        <v>20</v>
      </c>
      <c r="D5842" t="s">
        <v>63</v>
      </c>
      <c r="E5842" t="s">
        <v>65</v>
      </c>
      <c r="H5842">
        <v>0</v>
      </c>
      <c r="I5842" s="7">
        <f t="shared" si="91"/>
        <v>0</v>
      </c>
    </row>
    <row r="5843" spans="1:9">
      <c r="A5843" t="s">
        <v>35</v>
      </c>
      <c r="B5843" t="s">
        <v>33</v>
      </c>
      <c r="C5843" t="s">
        <v>20</v>
      </c>
      <c r="D5843" t="s">
        <v>63</v>
      </c>
      <c r="E5843" t="s">
        <v>65</v>
      </c>
      <c r="H5843">
        <v>60</v>
      </c>
      <c r="I5843" s="7">
        <f t="shared" si="91"/>
        <v>0</v>
      </c>
    </row>
    <row r="5844" spans="1:9">
      <c r="A5844" t="s">
        <v>35</v>
      </c>
      <c r="B5844" t="s">
        <v>33</v>
      </c>
      <c r="C5844" t="s">
        <v>20</v>
      </c>
      <c r="D5844" t="s">
        <v>63</v>
      </c>
      <c r="E5844" t="s">
        <v>65</v>
      </c>
      <c r="H5844">
        <v>120</v>
      </c>
      <c r="I5844" s="7">
        <f t="shared" si="91"/>
        <v>0</v>
      </c>
    </row>
    <row r="5845" spans="1:9">
      <c r="A5845" t="s">
        <v>35</v>
      </c>
      <c r="B5845" t="s">
        <v>33</v>
      </c>
      <c r="C5845" t="s">
        <v>20</v>
      </c>
      <c r="D5845" t="s">
        <v>63</v>
      </c>
      <c r="E5845" t="s">
        <v>65</v>
      </c>
      <c r="H5845">
        <v>180</v>
      </c>
      <c r="I5845" s="7">
        <f t="shared" si="91"/>
        <v>0</v>
      </c>
    </row>
    <row r="5846" spans="1:9">
      <c r="A5846" t="s">
        <v>35</v>
      </c>
      <c r="B5846" t="s">
        <v>33</v>
      </c>
      <c r="C5846" t="s">
        <v>20</v>
      </c>
      <c r="D5846" t="s">
        <v>63</v>
      </c>
      <c r="E5846" t="s">
        <v>65</v>
      </c>
      <c r="H5846">
        <v>240</v>
      </c>
      <c r="I5846" s="7">
        <f t="shared" si="91"/>
        <v>0</v>
      </c>
    </row>
    <row r="5847" spans="1:9">
      <c r="A5847" t="s">
        <v>35</v>
      </c>
      <c r="B5847" t="s">
        <v>33</v>
      </c>
      <c r="C5847" t="s">
        <v>20</v>
      </c>
      <c r="D5847" t="s">
        <v>63</v>
      </c>
      <c r="E5847" t="s">
        <v>61</v>
      </c>
      <c r="H5847">
        <v>0</v>
      </c>
      <c r="I5847" s="7">
        <f t="shared" si="91"/>
        <v>0</v>
      </c>
    </row>
    <row r="5848" spans="1:9">
      <c r="A5848" t="s">
        <v>35</v>
      </c>
      <c r="B5848" t="s">
        <v>33</v>
      </c>
      <c r="C5848" t="s">
        <v>20</v>
      </c>
      <c r="D5848" t="s">
        <v>63</v>
      </c>
      <c r="E5848" t="s">
        <v>61</v>
      </c>
      <c r="H5848">
        <v>60</v>
      </c>
      <c r="I5848" s="7">
        <f t="shared" si="91"/>
        <v>0</v>
      </c>
    </row>
    <row r="5849" spans="1:9">
      <c r="A5849" t="s">
        <v>35</v>
      </c>
      <c r="B5849" t="s">
        <v>33</v>
      </c>
      <c r="C5849" t="s">
        <v>20</v>
      </c>
      <c r="D5849" t="s">
        <v>63</v>
      </c>
      <c r="E5849" t="s">
        <v>61</v>
      </c>
      <c r="H5849">
        <v>120</v>
      </c>
      <c r="I5849" s="7">
        <f t="shared" si="91"/>
        <v>0</v>
      </c>
    </row>
    <row r="5850" spans="1:9">
      <c r="A5850" t="s">
        <v>35</v>
      </c>
      <c r="B5850" t="s">
        <v>33</v>
      </c>
      <c r="C5850" t="s">
        <v>20</v>
      </c>
      <c r="D5850" t="s">
        <v>63</v>
      </c>
      <c r="E5850" t="s">
        <v>61</v>
      </c>
      <c r="H5850">
        <v>180</v>
      </c>
      <c r="I5850" s="7">
        <f t="shared" si="91"/>
        <v>0</v>
      </c>
    </row>
    <row r="5851" spans="1:9">
      <c r="A5851" t="s">
        <v>35</v>
      </c>
      <c r="B5851" t="s">
        <v>33</v>
      </c>
      <c r="C5851" t="s">
        <v>20</v>
      </c>
      <c r="D5851" t="s">
        <v>63</v>
      </c>
      <c r="E5851" t="s">
        <v>61</v>
      </c>
      <c r="H5851">
        <v>240</v>
      </c>
      <c r="I5851" s="7">
        <f t="shared" si="91"/>
        <v>0</v>
      </c>
    </row>
    <row r="5852" spans="1:9">
      <c r="A5852" t="s">
        <v>35</v>
      </c>
      <c r="B5852" t="s">
        <v>33</v>
      </c>
      <c r="C5852" t="s">
        <v>20</v>
      </c>
      <c r="D5852" t="s">
        <v>63</v>
      </c>
      <c r="E5852" t="s">
        <v>64</v>
      </c>
      <c r="H5852">
        <v>0</v>
      </c>
      <c r="I5852" s="7">
        <f t="shared" si="91"/>
        <v>0</v>
      </c>
    </row>
    <row r="5853" spans="1:9">
      <c r="A5853" t="s">
        <v>35</v>
      </c>
      <c r="B5853" t="s">
        <v>33</v>
      </c>
      <c r="C5853" t="s">
        <v>20</v>
      </c>
      <c r="D5853" t="s">
        <v>63</v>
      </c>
      <c r="E5853" t="s">
        <v>64</v>
      </c>
      <c r="H5853">
        <v>60</v>
      </c>
      <c r="I5853" s="7">
        <f t="shared" si="91"/>
        <v>0</v>
      </c>
    </row>
    <row r="5854" spans="1:9">
      <c r="A5854" t="s">
        <v>35</v>
      </c>
      <c r="B5854" t="s">
        <v>33</v>
      </c>
      <c r="C5854" t="s">
        <v>20</v>
      </c>
      <c r="D5854" t="s">
        <v>63</v>
      </c>
      <c r="E5854" t="s">
        <v>64</v>
      </c>
      <c r="H5854">
        <v>120</v>
      </c>
      <c r="I5854" s="7">
        <f t="shared" si="91"/>
        <v>0</v>
      </c>
    </row>
    <row r="5855" spans="1:9">
      <c r="A5855" t="s">
        <v>35</v>
      </c>
      <c r="B5855" t="s">
        <v>33</v>
      </c>
      <c r="C5855" t="s">
        <v>20</v>
      </c>
      <c r="D5855" t="s">
        <v>63</v>
      </c>
      <c r="E5855" t="s">
        <v>64</v>
      </c>
      <c r="H5855">
        <v>180</v>
      </c>
      <c r="I5855" s="7">
        <f t="shared" si="91"/>
        <v>0</v>
      </c>
    </row>
    <row r="5856" spans="1:9">
      <c r="A5856" t="s">
        <v>35</v>
      </c>
      <c r="B5856" t="s">
        <v>33</v>
      </c>
      <c r="C5856" t="s">
        <v>20</v>
      </c>
      <c r="D5856" t="s">
        <v>63</v>
      </c>
      <c r="E5856" t="s">
        <v>64</v>
      </c>
      <c r="H5856">
        <v>240</v>
      </c>
      <c r="I5856" s="7">
        <f t="shared" si="91"/>
        <v>0</v>
      </c>
    </row>
    <row r="5857" spans="1:9">
      <c r="A5857" t="s">
        <v>35</v>
      </c>
      <c r="B5857" t="s">
        <v>33</v>
      </c>
      <c r="C5857" t="s">
        <v>20</v>
      </c>
      <c r="D5857" t="s">
        <v>62</v>
      </c>
      <c r="E5857" t="s">
        <v>65</v>
      </c>
      <c r="H5857">
        <v>0</v>
      </c>
      <c r="I5857" s="7">
        <f t="shared" si="91"/>
        <v>0</v>
      </c>
    </row>
    <row r="5858" spans="1:9">
      <c r="A5858" t="s">
        <v>35</v>
      </c>
      <c r="B5858" t="s">
        <v>33</v>
      </c>
      <c r="C5858" t="s">
        <v>20</v>
      </c>
      <c r="D5858" t="s">
        <v>62</v>
      </c>
      <c r="E5858" t="s">
        <v>65</v>
      </c>
      <c r="H5858">
        <v>60</v>
      </c>
      <c r="I5858" s="7">
        <f t="shared" si="91"/>
        <v>0</v>
      </c>
    </row>
    <row r="5859" spans="1:9">
      <c r="A5859" t="s">
        <v>35</v>
      </c>
      <c r="B5859" t="s">
        <v>33</v>
      </c>
      <c r="C5859" t="s">
        <v>20</v>
      </c>
      <c r="D5859" t="s">
        <v>62</v>
      </c>
      <c r="E5859" t="s">
        <v>65</v>
      </c>
      <c r="H5859">
        <v>120</v>
      </c>
      <c r="I5859" s="7">
        <f t="shared" si="91"/>
        <v>0</v>
      </c>
    </row>
    <row r="5860" spans="1:9">
      <c r="A5860" t="s">
        <v>35</v>
      </c>
      <c r="B5860" t="s">
        <v>33</v>
      </c>
      <c r="C5860" t="s">
        <v>20</v>
      </c>
      <c r="D5860" t="s">
        <v>62</v>
      </c>
      <c r="E5860" t="s">
        <v>65</v>
      </c>
      <c r="H5860">
        <v>180</v>
      </c>
      <c r="I5860" s="7">
        <f t="shared" si="91"/>
        <v>0</v>
      </c>
    </row>
    <row r="5861" spans="1:9">
      <c r="A5861" t="s">
        <v>35</v>
      </c>
      <c r="B5861" t="s">
        <v>33</v>
      </c>
      <c r="C5861" t="s">
        <v>20</v>
      </c>
      <c r="D5861" t="s">
        <v>62</v>
      </c>
      <c r="E5861" t="s">
        <v>65</v>
      </c>
      <c r="H5861">
        <v>240</v>
      </c>
      <c r="I5861" s="7">
        <f t="shared" si="91"/>
        <v>0</v>
      </c>
    </row>
    <row r="5862" spans="1:9">
      <c r="A5862" t="s">
        <v>35</v>
      </c>
      <c r="B5862" t="s">
        <v>33</v>
      </c>
      <c r="C5862" t="s">
        <v>20</v>
      </c>
      <c r="D5862" t="s">
        <v>62</v>
      </c>
      <c r="E5862" t="s">
        <v>61</v>
      </c>
      <c r="H5862">
        <v>0</v>
      </c>
      <c r="I5862" s="7">
        <f t="shared" si="91"/>
        <v>0</v>
      </c>
    </row>
    <row r="5863" spans="1:9">
      <c r="A5863" t="s">
        <v>35</v>
      </c>
      <c r="B5863" t="s">
        <v>33</v>
      </c>
      <c r="C5863" t="s">
        <v>20</v>
      </c>
      <c r="D5863" t="s">
        <v>62</v>
      </c>
      <c r="E5863" t="s">
        <v>61</v>
      </c>
      <c r="H5863">
        <v>60</v>
      </c>
      <c r="I5863" s="7">
        <f t="shared" si="91"/>
        <v>0</v>
      </c>
    </row>
    <row r="5864" spans="1:9">
      <c r="A5864" t="s">
        <v>35</v>
      </c>
      <c r="B5864" t="s">
        <v>33</v>
      </c>
      <c r="C5864" t="s">
        <v>20</v>
      </c>
      <c r="D5864" t="s">
        <v>62</v>
      </c>
      <c r="E5864" t="s">
        <v>61</v>
      </c>
      <c r="H5864">
        <v>120</v>
      </c>
      <c r="I5864" s="7">
        <f t="shared" si="91"/>
        <v>0</v>
      </c>
    </row>
    <row r="5865" spans="1:9">
      <c r="A5865" t="s">
        <v>35</v>
      </c>
      <c r="B5865" t="s">
        <v>33</v>
      </c>
      <c r="C5865" t="s">
        <v>20</v>
      </c>
      <c r="D5865" t="s">
        <v>62</v>
      </c>
      <c r="E5865" t="s">
        <v>61</v>
      </c>
      <c r="H5865">
        <v>180</v>
      </c>
      <c r="I5865" s="7">
        <f t="shared" si="91"/>
        <v>0</v>
      </c>
    </row>
    <row r="5866" spans="1:9">
      <c r="A5866" t="s">
        <v>35</v>
      </c>
      <c r="B5866" t="s">
        <v>33</v>
      </c>
      <c r="C5866" t="s">
        <v>20</v>
      </c>
      <c r="D5866" t="s">
        <v>62</v>
      </c>
      <c r="E5866" t="s">
        <v>61</v>
      </c>
      <c r="H5866">
        <v>240</v>
      </c>
      <c r="I5866" s="7">
        <f t="shared" si="91"/>
        <v>0</v>
      </c>
    </row>
    <row r="5867" spans="1:9">
      <c r="A5867" t="s">
        <v>35</v>
      </c>
      <c r="B5867" t="s">
        <v>33</v>
      </c>
      <c r="C5867" t="s">
        <v>20</v>
      </c>
      <c r="D5867" t="s">
        <v>62</v>
      </c>
      <c r="E5867" t="s">
        <v>64</v>
      </c>
      <c r="H5867">
        <v>0</v>
      </c>
      <c r="I5867" s="7">
        <f t="shared" si="91"/>
        <v>0</v>
      </c>
    </row>
    <row r="5868" spans="1:9">
      <c r="A5868" t="s">
        <v>35</v>
      </c>
      <c r="B5868" t="s">
        <v>33</v>
      </c>
      <c r="C5868" t="s">
        <v>20</v>
      </c>
      <c r="D5868" t="s">
        <v>62</v>
      </c>
      <c r="E5868" t="s">
        <v>64</v>
      </c>
      <c r="H5868">
        <v>60</v>
      </c>
      <c r="I5868" s="7">
        <f t="shared" si="91"/>
        <v>0</v>
      </c>
    </row>
    <row r="5869" spans="1:9">
      <c r="A5869" t="s">
        <v>35</v>
      </c>
      <c r="B5869" t="s">
        <v>33</v>
      </c>
      <c r="C5869" t="s">
        <v>20</v>
      </c>
      <c r="D5869" t="s">
        <v>62</v>
      </c>
      <c r="E5869" t="s">
        <v>64</v>
      </c>
      <c r="H5869">
        <v>120</v>
      </c>
      <c r="I5869" s="7">
        <f t="shared" si="91"/>
        <v>0</v>
      </c>
    </row>
    <row r="5870" spans="1:9">
      <c r="A5870" t="s">
        <v>35</v>
      </c>
      <c r="B5870" t="s">
        <v>33</v>
      </c>
      <c r="C5870" t="s">
        <v>20</v>
      </c>
      <c r="D5870" t="s">
        <v>62</v>
      </c>
      <c r="E5870" t="s">
        <v>64</v>
      </c>
      <c r="H5870">
        <v>180</v>
      </c>
      <c r="I5870" s="7">
        <f t="shared" si="91"/>
        <v>0</v>
      </c>
    </row>
    <row r="5871" spans="1:9">
      <c r="A5871" t="s">
        <v>35</v>
      </c>
      <c r="B5871" t="s">
        <v>33</v>
      </c>
      <c r="C5871" t="s">
        <v>20</v>
      </c>
      <c r="D5871" t="s">
        <v>62</v>
      </c>
      <c r="E5871" t="s">
        <v>64</v>
      </c>
      <c r="H5871">
        <v>240</v>
      </c>
      <c r="I5871" s="7">
        <f t="shared" si="91"/>
        <v>0</v>
      </c>
    </row>
    <row r="5872" spans="1:9">
      <c r="A5872" t="s">
        <v>35</v>
      </c>
      <c r="B5872" t="s">
        <v>33</v>
      </c>
      <c r="C5872" t="s">
        <v>20</v>
      </c>
      <c r="E5872" t="s">
        <v>66</v>
      </c>
      <c r="G5872">
        <v>0</v>
      </c>
      <c r="H5872">
        <v>0</v>
      </c>
      <c r="I5872" s="7">
        <f t="shared" si="91"/>
        <v>0</v>
      </c>
    </row>
    <row r="5873" spans="1:9">
      <c r="A5873" t="s">
        <v>35</v>
      </c>
      <c r="B5873" t="s">
        <v>33</v>
      </c>
      <c r="C5873" t="s">
        <v>20</v>
      </c>
      <c r="E5873" t="s">
        <v>66</v>
      </c>
      <c r="G5873">
        <v>0</v>
      </c>
      <c r="H5873">
        <v>60</v>
      </c>
      <c r="I5873" s="7">
        <f t="shared" si="91"/>
        <v>0</v>
      </c>
    </row>
    <row r="5874" spans="1:9">
      <c r="A5874" t="s">
        <v>35</v>
      </c>
      <c r="B5874" t="s">
        <v>33</v>
      </c>
      <c r="C5874" t="s">
        <v>20</v>
      </c>
      <c r="E5874" t="s">
        <v>66</v>
      </c>
      <c r="G5874">
        <v>0</v>
      </c>
      <c r="H5874">
        <v>120</v>
      </c>
      <c r="I5874" s="7">
        <f t="shared" si="91"/>
        <v>0</v>
      </c>
    </row>
    <row r="5875" spans="1:9">
      <c r="A5875" t="s">
        <v>35</v>
      </c>
      <c r="B5875" t="s">
        <v>33</v>
      </c>
      <c r="C5875" t="s">
        <v>20</v>
      </c>
      <c r="E5875" t="s">
        <v>66</v>
      </c>
      <c r="G5875">
        <v>0</v>
      </c>
      <c r="H5875">
        <v>180</v>
      </c>
      <c r="I5875" s="7">
        <f t="shared" si="91"/>
        <v>0</v>
      </c>
    </row>
    <row r="5876" spans="1:9">
      <c r="A5876" t="s">
        <v>35</v>
      </c>
      <c r="B5876" t="s">
        <v>33</v>
      </c>
      <c r="C5876" t="s">
        <v>20</v>
      </c>
      <c r="E5876" t="s">
        <v>66</v>
      </c>
      <c r="G5876">
        <v>0</v>
      </c>
      <c r="H5876">
        <v>240</v>
      </c>
      <c r="I5876" s="7">
        <f t="shared" si="91"/>
        <v>0</v>
      </c>
    </row>
    <row r="5877" spans="1:9">
      <c r="A5877" t="s">
        <v>35</v>
      </c>
      <c r="B5877" t="s">
        <v>33</v>
      </c>
      <c r="C5877" t="s">
        <v>21</v>
      </c>
      <c r="D5877" t="s">
        <v>63</v>
      </c>
      <c r="E5877" t="s">
        <v>65</v>
      </c>
      <c r="H5877">
        <v>0</v>
      </c>
      <c r="I5877" s="7">
        <f t="shared" si="91"/>
        <v>0</v>
      </c>
    </row>
    <row r="5878" spans="1:9">
      <c r="A5878" t="s">
        <v>35</v>
      </c>
      <c r="B5878" t="s">
        <v>33</v>
      </c>
      <c r="C5878" t="s">
        <v>21</v>
      </c>
      <c r="D5878" t="s">
        <v>63</v>
      </c>
      <c r="E5878" t="s">
        <v>65</v>
      </c>
      <c r="H5878">
        <v>60</v>
      </c>
      <c r="I5878" s="7">
        <f t="shared" si="91"/>
        <v>0</v>
      </c>
    </row>
    <row r="5879" spans="1:9">
      <c r="A5879" t="s">
        <v>35</v>
      </c>
      <c r="B5879" t="s">
        <v>33</v>
      </c>
      <c r="C5879" t="s">
        <v>21</v>
      </c>
      <c r="D5879" t="s">
        <v>63</v>
      </c>
      <c r="E5879" t="s">
        <v>65</v>
      </c>
      <c r="H5879">
        <v>120</v>
      </c>
      <c r="I5879" s="7">
        <f t="shared" si="91"/>
        <v>0</v>
      </c>
    </row>
    <row r="5880" spans="1:9">
      <c r="A5880" t="s">
        <v>35</v>
      </c>
      <c r="B5880" t="s">
        <v>33</v>
      </c>
      <c r="C5880" t="s">
        <v>21</v>
      </c>
      <c r="D5880" t="s">
        <v>63</v>
      </c>
      <c r="E5880" t="s">
        <v>65</v>
      </c>
      <c r="H5880">
        <v>180</v>
      </c>
      <c r="I5880" s="7">
        <f t="shared" si="91"/>
        <v>0</v>
      </c>
    </row>
    <row r="5881" spans="1:9">
      <c r="A5881" t="s">
        <v>35</v>
      </c>
      <c r="B5881" t="s">
        <v>33</v>
      </c>
      <c r="C5881" t="s">
        <v>21</v>
      </c>
      <c r="D5881" t="s">
        <v>63</v>
      </c>
      <c r="E5881" t="s">
        <v>65</v>
      </c>
      <c r="H5881">
        <v>240</v>
      </c>
      <c r="I5881" s="7">
        <f t="shared" si="91"/>
        <v>0</v>
      </c>
    </row>
    <row r="5882" spans="1:9">
      <c r="A5882" t="s">
        <v>35</v>
      </c>
      <c r="B5882" t="s">
        <v>33</v>
      </c>
      <c r="C5882" t="s">
        <v>21</v>
      </c>
      <c r="D5882" t="s">
        <v>63</v>
      </c>
      <c r="E5882" t="s">
        <v>61</v>
      </c>
      <c r="H5882">
        <v>0</v>
      </c>
      <c r="I5882" s="7">
        <f t="shared" si="91"/>
        <v>0</v>
      </c>
    </row>
    <row r="5883" spans="1:9">
      <c r="A5883" t="s">
        <v>35</v>
      </c>
      <c r="B5883" t="s">
        <v>33</v>
      </c>
      <c r="C5883" t="s">
        <v>21</v>
      </c>
      <c r="D5883" t="s">
        <v>63</v>
      </c>
      <c r="E5883" t="s">
        <v>61</v>
      </c>
      <c r="H5883">
        <v>60</v>
      </c>
      <c r="I5883" s="7">
        <f t="shared" si="91"/>
        <v>0</v>
      </c>
    </row>
    <row r="5884" spans="1:9">
      <c r="A5884" t="s">
        <v>35</v>
      </c>
      <c r="B5884" t="s">
        <v>33</v>
      </c>
      <c r="C5884" t="s">
        <v>21</v>
      </c>
      <c r="D5884" t="s">
        <v>63</v>
      </c>
      <c r="E5884" t="s">
        <v>61</v>
      </c>
      <c r="H5884">
        <v>120</v>
      </c>
      <c r="I5884" s="7">
        <f t="shared" si="91"/>
        <v>0</v>
      </c>
    </row>
    <row r="5885" spans="1:9">
      <c r="A5885" t="s">
        <v>35</v>
      </c>
      <c r="B5885" t="s">
        <v>33</v>
      </c>
      <c r="C5885" t="s">
        <v>21</v>
      </c>
      <c r="D5885" t="s">
        <v>63</v>
      </c>
      <c r="E5885" t="s">
        <v>61</v>
      </c>
      <c r="H5885">
        <v>180</v>
      </c>
      <c r="I5885" s="7">
        <f t="shared" si="91"/>
        <v>0</v>
      </c>
    </row>
    <row r="5886" spans="1:9">
      <c r="A5886" t="s">
        <v>35</v>
      </c>
      <c r="B5886" t="s">
        <v>33</v>
      </c>
      <c r="C5886" t="s">
        <v>21</v>
      </c>
      <c r="D5886" t="s">
        <v>63</v>
      </c>
      <c r="E5886" t="s">
        <v>61</v>
      </c>
      <c r="H5886">
        <v>240</v>
      </c>
      <c r="I5886" s="7">
        <f t="shared" si="91"/>
        <v>0</v>
      </c>
    </row>
    <row r="5887" spans="1:9">
      <c r="A5887" t="s">
        <v>35</v>
      </c>
      <c r="B5887" t="s">
        <v>33</v>
      </c>
      <c r="C5887" t="s">
        <v>21</v>
      </c>
      <c r="D5887" t="s">
        <v>63</v>
      </c>
      <c r="E5887" t="s">
        <v>64</v>
      </c>
      <c r="H5887">
        <v>0</v>
      </c>
      <c r="I5887" s="7">
        <f t="shared" si="91"/>
        <v>0</v>
      </c>
    </row>
    <row r="5888" spans="1:9">
      <c r="A5888" t="s">
        <v>35</v>
      </c>
      <c r="B5888" t="s">
        <v>33</v>
      </c>
      <c r="C5888" t="s">
        <v>21</v>
      </c>
      <c r="D5888" t="s">
        <v>63</v>
      </c>
      <c r="E5888" t="s">
        <v>64</v>
      </c>
      <c r="H5888">
        <v>60</v>
      </c>
      <c r="I5888" s="7">
        <f t="shared" si="91"/>
        <v>0</v>
      </c>
    </row>
    <row r="5889" spans="1:9">
      <c r="A5889" t="s">
        <v>35</v>
      </c>
      <c r="B5889" t="s">
        <v>33</v>
      </c>
      <c r="C5889" t="s">
        <v>21</v>
      </c>
      <c r="D5889" t="s">
        <v>63</v>
      </c>
      <c r="E5889" t="s">
        <v>64</v>
      </c>
      <c r="H5889">
        <v>120</v>
      </c>
      <c r="I5889" s="7">
        <f t="shared" si="91"/>
        <v>0</v>
      </c>
    </row>
    <row r="5890" spans="1:9">
      <c r="A5890" t="s">
        <v>35</v>
      </c>
      <c r="B5890" t="s">
        <v>33</v>
      </c>
      <c r="C5890" t="s">
        <v>21</v>
      </c>
      <c r="D5890" t="s">
        <v>63</v>
      </c>
      <c r="E5890" t="s">
        <v>64</v>
      </c>
      <c r="H5890">
        <v>180</v>
      </c>
      <c r="I5890" s="7">
        <f t="shared" si="91"/>
        <v>0</v>
      </c>
    </row>
    <row r="5891" spans="1:9">
      <c r="A5891" t="s">
        <v>35</v>
      </c>
      <c r="B5891" t="s">
        <v>33</v>
      </c>
      <c r="C5891" t="s">
        <v>21</v>
      </c>
      <c r="D5891" t="s">
        <v>63</v>
      </c>
      <c r="E5891" t="s">
        <v>64</v>
      </c>
      <c r="H5891">
        <v>240</v>
      </c>
      <c r="I5891" s="7">
        <f t="shared" ref="I5891:I5954" si="92">G5891+24*H5891*F5891</f>
        <v>0</v>
      </c>
    </row>
    <row r="5892" spans="1:9">
      <c r="A5892" t="s">
        <v>35</v>
      </c>
      <c r="B5892" t="s">
        <v>33</v>
      </c>
      <c r="C5892" t="s">
        <v>21</v>
      </c>
      <c r="D5892" t="s">
        <v>62</v>
      </c>
      <c r="E5892" t="s">
        <v>65</v>
      </c>
      <c r="H5892">
        <v>0</v>
      </c>
      <c r="I5892" s="7">
        <f t="shared" si="92"/>
        <v>0</v>
      </c>
    </row>
    <row r="5893" spans="1:9">
      <c r="A5893" t="s">
        <v>35</v>
      </c>
      <c r="B5893" t="s">
        <v>33</v>
      </c>
      <c r="C5893" t="s">
        <v>21</v>
      </c>
      <c r="D5893" t="s">
        <v>62</v>
      </c>
      <c r="E5893" t="s">
        <v>65</v>
      </c>
      <c r="H5893">
        <v>60</v>
      </c>
      <c r="I5893" s="7">
        <f t="shared" si="92"/>
        <v>0</v>
      </c>
    </row>
    <row r="5894" spans="1:9">
      <c r="A5894" t="s">
        <v>35</v>
      </c>
      <c r="B5894" t="s">
        <v>33</v>
      </c>
      <c r="C5894" t="s">
        <v>21</v>
      </c>
      <c r="D5894" t="s">
        <v>62</v>
      </c>
      <c r="E5894" t="s">
        <v>65</v>
      </c>
      <c r="H5894">
        <v>120</v>
      </c>
      <c r="I5894" s="7">
        <f t="shared" si="92"/>
        <v>0</v>
      </c>
    </row>
    <row r="5895" spans="1:9">
      <c r="A5895" t="s">
        <v>35</v>
      </c>
      <c r="B5895" t="s">
        <v>33</v>
      </c>
      <c r="C5895" t="s">
        <v>21</v>
      </c>
      <c r="D5895" t="s">
        <v>62</v>
      </c>
      <c r="E5895" t="s">
        <v>65</v>
      </c>
      <c r="H5895">
        <v>180</v>
      </c>
      <c r="I5895" s="7">
        <f t="shared" si="92"/>
        <v>0</v>
      </c>
    </row>
    <row r="5896" spans="1:9">
      <c r="A5896" t="s">
        <v>35</v>
      </c>
      <c r="B5896" t="s">
        <v>33</v>
      </c>
      <c r="C5896" t="s">
        <v>21</v>
      </c>
      <c r="D5896" t="s">
        <v>62</v>
      </c>
      <c r="E5896" t="s">
        <v>65</v>
      </c>
      <c r="H5896">
        <v>240</v>
      </c>
      <c r="I5896" s="7">
        <f t="shared" si="92"/>
        <v>0</v>
      </c>
    </row>
    <row r="5897" spans="1:9">
      <c r="A5897" t="s">
        <v>35</v>
      </c>
      <c r="B5897" t="s">
        <v>33</v>
      </c>
      <c r="C5897" t="s">
        <v>21</v>
      </c>
      <c r="D5897" t="s">
        <v>62</v>
      </c>
      <c r="E5897" t="s">
        <v>61</v>
      </c>
      <c r="H5897">
        <v>0</v>
      </c>
      <c r="I5897" s="7">
        <f t="shared" si="92"/>
        <v>0</v>
      </c>
    </row>
    <row r="5898" spans="1:9">
      <c r="A5898" t="s">
        <v>35</v>
      </c>
      <c r="B5898" t="s">
        <v>33</v>
      </c>
      <c r="C5898" t="s">
        <v>21</v>
      </c>
      <c r="D5898" t="s">
        <v>62</v>
      </c>
      <c r="E5898" t="s">
        <v>61</v>
      </c>
      <c r="H5898">
        <v>60</v>
      </c>
      <c r="I5898" s="7">
        <f t="shared" si="92"/>
        <v>0</v>
      </c>
    </row>
    <row r="5899" spans="1:9">
      <c r="A5899" t="s">
        <v>35</v>
      </c>
      <c r="B5899" t="s">
        <v>33</v>
      </c>
      <c r="C5899" t="s">
        <v>21</v>
      </c>
      <c r="D5899" t="s">
        <v>62</v>
      </c>
      <c r="E5899" t="s">
        <v>61</v>
      </c>
      <c r="H5899">
        <v>120</v>
      </c>
      <c r="I5899" s="7">
        <f t="shared" si="92"/>
        <v>0</v>
      </c>
    </row>
    <row r="5900" spans="1:9">
      <c r="A5900" t="s">
        <v>35</v>
      </c>
      <c r="B5900" t="s">
        <v>33</v>
      </c>
      <c r="C5900" t="s">
        <v>21</v>
      </c>
      <c r="D5900" t="s">
        <v>62</v>
      </c>
      <c r="E5900" t="s">
        <v>61</v>
      </c>
      <c r="H5900">
        <v>180</v>
      </c>
      <c r="I5900" s="7">
        <f t="shared" si="92"/>
        <v>0</v>
      </c>
    </row>
    <row r="5901" spans="1:9">
      <c r="A5901" t="s">
        <v>35</v>
      </c>
      <c r="B5901" t="s">
        <v>33</v>
      </c>
      <c r="C5901" t="s">
        <v>21</v>
      </c>
      <c r="D5901" t="s">
        <v>62</v>
      </c>
      <c r="E5901" t="s">
        <v>61</v>
      </c>
      <c r="H5901">
        <v>240</v>
      </c>
      <c r="I5901" s="7">
        <f t="shared" si="92"/>
        <v>0</v>
      </c>
    </row>
    <row r="5902" spans="1:9">
      <c r="A5902" t="s">
        <v>35</v>
      </c>
      <c r="B5902" t="s">
        <v>33</v>
      </c>
      <c r="C5902" t="s">
        <v>21</v>
      </c>
      <c r="D5902" t="s">
        <v>62</v>
      </c>
      <c r="E5902" t="s">
        <v>64</v>
      </c>
      <c r="H5902">
        <v>0</v>
      </c>
      <c r="I5902" s="7">
        <f t="shared" si="92"/>
        <v>0</v>
      </c>
    </row>
    <row r="5903" spans="1:9">
      <c r="A5903" t="s">
        <v>35</v>
      </c>
      <c r="B5903" t="s">
        <v>33</v>
      </c>
      <c r="C5903" t="s">
        <v>21</v>
      </c>
      <c r="D5903" t="s">
        <v>62</v>
      </c>
      <c r="E5903" t="s">
        <v>64</v>
      </c>
      <c r="H5903">
        <v>60</v>
      </c>
      <c r="I5903" s="7">
        <f t="shared" si="92"/>
        <v>0</v>
      </c>
    </row>
    <row r="5904" spans="1:9">
      <c r="A5904" t="s">
        <v>35</v>
      </c>
      <c r="B5904" t="s">
        <v>33</v>
      </c>
      <c r="C5904" t="s">
        <v>21</v>
      </c>
      <c r="D5904" t="s">
        <v>62</v>
      </c>
      <c r="E5904" t="s">
        <v>64</v>
      </c>
      <c r="H5904">
        <v>120</v>
      </c>
      <c r="I5904" s="7">
        <f t="shared" si="92"/>
        <v>0</v>
      </c>
    </row>
    <row r="5905" spans="1:9">
      <c r="A5905" t="s">
        <v>35</v>
      </c>
      <c r="B5905" t="s">
        <v>33</v>
      </c>
      <c r="C5905" t="s">
        <v>21</v>
      </c>
      <c r="D5905" t="s">
        <v>62</v>
      </c>
      <c r="E5905" t="s">
        <v>64</v>
      </c>
      <c r="H5905">
        <v>180</v>
      </c>
      <c r="I5905" s="7">
        <f t="shared" si="92"/>
        <v>0</v>
      </c>
    </row>
    <row r="5906" spans="1:9">
      <c r="A5906" t="s">
        <v>35</v>
      </c>
      <c r="B5906" t="s">
        <v>33</v>
      </c>
      <c r="C5906" t="s">
        <v>21</v>
      </c>
      <c r="D5906" t="s">
        <v>62</v>
      </c>
      <c r="E5906" t="s">
        <v>64</v>
      </c>
      <c r="H5906">
        <v>240</v>
      </c>
      <c r="I5906" s="7">
        <f t="shared" si="92"/>
        <v>0</v>
      </c>
    </row>
    <row r="5907" spans="1:9">
      <c r="A5907" t="s">
        <v>35</v>
      </c>
      <c r="B5907" t="s">
        <v>33</v>
      </c>
      <c r="C5907" t="s">
        <v>21</v>
      </c>
      <c r="E5907" t="s">
        <v>66</v>
      </c>
      <c r="G5907">
        <v>0</v>
      </c>
      <c r="H5907">
        <v>0</v>
      </c>
      <c r="I5907" s="7">
        <f t="shared" si="92"/>
        <v>0</v>
      </c>
    </row>
    <row r="5908" spans="1:9">
      <c r="A5908" t="s">
        <v>35</v>
      </c>
      <c r="B5908" t="s">
        <v>33</v>
      </c>
      <c r="C5908" t="s">
        <v>21</v>
      </c>
      <c r="E5908" t="s">
        <v>66</v>
      </c>
      <c r="G5908">
        <v>0</v>
      </c>
      <c r="H5908">
        <v>60</v>
      </c>
      <c r="I5908" s="7">
        <f t="shared" si="92"/>
        <v>0</v>
      </c>
    </row>
    <row r="5909" spans="1:9">
      <c r="A5909" t="s">
        <v>35</v>
      </c>
      <c r="B5909" t="s">
        <v>33</v>
      </c>
      <c r="C5909" t="s">
        <v>21</v>
      </c>
      <c r="E5909" t="s">
        <v>66</v>
      </c>
      <c r="G5909">
        <v>0</v>
      </c>
      <c r="H5909">
        <v>120</v>
      </c>
      <c r="I5909" s="7">
        <f t="shared" si="92"/>
        <v>0</v>
      </c>
    </row>
    <row r="5910" spans="1:9">
      <c r="A5910" t="s">
        <v>35</v>
      </c>
      <c r="B5910" t="s">
        <v>33</v>
      </c>
      <c r="C5910" t="s">
        <v>21</v>
      </c>
      <c r="E5910" t="s">
        <v>66</v>
      </c>
      <c r="G5910">
        <v>0</v>
      </c>
      <c r="H5910">
        <v>180</v>
      </c>
      <c r="I5910" s="7">
        <f t="shared" si="92"/>
        <v>0</v>
      </c>
    </row>
    <row r="5911" spans="1:9">
      <c r="A5911" t="s">
        <v>35</v>
      </c>
      <c r="B5911" t="s">
        <v>33</v>
      </c>
      <c r="C5911" t="s">
        <v>21</v>
      </c>
      <c r="E5911" t="s">
        <v>66</v>
      </c>
      <c r="G5911">
        <v>0</v>
      </c>
      <c r="H5911">
        <v>240</v>
      </c>
      <c r="I5911" s="7">
        <f t="shared" si="92"/>
        <v>0</v>
      </c>
    </row>
    <row r="5912" spans="1:9">
      <c r="A5912" t="s">
        <v>35</v>
      </c>
      <c r="B5912" t="s">
        <v>23</v>
      </c>
      <c r="C5912" t="s">
        <v>20</v>
      </c>
      <c r="D5912" t="s">
        <v>63</v>
      </c>
      <c r="E5912" t="s">
        <v>65</v>
      </c>
      <c r="F5912" s="7">
        <v>6.4000000000000001E-2</v>
      </c>
      <c r="G5912" s="7">
        <v>780</v>
      </c>
      <c r="H5912">
        <v>0</v>
      </c>
      <c r="I5912" s="7">
        <f t="shared" si="92"/>
        <v>780</v>
      </c>
    </row>
    <row r="5913" spans="1:9">
      <c r="A5913" t="s">
        <v>35</v>
      </c>
      <c r="B5913" t="s">
        <v>23</v>
      </c>
      <c r="C5913" t="s">
        <v>20</v>
      </c>
      <c r="D5913" t="s">
        <v>63</v>
      </c>
      <c r="E5913" t="s">
        <v>65</v>
      </c>
      <c r="F5913" s="7">
        <v>6.4000000000000001E-2</v>
      </c>
      <c r="G5913" s="7">
        <v>780</v>
      </c>
      <c r="H5913">
        <v>60</v>
      </c>
      <c r="I5913" s="7">
        <f t="shared" si="92"/>
        <v>872.16</v>
      </c>
    </row>
    <row r="5914" spans="1:9">
      <c r="A5914" t="s">
        <v>35</v>
      </c>
      <c r="B5914" t="s">
        <v>23</v>
      </c>
      <c r="C5914" t="s">
        <v>20</v>
      </c>
      <c r="D5914" t="s">
        <v>63</v>
      </c>
      <c r="E5914" t="s">
        <v>65</v>
      </c>
      <c r="F5914" s="7">
        <v>6.4000000000000001E-2</v>
      </c>
      <c r="G5914" s="7">
        <v>780</v>
      </c>
      <c r="H5914">
        <v>120</v>
      </c>
      <c r="I5914" s="7">
        <f t="shared" si="92"/>
        <v>964.31999999999994</v>
      </c>
    </row>
    <row r="5915" spans="1:9">
      <c r="A5915" t="s">
        <v>35</v>
      </c>
      <c r="B5915" t="s">
        <v>23</v>
      </c>
      <c r="C5915" t="s">
        <v>20</v>
      </c>
      <c r="D5915" t="s">
        <v>63</v>
      </c>
      <c r="E5915" t="s">
        <v>65</v>
      </c>
      <c r="F5915" s="7">
        <v>6.4000000000000001E-2</v>
      </c>
      <c r="G5915" s="7">
        <v>780</v>
      </c>
      <c r="H5915">
        <v>180</v>
      </c>
      <c r="I5915" s="7">
        <f t="shared" si="92"/>
        <v>1056.48</v>
      </c>
    </row>
    <row r="5916" spans="1:9">
      <c r="A5916" t="s">
        <v>35</v>
      </c>
      <c r="B5916" t="s">
        <v>23</v>
      </c>
      <c r="C5916" t="s">
        <v>20</v>
      </c>
      <c r="D5916" t="s">
        <v>63</v>
      </c>
      <c r="E5916" t="s">
        <v>65</v>
      </c>
      <c r="F5916" s="7">
        <v>6.4000000000000001E-2</v>
      </c>
      <c r="G5916" s="7">
        <v>780</v>
      </c>
      <c r="H5916">
        <v>240</v>
      </c>
      <c r="I5916" s="7">
        <f t="shared" si="92"/>
        <v>1148.6399999999999</v>
      </c>
    </row>
    <row r="5917" spans="1:9">
      <c r="A5917" t="s">
        <v>35</v>
      </c>
      <c r="B5917" t="s">
        <v>23</v>
      </c>
      <c r="C5917" t="s">
        <v>20</v>
      </c>
      <c r="D5917" t="s">
        <v>63</v>
      </c>
      <c r="E5917" t="s">
        <v>61</v>
      </c>
      <c r="F5917" s="7">
        <v>0.156</v>
      </c>
      <c r="G5917" s="7">
        <v>276</v>
      </c>
      <c r="H5917">
        <v>0</v>
      </c>
      <c r="I5917" s="7">
        <f t="shared" si="92"/>
        <v>276</v>
      </c>
    </row>
    <row r="5918" spans="1:9">
      <c r="A5918" t="s">
        <v>35</v>
      </c>
      <c r="B5918" t="s">
        <v>23</v>
      </c>
      <c r="C5918" t="s">
        <v>20</v>
      </c>
      <c r="D5918" t="s">
        <v>63</v>
      </c>
      <c r="E5918" t="s">
        <v>61</v>
      </c>
      <c r="F5918" s="7">
        <v>0.156</v>
      </c>
      <c r="G5918" s="7">
        <v>276</v>
      </c>
      <c r="H5918">
        <v>60</v>
      </c>
      <c r="I5918" s="7">
        <f t="shared" si="92"/>
        <v>500.64</v>
      </c>
    </row>
    <row r="5919" spans="1:9">
      <c r="A5919" t="s">
        <v>35</v>
      </c>
      <c r="B5919" t="s">
        <v>23</v>
      </c>
      <c r="C5919" t="s">
        <v>20</v>
      </c>
      <c r="D5919" t="s">
        <v>63</v>
      </c>
      <c r="E5919" t="s">
        <v>61</v>
      </c>
      <c r="F5919" s="7">
        <v>0.156</v>
      </c>
      <c r="G5919" s="7">
        <v>276</v>
      </c>
      <c r="H5919">
        <v>120</v>
      </c>
      <c r="I5919" s="7">
        <f t="shared" si="92"/>
        <v>725.28</v>
      </c>
    </row>
    <row r="5920" spans="1:9">
      <c r="A5920" t="s">
        <v>35</v>
      </c>
      <c r="B5920" t="s">
        <v>23</v>
      </c>
      <c r="C5920" t="s">
        <v>20</v>
      </c>
      <c r="D5920" t="s">
        <v>63</v>
      </c>
      <c r="E5920" t="s">
        <v>61</v>
      </c>
      <c r="F5920" s="7">
        <v>0.156</v>
      </c>
      <c r="G5920" s="7">
        <v>276</v>
      </c>
      <c r="H5920">
        <v>180</v>
      </c>
      <c r="I5920" s="7">
        <f t="shared" si="92"/>
        <v>949.92</v>
      </c>
    </row>
    <row r="5921" spans="1:9">
      <c r="A5921" t="s">
        <v>35</v>
      </c>
      <c r="B5921" t="s">
        <v>23</v>
      </c>
      <c r="C5921" t="s">
        <v>20</v>
      </c>
      <c r="D5921" t="s">
        <v>63</v>
      </c>
      <c r="E5921" t="s">
        <v>61</v>
      </c>
      <c r="F5921" s="7">
        <v>0.156</v>
      </c>
      <c r="G5921" s="7">
        <v>276</v>
      </c>
      <c r="H5921">
        <v>240</v>
      </c>
      <c r="I5921" s="7">
        <f t="shared" si="92"/>
        <v>1174.56</v>
      </c>
    </row>
    <row r="5922" spans="1:9">
      <c r="A5922" t="s">
        <v>35</v>
      </c>
      <c r="B5922" t="s">
        <v>23</v>
      </c>
      <c r="C5922" t="s">
        <v>20</v>
      </c>
      <c r="D5922" t="s">
        <v>63</v>
      </c>
      <c r="E5922" t="s">
        <v>64</v>
      </c>
      <c r="F5922" s="7">
        <v>9.6000000000000002E-2</v>
      </c>
      <c r="G5922" s="7">
        <v>640</v>
      </c>
      <c r="H5922">
        <v>0</v>
      </c>
      <c r="I5922" s="7">
        <f t="shared" si="92"/>
        <v>640</v>
      </c>
    </row>
    <row r="5923" spans="1:9">
      <c r="A5923" t="s">
        <v>35</v>
      </c>
      <c r="B5923" t="s">
        <v>23</v>
      </c>
      <c r="C5923" t="s">
        <v>20</v>
      </c>
      <c r="D5923" t="s">
        <v>63</v>
      </c>
      <c r="E5923" t="s">
        <v>64</v>
      </c>
      <c r="F5923" s="7">
        <v>9.6000000000000002E-2</v>
      </c>
      <c r="G5923" s="7">
        <v>640</v>
      </c>
      <c r="H5923">
        <v>60</v>
      </c>
      <c r="I5923" s="7">
        <f t="shared" si="92"/>
        <v>778.24</v>
      </c>
    </row>
    <row r="5924" spans="1:9">
      <c r="A5924" t="s">
        <v>35</v>
      </c>
      <c r="B5924" t="s">
        <v>23</v>
      </c>
      <c r="C5924" t="s">
        <v>20</v>
      </c>
      <c r="D5924" t="s">
        <v>63</v>
      </c>
      <c r="E5924" t="s">
        <v>64</v>
      </c>
      <c r="F5924" s="7">
        <v>9.6000000000000002E-2</v>
      </c>
      <c r="G5924" s="7">
        <v>640</v>
      </c>
      <c r="H5924">
        <v>120</v>
      </c>
      <c r="I5924" s="7">
        <f t="shared" si="92"/>
        <v>916.48</v>
      </c>
    </row>
    <row r="5925" spans="1:9">
      <c r="A5925" t="s">
        <v>35</v>
      </c>
      <c r="B5925" t="s">
        <v>23</v>
      </c>
      <c r="C5925" t="s">
        <v>20</v>
      </c>
      <c r="D5925" t="s">
        <v>63</v>
      </c>
      <c r="E5925" t="s">
        <v>64</v>
      </c>
      <c r="F5925" s="7">
        <v>9.6000000000000002E-2</v>
      </c>
      <c r="G5925" s="7">
        <v>640</v>
      </c>
      <c r="H5925">
        <v>180</v>
      </c>
      <c r="I5925" s="7">
        <f t="shared" si="92"/>
        <v>1054.72</v>
      </c>
    </row>
    <row r="5926" spans="1:9">
      <c r="A5926" t="s">
        <v>35</v>
      </c>
      <c r="B5926" t="s">
        <v>23</v>
      </c>
      <c r="C5926" t="s">
        <v>20</v>
      </c>
      <c r="D5926" t="s">
        <v>63</v>
      </c>
      <c r="E5926" t="s">
        <v>64</v>
      </c>
      <c r="F5926" s="7">
        <v>9.6000000000000002E-2</v>
      </c>
      <c r="G5926" s="7">
        <v>640</v>
      </c>
      <c r="H5926">
        <v>240</v>
      </c>
      <c r="I5926" s="7">
        <f t="shared" si="92"/>
        <v>1192.96</v>
      </c>
    </row>
    <row r="5927" spans="1:9">
      <c r="A5927" t="s">
        <v>35</v>
      </c>
      <c r="B5927" t="s">
        <v>23</v>
      </c>
      <c r="C5927" t="s">
        <v>20</v>
      </c>
      <c r="D5927" t="s">
        <v>62</v>
      </c>
      <c r="E5927" t="s">
        <v>65</v>
      </c>
      <c r="F5927" s="7">
        <v>5.1999999999999998E-2</v>
      </c>
      <c r="G5927" s="7">
        <v>1200</v>
      </c>
      <c r="H5927">
        <v>0</v>
      </c>
      <c r="I5927" s="7">
        <f t="shared" si="92"/>
        <v>1200</v>
      </c>
    </row>
    <row r="5928" spans="1:9">
      <c r="A5928" t="s">
        <v>35</v>
      </c>
      <c r="B5928" t="s">
        <v>23</v>
      </c>
      <c r="C5928" t="s">
        <v>20</v>
      </c>
      <c r="D5928" t="s">
        <v>62</v>
      </c>
      <c r="E5928" t="s">
        <v>65</v>
      </c>
      <c r="F5928" s="7">
        <v>5.1999999999999998E-2</v>
      </c>
      <c r="G5928" s="7">
        <v>1200</v>
      </c>
      <c r="H5928">
        <v>60</v>
      </c>
      <c r="I5928" s="7">
        <f t="shared" si="92"/>
        <v>1274.8800000000001</v>
      </c>
    </row>
    <row r="5929" spans="1:9">
      <c r="A5929" t="s">
        <v>35</v>
      </c>
      <c r="B5929" t="s">
        <v>23</v>
      </c>
      <c r="C5929" t="s">
        <v>20</v>
      </c>
      <c r="D5929" t="s">
        <v>62</v>
      </c>
      <c r="E5929" t="s">
        <v>65</v>
      </c>
      <c r="F5929" s="7">
        <v>5.1999999999999998E-2</v>
      </c>
      <c r="G5929" s="7">
        <v>1200</v>
      </c>
      <c r="H5929">
        <v>120</v>
      </c>
      <c r="I5929" s="7">
        <f t="shared" si="92"/>
        <v>1349.76</v>
      </c>
    </row>
    <row r="5930" spans="1:9">
      <c r="A5930" t="s">
        <v>35</v>
      </c>
      <c r="B5930" t="s">
        <v>23</v>
      </c>
      <c r="C5930" t="s">
        <v>20</v>
      </c>
      <c r="D5930" t="s">
        <v>62</v>
      </c>
      <c r="E5930" t="s">
        <v>65</v>
      </c>
      <c r="F5930" s="7">
        <v>5.1999999999999998E-2</v>
      </c>
      <c r="G5930" s="7">
        <v>1200</v>
      </c>
      <c r="H5930">
        <v>180</v>
      </c>
      <c r="I5930" s="7">
        <f t="shared" si="92"/>
        <v>1424.6399999999999</v>
      </c>
    </row>
    <row r="5931" spans="1:9">
      <c r="A5931" t="s">
        <v>35</v>
      </c>
      <c r="B5931" t="s">
        <v>23</v>
      </c>
      <c r="C5931" t="s">
        <v>20</v>
      </c>
      <c r="D5931" t="s">
        <v>62</v>
      </c>
      <c r="E5931" t="s">
        <v>65</v>
      </c>
      <c r="F5931" s="7">
        <v>5.1999999999999998E-2</v>
      </c>
      <c r="G5931" s="7">
        <v>1200</v>
      </c>
      <c r="H5931">
        <v>240</v>
      </c>
      <c r="I5931" s="7">
        <f t="shared" si="92"/>
        <v>1499.52</v>
      </c>
    </row>
    <row r="5932" spans="1:9">
      <c r="A5932" t="s">
        <v>35</v>
      </c>
      <c r="B5932" t="s">
        <v>23</v>
      </c>
      <c r="C5932" t="s">
        <v>20</v>
      </c>
      <c r="D5932" t="s">
        <v>62</v>
      </c>
      <c r="E5932" t="s">
        <v>61</v>
      </c>
      <c r="F5932" s="7">
        <v>0.124</v>
      </c>
      <c r="G5932" s="7">
        <v>425.2</v>
      </c>
      <c r="H5932">
        <v>0</v>
      </c>
      <c r="I5932" s="7">
        <f t="shared" si="92"/>
        <v>425.2</v>
      </c>
    </row>
    <row r="5933" spans="1:9">
      <c r="A5933" t="s">
        <v>35</v>
      </c>
      <c r="B5933" t="s">
        <v>23</v>
      </c>
      <c r="C5933" t="s">
        <v>20</v>
      </c>
      <c r="D5933" t="s">
        <v>62</v>
      </c>
      <c r="E5933" t="s">
        <v>61</v>
      </c>
      <c r="F5933" s="7">
        <v>0.124</v>
      </c>
      <c r="G5933" s="7">
        <v>425.2</v>
      </c>
      <c r="H5933">
        <v>60</v>
      </c>
      <c r="I5933" s="7">
        <f t="shared" si="92"/>
        <v>603.76</v>
      </c>
    </row>
    <row r="5934" spans="1:9">
      <c r="A5934" t="s">
        <v>35</v>
      </c>
      <c r="B5934" t="s">
        <v>23</v>
      </c>
      <c r="C5934" t="s">
        <v>20</v>
      </c>
      <c r="D5934" t="s">
        <v>62</v>
      </c>
      <c r="E5934" t="s">
        <v>61</v>
      </c>
      <c r="F5934" s="7">
        <v>0.124</v>
      </c>
      <c r="G5934" s="7">
        <v>425.2</v>
      </c>
      <c r="H5934">
        <v>120</v>
      </c>
      <c r="I5934" s="7">
        <f t="shared" si="92"/>
        <v>782.31999999999994</v>
      </c>
    </row>
    <row r="5935" spans="1:9">
      <c r="A5935" t="s">
        <v>35</v>
      </c>
      <c r="B5935" t="s">
        <v>23</v>
      </c>
      <c r="C5935" t="s">
        <v>20</v>
      </c>
      <c r="D5935" t="s">
        <v>62</v>
      </c>
      <c r="E5935" t="s">
        <v>61</v>
      </c>
      <c r="F5935" s="7">
        <v>0.124</v>
      </c>
      <c r="G5935" s="7">
        <v>425.2</v>
      </c>
      <c r="H5935">
        <v>180</v>
      </c>
      <c r="I5935" s="7">
        <f t="shared" si="92"/>
        <v>960.87999999999988</v>
      </c>
    </row>
    <row r="5936" spans="1:9">
      <c r="A5936" t="s">
        <v>35</v>
      </c>
      <c r="B5936" t="s">
        <v>23</v>
      </c>
      <c r="C5936" t="s">
        <v>20</v>
      </c>
      <c r="D5936" t="s">
        <v>62</v>
      </c>
      <c r="E5936" t="s">
        <v>61</v>
      </c>
      <c r="F5936" s="7">
        <v>0.124</v>
      </c>
      <c r="G5936" s="7">
        <v>425.2</v>
      </c>
      <c r="H5936">
        <v>240</v>
      </c>
      <c r="I5936" s="7">
        <f t="shared" si="92"/>
        <v>1139.44</v>
      </c>
    </row>
    <row r="5937" spans="1:9">
      <c r="A5937" t="s">
        <v>35</v>
      </c>
      <c r="B5937" t="s">
        <v>23</v>
      </c>
      <c r="C5937" t="s">
        <v>20</v>
      </c>
      <c r="D5937" t="s">
        <v>62</v>
      </c>
      <c r="E5937" t="s">
        <v>64</v>
      </c>
      <c r="F5937" s="7">
        <v>7.5999999999999998E-2</v>
      </c>
      <c r="G5937" s="7">
        <v>1000</v>
      </c>
      <c r="H5937">
        <v>0</v>
      </c>
      <c r="I5937" s="7">
        <f t="shared" si="92"/>
        <v>1000</v>
      </c>
    </row>
    <row r="5938" spans="1:9">
      <c r="A5938" t="s">
        <v>35</v>
      </c>
      <c r="B5938" t="s">
        <v>23</v>
      </c>
      <c r="C5938" t="s">
        <v>20</v>
      </c>
      <c r="D5938" t="s">
        <v>62</v>
      </c>
      <c r="E5938" t="s">
        <v>64</v>
      </c>
      <c r="F5938" s="7">
        <v>7.5999999999999998E-2</v>
      </c>
      <c r="G5938" s="7">
        <v>1000</v>
      </c>
      <c r="H5938">
        <v>60</v>
      </c>
      <c r="I5938" s="7">
        <f t="shared" si="92"/>
        <v>1109.44</v>
      </c>
    </row>
    <row r="5939" spans="1:9">
      <c r="A5939" t="s">
        <v>35</v>
      </c>
      <c r="B5939" t="s">
        <v>23</v>
      </c>
      <c r="C5939" t="s">
        <v>20</v>
      </c>
      <c r="D5939" t="s">
        <v>62</v>
      </c>
      <c r="E5939" t="s">
        <v>64</v>
      </c>
      <c r="F5939" s="7">
        <v>7.5999999999999998E-2</v>
      </c>
      <c r="G5939" s="7">
        <v>1000</v>
      </c>
      <c r="H5939">
        <v>120</v>
      </c>
      <c r="I5939" s="7">
        <f t="shared" si="92"/>
        <v>1218.8800000000001</v>
      </c>
    </row>
    <row r="5940" spans="1:9">
      <c r="A5940" t="s">
        <v>35</v>
      </c>
      <c r="B5940" t="s">
        <v>23</v>
      </c>
      <c r="C5940" t="s">
        <v>20</v>
      </c>
      <c r="D5940" t="s">
        <v>62</v>
      </c>
      <c r="E5940" t="s">
        <v>64</v>
      </c>
      <c r="F5940" s="7">
        <v>7.5999999999999998E-2</v>
      </c>
      <c r="G5940" s="7">
        <v>1000</v>
      </c>
      <c r="H5940">
        <v>180</v>
      </c>
      <c r="I5940" s="7">
        <f t="shared" si="92"/>
        <v>1328.32</v>
      </c>
    </row>
    <row r="5941" spans="1:9">
      <c r="A5941" t="s">
        <v>35</v>
      </c>
      <c r="B5941" t="s">
        <v>23</v>
      </c>
      <c r="C5941" t="s">
        <v>20</v>
      </c>
      <c r="D5941" t="s">
        <v>62</v>
      </c>
      <c r="E5941" t="s">
        <v>64</v>
      </c>
      <c r="F5941" s="7">
        <v>7.5999999999999998E-2</v>
      </c>
      <c r="G5941" s="7">
        <v>1000</v>
      </c>
      <c r="H5941">
        <v>240</v>
      </c>
      <c r="I5941" s="7">
        <f t="shared" si="92"/>
        <v>1437.76</v>
      </c>
    </row>
    <row r="5942" spans="1:9">
      <c r="A5942" t="s">
        <v>35</v>
      </c>
      <c r="B5942" t="s">
        <v>23</v>
      </c>
      <c r="C5942" t="s">
        <v>20</v>
      </c>
      <c r="E5942" t="s">
        <v>66</v>
      </c>
      <c r="F5942" s="7">
        <v>0.32</v>
      </c>
      <c r="G5942">
        <v>0</v>
      </c>
      <c r="H5942">
        <v>0</v>
      </c>
      <c r="I5942" s="7">
        <f t="shared" si="92"/>
        <v>0</v>
      </c>
    </row>
    <row r="5943" spans="1:9">
      <c r="A5943" t="s">
        <v>35</v>
      </c>
      <c r="B5943" t="s">
        <v>23</v>
      </c>
      <c r="C5943" t="s">
        <v>20</v>
      </c>
      <c r="E5943" t="s">
        <v>66</v>
      </c>
      <c r="F5943" s="7">
        <v>0.32</v>
      </c>
      <c r="G5943">
        <v>0</v>
      </c>
      <c r="H5943">
        <v>60</v>
      </c>
      <c r="I5943" s="7">
        <f t="shared" si="92"/>
        <v>460.8</v>
      </c>
    </row>
    <row r="5944" spans="1:9">
      <c r="A5944" t="s">
        <v>35</v>
      </c>
      <c r="B5944" t="s">
        <v>23</v>
      </c>
      <c r="C5944" t="s">
        <v>20</v>
      </c>
      <c r="E5944" t="s">
        <v>66</v>
      </c>
      <c r="F5944" s="7">
        <v>0.32</v>
      </c>
      <c r="G5944">
        <v>0</v>
      </c>
      <c r="H5944">
        <v>120</v>
      </c>
      <c r="I5944" s="7">
        <f t="shared" si="92"/>
        <v>921.6</v>
      </c>
    </row>
    <row r="5945" spans="1:9">
      <c r="A5945" t="s">
        <v>35</v>
      </c>
      <c r="B5945" t="s">
        <v>23</v>
      </c>
      <c r="C5945" t="s">
        <v>20</v>
      </c>
      <c r="E5945" t="s">
        <v>66</v>
      </c>
      <c r="F5945" s="7">
        <v>0.32</v>
      </c>
      <c r="G5945">
        <v>0</v>
      </c>
      <c r="H5945">
        <v>180</v>
      </c>
      <c r="I5945" s="7">
        <f t="shared" si="92"/>
        <v>1382.4</v>
      </c>
    </row>
    <row r="5946" spans="1:9">
      <c r="A5946" t="s">
        <v>35</v>
      </c>
      <c r="B5946" t="s">
        <v>23</v>
      </c>
      <c r="C5946" t="s">
        <v>20</v>
      </c>
      <c r="E5946" t="s">
        <v>66</v>
      </c>
      <c r="F5946" s="7">
        <v>0.32</v>
      </c>
      <c r="G5946">
        <v>0</v>
      </c>
      <c r="H5946">
        <v>240</v>
      </c>
      <c r="I5946" s="7">
        <f t="shared" si="92"/>
        <v>1843.2</v>
      </c>
    </row>
    <row r="5947" spans="1:9">
      <c r="A5947" t="s">
        <v>35</v>
      </c>
      <c r="B5947" t="s">
        <v>23</v>
      </c>
      <c r="C5947" t="s">
        <v>21</v>
      </c>
      <c r="D5947" t="s">
        <v>63</v>
      </c>
      <c r="E5947" t="s">
        <v>65</v>
      </c>
      <c r="F5947" s="7">
        <v>0.14499999999999999</v>
      </c>
      <c r="G5947" s="7">
        <v>780</v>
      </c>
      <c r="H5947">
        <v>0</v>
      </c>
      <c r="I5947" s="7">
        <f t="shared" si="92"/>
        <v>780</v>
      </c>
    </row>
    <row r="5948" spans="1:9">
      <c r="A5948" t="s">
        <v>35</v>
      </c>
      <c r="B5948" t="s">
        <v>23</v>
      </c>
      <c r="C5948" t="s">
        <v>21</v>
      </c>
      <c r="D5948" t="s">
        <v>63</v>
      </c>
      <c r="E5948" t="s">
        <v>65</v>
      </c>
      <c r="F5948" s="7">
        <v>0.14499999999999999</v>
      </c>
      <c r="G5948" s="7">
        <v>780</v>
      </c>
      <c r="H5948">
        <v>60</v>
      </c>
      <c r="I5948" s="7">
        <f t="shared" si="92"/>
        <v>988.8</v>
      </c>
    </row>
    <row r="5949" spans="1:9">
      <c r="A5949" t="s">
        <v>35</v>
      </c>
      <c r="B5949" t="s">
        <v>23</v>
      </c>
      <c r="C5949" t="s">
        <v>21</v>
      </c>
      <c r="D5949" t="s">
        <v>63</v>
      </c>
      <c r="E5949" t="s">
        <v>65</v>
      </c>
      <c r="F5949" s="7">
        <v>0.14499999999999999</v>
      </c>
      <c r="G5949" s="7">
        <v>780</v>
      </c>
      <c r="H5949">
        <v>120</v>
      </c>
      <c r="I5949" s="7">
        <f t="shared" si="92"/>
        <v>1197.5999999999999</v>
      </c>
    </row>
    <row r="5950" spans="1:9">
      <c r="A5950" t="s">
        <v>35</v>
      </c>
      <c r="B5950" t="s">
        <v>23</v>
      </c>
      <c r="C5950" t="s">
        <v>21</v>
      </c>
      <c r="D5950" t="s">
        <v>63</v>
      </c>
      <c r="E5950" t="s">
        <v>65</v>
      </c>
      <c r="F5950" s="7">
        <v>0.14499999999999999</v>
      </c>
      <c r="G5950" s="7">
        <v>780</v>
      </c>
      <c r="H5950">
        <v>180</v>
      </c>
      <c r="I5950" s="7">
        <f t="shared" si="92"/>
        <v>1406.4</v>
      </c>
    </row>
    <row r="5951" spans="1:9">
      <c r="A5951" t="s">
        <v>35</v>
      </c>
      <c r="B5951" t="s">
        <v>23</v>
      </c>
      <c r="C5951" t="s">
        <v>21</v>
      </c>
      <c r="D5951" t="s">
        <v>63</v>
      </c>
      <c r="E5951" t="s">
        <v>65</v>
      </c>
      <c r="F5951" s="7">
        <v>0.14499999999999999</v>
      </c>
      <c r="G5951" s="7">
        <v>780</v>
      </c>
      <c r="H5951">
        <v>240</v>
      </c>
      <c r="I5951" s="7">
        <f t="shared" si="92"/>
        <v>1615.1999999999998</v>
      </c>
    </row>
    <row r="5952" spans="1:9">
      <c r="A5952" t="s">
        <v>35</v>
      </c>
      <c r="B5952" t="s">
        <v>23</v>
      </c>
      <c r="C5952" t="s">
        <v>21</v>
      </c>
      <c r="D5952" t="s">
        <v>63</v>
      </c>
      <c r="E5952" t="s">
        <v>61</v>
      </c>
      <c r="F5952" s="7">
        <v>0.23499999999999999</v>
      </c>
      <c r="G5952" s="7">
        <v>276</v>
      </c>
      <c r="H5952">
        <v>0</v>
      </c>
      <c r="I5952" s="7">
        <f t="shared" si="92"/>
        <v>276</v>
      </c>
    </row>
    <row r="5953" spans="1:9">
      <c r="A5953" t="s">
        <v>35</v>
      </c>
      <c r="B5953" t="s">
        <v>23</v>
      </c>
      <c r="C5953" t="s">
        <v>21</v>
      </c>
      <c r="D5953" t="s">
        <v>63</v>
      </c>
      <c r="E5953" t="s">
        <v>61</v>
      </c>
      <c r="F5953" s="7">
        <v>0.23499999999999999</v>
      </c>
      <c r="G5953" s="7">
        <v>276</v>
      </c>
      <c r="H5953">
        <v>60</v>
      </c>
      <c r="I5953" s="7">
        <f t="shared" si="92"/>
        <v>614.4</v>
      </c>
    </row>
    <row r="5954" spans="1:9">
      <c r="A5954" t="s">
        <v>35</v>
      </c>
      <c r="B5954" t="s">
        <v>23</v>
      </c>
      <c r="C5954" t="s">
        <v>21</v>
      </c>
      <c r="D5954" t="s">
        <v>63</v>
      </c>
      <c r="E5954" t="s">
        <v>61</v>
      </c>
      <c r="F5954" s="7">
        <v>0.23499999999999999</v>
      </c>
      <c r="G5954" s="7">
        <v>276</v>
      </c>
      <c r="H5954">
        <v>120</v>
      </c>
      <c r="I5954" s="7">
        <f t="shared" si="92"/>
        <v>952.8</v>
      </c>
    </row>
    <row r="5955" spans="1:9">
      <c r="A5955" t="s">
        <v>35</v>
      </c>
      <c r="B5955" t="s">
        <v>23</v>
      </c>
      <c r="C5955" t="s">
        <v>21</v>
      </c>
      <c r="D5955" t="s">
        <v>63</v>
      </c>
      <c r="E5955" t="s">
        <v>61</v>
      </c>
      <c r="F5955" s="7">
        <v>0.23499999999999999</v>
      </c>
      <c r="G5955" s="7">
        <v>276</v>
      </c>
      <c r="H5955">
        <v>180</v>
      </c>
      <c r="I5955" s="7">
        <f t="shared" ref="I5955:I6018" si="93">G5955+24*H5955*F5955</f>
        <v>1291.1999999999998</v>
      </c>
    </row>
    <row r="5956" spans="1:9">
      <c r="A5956" t="s">
        <v>35</v>
      </c>
      <c r="B5956" t="s">
        <v>23</v>
      </c>
      <c r="C5956" t="s">
        <v>21</v>
      </c>
      <c r="D5956" t="s">
        <v>63</v>
      </c>
      <c r="E5956" t="s">
        <v>61</v>
      </c>
      <c r="F5956" s="7">
        <v>0.23499999999999999</v>
      </c>
      <c r="G5956" s="7">
        <v>276</v>
      </c>
      <c r="H5956">
        <v>240</v>
      </c>
      <c r="I5956" s="7">
        <f t="shared" si="93"/>
        <v>1629.6</v>
      </c>
    </row>
    <row r="5957" spans="1:9">
      <c r="A5957" t="s">
        <v>35</v>
      </c>
      <c r="B5957" t="s">
        <v>23</v>
      </c>
      <c r="C5957" t="s">
        <v>21</v>
      </c>
      <c r="D5957" t="s">
        <v>63</v>
      </c>
      <c r="E5957" t="s">
        <v>64</v>
      </c>
      <c r="F5957" s="7">
        <v>0.17499999999999999</v>
      </c>
      <c r="G5957" s="7">
        <v>640</v>
      </c>
      <c r="H5957">
        <v>0</v>
      </c>
      <c r="I5957" s="7">
        <f t="shared" si="93"/>
        <v>640</v>
      </c>
    </row>
    <row r="5958" spans="1:9">
      <c r="A5958" t="s">
        <v>35</v>
      </c>
      <c r="B5958" t="s">
        <v>23</v>
      </c>
      <c r="C5958" t="s">
        <v>21</v>
      </c>
      <c r="D5958" t="s">
        <v>63</v>
      </c>
      <c r="E5958" t="s">
        <v>64</v>
      </c>
      <c r="F5958" s="7">
        <v>0.17499999999999999</v>
      </c>
      <c r="G5958" s="7">
        <v>640</v>
      </c>
      <c r="H5958">
        <v>60</v>
      </c>
      <c r="I5958" s="7">
        <f t="shared" si="93"/>
        <v>892</v>
      </c>
    </row>
    <row r="5959" spans="1:9">
      <c r="A5959" t="s">
        <v>35</v>
      </c>
      <c r="B5959" t="s">
        <v>23</v>
      </c>
      <c r="C5959" t="s">
        <v>21</v>
      </c>
      <c r="D5959" t="s">
        <v>63</v>
      </c>
      <c r="E5959" t="s">
        <v>64</v>
      </c>
      <c r="F5959" s="7">
        <v>0.17499999999999999</v>
      </c>
      <c r="G5959" s="7">
        <v>640</v>
      </c>
      <c r="H5959">
        <v>120</v>
      </c>
      <c r="I5959" s="7">
        <f t="shared" si="93"/>
        <v>1144</v>
      </c>
    </row>
    <row r="5960" spans="1:9">
      <c r="A5960" t="s">
        <v>35</v>
      </c>
      <c r="B5960" t="s">
        <v>23</v>
      </c>
      <c r="C5960" t="s">
        <v>21</v>
      </c>
      <c r="D5960" t="s">
        <v>63</v>
      </c>
      <c r="E5960" t="s">
        <v>64</v>
      </c>
      <c r="F5960" s="7">
        <v>0.17499999999999999</v>
      </c>
      <c r="G5960" s="7">
        <v>640</v>
      </c>
      <c r="H5960">
        <v>180</v>
      </c>
      <c r="I5960" s="7">
        <f t="shared" si="93"/>
        <v>1396</v>
      </c>
    </row>
    <row r="5961" spans="1:9">
      <c r="A5961" t="s">
        <v>35</v>
      </c>
      <c r="B5961" t="s">
        <v>23</v>
      </c>
      <c r="C5961" t="s">
        <v>21</v>
      </c>
      <c r="D5961" t="s">
        <v>63</v>
      </c>
      <c r="E5961" t="s">
        <v>64</v>
      </c>
      <c r="F5961" s="7">
        <v>0.17499999999999999</v>
      </c>
      <c r="G5961" s="7">
        <v>640</v>
      </c>
      <c r="H5961">
        <v>240</v>
      </c>
      <c r="I5961" s="7">
        <f t="shared" si="93"/>
        <v>1648</v>
      </c>
    </row>
    <row r="5962" spans="1:9">
      <c r="A5962" t="s">
        <v>35</v>
      </c>
      <c r="B5962" t="s">
        <v>23</v>
      </c>
      <c r="C5962" t="s">
        <v>21</v>
      </c>
      <c r="D5962" t="s">
        <v>62</v>
      </c>
      <c r="E5962" t="s">
        <v>65</v>
      </c>
      <c r="F5962" s="7">
        <v>0.13200000000000001</v>
      </c>
      <c r="G5962" s="7">
        <v>1200</v>
      </c>
      <c r="H5962">
        <v>0</v>
      </c>
      <c r="I5962" s="7">
        <f t="shared" si="93"/>
        <v>1200</v>
      </c>
    </row>
    <row r="5963" spans="1:9">
      <c r="A5963" t="s">
        <v>35</v>
      </c>
      <c r="B5963" t="s">
        <v>23</v>
      </c>
      <c r="C5963" t="s">
        <v>21</v>
      </c>
      <c r="D5963" t="s">
        <v>62</v>
      </c>
      <c r="E5963" t="s">
        <v>65</v>
      </c>
      <c r="F5963" s="7">
        <v>0.13200000000000001</v>
      </c>
      <c r="G5963" s="7">
        <v>1200</v>
      </c>
      <c r="H5963">
        <v>60</v>
      </c>
      <c r="I5963" s="7">
        <f t="shared" si="93"/>
        <v>1390.08</v>
      </c>
    </row>
    <row r="5964" spans="1:9">
      <c r="A5964" t="s">
        <v>35</v>
      </c>
      <c r="B5964" t="s">
        <v>23</v>
      </c>
      <c r="C5964" t="s">
        <v>21</v>
      </c>
      <c r="D5964" t="s">
        <v>62</v>
      </c>
      <c r="E5964" t="s">
        <v>65</v>
      </c>
      <c r="F5964" s="7">
        <v>0.13200000000000001</v>
      </c>
      <c r="G5964" s="7">
        <v>1200</v>
      </c>
      <c r="H5964">
        <v>120</v>
      </c>
      <c r="I5964" s="7">
        <f t="shared" si="93"/>
        <v>1580.16</v>
      </c>
    </row>
    <row r="5965" spans="1:9">
      <c r="A5965" t="s">
        <v>35</v>
      </c>
      <c r="B5965" t="s">
        <v>23</v>
      </c>
      <c r="C5965" t="s">
        <v>21</v>
      </c>
      <c r="D5965" t="s">
        <v>62</v>
      </c>
      <c r="E5965" t="s">
        <v>65</v>
      </c>
      <c r="F5965" s="7">
        <v>0.13200000000000001</v>
      </c>
      <c r="G5965" s="7">
        <v>1200</v>
      </c>
      <c r="H5965">
        <v>180</v>
      </c>
      <c r="I5965" s="7">
        <f t="shared" si="93"/>
        <v>1770.24</v>
      </c>
    </row>
    <row r="5966" spans="1:9">
      <c r="A5966" t="s">
        <v>35</v>
      </c>
      <c r="B5966" t="s">
        <v>23</v>
      </c>
      <c r="C5966" t="s">
        <v>21</v>
      </c>
      <c r="D5966" t="s">
        <v>62</v>
      </c>
      <c r="E5966" t="s">
        <v>65</v>
      </c>
      <c r="F5966" s="7">
        <v>0.13200000000000001</v>
      </c>
      <c r="G5966" s="7">
        <v>1200</v>
      </c>
      <c r="H5966">
        <v>240</v>
      </c>
      <c r="I5966" s="7">
        <f t="shared" si="93"/>
        <v>1960.3200000000002</v>
      </c>
    </row>
    <row r="5967" spans="1:9">
      <c r="A5967" t="s">
        <v>35</v>
      </c>
      <c r="B5967" t="s">
        <v>23</v>
      </c>
      <c r="C5967" t="s">
        <v>21</v>
      </c>
      <c r="D5967" t="s">
        <v>62</v>
      </c>
      <c r="E5967" t="s">
        <v>61</v>
      </c>
      <c r="F5967" s="7">
        <v>0.20399999999999999</v>
      </c>
      <c r="G5967" s="7">
        <v>425.2</v>
      </c>
      <c r="H5967">
        <v>0</v>
      </c>
      <c r="I5967" s="7">
        <f t="shared" si="93"/>
        <v>425.2</v>
      </c>
    </row>
    <row r="5968" spans="1:9">
      <c r="A5968" t="s">
        <v>35</v>
      </c>
      <c r="B5968" t="s">
        <v>23</v>
      </c>
      <c r="C5968" t="s">
        <v>21</v>
      </c>
      <c r="D5968" t="s">
        <v>62</v>
      </c>
      <c r="E5968" t="s">
        <v>61</v>
      </c>
      <c r="F5968" s="7">
        <v>0.20399999999999999</v>
      </c>
      <c r="G5968" s="7">
        <v>425.2</v>
      </c>
      <c r="H5968">
        <v>60</v>
      </c>
      <c r="I5968" s="7">
        <f t="shared" si="93"/>
        <v>718.96</v>
      </c>
    </row>
    <row r="5969" spans="1:9">
      <c r="A5969" t="s">
        <v>35</v>
      </c>
      <c r="B5969" t="s">
        <v>23</v>
      </c>
      <c r="C5969" t="s">
        <v>21</v>
      </c>
      <c r="D5969" t="s">
        <v>62</v>
      </c>
      <c r="E5969" t="s">
        <v>61</v>
      </c>
      <c r="F5969" s="7">
        <v>0.20399999999999999</v>
      </c>
      <c r="G5969" s="7">
        <v>425.2</v>
      </c>
      <c r="H5969">
        <v>120</v>
      </c>
      <c r="I5969" s="7">
        <f t="shared" si="93"/>
        <v>1012.72</v>
      </c>
    </row>
    <row r="5970" spans="1:9">
      <c r="A5970" t="s">
        <v>35</v>
      </c>
      <c r="B5970" t="s">
        <v>23</v>
      </c>
      <c r="C5970" t="s">
        <v>21</v>
      </c>
      <c r="D5970" t="s">
        <v>62</v>
      </c>
      <c r="E5970" t="s">
        <v>61</v>
      </c>
      <c r="F5970" s="7">
        <v>0.20399999999999999</v>
      </c>
      <c r="G5970" s="7">
        <v>425.2</v>
      </c>
      <c r="H5970">
        <v>180</v>
      </c>
      <c r="I5970" s="7">
        <f t="shared" si="93"/>
        <v>1306.48</v>
      </c>
    </row>
    <row r="5971" spans="1:9">
      <c r="A5971" t="s">
        <v>35</v>
      </c>
      <c r="B5971" t="s">
        <v>23</v>
      </c>
      <c r="C5971" t="s">
        <v>21</v>
      </c>
      <c r="D5971" t="s">
        <v>62</v>
      </c>
      <c r="E5971" t="s">
        <v>61</v>
      </c>
      <c r="F5971" s="7">
        <v>0.20399999999999999</v>
      </c>
      <c r="G5971" s="7">
        <v>425.2</v>
      </c>
      <c r="H5971">
        <v>240</v>
      </c>
      <c r="I5971" s="7">
        <f t="shared" si="93"/>
        <v>1600.24</v>
      </c>
    </row>
    <row r="5972" spans="1:9">
      <c r="A5972" t="s">
        <v>35</v>
      </c>
      <c r="B5972" t="s">
        <v>23</v>
      </c>
      <c r="C5972" t="s">
        <v>21</v>
      </c>
      <c r="D5972" t="s">
        <v>62</v>
      </c>
      <c r="E5972" t="s">
        <v>64</v>
      </c>
      <c r="F5972" s="7">
        <v>0.156</v>
      </c>
      <c r="G5972" s="7">
        <v>1000</v>
      </c>
      <c r="H5972">
        <v>0</v>
      </c>
      <c r="I5972" s="7">
        <f t="shared" si="93"/>
        <v>1000</v>
      </c>
    </row>
    <row r="5973" spans="1:9">
      <c r="A5973" t="s">
        <v>35</v>
      </c>
      <c r="B5973" t="s">
        <v>23</v>
      </c>
      <c r="C5973" t="s">
        <v>21</v>
      </c>
      <c r="D5973" t="s">
        <v>62</v>
      </c>
      <c r="E5973" t="s">
        <v>64</v>
      </c>
      <c r="F5973" s="7">
        <v>0.156</v>
      </c>
      <c r="G5973" s="7">
        <v>1000</v>
      </c>
      <c r="H5973">
        <v>60</v>
      </c>
      <c r="I5973" s="7">
        <f t="shared" si="93"/>
        <v>1224.6399999999999</v>
      </c>
    </row>
    <row r="5974" spans="1:9">
      <c r="A5974" t="s">
        <v>35</v>
      </c>
      <c r="B5974" t="s">
        <v>23</v>
      </c>
      <c r="C5974" t="s">
        <v>21</v>
      </c>
      <c r="D5974" t="s">
        <v>62</v>
      </c>
      <c r="E5974" t="s">
        <v>64</v>
      </c>
      <c r="F5974" s="7">
        <v>0.156</v>
      </c>
      <c r="G5974" s="7">
        <v>1000</v>
      </c>
      <c r="H5974">
        <v>120</v>
      </c>
      <c r="I5974" s="7">
        <f t="shared" si="93"/>
        <v>1449.28</v>
      </c>
    </row>
    <row r="5975" spans="1:9">
      <c r="A5975" t="s">
        <v>35</v>
      </c>
      <c r="B5975" t="s">
        <v>23</v>
      </c>
      <c r="C5975" t="s">
        <v>21</v>
      </c>
      <c r="D5975" t="s">
        <v>62</v>
      </c>
      <c r="E5975" t="s">
        <v>64</v>
      </c>
      <c r="F5975" s="7">
        <v>0.156</v>
      </c>
      <c r="G5975" s="7">
        <v>1000</v>
      </c>
      <c r="H5975">
        <v>180</v>
      </c>
      <c r="I5975" s="7">
        <f t="shared" si="93"/>
        <v>1673.92</v>
      </c>
    </row>
    <row r="5976" spans="1:9">
      <c r="A5976" t="s">
        <v>35</v>
      </c>
      <c r="B5976" t="s">
        <v>23</v>
      </c>
      <c r="C5976" t="s">
        <v>21</v>
      </c>
      <c r="D5976" t="s">
        <v>62</v>
      </c>
      <c r="E5976" t="s">
        <v>64</v>
      </c>
      <c r="F5976" s="7">
        <v>0.156</v>
      </c>
      <c r="G5976" s="7">
        <v>1000</v>
      </c>
      <c r="H5976">
        <v>240</v>
      </c>
      <c r="I5976" s="7">
        <f t="shared" si="93"/>
        <v>1898.56</v>
      </c>
    </row>
    <row r="5977" spans="1:9">
      <c r="A5977" t="s">
        <v>35</v>
      </c>
      <c r="B5977" t="s">
        <v>23</v>
      </c>
      <c r="C5977" t="s">
        <v>21</v>
      </c>
      <c r="E5977" t="s">
        <v>66</v>
      </c>
      <c r="F5977" s="7">
        <v>0.46</v>
      </c>
      <c r="G5977">
        <v>0</v>
      </c>
      <c r="H5977">
        <v>0</v>
      </c>
      <c r="I5977" s="7">
        <f t="shared" si="93"/>
        <v>0</v>
      </c>
    </row>
    <row r="5978" spans="1:9">
      <c r="A5978" t="s">
        <v>35</v>
      </c>
      <c r="B5978" t="s">
        <v>23</v>
      </c>
      <c r="C5978" t="s">
        <v>21</v>
      </c>
      <c r="E5978" t="s">
        <v>66</v>
      </c>
      <c r="F5978" s="7">
        <v>0.46</v>
      </c>
      <c r="G5978">
        <v>0</v>
      </c>
      <c r="H5978">
        <v>60</v>
      </c>
      <c r="I5978" s="7">
        <f t="shared" si="93"/>
        <v>662.4</v>
      </c>
    </row>
    <row r="5979" spans="1:9">
      <c r="A5979" t="s">
        <v>35</v>
      </c>
      <c r="B5979" t="s">
        <v>23</v>
      </c>
      <c r="C5979" t="s">
        <v>21</v>
      </c>
      <c r="E5979" t="s">
        <v>66</v>
      </c>
      <c r="F5979" s="7">
        <v>0.46</v>
      </c>
      <c r="G5979">
        <v>0</v>
      </c>
      <c r="H5979">
        <v>120</v>
      </c>
      <c r="I5979" s="7">
        <f t="shared" si="93"/>
        <v>1324.8</v>
      </c>
    </row>
    <row r="5980" spans="1:9">
      <c r="A5980" t="s">
        <v>35</v>
      </c>
      <c r="B5980" t="s">
        <v>23</v>
      </c>
      <c r="C5980" t="s">
        <v>21</v>
      </c>
      <c r="E5980" t="s">
        <v>66</v>
      </c>
      <c r="F5980" s="7">
        <v>0.46</v>
      </c>
      <c r="G5980">
        <v>0</v>
      </c>
      <c r="H5980">
        <v>180</v>
      </c>
      <c r="I5980" s="7">
        <f t="shared" si="93"/>
        <v>1987.2</v>
      </c>
    </row>
    <row r="5981" spans="1:9">
      <c r="A5981" t="s">
        <v>35</v>
      </c>
      <c r="B5981" t="s">
        <v>23</v>
      </c>
      <c r="C5981" t="s">
        <v>21</v>
      </c>
      <c r="E5981" t="s">
        <v>66</v>
      </c>
      <c r="F5981" s="7">
        <v>0.46</v>
      </c>
      <c r="G5981">
        <v>0</v>
      </c>
      <c r="H5981">
        <v>240</v>
      </c>
      <c r="I5981" s="7">
        <f t="shared" si="93"/>
        <v>2649.6</v>
      </c>
    </row>
    <row r="5982" spans="1:9">
      <c r="A5982" t="s">
        <v>35</v>
      </c>
      <c r="B5982" t="s">
        <v>22</v>
      </c>
      <c r="C5982" t="s">
        <v>20</v>
      </c>
      <c r="D5982" t="s">
        <v>63</v>
      </c>
      <c r="E5982" t="s">
        <v>65</v>
      </c>
      <c r="F5982" s="7">
        <v>3.2000000000000001E-2</v>
      </c>
      <c r="G5982" s="7">
        <v>390</v>
      </c>
      <c r="H5982">
        <v>0</v>
      </c>
      <c r="I5982" s="7">
        <f t="shared" si="93"/>
        <v>390</v>
      </c>
    </row>
    <row r="5983" spans="1:9">
      <c r="A5983" t="s">
        <v>35</v>
      </c>
      <c r="B5983" t="s">
        <v>22</v>
      </c>
      <c r="C5983" t="s">
        <v>20</v>
      </c>
      <c r="D5983" t="s">
        <v>63</v>
      </c>
      <c r="E5983" t="s">
        <v>65</v>
      </c>
      <c r="F5983" s="7">
        <v>3.2000000000000001E-2</v>
      </c>
      <c r="G5983" s="7">
        <v>390</v>
      </c>
      <c r="H5983">
        <v>60</v>
      </c>
      <c r="I5983" s="7">
        <f t="shared" si="93"/>
        <v>436.08</v>
      </c>
    </row>
    <row r="5984" spans="1:9">
      <c r="A5984" t="s">
        <v>35</v>
      </c>
      <c r="B5984" t="s">
        <v>22</v>
      </c>
      <c r="C5984" t="s">
        <v>20</v>
      </c>
      <c r="D5984" t="s">
        <v>63</v>
      </c>
      <c r="E5984" t="s">
        <v>65</v>
      </c>
      <c r="F5984" s="7">
        <v>3.2000000000000001E-2</v>
      </c>
      <c r="G5984" s="7">
        <v>390</v>
      </c>
      <c r="H5984">
        <v>120</v>
      </c>
      <c r="I5984" s="7">
        <f t="shared" si="93"/>
        <v>482.15999999999997</v>
      </c>
    </row>
    <row r="5985" spans="1:9">
      <c r="A5985" t="s">
        <v>35</v>
      </c>
      <c r="B5985" t="s">
        <v>22</v>
      </c>
      <c r="C5985" t="s">
        <v>20</v>
      </c>
      <c r="D5985" t="s">
        <v>63</v>
      </c>
      <c r="E5985" t="s">
        <v>65</v>
      </c>
      <c r="F5985" s="7">
        <v>3.2000000000000001E-2</v>
      </c>
      <c r="G5985" s="7">
        <v>390</v>
      </c>
      <c r="H5985">
        <v>180</v>
      </c>
      <c r="I5985" s="7">
        <f t="shared" si="93"/>
        <v>528.24</v>
      </c>
    </row>
    <row r="5986" spans="1:9">
      <c r="A5986" t="s">
        <v>35</v>
      </c>
      <c r="B5986" t="s">
        <v>22</v>
      </c>
      <c r="C5986" t="s">
        <v>20</v>
      </c>
      <c r="D5986" t="s">
        <v>63</v>
      </c>
      <c r="E5986" t="s">
        <v>65</v>
      </c>
      <c r="F5986" s="7">
        <v>3.2000000000000001E-2</v>
      </c>
      <c r="G5986" s="7">
        <v>390</v>
      </c>
      <c r="H5986">
        <v>240</v>
      </c>
      <c r="I5986" s="7">
        <f t="shared" si="93"/>
        <v>574.31999999999994</v>
      </c>
    </row>
    <row r="5987" spans="1:9">
      <c r="A5987" t="s">
        <v>35</v>
      </c>
      <c r="B5987" t="s">
        <v>22</v>
      </c>
      <c r="C5987" t="s">
        <v>20</v>
      </c>
      <c r="D5987" t="s">
        <v>63</v>
      </c>
      <c r="E5987" t="s">
        <v>61</v>
      </c>
      <c r="F5987" s="7">
        <v>7.8E-2</v>
      </c>
      <c r="G5987" s="7">
        <v>138</v>
      </c>
      <c r="H5987">
        <v>0</v>
      </c>
      <c r="I5987" s="7">
        <f t="shared" si="93"/>
        <v>138</v>
      </c>
    </row>
    <row r="5988" spans="1:9">
      <c r="A5988" t="s">
        <v>35</v>
      </c>
      <c r="B5988" t="s">
        <v>22</v>
      </c>
      <c r="C5988" t="s">
        <v>20</v>
      </c>
      <c r="D5988" t="s">
        <v>63</v>
      </c>
      <c r="E5988" t="s">
        <v>61</v>
      </c>
      <c r="F5988" s="7">
        <v>7.8E-2</v>
      </c>
      <c r="G5988" s="7">
        <v>138</v>
      </c>
      <c r="H5988">
        <v>60</v>
      </c>
      <c r="I5988" s="7">
        <f t="shared" si="93"/>
        <v>250.32</v>
      </c>
    </row>
    <row r="5989" spans="1:9">
      <c r="A5989" t="s">
        <v>35</v>
      </c>
      <c r="B5989" t="s">
        <v>22</v>
      </c>
      <c r="C5989" t="s">
        <v>20</v>
      </c>
      <c r="D5989" t="s">
        <v>63</v>
      </c>
      <c r="E5989" t="s">
        <v>61</v>
      </c>
      <c r="F5989" s="7">
        <v>7.8E-2</v>
      </c>
      <c r="G5989" s="7">
        <v>138</v>
      </c>
      <c r="H5989">
        <v>120</v>
      </c>
      <c r="I5989" s="7">
        <f t="shared" si="93"/>
        <v>362.64</v>
      </c>
    </row>
    <row r="5990" spans="1:9">
      <c r="A5990" t="s">
        <v>35</v>
      </c>
      <c r="B5990" t="s">
        <v>22</v>
      </c>
      <c r="C5990" t="s">
        <v>20</v>
      </c>
      <c r="D5990" t="s">
        <v>63</v>
      </c>
      <c r="E5990" t="s">
        <v>61</v>
      </c>
      <c r="F5990" s="7">
        <v>7.8E-2</v>
      </c>
      <c r="G5990" s="7">
        <v>138</v>
      </c>
      <c r="H5990">
        <v>180</v>
      </c>
      <c r="I5990" s="7">
        <f t="shared" si="93"/>
        <v>474.96</v>
      </c>
    </row>
    <row r="5991" spans="1:9">
      <c r="A5991" t="s">
        <v>35</v>
      </c>
      <c r="B5991" t="s">
        <v>22</v>
      </c>
      <c r="C5991" t="s">
        <v>20</v>
      </c>
      <c r="D5991" t="s">
        <v>63</v>
      </c>
      <c r="E5991" t="s">
        <v>61</v>
      </c>
      <c r="F5991" s="7">
        <v>7.8E-2</v>
      </c>
      <c r="G5991" s="7">
        <v>138</v>
      </c>
      <c r="H5991">
        <v>240</v>
      </c>
      <c r="I5991" s="7">
        <f t="shared" si="93"/>
        <v>587.28</v>
      </c>
    </row>
    <row r="5992" spans="1:9">
      <c r="A5992" t="s">
        <v>35</v>
      </c>
      <c r="B5992" t="s">
        <v>22</v>
      </c>
      <c r="C5992" t="s">
        <v>20</v>
      </c>
      <c r="D5992" t="s">
        <v>63</v>
      </c>
      <c r="E5992" t="s">
        <v>64</v>
      </c>
      <c r="F5992" s="7">
        <v>4.8000000000000001E-2</v>
      </c>
      <c r="G5992" s="7">
        <v>320</v>
      </c>
      <c r="H5992">
        <v>0</v>
      </c>
      <c r="I5992" s="7">
        <f t="shared" si="93"/>
        <v>320</v>
      </c>
    </row>
    <row r="5993" spans="1:9">
      <c r="A5993" t="s">
        <v>35</v>
      </c>
      <c r="B5993" t="s">
        <v>22</v>
      </c>
      <c r="C5993" t="s">
        <v>20</v>
      </c>
      <c r="D5993" t="s">
        <v>63</v>
      </c>
      <c r="E5993" t="s">
        <v>64</v>
      </c>
      <c r="F5993" s="7">
        <v>4.8000000000000001E-2</v>
      </c>
      <c r="G5993" s="7">
        <v>320</v>
      </c>
      <c r="H5993">
        <v>60</v>
      </c>
      <c r="I5993" s="7">
        <f t="shared" si="93"/>
        <v>389.12</v>
      </c>
    </row>
    <row r="5994" spans="1:9">
      <c r="A5994" t="s">
        <v>35</v>
      </c>
      <c r="B5994" t="s">
        <v>22</v>
      </c>
      <c r="C5994" t="s">
        <v>20</v>
      </c>
      <c r="D5994" t="s">
        <v>63</v>
      </c>
      <c r="E5994" t="s">
        <v>64</v>
      </c>
      <c r="F5994" s="7">
        <v>4.8000000000000001E-2</v>
      </c>
      <c r="G5994" s="7">
        <v>320</v>
      </c>
      <c r="H5994">
        <v>120</v>
      </c>
      <c r="I5994" s="7">
        <f t="shared" si="93"/>
        <v>458.24</v>
      </c>
    </row>
    <row r="5995" spans="1:9">
      <c r="A5995" t="s">
        <v>35</v>
      </c>
      <c r="B5995" t="s">
        <v>22</v>
      </c>
      <c r="C5995" t="s">
        <v>20</v>
      </c>
      <c r="D5995" t="s">
        <v>63</v>
      </c>
      <c r="E5995" t="s">
        <v>64</v>
      </c>
      <c r="F5995" s="7">
        <v>4.8000000000000001E-2</v>
      </c>
      <c r="G5995" s="7">
        <v>320</v>
      </c>
      <c r="H5995">
        <v>180</v>
      </c>
      <c r="I5995" s="7">
        <f t="shared" si="93"/>
        <v>527.36</v>
      </c>
    </row>
    <row r="5996" spans="1:9">
      <c r="A5996" t="s">
        <v>35</v>
      </c>
      <c r="B5996" t="s">
        <v>22</v>
      </c>
      <c r="C5996" t="s">
        <v>20</v>
      </c>
      <c r="D5996" t="s">
        <v>63</v>
      </c>
      <c r="E5996" t="s">
        <v>64</v>
      </c>
      <c r="F5996" s="7">
        <v>4.8000000000000001E-2</v>
      </c>
      <c r="G5996" s="7">
        <v>320</v>
      </c>
      <c r="H5996">
        <v>240</v>
      </c>
      <c r="I5996" s="7">
        <f t="shared" si="93"/>
        <v>596.48</v>
      </c>
    </row>
    <row r="5997" spans="1:9">
      <c r="A5997" t="s">
        <v>35</v>
      </c>
      <c r="B5997" t="s">
        <v>22</v>
      </c>
      <c r="C5997" t="s">
        <v>20</v>
      </c>
      <c r="D5997" t="s">
        <v>62</v>
      </c>
      <c r="E5997" t="s">
        <v>65</v>
      </c>
      <c r="F5997" s="7">
        <v>2.5999999999999999E-2</v>
      </c>
      <c r="G5997" s="7">
        <v>600</v>
      </c>
      <c r="H5997">
        <v>0</v>
      </c>
      <c r="I5997" s="7">
        <f t="shared" si="93"/>
        <v>600</v>
      </c>
    </row>
    <row r="5998" spans="1:9">
      <c r="A5998" t="s">
        <v>35</v>
      </c>
      <c r="B5998" t="s">
        <v>22</v>
      </c>
      <c r="C5998" t="s">
        <v>20</v>
      </c>
      <c r="D5998" t="s">
        <v>62</v>
      </c>
      <c r="E5998" t="s">
        <v>65</v>
      </c>
      <c r="F5998" s="7">
        <v>2.5999999999999999E-2</v>
      </c>
      <c r="G5998" s="7">
        <v>600</v>
      </c>
      <c r="H5998">
        <v>60</v>
      </c>
      <c r="I5998" s="7">
        <f t="shared" si="93"/>
        <v>637.44000000000005</v>
      </c>
    </row>
    <row r="5999" spans="1:9">
      <c r="A5999" t="s">
        <v>35</v>
      </c>
      <c r="B5999" t="s">
        <v>22</v>
      </c>
      <c r="C5999" t="s">
        <v>20</v>
      </c>
      <c r="D5999" t="s">
        <v>62</v>
      </c>
      <c r="E5999" t="s">
        <v>65</v>
      </c>
      <c r="F5999" s="7">
        <v>2.5999999999999999E-2</v>
      </c>
      <c r="G5999" s="7">
        <v>600</v>
      </c>
      <c r="H5999">
        <v>120</v>
      </c>
      <c r="I5999" s="7">
        <f t="shared" si="93"/>
        <v>674.88</v>
      </c>
    </row>
    <row r="6000" spans="1:9">
      <c r="A6000" t="s">
        <v>35</v>
      </c>
      <c r="B6000" t="s">
        <v>22</v>
      </c>
      <c r="C6000" t="s">
        <v>20</v>
      </c>
      <c r="D6000" t="s">
        <v>62</v>
      </c>
      <c r="E6000" t="s">
        <v>65</v>
      </c>
      <c r="F6000" s="7">
        <v>2.5999999999999999E-2</v>
      </c>
      <c r="G6000" s="7">
        <v>600</v>
      </c>
      <c r="H6000">
        <v>180</v>
      </c>
      <c r="I6000" s="7">
        <f t="shared" si="93"/>
        <v>712.31999999999994</v>
      </c>
    </row>
    <row r="6001" spans="1:9">
      <c r="A6001" t="s">
        <v>35</v>
      </c>
      <c r="B6001" t="s">
        <v>22</v>
      </c>
      <c r="C6001" t="s">
        <v>20</v>
      </c>
      <c r="D6001" t="s">
        <v>62</v>
      </c>
      <c r="E6001" t="s">
        <v>65</v>
      </c>
      <c r="F6001" s="7">
        <v>2.5999999999999999E-2</v>
      </c>
      <c r="G6001" s="7">
        <v>600</v>
      </c>
      <c r="H6001">
        <v>240</v>
      </c>
      <c r="I6001" s="7">
        <f t="shared" si="93"/>
        <v>749.76</v>
      </c>
    </row>
    <row r="6002" spans="1:9">
      <c r="A6002" t="s">
        <v>35</v>
      </c>
      <c r="B6002" t="s">
        <v>22</v>
      </c>
      <c r="C6002" t="s">
        <v>20</v>
      </c>
      <c r="D6002" t="s">
        <v>62</v>
      </c>
      <c r="E6002" t="s">
        <v>61</v>
      </c>
      <c r="F6002" s="7">
        <v>6.3E-2</v>
      </c>
      <c r="G6002" s="7">
        <v>212.5</v>
      </c>
      <c r="H6002">
        <v>0</v>
      </c>
      <c r="I6002" s="7">
        <f t="shared" si="93"/>
        <v>212.5</v>
      </c>
    </row>
    <row r="6003" spans="1:9">
      <c r="A6003" t="s">
        <v>35</v>
      </c>
      <c r="B6003" t="s">
        <v>22</v>
      </c>
      <c r="C6003" t="s">
        <v>20</v>
      </c>
      <c r="D6003" t="s">
        <v>62</v>
      </c>
      <c r="E6003" t="s">
        <v>61</v>
      </c>
      <c r="F6003" s="7">
        <v>6.3E-2</v>
      </c>
      <c r="G6003" s="7">
        <v>212.5</v>
      </c>
      <c r="H6003">
        <v>60</v>
      </c>
      <c r="I6003" s="7">
        <f t="shared" si="93"/>
        <v>303.22000000000003</v>
      </c>
    </row>
    <row r="6004" spans="1:9">
      <c r="A6004" t="s">
        <v>35</v>
      </c>
      <c r="B6004" t="s">
        <v>22</v>
      </c>
      <c r="C6004" t="s">
        <v>20</v>
      </c>
      <c r="D6004" t="s">
        <v>62</v>
      </c>
      <c r="E6004" t="s">
        <v>61</v>
      </c>
      <c r="F6004" s="7">
        <v>6.3E-2</v>
      </c>
      <c r="G6004" s="7">
        <v>212.5</v>
      </c>
      <c r="H6004">
        <v>120</v>
      </c>
      <c r="I6004" s="7">
        <f t="shared" si="93"/>
        <v>393.94</v>
      </c>
    </row>
    <row r="6005" spans="1:9">
      <c r="A6005" t="s">
        <v>35</v>
      </c>
      <c r="B6005" t="s">
        <v>22</v>
      </c>
      <c r="C6005" t="s">
        <v>20</v>
      </c>
      <c r="D6005" t="s">
        <v>62</v>
      </c>
      <c r="E6005" t="s">
        <v>61</v>
      </c>
      <c r="F6005" s="7">
        <v>6.3E-2</v>
      </c>
      <c r="G6005" s="7">
        <v>212.5</v>
      </c>
      <c r="H6005">
        <v>180</v>
      </c>
      <c r="I6005" s="7">
        <f t="shared" si="93"/>
        <v>484.66</v>
      </c>
    </row>
    <row r="6006" spans="1:9">
      <c r="A6006" t="s">
        <v>35</v>
      </c>
      <c r="B6006" t="s">
        <v>22</v>
      </c>
      <c r="C6006" t="s">
        <v>20</v>
      </c>
      <c r="D6006" t="s">
        <v>62</v>
      </c>
      <c r="E6006" t="s">
        <v>61</v>
      </c>
      <c r="F6006" s="7">
        <v>6.3E-2</v>
      </c>
      <c r="G6006" s="7">
        <v>212.5</v>
      </c>
      <c r="H6006">
        <v>240</v>
      </c>
      <c r="I6006" s="7">
        <f t="shared" si="93"/>
        <v>575.38</v>
      </c>
    </row>
    <row r="6007" spans="1:9">
      <c r="A6007" t="s">
        <v>35</v>
      </c>
      <c r="B6007" t="s">
        <v>22</v>
      </c>
      <c r="C6007" t="s">
        <v>20</v>
      </c>
      <c r="D6007" t="s">
        <v>62</v>
      </c>
      <c r="E6007" t="s">
        <v>64</v>
      </c>
      <c r="F6007" s="7">
        <v>3.7999999999999999E-2</v>
      </c>
      <c r="G6007" s="7">
        <v>500</v>
      </c>
      <c r="H6007">
        <v>0</v>
      </c>
      <c r="I6007" s="7">
        <f t="shared" si="93"/>
        <v>500</v>
      </c>
    </row>
    <row r="6008" spans="1:9">
      <c r="A6008" t="s">
        <v>35</v>
      </c>
      <c r="B6008" t="s">
        <v>22</v>
      </c>
      <c r="C6008" t="s">
        <v>20</v>
      </c>
      <c r="D6008" t="s">
        <v>62</v>
      </c>
      <c r="E6008" t="s">
        <v>64</v>
      </c>
      <c r="F6008" s="7">
        <v>3.7999999999999999E-2</v>
      </c>
      <c r="G6008" s="7">
        <v>500</v>
      </c>
      <c r="H6008">
        <v>60</v>
      </c>
      <c r="I6008" s="7">
        <f t="shared" si="93"/>
        <v>554.72</v>
      </c>
    </row>
    <row r="6009" spans="1:9">
      <c r="A6009" t="s">
        <v>35</v>
      </c>
      <c r="B6009" t="s">
        <v>22</v>
      </c>
      <c r="C6009" t="s">
        <v>20</v>
      </c>
      <c r="D6009" t="s">
        <v>62</v>
      </c>
      <c r="E6009" t="s">
        <v>64</v>
      </c>
      <c r="F6009" s="7">
        <v>3.7999999999999999E-2</v>
      </c>
      <c r="G6009" s="7">
        <v>500</v>
      </c>
      <c r="H6009">
        <v>120</v>
      </c>
      <c r="I6009" s="7">
        <f t="shared" si="93"/>
        <v>609.44000000000005</v>
      </c>
    </row>
    <row r="6010" spans="1:9">
      <c r="A6010" t="s">
        <v>35</v>
      </c>
      <c r="B6010" t="s">
        <v>22</v>
      </c>
      <c r="C6010" t="s">
        <v>20</v>
      </c>
      <c r="D6010" t="s">
        <v>62</v>
      </c>
      <c r="E6010" t="s">
        <v>64</v>
      </c>
      <c r="F6010" s="7">
        <v>3.7999999999999999E-2</v>
      </c>
      <c r="G6010" s="7">
        <v>500</v>
      </c>
      <c r="H6010">
        <v>180</v>
      </c>
      <c r="I6010" s="7">
        <f t="shared" si="93"/>
        <v>664.16</v>
      </c>
    </row>
    <row r="6011" spans="1:9">
      <c r="A6011" t="s">
        <v>35</v>
      </c>
      <c r="B6011" t="s">
        <v>22</v>
      </c>
      <c r="C6011" t="s">
        <v>20</v>
      </c>
      <c r="D6011" t="s">
        <v>62</v>
      </c>
      <c r="E6011" t="s">
        <v>64</v>
      </c>
      <c r="F6011" s="7">
        <v>3.7999999999999999E-2</v>
      </c>
      <c r="G6011" s="7">
        <v>500</v>
      </c>
      <c r="H6011">
        <v>240</v>
      </c>
      <c r="I6011" s="7">
        <f t="shared" si="93"/>
        <v>718.88</v>
      </c>
    </row>
    <row r="6012" spans="1:9">
      <c r="A6012" t="s">
        <v>35</v>
      </c>
      <c r="B6012" t="s">
        <v>22</v>
      </c>
      <c r="C6012" t="s">
        <v>20</v>
      </c>
      <c r="E6012" t="s">
        <v>66</v>
      </c>
      <c r="F6012" s="7">
        <v>0.16</v>
      </c>
      <c r="G6012">
        <v>0</v>
      </c>
      <c r="H6012">
        <v>0</v>
      </c>
      <c r="I6012" s="7">
        <f t="shared" si="93"/>
        <v>0</v>
      </c>
    </row>
    <row r="6013" spans="1:9">
      <c r="A6013" t="s">
        <v>35</v>
      </c>
      <c r="B6013" t="s">
        <v>22</v>
      </c>
      <c r="C6013" t="s">
        <v>20</v>
      </c>
      <c r="E6013" t="s">
        <v>66</v>
      </c>
      <c r="F6013" s="7">
        <v>0.16</v>
      </c>
      <c r="G6013">
        <v>0</v>
      </c>
      <c r="H6013">
        <v>60</v>
      </c>
      <c r="I6013" s="7">
        <f t="shared" si="93"/>
        <v>230.4</v>
      </c>
    </row>
    <row r="6014" spans="1:9">
      <c r="A6014" t="s">
        <v>35</v>
      </c>
      <c r="B6014" t="s">
        <v>22</v>
      </c>
      <c r="C6014" t="s">
        <v>20</v>
      </c>
      <c r="E6014" t="s">
        <v>66</v>
      </c>
      <c r="F6014" s="7">
        <v>0.16</v>
      </c>
      <c r="G6014">
        <v>0</v>
      </c>
      <c r="H6014">
        <v>120</v>
      </c>
      <c r="I6014" s="7">
        <f t="shared" si="93"/>
        <v>460.8</v>
      </c>
    </row>
    <row r="6015" spans="1:9">
      <c r="A6015" t="s">
        <v>35</v>
      </c>
      <c r="B6015" t="s">
        <v>22</v>
      </c>
      <c r="C6015" t="s">
        <v>20</v>
      </c>
      <c r="E6015" t="s">
        <v>66</v>
      </c>
      <c r="F6015" s="7">
        <v>0.16</v>
      </c>
      <c r="G6015">
        <v>0</v>
      </c>
      <c r="H6015">
        <v>180</v>
      </c>
      <c r="I6015" s="7">
        <f t="shared" si="93"/>
        <v>691.2</v>
      </c>
    </row>
    <row r="6016" spans="1:9">
      <c r="A6016" t="s">
        <v>35</v>
      </c>
      <c r="B6016" t="s">
        <v>22</v>
      </c>
      <c r="C6016" t="s">
        <v>20</v>
      </c>
      <c r="E6016" t="s">
        <v>66</v>
      </c>
      <c r="F6016" s="7">
        <v>0.16</v>
      </c>
      <c r="G6016">
        <v>0</v>
      </c>
      <c r="H6016">
        <v>240</v>
      </c>
      <c r="I6016" s="7">
        <f t="shared" si="93"/>
        <v>921.6</v>
      </c>
    </row>
    <row r="6017" spans="1:9">
      <c r="A6017" t="s">
        <v>35</v>
      </c>
      <c r="B6017" t="s">
        <v>22</v>
      </c>
      <c r="C6017" t="s">
        <v>21</v>
      </c>
      <c r="D6017" t="s">
        <v>63</v>
      </c>
      <c r="E6017" t="s">
        <v>65</v>
      </c>
      <c r="F6017" s="7">
        <v>7.2999999999999995E-2</v>
      </c>
      <c r="G6017" s="7">
        <v>390</v>
      </c>
      <c r="H6017">
        <v>0</v>
      </c>
      <c r="I6017" s="7">
        <f t="shared" si="93"/>
        <v>390</v>
      </c>
    </row>
    <row r="6018" spans="1:9">
      <c r="A6018" t="s">
        <v>35</v>
      </c>
      <c r="B6018" t="s">
        <v>22</v>
      </c>
      <c r="C6018" t="s">
        <v>21</v>
      </c>
      <c r="D6018" t="s">
        <v>63</v>
      </c>
      <c r="E6018" t="s">
        <v>65</v>
      </c>
      <c r="F6018" s="7">
        <v>7.2999999999999995E-2</v>
      </c>
      <c r="G6018" s="7">
        <v>390</v>
      </c>
      <c r="H6018">
        <v>60</v>
      </c>
      <c r="I6018" s="7">
        <f t="shared" si="93"/>
        <v>495.12</v>
      </c>
    </row>
    <row r="6019" spans="1:9">
      <c r="A6019" t="s">
        <v>35</v>
      </c>
      <c r="B6019" t="s">
        <v>22</v>
      </c>
      <c r="C6019" t="s">
        <v>21</v>
      </c>
      <c r="D6019" t="s">
        <v>63</v>
      </c>
      <c r="E6019" t="s">
        <v>65</v>
      </c>
      <c r="F6019" s="7">
        <v>7.2999999999999995E-2</v>
      </c>
      <c r="G6019" s="7">
        <v>390</v>
      </c>
      <c r="H6019">
        <v>120</v>
      </c>
      <c r="I6019" s="7">
        <f t="shared" ref="I6019:I6082" si="94">G6019+24*H6019*F6019</f>
        <v>600.24</v>
      </c>
    </row>
    <row r="6020" spans="1:9">
      <c r="A6020" t="s">
        <v>35</v>
      </c>
      <c r="B6020" t="s">
        <v>22</v>
      </c>
      <c r="C6020" t="s">
        <v>21</v>
      </c>
      <c r="D6020" t="s">
        <v>63</v>
      </c>
      <c r="E6020" t="s">
        <v>65</v>
      </c>
      <c r="F6020" s="7">
        <v>7.2999999999999995E-2</v>
      </c>
      <c r="G6020" s="7">
        <v>390</v>
      </c>
      <c r="H6020">
        <v>180</v>
      </c>
      <c r="I6020" s="7">
        <f t="shared" si="94"/>
        <v>705.3599999999999</v>
      </c>
    </row>
    <row r="6021" spans="1:9">
      <c r="A6021" t="s">
        <v>35</v>
      </c>
      <c r="B6021" t="s">
        <v>22</v>
      </c>
      <c r="C6021" t="s">
        <v>21</v>
      </c>
      <c r="D6021" t="s">
        <v>63</v>
      </c>
      <c r="E6021" t="s">
        <v>65</v>
      </c>
      <c r="F6021" s="7">
        <v>7.2999999999999995E-2</v>
      </c>
      <c r="G6021" s="7">
        <v>390</v>
      </c>
      <c r="H6021">
        <v>240</v>
      </c>
      <c r="I6021" s="7">
        <f t="shared" si="94"/>
        <v>810.48</v>
      </c>
    </row>
    <row r="6022" spans="1:9">
      <c r="A6022" t="s">
        <v>35</v>
      </c>
      <c r="B6022" t="s">
        <v>22</v>
      </c>
      <c r="C6022" t="s">
        <v>21</v>
      </c>
      <c r="D6022" t="s">
        <v>63</v>
      </c>
      <c r="E6022" t="s">
        <v>61</v>
      </c>
      <c r="F6022" s="7">
        <v>0.11799999999999999</v>
      </c>
      <c r="G6022" s="7">
        <v>138</v>
      </c>
      <c r="H6022">
        <v>0</v>
      </c>
      <c r="I6022" s="7">
        <f t="shared" si="94"/>
        <v>138</v>
      </c>
    </row>
    <row r="6023" spans="1:9">
      <c r="A6023" t="s">
        <v>35</v>
      </c>
      <c r="B6023" t="s">
        <v>22</v>
      </c>
      <c r="C6023" t="s">
        <v>21</v>
      </c>
      <c r="D6023" t="s">
        <v>63</v>
      </c>
      <c r="E6023" t="s">
        <v>61</v>
      </c>
      <c r="F6023" s="7">
        <v>0.11799999999999999</v>
      </c>
      <c r="G6023" s="7">
        <v>138</v>
      </c>
      <c r="H6023">
        <v>60</v>
      </c>
      <c r="I6023" s="7">
        <f t="shared" si="94"/>
        <v>307.91999999999996</v>
      </c>
    </row>
    <row r="6024" spans="1:9">
      <c r="A6024" t="s">
        <v>35</v>
      </c>
      <c r="B6024" t="s">
        <v>22</v>
      </c>
      <c r="C6024" t="s">
        <v>21</v>
      </c>
      <c r="D6024" t="s">
        <v>63</v>
      </c>
      <c r="E6024" t="s">
        <v>61</v>
      </c>
      <c r="F6024" s="7">
        <v>0.11799999999999999</v>
      </c>
      <c r="G6024" s="7">
        <v>138</v>
      </c>
      <c r="H6024">
        <v>120</v>
      </c>
      <c r="I6024" s="7">
        <f t="shared" si="94"/>
        <v>477.84</v>
      </c>
    </row>
    <row r="6025" spans="1:9">
      <c r="A6025" t="s">
        <v>35</v>
      </c>
      <c r="B6025" t="s">
        <v>22</v>
      </c>
      <c r="C6025" t="s">
        <v>21</v>
      </c>
      <c r="D6025" t="s">
        <v>63</v>
      </c>
      <c r="E6025" t="s">
        <v>61</v>
      </c>
      <c r="F6025" s="7">
        <v>0.11799999999999999</v>
      </c>
      <c r="G6025" s="7">
        <v>138</v>
      </c>
      <c r="H6025">
        <v>180</v>
      </c>
      <c r="I6025" s="7">
        <f t="shared" si="94"/>
        <v>647.76</v>
      </c>
    </row>
    <row r="6026" spans="1:9">
      <c r="A6026" t="s">
        <v>35</v>
      </c>
      <c r="B6026" t="s">
        <v>22</v>
      </c>
      <c r="C6026" t="s">
        <v>21</v>
      </c>
      <c r="D6026" t="s">
        <v>63</v>
      </c>
      <c r="E6026" t="s">
        <v>61</v>
      </c>
      <c r="F6026" s="7">
        <v>0.11799999999999999</v>
      </c>
      <c r="G6026" s="7">
        <v>138</v>
      </c>
      <c r="H6026">
        <v>240</v>
      </c>
      <c r="I6026" s="7">
        <f t="shared" si="94"/>
        <v>817.68</v>
      </c>
    </row>
    <row r="6027" spans="1:9">
      <c r="A6027" t="s">
        <v>35</v>
      </c>
      <c r="B6027" t="s">
        <v>22</v>
      </c>
      <c r="C6027" t="s">
        <v>21</v>
      </c>
      <c r="D6027" t="s">
        <v>63</v>
      </c>
      <c r="E6027" t="s">
        <v>64</v>
      </c>
      <c r="F6027" s="7">
        <v>8.7999999999999995E-2</v>
      </c>
      <c r="G6027" s="7">
        <v>320</v>
      </c>
      <c r="H6027">
        <v>0</v>
      </c>
      <c r="I6027" s="7">
        <f t="shared" si="94"/>
        <v>320</v>
      </c>
    </row>
    <row r="6028" spans="1:9">
      <c r="A6028" t="s">
        <v>35</v>
      </c>
      <c r="B6028" t="s">
        <v>22</v>
      </c>
      <c r="C6028" t="s">
        <v>21</v>
      </c>
      <c r="D6028" t="s">
        <v>63</v>
      </c>
      <c r="E6028" t="s">
        <v>64</v>
      </c>
      <c r="F6028" s="7">
        <v>8.7999999999999995E-2</v>
      </c>
      <c r="G6028" s="7">
        <v>320</v>
      </c>
      <c r="H6028">
        <v>60</v>
      </c>
      <c r="I6028" s="7">
        <f t="shared" si="94"/>
        <v>446.72</v>
      </c>
    </row>
    <row r="6029" spans="1:9">
      <c r="A6029" t="s">
        <v>35</v>
      </c>
      <c r="B6029" t="s">
        <v>22</v>
      </c>
      <c r="C6029" t="s">
        <v>21</v>
      </c>
      <c r="D6029" t="s">
        <v>63</v>
      </c>
      <c r="E6029" t="s">
        <v>64</v>
      </c>
      <c r="F6029" s="7">
        <v>8.7999999999999995E-2</v>
      </c>
      <c r="G6029" s="7">
        <v>320</v>
      </c>
      <c r="H6029">
        <v>120</v>
      </c>
      <c r="I6029" s="7">
        <f t="shared" si="94"/>
        <v>573.44000000000005</v>
      </c>
    </row>
    <row r="6030" spans="1:9">
      <c r="A6030" t="s">
        <v>35</v>
      </c>
      <c r="B6030" t="s">
        <v>22</v>
      </c>
      <c r="C6030" t="s">
        <v>21</v>
      </c>
      <c r="D6030" t="s">
        <v>63</v>
      </c>
      <c r="E6030" t="s">
        <v>64</v>
      </c>
      <c r="F6030" s="7">
        <v>8.7999999999999995E-2</v>
      </c>
      <c r="G6030" s="7">
        <v>320</v>
      </c>
      <c r="H6030">
        <v>180</v>
      </c>
      <c r="I6030" s="7">
        <f t="shared" si="94"/>
        <v>700.16</v>
      </c>
    </row>
    <row r="6031" spans="1:9">
      <c r="A6031" t="s">
        <v>35</v>
      </c>
      <c r="B6031" t="s">
        <v>22</v>
      </c>
      <c r="C6031" t="s">
        <v>21</v>
      </c>
      <c r="D6031" t="s">
        <v>63</v>
      </c>
      <c r="E6031" t="s">
        <v>64</v>
      </c>
      <c r="F6031" s="7">
        <v>8.7999999999999995E-2</v>
      </c>
      <c r="G6031" s="7">
        <v>320</v>
      </c>
      <c r="H6031">
        <v>240</v>
      </c>
      <c r="I6031" s="7">
        <f t="shared" si="94"/>
        <v>826.88</v>
      </c>
    </row>
    <row r="6032" spans="1:9">
      <c r="A6032" t="s">
        <v>35</v>
      </c>
      <c r="B6032" t="s">
        <v>22</v>
      </c>
      <c r="C6032" t="s">
        <v>21</v>
      </c>
      <c r="D6032" t="s">
        <v>62</v>
      </c>
      <c r="E6032" t="s">
        <v>65</v>
      </c>
      <c r="F6032" s="7">
        <v>6.6000000000000003E-2</v>
      </c>
      <c r="G6032" s="7">
        <v>600</v>
      </c>
      <c r="H6032">
        <v>0</v>
      </c>
      <c r="I6032" s="7">
        <f t="shared" si="94"/>
        <v>600</v>
      </c>
    </row>
    <row r="6033" spans="1:9">
      <c r="A6033" t="s">
        <v>35</v>
      </c>
      <c r="B6033" t="s">
        <v>22</v>
      </c>
      <c r="C6033" t="s">
        <v>21</v>
      </c>
      <c r="D6033" t="s">
        <v>62</v>
      </c>
      <c r="E6033" t="s">
        <v>65</v>
      </c>
      <c r="F6033" s="7">
        <v>6.6000000000000003E-2</v>
      </c>
      <c r="G6033" s="7">
        <v>600</v>
      </c>
      <c r="H6033">
        <v>60</v>
      </c>
      <c r="I6033" s="7">
        <f t="shared" si="94"/>
        <v>695.04</v>
      </c>
    </row>
    <row r="6034" spans="1:9">
      <c r="A6034" t="s">
        <v>35</v>
      </c>
      <c r="B6034" t="s">
        <v>22</v>
      </c>
      <c r="C6034" t="s">
        <v>21</v>
      </c>
      <c r="D6034" t="s">
        <v>62</v>
      </c>
      <c r="E6034" t="s">
        <v>65</v>
      </c>
      <c r="F6034" s="7">
        <v>6.6000000000000003E-2</v>
      </c>
      <c r="G6034" s="7">
        <v>600</v>
      </c>
      <c r="H6034">
        <v>120</v>
      </c>
      <c r="I6034" s="7">
        <f t="shared" si="94"/>
        <v>790.08</v>
      </c>
    </row>
    <row r="6035" spans="1:9">
      <c r="A6035" t="s">
        <v>35</v>
      </c>
      <c r="B6035" t="s">
        <v>22</v>
      </c>
      <c r="C6035" t="s">
        <v>21</v>
      </c>
      <c r="D6035" t="s">
        <v>62</v>
      </c>
      <c r="E6035" t="s">
        <v>65</v>
      </c>
      <c r="F6035" s="7">
        <v>6.6000000000000003E-2</v>
      </c>
      <c r="G6035" s="7">
        <v>600</v>
      </c>
      <c r="H6035">
        <v>180</v>
      </c>
      <c r="I6035" s="7">
        <f t="shared" si="94"/>
        <v>885.12</v>
      </c>
    </row>
    <row r="6036" spans="1:9">
      <c r="A6036" t="s">
        <v>35</v>
      </c>
      <c r="B6036" t="s">
        <v>22</v>
      </c>
      <c r="C6036" t="s">
        <v>21</v>
      </c>
      <c r="D6036" t="s">
        <v>62</v>
      </c>
      <c r="E6036" t="s">
        <v>65</v>
      </c>
      <c r="F6036" s="7">
        <v>6.6000000000000003E-2</v>
      </c>
      <c r="G6036" s="7">
        <v>600</v>
      </c>
      <c r="H6036">
        <v>240</v>
      </c>
      <c r="I6036" s="7">
        <f t="shared" si="94"/>
        <v>980.16000000000008</v>
      </c>
    </row>
    <row r="6037" spans="1:9">
      <c r="A6037" t="s">
        <v>35</v>
      </c>
      <c r="B6037" t="s">
        <v>22</v>
      </c>
      <c r="C6037" t="s">
        <v>21</v>
      </c>
      <c r="D6037" t="s">
        <v>62</v>
      </c>
      <c r="E6037" t="s">
        <v>61</v>
      </c>
      <c r="F6037" s="7">
        <v>0.10299999999999999</v>
      </c>
      <c r="G6037" s="7">
        <v>212.5</v>
      </c>
      <c r="H6037">
        <v>0</v>
      </c>
      <c r="I6037" s="7">
        <f t="shared" si="94"/>
        <v>212.5</v>
      </c>
    </row>
    <row r="6038" spans="1:9">
      <c r="A6038" t="s">
        <v>35</v>
      </c>
      <c r="B6038" t="s">
        <v>22</v>
      </c>
      <c r="C6038" t="s">
        <v>21</v>
      </c>
      <c r="D6038" t="s">
        <v>62</v>
      </c>
      <c r="E6038" t="s">
        <v>61</v>
      </c>
      <c r="F6038" s="7">
        <v>0.10299999999999999</v>
      </c>
      <c r="G6038" s="7">
        <v>212.5</v>
      </c>
      <c r="H6038">
        <v>60</v>
      </c>
      <c r="I6038" s="7">
        <f t="shared" si="94"/>
        <v>360.82</v>
      </c>
    </row>
    <row r="6039" spans="1:9">
      <c r="A6039" t="s">
        <v>35</v>
      </c>
      <c r="B6039" t="s">
        <v>22</v>
      </c>
      <c r="C6039" t="s">
        <v>21</v>
      </c>
      <c r="D6039" t="s">
        <v>62</v>
      </c>
      <c r="E6039" t="s">
        <v>61</v>
      </c>
      <c r="F6039" s="7">
        <v>0.10299999999999999</v>
      </c>
      <c r="G6039" s="7">
        <v>212.5</v>
      </c>
      <c r="H6039">
        <v>120</v>
      </c>
      <c r="I6039" s="7">
        <f t="shared" si="94"/>
        <v>509.14</v>
      </c>
    </row>
    <row r="6040" spans="1:9">
      <c r="A6040" t="s">
        <v>35</v>
      </c>
      <c r="B6040" t="s">
        <v>22</v>
      </c>
      <c r="C6040" t="s">
        <v>21</v>
      </c>
      <c r="D6040" t="s">
        <v>62</v>
      </c>
      <c r="E6040" t="s">
        <v>61</v>
      </c>
      <c r="F6040" s="7">
        <v>0.10299999999999999</v>
      </c>
      <c r="G6040" s="7">
        <v>212.5</v>
      </c>
      <c r="H6040">
        <v>180</v>
      </c>
      <c r="I6040" s="7">
        <f t="shared" si="94"/>
        <v>657.46</v>
      </c>
    </row>
    <row r="6041" spans="1:9">
      <c r="A6041" t="s">
        <v>35</v>
      </c>
      <c r="B6041" t="s">
        <v>22</v>
      </c>
      <c r="C6041" t="s">
        <v>21</v>
      </c>
      <c r="D6041" t="s">
        <v>62</v>
      </c>
      <c r="E6041" t="s">
        <v>61</v>
      </c>
      <c r="F6041" s="7">
        <v>0.10299999999999999</v>
      </c>
      <c r="G6041" s="7">
        <v>212.5</v>
      </c>
      <c r="H6041">
        <v>240</v>
      </c>
      <c r="I6041" s="7">
        <f t="shared" si="94"/>
        <v>805.78</v>
      </c>
    </row>
    <row r="6042" spans="1:9">
      <c r="A6042" t="s">
        <v>35</v>
      </c>
      <c r="B6042" t="s">
        <v>22</v>
      </c>
      <c r="C6042" t="s">
        <v>21</v>
      </c>
      <c r="D6042" t="s">
        <v>62</v>
      </c>
      <c r="E6042" t="s">
        <v>64</v>
      </c>
      <c r="F6042" s="7">
        <v>7.8E-2</v>
      </c>
      <c r="G6042" s="7">
        <v>500</v>
      </c>
      <c r="H6042">
        <v>0</v>
      </c>
      <c r="I6042" s="7">
        <f t="shared" si="94"/>
        <v>500</v>
      </c>
    </row>
    <row r="6043" spans="1:9">
      <c r="A6043" t="s">
        <v>35</v>
      </c>
      <c r="B6043" t="s">
        <v>22</v>
      </c>
      <c r="C6043" t="s">
        <v>21</v>
      </c>
      <c r="D6043" t="s">
        <v>62</v>
      </c>
      <c r="E6043" t="s">
        <v>64</v>
      </c>
      <c r="F6043" s="7">
        <v>7.8E-2</v>
      </c>
      <c r="G6043" s="7">
        <v>500</v>
      </c>
      <c r="H6043">
        <v>60</v>
      </c>
      <c r="I6043" s="7">
        <f t="shared" si="94"/>
        <v>612.31999999999994</v>
      </c>
    </row>
    <row r="6044" spans="1:9">
      <c r="A6044" t="s">
        <v>35</v>
      </c>
      <c r="B6044" t="s">
        <v>22</v>
      </c>
      <c r="C6044" t="s">
        <v>21</v>
      </c>
      <c r="D6044" t="s">
        <v>62</v>
      </c>
      <c r="E6044" t="s">
        <v>64</v>
      </c>
      <c r="F6044" s="7">
        <v>7.8E-2</v>
      </c>
      <c r="G6044" s="7">
        <v>500</v>
      </c>
      <c r="H6044">
        <v>120</v>
      </c>
      <c r="I6044" s="7">
        <f t="shared" si="94"/>
        <v>724.64</v>
      </c>
    </row>
    <row r="6045" spans="1:9">
      <c r="A6045" t="s">
        <v>35</v>
      </c>
      <c r="B6045" t="s">
        <v>22</v>
      </c>
      <c r="C6045" t="s">
        <v>21</v>
      </c>
      <c r="D6045" t="s">
        <v>62</v>
      </c>
      <c r="E6045" t="s">
        <v>64</v>
      </c>
      <c r="F6045" s="7">
        <v>7.8E-2</v>
      </c>
      <c r="G6045" s="7">
        <v>500</v>
      </c>
      <c r="H6045">
        <v>180</v>
      </c>
      <c r="I6045" s="7">
        <f t="shared" si="94"/>
        <v>836.96</v>
      </c>
    </row>
    <row r="6046" spans="1:9">
      <c r="A6046" t="s">
        <v>35</v>
      </c>
      <c r="B6046" t="s">
        <v>22</v>
      </c>
      <c r="C6046" t="s">
        <v>21</v>
      </c>
      <c r="D6046" t="s">
        <v>62</v>
      </c>
      <c r="E6046" t="s">
        <v>64</v>
      </c>
      <c r="F6046" s="7">
        <v>7.8E-2</v>
      </c>
      <c r="G6046" s="7">
        <v>500</v>
      </c>
      <c r="H6046">
        <v>240</v>
      </c>
      <c r="I6046" s="7">
        <f t="shared" si="94"/>
        <v>949.28</v>
      </c>
    </row>
    <row r="6047" spans="1:9">
      <c r="A6047" t="s">
        <v>35</v>
      </c>
      <c r="B6047" t="s">
        <v>22</v>
      </c>
      <c r="C6047" t="s">
        <v>21</v>
      </c>
      <c r="E6047" t="s">
        <v>66</v>
      </c>
      <c r="F6047" s="7">
        <v>0.23</v>
      </c>
      <c r="G6047">
        <v>0</v>
      </c>
      <c r="H6047">
        <v>0</v>
      </c>
      <c r="I6047" s="7">
        <f t="shared" si="94"/>
        <v>0</v>
      </c>
    </row>
    <row r="6048" spans="1:9">
      <c r="A6048" t="s">
        <v>35</v>
      </c>
      <c r="B6048" t="s">
        <v>22</v>
      </c>
      <c r="C6048" t="s">
        <v>21</v>
      </c>
      <c r="E6048" t="s">
        <v>66</v>
      </c>
      <c r="F6048" s="7">
        <v>0.23</v>
      </c>
      <c r="G6048">
        <v>0</v>
      </c>
      <c r="H6048">
        <v>60</v>
      </c>
      <c r="I6048" s="7">
        <f t="shared" si="94"/>
        <v>331.2</v>
      </c>
    </row>
    <row r="6049" spans="1:9">
      <c r="A6049" t="s">
        <v>35</v>
      </c>
      <c r="B6049" t="s">
        <v>22</v>
      </c>
      <c r="C6049" t="s">
        <v>21</v>
      </c>
      <c r="E6049" t="s">
        <v>66</v>
      </c>
      <c r="F6049" s="7">
        <v>0.23</v>
      </c>
      <c r="G6049">
        <v>0</v>
      </c>
      <c r="H6049">
        <v>120</v>
      </c>
      <c r="I6049" s="7">
        <f t="shared" si="94"/>
        <v>662.4</v>
      </c>
    </row>
    <row r="6050" spans="1:9">
      <c r="A6050" t="s">
        <v>35</v>
      </c>
      <c r="B6050" t="s">
        <v>22</v>
      </c>
      <c r="C6050" t="s">
        <v>21</v>
      </c>
      <c r="E6050" t="s">
        <v>66</v>
      </c>
      <c r="F6050" s="7">
        <v>0.23</v>
      </c>
      <c r="G6050">
        <v>0</v>
      </c>
      <c r="H6050">
        <v>180</v>
      </c>
      <c r="I6050" s="7">
        <f t="shared" si="94"/>
        <v>993.6</v>
      </c>
    </row>
    <row r="6051" spans="1:9">
      <c r="A6051" t="s">
        <v>35</v>
      </c>
      <c r="B6051" t="s">
        <v>22</v>
      </c>
      <c r="C6051" t="s">
        <v>21</v>
      </c>
      <c r="E6051" t="s">
        <v>66</v>
      </c>
      <c r="F6051" s="7">
        <v>0.23</v>
      </c>
      <c r="G6051">
        <v>0</v>
      </c>
      <c r="H6051">
        <v>240</v>
      </c>
      <c r="I6051" s="7">
        <f t="shared" si="94"/>
        <v>1324.8</v>
      </c>
    </row>
    <row r="6052" spans="1:9">
      <c r="A6052" t="s">
        <v>35</v>
      </c>
      <c r="B6052" t="s">
        <v>19</v>
      </c>
      <c r="C6052" t="s">
        <v>20</v>
      </c>
      <c r="D6052" t="s">
        <v>63</v>
      </c>
      <c r="E6052" t="s">
        <v>65</v>
      </c>
      <c r="F6052" s="7">
        <v>1.6E-2</v>
      </c>
      <c r="G6052" s="7">
        <v>195</v>
      </c>
      <c r="H6052">
        <v>0</v>
      </c>
      <c r="I6052" s="7">
        <f t="shared" si="94"/>
        <v>195</v>
      </c>
    </row>
    <row r="6053" spans="1:9">
      <c r="A6053" t="s">
        <v>35</v>
      </c>
      <c r="B6053" t="s">
        <v>19</v>
      </c>
      <c r="C6053" t="s">
        <v>20</v>
      </c>
      <c r="D6053" t="s">
        <v>63</v>
      </c>
      <c r="E6053" t="s">
        <v>65</v>
      </c>
      <c r="F6053" s="7">
        <v>1.6E-2</v>
      </c>
      <c r="G6053" s="7">
        <v>195</v>
      </c>
      <c r="H6053">
        <v>60</v>
      </c>
      <c r="I6053" s="7">
        <f t="shared" si="94"/>
        <v>218.04</v>
      </c>
    </row>
    <row r="6054" spans="1:9">
      <c r="A6054" t="s">
        <v>35</v>
      </c>
      <c r="B6054" t="s">
        <v>19</v>
      </c>
      <c r="C6054" t="s">
        <v>20</v>
      </c>
      <c r="D6054" t="s">
        <v>63</v>
      </c>
      <c r="E6054" t="s">
        <v>65</v>
      </c>
      <c r="F6054" s="7">
        <v>1.6E-2</v>
      </c>
      <c r="G6054" s="7">
        <v>195</v>
      </c>
      <c r="H6054">
        <v>120</v>
      </c>
      <c r="I6054" s="7">
        <f t="shared" si="94"/>
        <v>241.07999999999998</v>
      </c>
    </row>
    <row r="6055" spans="1:9">
      <c r="A6055" t="s">
        <v>35</v>
      </c>
      <c r="B6055" t="s">
        <v>19</v>
      </c>
      <c r="C6055" t="s">
        <v>20</v>
      </c>
      <c r="D6055" t="s">
        <v>63</v>
      </c>
      <c r="E6055" t="s">
        <v>65</v>
      </c>
      <c r="F6055" s="7">
        <v>1.6E-2</v>
      </c>
      <c r="G6055" s="7">
        <v>195</v>
      </c>
      <c r="H6055">
        <v>180</v>
      </c>
      <c r="I6055" s="7">
        <f t="shared" si="94"/>
        <v>264.12</v>
      </c>
    </row>
    <row r="6056" spans="1:9">
      <c r="A6056" t="s">
        <v>35</v>
      </c>
      <c r="B6056" t="s">
        <v>19</v>
      </c>
      <c r="C6056" t="s">
        <v>20</v>
      </c>
      <c r="D6056" t="s">
        <v>63</v>
      </c>
      <c r="E6056" t="s">
        <v>65</v>
      </c>
      <c r="F6056" s="7">
        <v>1.6E-2</v>
      </c>
      <c r="G6056" s="7">
        <v>195</v>
      </c>
      <c r="H6056">
        <v>240</v>
      </c>
      <c r="I6056" s="7">
        <f t="shared" si="94"/>
        <v>287.15999999999997</v>
      </c>
    </row>
    <row r="6057" spans="1:9">
      <c r="A6057" t="s">
        <v>35</v>
      </c>
      <c r="B6057" t="s">
        <v>19</v>
      </c>
      <c r="C6057" t="s">
        <v>20</v>
      </c>
      <c r="D6057" t="s">
        <v>63</v>
      </c>
      <c r="E6057" t="s">
        <v>61</v>
      </c>
      <c r="F6057" s="7">
        <v>3.9E-2</v>
      </c>
      <c r="G6057" s="7">
        <v>69</v>
      </c>
      <c r="H6057">
        <v>0</v>
      </c>
      <c r="I6057" s="7">
        <f t="shared" si="94"/>
        <v>69</v>
      </c>
    </row>
    <row r="6058" spans="1:9">
      <c r="A6058" t="s">
        <v>35</v>
      </c>
      <c r="B6058" t="s">
        <v>19</v>
      </c>
      <c r="C6058" t="s">
        <v>20</v>
      </c>
      <c r="D6058" t="s">
        <v>63</v>
      </c>
      <c r="E6058" t="s">
        <v>61</v>
      </c>
      <c r="F6058" s="7">
        <v>3.9E-2</v>
      </c>
      <c r="G6058" s="7">
        <v>69</v>
      </c>
      <c r="H6058">
        <v>60</v>
      </c>
      <c r="I6058" s="7">
        <f t="shared" si="94"/>
        <v>125.16</v>
      </c>
    </row>
    <row r="6059" spans="1:9">
      <c r="A6059" t="s">
        <v>35</v>
      </c>
      <c r="B6059" t="s">
        <v>19</v>
      </c>
      <c r="C6059" t="s">
        <v>20</v>
      </c>
      <c r="D6059" t="s">
        <v>63</v>
      </c>
      <c r="E6059" t="s">
        <v>61</v>
      </c>
      <c r="F6059" s="7">
        <v>3.9E-2</v>
      </c>
      <c r="G6059" s="7">
        <v>69</v>
      </c>
      <c r="H6059">
        <v>120</v>
      </c>
      <c r="I6059" s="7">
        <f t="shared" si="94"/>
        <v>181.32</v>
      </c>
    </row>
    <row r="6060" spans="1:9">
      <c r="A6060" t="s">
        <v>35</v>
      </c>
      <c r="B6060" t="s">
        <v>19</v>
      </c>
      <c r="C6060" t="s">
        <v>20</v>
      </c>
      <c r="D6060" t="s">
        <v>63</v>
      </c>
      <c r="E6060" t="s">
        <v>61</v>
      </c>
      <c r="F6060" s="7">
        <v>3.9E-2</v>
      </c>
      <c r="G6060" s="7">
        <v>69</v>
      </c>
      <c r="H6060">
        <v>180</v>
      </c>
      <c r="I6060" s="7">
        <f t="shared" si="94"/>
        <v>237.48</v>
      </c>
    </row>
    <row r="6061" spans="1:9">
      <c r="A6061" t="s">
        <v>35</v>
      </c>
      <c r="B6061" t="s">
        <v>19</v>
      </c>
      <c r="C6061" t="s">
        <v>20</v>
      </c>
      <c r="D6061" t="s">
        <v>63</v>
      </c>
      <c r="E6061" t="s">
        <v>61</v>
      </c>
      <c r="F6061" s="7">
        <v>3.9E-2</v>
      </c>
      <c r="G6061" s="7">
        <v>69</v>
      </c>
      <c r="H6061">
        <v>240</v>
      </c>
      <c r="I6061" s="7">
        <f t="shared" si="94"/>
        <v>293.64</v>
      </c>
    </row>
    <row r="6062" spans="1:9">
      <c r="A6062" t="s">
        <v>35</v>
      </c>
      <c r="B6062" t="s">
        <v>19</v>
      </c>
      <c r="C6062" t="s">
        <v>20</v>
      </c>
      <c r="D6062" t="s">
        <v>63</v>
      </c>
      <c r="E6062" t="s">
        <v>64</v>
      </c>
      <c r="F6062" s="7">
        <v>2.4E-2</v>
      </c>
      <c r="G6062" s="7">
        <v>160</v>
      </c>
      <c r="H6062">
        <v>0</v>
      </c>
      <c r="I6062" s="7">
        <f t="shared" si="94"/>
        <v>160</v>
      </c>
    </row>
    <row r="6063" spans="1:9">
      <c r="A6063" t="s">
        <v>35</v>
      </c>
      <c r="B6063" t="s">
        <v>19</v>
      </c>
      <c r="C6063" t="s">
        <v>20</v>
      </c>
      <c r="D6063" t="s">
        <v>63</v>
      </c>
      <c r="E6063" t="s">
        <v>64</v>
      </c>
      <c r="F6063" s="7">
        <v>2.4E-2</v>
      </c>
      <c r="G6063" s="7">
        <v>160</v>
      </c>
      <c r="H6063">
        <v>60</v>
      </c>
      <c r="I6063" s="7">
        <f t="shared" si="94"/>
        <v>194.56</v>
      </c>
    </row>
    <row r="6064" spans="1:9">
      <c r="A6064" t="s">
        <v>35</v>
      </c>
      <c r="B6064" t="s">
        <v>19</v>
      </c>
      <c r="C6064" t="s">
        <v>20</v>
      </c>
      <c r="D6064" t="s">
        <v>63</v>
      </c>
      <c r="E6064" t="s">
        <v>64</v>
      </c>
      <c r="F6064" s="7">
        <v>2.4E-2</v>
      </c>
      <c r="G6064" s="7">
        <v>160</v>
      </c>
      <c r="H6064">
        <v>120</v>
      </c>
      <c r="I6064" s="7">
        <f t="shared" si="94"/>
        <v>229.12</v>
      </c>
    </row>
    <row r="6065" spans="1:9">
      <c r="A6065" t="s">
        <v>35</v>
      </c>
      <c r="B6065" t="s">
        <v>19</v>
      </c>
      <c r="C6065" t="s">
        <v>20</v>
      </c>
      <c r="D6065" t="s">
        <v>63</v>
      </c>
      <c r="E6065" t="s">
        <v>64</v>
      </c>
      <c r="F6065" s="7">
        <v>2.4E-2</v>
      </c>
      <c r="G6065" s="7">
        <v>160</v>
      </c>
      <c r="H6065">
        <v>180</v>
      </c>
      <c r="I6065" s="7">
        <f t="shared" si="94"/>
        <v>263.68</v>
      </c>
    </row>
    <row r="6066" spans="1:9">
      <c r="A6066" t="s">
        <v>35</v>
      </c>
      <c r="B6066" t="s">
        <v>19</v>
      </c>
      <c r="C6066" t="s">
        <v>20</v>
      </c>
      <c r="D6066" t="s">
        <v>63</v>
      </c>
      <c r="E6066" t="s">
        <v>64</v>
      </c>
      <c r="F6066" s="7">
        <v>2.4E-2</v>
      </c>
      <c r="G6066" s="7">
        <v>160</v>
      </c>
      <c r="H6066">
        <v>240</v>
      </c>
      <c r="I6066" s="7">
        <f t="shared" si="94"/>
        <v>298.24</v>
      </c>
    </row>
    <row r="6067" spans="1:9">
      <c r="A6067" t="s">
        <v>35</v>
      </c>
      <c r="B6067" t="s">
        <v>19</v>
      </c>
      <c r="C6067" t="s">
        <v>20</v>
      </c>
      <c r="D6067" t="s">
        <v>62</v>
      </c>
      <c r="E6067" t="s">
        <v>65</v>
      </c>
      <c r="F6067" s="7">
        <v>1.2999999999999999E-2</v>
      </c>
      <c r="G6067" s="7">
        <v>300</v>
      </c>
      <c r="H6067">
        <v>0</v>
      </c>
      <c r="I6067" s="7">
        <f t="shared" si="94"/>
        <v>300</v>
      </c>
    </row>
    <row r="6068" spans="1:9">
      <c r="A6068" t="s">
        <v>35</v>
      </c>
      <c r="B6068" t="s">
        <v>19</v>
      </c>
      <c r="C6068" t="s">
        <v>20</v>
      </c>
      <c r="D6068" t="s">
        <v>62</v>
      </c>
      <c r="E6068" t="s">
        <v>65</v>
      </c>
      <c r="F6068" s="7">
        <v>1.2999999999999999E-2</v>
      </c>
      <c r="G6068" s="7">
        <v>300</v>
      </c>
      <c r="H6068">
        <v>60</v>
      </c>
      <c r="I6068" s="7">
        <f t="shared" si="94"/>
        <v>318.72000000000003</v>
      </c>
    </row>
    <row r="6069" spans="1:9">
      <c r="A6069" t="s">
        <v>35</v>
      </c>
      <c r="B6069" t="s">
        <v>19</v>
      </c>
      <c r="C6069" t="s">
        <v>20</v>
      </c>
      <c r="D6069" t="s">
        <v>62</v>
      </c>
      <c r="E6069" t="s">
        <v>65</v>
      </c>
      <c r="F6069" s="7">
        <v>1.2999999999999999E-2</v>
      </c>
      <c r="G6069" s="7">
        <v>300</v>
      </c>
      <c r="H6069">
        <v>120</v>
      </c>
      <c r="I6069" s="7">
        <f t="shared" si="94"/>
        <v>337.44</v>
      </c>
    </row>
    <row r="6070" spans="1:9">
      <c r="A6070" t="s">
        <v>35</v>
      </c>
      <c r="B6070" t="s">
        <v>19</v>
      </c>
      <c r="C6070" t="s">
        <v>20</v>
      </c>
      <c r="D6070" t="s">
        <v>62</v>
      </c>
      <c r="E6070" t="s">
        <v>65</v>
      </c>
      <c r="F6070" s="7">
        <v>1.2999999999999999E-2</v>
      </c>
      <c r="G6070" s="7">
        <v>300</v>
      </c>
      <c r="H6070">
        <v>180</v>
      </c>
      <c r="I6070" s="7">
        <f t="shared" si="94"/>
        <v>356.15999999999997</v>
      </c>
    </row>
    <row r="6071" spans="1:9">
      <c r="A6071" t="s">
        <v>35</v>
      </c>
      <c r="B6071" t="s">
        <v>19</v>
      </c>
      <c r="C6071" t="s">
        <v>20</v>
      </c>
      <c r="D6071" t="s">
        <v>62</v>
      </c>
      <c r="E6071" t="s">
        <v>65</v>
      </c>
      <c r="F6071" s="7">
        <v>1.2999999999999999E-2</v>
      </c>
      <c r="G6071" s="7">
        <v>300</v>
      </c>
      <c r="H6071">
        <v>240</v>
      </c>
      <c r="I6071" s="7">
        <f t="shared" si="94"/>
        <v>374.88</v>
      </c>
    </row>
    <row r="6072" spans="1:9">
      <c r="A6072" t="s">
        <v>35</v>
      </c>
      <c r="B6072" t="s">
        <v>19</v>
      </c>
      <c r="C6072" t="s">
        <v>20</v>
      </c>
      <c r="D6072" t="s">
        <v>62</v>
      </c>
      <c r="E6072" t="s">
        <v>61</v>
      </c>
      <c r="F6072" s="7">
        <v>3.1E-2</v>
      </c>
      <c r="G6072" s="7">
        <v>106.3</v>
      </c>
      <c r="H6072">
        <v>0</v>
      </c>
      <c r="I6072" s="7">
        <f t="shared" si="94"/>
        <v>106.3</v>
      </c>
    </row>
    <row r="6073" spans="1:9">
      <c r="A6073" t="s">
        <v>35</v>
      </c>
      <c r="B6073" t="s">
        <v>19</v>
      </c>
      <c r="C6073" t="s">
        <v>20</v>
      </c>
      <c r="D6073" t="s">
        <v>62</v>
      </c>
      <c r="E6073" t="s">
        <v>61</v>
      </c>
      <c r="F6073" s="7">
        <v>3.1E-2</v>
      </c>
      <c r="G6073" s="7">
        <v>106.3</v>
      </c>
      <c r="H6073">
        <v>60</v>
      </c>
      <c r="I6073" s="7">
        <f t="shared" si="94"/>
        <v>150.94</v>
      </c>
    </row>
    <row r="6074" spans="1:9">
      <c r="A6074" t="s">
        <v>35</v>
      </c>
      <c r="B6074" t="s">
        <v>19</v>
      </c>
      <c r="C6074" t="s">
        <v>20</v>
      </c>
      <c r="D6074" t="s">
        <v>62</v>
      </c>
      <c r="E6074" t="s">
        <v>61</v>
      </c>
      <c r="F6074" s="7">
        <v>3.1E-2</v>
      </c>
      <c r="G6074" s="7">
        <v>106.3</v>
      </c>
      <c r="H6074">
        <v>120</v>
      </c>
      <c r="I6074" s="7">
        <f t="shared" si="94"/>
        <v>195.57999999999998</v>
      </c>
    </row>
    <row r="6075" spans="1:9">
      <c r="A6075" t="s">
        <v>35</v>
      </c>
      <c r="B6075" t="s">
        <v>19</v>
      </c>
      <c r="C6075" t="s">
        <v>20</v>
      </c>
      <c r="D6075" t="s">
        <v>62</v>
      </c>
      <c r="E6075" t="s">
        <v>61</v>
      </c>
      <c r="F6075" s="7">
        <v>3.1E-2</v>
      </c>
      <c r="G6075" s="7">
        <v>106.3</v>
      </c>
      <c r="H6075">
        <v>180</v>
      </c>
      <c r="I6075" s="7">
        <f t="shared" si="94"/>
        <v>240.21999999999997</v>
      </c>
    </row>
    <row r="6076" spans="1:9">
      <c r="A6076" t="s">
        <v>35</v>
      </c>
      <c r="B6076" t="s">
        <v>19</v>
      </c>
      <c r="C6076" t="s">
        <v>20</v>
      </c>
      <c r="D6076" t="s">
        <v>62</v>
      </c>
      <c r="E6076" t="s">
        <v>61</v>
      </c>
      <c r="F6076" s="7">
        <v>3.1E-2</v>
      </c>
      <c r="G6076" s="7">
        <v>106.3</v>
      </c>
      <c r="H6076">
        <v>240</v>
      </c>
      <c r="I6076" s="7">
        <f t="shared" si="94"/>
        <v>284.86</v>
      </c>
    </row>
    <row r="6077" spans="1:9">
      <c r="A6077" t="s">
        <v>35</v>
      </c>
      <c r="B6077" t="s">
        <v>19</v>
      </c>
      <c r="C6077" t="s">
        <v>20</v>
      </c>
      <c r="D6077" t="s">
        <v>62</v>
      </c>
      <c r="E6077" t="s">
        <v>64</v>
      </c>
      <c r="F6077" s="7">
        <v>1.9E-2</v>
      </c>
      <c r="G6077" s="7">
        <v>250</v>
      </c>
      <c r="H6077">
        <v>0</v>
      </c>
      <c r="I6077" s="7">
        <f t="shared" si="94"/>
        <v>250</v>
      </c>
    </row>
    <row r="6078" spans="1:9">
      <c r="A6078" t="s">
        <v>35</v>
      </c>
      <c r="B6078" t="s">
        <v>19</v>
      </c>
      <c r="C6078" t="s">
        <v>20</v>
      </c>
      <c r="D6078" t="s">
        <v>62</v>
      </c>
      <c r="E6078" t="s">
        <v>64</v>
      </c>
      <c r="F6078" s="7">
        <v>1.9E-2</v>
      </c>
      <c r="G6078" s="7">
        <v>250</v>
      </c>
      <c r="H6078">
        <v>60</v>
      </c>
      <c r="I6078" s="7">
        <f t="shared" si="94"/>
        <v>277.36</v>
      </c>
    </row>
    <row r="6079" spans="1:9">
      <c r="A6079" t="s">
        <v>35</v>
      </c>
      <c r="B6079" t="s">
        <v>19</v>
      </c>
      <c r="C6079" t="s">
        <v>20</v>
      </c>
      <c r="D6079" t="s">
        <v>62</v>
      </c>
      <c r="E6079" t="s">
        <v>64</v>
      </c>
      <c r="F6079" s="7">
        <v>1.9E-2</v>
      </c>
      <c r="G6079" s="7">
        <v>250</v>
      </c>
      <c r="H6079">
        <v>120</v>
      </c>
      <c r="I6079" s="7">
        <f t="shared" si="94"/>
        <v>304.72000000000003</v>
      </c>
    </row>
    <row r="6080" spans="1:9">
      <c r="A6080" t="s">
        <v>35</v>
      </c>
      <c r="B6080" t="s">
        <v>19</v>
      </c>
      <c r="C6080" t="s">
        <v>20</v>
      </c>
      <c r="D6080" t="s">
        <v>62</v>
      </c>
      <c r="E6080" t="s">
        <v>64</v>
      </c>
      <c r="F6080" s="7">
        <v>1.9E-2</v>
      </c>
      <c r="G6080" s="7">
        <v>250</v>
      </c>
      <c r="H6080">
        <v>180</v>
      </c>
      <c r="I6080" s="7">
        <f t="shared" si="94"/>
        <v>332.08</v>
      </c>
    </row>
    <row r="6081" spans="1:9">
      <c r="A6081" t="s">
        <v>35</v>
      </c>
      <c r="B6081" t="s">
        <v>19</v>
      </c>
      <c r="C6081" t="s">
        <v>20</v>
      </c>
      <c r="D6081" t="s">
        <v>62</v>
      </c>
      <c r="E6081" t="s">
        <v>64</v>
      </c>
      <c r="F6081" s="7">
        <v>1.9E-2</v>
      </c>
      <c r="G6081" s="7">
        <v>250</v>
      </c>
      <c r="H6081">
        <v>240</v>
      </c>
      <c r="I6081" s="7">
        <f t="shared" si="94"/>
        <v>359.44</v>
      </c>
    </row>
    <row r="6082" spans="1:9">
      <c r="A6082" t="s">
        <v>35</v>
      </c>
      <c r="B6082" t="s">
        <v>19</v>
      </c>
      <c r="C6082" t="s">
        <v>20</v>
      </c>
      <c r="E6082" t="s">
        <v>66</v>
      </c>
      <c r="F6082" s="7">
        <v>0.08</v>
      </c>
      <c r="G6082">
        <v>0</v>
      </c>
      <c r="H6082">
        <v>0</v>
      </c>
      <c r="I6082" s="7">
        <f t="shared" si="94"/>
        <v>0</v>
      </c>
    </row>
    <row r="6083" spans="1:9">
      <c r="A6083" t="s">
        <v>35</v>
      </c>
      <c r="B6083" t="s">
        <v>19</v>
      </c>
      <c r="C6083" t="s">
        <v>20</v>
      </c>
      <c r="E6083" t="s">
        <v>66</v>
      </c>
      <c r="F6083" s="7">
        <v>0.08</v>
      </c>
      <c r="G6083">
        <v>0</v>
      </c>
      <c r="H6083">
        <v>60</v>
      </c>
      <c r="I6083" s="7">
        <f t="shared" ref="I6083:I6146" si="95">G6083+24*H6083*F6083</f>
        <v>115.2</v>
      </c>
    </row>
    <row r="6084" spans="1:9">
      <c r="A6084" t="s">
        <v>35</v>
      </c>
      <c r="B6084" t="s">
        <v>19</v>
      </c>
      <c r="C6084" t="s">
        <v>20</v>
      </c>
      <c r="E6084" t="s">
        <v>66</v>
      </c>
      <c r="F6084" s="7">
        <v>0.08</v>
      </c>
      <c r="G6084">
        <v>0</v>
      </c>
      <c r="H6084">
        <v>120</v>
      </c>
      <c r="I6084" s="7">
        <f t="shared" si="95"/>
        <v>230.4</v>
      </c>
    </row>
    <row r="6085" spans="1:9">
      <c r="A6085" t="s">
        <v>35</v>
      </c>
      <c r="B6085" t="s">
        <v>19</v>
      </c>
      <c r="C6085" t="s">
        <v>20</v>
      </c>
      <c r="E6085" t="s">
        <v>66</v>
      </c>
      <c r="F6085" s="7">
        <v>0.08</v>
      </c>
      <c r="G6085">
        <v>0</v>
      </c>
      <c r="H6085">
        <v>180</v>
      </c>
      <c r="I6085" s="7">
        <f t="shared" si="95"/>
        <v>345.6</v>
      </c>
    </row>
    <row r="6086" spans="1:9">
      <c r="A6086" t="s">
        <v>35</v>
      </c>
      <c r="B6086" t="s">
        <v>19</v>
      </c>
      <c r="C6086" t="s">
        <v>20</v>
      </c>
      <c r="E6086" t="s">
        <v>66</v>
      </c>
      <c r="F6086" s="7">
        <v>0.08</v>
      </c>
      <c r="G6086">
        <v>0</v>
      </c>
      <c r="H6086">
        <v>240</v>
      </c>
      <c r="I6086" s="7">
        <f t="shared" si="95"/>
        <v>460.8</v>
      </c>
    </row>
    <row r="6087" spans="1:9">
      <c r="A6087" t="s">
        <v>35</v>
      </c>
      <c r="B6087" t="s">
        <v>19</v>
      </c>
      <c r="C6087" t="s">
        <v>21</v>
      </c>
      <c r="D6087" t="s">
        <v>63</v>
      </c>
      <c r="E6087" t="s">
        <v>65</v>
      </c>
      <c r="F6087" s="7">
        <v>3.5999999999999997E-2</v>
      </c>
      <c r="G6087" s="7">
        <v>195</v>
      </c>
      <c r="H6087">
        <v>0</v>
      </c>
      <c r="I6087" s="7">
        <f t="shared" si="95"/>
        <v>195</v>
      </c>
    </row>
    <row r="6088" spans="1:9">
      <c r="A6088" t="s">
        <v>35</v>
      </c>
      <c r="B6088" t="s">
        <v>19</v>
      </c>
      <c r="C6088" t="s">
        <v>21</v>
      </c>
      <c r="D6088" t="s">
        <v>63</v>
      </c>
      <c r="E6088" t="s">
        <v>65</v>
      </c>
      <c r="F6088" s="7">
        <v>3.5999999999999997E-2</v>
      </c>
      <c r="G6088" s="7">
        <v>195</v>
      </c>
      <c r="H6088">
        <v>60</v>
      </c>
      <c r="I6088" s="7">
        <f t="shared" si="95"/>
        <v>246.84</v>
      </c>
    </row>
    <row r="6089" spans="1:9">
      <c r="A6089" t="s">
        <v>35</v>
      </c>
      <c r="B6089" t="s">
        <v>19</v>
      </c>
      <c r="C6089" t="s">
        <v>21</v>
      </c>
      <c r="D6089" t="s">
        <v>63</v>
      </c>
      <c r="E6089" t="s">
        <v>65</v>
      </c>
      <c r="F6089" s="7">
        <v>3.5999999999999997E-2</v>
      </c>
      <c r="G6089" s="7">
        <v>195</v>
      </c>
      <c r="H6089">
        <v>120</v>
      </c>
      <c r="I6089" s="7">
        <f t="shared" si="95"/>
        <v>298.68</v>
      </c>
    </row>
    <row r="6090" spans="1:9">
      <c r="A6090" t="s">
        <v>35</v>
      </c>
      <c r="B6090" t="s">
        <v>19</v>
      </c>
      <c r="C6090" t="s">
        <v>21</v>
      </c>
      <c r="D6090" t="s">
        <v>63</v>
      </c>
      <c r="E6090" t="s">
        <v>65</v>
      </c>
      <c r="F6090" s="7">
        <v>3.5999999999999997E-2</v>
      </c>
      <c r="G6090" s="7">
        <v>195</v>
      </c>
      <c r="H6090">
        <v>180</v>
      </c>
      <c r="I6090" s="7">
        <f t="shared" si="95"/>
        <v>350.52</v>
      </c>
    </row>
    <row r="6091" spans="1:9">
      <c r="A6091" t="s">
        <v>35</v>
      </c>
      <c r="B6091" t="s">
        <v>19</v>
      </c>
      <c r="C6091" t="s">
        <v>21</v>
      </c>
      <c r="D6091" t="s">
        <v>63</v>
      </c>
      <c r="E6091" t="s">
        <v>65</v>
      </c>
      <c r="F6091" s="7">
        <v>3.5999999999999997E-2</v>
      </c>
      <c r="G6091" s="7">
        <v>195</v>
      </c>
      <c r="H6091">
        <v>240</v>
      </c>
      <c r="I6091" s="7">
        <f t="shared" si="95"/>
        <v>402.36</v>
      </c>
    </row>
    <row r="6092" spans="1:9">
      <c r="A6092" t="s">
        <v>35</v>
      </c>
      <c r="B6092" t="s">
        <v>19</v>
      </c>
      <c r="C6092" t="s">
        <v>21</v>
      </c>
      <c r="D6092" t="s">
        <v>63</v>
      </c>
      <c r="E6092" t="s">
        <v>61</v>
      </c>
      <c r="F6092" s="7">
        <v>5.8999999999999997E-2</v>
      </c>
      <c r="G6092" s="7">
        <v>69</v>
      </c>
      <c r="H6092">
        <v>0</v>
      </c>
      <c r="I6092" s="7">
        <f t="shared" si="95"/>
        <v>69</v>
      </c>
    </row>
    <row r="6093" spans="1:9">
      <c r="A6093" t="s">
        <v>35</v>
      </c>
      <c r="B6093" t="s">
        <v>19</v>
      </c>
      <c r="C6093" t="s">
        <v>21</v>
      </c>
      <c r="D6093" t="s">
        <v>63</v>
      </c>
      <c r="E6093" t="s">
        <v>61</v>
      </c>
      <c r="F6093" s="7">
        <v>5.8999999999999997E-2</v>
      </c>
      <c r="G6093" s="7">
        <v>69</v>
      </c>
      <c r="H6093">
        <v>60</v>
      </c>
      <c r="I6093" s="7">
        <f t="shared" si="95"/>
        <v>153.95999999999998</v>
      </c>
    </row>
    <row r="6094" spans="1:9">
      <c r="A6094" t="s">
        <v>35</v>
      </c>
      <c r="B6094" t="s">
        <v>19</v>
      </c>
      <c r="C6094" t="s">
        <v>21</v>
      </c>
      <c r="D6094" t="s">
        <v>63</v>
      </c>
      <c r="E6094" t="s">
        <v>61</v>
      </c>
      <c r="F6094" s="7">
        <v>5.8999999999999997E-2</v>
      </c>
      <c r="G6094" s="7">
        <v>69</v>
      </c>
      <c r="H6094">
        <v>120</v>
      </c>
      <c r="I6094" s="7">
        <f t="shared" si="95"/>
        <v>238.92</v>
      </c>
    </row>
    <row r="6095" spans="1:9">
      <c r="A6095" t="s">
        <v>35</v>
      </c>
      <c r="B6095" t="s">
        <v>19</v>
      </c>
      <c r="C6095" t="s">
        <v>21</v>
      </c>
      <c r="D6095" t="s">
        <v>63</v>
      </c>
      <c r="E6095" t="s">
        <v>61</v>
      </c>
      <c r="F6095" s="7">
        <v>5.8999999999999997E-2</v>
      </c>
      <c r="G6095" s="7">
        <v>69</v>
      </c>
      <c r="H6095">
        <v>180</v>
      </c>
      <c r="I6095" s="7">
        <f t="shared" si="95"/>
        <v>323.88</v>
      </c>
    </row>
    <row r="6096" spans="1:9">
      <c r="A6096" t="s">
        <v>35</v>
      </c>
      <c r="B6096" t="s">
        <v>19</v>
      </c>
      <c r="C6096" t="s">
        <v>21</v>
      </c>
      <c r="D6096" t="s">
        <v>63</v>
      </c>
      <c r="E6096" t="s">
        <v>61</v>
      </c>
      <c r="F6096" s="7">
        <v>5.8999999999999997E-2</v>
      </c>
      <c r="G6096" s="7">
        <v>69</v>
      </c>
      <c r="H6096">
        <v>240</v>
      </c>
      <c r="I6096" s="7">
        <f t="shared" si="95"/>
        <v>408.84</v>
      </c>
    </row>
    <row r="6097" spans="1:9">
      <c r="A6097" t="s">
        <v>35</v>
      </c>
      <c r="B6097" t="s">
        <v>19</v>
      </c>
      <c r="C6097" t="s">
        <v>21</v>
      </c>
      <c r="D6097" t="s">
        <v>63</v>
      </c>
      <c r="E6097" t="s">
        <v>64</v>
      </c>
      <c r="F6097" s="7">
        <v>4.3999999999999997E-2</v>
      </c>
      <c r="G6097" s="7">
        <v>160</v>
      </c>
      <c r="H6097">
        <v>0</v>
      </c>
      <c r="I6097" s="7">
        <f t="shared" si="95"/>
        <v>160</v>
      </c>
    </row>
    <row r="6098" spans="1:9">
      <c r="A6098" t="s">
        <v>35</v>
      </c>
      <c r="B6098" t="s">
        <v>19</v>
      </c>
      <c r="C6098" t="s">
        <v>21</v>
      </c>
      <c r="D6098" t="s">
        <v>63</v>
      </c>
      <c r="E6098" t="s">
        <v>64</v>
      </c>
      <c r="F6098" s="7">
        <v>4.3999999999999997E-2</v>
      </c>
      <c r="G6098" s="7">
        <v>160</v>
      </c>
      <c r="H6098">
        <v>60</v>
      </c>
      <c r="I6098" s="7">
        <f t="shared" si="95"/>
        <v>223.36</v>
      </c>
    </row>
    <row r="6099" spans="1:9">
      <c r="A6099" t="s">
        <v>35</v>
      </c>
      <c r="B6099" t="s">
        <v>19</v>
      </c>
      <c r="C6099" t="s">
        <v>21</v>
      </c>
      <c r="D6099" t="s">
        <v>63</v>
      </c>
      <c r="E6099" t="s">
        <v>64</v>
      </c>
      <c r="F6099" s="7">
        <v>4.3999999999999997E-2</v>
      </c>
      <c r="G6099" s="7">
        <v>160</v>
      </c>
      <c r="H6099">
        <v>120</v>
      </c>
      <c r="I6099" s="7">
        <f t="shared" si="95"/>
        <v>286.72000000000003</v>
      </c>
    </row>
    <row r="6100" spans="1:9">
      <c r="A6100" t="s">
        <v>35</v>
      </c>
      <c r="B6100" t="s">
        <v>19</v>
      </c>
      <c r="C6100" t="s">
        <v>21</v>
      </c>
      <c r="D6100" t="s">
        <v>63</v>
      </c>
      <c r="E6100" t="s">
        <v>64</v>
      </c>
      <c r="F6100" s="7">
        <v>4.3999999999999997E-2</v>
      </c>
      <c r="G6100" s="7">
        <v>160</v>
      </c>
      <c r="H6100">
        <v>180</v>
      </c>
      <c r="I6100" s="7">
        <f t="shared" si="95"/>
        <v>350.08</v>
      </c>
    </row>
    <row r="6101" spans="1:9">
      <c r="A6101" t="s">
        <v>35</v>
      </c>
      <c r="B6101" t="s">
        <v>19</v>
      </c>
      <c r="C6101" t="s">
        <v>21</v>
      </c>
      <c r="D6101" t="s">
        <v>63</v>
      </c>
      <c r="E6101" t="s">
        <v>64</v>
      </c>
      <c r="F6101" s="7">
        <v>4.3999999999999997E-2</v>
      </c>
      <c r="G6101" s="7">
        <v>160</v>
      </c>
      <c r="H6101">
        <v>240</v>
      </c>
      <c r="I6101" s="7">
        <f t="shared" si="95"/>
        <v>413.44</v>
      </c>
    </row>
    <row r="6102" spans="1:9">
      <c r="A6102" t="s">
        <v>35</v>
      </c>
      <c r="B6102" t="s">
        <v>19</v>
      </c>
      <c r="C6102" t="s">
        <v>21</v>
      </c>
      <c r="D6102" t="s">
        <v>62</v>
      </c>
      <c r="E6102" t="s">
        <v>65</v>
      </c>
      <c r="F6102" s="7">
        <v>3.3000000000000002E-2</v>
      </c>
      <c r="G6102" s="7">
        <v>300</v>
      </c>
      <c r="H6102">
        <v>0</v>
      </c>
      <c r="I6102" s="7">
        <f t="shared" si="95"/>
        <v>300</v>
      </c>
    </row>
    <row r="6103" spans="1:9">
      <c r="A6103" t="s">
        <v>35</v>
      </c>
      <c r="B6103" t="s">
        <v>19</v>
      </c>
      <c r="C6103" t="s">
        <v>21</v>
      </c>
      <c r="D6103" t="s">
        <v>62</v>
      </c>
      <c r="E6103" t="s">
        <v>65</v>
      </c>
      <c r="F6103" s="7">
        <v>3.3000000000000002E-2</v>
      </c>
      <c r="G6103" s="7">
        <v>300</v>
      </c>
      <c r="H6103">
        <v>60</v>
      </c>
      <c r="I6103" s="7">
        <f t="shared" si="95"/>
        <v>347.52</v>
      </c>
    </row>
    <row r="6104" spans="1:9">
      <c r="A6104" t="s">
        <v>35</v>
      </c>
      <c r="B6104" t="s">
        <v>19</v>
      </c>
      <c r="C6104" t="s">
        <v>21</v>
      </c>
      <c r="D6104" t="s">
        <v>62</v>
      </c>
      <c r="E6104" t="s">
        <v>65</v>
      </c>
      <c r="F6104" s="7">
        <v>3.3000000000000002E-2</v>
      </c>
      <c r="G6104" s="7">
        <v>300</v>
      </c>
      <c r="H6104">
        <v>120</v>
      </c>
      <c r="I6104" s="7">
        <f t="shared" si="95"/>
        <v>395.04</v>
      </c>
    </row>
    <row r="6105" spans="1:9">
      <c r="A6105" t="s">
        <v>35</v>
      </c>
      <c r="B6105" t="s">
        <v>19</v>
      </c>
      <c r="C6105" t="s">
        <v>21</v>
      </c>
      <c r="D6105" t="s">
        <v>62</v>
      </c>
      <c r="E6105" t="s">
        <v>65</v>
      </c>
      <c r="F6105" s="7">
        <v>3.3000000000000002E-2</v>
      </c>
      <c r="G6105" s="7">
        <v>300</v>
      </c>
      <c r="H6105">
        <v>180</v>
      </c>
      <c r="I6105" s="7">
        <f t="shared" si="95"/>
        <v>442.56</v>
      </c>
    </row>
    <row r="6106" spans="1:9">
      <c r="A6106" t="s">
        <v>35</v>
      </c>
      <c r="B6106" t="s">
        <v>19</v>
      </c>
      <c r="C6106" t="s">
        <v>21</v>
      </c>
      <c r="D6106" t="s">
        <v>62</v>
      </c>
      <c r="E6106" t="s">
        <v>65</v>
      </c>
      <c r="F6106" s="7">
        <v>3.3000000000000002E-2</v>
      </c>
      <c r="G6106" s="7">
        <v>300</v>
      </c>
      <c r="H6106">
        <v>240</v>
      </c>
      <c r="I6106" s="7">
        <f t="shared" si="95"/>
        <v>490.08000000000004</v>
      </c>
    </row>
    <row r="6107" spans="1:9">
      <c r="A6107" t="s">
        <v>35</v>
      </c>
      <c r="B6107" t="s">
        <v>19</v>
      </c>
      <c r="C6107" t="s">
        <v>21</v>
      </c>
      <c r="D6107" t="s">
        <v>62</v>
      </c>
      <c r="E6107" t="s">
        <v>61</v>
      </c>
      <c r="F6107" s="7">
        <v>5.0999999999999997E-2</v>
      </c>
      <c r="G6107" s="7">
        <v>106.3</v>
      </c>
      <c r="H6107">
        <v>0</v>
      </c>
      <c r="I6107" s="7">
        <f t="shared" si="95"/>
        <v>106.3</v>
      </c>
    </row>
    <row r="6108" spans="1:9">
      <c r="A6108" t="s">
        <v>35</v>
      </c>
      <c r="B6108" t="s">
        <v>19</v>
      </c>
      <c r="C6108" t="s">
        <v>21</v>
      </c>
      <c r="D6108" t="s">
        <v>62</v>
      </c>
      <c r="E6108" t="s">
        <v>61</v>
      </c>
      <c r="F6108" s="7">
        <v>5.0999999999999997E-2</v>
      </c>
      <c r="G6108" s="7">
        <v>106.3</v>
      </c>
      <c r="H6108">
        <v>60</v>
      </c>
      <c r="I6108" s="7">
        <f t="shared" si="95"/>
        <v>179.74</v>
      </c>
    </row>
    <row r="6109" spans="1:9">
      <c r="A6109" t="s">
        <v>35</v>
      </c>
      <c r="B6109" t="s">
        <v>19</v>
      </c>
      <c r="C6109" t="s">
        <v>21</v>
      </c>
      <c r="D6109" t="s">
        <v>62</v>
      </c>
      <c r="E6109" t="s">
        <v>61</v>
      </c>
      <c r="F6109" s="7">
        <v>5.0999999999999997E-2</v>
      </c>
      <c r="G6109" s="7">
        <v>106.3</v>
      </c>
      <c r="H6109">
        <v>120</v>
      </c>
      <c r="I6109" s="7">
        <f t="shared" si="95"/>
        <v>253.18</v>
      </c>
    </row>
    <row r="6110" spans="1:9">
      <c r="A6110" t="s">
        <v>35</v>
      </c>
      <c r="B6110" t="s">
        <v>19</v>
      </c>
      <c r="C6110" t="s">
        <v>21</v>
      </c>
      <c r="D6110" t="s">
        <v>62</v>
      </c>
      <c r="E6110" t="s">
        <v>61</v>
      </c>
      <c r="F6110" s="7">
        <v>5.0999999999999997E-2</v>
      </c>
      <c r="G6110" s="7">
        <v>106.3</v>
      </c>
      <c r="H6110">
        <v>180</v>
      </c>
      <c r="I6110" s="7">
        <f t="shared" si="95"/>
        <v>326.62</v>
      </c>
    </row>
    <row r="6111" spans="1:9">
      <c r="A6111" t="s">
        <v>35</v>
      </c>
      <c r="B6111" t="s">
        <v>19</v>
      </c>
      <c r="C6111" t="s">
        <v>21</v>
      </c>
      <c r="D6111" t="s">
        <v>62</v>
      </c>
      <c r="E6111" t="s">
        <v>61</v>
      </c>
      <c r="F6111" s="7">
        <v>5.0999999999999997E-2</v>
      </c>
      <c r="G6111" s="7">
        <v>106.3</v>
      </c>
      <c r="H6111">
        <v>240</v>
      </c>
      <c r="I6111" s="7">
        <f t="shared" si="95"/>
        <v>400.06</v>
      </c>
    </row>
    <row r="6112" spans="1:9">
      <c r="A6112" t="s">
        <v>35</v>
      </c>
      <c r="B6112" t="s">
        <v>19</v>
      </c>
      <c r="C6112" t="s">
        <v>21</v>
      </c>
      <c r="D6112" t="s">
        <v>62</v>
      </c>
      <c r="E6112" t="s">
        <v>64</v>
      </c>
      <c r="F6112" s="7">
        <v>3.9E-2</v>
      </c>
      <c r="G6112" s="7">
        <v>250</v>
      </c>
      <c r="H6112">
        <v>0</v>
      </c>
      <c r="I6112" s="7">
        <f t="shared" si="95"/>
        <v>250</v>
      </c>
    </row>
    <row r="6113" spans="1:9">
      <c r="A6113" t="s">
        <v>35</v>
      </c>
      <c r="B6113" t="s">
        <v>19</v>
      </c>
      <c r="C6113" t="s">
        <v>21</v>
      </c>
      <c r="D6113" t="s">
        <v>62</v>
      </c>
      <c r="E6113" t="s">
        <v>64</v>
      </c>
      <c r="F6113" s="7">
        <v>3.9E-2</v>
      </c>
      <c r="G6113" s="7">
        <v>250</v>
      </c>
      <c r="H6113">
        <v>60</v>
      </c>
      <c r="I6113" s="7">
        <f t="shared" si="95"/>
        <v>306.15999999999997</v>
      </c>
    </row>
    <row r="6114" spans="1:9">
      <c r="A6114" t="s">
        <v>35</v>
      </c>
      <c r="B6114" t="s">
        <v>19</v>
      </c>
      <c r="C6114" t="s">
        <v>21</v>
      </c>
      <c r="D6114" t="s">
        <v>62</v>
      </c>
      <c r="E6114" t="s">
        <v>64</v>
      </c>
      <c r="F6114" s="7">
        <v>3.9E-2</v>
      </c>
      <c r="G6114" s="7">
        <v>250</v>
      </c>
      <c r="H6114">
        <v>120</v>
      </c>
      <c r="I6114" s="7">
        <f t="shared" si="95"/>
        <v>362.32</v>
      </c>
    </row>
    <row r="6115" spans="1:9">
      <c r="A6115" t="s">
        <v>35</v>
      </c>
      <c r="B6115" t="s">
        <v>19</v>
      </c>
      <c r="C6115" t="s">
        <v>21</v>
      </c>
      <c r="D6115" t="s">
        <v>62</v>
      </c>
      <c r="E6115" t="s">
        <v>64</v>
      </c>
      <c r="F6115" s="7">
        <v>3.9E-2</v>
      </c>
      <c r="G6115" s="7">
        <v>250</v>
      </c>
      <c r="H6115">
        <v>180</v>
      </c>
      <c r="I6115" s="7">
        <f t="shared" si="95"/>
        <v>418.48</v>
      </c>
    </row>
    <row r="6116" spans="1:9">
      <c r="A6116" t="s">
        <v>35</v>
      </c>
      <c r="B6116" t="s">
        <v>19</v>
      </c>
      <c r="C6116" t="s">
        <v>21</v>
      </c>
      <c r="D6116" t="s">
        <v>62</v>
      </c>
      <c r="E6116" t="s">
        <v>64</v>
      </c>
      <c r="F6116" s="7">
        <v>3.9E-2</v>
      </c>
      <c r="G6116" s="7">
        <v>250</v>
      </c>
      <c r="H6116">
        <v>240</v>
      </c>
      <c r="I6116" s="7">
        <f t="shared" si="95"/>
        <v>474.64</v>
      </c>
    </row>
    <row r="6117" spans="1:9">
      <c r="A6117" t="s">
        <v>35</v>
      </c>
      <c r="B6117" t="s">
        <v>19</v>
      </c>
      <c r="C6117" t="s">
        <v>21</v>
      </c>
      <c r="E6117" t="s">
        <v>66</v>
      </c>
      <c r="F6117" s="7">
        <v>0.115</v>
      </c>
      <c r="G6117">
        <v>0</v>
      </c>
      <c r="H6117">
        <v>0</v>
      </c>
      <c r="I6117" s="7">
        <f t="shared" si="95"/>
        <v>0</v>
      </c>
    </row>
    <row r="6118" spans="1:9">
      <c r="A6118" t="s">
        <v>35</v>
      </c>
      <c r="B6118" t="s">
        <v>19</v>
      </c>
      <c r="C6118" t="s">
        <v>21</v>
      </c>
      <c r="E6118" t="s">
        <v>66</v>
      </c>
      <c r="F6118" s="7">
        <v>0.115</v>
      </c>
      <c r="G6118">
        <v>0</v>
      </c>
      <c r="H6118">
        <v>60</v>
      </c>
      <c r="I6118" s="7">
        <f t="shared" si="95"/>
        <v>165.6</v>
      </c>
    </row>
    <row r="6119" spans="1:9">
      <c r="A6119" t="s">
        <v>35</v>
      </c>
      <c r="B6119" t="s">
        <v>19</v>
      </c>
      <c r="C6119" t="s">
        <v>21</v>
      </c>
      <c r="E6119" t="s">
        <v>66</v>
      </c>
      <c r="F6119" s="7">
        <v>0.115</v>
      </c>
      <c r="G6119">
        <v>0</v>
      </c>
      <c r="H6119">
        <v>120</v>
      </c>
      <c r="I6119" s="7">
        <f t="shared" si="95"/>
        <v>331.2</v>
      </c>
    </row>
    <row r="6120" spans="1:9">
      <c r="A6120" t="s">
        <v>35</v>
      </c>
      <c r="B6120" t="s">
        <v>19</v>
      </c>
      <c r="C6120" t="s">
        <v>21</v>
      </c>
      <c r="E6120" t="s">
        <v>66</v>
      </c>
      <c r="F6120" s="7">
        <v>0.115</v>
      </c>
      <c r="G6120">
        <v>0</v>
      </c>
      <c r="H6120">
        <v>180</v>
      </c>
      <c r="I6120" s="7">
        <f t="shared" si="95"/>
        <v>496.8</v>
      </c>
    </row>
    <row r="6121" spans="1:9">
      <c r="A6121" t="s">
        <v>35</v>
      </c>
      <c r="B6121" t="s">
        <v>19</v>
      </c>
      <c r="C6121" t="s">
        <v>21</v>
      </c>
      <c r="E6121" t="s">
        <v>66</v>
      </c>
      <c r="F6121" s="7">
        <v>0.115</v>
      </c>
      <c r="G6121">
        <v>0</v>
      </c>
      <c r="H6121">
        <v>240</v>
      </c>
      <c r="I6121" s="7">
        <f t="shared" si="95"/>
        <v>662.4</v>
      </c>
    </row>
    <row r="6122" spans="1:9">
      <c r="A6122" t="s">
        <v>35</v>
      </c>
      <c r="B6122" t="s">
        <v>24</v>
      </c>
      <c r="C6122" t="s">
        <v>20</v>
      </c>
      <c r="D6122" t="s">
        <v>63</v>
      </c>
      <c r="E6122" t="s">
        <v>65</v>
      </c>
      <c r="F6122" s="7">
        <v>0.128</v>
      </c>
      <c r="G6122" s="7">
        <v>1560</v>
      </c>
      <c r="H6122">
        <v>0</v>
      </c>
      <c r="I6122" s="7">
        <f t="shared" si="95"/>
        <v>1560</v>
      </c>
    </row>
    <row r="6123" spans="1:9">
      <c r="A6123" t="s">
        <v>35</v>
      </c>
      <c r="B6123" t="s">
        <v>24</v>
      </c>
      <c r="C6123" t="s">
        <v>20</v>
      </c>
      <c r="D6123" t="s">
        <v>63</v>
      </c>
      <c r="E6123" t="s">
        <v>65</v>
      </c>
      <c r="F6123" s="7">
        <v>0.128</v>
      </c>
      <c r="G6123" s="7">
        <v>1560</v>
      </c>
      <c r="H6123">
        <v>60</v>
      </c>
      <c r="I6123" s="7">
        <f t="shared" si="95"/>
        <v>1744.32</v>
      </c>
    </row>
    <row r="6124" spans="1:9">
      <c r="A6124" t="s">
        <v>35</v>
      </c>
      <c r="B6124" t="s">
        <v>24</v>
      </c>
      <c r="C6124" t="s">
        <v>20</v>
      </c>
      <c r="D6124" t="s">
        <v>63</v>
      </c>
      <c r="E6124" t="s">
        <v>65</v>
      </c>
      <c r="F6124" s="7">
        <v>0.128</v>
      </c>
      <c r="G6124" s="7">
        <v>1560</v>
      </c>
      <c r="H6124">
        <v>120</v>
      </c>
      <c r="I6124" s="7">
        <f t="shared" si="95"/>
        <v>1928.6399999999999</v>
      </c>
    </row>
    <row r="6125" spans="1:9">
      <c r="A6125" t="s">
        <v>35</v>
      </c>
      <c r="B6125" t="s">
        <v>24</v>
      </c>
      <c r="C6125" t="s">
        <v>20</v>
      </c>
      <c r="D6125" t="s">
        <v>63</v>
      </c>
      <c r="E6125" t="s">
        <v>65</v>
      </c>
      <c r="F6125" s="7">
        <v>0.128</v>
      </c>
      <c r="G6125" s="7">
        <v>1560</v>
      </c>
      <c r="H6125">
        <v>180</v>
      </c>
      <c r="I6125" s="7">
        <f t="shared" si="95"/>
        <v>2112.96</v>
      </c>
    </row>
    <row r="6126" spans="1:9">
      <c r="A6126" t="s">
        <v>35</v>
      </c>
      <c r="B6126" t="s">
        <v>24</v>
      </c>
      <c r="C6126" t="s">
        <v>20</v>
      </c>
      <c r="D6126" t="s">
        <v>63</v>
      </c>
      <c r="E6126" t="s">
        <v>65</v>
      </c>
      <c r="F6126" s="7">
        <v>0.128</v>
      </c>
      <c r="G6126" s="7">
        <v>1560</v>
      </c>
      <c r="H6126">
        <v>240</v>
      </c>
      <c r="I6126" s="7">
        <f t="shared" si="95"/>
        <v>2297.2799999999997</v>
      </c>
    </row>
    <row r="6127" spans="1:9">
      <c r="A6127" t="s">
        <v>35</v>
      </c>
      <c r="B6127" t="s">
        <v>24</v>
      </c>
      <c r="C6127" t="s">
        <v>20</v>
      </c>
      <c r="D6127" t="s">
        <v>63</v>
      </c>
      <c r="E6127" t="s">
        <v>61</v>
      </c>
      <c r="F6127" s="7">
        <v>0.312</v>
      </c>
      <c r="G6127" s="7">
        <v>552</v>
      </c>
      <c r="H6127">
        <v>0</v>
      </c>
      <c r="I6127" s="7">
        <f t="shared" si="95"/>
        <v>552</v>
      </c>
    </row>
    <row r="6128" spans="1:9">
      <c r="A6128" t="s">
        <v>35</v>
      </c>
      <c r="B6128" t="s">
        <v>24</v>
      </c>
      <c r="C6128" t="s">
        <v>20</v>
      </c>
      <c r="D6128" t="s">
        <v>63</v>
      </c>
      <c r="E6128" t="s">
        <v>61</v>
      </c>
      <c r="F6128" s="7">
        <v>0.312</v>
      </c>
      <c r="G6128" s="7">
        <v>552</v>
      </c>
      <c r="H6128">
        <v>60</v>
      </c>
      <c r="I6128" s="7">
        <f t="shared" si="95"/>
        <v>1001.28</v>
      </c>
    </row>
    <row r="6129" spans="1:9">
      <c r="A6129" t="s">
        <v>35</v>
      </c>
      <c r="B6129" t="s">
        <v>24</v>
      </c>
      <c r="C6129" t="s">
        <v>20</v>
      </c>
      <c r="D6129" t="s">
        <v>63</v>
      </c>
      <c r="E6129" t="s">
        <v>61</v>
      </c>
      <c r="F6129" s="7">
        <v>0.312</v>
      </c>
      <c r="G6129" s="7">
        <v>552</v>
      </c>
      <c r="H6129">
        <v>120</v>
      </c>
      <c r="I6129" s="7">
        <f t="shared" si="95"/>
        <v>1450.56</v>
      </c>
    </row>
    <row r="6130" spans="1:9">
      <c r="A6130" t="s">
        <v>35</v>
      </c>
      <c r="B6130" t="s">
        <v>24</v>
      </c>
      <c r="C6130" t="s">
        <v>20</v>
      </c>
      <c r="D6130" t="s">
        <v>63</v>
      </c>
      <c r="E6130" t="s">
        <v>61</v>
      </c>
      <c r="F6130" s="7">
        <v>0.312</v>
      </c>
      <c r="G6130" s="7">
        <v>552</v>
      </c>
      <c r="H6130">
        <v>180</v>
      </c>
      <c r="I6130" s="7">
        <f t="shared" si="95"/>
        <v>1899.84</v>
      </c>
    </row>
    <row r="6131" spans="1:9">
      <c r="A6131" t="s">
        <v>35</v>
      </c>
      <c r="B6131" t="s">
        <v>24</v>
      </c>
      <c r="C6131" t="s">
        <v>20</v>
      </c>
      <c r="D6131" t="s">
        <v>63</v>
      </c>
      <c r="E6131" t="s">
        <v>61</v>
      </c>
      <c r="F6131" s="7">
        <v>0.312</v>
      </c>
      <c r="G6131" s="7">
        <v>552</v>
      </c>
      <c r="H6131">
        <v>240</v>
      </c>
      <c r="I6131" s="7">
        <f t="shared" si="95"/>
        <v>2349.12</v>
      </c>
    </row>
    <row r="6132" spans="1:9">
      <c r="A6132" t="s">
        <v>35</v>
      </c>
      <c r="B6132" t="s">
        <v>24</v>
      </c>
      <c r="C6132" t="s">
        <v>20</v>
      </c>
      <c r="D6132" t="s">
        <v>63</v>
      </c>
      <c r="E6132" t="s">
        <v>64</v>
      </c>
      <c r="F6132" s="7">
        <v>0.192</v>
      </c>
      <c r="G6132" s="7">
        <v>1280</v>
      </c>
      <c r="H6132">
        <v>0</v>
      </c>
      <c r="I6132" s="7">
        <f t="shared" si="95"/>
        <v>1280</v>
      </c>
    </row>
    <row r="6133" spans="1:9">
      <c r="A6133" t="s">
        <v>35</v>
      </c>
      <c r="B6133" t="s">
        <v>24</v>
      </c>
      <c r="C6133" t="s">
        <v>20</v>
      </c>
      <c r="D6133" t="s">
        <v>63</v>
      </c>
      <c r="E6133" t="s">
        <v>64</v>
      </c>
      <c r="F6133" s="7">
        <v>0.192</v>
      </c>
      <c r="G6133" s="7">
        <v>1280</v>
      </c>
      <c r="H6133">
        <v>60</v>
      </c>
      <c r="I6133" s="7">
        <f t="shared" si="95"/>
        <v>1556.48</v>
      </c>
    </row>
    <row r="6134" spans="1:9">
      <c r="A6134" t="s">
        <v>35</v>
      </c>
      <c r="B6134" t="s">
        <v>24</v>
      </c>
      <c r="C6134" t="s">
        <v>20</v>
      </c>
      <c r="D6134" t="s">
        <v>63</v>
      </c>
      <c r="E6134" t="s">
        <v>64</v>
      </c>
      <c r="F6134" s="7">
        <v>0.192</v>
      </c>
      <c r="G6134" s="7">
        <v>1280</v>
      </c>
      <c r="H6134">
        <v>120</v>
      </c>
      <c r="I6134" s="7">
        <f t="shared" si="95"/>
        <v>1832.96</v>
      </c>
    </row>
    <row r="6135" spans="1:9">
      <c r="A6135" t="s">
        <v>35</v>
      </c>
      <c r="B6135" t="s">
        <v>24</v>
      </c>
      <c r="C6135" t="s">
        <v>20</v>
      </c>
      <c r="D6135" t="s">
        <v>63</v>
      </c>
      <c r="E6135" t="s">
        <v>64</v>
      </c>
      <c r="F6135" s="7">
        <v>0.192</v>
      </c>
      <c r="G6135" s="7">
        <v>1280</v>
      </c>
      <c r="H6135">
        <v>180</v>
      </c>
      <c r="I6135" s="7">
        <f t="shared" si="95"/>
        <v>2109.44</v>
      </c>
    </row>
    <row r="6136" spans="1:9">
      <c r="A6136" t="s">
        <v>35</v>
      </c>
      <c r="B6136" t="s">
        <v>24</v>
      </c>
      <c r="C6136" t="s">
        <v>20</v>
      </c>
      <c r="D6136" t="s">
        <v>63</v>
      </c>
      <c r="E6136" t="s">
        <v>64</v>
      </c>
      <c r="F6136" s="7">
        <v>0.192</v>
      </c>
      <c r="G6136" s="7">
        <v>1280</v>
      </c>
      <c r="H6136">
        <v>240</v>
      </c>
      <c r="I6136" s="7">
        <f t="shared" si="95"/>
        <v>2385.92</v>
      </c>
    </row>
    <row r="6137" spans="1:9">
      <c r="A6137" t="s">
        <v>35</v>
      </c>
      <c r="B6137" t="s">
        <v>24</v>
      </c>
      <c r="C6137" t="s">
        <v>20</v>
      </c>
      <c r="D6137" t="s">
        <v>62</v>
      </c>
      <c r="E6137" t="s">
        <v>65</v>
      </c>
      <c r="F6137" s="7">
        <v>0.104</v>
      </c>
      <c r="G6137" s="7">
        <v>2400</v>
      </c>
      <c r="H6137">
        <v>0</v>
      </c>
      <c r="I6137" s="7">
        <f t="shared" si="95"/>
        <v>2400</v>
      </c>
    </row>
    <row r="6138" spans="1:9">
      <c r="A6138" t="s">
        <v>35</v>
      </c>
      <c r="B6138" t="s">
        <v>24</v>
      </c>
      <c r="C6138" t="s">
        <v>20</v>
      </c>
      <c r="D6138" t="s">
        <v>62</v>
      </c>
      <c r="E6138" t="s">
        <v>65</v>
      </c>
      <c r="F6138" s="7">
        <v>0.104</v>
      </c>
      <c r="G6138" s="7">
        <v>2400</v>
      </c>
      <c r="H6138">
        <v>60</v>
      </c>
      <c r="I6138" s="7">
        <f t="shared" si="95"/>
        <v>2549.7600000000002</v>
      </c>
    </row>
    <row r="6139" spans="1:9">
      <c r="A6139" t="s">
        <v>35</v>
      </c>
      <c r="B6139" t="s">
        <v>24</v>
      </c>
      <c r="C6139" t="s">
        <v>20</v>
      </c>
      <c r="D6139" t="s">
        <v>62</v>
      </c>
      <c r="E6139" t="s">
        <v>65</v>
      </c>
      <c r="F6139" s="7">
        <v>0.104</v>
      </c>
      <c r="G6139" s="7">
        <v>2400</v>
      </c>
      <c r="H6139">
        <v>120</v>
      </c>
      <c r="I6139" s="7">
        <f t="shared" si="95"/>
        <v>2699.52</v>
      </c>
    </row>
    <row r="6140" spans="1:9">
      <c r="A6140" t="s">
        <v>35</v>
      </c>
      <c r="B6140" t="s">
        <v>24</v>
      </c>
      <c r="C6140" t="s">
        <v>20</v>
      </c>
      <c r="D6140" t="s">
        <v>62</v>
      </c>
      <c r="E6140" t="s">
        <v>65</v>
      </c>
      <c r="F6140" s="7">
        <v>0.104</v>
      </c>
      <c r="G6140" s="7">
        <v>2400</v>
      </c>
      <c r="H6140">
        <v>180</v>
      </c>
      <c r="I6140" s="7">
        <f t="shared" si="95"/>
        <v>2849.2799999999997</v>
      </c>
    </row>
    <row r="6141" spans="1:9">
      <c r="A6141" t="s">
        <v>35</v>
      </c>
      <c r="B6141" t="s">
        <v>24</v>
      </c>
      <c r="C6141" t="s">
        <v>20</v>
      </c>
      <c r="D6141" t="s">
        <v>62</v>
      </c>
      <c r="E6141" t="s">
        <v>65</v>
      </c>
      <c r="F6141" s="7">
        <v>0.104</v>
      </c>
      <c r="G6141" s="7">
        <v>2400</v>
      </c>
      <c r="H6141">
        <v>240</v>
      </c>
      <c r="I6141" s="7">
        <f t="shared" si="95"/>
        <v>2999.04</v>
      </c>
    </row>
    <row r="6142" spans="1:9">
      <c r="A6142" t="s">
        <v>35</v>
      </c>
      <c r="B6142" t="s">
        <v>24</v>
      </c>
      <c r="C6142" t="s">
        <v>20</v>
      </c>
      <c r="D6142" t="s">
        <v>62</v>
      </c>
      <c r="E6142" t="s">
        <v>61</v>
      </c>
      <c r="F6142" s="7">
        <v>0.248</v>
      </c>
      <c r="G6142" s="7">
        <v>850.4</v>
      </c>
      <c r="H6142">
        <v>0</v>
      </c>
      <c r="I6142" s="7">
        <f t="shared" si="95"/>
        <v>850.4</v>
      </c>
    </row>
    <row r="6143" spans="1:9">
      <c r="A6143" t="s">
        <v>35</v>
      </c>
      <c r="B6143" t="s">
        <v>24</v>
      </c>
      <c r="C6143" t="s">
        <v>20</v>
      </c>
      <c r="D6143" t="s">
        <v>62</v>
      </c>
      <c r="E6143" t="s">
        <v>61</v>
      </c>
      <c r="F6143" s="7">
        <v>0.248</v>
      </c>
      <c r="G6143" s="7">
        <v>850.4</v>
      </c>
      <c r="H6143">
        <v>60</v>
      </c>
      <c r="I6143" s="7">
        <f t="shared" si="95"/>
        <v>1207.52</v>
      </c>
    </row>
    <row r="6144" spans="1:9">
      <c r="A6144" t="s">
        <v>35</v>
      </c>
      <c r="B6144" t="s">
        <v>24</v>
      </c>
      <c r="C6144" t="s">
        <v>20</v>
      </c>
      <c r="D6144" t="s">
        <v>62</v>
      </c>
      <c r="E6144" t="s">
        <v>61</v>
      </c>
      <c r="F6144" s="7">
        <v>0.248</v>
      </c>
      <c r="G6144" s="7">
        <v>850.4</v>
      </c>
      <c r="H6144">
        <v>120</v>
      </c>
      <c r="I6144" s="7">
        <f t="shared" si="95"/>
        <v>1564.6399999999999</v>
      </c>
    </row>
    <row r="6145" spans="1:9">
      <c r="A6145" t="s">
        <v>35</v>
      </c>
      <c r="B6145" t="s">
        <v>24</v>
      </c>
      <c r="C6145" t="s">
        <v>20</v>
      </c>
      <c r="D6145" t="s">
        <v>62</v>
      </c>
      <c r="E6145" t="s">
        <v>61</v>
      </c>
      <c r="F6145" s="7">
        <v>0.248</v>
      </c>
      <c r="G6145" s="7">
        <v>850.4</v>
      </c>
      <c r="H6145">
        <v>180</v>
      </c>
      <c r="I6145" s="7">
        <f t="shared" si="95"/>
        <v>1921.7599999999998</v>
      </c>
    </row>
    <row r="6146" spans="1:9">
      <c r="A6146" t="s">
        <v>35</v>
      </c>
      <c r="B6146" t="s">
        <v>24</v>
      </c>
      <c r="C6146" t="s">
        <v>20</v>
      </c>
      <c r="D6146" t="s">
        <v>62</v>
      </c>
      <c r="E6146" t="s">
        <v>61</v>
      </c>
      <c r="F6146" s="7">
        <v>0.248</v>
      </c>
      <c r="G6146" s="7">
        <v>850.4</v>
      </c>
      <c r="H6146">
        <v>240</v>
      </c>
      <c r="I6146" s="7">
        <f t="shared" si="95"/>
        <v>2278.88</v>
      </c>
    </row>
    <row r="6147" spans="1:9">
      <c r="A6147" t="s">
        <v>35</v>
      </c>
      <c r="B6147" t="s">
        <v>24</v>
      </c>
      <c r="C6147" t="s">
        <v>20</v>
      </c>
      <c r="D6147" t="s">
        <v>62</v>
      </c>
      <c r="E6147" t="s">
        <v>64</v>
      </c>
      <c r="F6147" s="7">
        <v>0.152</v>
      </c>
      <c r="G6147" s="7">
        <v>2000</v>
      </c>
      <c r="H6147">
        <v>0</v>
      </c>
      <c r="I6147" s="7">
        <f t="shared" ref="I6147:I6210" si="96">G6147+24*H6147*F6147</f>
        <v>2000</v>
      </c>
    </row>
    <row r="6148" spans="1:9">
      <c r="A6148" t="s">
        <v>35</v>
      </c>
      <c r="B6148" t="s">
        <v>24</v>
      </c>
      <c r="C6148" t="s">
        <v>20</v>
      </c>
      <c r="D6148" t="s">
        <v>62</v>
      </c>
      <c r="E6148" t="s">
        <v>64</v>
      </c>
      <c r="F6148" s="7">
        <v>0.152</v>
      </c>
      <c r="G6148" s="7">
        <v>2000</v>
      </c>
      <c r="H6148">
        <v>60</v>
      </c>
      <c r="I6148" s="7">
        <f t="shared" si="96"/>
        <v>2218.88</v>
      </c>
    </row>
    <row r="6149" spans="1:9">
      <c r="A6149" t="s">
        <v>35</v>
      </c>
      <c r="B6149" t="s">
        <v>24</v>
      </c>
      <c r="C6149" t="s">
        <v>20</v>
      </c>
      <c r="D6149" t="s">
        <v>62</v>
      </c>
      <c r="E6149" t="s">
        <v>64</v>
      </c>
      <c r="F6149" s="7">
        <v>0.152</v>
      </c>
      <c r="G6149" s="7">
        <v>2000</v>
      </c>
      <c r="H6149">
        <v>120</v>
      </c>
      <c r="I6149" s="7">
        <f t="shared" si="96"/>
        <v>2437.7600000000002</v>
      </c>
    </row>
    <row r="6150" spans="1:9">
      <c r="A6150" t="s">
        <v>35</v>
      </c>
      <c r="B6150" t="s">
        <v>24</v>
      </c>
      <c r="C6150" t="s">
        <v>20</v>
      </c>
      <c r="D6150" t="s">
        <v>62</v>
      </c>
      <c r="E6150" t="s">
        <v>64</v>
      </c>
      <c r="F6150" s="7">
        <v>0.152</v>
      </c>
      <c r="G6150" s="7">
        <v>2000</v>
      </c>
      <c r="H6150">
        <v>180</v>
      </c>
      <c r="I6150" s="7">
        <f t="shared" si="96"/>
        <v>2656.64</v>
      </c>
    </row>
    <row r="6151" spans="1:9">
      <c r="A6151" t="s">
        <v>35</v>
      </c>
      <c r="B6151" t="s">
        <v>24</v>
      </c>
      <c r="C6151" t="s">
        <v>20</v>
      </c>
      <c r="D6151" t="s">
        <v>62</v>
      </c>
      <c r="E6151" t="s">
        <v>64</v>
      </c>
      <c r="F6151" s="7">
        <v>0.152</v>
      </c>
      <c r="G6151" s="7">
        <v>2000</v>
      </c>
      <c r="H6151">
        <v>240</v>
      </c>
      <c r="I6151" s="7">
        <f t="shared" si="96"/>
        <v>2875.52</v>
      </c>
    </row>
    <row r="6152" spans="1:9">
      <c r="A6152" t="s">
        <v>35</v>
      </c>
      <c r="B6152" t="s">
        <v>24</v>
      </c>
      <c r="C6152" t="s">
        <v>20</v>
      </c>
      <c r="E6152" t="s">
        <v>66</v>
      </c>
      <c r="F6152" s="7">
        <v>0.64</v>
      </c>
      <c r="G6152">
        <v>0</v>
      </c>
      <c r="H6152">
        <v>0</v>
      </c>
      <c r="I6152" s="7">
        <f t="shared" si="96"/>
        <v>0</v>
      </c>
    </row>
    <row r="6153" spans="1:9">
      <c r="A6153" t="s">
        <v>35</v>
      </c>
      <c r="B6153" t="s">
        <v>24</v>
      </c>
      <c r="C6153" t="s">
        <v>20</v>
      </c>
      <c r="E6153" t="s">
        <v>66</v>
      </c>
      <c r="F6153" s="7">
        <v>0.64</v>
      </c>
      <c r="G6153">
        <v>0</v>
      </c>
      <c r="H6153">
        <v>60</v>
      </c>
      <c r="I6153" s="7">
        <f t="shared" si="96"/>
        <v>921.6</v>
      </c>
    </row>
    <row r="6154" spans="1:9">
      <c r="A6154" t="s">
        <v>35</v>
      </c>
      <c r="B6154" t="s">
        <v>24</v>
      </c>
      <c r="C6154" t="s">
        <v>20</v>
      </c>
      <c r="E6154" t="s">
        <v>66</v>
      </c>
      <c r="F6154" s="7">
        <v>0.64</v>
      </c>
      <c r="G6154">
        <v>0</v>
      </c>
      <c r="H6154">
        <v>120</v>
      </c>
      <c r="I6154" s="7">
        <f t="shared" si="96"/>
        <v>1843.2</v>
      </c>
    </row>
    <row r="6155" spans="1:9">
      <c r="A6155" t="s">
        <v>35</v>
      </c>
      <c r="B6155" t="s">
        <v>24</v>
      </c>
      <c r="C6155" t="s">
        <v>20</v>
      </c>
      <c r="E6155" t="s">
        <v>66</v>
      </c>
      <c r="F6155" s="7">
        <v>0.64</v>
      </c>
      <c r="G6155">
        <v>0</v>
      </c>
      <c r="H6155">
        <v>180</v>
      </c>
      <c r="I6155" s="7">
        <f t="shared" si="96"/>
        <v>2764.8</v>
      </c>
    </row>
    <row r="6156" spans="1:9">
      <c r="A6156" t="s">
        <v>35</v>
      </c>
      <c r="B6156" t="s">
        <v>24</v>
      </c>
      <c r="C6156" t="s">
        <v>20</v>
      </c>
      <c r="E6156" t="s">
        <v>66</v>
      </c>
      <c r="F6156" s="7">
        <v>0.64</v>
      </c>
      <c r="G6156">
        <v>0</v>
      </c>
      <c r="H6156">
        <v>240</v>
      </c>
      <c r="I6156" s="7">
        <f t="shared" si="96"/>
        <v>3686.4</v>
      </c>
    </row>
    <row r="6157" spans="1:9">
      <c r="A6157" t="s">
        <v>35</v>
      </c>
      <c r="B6157" t="s">
        <v>24</v>
      </c>
      <c r="C6157" t="s">
        <v>21</v>
      </c>
      <c r="D6157" t="s">
        <v>63</v>
      </c>
      <c r="E6157" t="s">
        <v>65</v>
      </c>
      <c r="F6157" s="7">
        <v>0.28999999999999998</v>
      </c>
      <c r="G6157" s="7">
        <v>1560</v>
      </c>
      <c r="H6157">
        <v>0</v>
      </c>
      <c r="I6157" s="7">
        <f t="shared" si="96"/>
        <v>1560</v>
      </c>
    </row>
    <row r="6158" spans="1:9">
      <c r="A6158" t="s">
        <v>35</v>
      </c>
      <c r="B6158" t="s">
        <v>24</v>
      </c>
      <c r="C6158" t="s">
        <v>21</v>
      </c>
      <c r="D6158" t="s">
        <v>63</v>
      </c>
      <c r="E6158" t="s">
        <v>65</v>
      </c>
      <c r="F6158" s="7">
        <v>0.28999999999999998</v>
      </c>
      <c r="G6158" s="7">
        <v>1560</v>
      </c>
      <c r="H6158">
        <v>60</v>
      </c>
      <c r="I6158" s="7">
        <f t="shared" si="96"/>
        <v>1977.6</v>
      </c>
    </row>
    <row r="6159" spans="1:9">
      <c r="A6159" t="s">
        <v>35</v>
      </c>
      <c r="B6159" t="s">
        <v>24</v>
      </c>
      <c r="C6159" t="s">
        <v>21</v>
      </c>
      <c r="D6159" t="s">
        <v>63</v>
      </c>
      <c r="E6159" t="s">
        <v>65</v>
      </c>
      <c r="F6159" s="7">
        <v>0.28999999999999998</v>
      </c>
      <c r="G6159" s="7">
        <v>1560</v>
      </c>
      <c r="H6159">
        <v>120</v>
      </c>
      <c r="I6159" s="7">
        <f t="shared" si="96"/>
        <v>2395.1999999999998</v>
      </c>
    </row>
    <row r="6160" spans="1:9">
      <c r="A6160" t="s">
        <v>35</v>
      </c>
      <c r="B6160" t="s">
        <v>24</v>
      </c>
      <c r="C6160" t="s">
        <v>21</v>
      </c>
      <c r="D6160" t="s">
        <v>63</v>
      </c>
      <c r="E6160" t="s">
        <v>65</v>
      </c>
      <c r="F6160" s="7">
        <v>0.28999999999999998</v>
      </c>
      <c r="G6160" s="7">
        <v>1560</v>
      </c>
      <c r="H6160">
        <v>180</v>
      </c>
      <c r="I6160" s="7">
        <f t="shared" si="96"/>
        <v>2812.8</v>
      </c>
    </row>
    <row r="6161" spans="1:9">
      <c r="A6161" t="s">
        <v>35</v>
      </c>
      <c r="B6161" t="s">
        <v>24</v>
      </c>
      <c r="C6161" t="s">
        <v>21</v>
      </c>
      <c r="D6161" t="s">
        <v>63</v>
      </c>
      <c r="E6161" t="s">
        <v>65</v>
      </c>
      <c r="F6161" s="7">
        <v>0.28999999999999998</v>
      </c>
      <c r="G6161" s="7">
        <v>1560</v>
      </c>
      <c r="H6161">
        <v>240</v>
      </c>
      <c r="I6161" s="7">
        <f t="shared" si="96"/>
        <v>3230.3999999999996</v>
      </c>
    </row>
    <row r="6162" spans="1:9">
      <c r="A6162" t="s">
        <v>35</v>
      </c>
      <c r="B6162" t="s">
        <v>24</v>
      </c>
      <c r="C6162" t="s">
        <v>21</v>
      </c>
      <c r="D6162" t="s">
        <v>63</v>
      </c>
      <c r="E6162" t="s">
        <v>61</v>
      </c>
      <c r="F6162" s="7">
        <v>0.47</v>
      </c>
      <c r="G6162" s="7">
        <v>552</v>
      </c>
      <c r="H6162">
        <v>0</v>
      </c>
      <c r="I6162" s="7">
        <f t="shared" si="96"/>
        <v>552</v>
      </c>
    </row>
    <row r="6163" spans="1:9">
      <c r="A6163" t="s">
        <v>35</v>
      </c>
      <c r="B6163" t="s">
        <v>24</v>
      </c>
      <c r="C6163" t="s">
        <v>21</v>
      </c>
      <c r="D6163" t="s">
        <v>63</v>
      </c>
      <c r="E6163" t="s">
        <v>61</v>
      </c>
      <c r="F6163" s="7">
        <v>0.47</v>
      </c>
      <c r="G6163" s="7">
        <v>552</v>
      </c>
      <c r="H6163">
        <v>60</v>
      </c>
      <c r="I6163" s="7">
        <f t="shared" si="96"/>
        <v>1228.8</v>
      </c>
    </row>
    <row r="6164" spans="1:9">
      <c r="A6164" t="s">
        <v>35</v>
      </c>
      <c r="B6164" t="s">
        <v>24</v>
      </c>
      <c r="C6164" t="s">
        <v>21</v>
      </c>
      <c r="D6164" t="s">
        <v>63</v>
      </c>
      <c r="E6164" t="s">
        <v>61</v>
      </c>
      <c r="F6164" s="7">
        <v>0.47</v>
      </c>
      <c r="G6164" s="7">
        <v>552</v>
      </c>
      <c r="H6164">
        <v>120</v>
      </c>
      <c r="I6164" s="7">
        <f t="shared" si="96"/>
        <v>1905.6</v>
      </c>
    </row>
    <row r="6165" spans="1:9">
      <c r="A6165" t="s">
        <v>35</v>
      </c>
      <c r="B6165" t="s">
        <v>24</v>
      </c>
      <c r="C6165" t="s">
        <v>21</v>
      </c>
      <c r="D6165" t="s">
        <v>63</v>
      </c>
      <c r="E6165" t="s">
        <v>61</v>
      </c>
      <c r="F6165" s="7">
        <v>0.47</v>
      </c>
      <c r="G6165" s="7">
        <v>552</v>
      </c>
      <c r="H6165">
        <v>180</v>
      </c>
      <c r="I6165" s="7">
        <f t="shared" si="96"/>
        <v>2582.3999999999996</v>
      </c>
    </row>
    <row r="6166" spans="1:9">
      <c r="A6166" t="s">
        <v>35</v>
      </c>
      <c r="B6166" t="s">
        <v>24</v>
      </c>
      <c r="C6166" t="s">
        <v>21</v>
      </c>
      <c r="D6166" t="s">
        <v>63</v>
      </c>
      <c r="E6166" t="s">
        <v>61</v>
      </c>
      <c r="F6166" s="7">
        <v>0.47</v>
      </c>
      <c r="G6166" s="7">
        <v>552</v>
      </c>
      <c r="H6166">
        <v>240</v>
      </c>
      <c r="I6166" s="7">
        <f t="shared" si="96"/>
        <v>3259.2</v>
      </c>
    </row>
    <row r="6167" spans="1:9">
      <c r="A6167" t="s">
        <v>35</v>
      </c>
      <c r="B6167" t="s">
        <v>24</v>
      </c>
      <c r="C6167" t="s">
        <v>21</v>
      </c>
      <c r="D6167" t="s">
        <v>63</v>
      </c>
      <c r="E6167" t="s">
        <v>64</v>
      </c>
      <c r="F6167" s="7">
        <v>0.35</v>
      </c>
      <c r="G6167" s="7">
        <v>1280</v>
      </c>
      <c r="H6167">
        <v>0</v>
      </c>
      <c r="I6167" s="7">
        <f t="shared" si="96"/>
        <v>1280</v>
      </c>
    </row>
    <row r="6168" spans="1:9">
      <c r="A6168" t="s">
        <v>35</v>
      </c>
      <c r="B6168" t="s">
        <v>24</v>
      </c>
      <c r="C6168" t="s">
        <v>21</v>
      </c>
      <c r="D6168" t="s">
        <v>63</v>
      </c>
      <c r="E6168" t="s">
        <v>64</v>
      </c>
      <c r="F6168" s="7">
        <v>0.35</v>
      </c>
      <c r="G6168" s="7">
        <v>1280</v>
      </c>
      <c r="H6168">
        <v>60</v>
      </c>
      <c r="I6168" s="7">
        <f t="shared" si="96"/>
        <v>1784</v>
      </c>
    </row>
    <row r="6169" spans="1:9">
      <c r="A6169" t="s">
        <v>35</v>
      </c>
      <c r="B6169" t="s">
        <v>24</v>
      </c>
      <c r="C6169" t="s">
        <v>21</v>
      </c>
      <c r="D6169" t="s">
        <v>63</v>
      </c>
      <c r="E6169" t="s">
        <v>64</v>
      </c>
      <c r="F6169" s="7">
        <v>0.35</v>
      </c>
      <c r="G6169" s="7">
        <v>1280</v>
      </c>
      <c r="H6169">
        <v>120</v>
      </c>
      <c r="I6169" s="7">
        <f t="shared" si="96"/>
        <v>2288</v>
      </c>
    </row>
    <row r="6170" spans="1:9">
      <c r="A6170" t="s">
        <v>35</v>
      </c>
      <c r="B6170" t="s">
        <v>24</v>
      </c>
      <c r="C6170" t="s">
        <v>21</v>
      </c>
      <c r="D6170" t="s">
        <v>63</v>
      </c>
      <c r="E6170" t="s">
        <v>64</v>
      </c>
      <c r="F6170" s="7">
        <v>0.35</v>
      </c>
      <c r="G6170" s="7">
        <v>1280</v>
      </c>
      <c r="H6170">
        <v>180</v>
      </c>
      <c r="I6170" s="7">
        <f t="shared" si="96"/>
        <v>2792</v>
      </c>
    </row>
    <row r="6171" spans="1:9">
      <c r="A6171" t="s">
        <v>35</v>
      </c>
      <c r="B6171" t="s">
        <v>24</v>
      </c>
      <c r="C6171" t="s">
        <v>21</v>
      </c>
      <c r="D6171" t="s">
        <v>63</v>
      </c>
      <c r="E6171" t="s">
        <v>64</v>
      </c>
      <c r="F6171" s="7">
        <v>0.35</v>
      </c>
      <c r="G6171" s="7">
        <v>1280</v>
      </c>
      <c r="H6171">
        <v>240</v>
      </c>
      <c r="I6171" s="7">
        <f t="shared" si="96"/>
        <v>3296</v>
      </c>
    </row>
    <row r="6172" spans="1:9">
      <c r="A6172" t="s">
        <v>35</v>
      </c>
      <c r="B6172" t="s">
        <v>24</v>
      </c>
      <c r="C6172" t="s">
        <v>21</v>
      </c>
      <c r="D6172" t="s">
        <v>62</v>
      </c>
      <c r="E6172" t="s">
        <v>65</v>
      </c>
      <c r="F6172" s="7">
        <v>0.26400000000000001</v>
      </c>
      <c r="G6172" s="7">
        <v>2400</v>
      </c>
      <c r="H6172">
        <v>0</v>
      </c>
      <c r="I6172" s="7">
        <f t="shared" si="96"/>
        <v>2400</v>
      </c>
    </row>
    <row r="6173" spans="1:9">
      <c r="A6173" t="s">
        <v>35</v>
      </c>
      <c r="B6173" t="s">
        <v>24</v>
      </c>
      <c r="C6173" t="s">
        <v>21</v>
      </c>
      <c r="D6173" t="s">
        <v>62</v>
      </c>
      <c r="E6173" t="s">
        <v>65</v>
      </c>
      <c r="F6173" s="7">
        <v>0.26400000000000001</v>
      </c>
      <c r="G6173" s="7">
        <v>2400</v>
      </c>
      <c r="H6173">
        <v>60</v>
      </c>
      <c r="I6173" s="7">
        <f t="shared" si="96"/>
        <v>2780.16</v>
      </c>
    </row>
    <row r="6174" spans="1:9">
      <c r="A6174" t="s">
        <v>35</v>
      </c>
      <c r="B6174" t="s">
        <v>24</v>
      </c>
      <c r="C6174" t="s">
        <v>21</v>
      </c>
      <c r="D6174" t="s">
        <v>62</v>
      </c>
      <c r="E6174" t="s">
        <v>65</v>
      </c>
      <c r="F6174" s="7">
        <v>0.26400000000000001</v>
      </c>
      <c r="G6174" s="7">
        <v>2400</v>
      </c>
      <c r="H6174">
        <v>120</v>
      </c>
      <c r="I6174" s="7">
        <f t="shared" si="96"/>
        <v>3160.32</v>
      </c>
    </row>
    <row r="6175" spans="1:9">
      <c r="A6175" t="s">
        <v>35</v>
      </c>
      <c r="B6175" t="s">
        <v>24</v>
      </c>
      <c r="C6175" t="s">
        <v>21</v>
      </c>
      <c r="D6175" t="s">
        <v>62</v>
      </c>
      <c r="E6175" t="s">
        <v>65</v>
      </c>
      <c r="F6175" s="7">
        <v>0.26400000000000001</v>
      </c>
      <c r="G6175" s="7">
        <v>2400</v>
      </c>
      <c r="H6175">
        <v>180</v>
      </c>
      <c r="I6175" s="7">
        <f t="shared" si="96"/>
        <v>3540.48</v>
      </c>
    </row>
    <row r="6176" spans="1:9">
      <c r="A6176" t="s">
        <v>35</v>
      </c>
      <c r="B6176" t="s">
        <v>24</v>
      </c>
      <c r="C6176" t="s">
        <v>21</v>
      </c>
      <c r="D6176" t="s">
        <v>62</v>
      </c>
      <c r="E6176" t="s">
        <v>65</v>
      </c>
      <c r="F6176" s="7">
        <v>0.26400000000000001</v>
      </c>
      <c r="G6176" s="7">
        <v>2400</v>
      </c>
      <c r="H6176">
        <v>240</v>
      </c>
      <c r="I6176" s="7">
        <f t="shared" si="96"/>
        <v>3920.6400000000003</v>
      </c>
    </row>
    <row r="6177" spans="1:9">
      <c r="A6177" t="s">
        <v>35</v>
      </c>
      <c r="B6177" t="s">
        <v>24</v>
      </c>
      <c r="C6177" t="s">
        <v>21</v>
      </c>
      <c r="D6177" t="s">
        <v>62</v>
      </c>
      <c r="E6177" t="s">
        <v>61</v>
      </c>
      <c r="F6177" s="7">
        <v>0.40799999999999997</v>
      </c>
      <c r="G6177" s="7">
        <v>850.4</v>
      </c>
      <c r="H6177">
        <v>0</v>
      </c>
      <c r="I6177" s="7">
        <f t="shared" si="96"/>
        <v>850.4</v>
      </c>
    </row>
    <row r="6178" spans="1:9">
      <c r="A6178" t="s">
        <v>35</v>
      </c>
      <c r="B6178" t="s">
        <v>24</v>
      </c>
      <c r="C6178" t="s">
        <v>21</v>
      </c>
      <c r="D6178" t="s">
        <v>62</v>
      </c>
      <c r="E6178" t="s">
        <v>61</v>
      </c>
      <c r="F6178" s="7">
        <v>0.40799999999999997</v>
      </c>
      <c r="G6178" s="7">
        <v>850.4</v>
      </c>
      <c r="H6178">
        <v>60</v>
      </c>
      <c r="I6178" s="7">
        <f t="shared" si="96"/>
        <v>1437.92</v>
      </c>
    </row>
    <row r="6179" spans="1:9">
      <c r="A6179" t="s">
        <v>35</v>
      </c>
      <c r="B6179" t="s">
        <v>24</v>
      </c>
      <c r="C6179" t="s">
        <v>21</v>
      </c>
      <c r="D6179" t="s">
        <v>62</v>
      </c>
      <c r="E6179" t="s">
        <v>61</v>
      </c>
      <c r="F6179" s="7">
        <v>0.40799999999999997</v>
      </c>
      <c r="G6179" s="7">
        <v>850.4</v>
      </c>
      <c r="H6179">
        <v>120</v>
      </c>
      <c r="I6179" s="7">
        <f t="shared" si="96"/>
        <v>2025.44</v>
      </c>
    </row>
    <row r="6180" spans="1:9">
      <c r="A6180" t="s">
        <v>35</v>
      </c>
      <c r="B6180" t="s">
        <v>24</v>
      </c>
      <c r="C6180" t="s">
        <v>21</v>
      </c>
      <c r="D6180" t="s">
        <v>62</v>
      </c>
      <c r="E6180" t="s">
        <v>61</v>
      </c>
      <c r="F6180" s="7">
        <v>0.40799999999999997</v>
      </c>
      <c r="G6180" s="7">
        <v>850.4</v>
      </c>
      <c r="H6180">
        <v>180</v>
      </c>
      <c r="I6180" s="7">
        <f t="shared" si="96"/>
        <v>2612.96</v>
      </c>
    </row>
    <row r="6181" spans="1:9">
      <c r="A6181" t="s">
        <v>35</v>
      </c>
      <c r="B6181" t="s">
        <v>24</v>
      </c>
      <c r="C6181" t="s">
        <v>21</v>
      </c>
      <c r="D6181" t="s">
        <v>62</v>
      </c>
      <c r="E6181" t="s">
        <v>61</v>
      </c>
      <c r="F6181" s="7">
        <v>0.40799999999999997</v>
      </c>
      <c r="G6181" s="7">
        <v>850.4</v>
      </c>
      <c r="H6181">
        <v>240</v>
      </c>
      <c r="I6181" s="7">
        <f t="shared" si="96"/>
        <v>3200.48</v>
      </c>
    </row>
    <row r="6182" spans="1:9">
      <c r="A6182" t="s">
        <v>35</v>
      </c>
      <c r="B6182" t="s">
        <v>24</v>
      </c>
      <c r="C6182" t="s">
        <v>21</v>
      </c>
      <c r="D6182" t="s">
        <v>62</v>
      </c>
      <c r="E6182" t="s">
        <v>64</v>
      </c>
      <c r="F6182" s="7">
        <v>0.312</v>
      </c>
      <c r="G6182" s="7">
        <v>2000</v>
      </c>
      <c r="H6182">
        <v>0</v>
      </c>
      <c r="I6182" s="7">
        <f t="shared" si="96"/>
        <v>2000</v>
      </c>
    </row>
    <row r="6183" spans="1:9">
      <c r="A6183" t="s">
        <v>35</v>
      </c>
      <c r="B6183" t="s">
        <v>24</v>
      </c>
      <c r="C6183" t="s">
        <v>21</v>
      </c>
      <c r="D6183" t="s">
        <v>62</v>
      </c>
      <c r="E6183" t="s">
        <v>64</v>
      </c>
      <c r="F6183" s="7">
        <v>0.312</v>
      </c>
      <c r="G6183" s="7">
        <v>2000</v>
      </c>
      <c r="H6183">
        <v>60</v>
      </c>
      <c r="I6183" s="7">
        <f t="shared" si="96"/>
        <v>2449.2799999999997</v>
      </c>
    </row>
    <row r="6184" spans="1:9">
      <c r="A6184" t="s">
        <v>35</v>
      </c>
      <c r="B6184" t="s">
        <v>24</v>
      </c>
      <c r="C6184" t="s">
        <v>21</v>
      </c>
      <c r="D6184" t="s">
        <v>62</v>
      </c>
      <c r="E6184" t="s">
        <v>64</v>
      </c>
      <c r="F6184" s="7">
        <v>0.312</v>
      </c>
      <c r="G6184" s="7">
        <v>2000</v>
      </c>
      <c r="H6184">
        <v>120</v>
      </c>
      <c r="I6184" s="7">
        <f t="shared" si="96"/>
        <v>2898.56</v>
      </c>
    </row>
    <row r="6185" spans="1:9">
      <c r="A6185" t="s">
        <v>35</v>
      </c>
      <c r="B6185" t="s">
        <v>24</v>
      </c>
      <c r="C6185" t="s">
        <v>21</v>
      </c>
      <c r="D6185" t="s">
        <v>62</v>
      </c>
      <c r="E6185" t="s">
        <v>64</v>
      </c>
      <c r="F6185" s="7">
        <v>0.312</v>
      </c>
      <c r="G6185" s="7">
        <v>2000</v>
      </c>
      <c r="H6185">
        <v>180</v>
      </c>
      <c r="I6185" s="7">
        <f t="shared" si="96"/>
        <v>3347.84</v>
      </c>
    </row>
    <row r="6186" spans="1:9">
      <c r="A6186" t="s">
        <v>35</v>
      </c>
      <c r="B6186" t="s">
        <v>24</v>
      </c>
      <c r="C6186" t="s">
        <v>21</v>
      </c>
      <c r="D6186" t="s">
        <v>62</v>
      </c>
      <c r="E6186" t="s">
        <v>64</v>
      </c>
      <c r="F6186" s="7">
        <v>0.312</v>
      </c>
      <c r="G6186" s="7">
        <v>2000</v>
      </c>
      <c r="H6186">
        <v>240</v>
      </c>
      <c r="I6186" s="7">
        <f t="shared" si="96"/>
        <v>3797.12</v>
      </c>
    </row>
    <row r="6187" spans="1:9">
      <c r="A6187" t="s">
        <v>35</v>
      </c>
      <c r="B6187" t="s">
        <v>24</v>
      </c>
      <c r="C6187" t="s">
        <v>21</v>
      </c>
      <c r="E6187" t="s">
        <v>66</v>
      </c>
      <c r="F6187" s="7">
        <v>0.92</v>
      </c>
      <c r="G6187">
        <v>0</v>
      </c>
      <c r="H6187">
        <v>0</v>
      </c>
      <c r="I6187" s="7">
        <f t="shared" si="96"/>
        <v>0</v>
      </c>
    </row>
    <row r="6188" spans="1:9">
      <c r="A6188" t="s">
        <v>35</v>
      </c>
      <c r="B6188" t="s">
        <v>24</v>
      </c>
      <c r="C6188" t="s">
        <v>21</v>
      </c>
      <c r="E6188" t="s">
        <v>66</v>
      </c>
      <c r="F6188" s="7">
        <v>0.92</v>
      </c>
      <c r="G6188">
        <v>0</v>
      </c>
      <c r="H6188">
        <v>60</v>
      </c>
      <c r="I6188" s="7">
        <f t="shared" si="96"/>
        <v>1324.8</v>
      </c>
    </row>
    <row r="6189" spans="1:9">
      <c r="A6189" t="s">
        <v>35</v>
      </c>
      <c r="B6189" t="s">
        <v>24</v>
      </c>
      <c r="C6189" t="s">
        <v>21</v>
      </c>
      <c r="E6189" t="s">
        <v>66</v>
      </c>
      <c r="F6189" s="7">
        <v>0.92</v>
      </c>
      <c r="G6189">
        <v>0</v>
      </c>
      <c r="H6189">
        <v>120</v>
      </c>
      <c r="I6189" s="7">
        <f t="shared" si="96"/>
        <v>2649.6</v>
      </c>
    </row>
    <row r="6190" spans="1:9">
      <c r="A6190" t="s">
        <v>35</v>
      </c>
      <c r="B6190" t="s">
        <v>24</v>
      </c>
      <c r="C6190" t="s">
        <v>21</v>
      </c>
      <c r="E6190" t="s">
        <v>66</v>
      </c>
      <c r="F6190" s="7">
        <v>0.92</v>
      </c>
      <c r="G6190">
        <v>0</v>
      </c>
      <c r="H6190">
        <v>180</v>
      </c>
      <c r="I6190" s="7">
        <f t="shared" si="96"/>
        <v>3974.4</v>
      </c>
    </row>
    <row r="6191" spans="1:9">
      <c r="A6191" t="s">
        <v>35</v>
      </c>
      <c r="B6191" t="s">
        <v>24</v>
      </c>
      <c r="C6191" t="s">
        <v>21</v>
      </c>
      <c r="E6191" t="s">
        <v>66</v>
      </c>
      <c r="F6191" s="7">
        <v>0.92</v>
      </c>
      <c r="G6191">
        <v>0</v>
      </c>
      <c r="H6191">
        <v>240</v>
      </c>
      <c r="I6191" s="7">
        <f t="shared" si="96"/>
        <v>5299.2</v>
      </c>
    </row>
    <row r="6192" spans="1:9">
      <c r="A6192" t="s">
        <v>35</v>
      </c>
      <c r="B6192" t="s">
        <v>27</v>
      </c>
      <c r="C6192" t="s">
        <v>20</v>
      </c>
      <c r="D6192" t="s">
        <v>63</v>
      </c>
      <c r="E6192" t="s">
        <v>65</v>
      </c>
      <c r="F6192" s="7">
        <v>0.17599999999999999</v>
      </c>
      <c r="G6192" s="7">
        <v>2060</v>
      </c>
      <c r="H6192">
        <v>0</v>
      </c>
      <c r="I6192" s="7">
        <f t="shared" si="96"/>
        <v>2060</v>
      </c>
    </row>
    <row r="6193" spans="1:9">
      <c r="A6193" t="s">
        <v>35</v>
      </c>
      <c r="B6193" t="s">
        <v>27</v>
      </c>
      <c r="C6193" t="s">
        <v>20</v>
      </c>
      <c r="D6193" t="s">
        <v>63</v>
      </c>
      <c r="E6193" t="s">
        <v>65</v>
      </c>
      <c r="F6193" s="7">
        <v>0.17599999999999999</v>
      </c>
      <c r="G6193" s="7">
        <v>2060</v>
      </c>
      <c r="H6193">
        <v>60</v>
      </c>
      <c r="I6193" s="7">
        <f t="shared" si="96"/>
        <v>2313.44</v>
      </c>
    </row>
    <row r="6194" spans="1:9">
      <c r="A6194" t="s">
        <v>35</v>
      </c>
      <c r="B6194" t="s">
        <v>27</v>
      </c>
      <c r="C6194" t="s">
        <v>20</v>
      </c>
      <c r="D6194" t="s">
        <v>63</v>
      </c>
      <c r="E6194" t="s">
        <v>65</v>
      </c>
      <c r="F6194" s="7">
        <v>0.17599999999999999</v>
      </c>
      <c r="G6194" s="7">
        <v>2060</v>
      </c>
      <c r="H6194">
        <v>120</v>
      </c>
      <c r="I6194" s="7">
        <f t="shared" si="96"/>
        <v>2566.88</v>
      </c>
    </row>
    <row r="6195" spans="1:9">
      <c r="A6195" t="s">
        <v>35</v>
      </c>
      <c r="B6195" t="s">
        <v>27</v>
      </c>
      <c r="C6195" t="s">
        <v>20</v>
      </c>
      <c r="D6195" t="s">
        <v>63</v>
      </c>
      <c r="E6195" t="s">
        <v>65</v>
      </c>
      <c r="F6195" s="7">
        <v>0.17599999999999999</v>
      </c>
      <c r="G6195" s="7">
        <v>2060</v>
      </c>
      <c r="H6195">
        <v>180</v>
      </c>
      <c r="I6195" s="7">
        <f t="shared" si="96"/>
        <v>2820.3199999999997</v>
      </c>
    </row>
    <row r="6196" spans="1:9">
      <c r="A6196" t="s">
        <v>35</v>
      </c>
      <c r="B6196" t="s">
        <v>27</v>
      </c>
      <c r="C6196" t="s">
        <v>20</v>
      </c>
      <c r="D6196" t="s">
        <v>63</v>
      </c>
      <c r="E6196" t="s">
        <v>65</v>
      </c>
      <c r="F6196" s="7">
        <v>0.17599999999999999</v>
      </c>
      <c r="G6196" s="7">
        <v>2060</v>
      </c>
      <c r="H6196">
        <v>240</v>
      </c>
      <c r="I6196" s="7">
        <f t="shared" si="96"/>
        <v>3073.76</v>
      </c>
    </row>
    <row r="6197" spans="1:9">
      <c r="A6197" t="s">
        <v>35</v>
      </c>
      <c r="B6197" t="s">
        <v>27</v>
      </c>
      <c r="C6197" t="s">
        <v>20</v>
      </c>
      <c r="D6197" t="s">
        <v>63</v>
      </c>
      <c r="E6197" t="s">
        <v>61</v>
      </c>
      <c r="F6197" s="7">
        <v>0.44</v>
      </c>
      <c r="G6197" s="7">
        <v>706</v>
      </c>
      <c r="H6197">
        <v>0</v>
      </c>
      <c r="I6197" s="7">
        <f t="shared" si="96"/>
        <v>706</v>
      </c>
    </row>
    <row r="6198" spans="1:9">
      <c r="A6198" t="s">
        <v>35</v>
      </c>
      <c r="B6198" t="s">
        <v>27</v>
      </c>
      <c r="C6198" t="s">
        <v>20</v>
      </c>
      <c r="D6198" t="s">
        <v>63</v>
      </c>
      <c r="E6198" t="s">
        <v>61</v>
      </c>
      <c r="F6198" s="7">
        <v>0.44</v>
      </c>
      <c r="G6198" s="7">
        <v>706</v>
      </c>
      <c r="H6198">
        <v>60</v>
      </c>
      <c r="I6198" s="7">
        <f t="shared" si="96"/>
        <v>1339.6</v>
      </c>
    </row>
    <row r="6199" spans="1:9">
      <c r="A6199" t="s">
        <v>35</v>
      </c>
      <c r="B6199" t="s">
        <v>27</v>
      </c>
      <c r="C6199" t="s">
        <v>20</v>
      </c>
      <c r="D6199" t="s">
        <v>63</v>
      </c>
      <c r="E6199" t="s">
        <v>61</v>
      </c>
      <c r="F6199" s="7">
        <v>0.44</v>
      </c>
      <c r="G6199" s="7">
        <v>706</v>
      </c>
      <c r="H6199">
        <v>120</v>
      </c>
      <c r="I6199" s="7">
        <f t="shared" si="96"/>
        <v>1973.2</v>
      </c>
    </row>
    <row r="6200" spans="1:9">
      <c r="A6200" t="s">
        <v>35</v>
      </c>
      <c r="B6200" t="s">
        <v>27</v>
      </c>
      <c r="C6200" t="s">
        <v>20</v>
      </c>
      <c r="D6200" t="s">
        <v>63</v>
      </c>
      <c r="E6200" t="s">
        <v>61</v>
      </c>
      <c r="F6200" s="7">
        <v>0.44</v>
      </c>
      <c r="G6200" s="7">
        <v>706</v>
      </c>
      <c r="H6200">
        <v>180</v>
      </c>
      <c r="I6200" s="7">
        <f t="shared" si="96"/>
        <v>2606.8000000000002</v>
      </c>
    </row>
    <row r="6201" spans="1:9">
      <c r="A6201" t="s">
        <v>35</v>
      </c>
      <c r="B6201" t="s">
        <v>27</v>
      </c>
      <c r="C6201" t="s">
        <v>20</v>
      </c>
      <c r="D6201" t="s">
        <v>63</v>
      </c>
      <c r="E6201" t="s">
        <v>61</v>
      </c>
      <c r="F6201" s="7">
        <v>0.44</v>
      </c>
      <c r="G6201" s="7">
        <v>706</v>
      </c>
      <c r="H6201">
        <v>240</v>
      </c>
      <c r="I6201" s="7">
        <f t="shared" si="96"/>
        <v>3240.4</v>
      </c>
    </row>
    <row r="6202" spans="1:9">
      <c r="A6202" t="s">
        <v>35</v>
      </c>
      <c r="B6202" t="s">
        <v>27</v>
      </c>
      <c r="C6202" t="s">
        <v>20</v>
      </c>
      <c r="D6202" t="s">
        <v>63</v>
      </c>
      <c r="E6202" t="s">
        <v>64</v>
      </c>
      <c r="F6202" s="7">
        <v>0.26600000000000001</v>
      </c>
      <c r="G6202" s="7">
        <v>1700</v>
      </c>
      <c r="H6202">
        <v>0</v>
      </c>
      <c r="I6202" s="7">
        <f t="shared" si="96"/>
        <v>1700</v>
      </c>
    </row>
    <row r="6203" spans="1:9">
      <c r="A6203" t="s">
        <v>35</v>
      </c>
      <c r="B6203" t="s">
        <v>27</v>
      </c>
      <c r="C6203" t="s">
        <v>20</v>
      </c>
      <c r="D6203" t="s">
        <v>63</v>
      </c>
      <c r="E6203" t="s">
        <v>64</v>
      </c>
      <c r="F6203" s="7">
        <v>0.26600000000000001</v>
      </c>
      <c r="G6203" s="7">
        <v>1700</v>
      </c>
      <c r="H6203">
        <v>60</v>
      </c>
      <c r="I6203" s="7">
        <f t="shared" si="96"/>
        <v>2083.04</v>
      </c>
    </row>
    <row r="6204" spans="1:9">
      <c r="A6204" t="s">
        <v>35</v>
      </c>
      <c r="B6204" t="s">
        <v>27</v>
      </c>
      <c r="C6204" t="s">
        <v>20</v>
      </c>
      <c r="D6204" t="s">
        <v>63</v>
      </c>
      <c r="E6204" t="s">
        <v>64</v>
      </c>
      <c r="F6204" s="7">
        <v>0.26600000000000001</v>
      </c>
      <c r="G6204" s="7">
        <v>1700</v>
      </c>
      <c r="H6204">
        <v>120</v>
      </c>
      <c r="I6204" s="7">
        <f t="shared" si="96"/>
        <v>2466.08</v>
      </c>
    </row>
    <row r="6205" spans="1:9">
      <c r="A6205" t="s">
        <v>35</v>
      </c>
      <c r="B6205" t="s">
        <v>27</v>
      </c>
      <c r="C6205" t="s">
        <v>20</v>
      </c>
      <c r="D6205" t="s">
        <v>63</v>
      </c>
      <c r="E6205" t="s">
        <v>64</v>
      </c>
      <c r="F6205" s="7">
        <v>0.26600000000000001</v>
      </c>
      <c r="G6205" s="7">
        <v>1700</v>
      </c>
      <c r="H6205">
        <v>180</v>
      </c>
      <c r="I6205" s="7">
        <f t="shared" si="96"/>
        <v>2849.12</v>
      </c>
    </row>
    <row r="6206" spans="1:9">
      <c r="A6206" t="s">
        <v>35</v>
      </c>
      <c r="B6206" t="s">
        <v>27</v>
      </c>
      <c r="C6206" t="s">
        <v>20</v>
      </c>
      <c r="D6206" t="s">
        <v>63</v>
      </c>
      <c r="E6206" t="s">
        <v>64</v>
      </c>
      <c r="F6206" s="7">
        <v>0.26600000000000001</v>
      </c>
      <c r="G6206" s="7">
        <v>1700</v>
      </c>
      <c r="H6206">
        <v>240</v>
      </c>
      <c r="I6206" s="7">
        <f t="shared" si="96"/>
        <v>3232.16</v>
      </c>
    </row>
    <row r="6207" spans="1:9">
      <c r="A6207" t="s">
        <v>35</v>
      </c>
      <c r="B6207" t="s">
        <v>27</v>
      </c>
      <c r="C6207" t="s">
        <v>20</v>
      </c>
      <c r="D6207" t="s">
        <v>62</v>
      </c>
      <c r="E6207" t="s">
        <v>65</v>
      </c>
      <c r="F6207" s="7">
        <v>0.14000000000000001</v>
      </c>
      <c r="G6207" s="7">
        <v>3100</v>
      </c>
      <c r="H6207">
        <v>0</v>
      </c>
      <c r="I6207" s="7">
        <f t="shared" si="96"/>
        <v>3100</v>
      </c>
    </row>
    <row r="6208" spans="1:9">
      <c r="A6208" t="s">
        <v>35</v>
      </c>
      <c r="B6208" t="s">
        <v>27</v>
      </c>
      <c r="C6208" t="s">
        <v>20</v>
      </c>
      <c r="D6208" t="s">
        <v>62</v>
      </c>
      <c r="E6208" t="s">
        <v>65</v>
      </c>
      <c r="F6208" s="7">
        <v>0.14000000000000001</v>
      </c>
      <c r="G6208" s="7">
        <v>3100</v>
      </c>
      <c r="H6208">
        <v>60</v>
      </c>
      <c r="I6208" s="7">
        <f t="shared" si="96"/>
        <v>3301.6</v>
      </c>
    </row>
    <row r="6209" spans="1:9">
      <c r="A6209" t="s">
        <v>35</v>
      </c>
      <c r="B6209" t="s">
        <v>27</v>
      </c>
      <c r="C6209" t="s">
        <v>20</v>
      </c>
      <c r="D6209" t="s">
        <v>62</v>
      </c>
      <c r="E6209" t="s">
        <v>65</v>
      </c>
      <c r="F6209" s="7">
        <v>0.14000000000000001</v>
      </c>
      <c r="G6209" s="7">
        <v>3100</v>
      </c>
      <c r="H6209">
        <v>120</v>
      </c>
      <c r="I6209" s="7">
        <f t="shared" si="96"/>
        <v>3503.2</v>
      </c>
    </row>
    <row r="6210" spans="1:9">
      <c r="A6210" t="s">
        <v>35</v>
      </c>
      <c r="B6210" t="s">
        <v>27</v>
      </c>
      <c r="C6210" t="s">
        <v>20</v>
      </c>
      <c r="D6210" t="s">
        <v>62</v>
      </c>
      <c r="E6210" t="s">
        <v>65</v>
      </c>
      <c r="F6210" s="7">
        <v>0.14000000000000001</v>
      </c>
      <c r="G6210" s="7">
        <v>3100</v>
      </c>
      <c r="H6210">
        <v>180</v>
      </c>
      <c r="I6210" s="7">
        <f t="shared" si="96"/>
        <v>3704.8</v>
      </c>
    </row>
    <row r="6211" spans="1:9">
      <c r="A6211" t="s">
        <v>35</v>
      </c>
      <c r="B6211" t="s">
        <v>27</v>
      </c>
      <c r="C6211" t="s">
        <v>20</v>
      </c>
      <c r="D6211" t="s">
        <v>62</v>
      </c>
      <c r="E6211" t="s">
        <v>65</v>
      </c>
      <c r="F6211" s="7">
        <v>0.14000000000000001</v>
      </c>
      <c r="G6211" s="7">
        <v>3100</v>
      </c>
      <c r="H6211">
        <v>240</v>
      </c>
      <c r="I6211" s="7">
        <f t="shared" ref="I6211:I6274" si="97">G6211+24*H6211*F6211</f>
        <v>3906.4</v>
      </c>
    </row>
    <row r="6212" spans="1:9">
      <c r="A6212" t="s">
        <v>35</v>
      </c>
      <c r="B6212" t="s">
        <v>27</v>
      </c>
      <c r="C6212" t="s">
        <v>20</v>
      </c>
      <c r="D6212" t="s">
        <v>62</v>
      </c>
      <c r="E6212" t="s">
        <v>61</v>
      </c>
      <c r="F6212" s="7">
        <v>0.35</v>
      </c>
      <c r="G6212" s="7">
        <v>1096</v>
      </c>
      <c r="H6212">
        <v>0</v>
      </c>
      <c r="I6212" s="7">
        <f t="shared" si="97"/>
        <v>1096</v>
      </c>
    </row>
    <row r="6213" spans="1:9">
      <c r="A6213" t="s">
        <v>35</v>
      </c>
      <c r="B6213" t="s">
        <v>27</v>
      </c>
      <c r="C6213" t="s">
        <v>20</v>
      </c>
      <c r="D6213" t="s">
        <v>62</v>
      </c>
      <c r="E6213" t="s">
        <v>61</v>
      </c>
      <c r="F6213" s="7">
        <v>0.35</v>
      </c>
      <c r="G6213" s="7">
        <v>1096</v>
      </c>
      <c r="H6213">
        <v>60</v>
      </c>
      <c r="I6213" s="7">
        <f t="shared" si="97"/>
        <v>1600</v>
      </c>
    </row>
    <row r="6214" spans="1:9">
      <c r="A6214" t="s">
        <v>35</v>
      </c>
      <c r="B6214" t="s">
        <v>27</v>
      </c>
      <c r="C6214" t="s">
        <v>20</v>
      </c>
      <c r="D6214" t="s">
        <v>62</v>
      </c>
      <c r="E6214" t="s">
        <v>61</v>
      </c>
      <c r="F6214" s="7">
        <v>0.35</v>
      </c>
      <c r="G6214" s="7">
        <v>1096</v>
      </c>
      <c r="H6214">
        <v>120</v>
      </c>
      <c r="I6214" s="7">
        <f t="shared" si="97"/>
        <v>2104</v>
      </c>
    </row>
    <row r="6215" spans="1:9">
      <c r="A6215" t="s">
        <v>35</v>
      </c>
      <c r="B6215" t="s">
        <v>27</v>
      </c>
      <c r="C6215" t="s">
        <v>20</v>
      </c>
      <c r="D6215" t="s">
        <v>62</v>
      </c>
      <c r="E6215" t="s">
        <v>61</v>
      </c>
      <c r="F6215" s="7">
        <v>0.35</v>
      </c>
      <c r="G6215" s="7">
        <v>1096</v>
      </c>
      <c r="H6215">
        <v>180</v>
      </c>
      <c r="I6215" s="7">
        <f t="shared" si="97"/>
        <v>2608</v>
      </c>
    </row>
    <row r="6216" spans="1:9">
      <c r="A6216" t="s">
        <v>35</v>
      </c>
      <c r="B6216" t="s">
        <v>27</v>
      </c>
      <c r="C6216" t="s">
        <v>20</v>
      </c>
      <c r="D6216" t="s">
        <v>62</v>
      </c>
      <c r="E6216" t="s">
        <v>61</v>
      </c>
      <c r="F6216" s="7">
        <v>0.35</v>
      </c>
      <c r="G6216" s="7">
        <v>1096</v>
      </c>
      <c r="H6216">
        <v>240</v>
      </c>
      <c r="I6216" s="7">
        <f t="shared" si="97"/>
        <v>3112</v>
      </c>
    </row>
    <row r="6217" spans="1:9">
      <c r="A6217" t="s">
        <v>35</v>
      </c>
      <c r="B6217" t="s">
        <v>27</v>
      </c>
      <c r="C6217" t="s">
        <v>20</v>
      </c>
      <c r="D6217" t="s">
        <v>62</v>
      </c>
      <c r="E6217" t="s">
        <v>64</v>
      </c>
      <c r="F6217" s="7">
        <v>0.21</v>
      </c>
      <c r="G6217" s="7">
        <v>2566</v>
      </c>
      <c r="H6217">
        <v>0</v>
      </c>
      <c r="I6217" s="7">
        <f t="shared" si="97"/>
        <v>2566</v>
      </c>
    </row>
    <row r="6218" spans="1:9">
      <c r="A6218" t="s">
        <v>35</v>
      </c>
      <c r="B6218" t="s">
        <v>27</v>
      </c>
      <c r="C6218" t="s">
        <v>20</v>
      </c>
      <c r="D6218" t="s">
        <v>62</v>
      </c>
      <c r="E6218" t="s">
        <v>64</v>
      </c>
      <c r="F6218" s="7">
        <v>0.21</v>
      </c>
      <c r="G6218" s="7">
        <v>2566</v>
      </c>
      <c r="H6218">
        <v>60</v>
      </c>
      <c r="I6218" s="7">
        <f t="shared" si="97"/>
        <v>2868.4</v>
      </c>
    </row>
    <row r="6219" spans="1:9">
      <c r="A6219" t="s">
        <v>35</v>
      </c>
      <c r="B6219" t="s">
        <v>27</v>
      </c>
      <c r="C6219" t="s">
        <v>20</v>
      </c>
      <c r="D6219" t="s">
        <v>62</v>
      </c>
      <c r="E6219" t="s">
        <v>64</v>
      </c>
      <c r="F6219" s="7">
        <v>0.21</v>
      </c>
      <c r="G6219" s="7">
        <v>2566</v>
      </c>
      <c r="H6219">
        <v>120</v>
      </c>
      <c r="I6219" s="7">
        <f t="shared" si="97"/>
        <v>3170.8</v>
      </c>
    </row>
    <row r="6220" spans="1:9">
      <c r="A6220" t="s">
        <v>35</v>
      </c>
      <c r="B6220" t="s">
        <v>27</v>
      </c>
      <c r="C6220" t="s">
        <v>20</v>
      </c>
      <c r="D6220" t="s">
        <v>62</v>
      </c>
      <c r="E6220" t="s">
        <v>64</v>
      </c>
      <c r="F6220" s="7">
        <v>0.21</v>
      </c>
      <c r="G6220" s="7">
        <v>2566</v>
      </c>
      <c r="H6220">
        <v>180</v>
      </c>
      <c r="I6220" s="7">
        <f t="shared" si="97"/>
        <v>3473.2</v>
      </c>
    </row>
    <row r="6221" spans="1:9">
      <c r="A6221" t="s">
        <v>35</v>
      </c>
      <c r="B6221" t="s">
        <v>27</v>
      </c>
      <c r="C6221" t="s">
        <v>20</v>
      </c>
      <c r="D6221" t="s">
        <v>62</v>
      </c>
      <c r="E6221" t="s">
        <v>64</v>
      </c>
      <c r="F6221" s="7">
        <v>0.21</v>
      </c>
      <c r="G6221" s="7">
        <v>2566</v>
      </c>
      <c r="H6221">
        <v>240</v>
      </c>
      <c r="I6221" s="7">
        <f t="shared" si="97"/>
        <v>3775.6</v>
      </c>
    </row>
    <row r="6222" spans="1:9">
      <c r="A6222" t="s">
        <v>35</v>
      </c>
      <c r="B6222" t="s">
        <v>27</v>
      </c>
      <c r="C6222" t="s">
        <v>20</v>
      </c>
      <c r="E6222" t="s">
        <v>66</v>
      </c>
      <c r="F6222" s="7">
        <v>0.9</v>
      </c>
      <c r="G6222">
        <v>0</v>
      </c>
      <c r="H6222">
        <v>0</v>
      </c>
      <c r="I6222" s="7">
        <f t="shared" si="97"/>
        <v>0</v>
      </c>
    </row>
    <row r="6223" spans="1:9">
      <c r="A6223" t="s">
        <v>35</v>
      </c>
      <c r="B6223" t="s">
        <v>27</v>
      </c>
      <c r="C6223" t="s">
        <v>20</v>
      </c>
      <c r="E6223" t="s">
        <v>66</v>
      </c>
      <c r="F6223" s="7">
        <v>0.9</v>
      </c>
      <c r="G6223">
        <v>0</v>
      </c>
      <c r="H6223">
        <v>60</v>
      </c>
      <c r="I6223" s="7">
        <f t="shared" si="97"/>
        <v>1296</v>
      </c>
    </row>
    <row r="6224" spans="1:9">
      <c r="A6224" t="s">
        <v>35</v>
      </c>
      <c r="B6224" t="s">
        <v>27</v>
      </c>
      <c r="C6224" t="s">
        <v>20</v>
      </c>
      <c r="E6224" t="s">
        <v>66</v>
      </c>
      <c r="F6224" s="7">
        <v>0.9</v>
      </c>
      <c r="G6224">
        <v>0</v>
      </c>
      <c r="H6224">
        <v>120</v>
      </c>
      <c r="I6224" s="7">
        <f t="shared" si="97"/>
        <v>2592</v>
      </c>
    </row>
    <row r="6225" spans="1:9">
      <c r="A6225" t="s">
        <v>35</v>
      </c>
      <c r="B6225" t="s">
        <v>27</v>
      </c>
      <c r="C6225" t="s">
        <v>20</v>
      </c>
      <c r="E6225" t="s">
        <v>66</v>
      </c>
      <c r="F6225" s="7">
        <v>0.9</v>
      </c>
      <c r="G6225">
        <v>0</v>
      </c>
      <c r="H6225">
        <v>180</v>
      </c>
      <c r="I6225" s="7">
        <f t="shared" si="97"/>
        <v>3888</v>
      </c>
    </row>
    <row r="6226" spans="1:9">
      <c r="A6226" t="s">
        <v>35</v>
      </c>
      <c r="B6226" t="s">
        <v>27</v>
      </c>
      <c r="C6226" t="s">
        <v>20</v>
      </c>
      <c r="E6226" t="s">
        <v>66</v>
      </c>
      <c r="F6226" s="7">
        <v>0.9</v>
      </c>
      <c r="G6226">
        <v>0</v>
      </c>
      <c r="H6226">
        <v>240</v>
      </c>
      <c r="I6226" s="7">
        <f t="shared" si="97"/>
        <v>5184</v>
      </c>
    </row>
    <row r="6227" spans="1:9">
      <c r="A6227" t="s">
        <v>35</v>
      </c>
      <c r="B6227" t="s">
        <v>27</v>
      </c>
      <c r="C6227" t="s">
        <v>21</v>
      </c>
      <c r="D6227" t="s">
        <v>63</v>
      </c>
      <c r="E6227" t="s">
        <v>65</v>
      </c>
      <c r="F6227" s="7">
        <v>0.315</v>
      </c>
      <c r="G6227" s="7">
        <v>2060</v>
      </c>
      <c r="H6227">
        <v>0</v>
      </c>
      <c r="I6227" s="7">
        <f t="shared" si="97"/>
        <v>2060</v>
      </c>
    </row>
    <row r="6228" spans="1:9">
      <c r="A6228" t="s">
        <v>35</v>
      </c>
      <c r="B6228" t="s">
        <v>27</v>
      </c>
      <c r="C6228" t="s">
        <v>21</v>
      </c>
      <c r="D6228" t="s">
        <v>63</v>
      </c>
      <c r="E6228" t="s">
        <v>65</v>
      </c>
      <c r="F6228" s="7">
        <v>0.315</v>
      </c>
      <c r="G6228" s="7">
        <v>2060</v>
      </c>
      <c r="H6228">
        <v>60</v>
      </c>
      <c r="I6228" s="7">
        <f t="shared" si="97"/>
        <v>2513.6</v>
      </c>
    </row>
    <row r="6229" spans="1:9">
      <c r="A6229" t="s">
        <v>35</v>
      </c>
      <c r="B6229" t="s">
        <v>27</v>
      </c>
      <c r="C6229" t="s">
        <v>21</v>
      </c>
      <c r="D6229" t="s">
        <v>63</v>
      </c>
      <c r="E6229" t="s">
        <v>65</v>
      </c>
      <c r="F6229" s="7">
        <v>0.315</v>
      </c>
      <c r="G6229" s="7">
        <v>2060</v>
      </c>
      <c r="H6229">
        <v>120</v>
      </c>
      <c r="I6229" s="7">
        <f t="shared" si="97"/>
        <v>2967.2</v>
      </c>
    </row>
    <row r="6230" spans="1:9">
      <c r="A6230" t="s">
        <v>35</v>
      </c>
      <c r="B6230" t="s">
        <v>27</v>
      </c>
      <c r="C6230" t="s">
        <v>21</v>
      </c>
      <c r="D6230" t="s">
        <v>63</v>
      </c>
      <c r="E6230" t="s">
        <v>65</v>
      </c>
      <c r="F6230" s="7">
        <v>0.315</v>
      </c>
      <c r="G6230" s="7">
        <v>2060</v>
      </c>
      <c r="H6230">
        <v>180</v>
      </c>
      <c r="I6230" s="7">
        <f t="shared" si="97"/>
        <v>3420.8</v>
      </c>
    </row>
    <row r="6231" spans="1:9">
      <c r="A6231" t="s">
        <v>35</v>
      </c>
      <c r="B6231" t="s">
        <v>27</v>
      </c>
      <c r="C6231" t="s">
        <v>21</v>
      </c>
      <c r="D6231" t="s">
        <v>63</v>
      </c>
      <c r="E6231" t="s">
        <v>65</v>
      </c>
      <c r="F6231" s="7">
        <v>0.315</v>
      </c>
      <c r="G6231" s="7">
        <v>2060</v>
      </c>
      <c r="H6231">
        <v>240</v>
      </c>
      <c r="I6231" s="7">
        <f t="shared" si="97"/>
        <v>3874.4</v>
      </c>
    </row>
    <row r="6232" spans="1:9">
      <c r="A6232" t="s">
        <v>35</v>
      </c>
      <c r="B6232" t="s">
        <v>27</v>
      </c>
      <c r="C6232" t="s">
        <v>21</v>
      </c>
      <c r="D6232" t="s">
        <v>63</v>
      </c>
      <c r="E6232" t="s">
        <v>61</v>
      </c>
      <c r="F6232" s="7">
        <v>0.57999999999999996</v>
      </c>
      <c r="G6232" s="7">
        <v>706</v>
      </c>
      <c r="H6232">
        <v>0</v>
      </c>
      <c r="I6232" s="7">
        <f t="shared" si="97"/>
        <v>706</v>
      </c>
    </row>
    <row r="6233" spans="1:9">
      <c r="A6233" t="s">
        <v>35</v>
      </c>
      <c r="B6233" t="s">
        <v>27</v>
      </c>
      <c r="C6233" t="s">
        <v>21</v>
      </c>
      <c r="D6233" t="s">
        <v>63</v>
      </c>
      <c r="E6233" t="s">
        <v>61</v>
      </c>
      <c r="F6233" s="7">
        <v>0.57999999999999996</v>
      </c>
      <c r="G6233" s="7">
        <v>706</v>
      </c>
      <c r="H6233">
        <v>60</v>
      </c>
      <c r="I6233" s="7">
        <f t="shared" si="97"/>
        <v>1541.1999999999998</v>
      </c>
    </row>
    <row r="6234" spans="1:9">
      <c r="A6234" t="s">
        <v>35</v>
      </c>
      <c r="B6234" t="s">
        <v>27</v>
      </c>
      <c r="C6234" t="s">
        <v>21</v>
      </c>
      <c r="D6234" t="s">
        <v>63</v>
      </c>
      <c r="E6234" t="s">
        <v>61</v>
      </c>
      <c r="F6234" s="7">
        <v>0.57999999999999996</v>
      </c>
      <c r="G6234" s="7">
        <v>706</v>
      </c>
      <c r="H6234">
        <v>120</v>
      </c>
      <c r="I6234" s="7">
        <f t="shared" si="97"/>
        <v>2376.3999999999996</v>
      </c>
    </row>
    <row r="6235" spans="1:9">
      <c r="A6235" t="s">
        <v>35</v>
      </c>
      <c r="B6235" t="s">
        <v>27</v>
      </c>
      <c r="C6235" t="s">
        <v>21</v>
      </c>
      <c r="D6235" t="s">
        <v>63</v>
      </c>
      <c r="E6235" t="s">
        <v>61</v>
      </c>
      <c r="F6235" s="7">
        <v>0.57999999999999996</v>
      </c>
      <c r="G6235" s="7">
        <v>706</v>
      </c>
      <c r="H6235">
        <v>180</v>
      </c>
      <c r="I6235" s="7">
        <f t="shared" si="97"/>
        <v>3211.6</v>
      </c>
    </row>
    <row r="6236" spans="1:9">
      <c r="A6236" t="s">
        <v>35</v>
      </c>
      <c r="B6236" t="s">
        <v>27</v>
      </c>
      <c r="C6236" t="s">
        <v>21</v>
      </c>
      <c r="D6236" t="s">
        <v>63</v>
      </c>
      <c r="E6236" t="s">
        <v>61</v>
      </c>
      <c r="F6236" s="7">
        <v>0.57999999999999996</v>
      </c>
      <c r="G6236" s="7">
        <v>706</v>
      </c>
      <c r="H6236">
        <v>240</v>
      </c>
      <c r="I6236" s="7">
        <f t="shared" si="97"/>
        <v>4046.7999999999997</v>
      </c>
    </row>
    <row r="6237" spans="1:9">
      <c r="A6237" t="s">
        <v>35</v>
      </c>
      <c r="B6237" t="s">
        <v>27</v>
      </c>
      <c r="C6237" t="s">
        <v>21</v>
      </c>
      <c r="D6237" t="s">
        <v>63</v>
      </c>
      <c r="E6237" t="s">
        <v>64</v>
      </c>
      <c r="F6237" s="7">
        <v>0.40500000000000003</v>
      </c>
      <c r="G6237" s="7">
        <v>1700</v>
      </c>
      <c r="H6237">
        <v>0</v>
      </c>
      <c r="I6237" s="7">
        <f t="shared" si="97"/>
        <v>1700</v>
      </c>
    </row>
    <row r="6238" spans="1:9">
      <c r="A6238" t="s">
        <v>35</v>
      </c>
      <c r="B6238" t="s">
        <v>27</v>
      </c>
      <c r="C6238" t="s">
        <v>21</v>
      </c>
      <c r="D6238" t="s">
        <v>63</v>
      </c>
      <c r="E6238" t="s">
        <v>64</v>
      </c>
      <c r="F6238" s="7">
        <v>0.40500000000000003</v>
      </c>
      <c r="G6238" s="7">
        <v>1700</v>
      </c>
      <c r="H6238">
        <v>60</v>
      </c>
      <c r="I6238" s="7">
        <f t="shared" si="97"/>
        <v>2283.1999999999998</v>
      </c>
    </row>
    <row r="6239" spans="1:9">
      <c r="A6239" t="s">
        <v>35</v>
      </c>
      <c r="B6239" t="s">
        <v>27</v>
      </c>
      <c r="C6239" t="s">
        <v>21</v>
      </c>
      <c r="D6239" t="s">
        <v>63</v>
      </c>
      <c r="E6239" t="s">
        <v>64</v>
      </c>
      <c r="F6239" s="7">
        <v>0.40500000000000003</v>
      </c>
      <c r="G6239" s="7">
        <v>1700</v>
      </c>
      <c r="H6239">
        <v>120</v>
      </c>
      <c r="I6239" s="7">
        <f t="shared" si="97"/>
        <v>2866.4</v>
      </c>
    </row>
    <row r="6240" spans="1:9">
      <c r="A6240" t="s">
        <v>35</v>
      </c>
      <c r="B6240" t="s">
        <v>27</v>
      </c>
      <c r="C6240" t="s">
        <v>21</v>
      </c>
      <c r="D6240" t="s">
        <v>63</v>
      </c>
      <c r="E6240" t="s">
        <v>64</v>
      </c>
      <c r="F6240" s="7">
        <v>0.40500000000000003</v>
      </c>
      <c r="G6240" s="7">
        <v>1700</v>
      </c>
      <c r="H6240">
        <v>180</v>
      </c>
      <c r="I6240" s="7">
        <f t="shared" si="97"/>
        <v>3449.6000000000004</v>
      </c>
    </row>
    <row r="6241" spans="1:9">
      <c r="A6241" t="s">
        <v>35</v>
      </c>
      <c r="B6241" t="s">
        <v>27</v>
      </c>
      <c r="C6241" t="s">
        <v>21</v>
      </c>
      <c r="D6241" t="s">
        <v>63</v>
      </c>
      <c r="E6241" t="s">
        <v>64</v>
      </c>
      <c r="F6241" s="7">
        <v>0.40500000000000003</v>
      </c>
      <c r="G6241" s="7">
        <v>1700</v>
      </c>
      <c r="H6241">
        <v>240</v>
      </c>
      <c r="I6241" s="7">
        <f t="shared" si="97"/>
        <v>4032.8</v>
      </c>
    </row>
    <row r="6242" spans="1:9">
      <c r="A6242" t="s">
        <v>35</v>
      </c>
      <c r="B6242" t="s">
        <v>27</v>
      </c>
      <c r="C6242" t="s">
        <v>21</v>
      </c>
      <c r="D6242" t="s">
        <v>62</v>
      </c>
      <c r="E6242" t="s">
        <v>65</v>
      </c>
      <c r="F6242" s="7">
        <v>0.28000000000000003</v>
      </c>
      <c r="G6242" s="7">
        <v>3100</v>
      </c>
      <c r="H6242">
        <v>0</v>
      </c>
      <c r="I6242" s="7">
        <f t="shared" si="97"/>
        <v>3100</v>
      </c>
    </row>
    <row r="6243" spans="1:9">
      <c r="A6243" t="s">
        <v>35</v>
      </c>
      <c r="B6243" t="s">
        <v>27</v>
      </c>
      <c r="C6243" t="s">
        <v>21</v>
      </c>
      <c r="D6243" t="s">
        <v>62</v>
      </c>
      <c r="E6243" t="s">
        <v>65</v>
      </c>
      <c r="F6243" s="7">
        <v>0.28000000000000003</v>
      </c>
      <c r="G6243" s="7">
        <v>3100</v>
      </c>
      <c r="H6243">
        <v>60</v>
      </c>
      <c r="I6243" s="7">
        <f t="shared" si="97"/>
        <v>3503.2</v>
      </c>
    </row>
    <row r="6244" spans="1:9">
      <c r="A6244" t="s">
        <v>35</v>
      </c>
      <c r="B6244" t="s">
        <v>27</v>
      </c>
      <c r="C6244" t="s">
        <v>21</v>
      </c>
      <c r="D6244" t="s">
        <v>62</v>
      </c>
      <c r="E6244" t="s">
        <v>65</v>
      </c>
      <c r="F6244" s="7">
        <v>0.28000000000000003</v>
      </c>
      <c r="G6244" s="7">
        <v>3100</v>
      </c>
      <c r="H6244">
        <v>120</v>
      </c>
      <c r="I6244" s="7">
        <f t="shared" si="97"/>
        <v>3906.4</v>
      </c>
    </row>
    <row r="6245" spans="1:9">
      <c r="A6245" t="s">
        <v>35</v>
      </c>
      <c r="B6245" t="s">
        <v>27</v>
      </c>
      <c r="C6245" t="s">
        <v>21</v>
      </c>
      <c r="D6245" t="s">
        <v>62</v>
      </c>
      <c r="E6245" t="s">
        <v>65</v>
      </c>
      <c r="F6245" s="7">
        <v>0.28000000000000003</v>
      </c>
      <c r="G6245" s="7">
        <v>3100</v>
      </c>
      <c r="H6245">
        <v>180</v>
      </c>
      <c r="I6245" s="7">
        <f t="shared" si="97"/>
        <v>4309.6000000000004</v>
      </c>
    </row>
    <row r="6246" spans="1:9">
      <c r="A6246" t="s">
        <v>35</v>
      </c>
      <c r="B6246" t="s">
        <v>27</v>
      </c>
      <c r="C6246" t="s">
        <v>21</v>
      </c>
      <c r="D6246" t="s">
        <v>62</v>
      </c>
      <c r="E6246" t="s">
        <v>65</v>
      </c>
      <c r="F6246" s="7">
        <v>0.28000000000000003</v>
      </c>
      <c r="G6246" s="7">
        <v>3100</v>
      </c>
      <c r="H6246">
        <v>240</v>
      </c>
      <c r="I6246" s="7">
        <f t="shared" si="97"/>
        <v>4712.8</v>
      </c>
    </row>
    <row r="6247" spans="1:9">
      <c r="A6247" t="s">
        <v>35</v>
      </c>
      <c r="B6247" t="s">
        <v>27</v>
      </c>
      <c r="C6247" t="s">
        <v>21</v>
      </c>
      <c r="D6247" t="s">
        <v>62</v>
      </c>
      <c r="E6247" t="s">
        <v>61</v>
      </c>
      <c r="F6247" s="7">
        <v>0.49</v>
      </c>
      <c r="G6247" s="7">
        <v>1096</v>
      </c>
      <c r="H6247">
        <v>0</v>
      </c>
      <c r="I6247" s="7">
        <f t="shared" si="97"/>
        <v>1096</v>
      </c>
    </row>
    <row r="6248" spans="1:9">
      <c r="A6248" t="s">
        <v>35</v>
      </c>
      <c r="B6248" t="s">
        <v>27</v>
      </c>
      <c r="C6248" t="s">
        <v>21</v>
      </c>
      <c r="D6248" t="s">
        <v>62</v>
      </c>
      <c r="E6248" t="s">
        <v>61</v>
      </c>
      <c r="F6248" s="7">
        <v>0.49</v>
      </c>
      <c r="G6248" s="7">
        <v>1096</v>
      </c>
      <c r="H6248">
        <v>60</v>
      </c>
      <c r="I6248" s="7">
        <f t="shared" si="97"/>
        <v>1801.6</v>
      </c>
    </row>
    <row r="6249" spans="1:9">
      <c r="A6249" t="s">
        <v>35</v>
      </c>
      <c r="B6249" t="s">
        <v>27</v>
      </c>
      <c r="C6249" t="s">
        <v>21</v>
      </c>
      <c r="D6249" t="s">
        <v>62</v>
      </c>
      <c r="E6249" t="s">
        <v>61</v>
      </c>
      <c r="F6249" s="7">
        <v>0.49</v>
      </c>
      <c r="G6249" s="7">
        <v>1096</v>
      </c>
      <c r="H6249">
        <v>120</v>
      </c>
      <c r="I6249" s="7">
        <f t="shared" si="97"/>
        <v>2507.1999999999998</v>
      </c>
    </row>
    <row r="6250" spans="1:9">
      <c r="A6250" t="s">
        <v>35</v>
      </c>
      <c r="B6250" t="s">
        <v>27</v>
      </c>
      <c r="C6250" t="s">
        <v>21</v>
      </c>
      <c r="D6250" t="s">
        <v>62</v>
      </c>
      <c r="E6250" t="s">
        <v>61</v>
      </c>
      <c r="F6250" s="7">
        <v>0.49</v>
      </c>
      <c r="G6250" s="7">
        <v>1096</v>
      </c>
      <c r="H6250">
        <v>180</v>
      </c>
      <c r="I6250" s="7">
        <f t="shared" si="97"/>
        <v>3212.8</v>
      </c>
    </row>
    <row r="6251" spans="1:9">
      <c r="A6251" t="s">
        <v>35</v>
      </c>
      <c r="B6251" t="s">
        <v>27</v>
      </c>
      <c r="C6251" t="s">
        <v>21</v>
      </c>
      <c r="D6251" t="s">
        <v>62</v>
      </c>
      <c r="E6251" t="s">
        <v>61</v>
      </c>
      <c r="F6251" s="7">
        <v>0.49</v>
      </c>
      <c r="G6251" s="7">
        <v>1096</v>
      </c>
      <c r="H6251">
        <v>240</v>
      </c>
      <c r="I6251" s="7">
        <f t="shared" si="97"/>
        <v>3918.4</v>
      </c>
    </row>
    <row r="6252" spans="1:9">
      <c r="A6252" t="s">
        <v>35</v>
      </c>
      <c r="B6252" t="s">
        <v>27</v>
      </c>
      <c r="C6252" t="s">
        <v>21</v>
      </c>
      <c r="D6252" t="s">
        <v>62</v>
      </c>
      <c r="E6252" t="s">
        <v>64</v>
      </c>
      <c r="F6252" s="7">
        <v>0.35</v>
      </c>
      <c r="G6252" s="7">
        <v>2566</v>
      </c>
      <c r="H6252">
        <v>0</v>
      </c>
      <c r="I6252" s="7">
        <f t="shared" si="97"/>
        <v>2566</v>
      </c>
    </row>
    <row r="6253" spans="1:9">
      <c r="A6253" t="s">
        <v>35</v>
      </c>
      <c r="B6253" t="s">
        <v>27</v>
      </c>
      <c r="C6253" t="s">
        <v>21</v>
      </c>
      <c r="D6253" t="s">
        <v>62</v>
      </c>
      <c r="E6253" t="s">
        <v>64</v>
      </c>
      <c r="F6253" s="7">
        <v>0.35</v>
      </c>
      <c r="G6253" s="7">
        <v>2566</v>
      </c>
      <c r="H6253">
        <v>60</v>
      </c>
      <c r="I6253" s="7">
        <f t="shared" si="97"/>
        <v>3070</v>
      </c>
    </row>
    <row r="6254" spans="1:9">
      <c r="A6254" t="s">
        <v>35</v>
      </c>
      <c r="B6254" t="s">
        <v>27</v>
      </c>
      <c r="C6254" t="s">
        <v>21</v>
      </c>
      <c r="D6254" t="s">
        <v>62</v>
      </c>
      <c r="E6254" t="s">
        <v>64</v>
      </c>
      <c r="F6254" s="7">
        <v>0.35</v>
      </c>
      <c r="G6254" s="7">
        <v>2566</v>
      </c>
      <c r="H6254">
        <v>120</v>
      </c>
      <c r="I6254" s="7">
        <f t="shared" si="97"/>
        <v>3574</v>
      </c>
    </row>
    <row r="6255" spans="1:9">
      <c r="A6255" t="s">
        <v>35</v>
      </c>
      <c r="B6255" t="s">
        <v>27</v>
      </c>
      <c r="C6255" t="s">
        <v>21</v>
      </c>
      <c r="D6255" t="s">
        <v>62</v>
      </c>
      <c r="E6255" t="s">
        <v>64</v>
      </c>
      <c r="F6255" s="7">
        <v>0.35</v>
      </c>
      <c r="G6255" s="7">
        <v>2566</v>
      </c>
      <c r="H6255">
        <v>180</v>
      </c>
      <c r="I6255" s="7">
        <f t="shared" si="97"/>
        <v>4078</v>
      </c>
    </row>
    <row r="6256" spans="1:9">
      <c r="A6256" t="s">
        <v>35</v>
      </c>
      <c r="B6256" t="s">
        <v>27</v>
      </c>
      <c r="C6256" t="s">
        <v>21</v>
      </c>
      <c r="D6256" t="s">
        <v>62</v>
      </c>
      <c r="E6256" t="s">
        <v>64</v>
      </c>
      <c r="F6256" s="7">
        <v>0.35</v>
      </c>
      <c r="G6256" s="7">
        <v>2566</v>
      </c>
      <c r="H6256">
        <v>240</v>
      </c>
      <c r="I6256" s="7">
        <f t="shared" si="97"/>
        <v>4582</v>
      </c>
    </row>
    <row r="6257" spans="1:9">
      <c r="A6257" t="s">
        <v>35</v>
      </c>
      <c r="B6257" t="s">
        <v>27</v>
      </c>
      <c r="C6257" t="s">
        <v>21</v>
      </c>
      <c r="E6257" t="s">
        <v>66</v>
      </c>
      <c r="F6257" s="7">
        <v>1.1399999999999999</v>
      </c>
      <c r="G6257">
        <v>0</v>
      </c>
      <c r="H6257">
        <v>0</v>
      </c>
      <c r="I6257" s="7">
        <f t="shared" si="97"/>
        <v>0</v>
      </c>
    </row>
    <row r="6258" spans="1:9">
      <c r="A6258" t="s">
        <v>35</v>
      </c>
      <c r="B6258" t="s">
        <v>27</v>
      </c>
      <c r="C6258" t="s">
        <v>21</v>
      </c>
      <c r="E6258" t="s">
        <v>66</v>
      </c>
      <c r="F6258" s="7">
        <v>1.1399999999999999</v>
      </c>
      <c r="G6258">
        <v>0</v>
      </c>
      <c r="H6258">
        <v>60</v>
      </c>
      <c r="I6258" s="7">
        <f t="shared" si="97"/>
        <v>1641.6</v>
      </c>
    </row>
    <row r="6259" spans="1:9">
      <c r="A6259" t="s">
        <v>35</v>
      </c>
      <c r="B6259" t="s">
        <v>27</v>
      </c>
      <c r="C6259" t="s">
        <v>21</v>
      </c>
      <c r="E6259" t="s">
        <v>66</v>
      </c>
      <c r="F6259" s="7">
        <v>1.1399999999999999</v>
      </c>
      <c r="G6259">
        <v>0</v>
      </c>
      <c r="H6259">
        <v>120</v>
      </c>
      <c r="I6259" s="7">
        <f t="shared" si="97"/>
        <v>3283.2</v>
      </c>
    </row>
    <row r="6260" spans="1:9">
      <c r="A6260" t="s">
        <v>35</v>
      </c>
      <c r="B6260" t="s">
        <v>27</v>
      </c>
      <c r="C6260" t="s">
        <v>21</v>
      </c>
      <c r="E6260" t="s">
        <v>66</v>
      </c>
      <c r="F6260" s="7">
        <v>1.1399999999999999</v>
      </c>
      <c r="G6260">
        <v>0</v>
      </c>
      <c r="H6260">
        <v>180</v>
      </c>
      <c r="I6260" s="7">
        <f t="shared" si="97"/>
        <v>4924.7999999999993</v>
      </c>
    </row>
    <row r="6261" spans="1:9">
      <c r="A6261" t="s">
        <v>35</v>
      </c>
      <c r="B6261" t="s">
        <v>27</v>
      </c>
      <c r="C6261" t="s">
        <v>21</v>
      </c>
      <c r="E6261" t="s">
        <v>66</v>
      </c>
      <c r="F6261" s="7">
        <v>1.1399999999999999</v>
      </c>
      <c r="G6261">
        <v>0</v>
      </c>
      <c r="H6261">
        <v>240</v>
      </c>
      <c r="I6261" s="7">
        <f t="shared" si="97"/>
        <v>6566.4</v>
      </c>
    </row>
    <row r="6262" spans="1:9">
      <c r="A6262" t="s">
        <v>35</v>
      </c>
      <c r="B6262" t="s">
        <v>28</v>
      </c>
      <c r="C6262" t="s">
        <v>20</v>
      </c>
      <c r="D6262" t="s">
        <v>63</v>
      </c>
      <c r="E6262" t="s">
        <v>65</v>
      </c>
      <c r="F6262" s="7">
        <v>0.35199999999999998</v>
      </c>
      <c r="G6262" s="7">
        <v>4120</v>
      </c>
      <c r="H6262">
        <v>0</v>
      </c>
      <c r="I6262" s="7">
        <f t="shared" si="97"/>
        <v>4120</v>
      </c>
    </row>
    <row r="6263" spans="1:9">
      <c r="A6263" t="s">
        <v>35</v>
      </c>
      <c r="B6263" t="s">
        <v>28</v>
      </c>
      <c r="C6263" t="s">
        <v>20</v>
      </c>
      <c r="D6263" t="s">
        <v>63</v>
      </c>
      <c r="E6263" t="s">
        <v>65</v>
      </c>
      <c r="F6263" s="7">
        <v>0.35199999999999998</v>
      </c>
      <c r="G6263" s="7">
        <v>4120</v>
      </c>
      <c r="H6263">
        <v>60</v>
      </c>
      <c r="I6263" s="7">
        <f t="shared" si="97"/>
        <v>4626.88</v>
      </c>
    </row>
    <row r="6264" spans="1:9">
      <c r="A6264" t="s">
        <v>35</v>
      </c>
      <c r="B6264" t="s">
        <v>28</v>
      </c>
      <c r="C6264" t="s">
        <v>20</v>
      </c>
      <c r="D6264" t="s">
        <v>63</v>
      </c>
      <c r="E6264" t="s">
        <v>65</v>
      </c>
      <c r="F6264" s="7">
        <v>0.35199999999999998</v>
      </c>
      <c r="G6264" s="7">
        <v>4120</v>
      </c>
      <c r="H6264">
        <v>120</v>
      </c>
      <c r="I6264" s="7">
        <f t="shared" si="97"/>
        <v>5133.76</v>
      </c>
    </row>
    <row r="6265" spans="1:9">
      <c r="A6265" t="s">
        <v>35</v>
      </c>
      <c r="B6265" t="s">
        <v>28</v>
      </c>
      <c r="C6265" t="s">
        <v>20</v>
      </c>
      <c r="D6265" t="s">
        <v>63</v>
      </c>
      <c r="E6265" t="s">
        <v>65</v>
      </c>
      <c r="F6265" s="7">
        <v>0.35199999999999998</v>
      </c>
      <c r="G6265" s="7">
        <v>4120</v>
      </c>
      <c r="H6265">
        <v>180</v>
      </c>
      <c r="I6265" s="7">
        <f t="shared" si="97"/>
        <v>5640.6399999999994</v>
      </c>
    </row>
    <row r="6266" spans="1:9">
      <c r="A6266" t="s">
        <v>35</v>
      </c>
      <c r="B6266" t="s">
        <v>28</v>
      </c>
      <c r="C6266" t="s">
        <v>20</v>
      </c>
      <c r="D6266" t="s">
        <v>63</v>
      </c>
      <c r="E6266" t="s">
        <v>65</v>
      </c>
      <c r="F6266" s="7">
        <v>0.35199999999999998</v>
      </c>
      <c r="G6266" s="7">
        <v>4120</v>
      </c>
      <c r="H6266">
        <v>240</v>
      </c>
      <c r="I6266" s="7">
        <f t="shared" si="97"/>
        <v>6147.52</v>
      </c>
    </row>
    <row r="6267" spans="1:9">
      <c r="A6267" t="s">
        <v>35</v>
      </c>
      <c r="B6267" t="s">
        <v>28</v>
      </c>
      <c r="C6267" t="s">
        <v>20</v>
      </c>
      <c r="D6267" t="s">
        <v>63</v>
      </c>
      <c r="E6267" t="s">
        <v>61</v>
      </c>
      <c r="F6267" s="7">
        <v>0.88</v>
      </c>
      <c r="G6267" s="7">
        <v>1412</v>
      </c>
      <c r="H6267">
        <v>0</v>
      </c>
      <c r="I6267" s="7">
        <f t="shared" si="97"/>
        <v>1412</v>
      </c>
    </row>
    <row r="6268" spans="1:9">
      <c r="A6268" t="s">
        <v>35</v>
      </c>
      <c r="B6268" t="s">
        <v>28</v>
      </c>
      <c r="C6268" t="s">
        <v>20</v>
      </c>
      <c r="D6268" t="s">
        <v>63</v>
      </c>
      <c r="E6268" t="s">
        <v>61</v>
      </c>
      <c r="F6268" s="7">
        <v>0.88</v>
      </c>
      <c r="G6268" s="7">
        <v>1412</v>
      </c>
      <c r="H6268">
        <v>60</v>
      </c>
      <c r="I6268" s="7">
        <f t="shared" si="97"/>
        <v>2679.2</v>
      </c>
    </row>
    <row r="6269" spans="1:9">
      <c r="A6269" t="s">
        <v>35</v>
      </c>
      <c r="B6269" t="s">
        <v>28</v>
      </c>
      <c r="C6269" t="s">
        <v>20</v>
      </c>
      <c r="D6269" t="s">
        <v>63</v>
      </c>
      <c r="E6269" t="s">
        <v>61</v>
      </c>
      <c r="F6269" s="7">
        <v>0.88</v>
      </c>
      <c r="G6269" s="7">
        <v>1412</v>
      </c>
      <c r="H6269">
        <v>120</v>
      </c>
      <c r="I6269" s="7">
        <f t="shared" si="97"/>
        <v>3946.4</v>
      </c>
    </row>
    <row r="6270" spans="1:9">
      <c r="A6270" t="s">
        <v>35</v>
      </c>
      <c r="B6270" t="s">
        <v>28</v>
      </c>
      <c r="C6270" t="s">
        <v>20</v>
      </c>
      <c r="D6270" t="s">
        <v>63</v>
      </c>
      <c r="E6270" t="s">
        <v>61</v>
      </c>
      <c r="F6270" s="7">
        <v>0.88</v>
      </c>
      <c r="G6270" s="7">
        <v>1412</v>
      </c>
      <c r="H6270">
        <v>180</v>
      </c>
      <c r="I6270" s="7">
        <f t="shared" si="97"/>
        <v>5213.6000000000004</v>
      </c>
    </row>
    <row r="6271" spans="1:9">
      <c r="A6271" t="s">
        <v>35</v>
      </c>
      <c r="B6271" t="s">
        <v>28</v>
      </c>
      <c r="C6271" t="s">
        <v>20</v>
      </c>
      <c r="D6271" t="s">
        <v>63</v>
      </c>
      <c r="E6271" t="s">
        <v>61</v>
      </c>
      <c r="F6271" s="7">
        <v>0.88</v>
      </c>
      <c r="G6271" s="7">
        <v>1412</v>
      </c>
      <c r="H6271">
        <v>240</v>
      </c>
      <c r="I6271" s="7">
        <f t="shared" si="97"/>
        <v>6480.8</v>
      </c>
    </row>
    <row r="6272" spans="1:9">
      <c r="A6272" t="s">
        <v>35</v>
      </c>
      <c r="B6272" t="s">
        <v>28</v>
      </c>
      <c r="C6272" t="s">
        <v>20</v>
      </c>
      <c r="D6272" t="s">
        <v>63</v>
      </c>
      <c r="E6272" t="s">
        <v>64</v>
      </c>
      <c r="F6272" s="7">
        <v>0.53200000000000003</v>
      </c>
      <c r="G6272" s="7">
        <v>3400</v>
      </c>
      <c r="H6272">
        <v>0</v>
      </c>
      <c r="I6272" s="7">
        <f t="shared" si="97"/>
        <v>3400</v>
      </c>
    </row>
    <row r="6273" spans="1:9">
      <c r="A6273" t="s">
        <v>35</v>
      </c>
      <c r="B6273" t="s">
        <v>28</v>
      </c>
      <c r="C6273" t="s">
        <v>20</v>
      </c>
      <c r="D6273" t="s">
        <v>63</v>
      </c>
      <c r="E6273" t="s">
        <v>64</v>
      </c>
      <c r="F6273" s="7">
        <v>0.53200000000000003</v>
      </c>
      <c r="G6273" s="7">
        <v>3400</v>
      </c>
      <c r="H6273">
        <v>60</v>
      </c>
      <c r="I6273" s="7">
        <f t="shared" si="97"/>
        <v>4166.08</v>
      </c>
    </row>
    <row r="6274" spans="1:9">
      <c r="A6274" t="s">
        <v>35</v>
      </c>
      <c r="B6274" t="s">
        <v>28</v>
      </c>
      <c r="C6274" t="s">
        <v>20</v>
      </c>
      <c r="D6274" t="s">
        <v>63</v>
      </c>
      <c r="E6274" t="s">
        <v>64</v>
      </c>
      <c r="F6274" s="7">
        <v>0.53200000000000003</v>
      </c>
      <c r="G6274" s="7">
        <v>3400</v>
      </c>
      <c r="H6274">
        <v>120</v>
      </c>
      <c r="I6274" s="7">
        <f t="shared" si="97"/>
        <v>4932.16</v>
      </c>
    </row>
    <row r="6275" spans="1:9">
      <c r="A6275" t="s">
        <v>35</v>
      </c>
      <c r="B6275" t="s">
        <v>28</v>
      </c>
      <c r="C6275" t="s">
        <v>20</v>
      </c>
      <c r="D6275" t="s">
        <v>63</v>
      </c>
      <c r="E6275" t="s">
        <v>64</v>
      </c>
      <c r="F6275" s="7">
        <v>0.53200000000000003</v>
      </c>
      <c r="G6275" s="7">
        <v>3400</v>
      </c>
      <c r="H6275">
        <v>180</v>
      </c>
      <c r="I6275" s="7">
        <f t="shared" ref="I6275:I6338" si="98">G6275+24*H6275*F6275</f>
        <v>5698.24</v>
      </c>
    </row>
    <row r="6276" spans="1:9">
      <c r="A6276" t="s">
        <v>35</v>
      </c>
      <c r="B6276" t="s">
        <v>28</v>
      </c>
      <c r="C6276" t="s">
        <v>20</v>
      </c>
      <c r="D6276" t="s">
        <v>63</v>
      </c>
      <c r="E6276" t="s">
        <v>64</v>
      </c>
      <c r="F6276" s="7">
        <v>0.53200000000000003</v>
      </c>
      <c r="G6276" s="7">
        <v>3400</v>
      </c>
      <c r="H6276">
        <v>240</v>
      </c>
      <c r="I6276" s="7">
        <f t="shared" si="98"/>
        <v>6464.32</v>
      </c>
    </row>
    <row r="6277" spans="1:9">
      <c r="A6277" t="s">
        <v>35</v>
      </c>
      <c r="B6277" t="s">
        <v>28</v>
      </c>
      <c r="C6277" t="s">
        <v>20</v>
      </c>
      <c r="D6277" t="s">
        <v>62</v>
      </c>
      <c r="E6277" t="s">
        <v>65</v>
      </c>
      <c r="F6277" s="7">
        <v>0.28000000000000003</v>
      </c>
      <c r="G6277" s="7">
        <v>6200</v>
      </c>
      <c r="H6277">
        <v>0</v>
      </c>
      <c r="I6277" s="7">
        <f t="shared" si="98"/>
        <v>6200</v>
      </c>
    </row>
    <row r="6278" spans="1:9">
      <c r="A6278" t="s">
        <v>35</v>
      </c>
      <c r="B6278" t="s">
        <v>28</v>
      </c>
      <c r="C6278" t="s">
        <v>20</v>
      </c>
      <c r="D6278" t="s">
        <v>62</v>
      </c>
      <c r="E6278" t="s">
        <v>65</v>
      </c>
      <c r="F6278" s="7">
        <v>0.28000000000000003</v>
      </c>
      <c r="G6278" s="7">
        <v>6200</v>
      </c>
      <c r="H6278">
        <v>60</v>
      </c>
      <c r="I6278" s="7">
        <f t="shared" si="98"/>
        <v>6603.2</v>
      </c>
    </row>
    <row r="6279" spans="1:9">
      <c r="A6279" t="s">
        <v>35</v>
      </c>
      <c r="B6279" t="s">
        <v>28</v>
      </c>
      <c r="C6279" t="s">
        <v>20</v>
      </c>
      <c r="D6279" t="s">
        <v>62</v>
      </c>
      <c r="E6279" t="s">
        <v>65</v>
      </c>
      <c r="F6279" s="7">
        <v>0.28000000000000003</v>
      </c>
      <c r="G6279" s="7">
        <v>6200</v>
      </c>
      <c r="H6279">
        <v>120</v>
      </c>
      <c r="I6279" s="7">
        <f t="shared" si="98"/>
        <v>7006.4</v>
      </c>
    </row>
    <row r="6280" spans="1:9">
      <c r="A6280" t="s">
        <v>35</v>
      </c>
      <c r="B6280" t="s">
        <v>28</v>
      </c>
      <c r="C6280" t="s">
        <v>20</v>
      </c>
      <c r="D6280" t="s">
        <v>62</v>
      </c>
      <c r="E6280" t="s">
        <v>65</v>
      </c>
      <c r="F6280" s="7">
        <v>0.28000000000000003</v>
      </c>
      <c r="G6280" s="7">
        <v>6200</v>
      </c>
      <c r="H6280">
        <v>180</v>
      </c>
      <c r="I6280" s="7">
        <f t="shared" si="98"/>
        <v>7409.6</v>
      </c>
    </row>
    <row r="6281" spans="1:9">
      <c r="A6281" t="s">
        <v>35</v>
      </c>
      <c r="B6281" t="s">
        <v>28</v>
      </c>
      <c r="C6281" t="s">
        <v>20</v>
      </c>
      <c r="D6281" t="s">
        <v>62</v>
      </c>
      <c r="E6281" t="s">
        <v>65</v>
      </c>
      <c r="F6281" s="7">
        <v>0.28000000000000003</v>
      </c>
      <c r="G6281" s="7">
        <v>6200</v>
      </c>
      <c r="H6281">
        <v>240</v>
      </c>
      <c r="I6281" s="7">
        <f t="shared" si="98"/>
        <v>7812.8</v>
      </c>
    </row>
    <row r="6282" spans="1:9">
      <c r="A6282" t="s">
        <v>35</v>
      </c>
      <c r="B6282" t="s">
        <v>28</v>
      </c>
      <c r="C6282" t="s">
        <v>20</v>
      </c>
      <c r="D6282" t="s">
        <v>62</v>
      </c>
      <c r="E6282" t="s">
        <v>61</v>
      </c>
      <c r="F6282" s="7">
        <v>0.7</v>
      </c>
      <c r="G6282" s="7">
        <v>2192</v>
      </c>
      <c r="H6282">
        <v>0</v>
      </c>
      <c r="I6282" s="7">
        <f t="shared" si="98"/>
        <v>2192</v>
      </c>
    </row>
    <row r="6283" spans="1:9">
      <c r="A6283" t="s">
        <v>35</v>
      </c>
      <c r="B6283" t="s">
        <v>28</v>
      </c>
      <c r="C6283" t="s">
        <v>20</v>
      </c>
      <c r="D6283" t="s">
        <v>62</v>
      </c>
      <c r="E6283" t="s">
        <v>61</v>
      </c>
      <c r="F6283" s="7">
        <v>0.7</v>
      </c>
      <c r="G6283" s="7">
        <v>2192</v>
      </c>
      <c r="H6283">
        <v>60</v>
      </c>
      <c r="I6283" s="7">
        <f t="shared" si="98"/>
        <v>3200</v>
      </c>
    </row>
    <row r="6284" spans="1:9">
      <c r="A6284" t="s">
        <v>35</v>
      </c>
      <c r="B6284" t="s">
        <v>28</v>
      </c>
      <c r="C6284" t="s">
        <v>20</v>
      </c>
      <c r="D6284" t="s">
        <v>62</v>
      </c>
      <c r="E6284" t="s">
        <v>61</v>
      </c>
      <c r="F6284" s="7">
        <v>0.7</v>
      </c>
      <c r="G6284" s="7">
        <v>2192</v>
      </c>
      <c r="H6284">
        <v>120</v>
      </c>
      <c r="I6284" s="7">
        <f t="shared" si="98"/>
        <v>4208</v>
      </c>
    </row>
    <row r="6285" spans="1:9">
      <c r="A6285" t="s">
        <v>35</v>
      </c>
      <c r="B6285" t="s">
        <v>28</v>
      </c>
      <c r="C6285" t="s">
        <v>20</v>
      </c>
      <c r="D6285" t="s">
        <v>62</v>
      </c>
      <c r="E6285" t="s">
        <v>61</v>
      </c>
      <c r="F6285" s="7">
        <v>0.7</v>
      </c>
      <c r="G6285" s="7">
        <v>2192</v>
      </c>
      <c r="H6285">
        <v>180</v>
      </c>
      <c r="I6285" s="7">
        <f t="shared" si="98"/>
        <v>5216</v>
      </c>
    </row>
    <row r="6286" spans="1:9">
      <c r="A6286" t="s">
        <v>35</v>
      </c>
      <c r="B6286" t="s">
        <v>28</v>
      </c>
      <c r="C6286" t="s">
        <v>20</v>
      </c>
      <c r="D6286" t="s">
        <v>62</v>
      </c>
      <c r="E6286" t="s">
        <v>61</v>
      </c>
      <c r="F6286" s="7">
        <v>0.7</v>
      </c>
      <c r="G6286" s="7">
        <v>2192</v>
      </c>
      <c r="H6286">
        <v>240</v>
      </c>
      <c r="I6286" s="7">
        <f t="shared" si="98"/>
        <v>6224</v>
      </c>
    </row>
    <row r="6287" spans="1:9">
      <c r="A6287" t="s">
        <v>35</v>
      </c>
      <c r="B6287" t="s">
        <v>28</v>
      </c>
      <c r="C6287" t="s">
        <v>20</v>
      </c>
      <c r="D6287" t="s">
        <v>62</v>
      </c>
      <c r="E6287" t="s">
        <v>64</v>
      </c>
      <c r="F6287" s="7">
        <v>0.42</v>
      </c>
      <c r="G6287" s="7">
        <v>5132</v>
      </c>
      <c r="H6287">
        <v>0</v>
      </c>
      <c r="I6287" s="7">
        <f t="shared" si="98"/>
        <v>5132</v>
      </c>
    </row>
    <row r="6288" spans="1:9">
      <c r="A6288" t="s">
        <v>35</v>
      </c>
      <c r="B6288" t="s">
        <v>28</v>
      </c>
      <c r="C6288" t="s">
        <v>20</v>
      </c>
      <c r="D6288" t="s">
        <v>62</v>
      </c>
      <c r="E6288" t="s">
        <v>64</v>
      </c>
      <c r="F6288" s="7">
        <v>0.42</v>
      </c>
      <c r="G6288" s="7">
        <v>5132</v>
      </c>
      <c r="H6288">
        <v>60</v>
      </c>
      <c r="I6288" s="7">
        <f t="shared" si="98"/>
        <v>5736.8</v>
      </c>
    </row>
    <row r="6289" spans="1:9">
      <c r="A6289" t="s">
        <v>35</v>
      </c>
      <c r="B6289" t="s">
        <v>28</v>
      </c>
      <c r="C6289" t="s">
        <v>20</v>
      </c>
      <c r="D6289" t="s">
        <v>62</v>
      </c>
      <c r="E6289" t="s">
        <v>64</v>
      </c>
      <c r="F6289" s="7">
        <v>0.42</v>
      </c>
      <c r="G6289" s="7">
        <v>5132</v>
      </c>
      <c r="H6289">
        <v>120</v>
      </c>
      <c r="I6289" s="7">
        <f t="shared" si="98"/>
        <v>6341.6</v>
      </c>
    </row>
    <row r="6290" spans="1:9">
      <c r="A6290" t="s">
        <v>35</v>
      </c>
      <c r="B6290" t="s">
        <v>28</v>
      </c>
      <c r="C6290" t="s">
        <v>20</v>
      </c>
      <c r="D6290" t="s">
        <v>62</v>
      </c>
      <c r="E6290" t="s">
        <v>64</v>
      </c>
      <c r="F6290" s="7">
        <v>0.42</v>
      </c>
      <c r="G6290" s="7">
        <v>5132</v>
      </c>
      <c r="H6290">
        <v>180</v>
      </c>
      <c r="I6290" s="7">
        <f t="shared" si="98"/>
        <v>6946.4</v>
      </c>
    </row>
    <row r="6291" spans="1:9">
      <c r="A6291" t="s">
        <v>35</v>
      </c>
      <c r="B6291" t="s">
        <v>28</v>
      </c>
      <c r="C6291" t="s">
        <v>20</v>
      </c>
      <c r="D6291" t="s">
        <v>62</v>
      </c>
      <c r="E6291" t="s">
        <v>64</v>
      </c>
      <c r="F6291" s="7">
        <v>0.42</v>
      </c>
      <c r="G6291" s="7">
        <v>5132</v>
      </c>
      <c r="H6291">
        <v>240</v>
      </c>
      <c r="I6291" s="7">
        <f t="shared" si="98"/>
        <v>7551.2</v>
      </c>
    </row>
    <row r="6292" spans="1:9">
      <c r="A6292" t="s">
        <v>35</v>
      </c>
      <c r="B6292" t="s">
        <v>28</v>
      </c>
      <c r="C6292" t="s">
        <v>20</v>
      </c>
      <c r="E6292" t="s">
        <v>66</v>
      </c>
      <c r="F6292" s="7">
        <v>1.8</v>
      </c>
      <c r="G6292">
        <v>0</v>
      </c>
      <c r="H6292">
        <v>0</v>
      </c>
      <c r="I6292" s="7">
        <f t="shared" si="98"/>
        <v>0</v>
      </c>
    </row>
    <row r="6293" spans="1:9">
      <c r="A6293" t="s">
        <v>35</v>
      </c>
      <c r="B6293" t="s">
        <v>28</v>
      </c>
      <c r="C6293" t="s">
        <v>20</v>
      </c>
      <c r="E6293" t="s">
        <v>66</v>
      </c>
      <c r="F6293" s="7">
        <v>1.8</v>
      </c>
      <c r="G6293">
        <v>0</v>
      </c>
      <c r="H6293">
        <v>60</v>
      </c>
      <c r="I6293" s="7">
        <f t="shared" si="98"/>
        <v>2592</v>
      </c>
    </row>
    <row r="6294" spans="1:9">
      <c r="A6294" t="s">
        <v>35</v>
      </c>
      <c r="B6294" t="s">
        <v>28</v>
      </c>
      <c r="C6294" t="s">
        <v>20</v>
      </c>
      <c r="E6294" t="s">
        <v>66</v>
      </c>
      <c r="F6294" s="7">
        <v>1.8</v>
      </c>
      <c r="G6294">
        <v>0</v>
      </c>
      <c r="H6294">
        <v>120</v>
      </c>
      <c r="I6294" s="7">
        <f t="shared" si="98"/>
        <v>5184</v>
      </c>
    </row>
    <row r="6295" spans="1:9">
      <c r="A6295" t="s">
        <v>35</v>
      </c>
      <c r="B6295" t="s">
        <v>28</v>
      </c>
      <c r="C6295" t="s">
        <v>20</v>
      </c>
      <c r="E6295" t="s">
        <v>66</v>
      </c>
      <c r="F6295" s="7">
        <v>1.8</v>
      </c>
      <c r="G6295">
        <v>0</v>
      </c>
      <c r="H6295">
        <v>180</v>
      </c>
      <c r="I6295" s="7">
        <f t="shared" si="98"/>
        <v>7776</v>
      </c>
    </row>
    <row r="6296" spans="1:9">
      <c r="A6296" t="s">
        <v>35</v>
      </c>
      <c r="B6296" t="s">
        <v>28</v>
      </c>
      <c r="C6296" t="s">
        <v>20</v>
      </c>
      <c r="E6296" t="s">
        <v>66</v>
      </c>
      <c r="F6296" s="7">
        <v>1.8</v>
      </c>
      <c r="G6296">
        <v>0</v>
      </c>
      <c r="H6296">
        <v>240</v>
      </c>
      <c r="I6296" s="7">
        <f t="shared" si="98"/>
        <v>10368</v>
      </c>
    </row>
    <row r="6297" spans="1:9">
      <c r="A6297" t="s">
        <v>35</v>
      </c>
      <c r="B6297" t="s">
        <v>28</v>
      </c>
      <c r="C6297" t="s">
        <v>21</v>
      </c>
      <c r="D6297" t="s">
        <v>63</v>
      </c>
      <c r="E6297" t="s">
        <v>65</v>
      </c>
      <c r="F6297" s="7">
        <v>0.63</v>
      </c>
      <c r="G6297" s="7">
        <v>4120</v>
      </c>
      <c r="H6297">
        <v>0</v>
      </c>
      <c r="I6297" s="7">
        <f t="shared" si="98"/>
        <v>4120</v>
      </c>
    </row>
    <row r="6298" spans="1:9">
      <c r="A6298" t="s">
        <v>35</v>
      </c>
      <c r="B6298" t="s">
        <v>28</v>
      </c>
      <c r="C6298" t="s">
        <v>21</v>
      </c>
      <c r="D6298" t="s">
        <v>63</v>
      </c>
      <c r="E6298" t="s">
        <v>65</v>
      </c>
      <c r="F6298" s="7">
        <v>0.63</v>
      </c>
      <c r="G6298" s="7">
        <v>4120</v>
      </c>
      <c r="H6298">
        <v>60</v>
      </c>
      <c r="I6298" s="7">
        <f t="shared" si="98"/>
        <v>5027.2</v>
      </c>
    </row>
    <row r="6299" spans="1:9">
      <c r="A6299" t="s">
        <v>35</v>
      </c>
      <c r="B6299" t="s">
        <v>28</v>
      </c>
      <c r="C6299" t="s">
        <v>21</v>
      </c>
      <c r="D6299" t="s">
        <v>63</v>
      </c>
      <c r="E6299" t="s">
        <v>65</v>
      </c>
      <c r="F6299" s="7">
        <v>0.63</v>
      </c>
      <c r="G6299" s="7">
        <v>4120</v>
      </c>
      <c r="H6299">
        <v>120</v>
      </c>
      <c r="I6299" s="7">
        <f t="shared" si="98"/>
        <v>5934.4</v>
      </c>
    </row>
    <row r="6300" spans="1:9">
      <c r="A6300" t="s">
        <v>35</v>
      </c>
      <c r="B6300" t="s">
        <v>28</v>
      </c>
      <c r="C6300" t="s">
        <v>21</v>
      </c>
      <c r="D6300" t="s">
        <v>63</v>
      </c>
      <c r="E6300" t="s">
        <v>65</v>
      </c>
      <c r="F6300" s="7">
        <v>0.63</v>
      </c>
      <c r="G6300" s="7">
        <v>4120</v>
      </c>
      <c r="H6300">
        <v>180</v>
      </c>
      <c r="I6300" s="7">
        <f t="shared" si="98"/>
        <v>6841.6</v>
      </c>
    </row>
    <row r="6301" spans="1:9">
      <c r="A6301" t="s">
        <v>35</v>
      </c>
      <c r="B6301" t="s">
        <v>28</v>
      </c>
      <c r="C6301" t="s">
        <v>21</v>
      </c>
      <c r="D6301" t="s">
        <v>63</v>
      </c>
      <c r="E6301" t="s">
        <v>65</v>
      </c>
      <c r="F6301" s="7">
        <v>0.63</v>
      </c>
      <c r="G6301" s="7">
        <v>4120</v>
      </c>
      <c r="H6301">
        <v>240</v>
      </c>
      <c r="I6301" s="7">
        <f t="shared" si="98"/>
        <v>7748.8</v>
      </c>
    </row>
    <row r="6302" spans="1:9">
      <c r="A6302" t="s">
        <v>35</v>
      </c>
      <c r="B6302" t="s">
        <v>28</v>
      </c>
      <c r="C6302" t="s">
        <v>21</v>
      </c>
      <c r="D6302" t="s">
        <v>63</v>
      </c>
      <c r="E6302" t="s">
        <v>61</v>
      </c>
      <c r="F6302" s="7">
        <v>1.1599999999999999</v>
      </c>
      <c r="G6302" s="7">
        <v>1412</v>
      </c>
      <c r="H6302">
        <v>0</v>
      </c>
      <c r="I6302" s="7">
        <f t="shared" si="98"/>
        <v>1412</v>
      </c>
    </row>
    <row r="6303" spans="1:9">
      <c r="A6303" t="s">
        <v>35</v>
      </c>
      <c r="B6303" t="s">
        <v>28</v>
      </c>
      <c r="C6303" t="s">
        <v>21</v>
      </c>
      <c r="D6303" t="s">
        <v>63</v>
      </c>
      <c r="E6303" t="s">
        <v>61</v>
      </c>
      <c r="F6303" s="7">
        <v>1.1599999999999999</v>
      </c>
      <c r="G6303" s="7">
        <v>1412</v>
      </c>
      <c r="H6303">
        <v>60</v>
      </c>
      <c r="I6303" s="7">
        <f t="shared" si="98"/>
        <v>3082.3999999999996</v>
      </c>
    </row>
    <row r="6304" spans="1:9">
      <c r="A6304" t="s">
        <v>35</v>
      </c>
      <c r="B6304" t="s">
        <v>28</v>
      </c>
      <c r="C6304" t="s">
        <v>21</v>
      </c>
      <c r="D6304" t="s">
        <v>63</v>
      </c>
      <c r="E6304" t="s">
        <v>61</v>
      </c>
      <c r="F6304" s="7">
        <v>1.1599999999999999</v>
      </c>
      <c r="G6304" s="7">
        <v>1412</v>
      </c>
      <c r="H6304">
        <v>120</v>
      </c>
      <c r="I6304" s="7">
        <f t="shared" si="98"/>
        <v>4752.7999999999993</v>
      </c>
    </row>
    <row r="6305" spans="1:9">
      <c r="A6305" t="s">
        <v>35</v>
      </c>
      <c r="B6305" t="s">
        <v>28</v>
      </c>
      <c r="C6305" t="s">
        <v>21</v>
      </c>
      <c r="D6305" t="s">
        <v>63</v>
      </c>
      <c r="E6305" t="s">
        <v>61</v>
      </c>
      <c r="F6305" s="7">
        <v>1.1599999999999999</v>
      </c>
      <c r="G6305" s="7">
        <v>1412</v>
      </c>
      <c r="H6305">
        <v>180</v>
      </c>
      <c r="I6305" s="7">
        <f t="shared" si="98"/>
        <v>6423.2</v>
      </c>
    </row>
    <row r="6306" spans="1:9">
      <c r="A6306" t="s">
        <v>35</v>
      </c>
      <c r="B6306" t="s">
        <v>28</v>
      </c>
      <c r="C6306" t="s">
        <v>21</v>
      </c>
      <c r="D6306" t="s">
        <v>63</v>
      </c>
      <c r="E6306" t="s">
        <v>61</v>
      </c>
      <c r="F6306" s="7">
        <v>1.1599999999999999</v>
      </c>
      <c r="G6306" s="7">
        <v>1412</v>
      </c>
      <c r="H6306">
        <v>240</v>
      </c>
      <c r="I6306" s="7">
        <f t="shared" si="98"/>
        <v>8093.5999999999995</v>
      </c>
    </row>
    <row r="6307" spans="1:9">
      <c r="A6307" t="s">
        <v>35</v>
      </c>
      <c r="B6307" t="s">
        <v>28</v>
      </c>
      <c r="C6307" t="s">
        <v>21</v>
      </c>
      <c r="D6307" t="s">
        <v>63</v>
      </c>
      <c r="E6307" t="s">
        <v>64</v>
      </c>
      <c r="F6307" s="7">
        <v>0.81</v>
      </c>
      <c r="G6307" s="7">
        <v>3400</v>
      </c>
      <c r="H6307">
        <v>0</v>
      </c>
      <c r="I6307" s="7">
        <f t="shared" si="98"/>
        <v>3400</v>
      </c>
    </row>
    <row r="6308" spans="1:9">
      <c r="A6308" t="s">
        <v>35</v>
      </c>
      <c r="B6308" t="s">
        <v>28</v>
      </c>
      <c r="C6308" t="s">
        <v>21</v>
      </c>
      <c r="D6308" t="s">
        <v>63</v>
      </c>
      <c r="E6308" t="s">
        <v>64</v>
      </c>
      <c r="F6308" s="7">
        <v>0.81</v>
      </c>
      <c r="G6308" s="7">
        <v>3400</v>
      </c>
      <c r="H6308">
        <v>60</v>
      </c>
      <c r="I6308" s="7">
        <f t="shared" si="98"/>
        <v>4566.3999999999996</v>
      </c>
    </row>
    <row r="6309" spans="1:9">
      <c r="A6309" t="s">
        <v>35</v>
      </c>
      <c r="B6309" t="s">
        <v>28</v>
      </c>
      <c r="C6309" t="s">
        <v>21</v>
      </c>
      <c r="D6309" t="s">
        <v>63</v>
      </c>
      <c r="E6309" t="s">
        <v>64</v>
      </c>
      <c r="F6309" s="7">
        <v>0.81</v>
      </c>
      <c r="G6309" s="7">
        <v>3400</v>
      </c>
      <c r="H6309">
        <v>120</v>
      </c>
      <c r="I6309" s="7">
        <f t="shared" si="98"/>
        <v>5732.8</v>
      </c>
    </row>
    <row r="6310" spans="1:9">
      <c r="A6310" t="s">
        <v>35</v>
      </c>
      <c r="B6310" t="s">
        <v>28</v>
      </c>
      <c r="C6310" t="s">
        <v>21</v>
      </c>
      <c r="D6310" t="s">
        <v>63</v>
      </c>
      <c r="E6310" t="s">
        <v>64</v>
      </c>
      <c r="F6310" s="7">
        <v>0.81</v>
      </c>
      <c r="G6310" s="7">
        <v>3400</v>
      </c>
      <c r="H6310">
        <v>180</v>
      </c>
      <c r="I6310" s="7">
        <f t="shared" si="98"/>
        <v>6899.2000000000007</v>
      </c>
    </row>
    <row r="6311" spans="1:9">
      <c r="A6311" t="s">
        <v>35</v>
      </c>
      <c r="B6311" t="s">
        <v>28</v>
      </c>
      <c r="C6311" t="s">
        <v>21</v>
      </c>
      <c r="D6311" t="s">
        <v>63</v>
      </c>
      <c r="E6311" t="s">
        <v>64</v>
      </c>
      <c r="F6311" s="7">
        <v>0.81</v>
      </c>
      <c r="G6311" s="7">
        <v>3400</v>
      </c>
      <c r="H6311">
        <v>240</v>
      </c>
      <c r="I6311" s="7">
        <f t="shared" si="98"/>
        <v>8065.6</v>
      </c>
    </row>
    <row r="6312" spans="1:9">
      <c r="A6312" t="s">
        <v>35</v>
      </c>
      <c r="B6312" t="s">
        <v>28</v>
      </c>
      <c r="C6312" t="s">
        <v>21</v>
      </c>
      <c r="D6312" t="s">
        <v>62</v>
      </c>
      <c r="E6312" t="s">
        <v>65</v>
      </c>
      <c r="F6312" s="7">
        <v>0.56000000000000005</v>
      </c>
      <c r="G6312" s="7">
        <v>6200</v>
      </c>
      <c r="H6312">
        <v>0</v>
      </c>
      <c r="I6312" s="7">
        <f t="shared" si="98"/>
        <v>6200</v>
      </c>
    </row>
    <row r="6313" spans="1:9">
      <c r="A6313" t="s">
        <v>35</v>
      </c>
      <c r="B6313" t="s">
        <v>28</v>
      </c>
      <c r="C6313" t="s">
        <v>21</v>
      </c>
      <c r="D6313" t="s">
        <v>62</v>
      </c>
      <c r="E6313" t="s">
        <v>65</v>
      </c>
      <c r="F6313" s="7">
        <v>0.56000000000000005</v>
      </c>
      <c r="G6313" s="7">
        <v>6200</v>
      </c>
      <c r="H6313">
        <v>60</v>
      </c>
      <c r="I6313" s="7">
        <f t="shared" si="98"/>
        <v>7006.4</v>
      </c>
    </row>
    <row r="6314" spans="1:9">
      <c r="A6314" t="s">
        <v>35</v>
      </c>
      <c r="B6314" t="s">
        <v>28</v>
      </c>
      <c r="C6314" t="s">
        <v>21</v>
      </c>
      <c r="D6314" t="s">
        <v>62</v>
      </c>
      <c r="E6314" t="s">
        <v>65</v>
      </c>
      <c r="F6314" s="7">
        <v>0.56000000000000005</v>
      </c>
      <c r="G6314" s="7">
        <v>6200</v>
      </c>
      <c r="H6314">
        <v>120</v>
      </c>
      <c r="I6314" s="7">
        <f t="shared" si="98"/>
        <v>7812.8</v>
      </c>
    </row>
    <row r="6315" spans="1:9">
      <c r="A6315" t="s">
        <v>35</v>
      </c>
      <c r="B6315" t="s">
        <v>28</v>
      </c>
      <c r="C6315" t="s">
        <v>21</v>
      </c>
      <c r="D6315" t="s">
        <v>62</v>
      </c>
      <c r="E6315" t="s">
        <v>65</v>
      </c>
      <c r="F6315" s="7">
        <v>0.56000000000000005</v>
      </c>
      <c r="G6315" s="7">
        <v>6200</v>
      </c>
      <c r="H6315">
        <v>180</v>
      </c>
      <c r="I6315" s="7">
        <f t="shared" si="98"/>
        <v>8619.2000000000007</v>
      </c>
    </row>
    <row r="6316" spans="1:9">
      <c r="A6316" t="s">
        <v>35</v>
      </c>
      <c r="B6316" t="s">
        <v>28</v>
      </c>
      <c r="C6316" t="s">
        <v>21</v>
      </c>
      <c r="D6316" t="s">
        <v>62</v>
      </c>
      <c r="E6316" t="s">
        <v>65</v>
      </c>
      <c r="F6316" s="7">
        <v>0.56000000000000005</v>
      </c>
      <c r="G6316" s="7">
        <v>6200</v>
      </c>
      <c r="H6316">
        <v>240</v>
      </c>
      <c r="I6316" s="7">
        <f t="shared" si="98"/>
        <v>9425.6</v>
      </c>
    </row>
    <row r="6317" spans="1:9">
      <c r="A6317" t="s">
        <v>35</v>
      </c>
      <c r="B6317" t="s">
        <v>28</v>
      </c>
      <c r="C6317" t="s">
        <v>21</v>
      </c>
      <c r="D6317" t="s">
        <v>62</v>
      </c>
      <c r="E6317" t="s">
        <v>61</v>
      </c>
      <c r="F6317" s="7">
        <v>0.98</v>
      </c>
      <c r="G6317" s="7">
        <v>2192</v>
      </c>
      <c r="H6317">
        <v>0</v>
      </c>
      <c r="I6317" s="7">
        <f t="shared" si="98"/>
        <v>2192</v>
      </c>
    </row>
    <row r="6318" spans="1:9">
      <c r="A6318" t="s">
        <v>35</v>
      </c>
      <c r="B6318" t="s">
        <v>28</v>
      </c>
      <c r="C6318" t="s">
        <v>21</v>
      </c>
      <c r="D6318" t="s">
        <v>62</v>
      </c>
      <c r="E6318" t="s">
        <v>61</v>
      </c>
      <c r="F6318" s="7">
        <v>0.98</v>
      </c>
      <c r="G6318" s="7">
        <v>2192</v>
      </c>
      <c r="H6318">
        <v>60</v>
      </c>
      <c r="I6318" s="7">
        <f t="shared" si="98"/>
        <v>3603.2</v>
      </c>
    </row>
    <row r="6319" spans="1:9">
      <c r="A6319" t="s">
        <v>35</v>
      </c>
      <c r="B6319" t="s">
        <v>28</v>
      </c>
      <c r="C6319" t="s">
        <v>21</v>
      </c>
      <c r="D6319" t="s">
        <v>62</v>
      </c>
      <c r="E6319" t="s">
        <v>61</v>
      </c>
      <c r="F6319" s="7">
        <v>0.98</v>
      </c>
      <c r="G6319" s="7">
        <v>2192</v>
      </c>
      <c r="H6319">
        <v>120</v>
      </c>
      <c r="I6319" s="7">
        <f t="shared" si="98"/>
        <v>5014.3999999999996</v>
      </c>
    </row>
    <row r="6320" spans="1:9">
      <c r="A6320" t="s">
        <v>35</v>
      </c>
      <c r="B6320" t="s">
        <v>28</v>
      </c>
      <c r="C6320" t="s">
        <v>21</v>
      </c>
      <c r="D6320" t="s">
        <v>62</v>
      </c>
      <c r="E6320" t="s">
        <v>61</v>
      </c>
      <c r="F6320" s="7">
        <v>0.98</v>
      </c>
      <c r="G6320" s="7">
        <v>2192</v>
      </c>
      <c r="H6320">
        <v>180</v>
      </c>
      <c r="I6320" s="7">
        <f t="shared" si="98"/>
        <v>6425.6</v>
      </c>
    </row>
    <row r="6321" spans="1:9">
      <c r="A6321" t="s">
        <v>35</v>
      </c>
      <c r="B6321" t="s">
        <v>28</v>
      </c>
      <c r="C6321" t="s">
        <v>21</v>
      </c>
      <c r="D6321" t="s">
        <v>62</v>
      </c>
      <c r="E6321" t="s">
        <v>61</v>
      </c>
      <c r="F6321" s="7">
        <v>0.98</v>
      </c>
      <c r="G6321" s="7">
        <v>2192</v>
      </c>
      <c r="H6321">
        <v>240</v>
      </c>
      <c r="I6321" s="7">
        <f t="shared" si="98"/>
        <v>7836.8</v>
      </c>
    </row>
    <row r="6322" spans="1:9">
      <c r="A6322" t="s">
        <v>35</v>
      </c>
      <c r="B6322" t="s">
        <v>28</v>
      </c>
      <c r="C6322" t="s">
        <v>21</v>
      </c>
      <c r="D6322" t="s">
        <v>62</v>
      </c>
      <c r="E6322" t="s">
        <v>64</v>
      </c>
      <c r="F6322" s="7">
        <v>0.7</v>
      </c>
      <c r="G6322" s="7">
        <v>5132</v>
      </c>
      <c r="H6322">
        <v>0</v>
      </c>
      <c r="I6322" s="7">
        <f t="shared" si="98"/>
        <v>5132</v>
      </c>
    </row>
    <row r="6323" spans="1:9">
      <c r="A6323" t="s">
        <v>35</v>
      </c>
      <c r="B6323" t="s">
        <v>28</v>
      </c>
      <c r="C6323" t="s">
        <v>21</v>
      </c>
      <c r="D6323" t="s">
        <v>62</v>
      </c>
      <c r="E6323" t="s">
        <v>64</v>
      </c>
      <c r="F6323" s="7">
        <v>0.7</v>
      </c>
      <c r="G6323" s="7">
        <v>5132</v>
      </c>
      <c r="H6323">
        <v>60</v>
      </c>
      <c r="I6323" s="7">
        <f t="shared" si="98"/>
        <v>6140</v>
      </c>
    </row>
    <row r="6324" spans="1:9">
      <c r="A6324" t="s">
        <v>35</v>
      </c>
      <c r="B6324" t="s">
        <v>28</v>
      </c>
      <c r="C6324" t="s">
        <v>21</v>
      </c>
      <c r="D6324" t="s">
        <v>62</v>
      </c>
      <c r="E6324" t="s">
        <v>64</v>
      </c>
      <c r="F6324" s="7">
        <v>0.7</v>
      </c>
      <c r="G6324" s="7">
        <v>5132</v>
      </c>
      <c r="H6324">
        <v>120</v>
      </c>
      <c r="I6324" s="7">
        <f t="shared" si="98"/>
        <v>7148</v>
      </c>
    </row>
    <row r="6325" spans="1:9">
      <c r="A6325" t="s">
        <v>35</v>
      </c>
      <c r="B6325" t="s">
        <v>28</v>
      </c>
      <c r="C6325" t="s">
        <v>21</v>
      </c>
      <c r="D6325" t="s">
        <v>62</v>
      </c>
      <c r="E6325" t="s">
        <v>64</v>
      </c>
      <c r="F6325" s="7">
        <v>0.7</v>
      </c>
      <c r="G6325" s="7">
        <v>5132</v>
      </c>
      <c r="H6325">
        <v>180</v>
      </c>
      <c r="I6325" s="7">
        <f t="shared" si="98"/>
        <v>8156</v>
      </c>
    </row>
    <row r="6326" spans="1:9">
      <c r="A6326" t="s">
        <v>35</v>
      </c>
      <c r="B6326" t="s">
        <v>28</v>
      </c>
      <c r="C6326" t="s">
        <v>21</v>
      </c>
      <c r="D6326" t="s">
        <v>62</v>
      </c>
      <c r="E6326" t="s">
        <v>64</v>
      </c>
      <c r="F6326" s="7">
        <v>0.7</v>
      </c>
      <c r="G6326" s="7">
        <v>5132</v>
      </c>
      <c r="H6326">
        <v>240</v>
      </c>
      <c r="I6326" s="7">
        <f t="shared" si="98"/>
        <v>9164</v>
      </c>
    </row>
    <row r="6327" spans="1:9">
      <c r="A6327" t="s">
        <v>35</v>
      </c>
      <c r="B6327" t="s">
        <v>28</v>
      </c>
      <c r="C6327" t="s">
        <v>21</v>
      </c>
      <c r="E6327" t="s">
        <v>66</v>
      </c>
      <c r="F6327" s="7">
        <v>2.2799999999999998</v>
      </c>
      <c r="G6327">
        <v>0</v>
      </c>
      <c r="H6327">
        <v>0</v>
      </c>
      <c r="I6327" s="7">
        <f t="shared" si="98"/>
        <v>0</v>
      </c>
    </row>
    <row r="6328" spans="1:9">
      <c r="A6328" t="s">
        <v>35</v>
      </c>
      <c r="B6328" t="s">
        <v>28</v>
      </c>
      <c r="C6328" t="s">
        <v>21</v>
      </c>
      <c r="E6328" t="s">
        <v>66</v>
      </c>
      <c r="F6328" s="7">
        <v>2.2799999999999998</v>
      </c>
      <c r="G6328">
        <v>0</v>
      </c>
      <c r="H6328">
        <v>60</v>
      </c>
      <c r="I6328" s="7">
        <f t="shared" si="98"/>
        <v>3283.2</v>
      </c>
    </row>
    <row r="6329" spans="1:9">
      <c r="A6329" t="s">
        <v>35</v>
      </c>
      <c r="B6329" t="s">
        <v>28</v>
      </c>
      <c r="C6329" t="s">
        <v>21</v>
      </c>
      <c r="E6329" t="s">
        <v>66</v>
      </c>
      <c r="F6329" s="7">
        <v>2.2799999999999998</v>
      </c>
      <c r="G6329">
        <v>0</v>
      </c>
      <c r="H6329">
        <v>120</v>
      </c>
      <c r="I6329" s="7">
        <f t="shared" si="98"/>
        <v>6566.4</v>
      </c>
    </row>
    <row r="6330" spans="1:9">
      <c r="A6330" t="s">
        <v>35</v>
      </c>
      <c r="B6330" t="s">
        <v>28</v>
      </c>
      <c r="C6330" t="s">
        <v>21</v>
      </c>
      <c r="E6330" t="s">
        <v>66</v>
      </c>
      <c r="F6330" s="7">
        <v>2.2799999999999998</v>
      </c>
      <c r="G6330">
        <v>0</v>
      </c>
      <c r="H6330">
        <v>180</v>
      </c>
      <c r="I6330" s="7">
        <f t="shared" si="98"/>
        <v>9849.5999999999985</v>
      </c>
    </row>
    <row r="6331" spans="1:9">
      <c r="A6331" t="s">
        <v>35</v>
      </c>
      <c r="B6331" t="s">
        <v>28</v>
      </c>
      <c r="C6331" t="s">
        <v>21</v>
      </c>
      <c r="E6331" t="s">
        <v>66</v>
      </c>
      <c r="F6331" s="7">
        <v>2.2799999999999998</v>
      </c>
      <c r="G6331">
        <v>0</v>
      </c>
      <c r="H6331">
        <v>240</v>
      </c>
      <c r="I6331" s="7">
        <f t="shared" si="98"/>
        <v>13132.8</v>
      </c>
    </row>
    <row r="6332" spans="1:9">
      <c r="A6332" t="s">
        <v>35</v>
      </c>
      <c r="B6332" t="s">
        <v>26</v>
      </c>
      <c r="C6332" t="s">
        <v>20</v>
      </c>
      <c r="D6332" t="s">
        <v>63</v>
      </c>
      <c r="E6332" t="s">
        <v>65</v>
      </c>
      <c r="F6332" s="7">
        <v>8.7999999999999995E-2</v>
      </c>
      <c r="G6332" s="7">
        <v>1030</v>
      </c>
      <c r="H6332">
        <v>0</v>
      </c>
      <c r="I6332" s="7">
        <f t="shared" si="98"/>
        <v>1030</v>
      </c>
    </row>
    <row r="6333" spans="1:9">
      <c r="A6333" t="s">
        <v>35</v>
      </c>
      <c r="B6333" t="s">
        <v>26</v>
      </c>
      <c r="C6333" t="s">
        <v>20</v>
      </c>
      <c r="D6333" t="s">
        <v>63</v>
      </c>
      <c r="E6333" t="s">
        <v>65</v>
      </c>
      <c r="F6333" s="7">
        <v>8.7999999999999995E-2</v>
      </c>
      <c r="G6333" s="7">
        <v>1030</v>
      </c>
      <c r="H6333">
        <v>60</v>
      </c>
      <c r="I6333" s="7">
        <f t="shared" si="98"/>
        <v>1156.72</v>
      </c>
    </row>
    <row r="6334" spans="1:9">
      <c r="A6334" t="s">
        <v>35</v>
      </c>
      <c r="B6334" t="s">
        <v>26</v>
      </c>
      <c r="C6334" t="s">
        <v>20</v>
      </c>
      <c r="D6334" t="s">
        <v>63</v>
      </c>
      <c r="E6334" t="s">
        <v>65</v>
      </c>
      <c r="F6334" s="7">
        <v>8.7999999999999995E-2</v>
      </c>
      <c r="G6334" s="7">
        <v>1030</v>
      </c>
      <c r="H6334">
        <v>120</v>
      </c>
      <c r="I6334" s="7">
        <f t="shared" si="98"/>
        <v>1283.44</v>
      </c>
    </row>
    <row r="6335" spans="1:9">
      <c r="A6335" t="s">
        <v>35</v>
      </c>
      <c r="B6335" t="s">
        <v>26</v>
      </c>
      <c r="C6335" t="s">
        <v>20</v>
      </c>
      <c r="D6335" t="s">
        <v>63</v>
      </c>
      <c r="E6335" t="s">
        <v>65</v>
      </c>
      <c r="F6335" s="7">
        <v>8.7999999999999995E-2</v>
      </c>
      <c r="G6335" s="7">
        <v>1030</v>
      </c>
      <c r="H6335">
        <v>180</v>
      </c>
      <c r="I6335" s="7">
        <f t="shared" si="98"/>
        <v>1410.1599999999999</v>
      </c>
    </row>
    <row r="6336" spans="1:9">
      <c r="A6336" t="s">
        <v>35</v>
      </c>
      <c r="B6336" t="s">
        <v>26</v>
      </c>
      <c r="C6336" t="s">
        <v>20</v>
      </c>
      <c r="D6336" t="s">
        <v>63</v>
      </c>
      <c r="E6336" t="s">
        <v>65</v>
      </c>
      <c r="F6336" s="7">
        <v>8.7999999999999995E-2</v>
      </c>
      <c r="G6336" s="7">
        <v>1030</v>
      </c>
      <c r="H6336">
        <v>240</v>
      </c>
      <c r="I6336" s="7">
        <f t="shared" si="98"/>
        <v>1536.88</v>
      </c>
    </row>
    <row r="6337" spans="1:9">
      <c r="A6337" t="s">
        <v>35</v>
      </c>
      <c r="B6337" t="s">
        <v>26</v>
      </c>
      <c r="C6337" t="s">
        <v>20</v>
      </c>
      <c r="D6337" t="s">
        <v>63</v>
      </c>
      <c r="E6337" t="s">
        <v>61</v>
      </c>
      <c r="F6337" s="7">
        <v>0.22</v>
      </c>
      <c r="G6337" s="7">
        <v>353</v>
      </c>
      <c r="H6337">
        <v>0</v>
      </c>
      <c r="I6337" s="7">
        <f t="shared" si="98"/>
        <v>353</v>
      </c>
    </row>
    <row r="6338" spans="1:9">
      <c r="A6338" t="s">
        <v>35</v>
      </c>
      <c r="B6338" t="s">
        <v>26</v>
      </c>
      <c r="C6338" t="s">
        <v>20</v>
      </c>
      <c r="D6338" t="s">
        <v>63</v>
      </c>
      <c r="E6338" t="s">
        <v>61</v>
      </c>
      <c r="F6338" s="7">
        <v>0.22</v>
      </c>
      <c r="G6338" s="7">
        <v>353</v>
      </c>
      <c r="H6338">
        <v>60</v>
      </c>
      <c r="I6338" s="7">
        <f t="shared" si="98"/>
        <v>669.8</v>
      </c>
    </row>
    <row r="6339" spans="1:9">
      <c r="A6339" t="s">
        <v>35</v>
      </c>
      <c r="B6339" t="s">
        <v>26</v>
      </c>
      <c r="C6339" t="s">
        <v>20</v>
      </c>
      <c r="D6339" t="s">
        <v>63</v>
      </c>
      <c r="E6339" t="s">
        <v>61</v>
      </c>
      <c r="F6339" s="7">
        <v>0.22</v>
      </c>
      <c r="G6339" s="7">
        <v>353</v>
      </c>
      <c r="H6339">
        <v>120</v>
      </c>
      <c r="I6339" s="7">
        <f t="shared" ref="I6339:I6402" si="99">G6339+24*H6339*F6339</f>
        <v>986.6</v>
      </c>
    </row>
    <row r="6340" spans="1:9">
      <c r="A6340" t="s">
        <v>35</v>
      </c>
      <c r="B6340" t="s">
        <v>26</v>
      </c>
      <c r="C6340" t="s">
        <v>20</v>
      </c>
      <c r="D6340" t="s">
        <v>63</v>
      </c>
      <c r="E6340" t="s">
        <v>61</v>
      </c>
      <c r="F6340" s="7">
        <v>0.22</v>
      </c>
      <c r="G6340" s="7">
        <v>353</v>
      </c>
      <c r="H6340">
        <v>180</v>
      </c>
      <c r="I6340" s="7">
        <f t="shared" si="99"/>
        <v>1303.4000000000001</v>
      </c>
    </row>
    <row r="6341" spans="1:9">
      <c r="A6341" t="s">
        <v>35</v>
      </c>
      <c r="B6341" t="s">
        <v>26</v>
      </c>
      <c r="C6341" t="s">
        <v>20</v>
      </c>
      <c r="D6341" t="s">
        <v>63</v>
      </c>
      <c r="E6341" t="s">
        <v>61</v>
      </c>
      <c r="F6341" s="7">
        <v>0.22</v>
      </c>
      <c r="G6341" s="7">
        <v>353</v>
      </c>
      <c r="H6341">
        <v>240</v>
      </c>
      <c r="I6341" s="7">
        <f t="shared" si="99"/>
        <v>1620.2</v>
      </c>
    </row>
    <row r="6342" spans="1:9">
      <c r="A6342" t="s">
        <v>35</v>
      </c>
      <c r="B6342" t="s">
        <v>26</v>
      </c>
      <c r="C6342" t="s">
        <v>20</v>
      </c>
      <c r="D6342" t="s">
        <v>63</v>
      </c>
      <c r="E6342" t="s">
        <v>64</v>
      </c>
      <c r="F6342" s="7">
        <v>0.13300000000000001</v>
      </c>
      <c r="G6342" s="7">
        <v>850</v>
      </c>
      <c r="H6342">
        <v>0</v>
      </c>
      <c r="I6342" s="7">
        <f t="shared" si="99"/>
        <v>850</v>
      </c>
    </row>
    <row r="6343" spans="1:9">
      <c r="A6343" t="s">
        <v>35</v>
      </c>
      <c r="B6343" t="s">
        <v>26</v>
      </c>
      <c r="C6343" t="s">
        <v>20</v>
      </c>
      <c r="D6343" t="s">
        <v>63</v>
      </c>
      <c r="E6343" t="s">
        <v>64</v>
      </c>
      <c r="F6343" s="7">
        <v>0.13300000000000001</v>
      </c>
      <c r="G6343" s="7">
        <v>850</v>
      </c>
      <c r="H6343">
        <v>60</v>
      </c>
      <c r="I6343" s="7">
        <f t="shared" si="99"/>
        <v>1041.52</v>
      </c>
    </row>
    <row r="6344" spans="1:9">
      <c r="A6344" t="s">
        <v>35</v>
      </c>
      <c r="B6344" t="s">
        <v>26</v>
      </c>
      <c r="C6344" t="s">
        <v>20</v>
      </c>
      <c r="D6344" t="s">
        <v>63</v>
      </c>
      <c r="E6344" t="s">
        <v>64</v>
      </c>
      <c r="F6344" s="7">
        <v>0.13300000000000001</v>
      </c>
      <c r="G6344" s="7">
        <v>850</v>
      </c>
      <c r="H6344">
        <v>120</v>
      </c>
      <c r="I6344" s="7">
        <f t="shared" si="99"/>
        <v>1233.04</v>
      </c>
    </row>
    <row r="6345" spans="1:9">
      <c r="A6345" t="s">
        <v>35</v>
      </c>
      <c r="B6345" t="s">
        <v>26</v>
      </c>
      <c r="C6345" t="s">
        <v>20</v>
      </c>
      <c r="D6345" t="s">
        <v>63</v>
      </c>
      <c r="E6345" t="s">
        <v>64</v>
      </c>
      <c r="F6345" s="7">
        <v>0.13300000000000001</v>
      </c>
      <c r="G6345" s="7">
        <v>850</v>
      </c>
      <c r="H6345">
        <v>180</v>
      </c>
      <c r="I6345" s="7">
        <f t="shared" si="99"/>
        <v>1424.56</v>
      </c>
    </row>
    <row r="6346" spans="1:9">
      <c r="A6346" t="s">
        <v>35</v>
      </c>
      <c r="B6346" t="s">
        <v>26</v>
      </c>
      <c r="C6346" t="s">
        <v>20</v>
      </c>
      <c r="D6346" t="s">
        <v>63</v>
      </c>
      <c r="E6346" t="s">
        <v>64</v>
      </c>
      <c r="F6346" s="7">
        <v>0.13300000000000001</v>
      </c>
      <c r="G6346" s="7">
        <v>850</v>
      </c>
      <c r="H6346">
        <v>240</v>
      </c>
      <c r="I6346" s="7">
        <f t="shared" si="99"/>
        <v>1616.08</v>
      </c>
    </row>
    <row r="6347" spans="1:9">
      <c r="A6347" t="s">
        <v>35</v>
      </c>
      <c r="B6347" t="s">
        <v>26</v>
      </c>
      <c r="C6347" t="s">
        <v>20</v>
      </c>
      <c r="D6347" t="s">
        <v>62</v>
      </c>
      <c r="E6347" t="s">
        <v>65</v>
      </c>
      <c r="F6347" s="7">
        <v>7.0000000000000007E-2</v>
      </c>
      <c r="G6347" s="7">
        <v>1550</v>
      </c>
      <c r="H6347">
        <v>0</v>
      </c>
      <c r="I6347" s="7">
        <f t="shared" si="99"/>
        <v>1550</v>
      </c>
    </row>
    <row r="6348" spans="1:9">
      <c r="A6348" t="s">
        <v>35</v>
      </c>
      <c r="B6348" t="s">
        <v>26</v>
      </c>
      <c r="C6348" t="s">
        <v>20</v>
      </c>
      <c r="D6348" t="s">
        <v>62</v>
      </c>
      <c r="E6348" t="s">
        <v>65</v>
      </c>
      <c r="F6348" s="7">
        <v>7.0000000000000007E-2</v>
      </c>
      <c r="G6348" s="7">
        <v>1550</v>
      </c>
      <c r="H6348">
        <v>60</v>
      </c>
      <c r="I6348" s="7">
        <f t="shared" si="99"/>
        <v>1650.8</v>
      </c>
    </row>
    <row r="6349" spans="1:9">
      <c r="A6349" t="s">
        <v>35</v>
      </c>
      <c r="B6349" t="s">
        <v>26</v>
      </c>
      <c r="C6349" t="s">
        <v>20</v>
      </c>
      <c r="D6349" t="s">
        <v>62</v>
      </c>
      <c r="E6349" t="s">
        <v>65</v>
      </c>
      <c r="F6349" s="7">
        <v>7.0000000000000007E-2</v>
      </c>
      <c r="G6349" s="7">
        <v>1550</v>
      </c>
      <c r="H6349">
        <v>120</v>
      </c>
      <c r="I6349" s="7">
        <f t="shared" si="99"/>
        <v>1751.6</v>
      </c>
    </row>
    <row r="6350" spans="1:9">
      <c r="A6350" t="s">
        <v>35</v>
      </c>
      <c r="B6350" t="s">
        <v>26</v>
      </c>
      <c r="C6350" t="s">
        <v>20</v>
      </c>
      <c r="D6350" t="s">
        <v>62</v>
      </c>
      <c r="E6350" t="s">
        <v>65</v>
      </c>
      <c r="F6350" s="7">
        <v>7.0000000000000007E-2</v>
      </c>
      <c r="G6350" s="7">
        <v>1550</v>
      </c>
      <c r="H6350">
        <v>180</v>
      </c>
      <c r="I6350" s="7">
        <f t="shared" si="99"/>
        <v>1852.4</v>
      </c>
    </row>
    <row r="6351" spans="1:9">
      <c r="A6351" t="s">
        <v>35</v>
      </c>
      <c r="B6351" t="s">
        <v>26</v>
      </c>
      <c r="C6351" t="s">
        <v>20</v>
      </c>
      <c r="D6351" t="s">
        <v>62</v>
      </c>
      <c r="E6351" t="s">
        <v>65</v>
      </c>
      <c r="F6351" s="7">
        <v>7.0000000000000007E-2</v>
      </c>
      <c r="G6351" s="7">
        <v>1550</v>
      </c>
      <c r="H6351">
        <v>240</v>
      </c>
      <c r="I6351" s="7">
        <f t="shared" si="99"/>
        <v>1953.2</v>
      </c>
    </row>
    <row r="6352" spans="1:9">
      <c r="A6352" t="s">
        <v>35</v>
      </c>
      <c r="B6352" t="s">
        <v>26</v>
      </c>
      <c r="C6352" t="s">
        <v>20</v>
      </c>
      <c r="D6352" t="s">
        <v>62</v>
      </c>
      <c r="E6352" t="s">
        <v>61</v>
      </c>
      <c r="F6352" s="7">
        <v>0.17499999999999999</v>
      </c>
      <c r="G6352" s="7">
        <v>548</v>
      </c>
      <c r="H6352">
        <v>0</v>
      </c>
      <c r="I6352" s="7">
        <f t="shared" si="99"/>
        <v>548</v>
      </c>
    </row>
    <row r="6353" spans="1:9">
      <c r="A6353" t="s">
        <v>35</v>
      </c>
      <c r="B6353" t="s">
        <v>26</v>
      </c>
      <c r="C6353" t="s">
        <v>20</v>
      </c>
      <c r="D6353" t="s">
        <v>62</v>
      </c>
      <c r="E6353" t="s">
        <v>61</v>
      </c>
      <c r="F6353" s="7">
        <v>0.17499999999999999</v>
      </c>
      <c r="G6353" s="7">
        <v>548</v>
      </c>
      <c r="H6353">
        <v>60</v>
      </c>
      <c r="I6353" s="7">
        <f t="shared" si="99"/>
        <v>800</v>
      </c>
    </row>
    <row r="6354" spans="1:9">
      <c r="A6354" t="s">
        <v>35</v>
      </c>
      <c r="B6354" t="s">
        <v>26</v>
      </c>
      <c r="C6354" t="s">
        <v>20</v>
      </c>
      <c r="D6354" t="s">
        <v>62</v>
      </c>
      <c r="E6354" t="s">
        <v>61</v>
      </c>
      <c r="F6354" s="7">
        <v>0.17499999999999999</v>
      </c>
      <c r="G6354" s="7">
        <v>548</v>
      </c>
      <c r="H6354">
        <v>120</v>
      </c>
      <c r="I6354" s="7">
        <f t="shared" si="99"/>
        <v>1052</v>
      </c>
    </row>
    <row r="6355" spans="1:9">
      <c r="A6355" t="s">
        <v>35</v>
      </c>
      <c r="B6355" t="s">
        <v>26</v>
      </c>
      <c r="C6355" t="s">
        <v>20</v>
      </c>
      <c r="D6355" t="s">
        <v>62</v>
      </c>
      <c r="E6355" t="s">
        <v>61</v>
      </c>
      <c r="F6355" s="7">
        <v>0.17499999999999999</v>
      </c>
      <c r="G6355" s="7">
        <v>548</v>
      </c>
      <c r="H6355">
        <v>180</v>
      </c>
      <c r="I6355" s="7">
        <f t="shared" si="99"/>
        <v>1304</v>
      </c>
    </row>
    <row r="6356" spans="1:9">
      <c r="A6356" t="s">
        <v>35</v>
      </c>
      <c r="B6356" t="s">
        <v>26</v>
      </c>
      <c r="C6356" t="s">
        <v>20</v>
      </c>
      <c r="D6356" t="s">
        <v>62</v>
      </c>
      <c r="E6356" t="s">
        <v>61</v>
      </c>
      <c r="F6356" s="7">
        <v>0.17499999999999999</v>
      </c>
      <c r="G6356" s="7">
        <v>548</v>
      </c>
      <c r="H6356">
        <v>240</v>
      </c>
      <c r="I6356" s="7">
        <f t="shared" si="99"/>
        <v>1556</v>
      </c>
    </row>
    <row r="6357" spans="1:9">
      <c r="A6357" t="s">
        <v>35</v>
      </c>
      <c r="B6357" t="s">
        <v>26</v>
      </c>
      <c r="C6357" t="s">
        <v>20</v>
      </c>
      <c r="D6357" t="s">
        <v>62</v>
      </c>
      <c r="E6357" t="s">
        <v>64</v>
      </c>
      <c r="F6357" s="7">
        <v>0.105</v>
      </c>
      <c r="G6357" s="7">
        <v>1283</v>
      </c>
      <c r="H6357">
        <v>0</v>
      </c>
      <c r="I6357" s="7">
        <f t="shared" si="99"/>
        <v>1283</v>
      </c>
    </row>
    <row r="6358" spans="1:9">
      <c r="A6358" t="s">
        <v>35</v>
      </c>
      <c r="B6358" t="s">
        <v>26</v>
      </c>
      <c r="C6358" t="s">
        <v>20</v>
      </c>
      <c r="D6358" t="s">
        <v>62</v>
      </c>
      <c r="E6358" t="s">
        <v>64</v>
      </c>
      <c r="F6358" s="7">
        <v>0.105</v>
      </c>
      <c r="G6358" s="7">
        <v>1283</v>
      </c>
      <c r="H6358">
        <v>60</v>
      </c>
      <c r="I6358" s="7">
        <f t="shared" si="99"/>
        <v>1434.2</v>
      </c>
    </row>
    <row r="6359" spans="1:9">
      <c r="A6359" t="s">
        <v>35</v>
      </c>
      <c r="B6359" t="s">
        <v>26</v>
      </c>
      <c r="C6359" t="s">
        <v>20</v>
      </c>
      <c r="D6359" t="s">
        <v>62</v>
      </c>
      <c r="E6359" t="s">
        <v>64</v>
      </c>
      <c r="F6359" s="7">
        <v>0.105</v>
      </c>
      <c r="G6359" s="7">
        <v>1283</v>
      </c>
      <c r="H6359">
        <v>120</v>
      </c>
      <c r="I6359" s="7">
        <f t="shared" si="99"/>
        <v>1585.4</v>
      </c>
    </row>
    <row r="6360" spans="1:9">
      <c r="A6360" t="s">
        <v>35</v>
      </c>
      <c r="B6360" t="s">
        <v>26</v>
      </c>
      <c r="C6360" t="s">
        <v>20</v>
      </c>
      <c r="D6360" t="s">
        <v>62</v>
      </c>
      <c r="E6360" t="s">
        <v>64</v>
      </c>
      <c r="F6360" s="7">
        <v>0.105</v>
      </c>
      <c r="G6360" s="7">
        <v>1283</v>
      </c>
      <c r="H6360">
        <v>180</v>
      </c>
      <c r="I6360" s="7">
        <f t="shared" si="99"/>
        <v>1736.6</v>
      </c>
    </row>
    <row r="6361" spans="1:9">
      <c r="A6361" t="s">
        <v>35</v>
      </c>
      <c r="B6361" t="s">
        <v>26</v>
      </c>
      <c r="C6361" t="s">
        <v>20</v>
      </c>
      <c r="D6361" t="s">
        <v>62</v>
      </c>
      <c r="E6361" t="s">
        <v>64</v>
      </c>
      <c r="F6361" s="7">
        <v>0.105</v>
      </c>
      <c r="G6361" s="7">
        <v>1283</v>
      </c>
      <c r="H6361">
        <v>240</v>
      </c>
      <c r="I6361" s="7">
        <f t="shared" si="99"/>
        <v>1887.8</v>
      </c>
    </row>
    <row r="6362" spans="1:9">
      <c r="A6362" t="s">
        <v>35</v>
      </c>
      <c r="B6362" t="s">
        <v>26</v>
      </c>
      <c r="C6362" t="s">
        <v>20</v>
      </c>
      <c r="E6362" t="s">
        <v>66</v>
      </c>
      <c r="F6362" s="7">
        <v>0.45</v>
      </c>
      <c r="G6362">
        <v>0</v>
      </c>
      <c r="H6362">
        <v>0</v>
      </c>
      <c r="I6362" s="7">
        <f t="shared" si="99"/>
        <v>0</v>
      </c>
    </row>
    <row r="6363" spans="1:9">
      <c r="A6363" t="s">
        <v>35</v>
      </c>
      <c r="B6363" t="s">
        <v>26</v>
      </c>
      <c r="C6363" t="s">
        <v>20</v>
      </c>
      <c r="E6363" t="s">
        <v>66</v>
      </c>
      <c r="F6363" s="7">
        <v>0.45</v>
      </c>
      <c r="G6363">
        <v>0</v>
      </c>
      <c r="H6363">
        <v>60</v>
      </c>
      <c r="I6363" s="7">
        <f t="shared" si="99"/>
        <v>648</v>
      </c>
    </row>
    <row r="6364" spans="1:9">
      <c r="A6364" t="s">
        <v>35</v>
      </c>
      <c r="B6364" t="s">
        <v>26</v>
      </c>
      <c r="C6364" t="s">
        <v>20</v>
      </c>
      <c r="E6364" t="s">
        <v>66</v>
      </c>
      <c r="F6364" s="7">
        <v>0.45</v>
      </c>
      <c r="G6364">
        <v>0</v>
      </c>
      <c r="H6364">
        <v>120</v>
      </c>
      <c r="I6364" s="7">
        <f t="shared" si="99"/>
        <v>1296</v>
      </c>
    </row>
    <row r="6365" spans="1:9">
      <c r="A6365" t="s">
        <v>35</v>
      </c>
      <c r="B6365" t="s">
        <v>26</v>
      </c>
      <c r="C6365" t="s">
        <v>20</v>
      </c>
      <c r="E6365" t="s">
        <v>66</v>
      </c>
      <c r="F6365" s="7">
        <v>0.45</v>
      </c>
      <c r="G6365">
        <v>0</v>
      </c>
      <c r="H6365">
        <v>180</v>
      </c>
      <c r="I6365" s="7">
        <f t="shared" si="99"/>
        <v>1944</v>
      </c>
    </row>
    <row r="6366" spans="1:9">
      <c r="A6366" t="s">
        <v>35</v>
      </c>
      <c r="B6366" t="s">
        <v>26</v>
      </c>
      <c r="C6366" t="s">
        <v>20</v>
      </c>
      <c r="E6366" t="s">
        <v>66</v>
      </c>
      <c r="F6366" s="7">
        <v>0.45</v>
      </c>
      <c r="G6366">
        <v>0</v>
      </c>
      <c r="H6366">
        <v>240</v>
      </c>
      <c r="I6366" s="7">
        <f t="shared" si="99"/>
        <v>2592</v>
      </c>
    </row>
    <row r="6367" spans="1:9">
      <c r="A6367" t="s">
        <v>35</v>
      </c>
      <c r="B6367" t="s">
        <v>26</v>
      </c>
      <c r="C6367" t="s">
        <v>21</v>
      </c>
      <c r="D6367" t="s">
        <v>63</v>
      </c>
      <c r="E6367" t="s">
        <v>65</v>
      </c>
      <c r="F6367" s="7">
        <v>0.158</v>
      </c>
      <c r="G6367" s="7">
        <v>1030</v>
      </c>
      <c r="H6367">
        <v>0</v>
      </c>
      <c r="I6367" s="7">
        <f t="shared" si="99"/>
        <v>1030</v>
      </c>
    </row>
    <row r="6368" spans="1:9">
      <c r="A6368" t="s">
        <v>35</v>
      </c>
      <c r="B6368" t="s">
        <v>26</v>
      </c>
      <c r="C6368" t="s">
        <v>21</v>
      </c>
      <c r="D6368" t="s">
        <v>63</v>
      </c>
      <c r="E6368" t="s">
        <v>65</v>
      </c>
      <c r="F6368" s="7">
        <v>0.158</v>
      </c>
      <c r="G6368" s="7">
        <v>1030</v>
      </c>
      <c r="H6368">
        <v>60</v>
      </c>
      <c r="I6368" s="7">
        <f t="shared" si="99"/>
        <v>1257.52</v>
      </c>
    </row>
    <row r="6369" spans="1:9">
      <c r="A6369" t="s">
        <v>35</v>
      </c>
      <c r="B6369" t="s">
        <v>26</v>
      </c>
      <c r="C6369" t="s">
        <v>21</v>
      </c>
      <c r="D6369" t="s">
        <v>63</v>
      </c>
      <c r="E6369" t="s">
        <v>65</v>
      </c>
      <c r="F6369" s="7">
        <v>0.158</v>
      </c>
      <c r="G6369" s="7">
        <v>1030</v>
      </c>
      <c r="H6369">
        <v>120</v>
      </c>
      <c r="I6369" s="7">
        <f t="shared" si="99"/>
        <v>1485.04</v>
      </c>
    </row>
    <row r="6370" spans="1:9">
      <c r="A6370" t="s">
        <v>35</v>
      </c>
      <c r="B6370" t="s">
        <v>26</v>
      </c>
      <c r="C6370" t="s">
        <v>21</v>
      </c>
      <c r="D6370" t="s">
        <v>63</v>
      </c>
      <c r="E6370" t="s">
        <v>65</v>
      </c>
      <c r="F6370" s="7">
        <v>0.158</v>
      </c>
      <c r="G6370" s="7">
        <v>1030</v>
      </c>
      <c r="H6370">
        <v>180</v>
      </c>
      <c r="I6370" s="7">
        <f t="shared" si="99"/>
        <v>1712.56</v>
      </c>
    </row>
    <row r="6371" spans="1:9">
      <c r="A6371" t="s">
        <v>35</v>
      </c>
      <c r="B6371" t="s">
        <v>26</v>
      </c>
      <c r="C6371" t="s">
        <v>21</v>
      </c>
      <c r="D6371" t="s">
        <v>63</v>
      </c>
      <c r="E6371" t="s">
        <v>65</v>
      </c>
      <c r="F6371" s="7">
        <v>0.158</v>
      </c>
      <c r="G6371" s="7">
        <v>1030</v>
      </c>
      <c r="H6371">
        <v>240</v>
      </c>
      <c r="I6371" s="7">
        <f t="shared" si="99"/>
        <v>1940.08</v>
      </c>
    </row>
    <row r="6372" spans="1:9">
      <c r="A6372" t="s">
        <v>35</v>
      </c>
      <c r="B6372" t="s">
        <v>26</v>
      </c>
      <c r="C6372" t="s">
        <v>21</v>
      </c>
      <c r="D6372" t="s">
        <v>63</v>
      </c>
      <c r="E6372" t="s">
        <v>61</v>
      </c>
      <c r="F6372" s="7">
        <v>0.28999999999999998</v>
      </c>
      <c r="G6372" s="7">
        <v>353</v>
      </c>
      <c r="H6372">
        <v>0</v>
      </c>
      <c r="I6372" s="7">
        <f t="shared" si="99"/>
        <v>353</v>
      </c>
    </row>
    <row r="6373" spans="1:9">
      <c r="A6373" t="s">
        <v>35</v>
      </c>
      <c r="B6373" t="s">
        <v>26</v>
      </c>
      <c r="C6373" t="s">
        <v>21</v>
      </c>
      <c r="D6373" t="s">
        <v>63</v>
      </c>
      <c r="E6373" t="s">
        <v>61</v>
      </c>
      <c r="F6373" s="7">
        <v>0.28999999999999998</v>
      </c>
      <c r="G6373" s="7">
        <v>353</v>
      </c>
      <c r="H6373">
        <v>60</v>
      </c>
      <c r="I6373" s="7">
        <f t="shared" si="99"/>
        <v>770.59999999999991</v>
      </c>
    </row>
    <row r="6374" spans="1:9">
      <c r="A6374" t="s">
        <v>35</v>
      </c>
      <c r="B6374" t="s">
        <v>26</v>
      </c>
      <c r="C6374" t="s">
        <v>21</v>
      </c>
      <c r="D6374" t="s">
        <v>63</v>
      </c>
      <c r="E6374" t="s">
        <v>61</v>
      </c>
      <c r="F6374" s="7">
        <v>0.28999999999999998</v>
      </c>
      <c r="G6374" s="7">
        <v>353</v>
      </c>
      <c r="H6374">
        <v>120</v>
      </c>
      <c r="I6374" s="7">
        <f t="shared" si="99"/>
        <v>1188.1999999999998</v>
      </c>
    </row>
    <row r="6375" spans="1:9">
      <c r="A6375" t="s">
        <v>35</v>
      </c>
      <c r="B6375" t="s">
        <v>26</v>
      </c>
      <c r="C6375" t="s">
        <v>21</v>
      </c>
      <c r="D6375" t="s">
        <v>63</v>
      </c>
      <c r="E6375" t="s">
        <v>61</v>
      </c>
      <c r="F6375" s="7">
        <v>0.28999999999999998</v>
      </c>
      <c r="G6375" s="7">
        <v>353</v>
      </c>
      <c r="H6375">
        <v>180</v>
      </c>
      <c r="I6375" s="7">
        <f t="shared" si="99"/>
        <v>1605.8</v>
      </c>
    </row>
    <row r="6376" spans="1:9">
      <c r="A6376" t="s">
        <v>35</v>
      </c>
      <c r="B6376" t="s">
        <v>26</v>
      </c>
      <c r="C6376" t="s">
        <v>21</v>
      </c>
      <c r="D6376" t="s">
        <v>63</v>
      </c>
      <c r="E6376" t="s">
        <v>61</v>
      </c>
      <c r="F6376" s="7">
        <v>0.28999999999999998</v>
      </c>
      <c r="G6376" s="7">
        <v>353</v>
      </c>
      <c r="H6376">
        <v>240</v>
      </c>
      <c r="I6376" s="7">
        <f t="shared" si="99"/>
        <v>2023.3999999999999</v>
      </c>
    </row>
    <row r="6377" spans="1:9">
      <c r="A6377" t="s">
        <v>35</v>
      </c>
      <c r="B6377" t="s">
        <v>26</v>
      </c>
      <c r="C6377" t="s">
        <v>21</v>
      </c>
      <c r="D6377" t="s">
        <v>63</v>
      </c>
      <c r="E6377" t="s">
        <v>64</v>
      </c>
      <c r="F6377" s="7">
        <v>0.20300000000000001</v>
      </c>
      <c r="G6377" s="7">
        <v>850</v>
      </c>
      <c r="H6377">
        <v>0</v>
      </c>
      <c r="I6377" s="7">
        <f t="shared" si="99"/>
        <v>850</v>
      </c>
    </row>
    <row r="6378" spans="1:9">
      <c r="A6378" t="s">
        <v>35</v>
      </c>
      <c r="B6378" t="s">
        <v>26</v>
      </c>
      <c r="C6378" t="s">
        <v>21</v>
      </c>
      <c r="D6378" t="s">
        <v>63</v>
      </c>
      <c r="E6378" t="s">
        <v>64</v>
      </c>
      <c r="F6378" s="7">
        <v>0.20300000000000001</v>
      </c>
      <c r="G6378" s="7">
        <v>850</v>
      </c>
      <c r="H6378">
        <v>60</v>
      </c>
      <c r="I6378" s="7">
        <f t="shared" si="99"/>
        <v>1142.32</v>
      </c>
    </row>
    <row r="6379" spans="1:9">
      <c r="A6379" t="s">
        <v>35</v>
      </c>
      <c r="B6379" t="s">
        <v>26</v>
      </c>
      <c r="C6379" t="s">
        <v>21</v>
      </c>
      <c r="D6379" t="s">
        <v>63</v>
      </c>
      <c r="E6379" t="s">
        <v>64</v>
      </c>
      <c r="F6379" s="7">
        <v>0.20300000000000001</v>
      </c>
      <c r="G6379" s="7">
        <v>850</v>
      </c>
      <c r="H6379">
        <v>120</v>
      </c>
      <c r="I6379" s="7">
        <f t="shared" si="99"/>
        <v>1434.6399999999999</v>
      </c>
    </row>
    <row r="6380" spans="1:9">
      <c r="A6380" t="s">
        <v>35</v>
      </c>
      <c r="B6380" t="s">
        <v>26</v>
      </c>
      <c r="C6380" t="s">
        <v>21</v>
      </c>
      <c r="D6380" t="s">
        <v>63</v>
      </c>
      <c r="E6380" t="s">
        <v>64</v>
      </c>
      <c r="F6380" s="7">
        <v>0.20300000000000001</v>
      </c>
      <c r="G6380" s="7">
        <v>850</v>
      </c>
      <c r="H6380">
        <v>180</v>
      </c>
      <c r="I6380" s="7">
        <f t="shared" si="99"/>
        <v>1726.96</v>
      </c>
    </row>
    <row r="6381" spans="1:9">
      <c r="A6381" t="s">
        <v>35</v>
      </c>
      <c r="B6381" t="s">
        <v>26</v>
      </c>
      <c r="C6381" t="s">
        <v>21</v>
      </c>
      <c r="D6381" t="s">
        <v>63</v>
      </c>
      <c r="E6381" t="s">
        <v>64</v>
      </c>
      <c r="F6381" s="7">
        <v>0.20300000000000001</v>
      </c>
      <c r="G6381" s="7">
        <v>850</v>
      </c>
      <c r="H6381">
        <v>240</v>
      </c>
      <c r="I6381" s="7">
        <f t="shared" si="99"/>
        <v>2019.28</v>
      </c>
    </row>
    <row r="6382" spans="1:9">
      <c r="A6382" t="s">
        <v>35</v>
      </c>
      <c r="B6382" t="s">
        <v>26</v>
      </c>
      <c r="C6382" t="s">
        <v>21</v>
      </c>
      <c r="D6382" t="s">
        <v>62</v>
      </c>
      <c r="E6382" t="s">
        <v>65</v>
      </c>
      <c r="F6382" s="7">
        <v>0.14000000000000001</v>
      </c>
      <c r="G6382" s="7">
        <v>1550</v>
      </c>
      <c r="H6382">
        <v>0</v>
      </c>
      <c r="I6382" s="7">
        <f t="shared" si="99"/>
        <v>1550</v>
      </c>
    </row>
    <row r="6383" spans="1:9">
      <c r="A6383" t="s">
        <v>35</v>
      </c>
      <c r="B6383" t="s">
        <v>26</v>
      </c>
      <c r="C6383" t="s">
        <v>21</v>
      </c>
      <c r="D6383" t="s">
        <v>62</v>
      </c>
      <c r="E6383" t="s">
        <v>65</v>
      </c>
      <c r="F6383" s="7">
        <v>0.14000000000000001</v>
      </c>
      <c r="G6383" s="7">
        <v>1550</v>
      </c>
      <c r="H6383">
        <v>60</v>
      </c>
      <c r="I6383" s="7">
        <f t="shared" si="99"/>
        <v>1751.6</v>
      </c>
    </row>
    <row r="6384" spans="1:9">
      <c r="A6384" t="s">
        <v>35</v>
      </c>
      <c r="B6384" t="s">
        <v>26</v>
      </c>
      <c r="C6384" t="s">
        <v>21</v>
      </c>
      <c r="D6384" t="s">
        <v>62</v>
      </c>
      <c r="E6384" t="s">
        <v>65</v>
      </c>
      <c r="F6384" s="7">
        <v>0.14000000000000001</v>
      </c>
      <c r="G6384" s="7">
        <v>1550</v>
      </c>
      <c r="H6384">
        <v>120</v>
      </c>
      <c r="I6384" s="7">
        <f t="shared" si="99"/>
        <v>1953.2</v>
      </c>
    </row>
    <row r="6385" spans="1:9">
      <c r="A6385" t="s">
        <v>35</v>
      </c>
      <c r="B6385" t="s">
        <v>26</v>
      </c>
      <c r="C6385" t="s">
        <v>21</v>
      </c>
      <c r="D6385" t="s">
        <v>62</v>
      </c>
      <c r="E6385" t="s">
        <v>65</v>
      </c>
      <c r="F6385" s="7">
        <v>0.14000000000000001</v>
      </c>
      <c r="G6385" s="7">
        <v>1550</v>
      </c>
      <c r="H6385">
        <v>180</v>
      </c>
      <c r="I6385" s="7">
        <f t="shared" si="99"/>
        <v>2154.8000000000002</v>
      </c>
    </row>
    <row r="6386" spans="1:9">
      <c r="A6386" t="s">
        <v>35</v>
      </c>
      <c r="B6386" t="s">
        <v>26</v>
      </c>
      <c r="C6386" t="s">
        <v>21</v>
      </c>
      <c r="D6386" t="s">
        <v>62</v>
      </c>
      <c r="E6386" t="s">
        <v>65</v>
      </c>
      <c r="F6386" s="7">
        <v>0.14000000000000001</v>
      </c>
      <c r="G6386" s="7">
        <v>1550</v>
      </c>
      <c r="H6386">
        <v>240</v>
      </c>
      <c r="I6386" s="7">
        <f t="shared" si="99"/>
        <v>2356.4</v>
      </c>
    </row>
    <row r="6387" spans="1:9">
      <c r="A6387" t="s">
        <v>35</v>
      </c>
      <c r="B6387" t="s">
        <v>26</v>
      </c>
      <c r="C6387" t="s">
        <v>21</v>
      </c>
      <c r="D6387" t="s">
        <v>62</v>
      </c>
      <c r="E6387" t="s">
        <v>61</v>
      </c>
      <c r="F6387" s="7">
        <v>0.245</v>
      </c>
      <c r="G6387" s="7">
        <v>548</v>
      </c>
      <c r="H6387">
        <v>0</v>
      </c>
      <c r="I6387" s="7">
        <f t="shared" si="99"/>
        <v>548</v>
      </c>
    </row>
    <row r="6388" spans="1:9">
      <c r="A6388" t="s">
        <v>35</v>
      </c>
      <c r="B6388" t="s">
        <v>26</v>
      </c>
      <c r="C6388" t="s">
        <v>21</v>
      </c>
      <c r="D6388" t="s">
        <v>62</v>
      </c>
      <c r="E6388" t="s">
        <v>61</v>
      </c>
      <c r="F6388" s="7">
        <v>0.245</v>
      </c>
      <c r="G6388" s="7">
        <v>548</v>
      </c>
      <c r="H6388">
        <v>60</v>
      </c>
      <c r="I6388" s="7">
        <f t="shared" si="99"/>
        <v>900.8</v>
      </c>
    </row>
    <row r="6389" spans="1:9">
      <c r="A6389" t="s">
        <v>35</v>
      </c>
      <c r="B6389" t="s">
        <v>26</v>
      </c>
      <c r="C6389" t="s">
        <v>21</v>
      </c>
      <c r="D6389" t="s">
        <v>62</v>
      </c>
      <c r="E6389" t="s">
        <v>61</v>
      </c>
      <c r="F6389" s="7">
        <v>0.245</v>
      </c>
      <c r="G6389" s="7">
        <v>548</v>
      </c>
      <c r="H6389">
        <v>120</v>
      </c>
      <c r="I6389" s="7">
        <f t="shared" si="99"/>
        <v>1253.5999999999999</v>
      </c>
    </row>
    <row r="6390" spans="1:9">
      <c r="A6390" t="s">
        <v>35</v>
      </c>
      <c r="B6390" t="s">
        <v>26</v>
      </c>
      <c r="C6390" t="s">
        <v>21</v>
      </c>
      <c r="D6390" t="s">
        <v>62</v>
      </c>
      <c r="E6390" t="s">
        <v>61</v>
      </c>
      <c r="F6390" s="7">
        <v>0.245</v>
      </c>
      <c r="G6390" s="7">
        <v>548</v>
      </c>
      <c r="H6390">
        <v>180</v>
      </c>
      <c r="I6390" s="7">
        <f t="shared" si="99"/>
        <v>1606.4</v>
      </c>
    </row>
    <row r="6391" spans="1:9">
      <c r="A6391" t="s">
        <v>35</v>
      </c>
      <c r="B6391" t="s">
        <v>26</v>
      </c>
      <c r="C6391" t="s">
        <v>21</v>
      </c>
      <c r="D6391" t="s">
        <v>62</v>
      </c>
      <c r="E6391" t="s">
        <v>61</v>
      </c>
      <c r="F6391" s="7">
        <v>0.245</v>
      </c>
      <c r="G6391" s="7">
        <v>548</v>
      </c>
      <c r="H6391">
        <v>240</v>
      </c>
      <c r="I6391" s="7">
        <f t="shared" si="99"/>
        <v>1959.2</v>
      </c>
    </row>
    <row r="6392" spans="1:9">
      <c r="A6392" t="s">
        <v>35</v>
      </c>
      <c r="B6392" t="s">
        <v>26</v>
      </c>
      <c r="C6392" t="s">
        <v>21</v>
      </c>
      <c r="D6392" t="s">
        <v>62</v>
      </c>
      <c r="E6392" t="s">
        <v>64</v>
      </c>
      <c r="F6392" s="7">
        <v>0.17499999999999999</v>
      </c>
      <c r="G6392" s="7">
        <v>1283</v>
      </c>
      <c r="H6392">
        <v>0</v>
      </c>
      <c r="I6392" s="7">
        <f t="shared" si="99"/>
        <v>1283</v>
      </c>
    </row>
    <row r="6393" spans="1:9">
      <c r="A6393" t="s">
        <v>35</v>
      </c>
      <c r="B6393" t="s">
        <v>26</v>
      </c>
      <c r="C6393" t="s">
        <v>21</v>
      </c>
      <c r="D6393" t="s">
        <v>62</v>
      </c>
      <c r="E6393" t="s">
        <v>64</v>
      </c>
      <c r="F6393" s="7">
        <v>0.17499999999999999</v>
      </c>
      <c r="G6393" s="7">
        <v>1283</v>
      </c>
      <c r="H6393">
        <v>60</v>
      </c>
      <c r="I6393" s="7">
        <f t="shared" si="99"/>
        <v>1535</v>
      </c>
    </row>
    <row r="6394" spans="1:9">
      <c r="A6394" t="s">
        <v>35</v>
      </c>
      <c r="B6394" t="s">
        <v>26</v>
      </c>
      <c r="C6394" t="s">
        <v>21</v>
      </c>
      <c r="D6394" t="s">
        <v>62</v>
      </c>
      <c r="E6394" t="s">
        <v>64</v>
      </c>
      <c r="F6394" s="7">
        <v>0.17499999999999999</v>
      </c>
      <c r="G6394" s="7">
        <v>1283</v>
      </c>
      <c r="H6394">
        <v>120</v>
      </c>
      <c r="I6394" s="7">
        <f t="shared" si="99"/>
        <v>1787</v>
      </c>
    </row>
    <row r="6395" spans="1:9">
      <c r="A6395" t="s">
        <v>35</v>
      </c>
      <c r="B6395" t="s">
        <v>26</v>
      </c>
      <c r="C6395" t="s">
        <v>21</v>
      </c>
      <c r="D6395" t="s">
        <v>62</v>
      </c>
      <c r="E6395" t="s">
        <v>64</v>
      </c>
      <c r="F6395" s="7">
        <v>0.17499999999999999</v>
      </c>
      <c r="G6395" s="7">
        <v>1283</v>
      </c>
      <c r="H6395">
        <v>180</v>
      </c>
      <c r="I6395" s="7">
        <f t="shared" si="99"/>
        <v>2039</v>
      </c>
    </row>
    <row r="6396" spans="1:9">
      <c r="A6396" t="s">
        <v>35</v>
      </c>
      <c r="B6396" t="s">
        <v>26</v>
      </c>
      <c r="C6396" t="s">
        <v>21</v>
      </c>
      <c r="D6396" t="s">
        <v>62</v>
      </c>
      <c r="E6396" t="s">
        <v>64</v>
      </c>
      <c r="F6396" s="7">
        <v>0.17499999999999999</v>
      </c>
      <c r="G6396" s="7">
        <v>1283</v>
      </c>
      <c r="H6396">
        <v>240</v>
      </c>
      <c r="I6396" s="7">
        <f t="shared" si="99"/>
        <v>2291</v>
      </c>
    </row>
    <row r="6397" spans="1:9">
      <c r="A6397" t="s">
        <v>35</v>
      </c>
      <c r="B6397" t="s">
        <v>26</v>
      </c>
      <c r="C6397" t="s">
        <v>21</v>
      </c>
      <c r="E6397" t="s">
        <v>66</v>
      </c>
      <c r="F6397" s="7">
        <v>0.56999999999999995</v>
      </c>
      <c r="G6397">
        <v>0</v>
      </c>
      <c r="H6397">
        <v>0</v>
      </c>
      <c r="I6397" s="7">
        <f t="shared" si="99"/>
        <v>0</v>
      </c>
    </row>
    <row r="6398" spans="1:9">
      <c r="A6398" t="s">
        <v>35</v>
      </c>
      <c r="B6398" t="s">
        <v>26</v>
      </c>
      <c r="C6398" t="s">
        <v>21</v>
      </c>
      <c r="E6398" t="s">
        <v>66</v>
      </c>
      <c r="F6398" s="7">
        <v>0.56999999999999995</v>
      </c>
      <c r="G6398">
        <v>0</v>
      </c>
      <c r="H6398">
        <v>60</v>
      </c>
      <c r="I6398" s="7">
        <f t="shared" si="99"/>
        <v>820.8</v>
      </c>
    </row>
    <row r="6399" spans="1:9">
      <c r="A6399" t="s">
        <v>35</v>
      </c>
      <c r="B6399" t="s">
        <v>26</v>
      </c>
      <c r="C6399" t="s">
        <v>21</v>
      </c>
      <c r="E6399" t="s">
        <v>66</v>
      </c>
      <c r="F6399" s="7">
        <v>0.56999999999999995</v>
      </c>
      <c r="G6399">
        <v>0</v>
      </c>
      <c r="H6399">
        <v>120</v>
      </c>
      <c r="I6399" s="7">
        <f t="shared" si="99"/>
        <v>1641.6</v>
      </c>
    </row>
    <row r="6400" spans="1:9">
      <c r="A6400" t="s">
        <v>35</v>
      </c>
      <c r="B6400" t="s">
        <v>26</v>
      </c>
      <c r="C6400" t="s">
        <v>21</v>
      </c>
      <c r="E6400" t="s">
        <v>66</v>
      </c>
      <c r="F6400" s="7">
        <v>0.56999999999999995</v>
      </c>
      <c r="G6400">
        <v>0</v>
      </c>
      <c r="H6400">
        <v>180</v>
      </c>
      <c r="I6400" s="7">
        <f t="shared" si="99"/>
        <v>2462.3999999999996</v>
      </c>
    </row>
    <row r="6401" spans="1:9">
      <c r="A6401" t="s">
        <v>35</v>
      </c>
      <c r="B6401" t="s">
        <v>26</v>
      </c>
      <c r="C6401" t="s">
        <v>21</v>
      </c>
      <c r="E6401" t="s">
        <v>66</v>
      </c>
      <c r="F6401" s="7">
        <v>0.56999999999999995</v>
      </c>
      <c r="G6401">
        <v>0</v>
      </c>
      <c r="H6401">
        <v>240</v>
      </c>
      <c r="I6401" s="7">
        <f t="shared" si="99"/>
        <v>3283.2</v>
      </c>
    </row>
    <row r="6402" spans="1:9">
      <c r="A6402" t="s">
        <v>35</v>
      </c>
      <c r="B6402" t="s">
        <v>25</v>
      </c>
      <c r="C6402" t="s">
        <v>20</v>
      </c>
      <c r="D6402" t="s">
        <v>63</v>
      </c>
      <c r="E6402" t="s">
        <v>65</v>
      </c>
      <c r="F6402" s="7">
        <v>5.0000000000000001E-3</v>
      </c>
      <c r="G6402" s="7">
        <v>62</v>
      </c>
      <c r="H6402">
        <v>0</v>
      </c>
      <c r="I6402" s="7">
        <f t="shared" si="99"/>
        <v>62</v>
      </c>
    </row>
    <row r="6403" spans="1:9">
      <c r="A6403" t="s">
        <v>35</v>
      </c>
      <c r="B6403" t="s">
        <v>25</v>
      </c>
      <c r="C6403" t="s">
        <v>20</v>
      </c>
      <c r="D6403" t="s">
        <v>63</v>
      </c>
      <c r="E6403" t="s">
        <v>65</v>
      </c>
      <c r="F6403" s="7">
        <v>5.0000000000000001E-3</v>
      </c>
      <c r="G6403" s="7">
        <v>62</v>
      </c>
      <c r="H6403">
        <v>60</v>
      </c>
      <c r="I6403" s="7">
        <f t="shared" ref="I6403:I6466" si="100">G6403+24*H6403*F6403</f>
        <v>69.2</v>
      </c>
    </row>
    <row r="6404" spans="1:9">
      <c r="A6404" t="s">
        <v>35</v>
      </c>
      <c r="B6404" t="s">
        <v>25</v>
      </c>
      <c r="C6404" t="s">
        <v>20</v>
      </c>
      <c r="D6404" t="s">
        <v>63</v>
      </c>
      <c r="E6404" t="s">
        <v>65</v>
      </c>
      <c r="F6404" s="7">
        <v>5.0000000000000001E-3</v>
      </c>
      <c r="G6404" s="7">
        <v>62</v>
      </c>
      <c r="H6404">
        <v>120</v>
      </c>
      <c r="I6404" s="7">
        <f t="shared" si="100"/>
        <v>76.400000000000006</v>
      </c>
    </row>
    <row r="6405" spans="1:9">
      <c r="A6405" t="s">
        <v>35</v>
      </c>
      <c r="B6405" t="s">
        <v>25</v>
      </c>
      <c r="C6405" t="s">
        <v>20</v>
      </c>
      <c r="D6405" t="s">
        <v>63</v>
      </c>
      <c r="E6405" t="s">
        <v>65</v>
      </c>
      <c r="F6405" s="7">
        <v>5.0000000000000001E-3</v>
      </c>
      <c r="G6405" s="7">
        <v>62</v>
      </c>
      <c r="H6405">
        <v>180</v>
      </c>
      <c r="I6405" s="7">
        <f t="shared" si="100"/>
        <v>83.6</v>
      </c>
    </row>
    <row r="6406" spans="1:9">
      <c r="A6406" t="s">
        <v>35</v>
      </c>
      <c r="B6406" t="s">
        <v>25</v>
      </c>
      <c r="C6406" t="s">
        <v>20</v>
      </c>
      <c r="D6406" t="s">
        <v>63</v>
      </c>
      <c r="E6406" t="s">
        <v>65</v>
      </c>
      <c r="F6406" s="7">
        <v>5.0000000000000001E-3</v>
      </c>
      <c r="G6406" s="7">
        <v>62</v>
      </c>
      <c r="H6406">
        <v>240</v>
      </c>
      <c r="I6406" s="7">
        <f t="shared" si="100"/>
        <v>90.8</v>
      </c>
    </row>
    <row r="6407" spans="1:9">
      <c r="A6407" t="s">
        <v>35</v>
      </c>
      <c r="B6407" t="s">
        <v>25</v>
      </c>
      <c r="C6407" t="s">
        <v>20</v>
      </c>
      <c r="D6407" t="s">
        <v>63</v>
      </c>
      <c r="E6407" t="s">
        <v>61</v>
      </c>
      <c r="F6407" s="7">
        <v>1.2E-2</v>
      </c>
      <c r="G6407" s="7">
        <v>23</v>
      </c>
      <c r="H6407">
        <v>0</v>
      </c>
      <c r="I6407" s="7">
        <f t="shared" si="100"/>
        <v>23</v>
      </c>
    </row>
    <row r="6408" spans="1:9">
      <c r="A6408" t="s">
        <v>35</v>
      </c>
      <c r="B6408" t="s">
        <v>25</v>
      </c>
      <c r="C6408" t="s">
        <v>20</v>
      </c>
      <c r="D6408" t="s">
        <v>63</v>
      </c>
      <c r="E6408" t="s">
        <v>61</v>
      </c>
      <c r="F6408" s="7">
        <v>1.2E-2</v>
      </c>
      <c r="G6408" s="7">
        <v>23</v>
      </c>
      <c r="H6408">
        <v>60</v>
      </c>
      <c r="I6408" s="7">
        <f t="shared" si="100"/>
        <v>40.28</v>
      </c>
    </row>
    <row r="6409" spans="1:9">
      <c r="A6409" t="s">
        <v>35</v>
      </c>
      <c r="B6409" t="s">
        <v>25</v>
      </c>
      <c r="C6409" t="s">
        <v>20</v>
      </c>
      <c r="D6409" t="s">
        <v>63</v>
      </c>
      <c r="E6409" t="s">
        <v>61</v>
      </c>
      <c r="F6409" s="7">
        <v>1.2E-2</v>
      </c>
      <c r="G6409" s="7">
        <v>23</v>
      </c>
      <c r="H6409">
        <v>120</v>
      </c>
      <c r="I6409" s="7">
        <f t="shared" si="100"/>
        <v>57.56</v>
      </c>
    </row>
    <row r="6410" spans="1:9">
      <c r="A6410" t="s">
        <v>35</v>
      </c>
      <c r="B6410" t="s">
        <v>25</v>
      </c>
      <c r="C6410" t="s">
        <v>20</v>
      </c>
      <c r="D6410" t="s">
        <v>63</v>
      </c>
      <c r="E6410" t="s">
        <v>61</v>
      </c>
      <c r="F6410" s="7">
        <v>1.2E-2</v>
      </c>
      <c r="G6410" s="7">
        <v>23</v>
      </c>
      <c r="H6410">
        <v>180</v>
      </c>
      <c r="I6410" s="7">
        <f t="shared" si="100"/>
        <v>74.84</v>
      </c>
    </row>
    <row r="6411" spans="1:9">
      <c r="A6411" t="s">
        <v>35</v>
      </c>
      <c r="B6411" t="s">
        <v>25</v>
      </c>
      <c r="C6411" t="s">
        <v>20</v>
      </c>
      <c r="D6411" t="s">
        <v>63</v>
      </c>
      <c r="E6411" t="s">
        <v>61</v>
      </c>
      <c r="F6411" s="7">
        <v>1.2E-2</v>
      </c>
      <c r="G6411" s="7">
        <v>23</v>
      </c>
      <c r="H6411">
        <v>240</v>
      </c>
      <c r="I6411" s="7">
        <f t="shared" si="100"/>
        <v>92.12</v>
      </c>
    </row>
    <row r="6412" spans="1:9">
      <c r="A6412" t="s">
        <v>35</v>
      </c>
      <c r="B6412" t="s">
        <v>25</v>
      </c>
      <c r="C6412" t="s">
        <v>20</v>
      </c>
      <c r="D6412" t="s">
        <v>63</v>
      </c>
      <c r="E6412" t="s">
        <v>64</v>
      </c>
      <c r="F6412" s="7">
        <v>7.0000000000000001E-3</v>
      </c>
      <c r="G6412" s="7">
        <v>54</v>
      </c>
      <c r="H6412">
        <v>0</v>
      </c>
      <c r="I6412" s="7">
        <f t="shared" si="100"/>
        <v>54</v>
      </c>
    </row>
    <row r="6413" spans="1:9">
      <c r="A6413" t="s">
        <v>35</v>
      </c>
      <c r="B6413" t="s">
        <v>25</v>
      </c>
      <c r="C6413" t="s">
        <v>20</v>
      </c>
      <c r="D6413" t="s">
        <v>63</v>
      </c>
      <c r="E6413" t="s">
        <v>64</v>
      </c>
      <c r="F6413" s="7">
        <v>7.0000000000000001E-3</v>
      </c>
      <c r="G6413" s="7">
        <v>54</v>
      </c>
      <c r="H6413">
        <v>60</v>
      </c>
      <c r="I6413" s="7">
        <f t="shared" si="100"/>
        <v>64.08</v>
      </c>
    </row>
    <row r="6414" spans="1:9">
      <c r="A6414" t="s">
        <v>35</v>
      </c>
      <c r="B6414" t="s">
        <v>25</v>
      </c>
      <c r="C6414" t="s">
        <v>20</v>
      </c>
      <c r="D6414" t="s">
        <v>63</v>
      </c>
      <c r="E6414" t="s">
        <v>64</v>
      </c>
      <c r="F6414" s="7">
        <v>7.0000000000000001E-3</v>
      </c>
      <c r="G6414" s="7">
        <v>54</v>
      </c>
      <c r="H6414">
        <v>120</v>
      </c>
      <c r="I6414" s="7">
        <f t="shared" si="100"/>
        <v>74.16</v>
      </c>
    </row>
    <row r="6415" spans="1:9">
      <c r="A6415" t="s">
        <v>35</v>
      </c>
      <c r="B6415" t="s">
        <v>25</v>
      </c>
      <c r="C6415" t="s">
        <v>20</v>
      </c>
      <c r="D6415" t="s">
        <v>63</v>
      </c>
      <c r="E6415" t="s">
        <v>64</v>
      </c>
      <c r="F6415" s="7">
        <v>7.0000000000000001E-3</v>
      </c>
      <c r="G6415" s="7">
        <v>54</v>
      </c>
      <c r="H6415">
        <v>180</v>
      </c>
      <c r="I6415" s="7">
        <f t="shared" si="100"/>
        <v>84.240000000000009</v>
      </c>
    </row>
    <row r="6416" spans="1:9">
      <c r="A6416" t="s">
        <v>35</v>
      </c>
      <c r="B6416" t="s">
        <v>25</v>
      </c>
      <c r="C6416" t="s">
        <v>20</v>
      </c>
      <c r="D6416" t="s">
        <v>63</v>
      </c>
      <c r="E6416" t="s">
        <v>64</v>
      </c>
      <c r="F6416" s="7">
        <v>7.0000000000000001E-3</v>
      </c>
      <c r="G6416" s="7">
        <v>54</v>
      </c>
      <c r="H6416">
        <v>240</v>
      </c>
      <c r="I6416" s="7">
        <f t="shared" si="100"/>
        <v>94.32</v>
      </c>
    </row>
    <row r="6417" spans="1:9">
      <c r="A6417" t="s">
        <v>35</v>
      </c>
      <c r="B6417" t="s">
        <v>25</v>
      </c>
      <c r="C6417" t="s">
        <v>20</v>
      </c>
      <c r="D6417" t="s">
        <v>62</v>
      </c>
      <c r="E6417" t="s">
        <v>65</v>
      </c>
      <c r="F6417" s="7">
        <v>5.0000000000000001E-3</v>
      </c>
      <c r="G6417" s="7">
        <v>100</v>
      </c>
      <c r="H6417">
        <v>0</v>
      </c>
      <c r="I6417" s="7">
        <f t="shared" si="100"/>
        <v>100</v>
      </c>
    </row>
    <row r="6418" spans="1:9">
      <c r="A6418" t="s">
        <v>35</v>
      </c>
      <c r="B6418" t="s">
        <v>25</v>
      </c>
      <c r="C6418" t="s">
        <v>20</v>
      </c>
      <c r="D6418" t="s">
        <v>62</v>
      </c>
      <c r="E6418" t="s">
        <v>65</v>
      </c>
      <c r="F6418" s="7">
        <v>5.0000000000000001E-3</v>
      </c>
      <c r="G6418" s="7">
        <v>100</v>
      </c>
      <c r="H6418">
        <v>60</v>
      </c>
      <c r="I6418" s="7">
        <f t="shared" si="100"/>
        <v>107.2</v>
      </c>
    </row>
    <row r="6419" spans="1:9">
      <c r="A6419" t="s">
        <v>35</v>
      </c>
      <c r="B6419" t="s">
        <v>25</v>
      </c>
      <c r="C6419" t="s">
        <v>20</v>
      </c>
      <c r="D6419" t="s">
        <v>62</v>
      </c>
      <c r="E6419" t="s">
        <v>65</v>
      </c>
      <c r="F6419" s="7">
        <v>5.0000000000000001E-3</v>
      </c>
      <c r="G6419" s="7">
        <v>100</v>
      </c>
      <c r="H6419">
        <v>120</v>
      </c>
      <c r="I6419" s="7">
        <f t="shared" si="100"/>
        <v>114.4</v>
      </c>
    </row>
    <row r="6420" spans="1:9">
      <c r="A6420" t="s">
        <v>35</v>
      </c>
      <c r="B6420" t="s">
        <v>25</v>
      </c>
      <c r="C6420" t="s">
        <v>20</v>
      </c>
      <c r="D6420" t="s">
        <v>62</v>
      </c>
      <c r="E6420" t="s">
        <v>65</v>
      </c>
      <c r="F6420" s="7">
        <v>5.0000000000000001E-3</v>
      </c>
      <c r="G6420" s="7">
        <v>100</v>
      </c>
      <c r="H6420">
        <v>180</v>
      </c>
      <c r="I6420" s="7">
        <f t="shared" si="100"/>
        <v>121.6</v>
      </c>
    </row>
    <row r="6421" spans="1:9">
      <c r="A6421" t="s">
        <v>35</v>
      </c>
      <c r="B6421" t="s">
        <v>25</v>
      </c>
      <c r="C6421" t="s">
        <v>20</v>
      </c>
      <c r="D6421" t="s">
        <v>62</v>
      </c>
      <c r="E6421" t="s">
        <v>65</v>
      </c>
      <c r="F6421" s="7">
        <v>5.0000000000000001E-3</v>
      </c>
      <c r="G6421" s="7">
        <v>100</v>
      </c>
      <c r="H6421">
        <v>240</v>
      </c>
      <c r="I6421" s="7">
        <f t="shared" si="100"/>
        <v>128.80000000000001</v>
      </c>
    </row>
    <row r="6422" spans="1:9">
      <c r="A6422" t="s">
        <v>35</v>
      </c>
      <c r="B6422" t="s">
        <v>25</v>
      </c>
      <c r="C6422" t="s">
        <v>20</v>
      </c>
      <c r="D6422" t="s">
        <v>62</v>
      </c>
      <c r="E6422" t="s">
        <v>61</v>
      </c>
      <c r="F6422" s="7">
        <v>1.2E-2</v>
      </c>
      <c r="G6422" s="7">
        <v>35</v>
      </c>
      <c r="H6422">
        <v>0</v>
      </c>
      <c r="I6422" s="7">
        <f t="shared" si="100"/>
        <v>35</v>
      </c>
    </row>
    <row r="6423" spans="1:9">
      <c r="A6423" t="s">
        <v>35</v>
      </c>
      <c r="B6423" t="s">
        <v>25</v>
      </c>
      <c r="C6423" t="s">
        <v>20</v>
      </c>
      <c r="D6423" t="s">
        <v>62</v>
      </c>
      <c r="E6423" t="s">
        <v>61</v>
      </c>
      <c r="F6423" s="7">
        <v>1.2E-2</v>
      </c>
      <c r="G6423" s="7">
        <v>35</v>
      </c>
      <c r="H6423">
        <v>60</v>
      </c>
      <c r="I6423" s="7">
        <f t="shared" si="100"/>
        <v>52.28</v>
      </c>
    </row>
    <row r="6424" spans="1:9">
      <c r="A6424" t="s">
        <v>35</v>
      </c>
      <c r="B6424" t="s">
        <v>25</v>
      </c>
      <c r="C6424" t="s">
        <v>20</v>
      </c>
      <c r="D6424" t="s">
        <v>62</v>
      </c>
      <c r="E6424" t="s">
        <v>61</v>
      </c>
      <c r="F6424" s="7">
        <v>1.2E-2</v>
      </c>
      <c r="G6424" s="7">
        <v>35</v>
      </c>
      <c r="H6424">
        <v>120</v>
      </c>
      <c r="I6424" s="7">
        <f t="shared" si="100"/>
        <v>69.56</v>
      </c>
    </row>
    <row r="6425" spans="1:9">
      <c r="A6425" t="s">
        <v>35</v>
      </c>
      <c r="B6425" t="s">
        <v>25</v>
      </c>
      <c r="C6425" t="s">
        <v>20</v>
      </c>
      <c r="D6425" t="s">
        <v>62</v>
      </c>
      <c r="E6425" t="s">
        <v>61</v>
      </c>
      <c r="F6425" s="7">
        <v>1.2E-2</v>
      </c>
      <c r="G6425" s="7">
        <v>35</v>
      </c>
      <c r="H6425">
        <v>180</v>
      </c>
      <c r="I6425" s="7">
        <f t="shared" si="100"/>
        <v>86.84</v>
      </c>
    </row>
    <row r="6426" spans="1:9">
      <c r="A6426" t="s">
        <v>35</v>
      </c>
      <c r="B6426" t="s">
        <v>25</v>
      </c>
      <c r="C6426" t="s">
        <v>20</v>
      </c>
      <c r="D6426" t="s">
        <v>62</v>
      </c>
      <c r="E6426" t="s">
        <v>61</v>
      </c>
      <c r="F6426" s="7">
        <v>1.2E-2</v>
      </c>
      <c r="G6426" s="7">
        <v>35</v>
      </c>
      <c r="H6426">
        <v>240</v>
      </c>
      <c r="I6426" s="7">
        <f t="shared" si="100"/>
        <v>104.12</v>
      </c>
    </row>
    <row r="6427" spans="1:9">
      <c r="A6427" t="s">
        <v>35</v>
      </c>
      <c r="B6427" t="s">
        <v>25</v>
      </c>
      <c r="C6427" t="s">
        <v>20</v>
      </c>
      <c r="D6427" t="s">
        <v>62</v>
      </c>
      <c r="E6427" t="s">
        <v>64</v>
      </c>
      <c r="F6427" s="7">
        <v>7.0000000000000001E-3</v>
      </c>
      <c r="G6427" s="7">
        <v>82</v>
      </c>
      <c r="H6427">
        <v>0</v>
      </c>
      <c r="I6427" s="7">
        <f t="shared" si="100"/>
        <v>82</v>
      </c>
    </row>
    <row r="6428" spans="1:9">
      <c r="A6428" t="s">
        <v>35</v>
      </c>
      <c r="B6428" t="s">
        <v>25</v>
      </c>
      <c r="C6428" t="s">
        <v>20</v>
      </c>
      <c r="D6428" t="s">
        <v>62</v>
      </c>
      <c r="E6428" t="s">
        <v>64</v>
      </c>
      <c r="F6428" s="7">
        <v>7.0000000000000001E-3</v>
      </c>
      <c r="G6428" s="7">
        <v>82</v>
      </c>
      <c r="H6428">
        <v>60</v>
      </c>
      <c r="I6428" s="7">
        <f t="shared" si="100"/>
        <v>92.08</v>
      </c>
    </row>
    <row r="6429" spans="1:9">
      <c r="A6429" t="s">
        <v>35</v>
      </c>
      <c r="B6429" t="s">
        <v>25</v>
      </c>
      <c r="C6429" t="s">
        <v>20</v>
      </c>
      <c r="D6429" t="s">
        <v>62</v>
      </c>
      <c r="E6429" t="s">
        <v>64</v>
      </c>
      <c r="F6429" s="7">
        <v>7.0000000000000001E-3</v>
      </c>
      <c r="G6429" s="7">
        <v>82</v>
      </c>
      <c r="H6429">
        <v>120</v>
      </c>
      <c r="I6429" s="7">
        <f t="shared" si="100"/>
        <v>102.16</v>
      </c>
    </row>
    <row r="6430" spans="1:9">
      <c r="A6430" t="s">
        <v>35</v>
      </c>
      <c r="B6430" t="s">
        <v>25</v>
      </c>
      <c r="C6430" t="s">
        <v>20</v>
      </c>
      <c r="D6430" t="s">
        <v>62</v>
      </c>
      <c r="E6430" t="s">
        <v>64</v>
      </c>
      <c r="F6430" s="7">
        <v>7.0000000000000001E-3</v>
      </c>
      <c r="G6430" s="7">
        <v>82</v>
      </c>
      <c r="H6430">
        <v>180</v>
      </c>
      <c r="I6430" s="7">
        <f t="shared" si="100"/>
        <v>112.24000000000001</v>
      </c>
    </row>
    <row r="6431" spans="1:9">
      <c r="A6431" t="s">
        <v>35</v>
      </c>
      <c r="B6431" t="s">
        <v>25</v>
      </c>
      <c r="C6431" t="s">
        <v>20</v>
      </c>
      <c r="D6431" t="s">
        <v>62</v>
      </c>
      <c r="E6431" t="s">
        <v>64</v>
      </c>
      <c r="F6431" s="7">
        <v>7.0000000000000001E-3</v>
      </c>
      <c r="G6431" s="7">
        <v>82</v>
      </c>
      <c r="H6431">
        <v>240</v>
      </c>
      <c r="I6431" s="7">
        <f t="shared" si="100"/>
        <v>122.32</v>
      </c>
    </row>
    <row r="6432" spans="1:9">
      <c r="A6432" t="s">
        <v>35</v>
      </c>
      <c r="B6432" t="s">
        <v>25</v>
      </c>
      <c r="C6432" t="s">
        <v>20</v>
      </c>
      <c r="E6432" t="s">
        <v>66</v>
      </c>
      <c r="F6432" s="7">
        <v>0.02</v>
      </c>
      <c r="G6432">
        <v>0</v>
      </c>
      <c r="H6432">
        <v>0</v>
      </c>
      <c r="I6432" s="7">
        <f t="shared" si="100"/>
        <v>0</v>
      </c>
    </row>
    <row r="6433" spans="1:9">
      <c r="A6433" t="s">
        <v>35</v>
      </c>
      <c r="B6433" t="s">
        <v>25</v>
      </c>
      <c r="C6433" t="s">
        <v>20</v>
      </c>
      <c r="E6433" t="s">
        <v>66</v>
      </c>
      <c r="F6433" s="7">
        <v>0.02</v>
      </c>
      <c r="G6433">
        <v>0</v>
      </c>
      <c r="H6433">
        <v>60</v>
      </c>
      <c r="I6433" s="7">
        <f t="shared" si="100"/>
        <v>28.8</v>
      </c>
    </row>
    <row r="6434" spans="1:9">
      <c r="A6434" t="s">
        <v>35</v>
      </c>
      <c r="B6434" t="s">
        <v>25</v>
      </c>
      <c r="C6434" t="s">
        <v>20</v>
      </c>
      <c r="E6434" t="s">
        <v>66</v>
      </c>
      <c r="F6434" s="7">
        <v>0.02</v>
      </c>
      <c r="G6434">
        <v>0</v>
      </c>
      <c r="H6434">
        <v>120</v>
      </c>
      <c r="I6434" s="7">
        <f t="shared" si="100"/>
        <v>57.6</v>
      </c>
    </row>
    <row r="6435" spans="1:9">
      <c r="A6435" t="s">
        <v>35</v>
      </c>
      <c r="B6435" t="s">
        <v>25</v>
      </c>
      <c r="C6435" t="s">
        <v>20</v>
      </c>
      <c r="E6435" t="s">
        <v>66</v>
      </c>
      <c r="F6435" s="7">
        <v>0.02</v>
      </c>
      <c r="G6435">
        <v>0</v>
      </c>
      <c r="H6435">
        <v>180</v>
      </c>
      <c r="I6435" s="7">
        <f t="shared" si="100"/>
        <v>86.4</v>
      </c>
    </row>
    <row r="6436" spans="1:9">
      <c r="A6436" t="s">
        <v>35</v>
      </c>
      <c r="B6436" t="s">
        <v>25</v>
      </c>
      <c r="C6436" t="s">
        <v>20</v>
      </c>
      <c r="E6436" t="s">
        <v>66</v>
      </c>
      <c r="F6436" s="7">
        <v>0.02</v>
      </c>
      <c r="G6436">
        <v>0</v>
      </c>
      <c r="H6436">
        <v>240</v>
      </c>
      <c r="I6436" s="7">
        <f t="shared" si="100"/>
        <v>115.2</v>
      </c>
    </row>
    <row r="6437" spans="1:9">
      <c r="A6437" t="s">
        <v>35</v>
      </c>
      <c r="B6437" t="s">
        <v>25</v>
      </c>
      <c r="C6437" t="s">
        <v>21</v>
      </c>
      <c r="D6437" t="s">
        <v>63</v>
      </c>
      <c r="E6437" t="s">
        <v>65</v>
      </c>
      <c r="F6437" s="7">
        <v>6.0000000000000001E-3</v>
      </c>
      <c r="G6437" s="7">
        <v>62</v>
      </c>
      <c r="H6437">
        <v>0</v>
      </c>
      <c r="I6437" s="7">
        <f t="shared" si="100"/>
        <v>62</v>
      </c>
    </row>
    <row r="6438" spans="1:9">
      <c r="A6438" t="s">
        <v>35</v>
      </c>
      <c r="B6438" t="s">
        <v>25</v>
      </c>
      <c r="C6438" t="s">
        <v>21</v>
      </c>
      <c r="D6438" t="s">
        <v>63</v>
      </c>
      <c r="E6438" t="s">
        <v>65</v>
      </c>
      <c r="F6438" s="7">
        <v>6.0000000000000001E-3</v>
      </c>
      <c r="G6438" s="7">
        <v>62</v>
      </c>
      <c r="H6438">
        <v>60</v>
      </c>
      <c r="I6438" s="7">
        <f t="shared" si="100"/>
        <v>70.64</v>
      </c>
    </row>
    <row r="6439" spans="1:9">
      <c r="A6439" t="s">
        <v>35</v>
      </c>
      <c r="B6439" t="s">
        <v>25</v>
      </c>
      <c r="C6439" t="s">
        <v>21</v>
      </c>
      <c r="D6439" t="s">
        <v>63</v>
      </c>
      <c r="E6439" t="s">
        <v>65</v>
      </c>
      <c r="F6439" s="7">
        <v>6.0000000000000001E-3</v>
      </c>
      <c r="G6439" s="7">
        <v>62</v>
      </c>
      <c r="H6439">
        <v>120</v>
      </c>
      <c r="I6439" s="7">
        <f t="shared" si="100"/>
        <v>79.28</v>
      </c>
    </row>
    <row r="6440" spans="1:9">
      <c r="A6440" t="s">
        <v>35</v>
      </c>
      <c r="B6440" t="s">
        <v>25</v>
      </c>
      <c r="C6440" t="s">
        <v>21</v>
      </c>
      <c r="D6440" t="s">
        <v>63</v>
      </c>
      <c r="E6440" t="s">
        <v>65</v>
      </c>
      <c r="F6440" s="7">
        <v>6.0000000000000001E-3</v>
      </c>
      <c r="G6440" s="7">
        <v>62</v>
      </c>
      <c r="H6440">
        <v>180</v>
      </c>
      <c r="I6440" s="7">
        <f t="shared" si="100"/>
        <v>87.92</v>
      </c>
    </row>
    <row r="6441" spans="1:9">
      <c r="A6441" t="s">
        <v>35</v>
      </c>
      <c r="B6441" t="s">
        <v>25</v>
      </c>
      <c r="C6441" t="s">
        <v>21</v>
      </c>
      <c r="D6441" t="s">
        <v>63</v>
      </c>
      <c r="E6441" t="s">
        <v>65</v>
      </c>
      <c r="F6441" s="7">
        <v>6.0000000000000001E-3</v>
      </c>
      <c r="G6441" s="7">
        <v>62</v>
      </c>
      <c r="H6441">
        <v>240</v>
      </c>
      <c r="I6441" s="7">
        <f t="shared" si="100"/>
        <v>96.56</v>
      </c>
    </row>
    <row r="6442" spans="1:9">
      <c r="A6442" t="s">
        <v>35</v>
      </c>
      <c r="B6442" t="s">
        <v>25</v>
      </c>
      <c r="C6442" t="s">
        <v>21</v>
      </c>
      <c r="D6442" t="s">
        <v>63</v>
      </c>
      <c r="E6442" t="s">
        <v>61</v>
      </c>
      <c r="F6442" s="7">
        <v>1.4E-2</v>
      </c>
      <c r="G6442" s="7">
        <v>23</v>
      </c>
      <c r="H6442">
        <v>0</v>
      </c>
      <c r="I6442" s="7">
        <f t="shared" si="100"/>
        <v>23</v>
      </c>
    </row>
    <row r="6443" spans="1:9">
      <c r="A6443" t="s">
        <v>35</v>
      </c>
      <c r="B6443" t="s">
        <v>25</v>
      </c>
      <c r="C6443" t="s">
        <v>21</v>
      </c>
      <c r="D6443" t="s">
        <v>63</v>
      </c>
      <c r="E6443" t="s">
        <v>61</v>
      </c>
      <c r="F6443" s="7">
        <v>1.4E-2</v>
      </c>
      <c r="G6443" s="7">
        <v>23</v>
      </c>
      <c r="H6443">
        <v>60</v>
      </c>
      <c r="I6443" s="7">
        <f t="shared" si="100"/>
        <v>43.16</v>
      </c>
    </row>
    <row r="6444" spans="1:9">
      <c r="A6444" t="s">
        <v>35</v>
      </c>
      <c r="B6444" t="s">
        <v>25</v>
      </c>
      <c r="C6444" t="s">
        <v>21</v>
      </c>
      <c r="D6444" t="s">
        <v>63</v>
      </c>
      <c r="E6444" t="s">
        <v>61</v>
      </c>
      <c r="F6444" s="7">
        <v>1.4E-2</v>
      </c>
      <c r="G6444" s="7">
        <v>23</v>
      </c>
      <c r="H6444">
        <v>120</v>
      </c>
      <c r="I6444" s="7">
        <f t="shared" si="100"/>
        <v>63.32</v>
      </c>
    </row>
    <row r="6445" spans="1:9">
      <c r="A6445" t="s">
        <v>35</v>
      </c>
      <c r="B6445" t="s">
        <v>25</v>
      </c>
      <c r="C6445" t="s">
        <v>21</v>
      </c>
      <c r="D6445" t="s">
        <v>63</v>
      </c>
      <c r="E6445" t="s">
        <v>61</v>
      </c>
      <c r="F6445" s="7">
        <v>1.4E-2</v>
      </c>
      <c r="G6445" s="7">
        <v>23</v>
      </c>
      <c r="H6445">
        <v>180</v>
      </c>
      <c r="I6445" s="7">
        <f t="shared" si="100"/>
        <v>83.48</v>
      </c>
    </row>
    <row r="6446" spans="1:9">
      <c r="A6446" t="s">
        <v>35</v>
      </c>
      <c r="B6446" t="s">
        <v>25</v>
      </c>
      <c r="C6446" t="s">
        <v>21</v>
      </c>
      <c r="D6446" t="s">
        <v>63</v>
      </c>
      <c r="E6446" t="s">
        <v>61</v>
      </c>
      <c r="F6446" s="7">
        <v>1.4E-2</v>
      </c>
      <c r="G6446" s="7">
        <v>23</v>
      </c>
      <c r="H6446">
        <v>240</v>
      </c>
      <c r="I6446" s="7">
        <f t="shared" si="100"/>
        <v>103.64</v>
      </c>
    </row>
    <row r="6447" spans="1:9">
      <c r="A6447" t="s">
        <v>35</v>
      </c>
      <c r="B6447" t="s">
        <v>25</v>
      </c>
      <c r="C6447" t="s">
        <v>21</v>
      </c>
      <c r="D6447" t="s">
        <v>63</v>
      </c>
      <c r="E6447" t="s">
        <v>64</v>
      </c>
      <c r="F6447" s="7">
        <v>8.9999999999999993E-3</v>
      </c>
      <c r="G6447" s="7">
        <v>54</v>
      </c>
      <c r="H6447">
        <v>0</v>
      </c>
      <c r="I6447" s="7">
        <f t="shared" si="100"/>
        <v>54</v>
      </c>
    </row>
    <row r="6448" spans="1:9">
      <c r="A6448" t="s">
        <v>35</v>
      </c>
      <c r="B6448" t="s">
        <v>25</v>
      </c>
      <c r="C6448" t="s">
        <v>21</v>
      </c>
      <c r="D6448" t="s">
        <v>63</v>
      </c>
      <c r="E6448" t="s">
        <v>64</v>
      </c>
      <c r="F6448" s="7">
        <v>8.9999999999999993E-3</v>
      </c>
      <c r="G6448" s="7">
        <v>54</v>
      </c>
      <c r="H6448">
        <v>60</v>
      </c>
      <c r="I6448" s="7">
        <f t="shared" si="100"/>
        <v>66.959999999999994</v>
      </c>
    </row>
    <row r="6449" spans="1:9">
      <c r="A6449" t="s">
        <v>35</v>
      </c>
      <c r="B6449" t="s">
        <v>25</v>
      </c>
      <c r="C6449" t="s">
        <v>21</v>
      </c>
      <c r="D6449" t="s">
        <v>63</v>
      </c>
      <c r="E6449" t="s">
        <v>64</v>
      </c>
      <c r="F6449" s="7">
        <v>8.9999999999999993E-3</v>
      </c>
      <c r="G6449" s="7">
        <v>54</v>
      </c>
      <c r="H6449">
        <v>120</v>
      </c>
      <c r="I6449" s="7">
        <f t="shared" si="100"/>
        <v>79.92</v>
      </c>
    </row>
    <row r="6450" spans="1:9">
      <c r="A6450" t="s">
        <v>35</v>
      </c>
      <c r="B6450" t="s">
        <v>25</v>
      </c>
      <c r="C6450" t="s">
        <v>21</v>
      </c>
      <c r="D6450" t="s">
        <v>63</v>
      </c>
      <c r="E6450" t="s">
        <v>64</v>
      </c>
      <c r="F6450" s="7">
        <v>8.9999999999999993E-3</v>
      </c>
      <c r="G6450" s="7">
        <v>54</v>
      </c>
      <c r="H6450">
        <v>180</v>
      </c>
      <c r="I6450" s="7">
        <f t="shared" si="100"/>
        <v>92.88</v>
      </c>
    </row>
    <row r="6451" spans="1:9">
      <c r="A6451" t="s">
        <v>35</v>
      </c>
      <c r="B6451" t="s">
        <v>25</v>
      </c>
      <c r="C6451" t="s">
        <v>21</v>
      </c>
      <c r="D6451" t="s">
        <v>63</v>
      </c>
      <c r="E6451" t="s">
        <v>64</v>
      </c>
      <c r="F6451" s="7">
        <v>8.9999999999999993E-3</v>
      </c>
      <c r="G6451" s="7">
        <v>54</v>
      </c>
      <c r="H6451">
        <v>240</v>
      </c>
      <c r="I6451" s="7">
        <f t="shared" si="100"/>
        <v>105.84</v>
      </c>
    </row>
    <row r="6452" spans="1:9">
      <c r="A6452" t="s">
        <v>35</v>
      </c>
      <c r="B6452" t="s">
        <v>25</v>
      </c>
      <c r="C6452" t="s">
        <v>21</v>
      </c>
      <c r="D6452" t="s">
        <v>62</v>
      </c>
      <c r="E6452" t="s">
        <v>65</v>
      </c>
      <c r="F6452" s="7">
        <v>7.0000000000000001E-3</v>
      </c>
      <c r="G6452" s="7">
        <v>100</v>
      </c>
      <c r="H6452">
        <v>0</v>
      </c>
      <c r="I6452" s="7">
        <f t="shared" si="100"/>
        <v>100</v>
      </c>
    </row>
    <row r="6453" spans="1:9">
      <c r="A6453" t="s">
        <v>35</v>
      </c>
      <c r="B6453" t="s">
        <v>25</v>
      </c>
      <c r="C6453" t="s">
        <v>21</v>
      </c>
      <c r="D6453" t="s">
        <v>62</v>
      </c>
      <c r="E6453" t="s">
        <v>65</v>
      </c>
      <c r="F6453" s="7">
        <v>7.0000000000000001E-3</v>
      </c>
      <c r="G6453" s="7">
        <v>100</v>
      </c>
      <c r="H6453">
        <v>60</v>
      </c>
      <c r="I6453" s="7">
        <f t="shared" si="100"/>
        <v>110.08</v>
      </c>
    </row>
    <row r="6454" spans="1:9">
      <c r="A6454" t="s">
        <v>35</v>
      </c>
      <c r="B6454" t="s">
        <v>25</v>
      </c>
      <c r="C6454" t="s">
        <v>21</v>
      </c>
      <c r="D6454" t="s">
        <v>62</v>
      </c>
      <c r="E6454" t="s">
        <v>65</v>
      </c>
      <c r="F6454" s="7">
        <v>7.0000000000000001E-3</v>
      </c>
      <c r="G6454" s="7">
        <v>100</v>
      </c>
      <c r="H6454">
        <v>120</v>
      </c>
      <c r="I6454" s="7">
        <f t="shared" si="100"/>
        <v>120.16</v>
      </c>
    </row>
    <row r="6455" spans="1:9">
      <c r="A6455" t="s">
        <v>35</v>
      </c>
      <c r="B6455" t="s">
        <v>25</v>
      </c>
      <c r="C6455" t="s">
        <v>21</v>
      </c>
      <c r="D6455" t="s">
        <v>62</v>
      </c>
      <c r="E6455" t="s">
        <v>65</v>
      </c>
      <c r="F6455" s="7">
        <v>7.0000000000000001E-3</v>
      </c>
      <c r="G6455" s="7">
        <v>100</v>
      </c>
      <c r="H6455">
        <v>180</v>
      </c>
      <c r="I6455" s="7">
        <f t="shared" si="100"/>
        <v>130.24</v>
      </c>
    </row>
    <row r="6456" spans="1:9">
      <c r="A6456" t="s">
        <v>35</v>
      </c>
      <c r="B6456" t="s">
        <v>25</v>
      </c>
      <c r="C6456" t="s">
        <v>21</v>
      </c>
      <c r="D6456" t="s">
        <v>62</v>
      </c>
      <c r="E6456" t="s">
        <v>65</v>
      </c>
      <c r="F6456" s="7">
        <v>7.0000000000000001E-3</v>
      </c>
      <c r="G6456" s="7">
        <v>100</v>
      </c>
      <c r="H6456">
        <v>240</v>
      </c>
      <c r="I6456" s="7">
        <f t="shared" si="100"/>
        <v>140.32</v>
      </c>
    </row>
    <row r="6457" spans="1:9">
      <c r="A6457" t="s">
        <v>35</v>
      </c>
      <c r="B6457" t="s">
        <v>25</v>
      </c>
      <c r="C6457" t="s">
        <v>21</v>
      </c>
      <c r="D6457" t="s">
        <v>62</v>
      </c>
      <c r="E6457" t="s">
        <v>61</v>
      </c>
      <c r="F6457" s="7">
        <v>1.2E-2</v>
      </c>
      <c r="G6457" s="7">
        <v>35</v>
      </c>
      <c r="H6457">
        <v>0</v>
      </c>
      <c r="I6457" s="7">
        <f t="shared" si="100"/>
        <v>35</v>
      </c>
    </row>
    <row r="6458" spans="1:9">
      <c r="A6458" t="s">
        <v>35</v>
      </c>
      <c r="B6458" t="s">
        <v>25</v>
      </c>
      <c r="C6458" t="s">
        <v>21</v>
      </c>
      <c r="D6458" t="s">
        <v>62</v>
      </c>
      <c r="E6458" t="s">
        <v>61</v>
      </c>
      <c r="F6458" s="7">
        <v>1.2E-2</v>
      </c>
      <c r="G6458" s="7">
        <v>35</v>
      </c>
      <c r="H6458">
        <v>60</v>
      </c>
      <c r="I6458" s="7">
        <f t="shared" si="100"/>
        <v>52.28</v>
      </c>
    </row>
    <row r="6459" spans="1:9">
      <c r="A6459" t="s">
        <v>35</v>
      </c>
      <c r="B6459" t="s">
        <v>25</v>
      </c>
      <c r="C6459" t="s">
        <v>21</v>
      </c>
      <c r="D6459" t="s">
        <v>62</v>
      </c>
      <c r="E6459" t="s">
        <v>61</v>
      </c>
      <c r="F6459" s="7">
        <v>1.2E-2</v>
      </c>
      <c r="G6459" s="7">
        <v>35</v>
      </c>
      <c r="H6459">
        <v>120</v>
      </c>
      <c r="I6459" s="7">
        <f t="shared" si="100"/>
        <v>69.56</v>
      </c>
    </row>
    <row r="6460" spans="1:9">
      <c r="A6460" t="s">
        <v>35</v>
      </c>
      <c r="B6460" t="s">
        <v>25</v>
      </c>
      <c r="C6460" t="s">
        <v>21</v>
      </c>
      <c r="D6460" t="s">
        <v>62</v>
      </c>
      <c r="E6460" t="s">
        <v>61</v>
      </c>
      <c r="F6460" s="7">
        <v>1.2E-2</v>
      </c>
      <c r="G6460" s="7">
        <v>35</v>
      </c>
      <c r="H6460">
        <v>180</v>
      </c>
      <c r="I6460" s="7">
        <f t="shared" si="100"/>
        <v>86.84</v>
      </c>
    </row>
    <row r="6461" spans="1:9">
      <c r="A6461" t="s">
        <v>35</v>
      </c>
      <c r="B6461" t="s">
        <v>25</v>
      </c>
      <c r="C6461" t="s">
        <v>21</v>
      </c>
      <c r="D6461" t="s">
        <v>62</v>
      </c>
      <c r="E6461" t="s">
        <v>61</v>
      </c>
      <c r="F6461" s="7">
        <v>1.2E-2</v>
      </c>
      <c r="G6461" s="7">
        <v>35</v>
      </c>
      <c r="H6461">
        <v>240</v>
      </c>
      <c r="I6461" s="7">
        <f t="shared" si="100"/>
        <v>104.12</v>
      </c>
    </row>
    <row r="6462" spans="1:9">
      <c r="A6462" t="s">
        <v>35</v>
      </c>
      <c r="B6462" t="s">
        <v>25</v>
      </c>
      <c r="C6462" t="s">
        <v>21</v>
      </c>
      <c r="D6462" t="s">
        <v>62</v>
      </c>
      <c r="E6462" t="s">
        <v>64</v>
      </c>
      <c r="F6462" s="7">
        <v>8.9999999999999993E-3</v>
      </c>
      <c r="G6462" s="7">
        <v>82</v>
      </c>
      <c r="H6462">
        <v>0</v>
      </c>
      <c r="I6462" s="7">
        <f t="shared" si="100"/>
        <v>82</v>
      </c>
    </row>
    <row r="6463" spans="1:9">
      <c r="A6463" t="s">
        <v>35</v>
      </c>
      <c r="B6463" t="s">
        <v>25</v>
      </c>
      <c r="C6463" t="s">
        <v>21</v>
      </c>
      <c r="D6463" t="s">
        <v>62</v>
      </c>
      <c r="E6463" t="s">
        <v>64</v>
      </c>
      <c r="F6463" s="7">
        <v>8.9999999999999993E-3</v>
      </c>
      <c r="G6463" s="7">
        <v>82</v>
      </c>
      <c r="H6463">
        <v>60</v>
      </c>
      <c r="I6463" s="7">
        <f t="shared" si="100"/>
        <v>94.96</v>
      </c>
    </row>
    <row r="6464" spans="1:9">
      <c r="A6464" t="s">
        <v>35</v>
      </c>
      <c r="B6464" t="s">
        <v>25</v>
      </c>
      <c r="C6464" t="s">
        <v>21</v>
      </c>
      <c r="D6464" t="s">
        <v>62</v>
      </c>
      <c r="E6464" t="s">
        <v>64</v>
      </c>
      <c r="F6464" s="7">
        <v>8.9999999999999993E-3</v>
      </c>
      <c r="G6464" s="7">
        <v>82</v>
      </c>
      <c r="H6464">
        <v>120</v>
      </c>
      <c r="I6464" s="7">
        <f t="shared" si="100"/>
        <v>107.92</v>
      </c>
    </row>
    <row r="6465" spans="1:9">
      <c r="A6465" t="s">
        <v>35</v>
      </c>
      <c r="B6465" t="s">
        <v>25</v>
      </c>
      <c r="C6465" t="s">
        <v>21</v>
      </c>
      <c r="D6465" t="s">
        <v>62</v>
      </c>
      <c r="E6465" t="s">
        <v>64</v>
      </c>
      <c r="F6465" s="7">
        <v>8.9999999999999993E-3</v>
      </c>
      <c r="G6465" s="7">
        <v>82</v>
      </c>
      <c r="H6465">
        <v>180</v>
      </c>
      <c r="I6465" s="7">
        <f t="shared" si="100"/>
        <v>120.88</v>
      </c>
    </row>
    <row r="6466" spans="1:9">
      <c r="A6466" t="s">
        <v>35</v>
      </c>
      <c r="B6466" t="s">
        <v>25</v>
      </c>
      <c r="C6466" t="s">
        <v>21</v>
      </c>
      <c r="D6466" t="s">
        <v>62</v>
      </c>
      <c r="E6466" t="s">
        <v>64</v>
      </c>
      <c r="F6466" s="7">
        <v>8.9999999999999993E-3</v>
      </c>
      <c r="G6466" s="7">
        <v>82</v>
      </c>
      <c r="H6466">
        <v>240</v>
      </c>
      <c r="I6466" s="7">
        <f t="shared" si="100"/>
        <v>133.84</v>
      </c>
    </row>
    <row r="6467" spans="1:9">
      <c r="A6467" t="s">
        <v>35</v>
      </c>
      <c r="B6467" t="s">
        <v>25</v>
      </c>
      <c r="C6467" t="s">
        <v>21</v>
      </c>
      <c r="E6467" t="s">
        <v>66</v>
      </c>
      <c r="F6467" s="7">
        <v>0.02</v>
      </c>
      <c r="G6467">
        <v>0</v>
      </c>
      <c r="H6467">
        <v>0</v>
      </c>
      <c r="I6467" s="7">
        <f t="shared" ref="I6467:I6471" si="101">G6467+24*H6467*F6467</f>
        <v>0</v>
      </c>
    </row>
    <row r="6468" spans="1:9">
      <c r="A6468" t="s">
        <v>35</v>
      </c>
      <c r="B6468" t="s">
        <v>25</v>
      </c>
      <c r="C6468" t="s">
        <v>21</v>
      </c>
      <c r="E6468" t="s">
        <v>66</v>
      </c>
      <c r="F6468" s="7">
        <v>0.02</v>
      </c>
      <c r="G6468">
        <v>0</v>
      </c>
      <c r="H6468">
        <v>60</v>
      </c>
      <c r="I6468" s="7">
        <f t="shared" si="101"/>
        <v>28.8</v>
      </c>
    </row>
    <row r="6469" spans="1:9">
      <c r="A6469" t="s">
        <v>35</v>
      </c>
      <c r="B6469" t="s">
        <v>25</v>
      </c>
      <c r="C6469" t="s">
        <v>21</v>
      </c>
      <c r="E6469" t="s">
        <v>66</v>
      </c>
      <c r="F6469" s="7">
        <v>0.02</v>
      </c>
      <c r="G6469">
        <v>0</v>
      </c>
      <c r="H6469">
        <v>120</v>
      </c>
      <c r="I6469" s="7">
        <f t="shared" si="101"/>
        <v>57.6</v>
      </c>
    </row>
    <row r="6470" spans="1:9">
      <c r="A6470" t="s">
        <v>35</v>
      </c>
      <c r="B6470" t="s">
        <v>25</v>
      </c>
      <c r="C6470" t="s">
        <v>21</v>
      </c>
      <c r="E6470" t="s">
        <v>66</v>
      </c>
      <c r="F6470" s="7">
        <v>0.02</v>
      </c>
      <c r="G6470">
        <v>0</v>
      </c>
      <c r="H6470">
        <v>180</v>
      </c>
      <c r="I6470" s="7">
        <f t="shared" si="101"/>
        <v>86.4</v>
      </c>
    </row>
    <row r="6471" spans="1:9">
      <c r="A6471" t="s">
        <v>35</v>
      </c>
      <c r="B6471" t="s">
        <v>25</v>
      </c>
      <c r="C6471" t="s">
        <v>21</v>
      </c>
      <c r="E6471" t="s">
        <v>66</v>
      </c>
      <c r="F6471" s="7">
        <v>0.02</v>
      </c>
      <c r="G6471">
        <v>0</v>
      </c>
      <c r="H6471">
        <v>240</v>
      </c>
      <c r="I6471" s="7">
        <f t="shared" si="101"/>
        <v>115.2</v>
      </c>
    </row>
  </sheetData>
  <sortState ref="A2:H6471">
    <sortCondition ref="A2:A6471"/>
    <sortCondition ref="B2:B6471"/>
    <sortCondition ref="C2:C6471"/>
    <sortCondition ref="D2:D6471"/>
    <sortCondition ref="E2:E647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14"/>
  <sheetViews>
    <sheetView workbookViewId="0">
      <selection activeCell="C6" sqref="C6"/>
    </sheetView>
  </sheetViews>
  <sheetFormatPr baseColWidth="10" defaultRowHeight="15"/>
  <cols>
    <col min="1" max="1" width="16" customWidth="1"/>
    <col min="2" max="2" width="20.85546875" customWidth="1"/>
    <col min="3" max="3" width="7" bestFit="1" customWidth="1"/>
    <col min="4" max="4" width="11.140625" customWidth="1"/>
    <col min="5" max="6" width="7" bestFit="1" customWidth="1"/>
    <col min="7" max="7" width="9.85546875" customWidth="1"/>
    <col min="8" max="8" width="10.28515625" customWidth="1"/>
    <col min="9" max="9" width="7" bestFit="1" customWidth="1"/>
    <col min="10" max="10" width="13.28515625" bestFit="1" customWidth="1"/>
    <col min="11" max="11" width="12.42578125" bestFit="1" customWidth="1"/>
    <col min="12" max="12" width="15.42578125" bestFit="1" customWidth="1"/>
    <col min="13" max="13" width="12.5703125" bestFit="1" customWidth="1"/>
  </cols>
  <sheetData>
    <row r="2" spans="1:13">
      <c r="A2" s="9" t="s">
        <v>14</v>
      </c>
      <c r="B2" t="s">
        <v>37</v>
      </c>
    </row>
    <row r="3" spans="1:13">
      <c r="A3" s="9" t="s">
        <v>15</v>
      </c>
      <c r="B3" t="s">
        <v>25</v>
      </c>
    </row>
    <row r="4" spans="1:13">
      <c r="A4" s="9" t="s">
        <v>16</v>
      </c>
      <c r="B4" t="s">
        <v>21</v>
      </c>
    </row>
    <row r="6" spans="1:13">
      <c r="A6" s="9" t="s">
        <v>71</v>
      </c>
      <c r="B6" s="9" t="s">
        <v>69</v>
      </c>
    </row>
    <row r="7" spans="1:13">
      <c r="B7" t="s">
        <v>65</v>
      </c>
      <c r="D7" t="s">
        <v>73</v>
      </c>
      <c r="E7" t="s">
        <v>61</v>
      </c>
      <c r="G7" t="s">
        <v>74</v>
      </c>
      <c r="H7" t="s">
        <v>64</v>
      </c>
      <c r="J7" t="s">
        <v>75</v>
      </c>
      <c r="K7" t="s">
        <v>66</v>
      </c>
      <c r="L7" t="s">
        <v>76</v>
      </c>
      <c r="M7" t="s">
        <v>70</v>
      </c>
    </row>
    <row r="8" spans="1:13">
      <c r="A8" s="9" t="s">
        <v>72</v>
      </c>
      <c r="B8" t="s">
        <v>63</v>
      </c>
      <c r="C8" t="s">
        <v>62</v>
      </c>
      <c r="E8" t="s">
        <v>63</v>
      </c>
      <c r="F8" t="s">
        <v>62</v>
      </c>
      <c r="H8" t="s">
        <v>63</v>
      </c>
      <c r="I8" t="s">
        <v>62</v>
      </c>
      <c r="K8" t="s">
        <v>77</v>
      </c>
    </row>
    <row r="9" spans="1:13">
      <c r="A9" s="11">
        <v>0</v>
      </c>
      <c r="B9" s="10">
        <v>62</v>
      </c>
      <c r="C9" s="10">
        <v>100</v>
      </c>
      <c r="D9" s="10">
        <v>162</v>
      </c>
      <c r="E9" s="10">
        <v>23</v>
      </c>
      <c r="F9" s="10">
        <v>35</v>
      </c>
      <c r="G9" s="10">
        <v>58</v>
      </c>
      <c r="H9" s="10">
        <v>54</v>
      </c>
      <c r="I9" s="10">
        <v>82</v>
      </c>
      <c r="J9" s="10">
        <v>136</v>
      </c>
      <c r="K9" s="10">
        <v>0</v>
      </c>
      <c r="L9" s="10">
        <v>0</v>
      </c>
      <c r="M9" s="10">
        <v>356</v>
      </c>
    </row>
    <row r="10" spans="1:13">
      <c r="A10" s="11">
        <v>60</v>
      </c>
      <c r="B10" s="10">
        <v>74.959999999999994</v>
      </c>
      <c r="C10" s="10">
        <v>112.96</v>
      </c>
      <c r="D10" s="10">
        <v>187.92</v>
      </c>
      <c r="E10" s="10">
        <v>46.04</v>
      </c>
      <c r="F10" s="10">
        <v>58.04</v>
      </c>
      <c r="G10" s="10">
        <v>104.08</v>
      </c>
      <c r="H10" s="10">
        <v>71.28</v>
      </c>
      <c r="I10" s="10">
        <v>99.28</v>
      </c>
      <c r="J10" s="10">
        <v>170.56</v>
      </c>
      <c r="K10" s="10">
        <v>50.400000000000006</v>
      </c>
      <c r="L10" s="10">
        <v>50.400000000000006</v>
      </c>
      <c r="M10" s="10">
        <v>512.95999999999992</v>
      </c>
    </row>
    <row r="11" spans="1:13">
      <c r="A11" s="11">
        <v>120</v>
      </c>
      <c r="B11" s="10">
        <v>87.92</v>
      </c>
      <c r="C11" s="10">
        <v>125.92</v>
      </c>
      <c r="D11" s="10">
        <v>213.84</v>
      </c>
      <c r="E11" s="10">
        <v>69.08</v>
      </c>
      <c r="F11" s="10">
        <v>81.08</v>
      </c>
      <c r="G11" s="10">
        <v>150.16</v>
      </c>
      <c r="H11" s="10">
        <v>88.56</v>
      </c>
      <c r="I11" s="10">
        <v>116.56</v>
      </c>
      <c r="J11" s="10">
        <v>205.12</v>
      </c>
      <c r="K11" s="10">
        <v>100.80000000000001</v>
      </c>
      <c r="L11" s="10">
        <v>100.80000000000001</v>
      </c>
      <c r="M11" s="10">
        <v>669.92000000000007</v>
      </c>
    </row>
    <row r="12" spans="1:13">
      <c r="A12" s="11">
        <v>180</v>
      </c>
      <c r="B12" s="10">
        <v>100.88</v>
      </c>
      <c r="C12" s="10">
        <v>138.88</v>
      </c>
      <c r="D12" s="10">
        <v>239.76</v>
      </c>
      <c r="E12" s="10">
        <v>92.12</v>
      </c>
      <c r="F12" s="10">
        <v>104.12</v>
      </c>
      <c r="G12" s="10">
        <v>196.24</v>
      </c>
      <c r="H12" s="10">
        <v>105.84</v>
      </c>
      <c r="I12" s="10">
        <v>133.84</v>
      </c>
      <c r="J12" s="10">
        <v>239.68</v>
      </c>
      <c r="K12" s="10">
        <v>151.20000000000002</v>
      </c>
      <c r="L12" s="10">
        <v>151.20000000000002</v>
      </c>
      <c r="M12" s="10">
        <v>826.88000000000011</v>
      </c>
    </row>
    <row r="13" spans="1:13">
      <c r="A13" s="11">
        <v>240</v>
      </c>
      <c r="B13" s="10">
        <v>113.84</v>
      </c>
      <c r="C13" s="10">
        <v>151.84</v>
      </c>
      <c r="D13" s="10">
        <v>265.68</v>
      </c>
      <c r="E13" s="10">
        <v>115.16</v>
      </c>
      <c r="F13" s="10">
        <v>127.16</v>
      </c>
      <c r="G13" s="10">
        <v>242.32</v>
      </c>
      <c r="H13" s="10">
        <v>123.12</v>
      </c>
      <c r="I13" s="10">
        <v>151.12</v>
      </c>
      <c r="J13" s="10">
        <v>274.24</v>
      </c>
      <c r="K13" s="10">
        <v>201.60000000000002</v>
      </c>
      <c r="L13" s="10">
        <v>201.60000000000002</v>
      </c>
      <c r="M13" s="10">
        <v>983.84</v>
      </c>
    </row>
    <row r="14" spans="1:13">
      <c r="A14" s="11" t="s">
        <v>70</v>
      </c>
      <c r="B14" s="10">
        <v>439.6</v>
      </c>
      <c r="C14" s="10">
        <v>629.6</v>
      </c>
      <c r="D14" s="10">
        <v>1069.2</v>
      </c>
      <c r="E14" s="10">
        <v>345.4</v>
      </c>
      <c r="F14" s="10">
        <v>405.4</v>
      </c>
      <c r="G14" s="10">
        <v>750.8</v>
      </c>
      <c r="H14" s="10">
        <v>442.8</v>
      </c>
      <c r="I14" s="10">
        <v>582.80000000000007</v>
      </c>
      <c r="J14" s="10">
        <v>1025.5999999999999</v>
      </c>
      <c r="K14" s="10">
        <v>504.00000000000006</v>
      </c>
      <c r="L14" s="10">
        <v>504.00000000000006</v>
      </c>
      <c r="M14" s="10">
        <v>3349.6000000000004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baseColWidth="10" defaultRowHeight="15"/>
  <cols>
    <col min="1" max="1" width="17.140625" customWidth="1"/>
    <col min="2" max="2" width="20.85546875" customWidth="1"/>
    <col min="3" max="3" width="12" bestFit="1" customWidth="1"/>
    <col min="4" max="4" width="10.7109375" bestFit="1" customWidth="1"/>
    <col min="5" max="6" width="12" customWidth="1"/>
    <col min="7" max="9" width="12" bestFit="1" customWidth="1"/>
    <col min="10" max="12" width="12" customWidth="1"/>
    <col min="13" max="14" width="12" bestFit="1" customWidth="1"/>
    <col min="15" max="15" width="12" customWidth="1"/>
    <col min="16" max="16" width="12.5703125" bestFit="1" customWidth="1"/>
    <col min="17" max="17" width="6.28515625" bestFit="1" customWidth="1"/>
    <col min="18" max="18" width="5" bestFit="1" customWidth="1"/>
    <col min="19" max="19" width="8.42578125" bestFit="1" customWidth="1"/>
    <col min="20" max="20" width="6.85546875" bestFit="1" customWidth="1"/>
    <col min="21" max="21" width="12.85546875" bestFit="1" customWidth="1"/>
    <col min="22" max="22" width="15.85546875" bestFit="1" customWidth="1"/>
    <col min="23" max="23" width="11.7109375" bestFit="1" customWidth="1"/>
    <col min="24" max="24" width="12.5703125" bestFit="1" customWidth="1"/>
  </cols>
  <sheetData>
    <row r="1" spans="1:16">
      <c r="A1" s="9" t="s">
        <v>78</v>
      </c>
      <c r="B1" s="11">
        <v>1</v>
      </c>
    </row>
    <row r="2" spans="1:16">
      <c r="A2" s="9" t="s">
        <v>16</v>
      </c>
      <c r="B2" t="s">
        <v>20</v>
      </c>
    </row>
    <row r="3" spans="1:16">
      <c r="A3" s="9" t="s">
        <v>14</v>
      </c>
      <c r="B3" t="s">
        <v>37</v>
      </c>
    </row>
    <row r="5" spans="1:16">
      <c r="A5" s="9" t="s">
        <v>86</v>
      </c>
      <c r="B5" s="9" t="s">
        <v>69</v>
      </c>
    </row>
    <row r="6" spans="1:16">
      <c r="A6" s="9" t="s">
        <v>72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23</v>
      </c>
      <c r="I6" t="s">
        <v>22</v>
      </c>
      <c r="J6" t="s">
        <v>19</v>
      </c>
      <c r="K6" t="s">
        <v>24</v>
      </c>
      <c r="L6" t="s">
        <v>27</v>
      </c>
      <c r="M6" t="s">
        <v>28</v>
      </c>
      <c r="N6" t="s">
        <v>26</v>
      </c>
      <c r="O6" t="s">
        <v>25</v>
      </c>
      <c r="P6" t="s">
        <v>70</v>
      </c>
    </row>
    <row r="7" spans="1:16">
      <c r="A7" s="11" t="s">
        <v>65</v>
      </c>
      <c r="B7" s="10">
        <v>169.37669376693768</v>
      </c>
      <c r="C7" s="10">
        <v>168.69095816464238</v>
      </c>
      <c r="D7" s="10"/>
      <c r="E7" s="10">
        <v>99.681020733652304</v>
      </c>
      <c r="F7" s="10">
        <v>186.61202185792351</v>
      </c>
      <c r="G7" s="10">
        <v>122.36116713728654</v>
      </c>
      <c r="H7" s="10">
        <v>135.41666666666666</v>
      </c>
      <c r="I7" s="10">
        <v>135.41666666666666</v>
      </c>
      <c r="J7" s="10">
        <v>135.41666666666666</v>
      </c>
      <c r="K7" s="10">
        <v>135.41666666666666</v>
      </c>
      <c r="L7" s="10">
        <v>119.87895716945997</v>
      </c>
      <c r="M7" s="10">
        <v>119.87895716945997</v>
      </c>
      <c r="N7" s="10">
        <v>119.87895716945997</v>
      </c>
      <c r="O7" s="10">
        <v>215.2777777777778</v>
      </c>
      <c r="P7" s="10">
        <v>1863.3031776132666</v>
      </c>
    </row>
    <row r="8" spans="1:16">
      <c r="A8" s="11" t="s">
        <v>61</v>
      </c>
      <c r="B8" s="10">
        <v>121.58469945355192</v>
      </c>
      <c r="C8" s="10">
        <v>121.58469945355192</v>
      </c>
      <c r="D8" s="10"/>
      <c r="E8" s="10">
        <v>0</v>
      </c>
      <c r="F8" s="10">
        <v>83.680555555555557</v>
      </c>
      <c r="G8" s="10">
        <v>133.33333333333331</v>
      </c>
      <c r="H8" s="10">
        <v>79.8611111111111</v>
      </c>
      <c r="I8" s="10">
        <v>79.8611111111111</v>
      </c>
      <c r="J8" s="10">
        <v>79.8611111111111</v>
      </c>
      <c r="K8" s="10">
        <v>79.8611111111111</v>
      </c>
      <c r="L8" s="10">
        <v>67.469418960244639</v>
      </c>
      <c r="M8" s="10">
        <v>67.469418960244639</v>
      </c>
      <c r="N8" s="10">
        <v>67.469418960244639</v>
      </c>
      <c r="O8" s="10">
        <v>191.66666666666663</v>
      </c>
      <c r="P8" s="10">
        <v>1173.7026557878376</v>
      </c>
    </row>
    <row r="9" spans="1:16">
      <c r="A9" s="11" t="s">
        <v>64</v>
      </c>
      <c r="B9" s="10">
        <v>163.12893081761007</v>
      </c>
      <c r="C9" s="10">
        <v>163.12893081761007</v>
      </c>
      <c r="D9" s="10"/>
      <c r="E9" s="10">
        <v>0</v>
      </c>
      <c r="F9" s="10">
        <v>176.37844611528826</v>
      </c>
      <c r="G9" s="10">
        <v>122.53815854258984</v>
      </c>
      <c r="H9" s="10">
        <v>123.45679012345677</v>
      </c>
      <c r="I9" s="10">
        <v>124.61059190031152</v>
      </c>
      <c r="J9" s="10">
        <v>123.45679012345677</v>
      </c>
      <c r="K9" s="10">
        <v>123.45679012345677</v>
      </c>
      <c r="L9" s="10">
        <v>110.33229491173415</v>
      </c>
      <c r="M9" s="10">
        <v>110.33229491173415</v>
      </c>
      <c r="N9" s="10">
        <v>110.33229491173415</v>
      </c>
      <c r="O9" s="10">
        <v>225</v>
      </c>
      <c r="P9" s="10">
        <v>1676.1523132989826</v>
      </c>
    </row>
    <row r="10" spans="1:16">
      <c r="A10" s="11" t="s">
        <v>70</v>
      </c>
      <c r="B10" s="10">
        <v>454.09032403809965</v>
      </c>
      <c r="C10" s="10">
        <v>453.40458843580438</v>
      </c>
      <c r="D10" s="10"/>
      <c r="E10" s="10">
        <v>99.681020733652304</v>
      </c>
      <c r="F10" s="10">
        <v>446.67102352876736</v>
      </c>
      <c r="G10" s="10">
        <v>378.23265901320968</v>
      </c>
      <c r="H10" s="10">
        <v>338.73456790123453</v>
      </c>
      <c r="I10" s="10">
        <v>339.8883696780893</v>
      </c>
      <c r="J10" s="10">
        <v>338.73456790123453</v>
      </c>
      <c r="K10" s="10">
        <v>338.73456790123453</v>
      </c>
      <c r="L10" s="10">
        <v>297.68067104143876</v>
      </c>
      <c r="M10" s="10">
        <v>297.68067104143876</v>
      </c>
      <c r="N10" s="10">
        <v>297.68067104143876</v>
      </c>
      <c r="O10" s="10">
        <v>631.94444444444446</v>
      </c>
      <c r="P10" s="10">
        <v>4713.1581467000869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6"/>
  <sheetViews>
    <sheetView workbookViewId="0">
      <selection sqref="A1:M550"/>
    </sheetView>
  </sheetViews>
  <sheetFormatPr baseColWidth="10" defaultRowHeight="15"/>
  <cols>
    <col min="1" max="1" width="14.28515625" bestFit="1" customWidth="1"/>
    <col min="2" max="2" width="11.7109375" bestFit="1" customWidth="1"/>
    <col min="3" max="3" width="6.85546875" bestFit="1" customWidth="1"/>
    <col min="4" max="4" width="5.85546875" bestFit="1" customWidth="1"/>
    <col min="5" max="5" width="10.5703125" bestFit="1" customWidth="1"/>
    <col min="6" max="6" width="5.42578125" bestFit="1" customWidth="1"/>
    <col min="7" max="7" width="7.7109375" bestFit="1" customWidth="1"/>
    <col min="8" max="8" width="5" bestFit="1" customWidth="1"/>
    <col min="9" max="9" width="6" bestFit="1" customWidth="1"/>
    <col min="10" max="10" width="11.42578125" style="12"/>
    <col min="12" max="12" width="11.42578125" style="14"/>
  </cols>
  <sheetData>
    <row r="1" spans="1:13">
      <c r="A1" s="2" t="s">
        <v>14</v>
      </c>
      <c r="B1" s="2" t="s">
        <v>15</v>
      </c>
      <c r="C1" s="2" t="s">
        <v>16</v>
      </c>
      <c r="D1" s="2" t="s">
        <v>78</v>
      </c>
      <c r="E1" s="2" t="s">
        <v>58</v>
      </c>
      <c r="F1" s="8" t="s">
        <v>17</v>
      </c>
      <c r="G1" s="8" t="s">
        <v>60</v>
      </c>
      <c r="H1" s="2" t="s">
        <v>67</v>
      </c>
      <c r="I1" s="2" t="s">
        <v>68</v>
      </c>
      <c r="J1" s="2" t="s">
        <v>80</v>
      </c>
      <c r="K1" s="2" t="s">
        <v>79</v>
      </c>
      <c r="L1" s="13" t="s">
        <v>81</v>
      </c>
      <c r="M1" s="2" t="s">
        <v>82</v>
      </c>
    </row>
    <row r="2" spans="1:13">
      <c r="A2" t="s">
        <v>39</v>
      </c>
      <c r="B2" t="s">
        <v>29</v>
      </c>
      <c r="C2" t="s">
        <v>20</v>
      </c>
      <c r="D2">
        <v>1</v>
      </c>
      <c r="E2" t="s">
        <v>65</v>
      </c>
      <c r="F2" s="7">
        <v>6.9000000000000006E-2</v>
      </c>
      <c r="G2" s="7">
        <v>530</v>
      </c>
      <c r="H2">
        <v>0</v>
      </c>
      <c r="I2" s="7">
        <v>530</v>
      </c>
      <c r="J2" s="12">
        <f>G2/(F8-F2)</f>
        <v>4380.1652892561988</v>
      </c>
      <c r="K2">
        <f>J2/24</f>
        <v>182.50688705234163</v>
      </c>
      <c r="L2" s="14">
        <f>K2/(365*D2)</f>
        <v>0.50001886863655243</v>
      </c>
      <c r="M2" s="7">
        <f t="shared" ref="M2:M7" si="0">G2+K2*F2</f>
        <v>542.59297520661153</v>
      </c>
    </row>
    <row r="3" spans="1:13">
      <c r="A3" t="s">
        <v>39</v>
      </c>
      <c r="B3" t="s">
        <v>29</v>
      </c>
      <c r="C3" t="s">
        <v>20</v>
      </c>
      <c r="D3">
        <v>1</v>
      </c>
      <c r="E3" t="s">
        <v>61</v>
      </c>
      <c r="F3" s="7">
        <v>0.13800000000000001</v>
      </c>
      <c r="G3" s="7">
        <v>187</v>
      </c>
      <c r="H3">
        <v>0</v>
      </c>
      <c r="I3" s="7">
        <v>187</v>
      </c>
      <c r="J3" s="12">
        <f>G3/(F8-F3)</f>
        <v>3596.1538461538466</v>
      </c>
      <c r="K3">
        <f t="shared" ref="K3:K7" si="1">J3/24</f>
        <v>149.83974358974362</v>
      </c>
      <c r="L3" s="14">
        <f t="shared" ref="L3:L7" si="2">K3/(365*D3)</f>
        <v>0.41051984545135239</v>
      </c>
      <c r="M3" s="7">
        <f t="shared" si="0"/>
        <v>207.67788461538461</v>
      </c>
    </row>
    <row r="4" spans="1:13">
      <c r="A4" t="s">
        <v>39</v>
      </c>
      <c r="B4" t="s">
        <v>29</v>
      </c>
      <c r="C4" t="s">
        <v>20</v>
      </c>
      <c r="D4">
        <v>1</v>
      </c>
      <c r="E4" t="s">
        <v>64</v>
      </c>
      <c r="F4" s="7">
        <v>0.09</v>
      </c>
      <c r="G4" s="7">
        <v>436</v>
      </c>
      <c r="H4">
        <v>0</v>
      </c>
      <c r="I4" s="7">
        <v>436</v>
      </c>
      <c r="J4" s="12">
        <f>G4/(F8-F4)</f>
        <v>4360</v>
      </c>
      <c r="K4">
        <f t="shared" si="1"/>
        <v>181.66666666666666</v>
      </c>
      <c r="L4" s="14">
        <f t="shared" si="2"/>
        <v>0.49771689497716892</v>
      </c>
      <c r="M4" s="7">
        <f t="shared" si="0"/>
        <v>452.35</v>
      </c>
    </row>
    <row r="5" spans="1:13">
      <c r="A5" t="s">
        <v>39</v>
      </c>
      <c r="B5" t="s">
        <v>29</v>
      </c>
      <c r="C5" t="s">
        <v>20</v>
      </c>
      <c r="D5">
        <v>3</v>
      </c>
      <c r="E5" t="s">
        <v>65</v>
      </c>
      <c r="F5" s="7">
        <v>0.06</v>
      </c>
      <c r="G5" s="7">
        <v>814</v>
      </c>
      <c r="H5">
        <v>0</v>
      </c>
      <c r="I5" s="7">
        <v>814</v>
      </c>
      <c r="J5" s="12">
        <f>G5/(F8-F5)</f>
        <v>6261.538461538461</v>
      </c>
      <c r="K5">
        <f t="shared" si="1"/>
        <v>260.89743589743586</v>
      </c>
      <c r="L5" s="14">
        <f t="shared" si="2"/>
        <v>0.23826249853647111</v>
      </c>
      <c r="M5" s="7">
        <f t="shared" si="0"/>
        <v>829.65384615384619</v>
      </c>
    </row>
    <row r="6" spans="1:13">
      <c r="A6" t="s">
        <v>39</v>
      </c>
      <c r="B6" t="s">
        <v>29</v>
      </c>
      <c r="C6" t="s">
        <v>20</v>
      </c>
      <c r="D6">
        <v>3</v>
      </c>
      <c r="E6" t="s">
        <v>61</v>
      </c>
      <c r="F6" s="7">
        <v>0.12</v>
      </c>
      <c r="G6" s="7">
        <v>286</v>
      </c>
      <c r="H6">
        <v>0</v>
      </c>
      <c r="I6" s="7">
        <v>286</v>
      </c>
      <c r="J6" s="12">
        <f>G6/(F8-F6)</f>
        <v>4085.7142857142853</v>
      </c>
      <c r="K6">
        <f t="shared" si="1"/>
        <v>170.23809523809521</v>
      </c>
      <c r="L6" s="14">
        <f t="shared" si="2"/>
        <v>0.15546858012611434</v>
      </c>
      <c r="M6" s="7">
        <f t="shared" si="0"/>
        <v>306.42857142857144</v>
      </c>
    </row>
    <row r="7" spans="1:13">
      <c r="A7" t="s">
        <v>39</v>
      </c>
      <c r="B7" t="s">
        <v>29</v>
      </c>
      <c r="C7" t="s">
        <v>20</v>
      </c>
      <c r="D7">
        <v>3</v>
      </c>
      <c r="E7" t="s">
        <v>64</v>
      </c>
      <c r="F7" s="7">
        <v>0.08</v>
      </c>
      <c r="G7" s="7">
        <v>670</v>
      </c>
      <c r="H7">
        <v>0</v>
      </c>
      <c r="I7" s="7">
        <v>670</v>
      </c>
      <c r="J7" s="12">
        <f>G7/(F8-F7)</f>
        <v>6090.909090909091</v>
      </c>
      <c r="K7">
        <f t="shared" si="1"/>
        <v>253.78787878787878</v>
      </c>
      <c r="L7" s="14">
        <f t="shared" si="2"/>
        <v>0.23176975231769753</v>
      </c>
      <c r="M7" s="7">
        <f t="shared" si="0"/>
        <v>690.30303030303025</v>
      </c>
    </row>
    <row r="8" spans="1:13">
      <c r="A8" t="s">
        <v>39</v>
      </c>
      <c r="B8" t="s">
        <v>29</v>
      </c>
      <c r="C8" t="s">
        <v>20</v>
      </c>
      <c r="E8" t="s">
        <v>66</v>
      </c>
      <c r="F8" s="7">
        <v>0.19</v>
      </c>
      <c r="G8">
        <v>0</v>
      </c>
      <c r="H8">
        <v>0</v>
      </c>
      <c r="I8" s="7">
        <v>0</v>
      </c>
    </row>
    <row r="9" spans="1:13">
      <c r="A9" t="s">
        <v>39</v>
      </c>
      <c r="B9" t="s">
        <v>29</v>
      </c>
      <c r="C9" t="s">
        <v>21</v>
      </c>
      <c r="D9">
        <v>1</v>
      </c>
      <c r="E9" t="s">
        <v>65</v>
      </c>
      <c r="F9" s="7">
        <v>0.13900000000000001</v>
      </c>
      <c r="G9" s="7">
        <v>530</v>
      </c>
      <c r="H9">
        <v>0</v>
      </c>
      <c r="I9" s="7">
        <v>530</v>
      </c>
      <c r="J9" s="12">
        <f>G9/(F15-F9)</f>
        <v>3630.1369863013706</v>
      </c>
      <c r="K9">
        <f>J9/24</f>
        <v>151.25570776255711</v>
      </c>
      <c r="L9" s="14">
        <f t="shared" ref="L9:L14" si="3">K9/(365*D9)</f>
        <v>0.4143991993494715</v>
      </c>
      <c r="M9" s="7">
        <f t="shared" ref="M9:M14" si="4">G9+K9*F9</f>
        <v>551.02454337899542</v>
      </c>
    </row>
    <row r="10" spans="1:13">
      <c r="A10" t="s">
        <v>39</v>
      </c>
      <c r="B10" t="s">
        <v>29</v>
      </c>
      <c r="C10" t="s">
        <v>21</v>
      </c>
      <c r="D10">
        <v>1</v>
      </c>
      <c r="E10" t="s">
        <v>61</v>
      </c>
      <c r="F10" s="7">
        <v>0.20799999999999999</v>
      </c>
      <c r="G10" s="7">
        <v>187</v>
      </c>
      <c r="H10">
        <v>0</v>
      </c>
      <c r="I10" s="7">
        <v>187</v>
      </c>
      <c r="J10" s="12">
        <f>G10/(F15-F10)</f>
        <v>2428.5714285714289</v>
      </c>
      <c r="K10">
        <f t="shared" ref="K10:K14" si="5">J10/24</f>
        <v>101.1904761904762</v>
      </c>
      <c r="L10" s="14">
        <f t="shared" si="3"/>
        <v>0.27723418134377042</v>
      </c>
      <c r="M10" s="7">
        <f t="shared" si="4"/>
        <v>208.04761904761904</v>
      </c>
    </row>
    <row r="11" spans="1:13">
      <c r="A11" t="s">
        <v>39</v>
      </c>
      <c r="B11" t="s">
        <v>29</v>
      </c>
      <c r="C11" t="s">
        <v>21</v>
      </c>
      <c r="D11">
        <v>1</v>
      </c>
      <c r="E11" t="s">
        <v>64</v>
      </c>
      <c r="F11" s="7">
        <v>0.16</v>
      </c>
      <c r="G11" s="7">
        <v>436</v>
      </c>
      <c r="H11">
        <v>0</v>
      </c>
      <c r="I11" s="7">
        <v>436</v>
      </c>
      <c r="J11" s="12">
        <f>G11/(F15-F11)</f>
        <v>3488.0000000000009</v>
      </c>
      <c r="K11">
        <f t="shared" si="5"/>
        <v>145.33333333333337</v>
      </c>
      <c r="L11" s="14">
        <f t="shared" si="3"/>
        <v>0.39817351598173528</v>
      </c>
      <c r="M11" s="7">
        <f t="shared" si="4"/>
        <v>459.25333333333333</v>
      </c>
    </row>
    <row r="12" spans="1:13">
      <c r="A12" t="s">
        <v>39</v>
      </c>
      <c r="B12" t="s">
        <v>29</v>
      </c>
      <c r="C12" t="s">
        <v>21</v>
      </c>
      <c r="D12">
        <v>3</v>
      </c>
      <c r="E12" t="s">
        <v>65</v>
      </c>
      <c r="F12" s="7">
        <v>0.13300000000000001</v>
      </c>
      <c r="G12" s="7">
        <v>814</v>
      </c>
      <c r="H12">
        <v>0</v>
      </c>
      <c r="I12" s="7">
        <v>814</v>
      </c>
      <c r="J12" s="12">
        <f>G12/(F15-F12)</f>
        <v>5355.2631578947376</v>
      </c>
      <c r="K12">
        <f t="shared" si="5"/>
        <v>223.13596491228074</v>
      </c>
      <c r="L12" s="14">
        <f t="shared" si="3"/>
        <v>0.20377713690619245</v>
      </c>
      <c r="M12" s="7">
        <f t="shared" si="4"/>
        <v>843.67708333333337</v>
      </c>
    </row>
    <row r="13" spans="1:13">
      <c r="A13" t="s">
        <v>39</v>
      </c>
      <c r="B13" t="s">
        <v>29</v>
      </c>
      <c r="C13" t="s">
        <v>21</v>
      </c>
      <c r="D13">
        <v>3</v>
      </c>
      <c r="E13" t="s">
        <v>61</v>
      </c>
      <c r="F13" s="7">
        <v>0.193</v>
      </c>
      <c r="G13" s="7">
        <v>286</v>
      </c>
      <c r="H13">
        <v>0</v>
      </c>
      <c r="I13" s="7">
        <v>286</v>
      </c>
      <c r="J13" s="12">
        <f>G13/(F15-F13)</f>
        <v>3108.6956521739139</v>
      </c>
      <c r="K13">
        <f t="shared" si="5"/>
        <v>129.5289855072464</v>
      </c>
      <c r="L13" s="14">
        <f t="shared" si="3"/>
        <v>0.11829131096552183</v>
      </c>
      <c r="M13" s="7">
        <f t="shared" si="4"/>
        <v>310.99909420289856</v>
      </c>
    </row>
    <row r="14" spans="1:13">
      <c r="A14" t="s">
        <v>39</v>
      </c>
      <c r="B14" t="s">
        <v>29</v>
      </c>
      <c r="C14" t="s">
        <v>21</v>
      </c>
      <c r="D14">
        <v>3</v>
      </c>
      <c r="E14" t="s">
        <v>64</v>
      </c>
      <c r="F14" s="7">
        <v>0.15</v>
      </c>
      <c r="G14" s="7">
        <v>670</v>
      </c>
      <c r="H14">
        <v>0</v>
      </c>
      <c r="I14" s="7">
        <v>670</v>
      </c>
      <c r="J14" s="12">
        <f>G14/(F15-F14)</f>
        <v>4962.9629629629635</v>
      </c>
      <c r="K14">
        <f t="shared" si="5"/>
        <v>206.79012345679016</v>
      </c>
      <c r="L14" s="14">
        <f t="shared" si="3"/>
        <v>0.18884942781442024</v>
      </c>
      <c r="M14" s="7">
        <f t="shared" si="4"/>
        <v>701.01851851851848</v>
      </c>
    </row>
    <row r="15" spans="1:13">
      <c r="A15" t="s">
        <v>39</v>
      </c>
      <c r="B15" t="s">
        <v>29</v>
      </c>
      <c r="C15" t="s">
        <v>21</v>
      </c>
      <c r="E15" t="s">
        <v>66</v>
      </c>
      <c r="F15" s="7">
        <v>0.28499999999999998</v>
      </c>
      <c r="G15">
        <v>0</v>
      </c>
      <c r="H15">
        <v>0</v>
      </c>
      <c r="I15" s="7">
        <v>0</v>
      </c>
    </row>
    <row r="16" spans="1:13">
      <c r="A16" t="s">
        <v>39</v>
      </c>
      <c r="B16" t="s">
        <v>30</v>
      </c>
      <c r="C16" t="s">
        <v>20</v>
      </c>
      <c r="D16">
        <v>1</v>
      </c>
      <c r="E16" t="s">
        <v>65</v>
      </c>
      <c r="F16" s="7">
        <v>0.27600000000000002</v>
      </c>
      <c r="G16" s="7">
        <v>2120</v>
      </c>
      <c r="H16">
        <v>0</v>
      </c>
      <c r="I16" s="7">
        <v>2120</v>
      </c>
      <c r="J16" s="12">
        <f>G16/(F22-F16)</f>
        <v>4380.1652892561988</v>
      </c>
      <c r="K16">
        <f>J16/24</f>
        <v>182.50688705234163</v>
      </c>
      <c r="L16" s="14">
        <f t="shared" ref="L16:L21" si="6">K16/(365*D16)</f>
        <v>0.50001886863655243</v>
      </c>
      <c r="M16" s="7">
        <f t="shared" ref="M16:M21" si="7">G16+K16*F16</f>
        <v>2170.3719008264461</v>
      </c>
    </row>
    <row r="17" spans="1:13">
      <c r="A17" t="s">
        <v>39</v>
      </c>
      <c r="B17" t="s">
        <v>30</v>
      </c>
      <c r="C17" t="s">
        <v>20</v>
      </c>
      <c r="D17">
        <v>1</v>
      </c>
      <c r="E17" t="s">
        <v>61</v>
      </c>
      <c r="F17" s="7">
        <v>0.55000000000000004</v>
      </c>
      <c r="G17" s="7">
        <v>748</v>
      </c>
      <c r="H17">
        <v>0</v>
      </c>
      <c r="I17" s="7">
        <v>748</v>
      </c>
      <c r="J17" s="12">
        <f>G17/(F22-F17)</f>
        <v>3561.9047619047624</v>
      </c>
      <c r="K17">
        <f t="shared" ref="K17:K21" si="8">J17/24</f>
        <v>148.41269841269843</v>
      </c>
      <c r="L17" s="14">
        <f t="shared" si="6"/>
        <v>0.40661013263752993</v>
      </c>
      <c r="M17" s="7">
        <f t="shared" si="7"/>
        <v>829.6269841269841</v>
      </c>
    </row>
    <row r="18" spans="1:13">
      <c r="A18" t="s">
        <v>39</v>
      </c>
      <c r="B18" t="s">
        <v>30</v>
      </c>
      <c r="C18" t="s">
        <v>20</v>
      </c>
      <c r="D18">
        <v>1</v>
      </c>
      <c r="E18" t="s">
        <v>64</v>
      </c>
      <c r="F18" s="7">
        <v>0.36</v>
      </c>
      <c r="G18" s="7">
        <v>1744</v>
      </c>
      <c r="H18">
        <v>0</v>
      </c>
      <c r="I18" s="7">
        <v>1744</v>
      </c>
      <c r="J18" s="12">
        <f>G18/(F22-F18)</f>
        <v>4360</v>
      </c>
      <c r="K18">
        <f t="shared" si="8"/>
        <v>181.66666666666666</v>
      </c>
      <c r="L18" s="14">
        <f t="shared" si="6"/>
        <v>0.49771689497716892</v>
      </c>
      <c r="M18" s="7">
        <f t="shared" si="7"/>
        <v>1809.4</v>
      </c>
    </row>
    <row r="19" spans="1:13">
      <c r="A19" t="s">
        <v>39</v>
      </c>
      <c r="B19" t="s">
        <v>30</v>
      </c>
      <c r="C19" t="s">
        <v>20</v>
      </c>
      <c r="D19">
        <v>3</v>
      </c>
      <c r="E19" t="s">
        <v>65</v>
      </c>
      <c r="F19" s="7">
        <v>0.24</v>
      </c>
      <c r="G19" s="7">
        <v>3256</v>
      </c>
      <c r="H19">
        <v>0</v>
      </c>
      <c r="I19" s="7">
        <v>3256</v>
      </c>
      <c r="J19" s="12">
        <f>G19/(F22-F19)</f>
        <v>6261.538461538461</v>
      </c>
      <c r="K19">
        <f t="shared" si="8"/>
        <v>260.89743589743586</v>
      </c>
      <c r="L19" s="14">
        <f t="shared" si="6"/>
        <v>0.23826249853647111</v>
      </c>
      <c r="M19" s="7">
        <f t="shared" si="7"/>
        <v>3318.6153846153848</v>
      </c>
    </row>
    <row r="20" spans="1:13">
      <c r="A20" t="s">
        <v>39</v>
      </c>
      <c r="B20" t="s">
        <v>30</v>
      </c>
      <c r="C20" t="s">
        <v>20</v>
      </c>
      <c r="D20">
        <v>3</v>
      </c>
      <c r="E20" t="s">
        <v>61</v>
      </c>
      <c r="F20" s="7">
        <v>0.48</v>
      </c>
      <c r="G20" s="7">
        <v>1144</v>
      </c>
      <c r="H20">
        <v>0</v>
      </c>
      <c r="I20" s="7">
        <v>1144</v>
      </c>
      <c r="J20" s="12">
        <f>G20/(F22-F20)</f>
        <v>4085.7142857142853</v>
      </c>
      <c r="K20">
        <f t="shared" si="8"/>
        <v>170.23809523809521</v>
      </c>
      <c r="L20" s="14">
        <f t="shared" si="6"/>
        <v>0.15546858012611434</v>
      </c>
      <c r="M20" s="7">
        <f t="shared" si="7"/>
        <v>1225.7142857142858</v>
      </c>
    </row>
    <row r="21" spans="1:13">
      <c r="A21" t="s">
        <v>39</v>
      </c>
      <c r="B21" t="s">
        <v>30</v>
      </c>
      <c r="C21" t="s">
        <v>20</v>
      </c>
      <c r="D21">
        <v>3</v>
      </c>
      <c r="E21" t="s">
        <v>64</v>
      </c>
      <c r="F21" s="7">
        <v>0.32</v>
      </c>
      <c r="G21" s="7">
        <v>2680</v>
      </c>
      <c r="H21">
        <v>0</v>
      </c>
      <c r="I21" s="7">
        <v>2680</v>
      </c>
      <c r="J21" s="12">
        <f>G21/(F22-F21)</f>
        <v>6090.909090909091</v>
      </c>
      <c r="K21">
        <f t="shared" si="8"/>
        <v>253.78787878787878</v>
      </c>
      <c r="L21" s="14">
        <f t="shared" si="6"/>
        <v>0.23176975231769753</v>
      </c>
      <c r="M21" s="7">
        <f t="shared" si="7"/>
        <v>2761.212121212121</v>
      </c>
    </row>
    <row r="22" spans="1:13">
      <c r="A22" t="s">
        <v>39</v>
      </c>
      <c r="B22" t="s">
        <v>30</v>
      </c>
      <c r="C22" t="s">
        <v>20</v>
      </c>
      <c r="E22" t="s">
        <v>66</v>
      </c>
      <c r="F22" s="7">
        <v>0.76</v>
      </c>
      <c r="G22">
        <v>0</v>
      </c>
      <c r="H22">
        <v>0</v>
      </c>
      <c r="I22" s="7">
        <v>0</v>
      </c>
    </row>
    <row r="23" spans="1:13">
      <c r="A23" t="s">
        <v>39</v>
      </c>
      <c r="B23" t="s">
        <v>30</v>
      </c>
      <c r="C23" t="s">
        <v>21</v>
      </c>
      <c r="D23">
        <v>1</v>
      </c>
      <c r="E23" t="s">
        <v>65</v>
      </c>
      <c r="F23" s="7">
        <v>0.55600000000000005</v>
      </c>
      <c r="G23" s="7">
        <v>2120</v>
      </c>
      <c r="H23">
        <v>0</v>
      </c>
      <c r="I23" s="7">
        <v>2120</v>
      </c>
      <c r="J23" s="12">
        <f>G23/(F29-F23)</f>
        <v>3630.1369863013706</v>
      </c>
      <c r="K23">
        <f>J23/24</f>
        <v>151.25570776255711</v>
      </c>
      <c r="L23" s="14">
        <f t="shared" ref="L23:L28" si="9">K23/(365*D23)</f>
        <v>0.4143991993494715</v>
      </c>
      <c r="M23" s="7">
        <f t="shared" ref="M23:M28" si="10">G23+K23*F23</f>
        <v>2204.0981735159817</v>
      </c>
    </row>
    <row r="24" spans="1:13">
      <c r="A24" t="s">
        <v>39</v>
      </c>
      <c r="B24" t="s">
        <v>30</v>
      </c>
      <c r="C24" t="s">
        <v>21</v>
      </c>
      <c r="D24">
        <v>1</v>
      </c>
      <c r="E24" t="s">
        <v>61</v>
      </c>
      <c r="F24" s="7">
        <v>0.83</v>
      </c>
      <c r="G24" s="7">
        <v>748</v>
      </c>
      <c r="H24">
        <v>0</v>
      </c>
      <c r="I24" s="7">
        <v>748</v>
      </c>
      <c r="J24" s="12">
        <f>G24/(F29-F24)</f>
        <v>2412.9032258064522</v>
      </c>
      <c r="K24">
        <f t="shared" ref="K24:K28" si="11">J24/24</f>
        <v>100.53763440860217</v>
      </c>
      <c r="L24" s="14">
        <f t="shared" si="9"/>
        <v>0.27544557372219775</v>
      </c>
      <c r="M24" s="7">
        <f t="shared" si="10"/>
        <v>831.44623655913983</v>
      </c>
    </row>
    <row r="25" spans="1:13">
      <c r="A25" t="s">
        <v>39</v>
      </c>
      <c r="B25" t="s">
        <v>30</v>
      </c>
      <c r="C25" t="s">
        <v>21</v>
      </c>
      <c r="D25">
        <v>1</v>
      </c>
      <c r="E25" t="s">
        <v>64</v>
      </c>
      <c r="F25" s="7">
        <v>0.64</v>
      </c>
      <c r="G25" s="7">
        <v>1744</v>
      </c>
      <c r="H25">
        <v>0</v>
      </c>
      <c r="I25" s="7">
        <v>1744</v>
      </c>
      <c r="J25" s="12">
        <f>G25/(F29-F25)</f>
        <v>3488.0000000000009</v>
      </c>
      <c r="K25">
        <f t="shared" si="11"/>
        <v>145.33333333333337</v>
      </c>
      <c r="L25" s="14">
        <f t="shared" si="9"/>
        <v>0.39817351598173528</v>
      </c>
      <c r="M25" s="7">
        <f t="shared" si="10"/>
        <v>1837.0133333333333</v>
      </c>
    </row>
    <row r="26" spans="1:13">
      <c r="A26" t="s">
        <v>39</v>
      </c>
      <c r="B26" t="s">
        <v>30</v>
      </c>
      <c r="C26" t="s">
        <v>21</v>
      </c>
      <c r="D26">
        <v>3</v>
      </c>
      <c r="E26" t="s">
        <v>65</v>
      </c>
      <c r="F26" s="7">
        <v>0.53200000000000003</v>
      </c>
      <c r="G26" s="7">
        <v>3256</v>
      </c>
      <c r="H26">
        <v>0</v>
      </c>
      <c r="I26" s="7">
        <v>3256</v>
      </c>
      <c r="J26" s="12">
        <f>G26/(F29-F26)</f>
        <v>5355.2631578947376</v>
      </c>
      <c r="K26">
        <f t="shared" si="11"/>
        <v>223.13596491228074</v>
      </c>
      <c r="L26" s="14">
        <f t="shared" si="9"/>
        <v>0.20377713690619245</v>
      </c>
      <c r="M26" s="7">
        <f t="shared" si="10"/>
        <v>3374.7083333333335</v>
      </c>
    </row>
    <row r="27" spans="1:13">
      <c r="A27" t="s">
        <v>39</v>
      </c>
      <c r="B27" t="s">
        <v>30</v>
      </c>
      <c r="C27" t="s">
        <v>21</v>
      </c>
      <c r="D27">
        <v>3</v>
      </c>
      <c r="E27" t="s">
        <v>61</v>
      </c>
      <c r="F27" s="7">
        <v>0.77200000000000002</v>
      </c>
      <c r="G27" s="7">
        <v>1144</v>
      </c>
      <c r="H27">
        <v>0</v>
      </c>
      <c r="I27" s="7">
        <v>1144</v>
      </c>
      <c r="J27" s="12">
        <f>G27/(F29-F27)</f>
        <v>3108.6956521739139</v>
      </c>
      <c r="K27">
        <f t="shared" si="11"/>
        <v>129.5289855072464</v>
      </c>
      <c r="L27" s="14">
        <f t="shared" si="9"/>
        <v>0.11829131096552183</v>
      </c>
      <c r="M27" s="7">
        <f t="shared" si="10"/>
        <v>1243.9963768115942</v>
      </c>
    </row>
    <row r="28" spans="1:13">
      <c r="A28" t="s">
        <v>39</v>
      </c>
      <c r="B28" t="s">
        <v>30</v>
      </c>
      <c r="C28" t="s">
        <v>21</v>
      </c>
      <c r="D28">
        <v>3</v>
      </c>
      <c r="E28" t="s">
        <v>64</v>
      </c>
      <c r="F28" s="7">
        <v>0.6</v>
      </c>
      <c r="G28" s="7">
        <v>2680</v>
      </c>
      <c r="H28">
        <v>0</v>
      </c>
      <c r="I28" s="7">
        <v>2680</v>
      </c>
      <c r="J28" s="12">
        <f>G28/(F29-F28)</f>
        <v>4962.9629629629635</v>
      </c>
      <c r="K28">
        <f t="shared" si="11"/>
        <v>206.79012345679016</v>
      </c>
      <c r="L28" s="14">
        <f t="shared" si="9"/>
        <v>0.18884942781442024</v>
      </c>
      <c r="M28" s="7">
        <f t="shared" si="10"/>
        <v>2804.0740740740739</v>
      </c>
    </row>
    <row r="29" spans="1:13">
      <c r="A29" t="s">
        <v>39</v>
      </c>
      <c r="B29" t="s">
        <v>30</v>
      </c>
      <c r="C29" t="s">
        <v>21</v>
      </c>
      <c r="E29" t="s">
        <v>66</v>
      </c>
      <c r="F29" s="7">
        <v>1.1399999999999999</v>
      </c>
      <c r="G29">
        <v>0</v>
      </c>
      <c r="H29">
        <v>0</v>
      </c>
      <c r="I29" s="7">
        <v>0</v>
      </c>
    </row>
    <row r="30" spans="1:13">
      <c r="A30" t="s">
        <v>39</v>
      </c>
      <c r="B30" t="s">
        <v>31</v>
      </c>
      <c r="C30" t="s">
        <v>20</v>
      </c>
      <c r="D30">
        <v>1</v>
      </c>
      <c r="E30" t="s">
        <v>65</v>
      </c>
      <c r="H30">
        <v>0</v>
      </c>
      <c r="I30" s="7">
        <v>0</v>
      </c>
    </row>
    <row r="31" spans="1:13">
      <c r="A31" t="s">
        <v>39</v>
      </c>
      <c r="B31" t="s">
        <v>31</v>
      </c>
      <c r="C31" t="s">
        <v>20</v>
      </c>
      <c r="D31">
        <v>1</v>
      </c>
      <c r="E31" t="s">
        <v>61</v>
      </c>
      <c r="H31">
        <v>0</v>
      </c>
      <c r="I31" s="7">
        <v>0</v>
      </c>
    </row>
    <row r="32" spans="1:13">
      <c r="A32" t="s">
        <v>39</v>
      </c>
      <c r="B32" t="s">
        <v>31</v>
      </c>
      <c r="C32" t="s">
        <v>20</v>
      </c>
      <c r="D32">
        <v>1</v>
      </c>
      <c r="E32" t="s">
        <v>64</v>
      </c>
      <c r="H32">
        <v>0</v>
      </c>
      <c r="I32" s="7">
        <v>0</v>
      </c>
    </row>
    <row r="33" spans="1:9">
      <c r="A33" t="s">
        <v>39</v>
      </c>
      <c r="B33" t="s">
        <v>31</v>
      </c>
      <c r="C33" t="s">
        <v>20</v>
      </c>
      <c r="D33">
        <v>3</v>
      </c>
      <c r="E33" t="s">
        <v>65</v>
      </c>
      <c r="H33">
        <v>0</v>
      </c>
      <c r="I33" s="7">
        <v>0</v>
      </c>
    </row>
    <row r="34" spans="1:9">
      <c r="A34" t="s">
        <v>39</v>
      </c>
      <c r="B34" t="s">
        <v>31</v>
      </c>
      <c r="C34" t="s">
        <v>20</v>
      </c>
      <c r="D34">
        <v>3</v>
      </c>
      <c r="E34" t="s">
        <v>61</v>
      </c>
      <c r="H34">
        <v>0</v>
      </c>
      <c r="I34" s="7">
        <v>0</v>
      </c>
    </row>
    <row r="35" spans="1:9">
      <c r="A35" t="s">
        <v>39</v>
      </c>
      <c r="B35" t="s">
        <v>31</v>
      </c>
      <c r="C35" t="s">
        <v>20</v>
      </c>
      <c r="D35">
        <v>3</v>
      </c>
      <c r="E35" t="s">
        <v>64</v>
      </c>
      <c r="H35">
        <v>0</v>
      </c>
      <c r="I35" s="7">
        <v>0</v>
      </c>
    </row>
    <row r="36" spans="1:9">
      <c r="A36" t="s">
        <v>39</v>
      </c>
      <c r="B36" t="s">
        <v>31</v>
      </c>
      <c r="C36" t="s">
        <v>20</v>
      </c>
      <c r="E36" t="s">
        <v>66</v>
      </c>
      <c r="G36">
        <v>0</v>
      </c>
      <c r="H36">
        <v>0</v>
      </c>
      <c r="I36" s="7">
        <v>0</v>
      </c>
    </row>
    <row r="37" spans="1:9">
      <c r="A37" t="s">
        <v>39</v>
      </c>
      <c r="B37" t="s">
        <v>31</v>
      </c>
      <c r="C37" t="s">
        <v>21</v>
      </c>
      <c r="D37">
        <v>1</v>
      </c>
      <c r="E37" t="s">
        <v>65</v>
      </c>
      <c r="H37">
        <v>0</v>
      </c>
      <c r="I37" s="7">
        <v>0</v>
      </c>
    </row>
    <row r="38" spans="1:9">
      <c r="A38" t="s">
        <v>39</v>
      </c>
      <c r="B38" t="s">
        <v>31</v>
      </c>
      <c r="C38" t="s">
        <v>21</v>
      </c>
      <c r="D38">
        <v>1</v>
      </c>
      <c r="E38" t="s">
        <v>61</v>
      </c>
      <c r="H38">
        <v>0</v>
      </c>
      <c r="I38" s="7">
        <v>0</v>
      </c>
    </row>
    <row r="39" spans="1:9">
      <c r="A39" t="s">
        <v>39</v>
      </c>
      <c r="B39" t="s">
        <v>31</v>
      </c>
      <c r="C39" t="s">
        <v>21</v>
      </c>
      <c r="D39">
        <v>1</v>
      </c>
      <c r="E39" t="s">
        <v>64</v>
      </c>
      <c r="H39">
        <v>0</v>
      </c>
      <c r="I39" s="7">
        <v>0</v>
      </c>
    </row>
    <row r="40" spans="1:9">
      <c r="A40" t="s">
        <v>39</v>
      </c>
      <c r="B40" t="s">
        <v>31</v>
      </c>
      <c r="C40" t="s">
        <v>21</v>
      </c>
      <c r="D40">
        <v>3</v>
      </c>
      <c r="E40" t="s">
        <v>65</v>
      </c>
      <c r="H40">
        <v>0</v>
      </c>
      <c r="I40" s="7">
        <v>0</v>
      </c>
    </row>
    <row r="41" spans="1:9">
      <c r="A41" t="s">
        <v>39</v>
      </c>
      <c r="B41" t="s">
        <v>31</v>
      </c>
      <c r="C41" t="s">
        <v>21</v>
      </c>
      <c r="D41">
        <v>3</v>
      </c>
      <c r="E41" t="s">
        <v>61</v>
      </c>
      <c r="H41">
        <v>0</v>
      </c>
      <c r="I41" s="7">
        <v>0</v>
      </c>
    </row>
    <row r="42" spans="1:9">
      <c r="A42" t="s">
        <v>39</v>
      </c>
      <c r="B42" t="s">
        <v>31</v>
      </c>
      <c r="C42" t="s">
        <v>21</v>
      </c>
      <c r="D42">
        <v>3</v>
      </c>
      <c r="E42" t="s">
        <v>64</v>
      </c>
      <c r="H42">
        <v>0</v>
      </c>
      <c r="I42" s="7">
        <v>0</v>
      </c>
    </row>
    <row r="43" spans="1:9">
      <c r="A43" t="s">
        <v>39</v>
      </c>
      <c r="B43" t="s">
        <v>31</v>
      </c>
      <c r="C43" t="s">
        <v>21</v>
      </c>
      <c r="E43" t="s">
        <v>66</v>
      </c>
      <c r="G43">
        <v>0</v>
      </c>
      <c r="H43">
        <v>0</v>
      </c>
      <c r="I43" s="7">
        <v>0</v>
      </c>
    </row>
    <row r="44" spans="1:9">
      <c r="A44" t="s">
        <v>39</v>
      </c>
      <c r="B44" t="s">
        <v>32</v>
      </c>
      <c r="C44" t="s">
        <v>20</v>
      </c>
      <c r="D44">
        <v>1</v>
      </c>
      <c r="E44" t="s">
        <v>65</v>
      </c>
      <c r="H44">
        <v>0</v>
      </c>
      <c r="I44" s="7">
        <v>0</v>
      </c>
    </row>
    <row r="45" spans="1:9">
      <c r="A45" t="s">
        <v>39</v>
      </c>
      <c r="B45" t="s">
        <v>32</v>
      </c>
      <c r="C45" t="s">
        <v>20</v>
      </c>
      <c r="D45">
        <v>1</v>
      </c>
      <c r="E45" t="s">
        <v>61</v>
      </c>
      <c r="H45">
        <v>0</v>
      </c>
      <c r="I45" s="7">
        <v>0</v>
      </c>
    </row>
    <row r="46" spans="1:9">
      <c r="A46" t="s">
        <v>39</v>
      </c>
      <c r="B46" t="s">
        <v>32</v>
      </c>
      <c r="C46" t="s">
        <v>20</v>
      </c>
      <c r="D46">
        <v>1</v>
      </c>
      <c r="E46" t="s">
        <v>64</v>
      </c>
      <c r="H46">
        <v>0</v>
      </c>
      <c r="I46" s="7">
        <v>0</v>
      </c>
    </row>
    <row r="47" spans="1:9">
      <c r="A47" t="s">
        <v>39</v>
      </c>
      <c r="B47" t="s">
        <v>32</v>
      </c>
      <c r="C47" t="s">
        <v>20</v>
      </c>
      <c r="D47">
        <v>3</v>
      </c>
      <c r="E47" t="s">
        <v>65</v>
      </c>
      <c r="H47">
        <v>0</v>
      </c>
      <c r="I47" s="7">
        <v>0</v>
      </c>
    </row>
    <row r="48" spans="1:9">
      <c r="A48" t="s">
        <v>39</v>
      </c>
      <c r="B48" t="s">
        <v>32</v>
      </c>
      <c r="C48" t="s">
        <v>20</v>
      </c>
      <c r="D48">
        <v>3</v>
      </c>
      <c r="E48" t="s">
        <v>61</v>
      </c>
      <c r="H48">
        <v>0</v>
      </c>
      <c r="I48" s="7">
        <v>0</v>
      </c>
    </row>
    <row r="49" spans="1:9">
      <c r="A49" t="s">
        <v>39</v>
      </c>
      <c r="B49" t="s">
        <v>32</v>
      </c>
      <c r="C49" t="s">
        <v>20</v>
      </c>
      <c r="D49">
        <v>3</v>
      </c>
      <c r="E49" t="s">
        <v>64</v>
      </c>
      <c r="H49">
        <v>0</v>
      </c>
      <c r="I49" s="7">
        <v>0</v>
      </c>
    </row>
    <row r="50" spans="1:9">
      <c r="A50" t="s">
        <v>39</v>
      </c>
      <c r="B50" t="s">
        <v>32</v>
      </c>
      <c r="C50" t="s">
        <v>21</v>
      </c>
      <c r="D50">
        <v>1</v>
      </c>
      <c r="E50" t="s">
        <v>65</v>
      </c>
      <c r="H50">
        <v>0</v>
      </c>
      <c r="I50" s="7">
        <v>0</v>
      </c>
    </row>
    <row r="51" spans="1:9">
      <c r="A51" t="s">
        <v>39</v>
      </c>
      <c r="B51" t="s">
        <v>32</v>
      </c>
      <c r="C51" t="s">
        <v>21</v>
      </c>
      <c r="D51">
        <v>1</v>
      </c>
      <c r="E51" t="s">
        <v>61</v>
      </c>
      <c r="H51">
        <v>0</v>
      </c>
      <c r="I51" s="7">
        <v>0</v>
      </c>
    </row>
    <row r="52" spans="1:9">
      <c r="A52" t="s">
        <v>39</v>
      </c>
      <c r="B52" t="s">
        <v>32</v>
      </c>
      <c r="C52" t="s">
        <v>21</v>
      </c>
      <c r="D52">
        <v>1</v>
      </c>
      <c r="E52" t="s">
        <v>64</v>
      </c>
      <c r="H52">
        <v>0</v>
      </c>
      <c r="I52" s="7">
        <v>0</v>
      </c>
    </row>
    <row r="53" spans="1:9">
      <c r="A53" t="s">
        <v>39</v>
      </c>
      <c r="B53" t="s">
        <v>32</v>
      </c>
      <c r="C53" t="s">
        <v>21</v>
      </c>
      <c r="D53">
        <v>3</v>
      </c>
      <c r="E53" t="s">
        <v>65</v>
      </c>
      <c r="H53">
        <v>0</v>
      </c>
      <c r="I53" s="7">
        <v>0</v>
      </c>
    </row>
    <row r="54" spans="1:9">
      <c r="A54" t="s">
        <v>39</v>
      </c>
      <c r="B54" t="s">
        <v>32</v>
      </c>
      <c r="C54" t="s">
        <v>21</v>
      </c>
      <c r="D54">
        <v>3</v>
      </c>
      <c r="E54" t="s">
        <v>61</v>
      </c>
      <c r="H54">
        <v>0</v>
      </c>
      <c r="I54" s="7">
        <v>0</v>
      </c>
    </row>
    <row r="55" spans="1:9">
      <c r="A55" t="s">
        <v>39</v>
      </c>
      <c r="B55" t="s">
        <v>32</v>
      </c>
      <c r="C55" t="s">
        <v>21</v>
      </c>
      <c r="D55">
        <v>3</v>
      </c>
      <c r="E55" t="s">
        <v>64</v>
      </c>
      <c r="H55">
        <v>0</v>
      </c>
      <c r="I55" s="7">
        <v>0</v>
      </c>
    </row>
    <row r="56" spans="1:9">
      <c r="A56" t="s">
        <v>39</v>
      </c>
      <c r="B56" t="s">
        <v>33</v>
      </c>
      <c r="C56" t="s">
        <v>20</v>
      </c>
      <c r="D56">
        <v>1</v>
      </c>
      <c r="E56" t="s">
        <v>65</v>
      </c>
      <c r="H56">
        <v>0</v>
      </c>
      <c r="I56" s="7">
        <v>0</v>
      </c>
    </row>
    <row r="57" spans="1:9">
      <c r="A57" t="s">
        <v>39</v>
      </c>
      <c r="B57" t="s">
        <v>33</v>
      </c>
      <c r="C57" t="s">
        <v>20</v>
      </c>
      <c r="D57">
        <v>1</v>
      </c>
      <c r="E57" t="s">
        <v>61</v>
      </c>
      <c r="H57">
        <v>0</v>
      </c>
      <c r="I57" s="7">
        <v>0</v>
      </c>
    </row>
    <row r="58" spans="1:9">
      <c r="A58" t="s">
        <v>39</v>
      </c>
      <c r="B58" t="s">
        <v>33</v>
      </c>
      <c r="C58" t="s">
        <v>20</v>
      </c>
      <c r="D58">
        <v>1</v>
      </c>
      <c r="E58" t="s">
        <v>64</v>
      </c>
      <c r="H58">
        <v>0</v>
      </c>
      <c r="I58" s="7">
        <v>0</v>
      </c>
    </row>
    <row r="59" spans="1:9">
      <c r="A59" t="s">
        <v>39</v>
      </c>
      <c r="B59" t="s">
        <v>33</v>
      </c>
      <c r="C59" t="s">
        <v>20</v>
      </c>
      <c r="D59">
        <v>3</v>
      </c>
      <c r="E59" t="s">
        <v>65</v>
      </c>
      <c r="H59">
        <v>0</v>
      </c>
      <c r="I59" s="7">
        <v>0</v>
      </c>
    </row>
    <row r="60" spans="1:9">
      <c r="A60" t="s">
        <v>39</v>
      </c>
      <c r="B60" t="s">
        <v>33</v>
      </c>
      <c r="C60" t="s">
        <v>20</v>
      </c>
      <c r="D60">
        <v>3</v>
      </c>
      <c r="E60" t="s">
        <v>61</v>
      </c>
      <c r="H60">
        <v>0</v>
      </c>
      <c r="I60" s="7">
        <v>0</v>
      </c>
    </row>
    <row r="61" spans="1:9">
      <c r="A61" t="s">
        <v>39</v>
      </c>
      <c r="B61" t="s">
        <v>33</v>
      </c>
      <c r="C61" t="s">
        <v>20</v>
      </c>
      <c r="D61">
        <v>3</v>
      </c>
      <c r="E61" t="s">
        <v>64</v>
      </c>
      <c r="H61">
        <v>0</v>
      </c>
      <c r="I61" s="7">
        <v>0</v>
      </c>
    </row>
    <row r="62" spans="1:9">
      <c r="A62" t="s">
        <v>39</v>
      </c>
      <c r="B62" t="s">
        <v>33</v>
      </c>
      <c r="C62" t="s">
        <v>20</v>
      </c>
      <c r="E62" t="s">
        <v>66</v>
      </c>
      <c r="G62">
        <v>0</v>
      </c>
      <c r="H62">
        <v>0</v>
      </c>
      <c r="I62" s="7">
        <v>0</v>
      </c>
    </row>
    <row r="63" spans="1:9">
      <c r="A63" t="s">
        <v>39</v>
      </c>
      <c r="B63" t="s">
        <v>33</v>
      </c>
      <c r="C63" t="s">
        <v>21</v>
      </c>
      <c r="D63">
        <v>1</v>
      </c>
      <c r="E63" t="s">
        <v>65</v>
      </c>
      <c r="H63">
        <v>0</v>
      </c>
      <c r="I63" s="7">
        <v>0</v>
      </c>
    </row>
    <row r="64" spans="1:9">
      <c r="A64" t="s">
        <v>39</v>
      </c>
      <c r="B64" t="s">
        <v>33</v>
      </c>
      <c r="C64" t="s">
        <v>21</v>
      </c>
      <c r="D64">
        <v>1</v>
      </c>
      <c r="E64" t="s">
        <v>61</v>
      </c>
      <c r="H64">
        <v>0</v>
      </c>
      <c r="I64" s="7">
        <v>0</v>
      </c>
    </row>
    <row r="65" spans="1:13">
      <c r="A65" t="s">
        <v>39</v>
      </c>
      <c r="B65" t="s">
        <v>33</v>
      </c>
      <c r="C65" t="s">
        <v>21</v>
      </c>
      <c r="D65">
        <v>1</v>
      </c>
      <c r="E65" t="s">
        <v>64</v>
      </c>
      <c r="H65">
        <v>0</v>
      </c>
      <c r="I65" s="7">
        <v>0</v>
      </c>
    </row>
    <row r="66" spans="1:13">
      <c r="A66" t="s">
        <v>39</v>
      </c>
      <c r="B66" t="s">
        <v>33</v>
      </c>
      <c r="C66" t="s">
        <v>21</v>
      </c>
      <c r="D66">
        <v>3</v>
      </c>
      <c r="E66" t="s">
        <v>65</v>
      </c>
      <c r="H66">
        <v>0</v>
      </c>
      <c r="I66" s="7">
        <v>0</v>
      </c>
    </row>
    <row r="67" spans="1:13">
      <c r="A67" t="s">
        <v>39</v>
      </c>
      <c r="B67" t="s">
        <v>33</v>
      </c>
      <c r="C67" t="s">
        <v>21</v>
      </c>
      <c r="D67">
        <v>3</v>
      </c>
      <c r="E67" t="s">
        <v>61</v>
      </c>
      <c r="H67">
        <v>0</v>
      </c>
      <c r="I67" s="7">
        <v>0</v>
      </c>
    </row>
    <row r="68" spans="1:13">
      <c r="A68" t="s">
        <v>39</v>
      </c>
      <c r="B68" t="s">
        <v>33</v>
      </c>
      <c r="C68" t="s">
        <v>21</v>
      </c>
      <c r="D68">
        <v>3</v>
      </c>
      <c r="E68" t="s">
        <v>64</v>
      </c>
      <c r="H68">
        <v>0</v>
      </c>
      <c r="I68" s="7">
        <v>0</v>
      </c>
    </row>
    <row r="69" spans="1:13">
      <c r="A69" t="s">
        <v>39</v>
      </c>
      <c r="B69" t="s">
        <v>33</v>
      </c>
      <c r="C69" t="s">
        <v>21</v>
      </c>
      <c r="E69" t="s">
        <v>66</v>
      </c>
      <c r="G69">
        <v>0</v>
      </c>
      <c r="H69">
        <v>0</v>
      </c>
      <c r="I69" s="7">
        <v>0</v>
      </c>
    </row>
    <row r="70" spans="1:13">
      <c r="A70" t="s">
        <v>39</v>
      </c>
      <c r="B70" t="s">
        <v>23</v>
      </c>
      <c r="C70" t="s">
        <v>20</v>
      </c>
      <c r="D70">
        <v>1</v>
      </c>
      <c r="E70" t="s">
        <v>65</v>
      </c>
      <c r="F70" s="7">
        <v>0.104</v>
      </c>
      <c r="G70" s="7">
        <v>820</v>
      </c>
      <c r="H70">
        <v>0</v>
      </c>
      <c r="I70" s="7">
        <v>820</v>
      </c>
      <c r="J70" s="12">
        <f>G70/(F76-F70)</f>
        <v>3106.060606060606</v>
      </c>
      <c r="K70">
        <f>J70/24</f>
        <v>129.41919191919192</v>
      </c>
      <c r="L70" s="14">
        <f>K70/(365*D70)</f>
        <v>0.35457312854573125</v>
      </c>
      <c r="M70" s="7">
        <f t="shared" ref="M70:M75" si="12">G70+K70*F70</f>
        <v>833.45959595959596</v>
      </c>
    </row>
    <row r="71" spans="1:13">
      <c r="A71" t="s">
        <v>39</v>
      </c>
      <c r="B71" t="s">
        <v>23</v>
      </c>
      <c r="C71" t="s">
        <v>20</v>
      </c>
      <c r="D71">
        <v>1</v>
      </c>
      <c r="E71" t="s">
        <v>61</v>
      </c>
      <c r="F71" s="7">
        <v>0.216</v>
      </c>
      <c r="G71" s="7">
        <v>288</v>
      </c>
      <c r="H71">
        <v>0</v>
      </c>
      <c r="I71" s="7">
        <v>288</v>
      </c>
      <c r="J71" s="12">
        <f>G71/(F76-F71)</f>
        <v>1894.7368421052631</v>
      </c>
      <c r="K71">
        <f t="shared" ref="K71:K75" si="13">J71/24</f>
        <v>78.94736842105263</v>
      </c>
      <c r="L71" s="14">
        <f t="shared" ref="L71:L75" si="14">K71/(365*D71)</f>
        <v>0.21629416005767843</v>
      </c>
      <c r="M71" s="7">
        <f t="shared" si="12"/>
        <v>305.05263157894734</v>
      </c>
    </row>
    <row r="72" spans="1:13">
      <c r="A72" t="s">
        <v>39</v>
      </c>
      <c r="B72" t="s">
        <v>23</v>
      </c>
      <c r="C72" t="s">
        <v>20</v>
      </c>
      <c r="D72">
        <v>1</v>
      </c>
      <c r="E72" t="s">
        <v>64</v>
      </c>
      <c r="F72" s="7">
        <v>0.14399999999999999</v>
      </c>
      <c r="G72" s="7">
        <v>672</v>
      </c>
      <c r="H72">
        <v>0</v>
      </c>
      <c r="I72" s="7">
        <v>672</v>
      </c>
      <c r="J72" s="12">
        <f>G72/(F76-F72)</f>
        <v>3000</v>
      </c>
      <c r="K72">
        <f t="shared" si="13"/>
        <v>125</v>
      </c>
      <c r="L72" s="14">
        <f t="shared" si="14"/>
        <v>0.34246575342465752</v>
      </c>
      <c r="M72" s="7">
        <f t="shared" si="12"/>
        <v>690</v>
      </c>
    </row>
    <row r="73" spans="1:13">
      <c r="A73" t="s">
        <v>39</v>
      </c>
      <c r="B73" t="s">
        <v>23</v>
      </c>
      <c r="C73" t="s">
        <v>20</v>
      </c>
      <c r="D73">
        <v>3</v>
      </c>
      <c r="E73" t="s">
        <v>65</v>
      </c>
      <c r="F73" s="7">
        <v>8.4000000000000005E-2</v>
      </c>
      <c r="G73" s="7">
        <v>1260</v>
      </c>
      <c r="H73">
        <v>0</v>
      </c>
      <c r="I73" s="7">
        <v>1260</v>
      </c>
      <c r="J73" s="12">
        <f>G73/(F76-F73)</f>
        <v>4436.6197183098593</v>
      </c>
      <c r="K73">
        <f t="shared" si="13"/>
        <v>184.85915492957747</v>
      </c>
      <c r="L73" s="14">
        <f t="shared" si="14"/>
        <v>0.16882114605440865</v>
      </c>
      <c r="M73" s="7">
        <f t="shared" si="12"/>
        <v>1275.5281690140846</v>
      </c>
    </row>
    <row r="74" spans="1:13">
      <c r="A74" t="s">
        <v>39</v>
      </c>
      <c r="B74" t="s">
        <v>23</v>
      </c>
      <c r="C74" t="s">
        <v>20</v>
      </c>
      <c r="D74">
        <v>3</v>
      </c>
      <c r="E74" t="s">
        <v>61</v>
      </c>
      <c r="F74" s="7">
        <v>0.17199999999999999</v>
      </c>
      <c r="G74" s="7">
        <v>446.4</v>
      </c>
      <c r="H74">
        <v>0</v>
      </c>
      <c r="I74" s="7">
        <v>446.4</v>
      </c>
      <c r="J74" s="12">
        <f>G74/(F76-F74)</f>
        <v>2277.5510204081629</v>
      </c>
      <c r="K74">
        <f t="shared" si="13"/>
        <v>94.89795918367345</v>
      </c>
      <c r="L74" s="14">
        <f t="shared" si="14"/>
        <v>8.6664802907464339E-2</v>
      </c>
      <c r="M74" s="7">
        <f t="shared" si="12"/>
        <v>462.72244897959183</v>
      </c>
    </row>
    <row r="75" spans="1:13">
      <c r="A75" t="s">
        <v>39</v>
      </c>
      <c r="B75" t="s">
        <v>23</v>
      </c>
      <c r="C75" t="s">
        <v>20</v>
      </c>
      <c r="D75">
        <v>3</v>
      </c>
      <c r="E75" t="s">
        <v>64</v>
      </c>
      <c r="F75" s="7">
        <v>0.11600000000000001</v>
      </c>
      <c r="G75" s="7">
        <v>1050</v>
      </c>
      <c r="H75">
        <v>0</v>
      </c>
      <c r="I75" s="7">
        <v>1050</v>
      </c>
      <c r="J75" s="12">
        <f>G75/(F76-F75)</f>
        <v>4166.666666666667</v>
      </c>
      <c r="K75">
        <f t="shared" si="13"/>
        <v>173.61111111111111</v>
      </c>
      <c r="L75" s="14">
        <f t="shared" si="14"/>
        <v>0.15854895991882292</v>
      </c>
      <c r="M75" s="7">
        <f t="shared" si="12"/>
        <v>1070.1388888888889</v>
      </c>
    </row>
    <row r="76" spans="1:13">
      <c r="A76" t="s">
        <v>39</v>
      </c>
      <c r="B76" t="s">
        <v>23</v>
      </c>
      <c r="C76" t="s">
        <v>20</v>
      </c>
      <c r="E76" t="s">
        <v>66</v>
      </c>
      <c r="F76" s="7">
        <v>0.36799999999999999</v>
      </c>
      <c r="G76">
        <v>0</v>
      </c>
      <c r="H76">
        <v>0</v>
      </c>
      <c r="I76" s="7">
        <v>0</v>
      </c>
    </row>
    <row r="77" spans="1:13">
      <c r="A77" t="s">
        <v>39</v>
      </c>
      <c r="B77" t="s">
        <v>23</v>
      </c>
      <c r="C77" t="s">
        <v>21</v>
      </c>
      <c r="D77">
        <v>1</v>
      </c>
      <c r="E77" t="s">
        <v>65</v>
      </c>
      <c r="F77" s="7">
        <v>0.19500000000000001</v>
      </c>
      <c r="G77" s="7">
        <v>820</v>
      </c>
      <c r="H77">
        <v>0</v>
      </c>
      <c r="I77" s="7">
        <v>820</v>
      </c>
      <c r="J77" s="12">
        <f>G77/(F83-F77)</f>
        <v>3094.3396226415093</v>
      </c>
      <c r="K77">
        <f>J77/24</f>
        <v>128.93081761006289</v>
      </c>
      <c r="L77" s="14">
        <f t="shared" ref="L77:L82" si="15">K77/(365*D77)</f>
        <v>0.35323511673989832</v>
      </c>
      <c r="M77" s="7">
        <f t="shared" ref="M77:M82" si="16">G77+K77*F77</f>
        <v>845.14150943396226</v>
      </c>
    </row>
    <row r="78" spans="1:13">
      <c r="A78" t="s">
        <v>39</v>
      </c>
      <c r="B78" t="s">
        <v>23</v>
      </c>
      <c r="C78" t="s">
        <v>21</v>
      </c>
      <c r="D78">
        <v>1</v>
      </c>
      <c r="E78" t="s">
        <v>61</v>
      </c>
      <c r="F78" s="7">
        <v>0.30499999999999999</v>
      </c>
      <c r="G78" s="7">
        <v>288</v>
      </c>
      <c r="H78">
        <v>0</v>
      </c>
      <c r="I78" s="7">
        <v>288</v>
      </c>
      <c r="J78" s="12">
        <f>G78/(F83-F78)</f>
        <v>1858.064516129032</v>
      </c>
      <c r="K78">
        <f t="shared" ref="K78:K82" si="17">J78/24</f>
        <v>77.419354838709666</v>
      </c>
      <c r="L78" s="14">
        <f t="shared" si="15"/>
        <v>0.21210782147591689</v>
      </c>
      <c r="M78" s="7">
        <f t="shared" si="16"/>
        <v>311.61290322580646</v>
      </c>
    </row>
    <row r="79" spans="1:13">
      <c r="A79" t="s">
        <v>39</v>
      </c>
      <c r="B79" t="s">
        <v>23</v>
      </c>
      <c r="C79" t="s">
        <v>21</v>
      </c>
      <c r="D79">
        <v>1</v>
      </c>
      <c r="E79" t="s">
        <v>64</v>
      </c>
      <c r="F79" s="7">
        <v>0.23</v>
      </c>
      <c r="G79" s="7">
        <v>672</v>
      </c>
      <c r="H79">
        <v>0</v>
      </c>
      <c r="I79" s="7">
        <v>672</v>
      </c>
      <c r="J79" s="12">
        <f>G79/(F83-F79)</f>
        <v>2921.7391304347825</v>
      </c>
      <c r="K79">
        <f t="shared" si="17"/>
        <v>121.73913043478261</v>
      </c>
      <c r="L79" s="14">
        <f t="shared" si="15"/>
        <v>0.33353186420488384</v>
      </c>
      <c r="M79" s="7">
        <f t="shared" si="16"/>
        <v>700</v>
      </c>
    </row>
    <row r="80" spans="1:13">
      <c r="A80" t="s">
        <v>39</v>
      </c>
      <c r="B80" t="s">
        <v>23</v>
      </c>
      <c r="C80" t="s">
        <v>21</v>
      </c>
      <c r="D80">
        <v>3</v>
      </c>
      <c r="E80" t="s">
        <v>65</v>
      </c>
      <c r="F80" s="7">
        <v>0.17599999999999999</v>
      </c>
      <c r="G80" s="7">
        <v>1260</v>
      </c>
      <c r="H80">
        <v>0</v>
      </c>
      <c r="I80" s="7">
        <v>1260</v>
      </c>
      <c r="J80" s="12">
        <f>G80/(F83-F80)</f>
        <v>4436.6197183098584</v>
      </c>
      <c r="K80">
        <f t="shared" si="17"/>
        <v>184.85915492957744</v>
      </c>
      <c r="L80" s="14">
        <f t="shared" si="15"/>
        <v>0.16882114605440862</v>
      </c>
      <c r="M80" s="7">
        <f t="shared" si="16"/>
        <v>1292.5352112676055</v>
      </c>
    </row>
    <row r="81" spans="1:13">
      <c r="A81" t="s">
        <v>39</v>
      </c>
      <c r="B81" t="s">
        <v>23</v>
      </c>
      <c r="C81" t="s">
        <v>21</v>
      </c>
      <c r="D81">
        <v>3</v>
      </c>
      <c r="E81" t="s">
        <v>61</v>
      </c>
      <c r="F81" s="7">
        <v>0.26</v>
      </c>
      <c r="G81" s="7">
        <v>446.4</v>
      </c>
      <c r="H81">
        <v>0</v>
      </c>
      <c r="I81" s="7">
        <v>446.4</v>
      </c>
      <c r="J81" s="12">
        <f>G81/(F83-F81)</f>
        <v>2231.9999999999995</v>
      </c>
      <c r="K81">
        <f t="shared" si="17"/>
        <v>92.999999999999986</v>
      </c>
      <c r="L81" s="14">
        <f t="shared" si="15"/>
        <v>8.4931506849315053E-2</v>
      </c>
      <c r="M81" s="7">
        <f t="shared" si="16"/>
        <v>470.58</v>
      </c>
    </row>
    <row r="82" spans="1:13">
      <c r="A82" t="s">
        <v>39</v>
      </c>
      <c r="B82" t="s">
        <v>23</v>
      </c>
      <c r="C82" t="s">
        <v>21</v>
      </c>
      <c r="D82">
        <v>3</v>
      </c>
      <c r="E82" t="s">
        <v>64</v>
      </c>
      <c r="F82" s="7">
        <v>0.2</v>
      </c>
      <c r="G82" s="7">
        <v>1050</v>
      </c>
      <c r="H82">
        <v>0</v>
      </c>
      <c r="I82" s="7">
        <v>1050</v>
      </c>
      <c r="J82" s="12">
        <f>G82/(F83-F82)</f>
        <v>4038.4615384615381</v>
      </c>
      <c r="K82">
        <f t="shared" si="17"/>
        <v>168.26923076923075</v>
      </c>
      <c r="L82" s="14">
        <f t="shared" si="15"/>
        <v>0.15367053038285913</v>
      </c>
      <c r="M82" s="7">
        <f t="shared" si="16"/>
        <v>1083.6538461538462</v>
      </c>
    </row>
    <row r="83" spans="1:13">
      <c r="A83" t="s">
        <v>39</v>
      </c>
      <c r="B83" t="s">
        <v>23</v>
      </c>
      <c r="C83" t="s">
        <v>21</v>
      </c>
      <c r="E83" t="s">
        <v>66</v>
      </c>
      <c r="F83" s="7">
        <v>0.46</v>
      </c>
      <c r="G83">
        <v>0</v>
      </c>
      <c r="H83">
        <v>0</v>
      </c>
      <c r="I83" s="7">
        <v>0</v>
      </c>
    </row>
    <row r="84" spans="1:13">
      <c r="A84" t="s">
        <v>39</v>
      </c>
      <c r="B84" t="s">
        <v>22</v>
      </c>
      <c r="C84" t="s">
        <v>20</v>
      </c>
      <c r="D84">
        <v>1</v>
      </c>
      <c r="E84" t="s">
        <v>65</v>
      </c>
      <c r="F84" s="7">
        <v>5.1999999999999998E-2</v>
      </c>
      <c r="G84" s="7">
        <v>410</v>
      </c>
      <c r="H84">
        <v>0</v>
      </c>
      <c r="I84" s="7">
        <v>410</v>
      </c>
      <c r="J84" s="12">
        <f>G84/(F90-F84)</f>
        <v>3106.060606060606</v>
      </c>
      <c r="K84">
        <f>J84/24</f>
        <v>129.41919191919192</v>
      </c>
      <c r="L84" s="14">
        <f t="shared" ref="L84:L89" si="18">K84/(365*D84)</f>
        <v>0.35457312854573125</v>
      </c>
      <c r="M84" s="7">
        <f t="shared" ref="M84:M89" si="19">G84+K84*F84</f>
        <v>416.72979797979798</v>
      </c>
    </row>
    <row r="85" spans="1:13">
      <c r="A85" t="s">
        <v>39</v>
      </c>
      <c r="B85" t="s">
        <v>22</v>
      </c>
      <c r="C85" t="s">
        <v>20</v>
      </c>
      <c r="D85">
        <v>1</v>
      </c>
      <c r="E85" t="s">
        <v>61</v>
      </c>
      <c r="F85" s="7">
        <v>0.108</v>
      </c>
      <c r="G85" s="7">
        <v>144</v>
      </c>
      <c r="H85">
        <v>0</v>
      </c>
      <c r="I85" s="7">
        <v>144</v>
      </c>
      <c r="J85" s="12">
        <f>G85/(F90-F85)</f>
        <v>1894.7368421052631</v>
      </c>
      <c r="K85">
        <f t="shared" ref="K85:K89" si="20">J85/24</f>
        <v>78.94736842105263</v>
      </c>
      <c r="L85" s="14">
        <f t="shared" si="18"/>
        <v>0.21629416005767843</v>
      </c>
      <c r="M85" s="7">
        <f t="shared" si="19"/>
        <v>152.52631578947367</v>
      </c>
    </row>
    <row r="86" spans="1:13">
      <c r="A86" t="s">
        <v>39</v>
      </c>
      <c r="B86" t="s">
        <v>22</v>
      </c>
      <c r="C86" t="s">
        <v>20</v>
      </c>
      <c r="D86">
        <v>1</v>
      </c>
      <c r="E86" t="s">
        <v>64</v>
      </c>
      <c r="F86" s="7">
        <v>7.2999999999999995E-2</v>
      </c>
      <c r="G86" s="7">
        <v>336</v>
      </c>
      <c r="H86">
        <v>0</v>
      </c>
      <c r="I86" s="7">
        <v>336</v>
      </c>
      <c r="J86" s="12">
        <f>G86/(F90-F86)</f>
        <v>3027.0270270270271</v>
      </c>
      <c r="K86">
        <f t="shared" si="20"/>
        <v>126.12612612612612</v>
      </c>
      <c r="L86" s="14">
        <f t="shared" si="18"/>
        <v>0.34555103048253732</v>
      </c>
      <c r="M86" s="7">
        <f t="shared" si="19"/>
        <v>345.2072072072072</v>
      </c>
    </row>
    <row r="87" spans="1:13">
      <c r="A87" t="s">
        <v>39</v>
      </c>
      <c r="B87" t="s">
        <v>22</v>
      </c>
      <c r="C87" t="s">
        <v>20</v>
      </c>
      <c r="D87">
        <v>3</v>
      </c>
      <c r="E87" t="s">
        <v>65</v>
      </c>
      <c r="F87" s="7">
        <v>4.3999999999999997E-2</v>
      </c>
      <c r="G87" s="7">
        <v>630</v>
      </c>
      <c r="H87">
        <v>0</v>
      </c>
      <c r="I87" s="7">
        <v>630</v>
      </c>
      <c r="J87" s="12">
        <f>G87/(F90-F87)</f>
        <v>4500</v>
      </c>
      <c r="K87">
        <f t="shared" si="20"/>
        <v>187.5</v>
      </c>
      <c r="L87" s="14">
        <f t="shared" si="18"/>
        <v>0.17123287671232876</v>
      </c>
      <c r="M87" s="7">
        <f t="shared" si="19"/>
        <v>638.25</v>
      </c>
    </row>
    <row r="88" spans="1:13">
      <c r="A88" t="s">
        <v>39</v>
      </c>
      <c r="B88" t="s">
        <v>22</v>
      </c>
      <c r="C88" t="s">
        <v>20</v>
      </c>
      <c r="D88">
        <v>3</v>
      </c>
      <c r="E88" t="s">
        <v>61</v>
      </c>
      <c r="F88" s="7">
        <v>8.5000000000000006E-2</v>
      </c>
      <c r="G88" s="7">
        <v>223.2</v>
      </c>
      <c r="H88">
        <v>0</v>
      </c>
      <c r="I88" s="7">
        <v>223.2</v>
      </c>
      <c r="J88" s="12">
        <f>G88/(F90-F88)</f>
        <v>2254.5454545454545</v>
      </c>
      <c r="K88">
        <f t="shared" si="20"/>
        <v>93.939393939393938</v>
      </c>
      <c r="L88" s="14">
        <f t="shared" si="18"/>
        <v>8.5789400857894008E-2</v>
      </c>
      <c r="M88" s="7">
        <f t="shared" si="19"/>
        <v>231.18484848484849</v>
      </c>
    </row>
    <row r="89" spans="1:13">
      <c r="A89" t="s">
        <v>39</v>
      </c>
      <c r="B89" t="s">
        <v>22</v>
      </c>
      <c r="C89" t="s">
        <v>20</v>
      </c>
      <c r="D89">
        <v>3</v>
      </c>
      <c r="E89" t="s">
        <v>64</v>
      </c>
      <c r="F89" s="7">
        <v>5.8000000000000003E-2</v>
      </c>
      <c r="G89" s="7">
        <v>525</v>
      </c>
      <c r="H89">
        <v>0</v>
      </c>
      <c r="I89" s="7">
        <v>525</v>
      </c>
      <c r="J89" s="12">
        <f>G89/(F90-F89)</f>
        <v>4166.666666666667</v>
      </c>
      <c r="K89">
        <f t="shared" si="20"/>
        <v>173.61111111111111</v>
      </c>
      <c r="L89" s="14">
        <f t="shared" si="18"/>
        <v>0.15854895991882292</v>
      </c>
      <c r="M89" s="7">
        <f t="shared" si="19"/>
        <v>535.06944444444446</v>
      </c>
    </row>
    <row r="90" spans="1:13">
      <c r="A90" t="s">
        <v>39</v>
      </c>
      <c r="B90" t="s">
        <v>22</v>
      </c>
      <c r="C90" t="s">
        <v>20</v>
      </c>
      <c r="E90" t="s">
        <v>66</v>
      </c>
      <c r="F90" s="7">
        <v>0.184</v>
      </c>
      <c r="G90">
        <v>0</v>
      </c>
      <c r="H90">
        <v>0</v>
      </c>
      <c r="I90" s="7">
        <v>0</v>
      </c>
    </row>
    <row r="91" spans="1:13">
      <c r="A91" t="s">
        <v>39</v>
      </c>
      <c r="B91" t="s">
        <v>22</v>
      </c>
      <c r="C91" t="s">
        <v>21</v>
      </c>
      <c r="D91">
        <v>1</v>
      </c>
      <c r="E91" t="s">
        <v>65</v>
      </c>
      <c r="F91" s="7">
        <v>9.8000000000000004E-2</v>
      </c>
      <c r="G91" s="7">
        <v>410</v>
      </c>
      <c r="H91">
        <v>0</v>
      </c>
      <c r="I91" s="7">
        <v>410</v>
      </c>
      <c r="J91" s="12">
        <f>G91/(F97-F91)</f>
        <v>3106.060606060606</v>
      </c>
      <c r="K91">
        <f>J91/24</f>
        <v>129.41919191919192</v>
      </c>
      <c r="L91" s="14">
        <f t="shared" ref="L91:L96" si="21">K91/(365*D91)</f>
        <v>0.35457312854573125</v>
      </c>
      <c r="M91" s="7">
        <f t="shared" ref="M91:M96" si="22">G91+K91*F91</f>
        <v>422.68308080808083</v>
      </c>
    </row>
    <row r="92" spans="1:13">
      <c r="A92" t="s">
        <v>39</v>
      </c>
      <c r="B92" t="s">
        <v>22</v>
      </c>
      <c r="C92" t="s">
        <v>21</v>
      </c>
      <c r="D92">
        <v>1</v>
      </c>
      <c r="E92" t="s">
        <v>61</v>
      </c>
      <c r="F92" s="7">
        <v>0.153</v>
      </c>
      <c r="G92" s="7">
        <v>144</v>
      </c>
      <c r="H92">
        <v>0</v>
      </c>
      <c r="I92" s="7">
        <v>144</v>
      </c>
      <c r="J92" s="12">
        <f>G92/(F97-F92)</f>
        <v>1870.1298701298699</v>
      </c>
      <c r="K92">
        <f t="shared" ref="K92:K96" si="23">J92/24</f>
        <v>77.922077922077918</v>
      </c>
      <c r="L92" s="14">
        <f t="shared" si="21"/>
        <v>0.21348514499199431</v>
      </c>
      <c r="M92" s="7">
        <f t="shared" si="22"/>
        <v>155.92207792207793</v>
      </c>
    </row>
    <row r="93" spans="1:13">
      <c r="A93" t="s">
        <v>39</v>
      </c>
      <c r="B93" t="s">
        <v>22</v>
      </c>
      <c r="C93" t="s">
        <v>21</v>
      </c>
      <c r="D93">
        <v>1</v>
      </c>
      <c r="E93" t="s">
        <v>64</v>
      </c>
      <c r="F93" s="7">
        <v>0.115</v>
      </c>
      <c r="G93" s="7">
        <v>336</v>
      </c>
      <c r="H93">
        <v>0</v>
      </c>
      <c r="I93" s="7">
        <v>336</v>
      </c>
      <c r="J93" s="12">
        <f>G93/(F97-F93)</f>
        <v>2921.7391304347825</v>
      </c>
      <c r="K93">
        <f t="shared" si="23"/>
        <v>121.73913043478261</v>
      </c>
      <c r="L93" s="14">
        <f t="shared" si="21"/>
        <v>0.33353186420488384</v>
      </c>
      <c r="M93" s="7">
        <f t="shared" si="22"/>
        <v>350</v>
      </c>
    </row>
    <row r="94" spans="1:13">
      <c r="A94" t="s">
        <v>39</v>
      </c>
      <c r="B94" t="s">
        <v>22</v>
      </c>
      <c r="C94" t="s">
        <v>21</v>
      </c>
      <c r="D94">
        <v>3</v>
      </c>
      <c r="E94" t="s">
        <v>65</v>
      </c>
      <c r="F94" s="7">
        <v>8.7999999999999995E-2</v>
      </c>
      <c r="G94" s="7">
        <v>630</v>
      </c>
      <c r="H94">
        <v>0</v>
      </c>
      <c r="I94" s="7">
        <v>630</v>
      </c>
      <c r="J94" s="12">
        <f>G94/(F97-F94)</f>
        <v>4436.6197183098584</v>
      </c>
      <c r="K94">
        <f t="shared" si="23"/>
        <v>184.85915492957744</v>
      </c>
      <c r="L94" s="14">
        <f t="shared" si="21"/>
        <v>0.16882114605440862</v>
      </c>
      <c r="M94" s="7">
        <f t="shared" si="22"/>
        <v>646.26760563380276</v>
      </c>
    </row>
    <row r="95" spans="1:13">
      <c r="A95" t="s">
        <v>39</v>
      </c>
      <c r="B95" t="s">
        <v>22</v>
      </c>
      <c r="C95" t="s">
        <v>21</v>
      </c>
      <c r="D95">
        <v>3</v>
      </c>
      <c r="E95" t="s">
        <v>61</v>
      </c>
      <c r="F95" s="7">
        <v>0.13</v>
      </c>
      <c r="G95" s="7">
        <v>223.2</v>
      </c>
      <c r="H95">
        <v>0</v>
      </c>
      <c r="I95" s="7">
        <v>223.2</v>
      </c>
      <c r="J95" s="12">
        <f>G95/(F97-F95)</f>
        <v>2231.9999999999995</v>
      </c>
      <c r="K95">
        <f t="shared" si="23"/>
        <v>92.999999999999986</v>
      </c>
      <c r="L95" s="14">
        <f t="shared" si="21"/>
        <v>8.4931506849315053E-2</v>
      </c>
      <c r="M95" s="7">
        <f t="shared" si="22"/>
        <v>235.29</v>
      </c>
    </row>
    <row r="96" spans="1:13">
      <c r="A96" t="s">
        <v>39</v>
      </c>
      <c r="B96" t="s">
        <v>22</v>
      </c>
      <c r="C96" t="s">
        <v>21</v>
      </c>
      <c r="D96">
        <v>3</v>
      </c>
      <c r="E96" t="s">
        <v>64</v>
      </c>
      <c r="F96" s="7">
        <v>0.1</v>
      </c>
      <c r="G96" s="7">
        <v>525</v>
      </c>
      <c r="H96">
        <v>0</v>
      </c>
      <c r="I96" s="7">
        <v>525</v>
      </c>
      <c r="J96" s="12">
        <f>G96/(F97-F96)</f>
        <v>4038.4615384615381</v>
      </c>
      <c r="K96">
        <f t="shared" si="23"/>
        <v>168.26923076923075</v>
      </c>
      <c r="L96" s="14">
        <f t="shared" si="21"/>
        <v>0.15367053038285913</v>
      </c>
      <c r="M96" s="7">
        <f t="shared" si="22"/>
        <v>541.82692307692309</v>
      </c>
    </row>
    <row r="97" spans="1:13">
      <c r="A97" t="s">
        <v>39</v>
      </c>
      <c r="B97" t="s">
        <v>22</v>
      </c>
      <c r="C97" t="s">
        <v>21</v>
      </c>
      <c r="E97" t="s">
        <v>66</v>
      </c>
      <c r="F97" s="7">
        <v>0.23</v>
      </c>
      <c r="G97">
        <v>0</v>
      </c>
      <c r="H97">
        <v>0</v>
      </c>
      <c r="I97" s="7">
        <v>0</v>
      </c>
    </row>
    <row r="98" spans="1:13">
      <c r="A98" t="s">
        <v>39</v>
      </c>
      <c r="B98" t="s">
        <v>19</v>
      </c>
      <c r="C98" t="s">
        <v>20</v>
      </c>
      <c r="D98">
        <v>1</v>
      </c>
      <c r="E98" t="s">
        <v>65</v>
      </c>
      <c r="F98" s="7">
        <v>2.5999999999999999E-2</v>
      </c>
      <c r="G98" s="7">
        <v>205</v>
      </c>
      <c r="H98">
        <v>0</v>
      </c>
      <c r="I98" s="7">
        <v>205</v>
      </c>
      <c r="J98" s="12">
        <f>G98/(F104-F98)</f>
        <v>3106.060606060606</v>
      </c>
      <c r="K98">
        <f>J98/24</f>
        <v>129.41919191919192</v>
      </c>
      <c r="L98" s="14">
        <f>K98/(365*D98)</f>
        <v>0.35457312854573125</v>
      </c>
      <c r="M98" s="7">
        <f t="shared" ref="M98:M103" si="24">G98+K98*F98</f>
        <v>208.36489898989899</v>
      </c>
    </row>
    <row r="99" spans="1:13">
      <c r="A99" t="s">
        <v>39</v>
      </c>
      <c r="B99" t="s">
        <v>19</v>
      </c>
      <c r="C99" t="s">
        <v>20</v>
      </c>
      <c r="D99">
        <v>1</v>
      </c>
      <c r="E99" t="s">
        <v>61</v>
      </c>
      <c r="F99" s="7">
        <v>5.3999999999999999E-2</v>
      </c>
      <c r="G99" s="7">
        <v>72</v>
      </c>
      <c r="H99">
        <v>0</v>
      </c>
      <c r="I99" s="7">
        <v>72</v>
      </c>
      <c r="J99" s="12">
        <f>G99/(F104-F99)</f>
        <v>1894.7368421052631</v>
      </c>
      <c r="K99">
        <f t="shared" ref="K99:K103" si="25">J99/24</f>
        <v>78.94736842105263</v>
      </c>
      <c r="L99" s="14">
        <f t="shared" ref="L99:L103" si="26">K99/(365*D99)</f>
        <v>0.21629416005767843</v>
      </c>
      <c r="M99" s="7">
        <f t="shared" si="24"/>
        <v>76.263157894736835</v>
      </c>
    </row>
    <row r="100" spans="1:13">
      <c r="A100" t="s">
        <v>39</v>
      </c>
      <c r="B100" t="s">
        <v>19</v>
      </c>
      <c r="C100" t="s">
        <v>20</v>
      </c>
      <c r="D100">
        <v>1</v>
      </c>
      <c r="E100" t="s">
        <v>64</v>
      </c>
      <c r="F100" s="7">
        <v>3.5999999999999997E-2</v>
      </c>
      <c r="G100" s="7">
        <v>168</v>
      </c>
      <c r="H100">
        <v>0</v>
      </c>
      <c r="I100" s="7">
        <v>168</v>
      </c>
      <c r="J100" s="12">
        <f>G100/(F104-F100)</f>
        <v>3000</v>
      </c>
      <c r="K100">
        <f t="shared" si="25"/>
        <v>125</v>
      </c>
      <c r="L100" s="14">
        <f t="shared" si="26"/>
        <v>0.34246575342465752</v>
      </c>
      <c r="M100" s="7">
        <f t="shared" si="24"/>
        <v>172.5</v>
      </c>
    </row>
    <row r="101" spans="1:13">
      <c r="A101" t="s">
        <v>39</v>
      </c>
      <c r="B101" t="s">
        <v>19</v>
      </c>
      <c r="C101" t="s">
        <v>20</v>
      </c>
      <c r="D101">
        <v>3</v>
      </c>
      <c r="E101" t="s">
        <v>65</v>
      </c>
      <c r="F101" s="7">
        <v>2.1000000000000001E-2</v>
      </c>
      <c r="G101" s="7">
        <v>315</v>
      </c>
      <c r="H101">
        <v>0</v>
      </c>
      <c r="I101" s="7">
        <v>315</v>
      </c>
      <c r="J101" s="12">
        <f>G101/(F104-F101)</f>
        <v>4436.6197183098593</v>
      </c>
      <c r="K101">
        <f t="shared" si="25"/>
        <v>184.85915492957747</v>
      </c>
      <c r="L101" s="14">
        <f t="shared" si="26"/>
        <v>0.16882114605440865</v>
      </c>
      <c r="M101" s="7">
        <f t="shared" si="24"/>
        <v>318.88204225352115</v>
      </c>
    </row>
    <row r="102" spans="1:13">
      <c r="A102" t="s">
        <v>39</v>
      </c>
      <c r="B102" t="s">
        <v>19</v>
      </c>
      <c r="C102" t="s">
        <v>20</v>
      </c>
      <c r="D102">
        <v>3</v>
      </c>
      <c r="E102" t="s">
        <v>61</v>
      </c>
      <c r="F102" s="7">
        <v>4.2999999999999997E-2</v>
      </c>
      <c r="G102" s="7">
        <v>111.6</v>
      </c>
      <c r="H102">
        <v>0</v>
      </c>
      <c r="I102" s="7">
        <v>111.6</v>
      </c>
      <c r="J102" s="12">
        <f>G102/(F104-F102)</f>
        <v>2277.5510204081629</v>
      </c>
      <c r="K102">
        <f t="shared" si="25"/>
        <v>94.89795918367345</v>
      </c>
      <c r="L102" s="14">
        <f t="shared" si="26"/>
        <v>8.6664802907464339E-2</v>
      </c>
      <c r="M102" s="7">
        <f t="shared" si="24"/>
        <v>115.68061224489796</v>
      </c>
    </row>
    <row r="103" spans="1:13">
      <c r="A103" t="s">
        <v>39</v>
      </c>
      <c r="B103" t="s">
        <v>19</v>
      </c>
      <c r="C103" t="s">
        <v>20</v>
      </c>
      <c r="D103">
        <v>3</v>
      </c>
      <c r="E103" t="s">
        <v>64</v>
      </c>
      <c r="F103" s="7">
        <v>2.9000000000000001E-2</v>
      </c>
      <c r="G103" s="7">
        <v>262.5</v>
      </c>
      <c r="H103">
        <v>0</v>
      </c>
      <c r="I103" s="7">
        <v>262.5</v>
      </c>
      <c r="J103" s="12">
        <f>G103/(F104-F103)</f>
        <v>4166.666666666667</v>
      </c>
      <c r="K103">
        <f t="shared" si="25"/>
        <v>173.61111111111111</v>
      </c>
      <c r="L103" s="14">
        <f t="shared" si="26"/>
        <v>0.15854895991882292</v>
      </c>
      <c r="M103" s="7">
        <f t="shared" si="24"/>
        <v>267.53472222222223</v>
      </c>
    </row>
    <row r="104" spans="1:13">
      <c r="A104" t="s">
        <v>39</v>
      </c>
      <c r="B104" t="s">
        <v>19</v>
      </c>
      <c r="C104" t="s">
        <v>20</v>
      </c>
      <c r="E104" t="s">
        <v>66</v>
      </c>
      <c r="F104" s="7">
        <v>9.1999999999999998E-2</v>
      </c>
      <c r="G104">
        <v>0</v>
      </c>
      <c r="H104">
        <v>0</v>
      </c>
      <c r="I104" s="7">
        <v>0</v>
      </c>
    </row>
    <row r="105" spans="1:13">
      <c r="A105" t="s">
        <v>39</v>
      </c>
      <c r="B105" t="s">
        <v>19</v>
      </c>
      <c r="C105" t="s">
        <v>21</v>
      </c>
      <c r="D105">
        <v>1</v>
      </c>
      <c r="E105" t="s">
        <v>65</v>
      </c>
      <c r="F105" s="7">
        <v>4.9000000000000002E-2</v>
      </c>
      <c r="G105" s="7">
        <v>205</v>
      </c>
      <c r="H105">
        <v>0</v>
      </c>
      <c r="I105" s="7">
        <v>205</v>
      </c>
      <c r="J105" s="12">
        <f>G105/(F111-F105)</f>
        <v>3106.060606060606</v>
      </c>
      <c r="K105">
        <f>J105/24</f>
        <v>129.41919191919192</v>
      </c>
      <c r="L105" s="14">
        <f t="shared" ref="L105:L110" si="27">K105/(365*D105)</f>
        <v>0.35457312854573125</v>
      </c>
      <c r="M105" s="7">
        <f t="shared" ref="M105:M110" si="28">G105+K105*F105</f>
        <v>211.34154040404042</v>
      </c>
    </row>
    <row r="106" spans="1:13">
      <c r="A106" t="s">
        <v>39</v>
      </c>
      <c r="B106" t="s">
        <v>19</v>
      </c>
      <c r="C106" t="s">
        <v>21</v>
      </c>
      <c r="D106">
        <v>1</v>
      </c>
      <c r="E106" t="s">
        <v>61</v>
      </c>
      <c r="F106" s="7">
        <v>7.5999999999999998E-2</v>
      </c>
      <c r="G106" s="7">
        <v>72</v>
      </c>
      <c r="H106">
        <v>0</v>
      </c>
      <c r="I106" s="7">
        <v>72</v>
      </c>
      <c r="J106" s="12">
        <f>G106/(F111-F106)</f>
        <v>1846.1538461538457</v>
      </c>
      <c r="K106">
        <f t="shared" ref="K106:K110" si="29">J106/24</f>
        <v>76.923076923076906</v>
      </c>
      <c r="L106" s="14">
        <f t="shared" si="27"/>
        <v>0.21074815595363536</v>
      </c>
      <c r="M106" s="7">
        <f t="shared" si="28"/>
        <v>77.84615384615384</v>
      </c>
    </row>
    <row r="107" spans="1:13">
      <c r="A107" t="s">
        <v>39</v>
      </c>
      <c r="B107" t="s">
        <v>19</v>
      </c>
      <c r="C107" t="s">
        <v>21</v>
      </c>
      <c r="D107">
        <v>1</v>
      </c>
      <c r="E107" t="s">
        <v>64</v>
      </c>
      <c r="F107" s="7">
        <v>5.8000000000000003E-2</v>
      </c>
      <c r="G107" s="7">
        <v>168</v>
      </c>
      <c r="H107">
        <v>0</v>
      </c>
      <c r="I107" s="7">
        <v>168</v>
      </c>
      <c r="J107" s="12">
        <f>G107/(F111-F107)</f>
        <v>2947.3684210526317</v>
      </c>
      <c r="K107">
        <f t="shared" si="29"/>
        <v>122.80701754385966</v>
      </c>
      <c r="L107" s="14">
        <f t="shared" si="27"/>
        <v>0.33645758231194428</v>
      </c>
      <c r="M107" s="7">
        <f t="shared" si="28"/>
        <v>175.12280701754386</v>
      </c>
    </row>
    <row r="108" spans="1:13">
      <c r="A108" t="s">
        <v>39</v>
      </c>
      <c r="B108" t="s">
        <v>19</v>
      </c>
      <c r="C108" t="s">
        <v>21</v>
      </c>
      <c r="D108">
        <v>3</v>
      </c>
      <c r="E108" t="s">
        <v>65</v>
      </c>
      <c r="F108" s="7">
        <v>4.3999999999999997E-2</v>
      </c>
      <c r="G108" s="7">
        <v>315</v>
      </c>
      <c r="H108">
        <v>0</v>
      </c>
      <c r="I108" s="7">
        <v>315</v>
      </c>
      <c r="J108" s="12">
        <f>G108/(F111-F108)</f>
        <v>4436.6197183098584</v>
      </c>
      <c r="K108">
        <f t="shared" si="29"/>
        <v>184.85915492957744</v>
      </c>
      <c r="L108" s="14">
        <f t="shared" si="27"/>
        <v>0.16882114605440862</v>
      </c>
      <c r="M108" s="7">
        <f t="shared" si="28"/>
        <v>323.13380281690138</v>
      </c>
    </row>
    <row r="109" spans="1:13">
      <c r="A109" t="s">
        <v>39</v>
      </c>
      <c r="B109" t="s">
        <v>19</v>
      </c>
      <c r="C109" t="s">
        <v>21</v>
      </c>
      <c r="D109">
        <v>3</v>
      </c>
      <c r="E109" t="s">
        <v>61</v>
      </c>
      <c r="F109" s="7">
        <v>6.5000000000000002E-2</v>
      </c>
      <c r="G109" s="7">
        <v>111.6</v>
      </c>
      <c r="H109">
        <v>0</v>
      </c>
      <c r="I109" s="7">
        <v>111.6</v>
      </c>
      <c r="J109" s="12">
        <f>G109/(F111-F109)</f>
        <v>2231.9999999999995</v>
      </c>
      <c r="K109">
        <f t="shared" si="29"/>
        <v>92.999999999999986</v>
      </c>
      <c r="L109" s="14">
        <f t="shared" si="27"/>
        <v>8.4931506849315053E-2</v>
      </c>
      <c r="M109" s="7">
        <f t="shared" si="28"/>
        <v>117.645</v>
      </c>
    </row>
    <row r="110" spans="1:13">
      <c r="A110" t="s">
        <v>39</v>
      </c>
      <c r="B110" t="s">
        <v>19</v>
      </c>
      <c r="C110" t="s">
        <v>21</v>
      </c>
      <c r="D110">
        <v>3</v>
      </c>
      <c r="E110" t="s">
        <v>64</v>
      </c>
      <c r="F110" s="7">
        <v>0.05</v>
      </c>
      <c r="G110" s="7">
        <v>262.5</v>
      </c>
      <c r="H110">
        <v>0</v>
      </c>
      <c r="I110" s="7">
        <v>262.5</v>
      </c>
      <c r="J110" s="12">
        <f>G110/(F111-F110)</f>
        <v>4038.4615384615381</v>
      </c>
      <c r="K110">
        <f t="shared" si="29"/>
        <v>168.26923076923075</v>
      </c>
      <c r="L110" s="14">
        <f t="shared" si="27"/>
        <v>0.15367053038285913</v>
      </c>
      <c r="M110" s="7">
        <f t="shared" si="28"/>
        <v>270.91346153846155</v>
      </c>
    </row>
    <row r="111" spans="1:13">
      <c r="A111" t="s">
        <v>39</v>
      </c>
      <c r="B111" t="s">
        <v>19</v>
      </c>
      <c r="C111" t="s">
        <v>21</v>
      </c>
      <c r="E111" t="s">
        <v>66</v>
      </c>
      <c r="F111" s="7">
        <v>0.115</v>
      </c>
      <c r="G111">
        <v>0</v>
      </c>
      <c r="H111">
        <v>0</v>
      </c>
      <c r="I111" s="7">
        <v>0</v>
      </c>
    </row>
    <row r="112" spans="1:13">
      <c r="A112" t="s">
        <v>39</v>
      </c>
      <c r="B112" t="s">
        <v>24</v>
      </c>
      <c r="C112" t="s">
        <v>20</v>
      </c>
      <c r="D112">
        <v>1</v>
      </c>
      <c r="E112" t="s">
        <v>65</v>
      </c>
      <c r="F112" s="7">
        <v>0.20799999999999999</v>
      </c>
      <c r="G112" s="7">
        <v>1640</v>
      </c>
      <c r="H112">
        <v>0</v>
      </c>
      <c r="I112" s="7">
        <v>1640</v>
      </c>
      <c r="J112" s="12">
        <f>G112/(F118-F112)</f>
        <v>3106.060606060606</v>
      </c>
      <c r="K112">
        <f>J112/24</f>
        <v>129.41919191919192</v>
      </c>
      <c r="L112" s="14">
        <f t="shared" ref="L112:L117" si="30">K112/(365*D112)</f>
        <v>0.35457312854573125</v>
      </c>
      <c r="M112" s="7">
        <f t="shared" ref="M112:M117" si="31">G112+K112*F112</f>
        <v>1666.9191919191919</v>
      </c>
    </row>
    <row r="113" spans="1:13">
      <c r="A113" t="s">
        <v>39</v>
      </c>
      <c r="B113" t="s">
        <v>24</v>
      </c>
      <c r="C113" t="s">
        <v>20</v>
      </c>
      <c r="D113">
        <v>1</v>
      </c>
      <c r="E113" t="s">
        <v>61</v>
      </c>
      <c r="F113" s="7">
        <v>0.432</v>
      </c>
      <c r="G113" s="7">
        <v>576</v>
      </c>
      <c r="H113">
        <v>0</v>
      </c>
      <c r="I113" s="7">
        <v>576</v>
      </c>
      <c r="J113" s="12">
        <f>G113/(F118-F113)</f>
        <v>1894.7368421052631</v>
      </c>
      <c r="K113">
        <f t="shared" ref="K113:K117" si="32">J113/24</f>
        <v>78.94736842105263</v>
      </c>
      <c r="L113" s="14">
        <f t="shared" si="30"/>
        <v>0.21629416005767843</v>
      </c>
      <c r="M113" s="7">
        <f t="shared" si="31"/>
        <v>610.10526315789468</v>
      </c>
    </row>
    <row r="114" spans="1:13">
      <c r="A114" t="s">
        <v>39</v>
      </c>
      <c r="B114" t="s">
        <v>24</v>
      </c>
      <c r="C114" t="s">
        <v>20</v>
      </c>
      <c r="D114">
        <v>1</v>
      </c>
      <c r="E114" t="s">
        <v>64</v>
      </c>
      <c r="F114" s="7">
        <v>0.28799999999999998</v>
      </c>
      <c r="G114" s="7">
        <v>1344</v>
      </c>
      <c r="H114">
        <v>0</v>
      </c>
      <c r="I114" s="7">
        <v>1344</v>
      </c>
      <c r="J114" s="12">
        <f>G114/(F118-F114)</f>
        <v>3000</v>
      </c>
      <c r="K114">
        <f t="shared" si="32"/>
        <v>125</v>
      </c>
      <c r="L114" s="14">
        <f t="shared" si="30"/>
        <v>0.34246575342465752</v>
      </c>
      <c r="M114" s="7">
        <f t="shared" si="31"/>
        <v>1380</v>
      </c>
    </row>
    <row r="115" spans="1:13">
      <c r="A115" t="s">
        <v>39</v>
      </c>
      <c r="B115" t="s">
        <v>24</v>
      </c>
      <c r="C115" t="s">
        <v>20</v>
      </c>
      <c r="D115">
        <v>3</v>
      </c>
      <c r="E115" t="s">
        <v>65</v>
      </c>
      <c r="F115" s="7">
        <v>0.16800000000000001</v>
      </c>
      <c r="G115" s="7">
        <v>2520</v>
      </c>
      <c r="H115">
        <v>0</v>
      </c>
      <c r="I115" s="7">
        <v>2520</v>
      </c>
      <c r="J115" s="12">
        <f>G115/(F118-F115)</f>
        <v>4436.6197183098593</v>
      </c>
      <c r="K115">
        <f t="shared" si="32"/>
        <v>184.85915492957747</v>
      </c>
      <c r="L115" s="14">
        <f t="shared" si="30"/>
        <v>0.16882114605440865</v>
      </c>
      <c r="M115" s="7">
        <f t="shared" si="31"/>
        <v>2551.0563380281692</v>
      </c>
    </row>
    <row r="116" spans="1:13">
      <c r="A116" t="s">
        <v>39</v>
      </c>
      <c r="B116" t="s">
        <v>24</v>
      </c>
      <c r="C116" t="s">
        <v>20</v>
      </c>
      <c r="D116">
        <v>3</v>
      </c>
      <c r="E116" t="s">
        <v>61</v>
      </c>
      <c r="F116" s="7">
        <v>0.34399999999999997</v>
      </c>
      <c r="G116" s="7">
        <v>892.8</v>
      </c>
      <c r="H116">
        <v>0</v>
      </c>
      <c r="I116" s="7">
        <v>892.8</v>
      </c>
      <c r="J116" s="12">
        <f>G116/(F118-F116)</f>
        <v>2277.5510204081629</v>
      </c>
      <c r="K116">
        <f t="shared" si="32"/>
        <v>94.89795918367345</v>
      </c>
      <c r="L116" s="14">
        <f t="shared" si="30"/>
        <v>8.6664802907464339E-2</v>
      </c>
      <c r="M116" s="7">
        <f t="shared" si="31"/>
        <v>925.44489795918366</v>
      </c>
    </row>
    <row r="117" spans="1:13">
      <c r="A117" t="s">
        <v>39</v>
      </c>
      <c r="B117" t="s">
        <v>24</v>
      </c>
      <c r="C117" t="s">
        <v>20</v>
      </c>
      <c r="D117">
        <v>3</v>
      </c>
      <c r="E117" t="s">
        <v>64</v>
      </c>
      <c r="F117" s="7">
        <v>0.23200000000000001</v>
      </c>
      <c r="G117" s="7">
        <v>2100</v>
      </c>
      <c r="H117">
        <v>0</v>
      </c>
      <c r="I117" s="7">
        <v>2100</v>
      </c>
      <c r="J117" s="12">
        <f>G117/(F118-F117)</f>
        <v>4166.666666666667</v>
      </c>
      <c r="K117">
        <f t="shared" si="32"/>
        <v>173.61111111111111</v>
      </c>
      <c r="L117" s="14">
        <f t="shared" si="30"/>
        <v>0.15854895991882292</v>
      </c>
      <c r="M117" s="7">
        <f t="shared" si="31"/>
        <v>2140.2777777777778</v>
      </c>
    </row>
    <row r="118" spans="1:13">
      <c r="A118" t="s">
        <v>39</v>
      </c>
      <c r="B118" t="s">
        <v>24</v>
      </c>
      <c r="C118" t="s">
        <v>20</v>
      </c>
      <c r="E118" t="s">
        <v>66</v>
      </c>
      <c r="F118" s="7">
        <v>0.73599999999999999</v>
      </c>
      <c r="G118">
        <v>0</v>
      </c>
      <c r="H118">
        <v>0</v>
      </c>
      <c r="I118" s="7">
        <v>0</v>
      </c>
    </row>
    <row r="119" spans="1:13">
      <c r="A119" t="s">
        <v>39</v>
      </c>
      <c r="B119" t="s">
        <v>24</v>
      </c>
      <c r="C119" t="s">
        <v>21</v>
      </c>
      <c r="D119">
        <v>1</v>
      </c>
      <c r="E119" t="s">
        <v>65</v>
      </c>
      <c r="F119" s="7">
        <v>0.39</v>
      </c>
      <c r="G119" s="7">
        <v>1640</v>
      </c>
      <c r="H119">
        <v>0</v>
      </c>
      <c r="I119" s="7">
        <v>1640</v>
      </c>
      <c r="J119" s="12">
        <f>G119/(F125-F119)</f>
        <v>3094.3396226415093</v>
      </c>
      <c r="K119">
        <f>J119/24</f>
        <v>128.93081761006289</v>
      </c>
      <c r="L119" s="14">
        <f t="shared" ref="L119:L124" si="33">K119/(365*D119)</f>
        <v>0.35323511673989832</v>
      </c>
      <c r="M119" s="7">
        <f t="shared" ref="M119:M124" si="34">G119+K119*F119</f>
        <v>1690.2830188679245</v>
      </c>
    </row>
    <row r="120" spans="1:13">
      <c r="A120" t="s">
        <v>39</v>
      </c>
      <c r="B120" t="s">
        <v>24</v>
      </c>
      <c r="C120" t="s">
        <v>21</v>
      </c>
      <c r="D120">
        <v>1</v>
      </c>
      <c r="E120" t="s">
        <v>61</v>
      </c>
      <c r="F120" s="7">
        <v>0.61</v>
      </c>
      <c r="G120" s="7">
        <v>576</v>
      </c>
      <c r="H120">
        <v>0</v>
      </c>
      <c r="I120" s="7">
        <v>576</v>
      </c>
      <c r="J120" s="12">
        <f>G120/(F125-F120)</f>
        <v>1858.064516129032</v>
      </c>
      <c r="K120">
        <f t="shared" ref="K120:K124" si="35">J120/24</f>
        <v>77.419354838709666</v>
      </c>
      <c r="L120" s="14">
        <f t="shared" si="33"/>
        <v>0.21210782147591689</v>
      </c>
      <c r="M120" s="7">
        <f t="shared" si="34"/>
        <v>623.22580645161293</v>
      </c>
    </row>
    <row r="121" spans="1:13">
      <c r="A121" t="s">
        <v>39</v>
      </c>
      <c r="B121" t="s">
        <v>24</v>
      </c>
      <c r="C121" t="s">
        <v>21</v>
      </c>
      <c r="D121">
        <v>1</v>
      </c>
      <c r="E121" t="s">
        <v>64</v>
      </c>
      <c r="F121" s="7">
        <v>0.46</v>
      </c>
      <c r="G121" s="7">
        <v>1344</v>
      </c>
      <c r="H121">
        <v>0</v>
      </c>
      <c r="I121" s="7">
        <v>1344</v>
      </c>
      <c r="J121" s="12">
        <f>G121/(F125-F121)</f>
        <v>2921.7391304347825</v>
      </c>
      <c r="K121">
        <f t="shared" si="35"/>
        <v>121.73913043478261</v>
      </c>
      <c r="L121" s="14">
        <f t="shared" si="33"/>
        <v>0.33353186420488384</v>
      </c>
      <c r="M121" s="7">
        <f t="shared" si="34"/>
        <v>1400</v>
      </c>
    </row>
    <row r="122" spans="1:13">
      <c r="A122" t="s">
        <v>39</v>
      </c>
      <c r="B122" t="s">
        <v>24</v>
      </c>
      <c r="C122" t="s">
        <v>21</v>
      </c>
      <c r="D122">
        <v>3</v>
      </c>
      <c r="E122" t="s">
        <v>65</v>
      </c>
      <c r="F122" s="7">
        <v>0.35199999999999998</v>
      </c>
      <c r="G122" s="7">
        <v>2520</v>
      </c>
      <c r="H122">
        <v>0</v>
      </c>
      <c r="I122" s="7">
        <v>2520</v>
      </c>
      <c r="J122" s="12">
        <f>G122/(F125-F122)</f>
        <v>4436.6197183098584</v>
      </c>
      <c r="K122">
        <f t="shared" si="35"/>
        <v>184.85915492957744</v>
      </c>
      <c r="L122" s="14">
        <f t="shared" si="33"/>
        <v>0.16882114605440862</v>
      </c>
      <c r="M122" s="7">
        <f t="shared" si="34"/>
        <v>2585.070422535211</v>
      </c>
    </row>
    <row r="123" spans="1:13">
      <c r="A123" t="s">
        <v>39</v>
      </c>
      <c r="B123" t="s">
        <v>24</v>
      </c>
      <c r="C123" t="s">
        <v>21</v>
      </c>
      <c r="D123">
        <v>3</v>
      </c>
      <c r="E123" t="s">
        <v>61</v>
      </c>
      <c r="F123" s="7">
        <v>0.52</v>
      </c>
      <c r="G123" s="7">
        <v>892.8</v>
      </c>
      <c r="H123">
        <v>0</v>
      </c>
      <c r="I123" s="7">
        <v>892.8</v>
      </c>
      <c r="J123" s="12">
        <f>G123/(F125-F123)</f>
        <v>2231.9999999999995</v>
      </c>
      <c r="K123">
        <f t="shared" si="35"/>
        <v>92.999999999999986</v>
      </c>
      <c r="L123" s="14">
        <f t="shared" si="33"/>
        <v>8.4931506849315053E-2</v>
      </c>
      <c r="M123" s="7">
        <f t="shared" si="34"/>
        <v>941.16</v>
      </c>
    </row>
    <row r="124" spans="1:13">
      <c r="A124" t="s">
        <v>39</v>
      </c>
      <c r="B124" t="s">
        <v>24</v>
      </c>
      <c r="C124" t="s">
        <v>21</v>
      </c>
      <c r="D124">
        <v>3</v>
      </c>
      <c r="E124" t="s">
        <v>64</v>
      </c>
      <c r="F124" s="7">
        <v>0.4</v>
      </c>
      <c r="G124" s="7">
        <v>2100</v>
      </c>
      <c r="H124">
        <v>0</v>
      </c>
      <c r="I124" s="7">
        <v>2100</v>
      </c>
      <c r="J124" s="12">
        <f>G124/(F125-F124)</f>
        <v>4038.4615384615381</v>
      </c>
      <c r="K124">
        <f t="shared" si="35"/>
        <v>168.26923076923075</v>
      </c>
      <c r="L124" s="14">
        <f t="shared" si="33"/>
        <v>0.15367053038285913</v>
      </c>
      <c r="M124" s="7">
        <f t="shared" si="34"/>
        <v>2167.3076923076924</v>
      </c>
    </row>
    <row r="125" spans="1:13">
      <c r="A125" t="s">
        <v>39</v>
      </c>
      <c r="B125" t="s">
        <v>24</v>
      </c>
      <c r="C125" t="s">
        <v>21</v>
      </c>
      <c r="E125" t="s">
        <v>66</v>
      </c>
      <c r="F125" s="7">
        <v>0.92</v>
      </c>
      <c r="G125">
        <v>0</v>
      </c>
      <c r="H125">
        <v>0</v>
      </c>
      <c r="I125" s="7">
        <v>0</v>
      </c>
    </row>
    <row r="126" spans="1:13">
      <c r="A126" t="s">
        <v>39</v>
      </c>
      <c r="B126" t="s">
        <v>27</v>
      </c>
      <c r="C126" t="s">
        <v>20</v>
      </c>
      <c r="D126">
        <v>1</v>
      </c>
      <c r="E126" t="s">
        <v>65</v>
      </c>
      <c r="F126" s="7">
        <v>0.32600000000000001</v>
      </c>
      <c r="G126" s="7">
        <v>2158</v>
      </c>
      <c r="H126">
        <v>0</v>
      </c>
      <c r="I126" s="7">
        <v>2158</v>
      </c>
      <c r="J126" s="12">
        <f>G126/(F132-F126)</f>
        <v>3039.4366197183099</v>
      </c>
      <c r="K126">
        <f>J126/24</f>
        <v>126.64319248826291</v>
      </c>
      <c r="L126" s="14">
        <f>K126/(365*D126)</f>
        <v>0.34696765065277513</v>
      </c>
      <c r="M126" s="7">
        <f t="shared" ref="M126:M131" si="36">G126+K126*F126</f>
        <v>2199.2856807511739</v>
      </c>
    </row>
    <row r="127" spans="1:13">
      <c r="A127" t="s">
        <v>39</v>
      </c>
      <c r="B127" t="s">
        <v>27</v>
      </c>
      <c r="C127" t="s">
        <v>20</v>
      </c>
      <c r="D127">
        <v>1</v>
      </c>
      <c r="E127" t="s">
        <v>61</v>
      </c>
      <c r="F127" s="7">
        <v>0.64</v>
      </c>
      <c r="G127" s="7">
        <v>746</v>
      </c>
      <c r="H127">
        <v>0</v>
      </c>
      <c r="I127" s="7">
        <v>746</v>
      </c>
      <c r="J127" s="12">
        <f>G127/(F132-F127)</f>
        <v>1883.8383838383838</v>
      </c>
      <c r="K127">
        <f t="shared" ref="K127:K131" si="37">J127/24</f>
        <v>78.493265993265993</v>
      </c>
      <c r="L127" s="14">
        <f t="shared" ref="L127:L131" si="38">K127/(365*D127)</f>
        <v>0.21505004381716711</v>
      </c>
      <c r="M127" s="7">
        <f t="shared" si="36"/>
        <v>796.23569023569019</v>
      </c>
    </row>
    <row r="128" spans="1:13">
      <c r="A128" t="s">
        <v>39</v>
      </c>
      <c r="B128" t="s">
        <v>27</v>
      </c>
      <c r="C128" t="s">
        <v>20</v>
      </c>
      <c r="D128">
        <v>1</v>
      </c>
      <c r="E128" t="s">
        <v>64</v>
      </c>
      <c r="F128" s="7">
        <v>0.41599999999999998</v>
      </c>
      <c r="G128" s="7">
        <v>1786</v>
      </c>
      <c r="H128">
        <v>0</v>
      </c>
      <c r="I128" s="7">
        <v>1786</v>
      </c>
      <c r="J128" s="12">
        <f>G128/(F132-F128)</f>
        <v>2880.645161290322</v>
      </c>
      <c r="K128">
        <f t="shared" si="37"/>
        <v>120.02688172043008</v>
      </c>
      <c r="L128" s="14">
        <f t="shared" si="38"/>
        <v>0.32884077183679472</v>
      </c>
      <c r="M128" s="7">
        <f t="shared" si="36"/>
        <v>1835.931182795699</v>
      </c>
    </row>
    <row r="129" spans="1:13">
      <c r="A129" t="s">
        <v>39</v>
      </c>
      <c r="B129" t="s">
        <v>27</v>
      </c>
      <c r="C129" t="s">
        <v>20</v>
      </c>
      <c r="D129">
        <v>3</v>
      </c>
      <c r="E129" t="s">
        <v>65</v>
      </c>
      <c r="F129" s="7">
        <v>0.26</v>
      </c>
      <c r="G129" s="7">
        <v>3256</v>
      </c>
      <c r="H129">
        <v>0</v>
      </c>
      <c r="I129" s="7">
        <v>3256</v>
      </c>
      <c r="J129" s="12">
        <f>G129/(F132-F129)</f>
        <v>4195.8762886597933</v>
      </c>
      <c r="K129">
        <f t="shared" si="37"/>
        <v>174.82817869415805</v>
      </c>
      <c r="L129" s="14">
        <f t="shared" si="38"/>
        <v>0.15966043716361467</v>
      </c>
      <c r="M129" s="7">
        <f t="shared" si="36"/>
        <v>3301.455326460481</v>
      </c>
    </row>
    <row r="130" spans="1:13">
      <c r="A130" t="s">
        <v>39</v>
      </c>
      <c r="B130" t="s">
        <v>27</v>
      </c>
      <c r="C130" t="s">
        <v>20</v>
      </c>
      <c r="D130">
        <v>3</v>
      </c>
      <c r="E130" t="s">
        <v>61</v>
      </c>
      <c r="F130" s="7">
        <v>0.51</v>
      </c>
      <c r="G130" s="7">
        <v>1150</v>
      </c>
      <c r="H130">
        <v>0</v>
      </c>
      <c r="I130" s="7">
        <v>1150</v>
      </c>
      <c r="J130" s="12">
        <f>G130/(F132-F130)</f>
        <v>2186.3117870722431</v>
      </c>
      <c r="K130">
        <f t="shared" si="37"/>
        <v>91.096324461343457</v>
      </c>
      <c r="L130" s="14">
        <f t="shared" si="38"/>
        <v>8.3192990375656126E-2</v>
      </c>
      <c r="M130" s="7">
        <f t="shared" si="36"/>
        <v>1196.4591254752852</v>
      </c>
    </row>
    <row r="131" spans="1:13">
      <c r="A131" t="s">
        <v>39</v>
      </c>
      <c r="B131" t="s">
        <v>27</v>
      </c>
      <c r="C131" t="s">
        <v>20</v>
      </c>
      <c r="D131">
        <v>3</v>
      </c>
      <c r="E131" t="s">
        <v>64</v>
      </c>
      <c r="F131" s="7">
        <v>0.33</v>
      </c>
      <c r="G131" s="7">
        <v>2694</v>
      </c>
      <c r="H131">
        <v>0</v>
      </c>
      <c r="I131" s="7">
        <v>2694</v>
      </c>
      <c r="J131" s="12">
        <f>G131/(F132-F131)</f>
        <v>3815.8640226628895</v>
      </c>
      <c r="K131">
        <f t="shared" si="37"/>
        <v>158.9943342776204</v>
      </c>
      <c r="L131" s="14">
        <f t="shared" si="38"/>
        <v>0.14520030527636565</v>
      </c>
      <c r="M131" s="7">
        <f t="shared" si="36"/>
        <v>2746.4681303116149</v>
      </c>
    </row>
    <row r="132" spans="1:13">
      <c r="A132" t="s">
        <v>39</v>
      </c>
      <c r="B132" t="s">
        <v>27</v>
      </c>
      <c r="C132" t="s">
        <v>20</v>
      </c>
      <c r="E132" t="s">
        <v>66</v>
      </c>
      <c r="F132" s="7">
        <v>1.036</v>
      </c>
      <c r="G132">
        <v>0</v>
      </c>
      <c r="H132">
        <v>0</v>
      </c>
      <c r="I132" s="7">
        <v>0</v>
      </c>
    </row>
    <row r="133" spans="1:13">
      <c r="A133" t="s">
        <v>39</v>
      </c>
      <c r="B133" t="s">
        <v>27</v>
      </c>
      <c r="C133" t="s">
        <v>21</v>
      </c>
      <c r="D133">
        <v>1</v>
      </c>
      <c r="E133" t="s">
        <v>65</v>
      </c>
      <c r="F133" s="7">
        <v>0.495</v>
      </c>
      <c r="G133" s="7">
        <v>2158</v>
      </c>
      <c r="H133">
        <v>0</v>
      </c>
      <c r="I133" s="7">
        <v>2158</v>
      </c>
      <c r="J133" s="12">
        <f>G133/(F139-F133)</f>
        <v>3345.7364341085276</v>
      </c>
      <c r="K133">
        <f>J133/24</f>
        <v>139.40568475452199</v>
      </c>
      <c r="L133" s="14">
        <f t="shared" ref="L133:L138" si="39">K133/(365*D133)</f>
        <v>0.38193338288910134</v>
      </c>
      <c r="M133" s="7">
        <f t="shared" ref="M133:M138" si="40">G133+K133*F133</f>
        <v>2227.0058139534885</v>
      </c>
    </row>
    <row r="134" spans="1:13">
      <c r="A134" t="s">
        <v>39</v>
      </c>
      <c r="B134" t="s">
        <v>27</v>
      </c>
      <c r="C134" t="s">
        <v>21</v>
      </c>
      <c r="D134">
        <v>1</v>
      </c>
      <c r="E134" t="s">
        <v>61</v>
      </c>
      <c r="F134" s="7">
        <v>0.80500000000000005</v>
      </c>
      <c r="G134" s="7">
        <v>746</v>
      </c>
      <c r="H134">
        <v>0</v>
      </c>
      <c r="I134" s="7">
        <v>746</v>
      </c>
      <c r="J134" s="12">
        <f>G134/(F139-F134)</f>
        <v>2226.8656716417922</v>
      </c>
      <c r="K134">
        <f t="shared" ref="K134:K138" si="41">J134/24</f>
        <v>92.786069651741343</v>
      </c>
      <c r="L134" s="14">
        <f t="shared" si="39"/>
        <v>0.25420841000477079</v>
      </c>
      <c r="M134" s="7">
        <f t="shared" si="40"/>
        <v>820.69278606965179</v>
      </c>
    </row>
    <row r="135" spans="1:13">
      <c r="A135" t="s">
        <v>39</v>
      </c>
      <c r="B135" t="s">
        <v>27</v>
      </c>
      <c r="C135" t="s">
        <v>21</v>
      </c>
      <c r="D135">
        <v>1</v>
      </c>
      <c r="E135" t="s">
        <v>64</v>
      </c>
      <c r="F135" s="7">
        <v>0.57999999999999996</v>
      </c>
      <c r="G135" s="7">
        <v>1786</v>
      </c>
      <c r="H135">
        <v>0</v>
      </c>
      <c r="I135" s="7">
        <v>1786</v>
      </c>
      <c r="J135" s="12">
        <f>G135/(F139-F135)</f>
        <v>3189.2857142857147</v>
      </c>
      <c r="K135">
        <f t="shared" si="41"/>
        <v>132.88690476190479</v>
      </c>
      <c r="L135" s="14">
        <f t="shared" si="39"/>
        <v>0.36407371167645147</v>
      </c>
      <c r="M135" s="7">
        <f t="shared" si="40"/>
        <v>1863.0744047619048</v>
      </c>
    </row>
    <row r="136" spans="1:13">
      <c r="A136" t="s">
        <v>39</v>
      </c>
      <c r="B136" t="s">
        <v>27</v>
      </c>
      <c r="C136" t="s">
        <v>21</v>
      </c>
      <c r="D136">
        <v>3</v>
      </c>
      <c r="E136" t="s">
        <v>65</v>
      </c>
      <c r="F136" s="7">
        <v>0.43</v>
      </c>
      <c r="G136" s="7">
        <v>3256</v>
      </c>
      <c r="H136">
        <v>0</v>
      </c>
      <c r="I136" s="7">
        <v>3256</v>
      </c>
      <c r="J136" s="12">
        <f>G136/(F139-F136)</f>
        <v>4585.9154929577471</v>
      </c>
      <c r="K136">
        <f t="shared" si="41"/>
        <v>191.0798122065728</v>
      </c>
      <c r="L136" s="14">
        <f t="shared" si="39"/>
        <v>0.17450211160417606</v>
      </c>
      <c r="M136" s="7">
        <f t="shared" si="40"/>
        <v>3338.1643192488264</v>
      </c>
    </row>
    <row r="137" spans="1:13">
      <c r="A137" t="s">
        <v>39</v>
      </c>
      <c r="B137" t="s">
        <v>27</v>
      </c>
      <c r="C137" t="s">
        <v>21</v>
      </c>
      <c r="D137">
        <v>3</v>
      </c>
      <c r="E137" t="s">
        <v>61</v>
      </c>
      <c r="F137" s="7">
        <v>0.67600000000000005</v>
      </c>
      <c r="G137" s="7">
        <v>1150</v>
      </c>
      <c r="H137">
        <v>0</v>
      </c>
      <c r="I137" s="7">
        <v>1150</v>
      </c>
      <c r="J137" s="12">
        <f>G137/(F139-F137)</f>
        <v>2478.4482758620697</v>
      </c>
      <c r="K137">
        <f t="shared" si="41"/>
        <v>103.26867816091958</v>
      </c>
      <c r="L137" s="14">
        <f t="shared" si="39"/>
        <v>9.4309295124127474E-2</v>
      </c>
      <c r="M137" s="7">
        <f t="shared" si="40"/>
        <v>1219.8096264367816</v>
      </c>
    </row>
    <row r="138" spans="1:13">
      <c r="A138" t="s">
        <v>39</v>
      </c>
      <c r="B138" t="s">
        <v>27</v>
      </c>
      <c r="C138" t="s">
        <v>21</v>
      </c>
      <c r="D138">
        <v>3</v>
      </c>
      <c r="E138" t="s">
        <v>64</v>
      </c>
      <c r="F138" s="7">
        <v>0.496</v>
      </c>
      <c r="G138" s="7">
        <v>2694</v>
      </c>
      <c r="H138">
        <v>0</v>
      </c>
      <c r="I138" s="7">
        <v>2694</v>
      </c>
      <c r="J138" s="12">
        <f>G138/(F139-F138)</f>
        <v>4183.2298136645968</v>
      </c>
      <c r="K138">
        <f t="shared" si="41"/>
        <v>174.30124223602488</v>
      </c>
      <c r="L138" s="14">
        <f t="shared" si="39"/>
        <v>0.159179216653904</v>
      </c>
      <c r="M138" s="7">
        <f t="shared" si="40"/>
        <v>2780.4534161490683</v>
      </c>
    </row>
    <row r="139" spans="1:13">
      <c r="A139" t="s">
        <v>39</v>
      </c>
      <c r="B139" t="s">
        <v>27</v>
      </c>
      <c r="C139" t="s">
        <v>21</v>
      </c>
      <c r="E139" t="s">
        <v>66</v>
      </c>
      <c r="F139" s="7">
        <v>1.1399999999999999</v>
      </c>
      <c r="G139">
        <v>0</v>
      </c>
      <c r="H139">
        <v>0</v>
      </c>
      <c r="I139" s="7">
        <v>0</v>
      </c>
    </row>
    <row r="140" spans="1:13">
      <c r="A140" t="s">
        <v>39</v>
      </c>
      <c r="B140" t="s">
        <v>28</v>
      </c>
      <c r="C140" t="s">
        <v>20</v>
      </c>
      <c r="D140">
        <v>1</v>
      </c>
      <c r="E140" t="s">
        <v>65</v>
      </c>
      <c r="F140" s="7">
        <v>0.65200000000000002</v>
      </c>
      <c r="G140" s="7">
        <v>4316</v>
      </c>
      <c r="H140">
        <v>0</v>
      </c>
      <c r="I140" s="7">
        <v>4316</v>
      </c>
      <c r="J140" s="12">
        <f>G140/(F146-F140)</f>
        <v>3039.4366197183099</v>
      </c>
      <c r="K140">
        <f>J140/24</f>
        <v>126.64319248826291</v>
      </c>
      <c r="L140" s="14">
        <f t="shared" ref="L140:L145" si="42">K140/(365*D140)</f>
        <v>0.34696765065277513</v>
      </c>
      <c r="M140" s="7">
        <f t="shared" ref="M140:M145" si="43">G140+K140*F140</f>
        <v>4398.5713615023478</v>
      </c>
    </row>
    <row r="141" spans="1:13">
      <c r="A141" t="s">
        <v>39</v>
      </c>
      <c r="B141" t="s">
        <v>28</v>
      </c>
      <c r="C141" t="s">
        <v>20</v>
      </c>
      <c r="D141">
        <v>1</v>
      </c>
      <c r="E141" t="s">
        <v>61</v>
      </c>
      <c r="F141" s="7">
        <v>1.28</v>
      </c>
      <c r="G141" s="7">
        <v>1492</v>
      </c>
      <c r="H141">
        <v>0</v>
      </c>
      <c r="I141" s="7">
        <v>1492</v>
      </c>
      <c r="J141" s="12">
        <f>G141/(F146-F141)</f>
        <v>1883.8383838383838</v>
      </c>
      <c r="K141">
        <f t="shared" ref="K141:K145" si="44">J141/24</f>
        <v>78.493265993265993</v>
      </c>
      <c r="L141" s="14">
        <f t="shared" si="42"/>
        <v>0.21505004381716711</v>
      </c>
      <c r="M141" s="7">
        <f t="shared" si="43"/>
        <v>1592.4713804713804</v>
      </c>
    </row>
    <row r="142" spans="1:13">
      <c r="A142" t="s">
        <v>39</v>
      </c>
      <c r="B142" t="s">
        <v>28</v>
      </c>
      <c r="C142" t="s">
        <v>20</v>
      </c>
      <c r="D142">
        <v>1</v>
      </c>
      <c r="E142" t="s">
        <v>64</v>
      </c>
      <c r="F142" s="7">
        <v>0.83199999999999996</v>
      </c>
      <c r="G142" s="7">
        <v>3572</v>
      </c>
      <c r="H142">
        <v>0</v>
      </c>
      <c r="I142" s="7">
        <v>3572</v>
      </c>
      <c r="J142" s="12">
        <f>G142/(F146-F142)</f>
        <v>2880.645161290322</v>
      </c>
      <c r="K142">
        <f t="shared" si="44"/>
        <v>120.02688172043008</v>
      </c>
      <c r="L142" s="14">
        <f t="shared" si="42"/>
        <v>0.32884077183679472</v>
      </c>
      <c r="M142" s="7">
        <f t="shared" si="43"/>
        <v>3671.862365591398</v>
      </c>
    </row>
    <row r="143" spans="1:13">
      <c r="A143" t="s">
        <v>39</v>
      </c>
      <c r="B143" t="s">
        <v>28</v>
      </c>
      <c r="C143" t="s">
        <v>20</v>
      </c>
      <c r="D143">
        <v>3</v>
      </c>
      <c r="E143" t="s">
        <v>65</v>
      </c>
      <c r="F143" s="7">
        <v>0.52</v>
      </c>
      <c r="G143" s="7">
        <v>6512</v>
      </c>
      <c r="H143">
        <v>0</v>
      </c>
      <c r="I143" s="7">
        <v>6512</v>
      </c>
      <c r="J143" s="12">
        <f>G143/(F146-F143)</f>
        <v>4195.8762886597933</v>
      </c>
      <c r="K143">
        <f t="shared" si="44"/>
        <v>174.82817869415805</v>
      </c>
      <c r="L143" s="14">
        <f t="shared" si="42"/>
        <v>0.15966043716361467</v>
      </c>
      <c r="M143" s="7">
        <f t="shared" si="43"/>
        <v>6602.9106529209621</v>
      </c>
    </row>
    <row r="144" spans="1:13">
      <c r="A144" t="s">
        <v>39</v>
      </c>
      <c r="B144" t="s">
        <v>28</v>
      </c>
      <c r="C144" t="s">
        <v>20</v>
      </c>
      <c r="D144">
        <v>3</v>
      </c>
      <c r="E144" t="s">
        <v>61</v>
      </c>
      <c r="F144" s="7">
        <v>1.02</v>
      </c>
      <c r="G144" s="7">
        <v>2300</v>
      </c>
      <c r="H144">
        <v>0</v>
      </c>
      <c r="I144" s="7">
        <v>2300</v>
      </c>
      <c r="J144" s="12">
        <f>G144/(F146-F144)</f>
        <v>2186.3117870722431</v>
      </c>
      <c r="K144">
        <f t="shared" si="44"/>
        <v>91.096324461343457</v>
      </c>
      <c r="L144" s="14">
        <f t="shared" si="42"/>
        <v>8.3192990375656126E-2</v>
      </c>
      <c r="M144" s="7">
        <f t="shared" si="43"/>
        <v>2392.9182509505704</v>
      </c>
    </row>
    <row r="145" spans="1:13">
      <c r="A145" t="s">
        <v>39</v>
      </c>
      <c r="B145" t="s">
        <v>28</v>
      </c>
      <c r="C145" t="s">
        <v>20</v>
      </c>
      <c r="D145">
        <v>3</v>
      </c>
      <c r="E145" t="s">
        <v>64</v>
      </c>
      <c r="F145" s="7">
        <v>0.66</v>
      </c>
      <c r="G145" s="7">
        <v>5388</v>
      </c>
      <c r="H145">
        <v>0</v>
      </c>
      <c r="I145" s="7">
        <v>5388</v>
      </c>
      <c r="J145" s="12">
        <f>G145/(F146-F145)</f>
        <v>3815.8640226628895</v>
      </c>
      <c r="K145">
        <f t="shared" si="44"/>
        <v>158.9943342776204</v>
      </c>
      <c r="L145" s="14">
        <f t="shared" si="42"/>
        <v>0.14520030527636565</v>
      </c>
      <c r="M145" s="7">
        <f t="shared" si="43"/>
        <v>5492.9362606232298</v>
      </c>
    </row>
    <row r="146" spans="1:13">
      <c r="A146" t="s">
        <v>39</v>
      </c>
      <c r="B146" t="s">
        <v>28</v>
      </c>
      <c r="C146" t="s">
        <v>20</v>
      </c>
      <c r="E146" t="s">
        <v>66</v>
      </c>
      <c r="F146" s="7">
        <v>2.0720000000000001</v>
      </c>
      <c r="G146">
        <v>0</v>
      </c>
      <c r="H146">
        <v>0</v>
      </c>
      <c r="I146" s="7">
        <v>0</v>
      </c>
    </row>
    <row r="147" spans="1:13">
      <c r="A147" t="s">
        <v>39</v>
      </c>
      <c r="B147" t="s">
        <v>28</v>
      </c>
      <c r="C147" t="s">
        <v>21</v>
      </c>
      <c r="D147">
        <v>1</v>
      </c>
      <c r="E147" t="s">
        <v>65</v>
      </c>
      <c r="F147" s="7">
        <v>0.99</v>
      </c>
      <c r="G147" s="7">
        <v>4316</v>
      </c>
      <c r="H147">
        <v>0</v>
      </c>
      <c r="I147" s="7">
        <v>4316</v>
      </c>
      <c r="J147" s="12">
        <f>G147/(F153-F147)</f>
        <v>3345.7364341085276</v>
      </c>
      <c r="K147">
        <f>J147/24</f>
        <v>139.40568475452199</v>
      </c>
      <c r="L147" s="14">
        <f t="shared" ref="L147:L152" si="45">K147/(365*D147)</f>
        <v>0.38193338288910134</v>
      </c>
      <c r="M147" s="7">
        <f t="shared" ref="M147:M152" si="46">G147+K147*F147</f>
        <v>4454.0116279069771</v>
      </c>
    </row>
    <row r="148" spans="1:13">
      <c r="A148" t="s">
        <v>39</v>
      </c>
      <c r="B148" t="s">
        <v>28</v>
      </c>
      <c r="C148" t="s">
        <v>21</v>
      </c>
      <c r="D148">
        <v>1</v>
      </c>
      <c r="E148" t="s">
        <v>61</v>
      </c>
      <c r="F148" s="7">
        <v>1.61</v>
      </c>
      <c r="G148" s="7">
        <v>1492</v>
      </c>
      <c r="H148">
        <v>0</v>
      </c>
      <c r="I148" s="7">
        <v>1492</v>
      </c>
      <c r="J148" s="12">
        <f>G148/(F153-F148)</f>
        <v>2226.8656716417922</v>
      </c>
      <c r="K148">
        <f t="shared" ref="K148:K152" si="47">J148/24</f>
        <v>92.786069651741343</v>
      </c>
      <c r="L148" s="14">
        <f t="shared" si="45"/>
        <v>0.25420841000477079</v>
      </c>
      <c r="M148" s="7">
        <f t="shared" si="46"/>
        <v>1641.3855721393036</v>
      </c>
    </row>
    <row r="149" spans="1:13">
      <c r="A149" t="s">
        <v>39</v>
      </c>
      <c r="B149" t="s">
        <v>28</v>
      </c>
      <c r="C149" t="s">
        <v>21</v>
      </c>
      <c r="D149">
        <v>1</v>
      </c>
      <c r="E149" t="s">
        <v>64</v>
      </c>
      <c r="F149" s="7">
        <v>1.1599999999999999</v>
      </c>
      <c r="G149" s="7">
        <v>3572</v>
      </c>
      <c r="H149">
        <v>0</v>
      </c>
      <c r="I149" s="7">
        <v>3572</v>
      </c>
      <c r="J149" s="12">
        <f>G149/(F153-F149)</f>
        <v>3189.2857142857147</v>
      </c>
      <c r="K149">
        <f t="shared" si="47"/>
        <v>132.88690476190479</v>
      </c>
      <c r="L149" s="14">
        <f t="shared" si="45"/>
        <v>0.36407371167645147</v>
      </c>
      <c r="M149" s="7">
        <f t="shared" si="46"/>
        <v>3726.1488095238096</v>
      </c>
    </row>
    <row r="150" spans="1:13">
      <c r="A150" t="s">
        <v>39</v>
      </c>
      <c r="B150" t="s">
        <v>28</v>
      </c>
      <c r="C150" t="s">
        <v>21</v>
      </c>
      <c r="D150">
        <v>3</v>
      </c>
      <c r="E150" t="s">
        <v>65</v>
      </c>
      <c r="F150" s="7">
        <v>0.86</v>
      </c>
      <c r="G150" s="7">
        <v>6512</v>
      </c>
      <c r="H150">
        <v>0</v>
      </c>
      <c r="I150" s="7">
        <v>6512</v>
      </c>
      <c r="J150" s="12">
        <f>G150/(F153-F150)</f>
        <v>4585.9154929577471</v>
      </c>
      <c r="K150">
        <f t="shared" si="47"/>
        <v>191.0798122065728</v>
      </c>
      <c r="L150" s="14">
        <f t="shared" si="45"/>
        <v>0.17450211160417606</v>
      </c>
      <c r="M150" s="7">
        <f t="shared" si="46"/>
        <v>6676.3286384976527</v>
      </c>
    </row>
    <row r="151" spans="1:13">
      <c r="A151" t="s">
        <v>39</v>
      </c>
      <c r="B151" t="s">
        <v>28</v>
      </c>
      <c r="C151" t="s">
        <v>21</v>
      </c>
      <c r="D151">
        <v>3</v>
      </c>
      <c r="E151" t="s">
        <v>61</v>
      </c>
      <c r="F151" s="7">
        <v>1.3520000000000001</v>
      </c>
      <c r="G151" s="7">
        <v>2300</v>
      </c>
      <c r="H151">
        <v>0</v>
      </c>
      <c r="I151" s="7">
        <v>2300</v>
      </c>
      <c r="J151" s="12">
        <f>G151/(F153-F151)</f>
        <v>2478.4482758620697</v>
      </c>
      <c r="K151">
        <f t="shared" si="47"/>
        <v>103.26867816091958</v>
      </c>
      <c r="L151" s="14">
        <f t="shared" si="45"/>
        <v>9.4309295124127474E-2</v>
      </c>
      <c r="M151" s="7">
        <f t="shared" si="46"/>
        <v>2439.6192528735633</v>
      </c>
    </row>
    <row r="152" spans="1:13">
      <c r="A152" t="s">
        <v>39</v>
      </c>
      <c r="B152" t="s">
        <v>28</v>
      </c>
      <c r="C152" t="s">
        <v>21</v>
      </c>
      <c r="D152">
        <v>3</v>
      </c>
      <c r="E152" t="s">
        <v>64</v>
      </c>
      <c r="F152" s="7">
        <v>0.99199999999999999</v>
      </c>
      <c r="G152" s="7">
        <v>5388</v>
      </c>
      <c r="H152">
        <v>0</v>
      </c>
      <c r="I152" s="7">
        <v>5388</v>
      </c>
      <c r="J152" s="12">
        <f>G152/(F153-F152)</f>
        <v>4183.2298136645968</v>
      </c>
      <c r="K152">
        <f t="shared" si="47"/>
        <v>174.30124223602488</v>
      </c>
      <c r="L152" s="14">
        <f t="shared" si="45"/>
        <v>0.159179216653904</v>
      </c>
      <c r="M152" s="7">
        <f t="shared" si="46"/>
        <v>5560.9068322981366</v>
      </c>
    </row>
    <row r="153" spans="1:13">
      <c r="A153" t="s">
        <v>39</v>
      </c>
      <c r="B153" t="s">
        <v>28</v>
      </c>
      <c r="C153" t="s">
        <v>21</v>
      </c>
      <c r="E153" t="s">
        <v>66</v>
      </c>
      <c r="F153" s="7">
        <v>2.2799999999999998</v>
      </c>
      <c r="G153">
        <v>0</v>
      </c>
      <c r="H153">
        <v>0</v>
      </c>
      <c r="I153" s="7">
        <v>0</v>
      </c>
    </row>
    <row r="154" spans="1:13">
      <c r="A154" t="s">
        <v>39</v>
      </c>
      <c r="B154" t="s">
        <v>26</v>
      </c>
      <c r="C154" t="s">
        <v>20</v>
      </c>
      <c r="D154">
        <v>1</v>
      </c>
      <c r="E154" t="s">
        <v>65</v>
      </c>
      <c r="F154" s="7">
        <v>0.16300000000000001</v>
      </c>
      <c r="G154" s="7">
        <v>1079</v>
      </c>
      <c r="H154">
        <v>0</v>
      </c>
      <c r="I154" s="7">
        <v>1079</v>
      </c>
      <c r="J154" s="12">
        <f>G154/(F160-F154)</f>
        <v>3039.4366197183099</v>
      </c>
      <c r="K154">
        <f>J154/24</f>
        <v>126.64319248826291</v>
      </c>
      <c r="L154" s="14">
        <f>K154/(365*D154)</f>
        <v>0.34696765065277513</v>
      </c>
      <c r="M154" s="7">
        <f t="shared" ref="M154:M159" si="48">G154+K154*F154</f>
        <v>1099.642840375587</v>
      </c>
    </row>
    <row r="155" spans="1:13">
      <c r="A155" t="s">
        <v>39</v>
      </c>
      <c r="B155" t="s">
        <v>26</v>
      </c>
      <c r="C155" t="s">
        <v>20</v>
      </c>
      <c r="D155">
        <v>1</v>
      </c>
      <c r="E155" t="s">
        <v>61</v>
      </c>
      <c r="F155" s="7">
        <v>0.32</v>
      </c>
      <c r="G155" s="7">
        <v>373</v>
      </c>
      <c r="H155">
        <v>0</v>
      </c>
      <c r="I155" s="7">
        <v>373</v>
      </c>
      <c r="J155" s="12">
        <f>G155/(F160-F155)</f>
        <v>1883.8383838383838</v>
      </c>
      <c r="K155">
        <f t="shared" ref="K155:K159" si="49">J155/24</f>
        <v>78.493265993265993</v>
      </c>
      <c r="L155" s="14">
        <f t="shared" ref="L155:L159" si="50">K155/(365*D155)</f>
        <v>0.21505004381716711</v>
      </c>
      <c r="M155" s="7">
        <f t="shared" si="48"/>
        <v>398.11784511784509</v>
      </c>
    </row>
    <row r="156" spans="1:13">
      <c r="A156" t="s">
        <v>39</v>
      </c>
      <c r="B156" t="s">
        <v>26</v>
      </c>
      <c r="C156" t="s">
        <v>20</v>
      </c>
      <c r="D156">
        <v>1</v>
      </c>
      <c r="E156" t="s">
        <v>64</v>
      </c>
      <c r="F156" s="7">
        <v>0.20799999999999999</v>
      </c>
      <c r="G156" s="7">
        <v>893</v>
      </c>
      <c r="H156">
        <v>0</v>
      </c>
      <c r="I156" s="7">
        <v>893</v>
      </c>
      <c r="J156" s="12">
        <f>G156/(F160-F156)</f>
        <v>2880.645161290322</v>
      </c>
      <c r="K156">
        <f t="shared" si="49"/>
        <v>120.02688172043008</v>
      </c>
      <c r="L156" s="14">
        <f t="shared" si="50"/>
        <v>0.32884077183679472</v>
      </c>
      <c r="M156" s="7">
        <f t="shared" si="48"/>
        <v>917.96559139784949</v>
      </c>
    </row>
    <row r="157" spans="1:13">
      <c r="A157" t="s">
        <v>39</v>
      </c>
      <c r="B157" t="s">
        <v>26</v>
      </c>
      <c r="C157" t="s">
        <v>20</v>
      </c>
      <c r="D157">
        <v>3</v>
      </c>
      <c r="E157" t="s">
        <v>65</v>
      </c>
      <c r="F157" s="7">
        <v>0.13</v>
      </c>
      <c r="G157" s="7">
        <v>1628</v>
      </c>
      <c r="H157">
        <v>0</v>
      </c>
      <c r="I157" s="7">
        <v>1628</v>
      </c>
      <c r="J157" s="12">
        <f>G157/(F160-F157)</f>
        <v>4195.8762886597933</v>
      </c>
      <c r="K157">
        <f t="shared" si="49"/>
        <v>174.82817869415805</v>
      </c>
      <c r="L157" s="14">
        <f t="shared" si="50"/>
        <v>0.15966043716361467</v>
      </c>
      <c r="M157" s="7">
        <f t="shared" si="48"/>
        <v>1650.7276632302405</v>
      </c>
    </row>
    <row r="158" spans="1:13">
      <c r="A158" t="s">
        <v>39</v>
      </c>
      <c r="B158" t="s">
        <v>26</v>
      </c>
      <c r="C158" t="s">
        <v>20</v>
      </c>
      <c r="D158">
        <v>3</v>
      </c>
      <c r="E158" t="s">
        <v>61</v>
      </c>
      <c r="F158" s="7">
        <v>0.255</v>
      </c>
      <c r="G158" s="7">
        <v>575</v>
      </c>
      <c r="H158">
        <v>0</v>
      </c>
      <c r="I158" s="7">
        <v>575</v>
      </c>
      <c r="J158" s="12">
        <f>G158/(F160-F158)</f>
        <v>2186.3117870722431</v>
      </c>
      <c r="K158">
        <f t="shared" si="49"/>
        <v>91.096324461343457</v>
      </c>
      <c r="L158" s="14">
        <f t="shared" si="50"/>
        <v>8.3192990375656126E-2</v>
      </c>
      <c r="M158" s="7">
        <f t="shared" si="48"/>
        <v>598.2295627376426</v>
      </c>
    </row>
    <row r="159" spans="1:13">
      <c r="A159" t="s">
        <v>39</v>
      </c>
      <c r="B159" t="s">
        <v>26</v>
      </c>
      <c r="C159" t="s">
        <v>20</v>
      </c>
      <c r="D159">
        <v>3</v>
      </c>
      <c r="E159" t="s">
        <v>64</v>
      </c>
      <c r="F159" s="7">
        <v>0.16500000000000001</v>
      </c>
      <c r="G159" s="7">
        <v>1347</v>
      </c>
      <c r="H159">
        <v>0</v>
      </c>
      <c r="I159" s="7">
        <v>1347</v>
      </c>
      <c r="J159" s="12">
        <f>G159/(F160-F159)</f>
        <v>3815.8640226628895</v>
      </c>
      <c r="K159">
        <f t="shared" si="49"/>
        <v>158.9943342776204</v>
      </c>
      <c r="L159" s="14">
        <f t="shared" si="50"/>
        <v>0.14520030527636565</v>
      </c>
      <c r="M159" s="7">
        <f t="shared" si="48"/>
        <v>1373.2340651558075</v>
      </c>
    </row>
    <row r="160" spans="1:13">
      <c r="A160" t="s">
        <v>39</v>
      </c>
      <c r="B160" t="s">
        <v>26</v>
      </c>
      <c r="C160" t="s">
        <v>20</v>
      </c>
      <c r="E160" t="s">
        <v>66</v>
      </c>
      <c r="F160" s="7">
        <v>0.51800000000000002</v>
      </c>
      <c r="G160">
        <v>0</v>
      </c>
      <c r="H160">
        <v>0</v>
      </c>
      <c r="I160" s="7">
        <v>0</v>
      </c>
    </row>
    <row r="161" spans="1:13">
      <c r="A161" t="s">
        <v>39</v>
      </c>
      <c r="B161" t="s">
        <v>26</v>
      </c>
      <c r="C161" t="s">
        <v>21</v>
      </c>
      <c r="D161">
        <v>1</v>
      </c>
      <c r="E161" t="s">
        <v>65</v>
      </c>
      <c r="F161" s="7">
        <v>0.248</v>
      </c>
      <c r="G161" s="7">
        <v>1079</v>
      </c>
      <c r="H161">
        <v>0</v>
      </c>
      <c r="I161" s="7">
        <v>1079</v>
      </c>
      <c r="J161" s="12">
        <f>G161/(F167-F161)</f>
        <v>3350.9316770186342</v>
      </c>
      <c r="K161">
        <f>J161/24</f>
        <v>139.62215320910977</v>
      </c>
      <c r="L161" s="14">
        <f t="shared" ref="L161:L166" si="51">K161/(365*D161)</f>
        <v>0.38252644714824596</v>
      </c>
      <c r="M161" s="7">
        <f t="shared" ref="M161:M166" si="52">G161+K161*F161</f>
        <v>1113.6262939958592</v>
      </c>
    </row>
    <row r="162" spans="1:13">
      <c r="A162" t="s">
        <v>39</v>
      </c>
      <c r="B162" t="s">
        <v>26</v>
      </c>
      <c r="C162" t="s">
        <v>21</v>
      </c>
      <c r="D162">
        <v>1</v>
      </c>
      <c r="E162" t="s">
        <v>61</v>
      </c>
      <c r="F162" s="7">
        <v>0.40300000000000002</v>
      </c>
      <c r="G162" s="7">
        <v>373</v>
      </c>
      <c r="H162">
        <v>0</v>
      </c>
      <c r="I162" s="7">
        <v>373</v>
      </c>
      <c r="J162" s="12">
        <f>G162/(F167-F162)</f>
        <v>2233.5329341317374</v>
      </c>
      <c r="K162">
        <f t="shared" ref="K162:K166" si="53">J162/24</f>
        <v>93.063872255489059</v>
      </c>
      <c r="L162" s="14">
        <f t="shared" si="51"/>
        <v>0.25496951302873716</v>
      </c>
      <c r="M162" s="7">
        <f t="shared" si="52"/>
        <v>410.50474051896208</v>
      </c>
    </row>
    <row r="163" spans="1:13">
      <c r="A163" t="s">
        <v>39</v>
      </c>
      <c r="B163" t="s">
        <v>26</v>
      </c>
      <c r="C163" t="s">
        <v>21</v>
      </c>
      <c r="D163">
        <v>1</v>
      </c>
      <c r="E163" t="s">
        <v>64</v>
      </c>
      <c r="F163" s="7">
        <v>0.28999999999999998</v>
      </c>
      <c r="G163" s="7">
        <v>893</v>
      </c>
      <c r="H163">
        <v>0</v>
      </c>
      <c r="I163" s="7">
        <v>893</v>
      </c>
      <c r="J163" s="12">
        <f>G163/(F167-F163)</f>
        <v>3189.2857142857147</v>
      </c>
      <c r="K163">
        <f t="shared" si="53"/>
        <v>132.88690476190479</v>
      </c>
      <c r="L163" s="14">
        <f t="shared" si="51"/>
        <v>0.36407371167645147</v>
      </c>
      <c r="M163" s="7">
        <f t="shared" si="52"/>
        <v>931.53720238095241</v>
      </c>
    </row>
    <row r="164" spans="1:13">
      <c r="A164" t="s">
        <v>39</v>
      </c>
      <c r="B164" t="s">
        <v>26</v>
      </c>
      <c r="C164" t="s">
        <v>21</v>
      </c>
      <c r="D164">
        <v>3</v>
      </c>
      <c r="E164" t="s">
        <v>65</v>
      </c>
      <c r="F164" s="7">
        <v>0.215</v>
      </c>
      <c r="G164" s="7">
        <v>1628</v>
      </c>
      <c r="H164">
        <v>0</v>
      </c>
      <c r="I164" s="7">
        <v>1628</v>
      </c>
      <c r="J164" s="12">
        <f>G164/(F167-F164)</f>
        <v>4585.9154929577471</v>
      </c>
      <c r="K164">
        <f t="shared" si="53"/>
        <v>191.0798122065728</v>
      </c>
      <c r="L164" s="14">
        <f t="shared" si="51"/>
        <v>0.17450211160417606</v>
      </c>
      <c r="M164" s="7">
        <f t="shared" si="52"/>
        <v>1669.0821596244132</v>
      </c>
    </row>
    <row r="165" spans="1:13">
      <c r="A165" t="s">
        <v>39</v>
      </c>
      <c r="B165" t="s">
        <v>26</v>
      </c>
      <c r="C165" t="s">
        <v>21</v>
      </c>
      <c r="D165">
        <v>3</v>
      </c>
      <c r="E165" t="s">
        <v>61</v>
      </c>
      <c r="F165" s="7">
        <v>0.33800000000000002</v>
      </c>
      <c r="G165" s="7">
        <v>575</v>
      </c>
      <c r="H165">
        <v>0</v>
      </c>
      <c r="I165" s="7">
        <v>575</v>
      </c>
      <c r="J165" s="12">
        <f>G165/(F167-F165)</f>
        <v>2478.4482758620697</v>
      </c>
      <c r="K165">
        <f t="shared" si="53"/>
        <v>103.26867816091958</v>
      </c>
      <c r="L165" s="14">
        <f t="shared" si="51"/>
        <v>9.4309295124127474E-2</v>
      </c>
      <c r="M165" s="7">
        <f t="shared" si="52"/>
        <v>609.90481321839081</v>
      </c>
    </row>
    <row r="166" spans="1:13">
      <c r="A166" t="s">
        <v>39</v>
      </c>
      <c r="B166" t="s">
        <v>26</v>
      </c>
      <c r="C166" t="s">
        <v>21</v>
      </c>
      <c r="D166">
        <v>3</v>
      </c>
      <c r="E166" t="s">
        <v>64</v>
      </c>
      <c r="F166" s="7">
        <v>0.248</v>
      </c>
      <c r="G166" s="7">
        <v>1347</v>
      </c>
      <c r="H166">
        <v>0</v>
      </c>
      <c r="I166" s="7">
        <v>1347</v>
      </c>
      <c r="J166" s="12">
        <f>G166/(F167-F166)</f>
        <v>4183.2298136645968</v>
      </c>
      <c r="K166">
        <f t="shared" si="53"/>
        <v>174.30124223602488</v>
      </c>
      <c r="L166" s="14">
        <f t="shared" si="51"/>
        <v>0.159179216653904</v>
      </c>
      <c r="M166" s="7">
        <f t="shared" si="52"/>
        <v>1390.2267080745341</v>
      </c>
    </row>
    <row r="167" spans="1:13">
      <c r="A167" t="s">
        <v>39</v>
      </c>
      <c r="B167" t="s">
        <v>26</v>
      </c>
      <c r="C167" t="s">
        <v>21</v>
      </c>
      <c r="E167" t="s">
        <v>66</v>
      </c>
      <c r="F167" s="7">
        <v>0.56999999999999995</v>
      </c>
      <c r="G167">
        <v>0</v>
      </c>
      <c r="H167">
        <v>0</v>
      </c>
      <c r="I167" s="7">
        <v>0</v>
      </c>
    </row>
    <row r="168" spans="1:13">
      <c r="A168" t="s">
        <v>39</v>
      </c>
      <c r="B168" t="s">
        <v>25</v>
      </c>
      <c r="C168" t="s">
        <v>20</v>
      </c>
      <c r="D168">
        <v>1</v>
      </c>
      <c r="E168" t="s">
        <v>65</v>
      </c>
      <c r="F168" s="7">
        <v>8.9999999999999993E-3</v>
      </c>
      <c r="G168" s="7">
        <v>65</v>
      </c>
      <c r="H168">
        <v>0</v>
      </c>
      <c r="I168" s="7">
        <v>65</v>
      </c>
      <c r="J168" s="12">
        <f>G168/(F174-F168)</f>
        <v>3611.1111111111109</v>
      </c>
      <c r="K168">
        <f>J168/24</f>
        <v>150.46296296296296</v>
      </c>
      <c r="L168" s="14">
        <f t="shared" ref="L168:L173" si="54">K168/(365*D168)</f>
        <v>0.41222729578893963</v>
      </c>
      <c r="M168" s="7">
        <f t="shared" ref="M168:M173" si="55">G168+K168*F168</f>
        <v>66.354166666666671</v>
      </c>
    </row>
    <row r="169" spans="1:13">
      <c r="A169" t="s">
        <v>39</v>
      </c>
      <c r="B169" t="s">
        <v>25</v>
      </c>
      <c r="C169" t="s">
        <v>20</v>
      </c>
      <c r="D169">
        <v>1</v>
      </c>
      <c r="E169" t="s">
        <v>61</v>
      </c>
      <c r="F169" s="7">
        <v>1.7000000000000001E-2</v>
      </c>
      <c r="G169" s="7">
        <v>24</v>
      </c>
      <c r="H169">
        <v>0</v>
      </c>
      <c r="I169" s="7">
        <v>24</v>
      </c>
      <c r="J169" s="12">
        <f>G169/(F174-F169)</f>
        <v>2400.0000000000005</v>
      </c>
      <c r="K169">
        <f t="shared" ref="K169:K173" si="56">J169/24</f>
        <v>100.00000000000001</v>
      </c>
      <c r="L169" s="14">
        <f t="shared" si="54"/>
        <v>0.27397260273972607</v>
      </c>
      <c r="M169" s="7">
        <f t="shared" si="55"/>
        <v>25.7</v>
      </c>
    </row>
    <row r="170" spans="1:13">
      <c r="A170" t="s">
        <v>39</v>
      </c>
      <c r="B170" t="s">
        <v>25</v>
      </c>
      <c r="C170" t="s">
        <v>20</v>
      </c>
      <c r="D170">
        <v>1</v>
      </c>
      <c r="E170" t="s">
        <v>64</v>
      </c>
      <c r="F170" s="7">
        <v>1.0999999999999999E-2</v>
      </c>
      <c r="G170" s="7">
        <v>57</v>
      </c>
      <c r="H170">
        <v>0</v>
      </c>
      <c r="I170" s="7">
        <v>57</v>
      </c>
      <c r="J170" s="12">
        <f>G170/(F174-F170)</f>
        <v>3562.5</v>
      </c>
      <c r="K170">
        <f t="shared" si="56"/>
        <v>148.4375</v>
      </c>
      <c r="L170" s="14">
        <f t="shared" si="54"/>
        <v>0.40667808219178081</v>
      </c>
      <c r="M170" s="7">
        <f t="shared" si="55"/>
        <v>58.6328125</v>
      </c>
    </row>
    <row r="171" spans="1:13">
      <c r="A171" t="s">
        <v>39</v>
      </c>
      <c r="B171" t="s">
        <v>25</v>
      </c>
      <c r="C171" t="s">
        <v>20</v>
      </c>
      <c r="D171">
        <v>3</v>
      </c>
      <c r="E171" t="s">
        <v>65</v>
      </c>
      <c r="F171" s="7">
        <v>8.9999999999999993E-3</v>
      </c>
      <c r="G171" s="7">
        <v>105</v>
      </c>
      <c r="H171">
        <v>0</v>
      </c>
      <c r="I171" s="7">
        <v>105</v>
      </c>
      <c r="J171" s="12">
        <f>G171/(F174-F171)</f>
        <v>5833.333333333333</v>
      </c>
      <c r="K171">
        <f t="shared" si="56"/>
        <v>243.05555555555554</v>
      </c>
      <c r="L171" s="14">
        <f t="shared" si="54"/>
        <v>0.22196854388635209</v>
      </c>
      <c r="M171" s="7">
        <f t="shared" si="55"/>
        <v>107.1875</v>
      </c>
    </row>
    <row r="172" spans="1:13">
      <c r="A172" t="s">
        <v>39</v>
      </c>
      <c r="B172" t="s">
        <v>25</v>
      </c>
      <c r="C172" t="s">
        <v>20</v>
      </c>
      <c r="D172">
        <v>3</v>
      </c>
      <c r="E172" t="s">
        <v>61</v>
      </c>
      <c r="F172" s="7">
        <v>1.7000000000000001E-2</v>
      </c>
      <c r="G172" s="7">
        <v>37</v>
      </c>
      <c r="H172">
        <v>0</v>
      </c>
      <c r="I172" s="7">
        <v>37</v>
      </c>
      <c r="J172" s="12">
        <f>G172/(F174-F172)</f>
        <v>3700.0000000000005</v>
      </c>
      <c r="K172">
        <f t="shared" si="56"/>
        <v>154.16666666666669</v>
      </c>
      <c r="L172" s="14">
        <f t="shared" si="54"/>
        <v>0.14079147640791478</v>
      </c>
      <c r="M172" s="7">
        <f t="shared" si="55"/>
        <v>39.620833333333337</v>
      </c>
    </row>
    <row r="173" spans="1:13">
      <c r="A173" t="s">
        <v>39</v>
      </c>
      <c r="B173" t="s">
        <v>25</v>
      </c>
      <c r="C173" t="s">
        <v>20</v>
      </c>
      <c r="D173">
        <v>3</v>
      </c>
      <c r="E173" t="s">
        <v>64</v>
      </c>
      <c r="F173" s="7">
        <v>1.0999999999999999E-2</v>
      </c>
      <c r="G173" s="7">
        <v>86</v>
      </c>
      <c r="H173">
        <v>0</v>
      </c>
      <c r="I173" s="7">
        <v>86</v>
      </c>
      <c r="J173" s="12">
        <f>G173/(F174-F173)</f>
        <v>5375</v>
      </c>
      <c r="K173">
        <f t="shared" si="56"/>
        <v>223.95833333333334</v>
      </c>
      <c r="L173" s="14">
        <f t="shared" si="54"/>
        <v>0.20452815829528159</v>
      </c>
      <c r="M173" s="7">
        <f t="shared" si="55"/>
        <v>88.463541666666671</v>
      </c>
    </row>
    <row r="174" spans="1:13">
      <c r="A174" t="s">
        <v>39</v>
      </c>
      <c r="B174" t="s">
        <v>25</v>
      </c>
      <c r="C174" t="s">
        <v>20</v>
      </c>
      <c r="E174" t="s">
        <v>66</v>
      </c>
      <c r="F174" s="7">
        <v>2.7E-2</v>
      </c>
      <c r="G174">
        <v>0</v>
      </c>
      <c r="H174">
        <v>0</v>
      </c>
      <c r="I174" s="7">
        <v>0</v>
      </c>
    </row>
    <row r="175" spans="1:13">
      <c r="A175" t="s">
        <v>39</v>
      </c>
      <c r="B175" t="s">
        <v>25</v>
      </c>
      <c r="C175" t="s">
        <v>21</v>
      </c>
      <c r="D175">
        <v>1</v>
      </c>
      <c r="E175" t="s">
        <v>65</v>
      </c>
      <c r="F175" s="7">
        <v>1.9E-2</v>
      </c>
      <c r="G175" s="7">
        <v>65</v>
      </c>
      <c r="H175">
        <v>0</v>
      </c>
      <c r="I175" s="7">
        <v>65</v>
      </c>
      <c r="J175" s="12">
        <f>G175/(F181-F175)</f>
        <v>4062.4999999999991</v>
      </c>
      <c r="K175">
        <f>J175/24</f>
        <v>169.27083333333329</v>
      </c>
      <c r="L175" s="14">
        <f t="shared" ref="L175:L180" si="57">K175/(365*D175)</f>
        <v>0.46375570776255692</v>
      </c>
      <c r="M175" s="7">
        <f t="shared" ref="M175:M180" si="58">G175+K175*F175</f>
        <v>68.216145833333329</v>
      </c>
    </row>
    <row r="176" spans="1:13">
      <c r="A176" t="s">
        <v>39</v>
      </c>
      <c r="B176" t="s">
        <v>25</v>
      </c>
      <c r="C176" t="s">
        <v>21</v>
      </c>
      <c r="D176">
        <v>1</v>
      </c>
      <c r="E176" t="s">
        <v>61</v>
      </c>
      <c r="F176" s="7">
        <v>2.7E-2</v>
      </c>
      <c r="G176" s="7">
        <v>24</v>
      </c>
      <c r="H176">
        <v>0</v>
      </c>
      <c r="I176" s="7">
        <v>24</v>
      </c>
      <c r="J176" s="12">
        <f>G176/(F181-F176)</f>
        <v>2999.9999999999986</v>
      </c>
      <c r="K176">
        <f t="shared" ref="K176:K180" si="59">J176/24</f>
        <v>124.99999999999994</v>
      </c>
      <c r="L176" s="14">
        <f t="shared" si="57"/>
        <v>0.3424657534246574</v>
      </c>
      <c r="M176" s="7">
        <f t="shared" si="58"/>
        <v>27.375</v>
      </c>
    </row>
    <row r="177" spans="1:13">
      <c r="A177" t="s">
        <v>39</v>
      </c>
      <c r="B177" t="s">
        <v>25</v>
      </c>
      <c r="C177" t="s">
        <v>21</v>
      </c>
      <c r="D177">
        <v>1</v>
      </c>
      <c r="E177" t="s">
        <v>64</v>
      </c>
      <c r="F177" s="7">
        <v>2.1000000000000001E-2</v>
      </c>
      <c r="G177" s="7">
        <v>57</v>
      </c>
      <c r="H177">
        <v>0</v>
      </c>
      <c r="I177" s="7">
        <v>57</v>
      </c>
      <c r="J177" s="12">
        <f>G177/(F181-F177)</f>
        <v>4071.4285714285706</v>
      </c>
      <c r="K177">
        <f t="shared" si="59"/>
        <v>169.64285714285711</v>
      </c>
      <c r="L177" s="14">
        <f t="shared" si="57"/>
        <v>0.46477495107632083</v>
      </c>
      <c r="M177" s="7">
        <f t="shared" si="58"/>
        <v>60.5625</v>
      </c>
    </row>
    <row r="178" spans="1:13">
      <c r="A178" t="s">
        <v>39</v>
      </c>
      <c r="B178" t="s">
        <v>25</v>
      </c>
      <c r="C178" t="s">
        <v>21</v>
      </c>
      <c r="D178">
        <v>3</v>
      </c>
      <c r="E178" t="s">
        <v>65</v>
      </c>
      <c r="F178" s="7">
        <v>1.9E-2</v>
      </c>
      <c r="G178" s="7">
        <v>105</v>
      </c>
      <c r="H178">
        <v>0</v>
      </c>
      <c r="I178" s="7">
        <v>105</v>
      </c>
      <c r="J178" s="12">
        <f>G178/(F181-F178)</f>
        <v>6562.4999999999982</v>
      </c>
      <c r="K178">
        <f t="shared" si="59"/>
        <v>273.43749999999994</v>
      </c>
      <c r="L178" s="14">
        <f t="shared" si="57"/>
        <v>0.24971461187214608</v>
      </c>
      <c r="M178" s="7">
        <f t="shared" si="58"/>
        <v>110.1953125</v>
      </c>
    </row>
    <row r="179" spans="1:13">
      <c r="A179" t="s">
        <v>39</v>
      </c>
      <c r="B179" t="s">
        <v>25</v>
      </c>
      <c r="C179" t="s">
        <v>21</v>
      </c>
      <c r="D179">
        <v>3</v>
      </c>
      <c r="E179" t="s">
        <v>61</v>
      </c>
      <c r="F179" s="7">
        <v>2.7E-2</v>
      </c>
      <c r="G179" s="7">
        <v>37</v>
      </c>
      <c r="H179">
        <v>0</v>
      </c>
      <c r="I179" s="7">
        <v>37</v>
      </c>
      <c r="J179" s="12">
        <f>G179/(F181-F179)</f>
        <v>4624.9999999999982</v>
      </c>
      <c r="K179">
        <f t="shared" si="59"/>
        <v>192.70833333333326</v>
      </c>
      <c r="L179" s="14">
        <f t="shared" si="57"/>
        <v>0.1759893455098934</v>
      </c>
      <c r="M179" s="7">
        <f t="shared" si="58"/>
        <v>42.203125</v>
      </c>
    </row>
    <row r="180" spans="1:13">
      <c r="A180" t="s">
        <v>39</v>
      </c>
      <c r="B180" t="s">
        <v>25</v>
      </c>
      <c r="C180" t="s">
        <v>21</v>
      </c>
      <c r="D180">
        <v>3</v>
      </c>
      <c r="E180" t="s">
        <v>64</v>
      </c>
      <c r="F180" s="7">
        <v>2.1000000000000001E-2</v>
      </c>
      <c r="G180" s="7">
        <v>86</v>
      </c>
      <c r="H180">
        <v>0</v>
      </c>
      <c r="I180" s="7">
        <v>86</v>
      </c>
      <c r="J180" s="12">
        <f>G180/(F181-F180)</f>
        <v>6142.8571428571422</v>
      </c>
      <c r="K180">
        <f t="shared" si="59"/>
        <v>255.95238095238093</v>
      </c>
      <c r="L180" s="14">
        <f t="shared" si="57"/>
        <v>0.23374646662317894</v>
      </c>
      <c r="M180" s="7">
        <f t="shared" si="58"/>
        <v>91.375</v>
      </c>
    </row>
    <row r="181" spans="1:13">
      <c r="A181" t="s">
        <v>39</v>
      </c>
      <c r="B181" t="s">
        <v>25</v>
      </c>
      <c r="C181" t="s">
        <v>21</v>
      </c>
      <c r="E181" t="s">
        <v>66</v>
      </c>
      <c r="F181" s="7">
        <v>3.5000000000000003E-2</v>
      </c>
      <c r="G181">
        <v>0</v>
      </c>
      <c r="H181">
        <v>0</v>
      </c>
      <c r="I181" s="7">
        <v>0</v>
      </c>
    </row>
    <row r="182" spans="1:13">
      <c r="A182" t="s">
        <v>38</v>
      </c>
      <c r="B182" t="s">
        <v>29</v>
      </c>
      <c r="C182" t="s">
        <v>20</v>
      </c>
      <c r="D182">
        <v>1</v>
      </c>
      <c r="E182" t="s">
        <v>65</v>
      </c>
      <c r="F182" s="7">
        <v>6.3E-2</v>
      </c>
      <c r="G182" s="7">
        <v>500</v>
      </c>
      <c r="H182">
        <v>0</v>
      </c>
      <c r="I182" s="7">
        <v>500</v>
      </c>
      <c r="J182" s="12">
        <f>G182/(F188-F182)</f>
        <v>4065.040650406504</v>
      </c>
      <c r="K182">
        <f>J182/24</f>
        <v>169.37669376693768</v>
      </c>
      <c r="L182" s="14">
        <f>K182/(365*D182)</f>
        <v>0.46404573634777446</v>
      </c>
      <c r="M182" s="7">
        <f t="shared" ref="M182:M187" si="60">G182+K182*F182</f>
        <v>510.67073170731709</v>
      </c>
    </row>
    <row r="183" spans="1:13">
      <c r="A183" t="s">
        <v>38</v>
      </c>
      <c r="B183" t="s">
        <v>29</v>
      </c>
      <c r="C183" t="s">
        <v>20</v>
      </c>
      <c r="D183">
        <v>1</v>
      </c>
      <c r="E183" t="s">
        <v>61</v>
      </c>
      <c r="F183" s="7">
        <v>0.125</v>
      </c>
      <c r="G183" s="7">
        <v>178</v>
      </c>
      <c r="H183">
        <v>0</v>
      </c>
      <c r="I183" s="7">
        <v>178</v>
      </c>
      <c r="J183" s="12">
        <f>G183/(F188-F183)</f>
        <v>2918.032786885246</v>
      </c>
      <c r="K183">
        <f t="shared" ref="K183:K187" si="61">J183/24</f>
        <v>121.58469945355192</v>
      </c>
      <c r="L183" s="14">
        <f t="shared" ref="L183:L187" si="62">K183/(365*D183)</f>
        <v>0.33310876562616965</v>
      </c>
      <c r="M183" s="7">
        <f t="shared" si="60"/>
        <v>193.19808743169398</v>
      </c>
    </row>
    <row r="184" spans="1:13">
      <c r="A184" t="s">
        <v>38</v>
      </c>
      <c r="B184" t="s">
        <v>29</v>
      </c>
      <c r="C184" t="s">
        <v>20</v>
      </c>
      <c r="D184">
        <v>1</v>
      </c>
      <c r="E184" t="s">
        <v>64</v>
      </c>
      <c r="F184" s="7">
        <v>0.08</v>
      </c>
      <c r="G184" s="7">
        <v>415</v>
      </c>
      <c r="H184">
        <v>0</v>
      </c>
      <c r="I184" s="7">
        <v>415</v>
      </c>
      <c r="J184" s="12">
        <f>G184/(F188-F184)</f>
        <v>3915.0943396226417</v>
      </c>
      <c r="K184">
        <f t="shared" si="61"/>
        <v>163.12893081761007</v>
      </c>
      <c r="L184" s="14">
        <f t="shared" si="62"/>
        <v>0.44692857758249332</v>
      </c>
      <c r="M184" s="7">
        <f t="shared" si="60"/>
        <v>428.0503144654088</v>
      </c>
    </row>
    <row r="185" spans="1:13">
      <c r="A185" t="s">
        <v>38</v>
      </c>
      <c r="B185" t="s">
        <v>29</v>
      </c>
      <c r="C185" t="s">
        <v>20</v>
      </c>
      <c r="D185">
        <v>3</v>
      </c>
      <c r="E185" t="s">
        <v>65</v>
      </c>
      <c r="F185" s="7">
        <v>5.5E-2</v>
      </c>
      <c r="G185" s="7">
        <v>775</v>
      </c>
      <c r="H185">
        <v>0</v>
      </c>
      <c r="I185" s="7">
        <v>775</v>
      </c>
      <c r="J185" s="12">
        <f>G185/(F188-F185)</f>
        <v>5916.0305343511445</v>
      </c>
      <c r="K185">
        <f t="shared" si="61"/>
        <v>246.50127226463101</v>
      </c>
      <c r="L185" s="14">
        <f t="shared" si="62"/>
        <v>0.22511531713664934</v>
      </c>
      <c r="M185" s="7">
        <f t="shared" si="60"/>
        <v>788.55756997455467</v>
      </c>
    </row>
    <row r="186" spans="1:13">
      <c r="A186" t="s">
        <v>38</v>
      </c>
      <c r="B186" t="s">
        <v>29</v>
      </c>
      <c r="C186" t="s">
        <v>20</v>
      </c>
      <c r="D186">
        <v>3</v>
      </c>
      <c r="E186" t="s">
        <v>61</v>
      </c>
      <c r="F186" s="7">
        <v>0.11</v>
      </c>
      <c r="G186" s="7">
        <v>273</v>
      </c>
      <c r="H186">
        <v>0</v>
      </c>
      <c r="I186" s="7">
        <v>273</v>
      </c>
      <c r="J186" s="12">
        <f>G186/(F188-F186)</f>
        <v>3592.105263157895</v>
      </c>
      <c r="K186">
        <f t="shared" si="61"/>
        <v>149.67105263157896</v>
      </c>
      <c r="L186" s="14">
        <f t="shared" si="62"/>
        <v>0.13668589281422736</v>
      </c>
      <c r="M186" s="7">
        <f t="shared" si="60"/>
        <v>289.4638157894737</v>
      </c>
    </row>
    <row r="187" spans="1:13">
      <c r="A187" t="s">
        <v>38</v>
      </c>
      <c r="B187" t="s">
        <v>29</v>
      </c>
      <c r="C187" t="s">
        <v>20</v>
      </c>
      <c r="D187">
        <v>3</v>
      </c>
      <c r="E187" t="s">
        <v>64</v>
      </c>
      <c r="F187" s="7">
        <v>7.0000000000000007E-2</v>
      </c>
      <c r="G187" s="7">
        <v>638</v>
      </c>
      <c r="H187">
        <v>0</v>
      </c>
      <c r="I187" s="7">
        <v>638</v>
      </c>
      <c r="J187" s="12">
        <f>G187/(F188-F187)</f>
        <v>5500</v>
      </c>
      <c r="K187">
        <f t="shared" si="61"/>
        <v>229.16666666666666</v>
      </c>
      <c r="L187" s="14">
        <f t="shared" si="62"/>
        <v>0.20928462709284626</v>
      </c>
      <c r="M187" s="7">
        <f t="shared" si="60"/>
        <v>654.04166666666663</v>
      </c>
    </row>
    <row r="188" spans="1:13">
      <c r="A188" t="s">
        <v>38</v>
      </c>
      <c r="B188" t="s">
        <v>29</v>
      </c>
      <c r="C188" t="s">
        <v>20</v>
      </c>
      <c r="E188" t="s">
        <v>66</v>
      </c>
      <c r="F188" s="7">
        <v>0.186</v>
      </c>
      <c r="G188">
        <v>0</v>
      </c>
      <c r="H188">
        <v>0</v>
      </c>
      <c r="I188" s="7">
        <v>0</v>
      </c>
    </row>
    <row r="189" spans="1:13">
      <c r="A189" t="s">
        <v>38</v>
      </c>
      <c r="B189" t="s">
        <v>29</v>
      </c>
      <c r="C189" t="s">
        <v>21</v>
      </c>
      <c r="D189">
        <v>1</v>
      </c>
      <c r="E189" t="s">
        <v>65</v>
      </c>
      <c r="F189" s="7">
        <v>0.128</v>
      </c>
      <c r="G189" s="7">
        <v>500</v>
      </c>
      <c r="H189">
        <v>0</v>
      </c>
      <c r="I189" s="7">
        <v>500</v>
      </c>
      <c r="J189" s="12">
        <f>G189/(F195-F189)</f>
        <v>3184.7133757961788</v>
      </c>
      <c r="K189">
        <f>J189/24</f>
        <v>132.69639065817412</v>
      </c>
      <c r="L189" s="14">
        <f t="shared" ref="L189:L194" si="63">K189/(365*D189)</f>
        <v>0.36355175522787431</v>
      </c>
      <c r="M189" s="7">
        <f t="shared" ref="M189:M194" si="64">G189+K189*F189</f>
        <v>516.98513800424632</v>
      </c>
    </row>
    <row r="190" spans="1:13">
      <c r="A190" t="s">
        <v>38</v>
      </c>
      <c r="B190" t="s">
        <v>29</v>
      </c>
      <c r="C190" t="s">
        <v>21</v>
      </c>
      <c r="D190">
        <v>1</v>
      </c>
      <c r="E190" t="s">
        <v>61</v>
      </c>
      <c r="F190" s="7">
        <v>0.19</v>
      </c>
      <c r="G190" s="7">
        <v>178</v>
      </c>
      <c r="H190">
        <v>0</v>
      </c>
      <c r="I190" s="7">
        <v>178</v>
      </c>
      <c r="J190" s="12">
        <f>G190/(F195-F190)</f>
        <v>1873.6842105263163</v>
      </c>
      <c r="K190">
        <f t="shared" ref="K190:K194" si="65">J190/24</f>
        <v>78.070175438596507</v>
      </c>
      <c r="L190" s="14">
        <f t="shared" si="63"/>
        <v>0.21389089161259317</v>
      </c>
      <c r="M190" s="7">
        <f t="shared" si="64"/>
        <v>192.83333333333334</v>
      </c>
    </row>
    <row r="191" spans="1:13">
      <c r="A191" t="s">
        <v>38</v>
      </c>
      <c r="B191" t="s">
        <v>29</v>
      </c>
      <c r="C191" t="s">
        <v>21</v>
      </c>
      <c r="D191">
        <v>1</v>
      </c>
      <c r="E191" t="s">
        <v>64</v>
      </c>
      <c r="F191" s="7">
        <v>0.14499999999999999</v>
      </c>
      <c r="G191" s="7">
        <v>415</v>
      </c>
      <c r="H191">
        <v>0</v>
      </c>
      <c r="I191" s="7">
        <v>415</v>
      </c>
      <c r="J191" s="12">
        <f>G191/(F195-F191)</f>
        <v>2964.2857142857147</v>
      </c>
      <c r="K191">
        <f t="shared" si="65"/>
        <v>123.51190476190477</v>
      </c>
      <c r="L191" s="14">
        <f t="shared" si="63"/>
        <v>0.33838878016960211</v>
      </c>
      <c r="M191" s="7">
        <f t="shared" si="64"/>
        <v>432.9092261904762</v>
      </c>
    </row>
    <row r="192" spans="1:13">
      <c r="A192" t="s">
        <v>38</v>
      </c>
      <c r="B192" t="s">
        <v>29</v>
      </c>
      <c r="C192" t="s">
        <v>21</v>
      </c>
      <c r="D192">
        <v>3</v>
      </c>
      <c r="E192" t="s">
        <v>65</v>
      </c>
      <c r="F192" s="7">
        <v>0.12</v>
      </c>
      <c r="G192" s="7">
        <v>775</v>
      </c>
      <c r="H192">
        <v>0</v>
      </c>
      <c r="I192" s="7">
        <v>775</v>
      </c>
      <c r="J192" s="12">
        <f>G192/(F195-F192)</f>
        <v>4696.9696969696979</v>
      </c>
      <c r="K192">
        <f t="shared" si="65"/>
        <v>195.70707070707076</v>
      </c>
      <c r="L192" s="14">
        <f t="shared" si="63"/>
        <v>0.17872791845394589</v>
      </c>
      <c r="M192" s="7">
        <f t="shared" si="64"/>
        <v>798.4848484848485</v>
      </c>
    </row>
    <row r="193" spans="1:13">
      <c r="A193" t="s">
        <v>38</v>
      </c>
      <c r="B193" t="s">
        <v>29</v>
      </c>
      <c r="C193" t="s">
        <v>21</v>
      </c>
      <c r="D193">
        <v>3</v>
      </c>
      <c r="E193" t="s">
        <v>61</v>
      </c>
      <c r="F193" s="7">
        <v>0.17499999999999999</v>
      </c>
      <c r="G193" s="7">
        <v>273</v>
      </c>
      <c r="H193">
        <v>0</v>
      </c>
      <c r="I193" s="7">
        <v>273</v>
      </c>
      <c r="J193" s="12">
        <f>G193/(F195-F193)</f>
        <v>2481.818181818182</v>
      </c>
      <c r="K193">
        <f t="shared" si="65"/>
        <v>103.40909090909092</v>
      </c>
      <c r="L193" s="14">
        <f t="shared" si="63"/>
        <v>9.4437525944375267E-2</v>
      </c>
      <c r="M193" s="7">
        <f t="shared" si="64"/>
        <v>291.09659090909093</v>
      </c>
    </row>
    <row r="194" spans="1:13">
      <c r="A194" t="s">
        <v>38</v>
      </c>
      <c r="B194" t="s">
        <v>29</v>
      </c>
      <c r="C194" t="s">
        <v>21</v>
      </c>
      <c r="D194">
        <v>3</v>
      </c>
      <c r="E194" t="s">
        <v>64</v>
      </c>
      <c r="F194" s="7">
        <v>0.13500000000000001</v>
      </c>
      <c r="G194" s="7">
        <v>638</v>
      </c>
      <c r="H194">
        <v>0</v>
      </c>
      <c r="I194" s="7">
        <v>638</v>
      </c>
      <c r="J194" s="12">
        <f>G194/(F195-F194)</f>
        <v>4253.3333333333339</v>
      </c>
      <c r="K194">
        <f t="shared" si="65"/>
        <v>177.22222222222226</v>
      </c>
      <c r="L194" s="14">
        <f t="shared" si="63"/>
        <v>0.16184677828513447</v>
      </c>
      <c r="M194" s="7">
        <f t="shared" si="64"/>
        <v>661.92499999999995</v>
      </c>
    </row>
    <row r="195" spans="1:13">
      <c r="A195" t="s">
        <v>38</v>
      </c>
      <c r="B195" t="s">
        <v>29</v>
      </c>
      <c r="C195" t="s">
        <v>21</v>
      </c>
      <c r="E195" t="s">
        <v>66</v>
      </c>
      <c r="F195" s="7">
        <v>0.28499999999999998</v>
      </c>
      <c r="G195">
        <v>0</v>
      </c>
      <c r="H195">
        <v>0</v>
      </c>
      <c r="I195" s="7">
        <v>0</v>
      </c>
    </row>
    <row r="196" spans="1:13">
      <c r="A196" t="s">
        <v>38</v>
      </c>
      <c r="B196" t="s">
        <v>30</v>
      </c>
      <c r="C196" t="s">
        <v>20</v>
      </c>
      <c r="D196">
        <v>1</v>
      </c>
      <c r="E196" t="s">
        <v>65</v>
      </c>
      <c r="F196" s="7">
        <v>0.25</v>
      </c>
      <c r="G196" s="7">
        <v>2000</v>
      </c>
      <c r="H196">
        <v>0</v>
      </c>
      <c r="I196" s="7">
        <v>2000</v>
      </c>
      <c r="J196" s="12">
        <f>G196/(F202-F196)</f>
        <v>4048.5829959514172</v>
      </c>
      <c r="K196">
        <f>J196/24</f>
        <v>168.69095816464238</v>
      </c>
      <c r="L196" s="14">
        <f t="shared" ref="L196:L201" si="66">K196/(365*D196)</f>
        <v>0.46216700867025312</v>
      </c>
      <c r="M196" s="7">
        <f t="shared" ref="M196:M201" si="67">G196+K196*F196</f>
        <v>2042.1727395411606</v>
      </c>
    </row>
    <row r="197" spans="1:13">
      <c r="A197" t="s">
        <v>38</v>
      </c>
      <c r="B197" t="s">
        <v>30</v>
      </c>
      <c r="C197" t="s">
        <v>20</v>
      </c>
      <c r="D197">
        <v>1</v>
      </c>
      <c r="E197" t="s">
        <v>61</v>
      </c>
      <c r="F197" s="7">
        <v>0.5</v>
      </c>
      <c r="G197" s="7">
        <v>712</v>
      </c>
      <c r="H197">
        <v>0</v>
      </c>
      <c r="I197" s="7">
        <v>712</v>
      </c>
      <c r="J197" s="12">
        <f>G197/(F202-F197)</f>
        <v>2918.032786885246</v>
      </c>
      <c r="K197">
        <f t="shared" ref="K197:K201" si="68">J197/24</f>
        <v>121.58469945355192</v>
      </c>
      <c r="L197" s="14">
        <f t="shared" si="66"/>
        <v>0.33310876562616965</v>
      </c>
      <c r="M197" s="7">
        <f t="shared" si="67"/>
        <v>772.79234972677591</v>
      </c>
    </row>
    <row r="198" spans="1:13">
      <c r="A198" t="s">
        <v>38</v>
      </c>
      <c r="B198" t="s">
        <v>30</v>
      </c>
      <c r="C198" t="s">
        <v>20</v>
      </c>
      <c r="D198">
        <v>1</v>
      </c>
      <c r="E198" t="s">
        <v>64</v>
      </c>
      <c r="F198" s="7">
        <v>0.32</v>
      </c>
      <c r="G198" s="7">
        <v>1660</v>
      </c>
      <c r="H198">
        <v>0</v>
      </c>
      <c r="I198" s="7">
        <v>1660</v>
      </c>
      <c r="J198" s="12">
        <f>G198/(F202-F198)</f>
        <v>3915.0943396226417</v>
      </c>
      <c r="K198">
        <f t="shared" si="68"/>
        <v>163.12893081761007</v>
      </c>
      <c r="L198" s="14">
        <f t="shared" si="66"/>
        <v>0.44692857758249332</v>
      </c>
      <c r="M198" s="7">
        <f t="shared" si="67"/>
        <v>1712.2012578616352</v>
      </c>
    </row>
    <row r="199" spans="1:13">
      <c r="A199" t="s">
        <v>38</v>
      </c>
      <c r="B199" t="s">
        <v>30</v>
      </c>
      <c r="C199" t="s">
        <v>20</v>
      </c>
      <c r="D199">
        <v>3</v>
      </c>
      <c r="E199" t="s">
        <v>65</v>
      </c>
      <c r="F199" s="7">
        <v>0.22</v>
      </c>
      <c r="G199" s="7">
        <v>3100</v>
      </c>
      <c r="H199">
        <v>0</v>
      </c>
      <c r="I199" s="7">
        <v>3100</v>
      </c>
      <c r="J199" s="12">
        <f>G199/(F202-F199)</f>
        <v>5916.0305343511445</v>
      </c>
      <c r="K199">
        <f t="shared" si="68"/>
        <v>246.50127226463101</v>
      </c>
      <c r="L199" s="14">
        <f t="shared" si="66"/>
        <v>0.22511531713664934</v>
      </c>
      <c r="M199" s="7">
        <f t="shared" si="67"/>
        <v>3154.2302798982187</v>
      </c>
    </row>
    <row r="200" spans="1:13">
      <c r="A200" t="s">
        <v>38</v>
      </c>
      <c r="B200" t="s">
        <v>30</v>
      </c>
      <c r="C200" t="s">
        <v>20</v>
      </c>
      <c r="D200">
        <v>3</v>
      </c>
      <c r="E200" t="s">
        <v>61</v>
      </c>
      <c r="F200" s="7">
        <v>0.44</v>
      </c>
      <c r="G200" s="7">
        <v>1092</v>
      </c>
      <c r="H200">
        <v>0</v>
      </c>
      <c r="I200" s="7">
        <v>1092</v>
      </c>
      <c r="J200" s="12">
        <f>G200/(F202-F200)</f>
        <v>3592.105263157895</v>
      </c>
      <c r="K200">
        <f t="shared" si="68"/>
        <v>149.67105263157896</v>
      </c>
      <c r="L200" s="14">
        <f t="shared" si="66"/>
        <v>0.13668589281422736</v>
      </c>
      <c r="M200" s="7">
        <f t="shared" si="67"/>
        <v>1157.8552631578948</v>
      </c>
    </row>
    <row r="201" spans="1:13">
      <c r="A201" t="s">
        <v>38</v>
      </c>
      <c r="B201" t="s">
        <v>30</v>
      </c>
      <c r="C201" t="s">
        <v>20</v>
      </c>
      <c r="D201">
        <v>3</v>
      </c>
      <c r="E201" t="s">
        <v>64</v>
      </c>
      <c r="F201" s="7">
        <v>0.28000000000000003</v>
      </c>
      <c r="G201" s="7">
        <v>2552</v>
      </c>
      <c r="H201">
        <v>0</v>
      </c>
      <c r="I201" s="7">
        <v>2552</v>
      </c>
      <c r="J201" s="12">
        <f>G201/(F202-F201)</f>
        <v>5500</v>
      </c>
      <c r="K201">
        <f t="shared" si="68"/>
        <v>229.16666666666666</v>
      </c>
      <c r="L201" s="14">
        <f t="shared" si="66"/>
        <v>0.20928462709284626</v>
      </c>
      <c r="M201" s="7">
        <f t="shared" si="67"/>
        <v>2616.1666666666665</v>
      </c>
    </row>
    <row r="202" spans="1:13">
      <c r="A202" t="s">
        <v>38</v>
      </c>
      <c r="B202" t="s">
        <v>30</v>
      </c>
      <c r="C202" t="s">
        <v>20</v>
      </c>
      <c r="E202" t="s">
        <v>66</v>
      </c>
      <c r="F202" s="7">
        <v>0.74399999999999999</v>
      </c>
      <c r="G202">
        <v>0</v>
      </c>
      <c r="H202">
        <v>0</v>
      </c>
      <c r="I202" s="7">
        <v>0</v>
      </c>
    </row>
    <row r="203" spans="1:13">
      <c r="A203" t="s">
        <v>38</v>
      </c>
      <c r="B203" t="s">
        <v>30</v>
      </c>
      <c r="C203" t="s">
        <v>21</v>
      </c>
      <c r="D203">
        <v>1</v>
      </c>
      <c r="E203" t="s">
        <v>65</v>
      </c>
      <c r="F203" s="7">
        <v>0.51</v>
      </c>
      <c r="G203" s="7">
        <v>2000</v>
      </c>
      <c r="H203">
        <v>0</v>
      </c>
      <c r="I203" s="7">
        <v>2000</v>
      </c>
      <c r="J203" s="12">
        <f>G203/(F209-F203)</f>
        <v>3174.6031746031749</v>
      </c>
      <c r="K203">
        <f>J203/24</f>
        <v>132.27513227513228</v>
      </c>
      <c r="L203" s="14">
        <f t="shared" ref="L203:L208" si="69">K203/(365*D203)</f>
        <v>0.36239762267159531</v>
      </c>
      <c r="M203" s="7">
        <f t="shared" ref="M203:M208" si="70">G203+K203*F203</f>
        <v>2067.4603174603176</v>
      </c>
    </row>
    <row r="204" spans="1:13">
      <c r="A204" t="s">
        <v>38</v>
      </c>
      <c r="B204" t="s">
        <v>30</v>
      </c>
      <c r="C204" t="s">
        <v>21</v>
      </c>
      <c r="D204">
        <v>1</v>
      </c>
      <c r="E204" t="s">
        <v>61</v>
      </c>
      <c r="F204" s="7">
        <v>0.76</v>
      </c>
      <c r="G204" s="7">
        <v>712</v>
      </c>
      <c r="H204">
        <v>0</v>
      </c>
      <c r="I204" s="7">
        <v>712</v>
      </c>
      <c r="J204" s="12">
        <f>G204/(F209-F204)</f>
        <v>1873.6842105263163</v>
      </c>
      <c r="K204">
        <f t="shared" ref="K204:K208" si="71">J204/24</f>
        <v>78.070175438596507</v>
      </c>
      <c r="L204" s="14">
        <f t="shared" si="69"/>
        <v>0.21389089161259317</v>
      </c>
      <c r="M204" s="7">
        <f t="shared" si="70"/>
        <v>771.33333333333337</v>
      </c>
    </row>
    <row r="205" spans="1:13">
      <c r="A205" t="s">
        <v>38</v>
      </c>
      <c r="B205" t="s">
        <v>30</v>
      </c>
      <c r="C205" t="s">
        <v>21</v>
      </c>
      <c r="D205">
        <v>1</v>
      </c>
      <c r="E205" t="s">
        <v>64</v>
      </c>
      <c r="F205" s="7">
        <v>0.57999999999999996</v>
      </c>
      <c r="G205" s="7">
        <v>1660</v>
      </c>
      <c r="H205">
        <v>0</v>
      </c>
      <c r="I205" s="7">
        <v>1660</v>
      </c>
      <c r="J205" s="12">
        <f>G205/(F209-F205)</f>
        <v>2964.2857142857147</v>
      </c>
      <c r="K205">
        <f t="shared" si="71"/>
        <v>123.51190476190477</v>
      </c>
      <c r="L205" s="14">
        <f t="shared" si="69"/>
        <v>0.33838878016960211</v>
      </c>
      <c r="M205" s="7">
        <f t="shared" si="70"/>
        <v>1731.6369047619048</v>
      </c>
    </row>
    <row r="206" spans="1:13">
      <c r="A206" t="s">
        <v>38</v>
      </c>
      <c r="B206" t="s">
        <v>30</v>
      </c>
      <c r="C206" t="s">
        <v>21</v>
      </c>
      <c r="D206">
        <v>3</v>
      </c>
      <c r="E206" t="s">
        <v>65</v>
      </c>
      <c r="F206" s="7">
        <v>0.48</v>
      </c>
      <c r="G206" s="7">
        <v>3100</v>
      </c>
      <c r="H206">
        <v>0</v>
      </c>
      <c r="I206" s="7">
        <v>3100</v>
      </c>
      <c r="J206" s="12">
        <f>G206/(F209-F206)</f>
        <v>4696.9696969696979</v>
      </c>
      <c r="K206">
        <f t="shared" si="71"/>
        <v>195.70707070707076</v>
      </c>
      <c r="L206" s="14">
        <f t="shared" si="69"/>
        <v>0.17872791845394589</v>
      </c>
      <c r="M206" s="7">
        <f t="shared" si="70"/>
        <v>3193.939393939394</v>
      </c>
    </row>
    <row r="207" spans="1:13">
      <c r="A207" t="s">
        <v>38</v>
      </c>
      <c r="B207" t="s">
        <v>30</v>
      </c>
      <c r="C207" t="s">
        <v>21</v>
      </c>
      <c r="D207">
        <v>3</v>
      </c>
      <c r="E207" t="s">
        <v>61</v>
      </c>
      <c r="F207" s="7">
        <v>0.7</v>
      </c>
      <c r="G207" s="7">
        <v>1092</v>
      </c>
      <c r="H207">
        <v>0</v>
      </c>
      <c r="I207" s="7">
        <v>1092</v>
      </c>
      <c r="J207" s="12">
        <f>G207/(F209-F207)</f>
        <v>2481.818181818182</v>
      </c>
      <c r="K207">
        <f t="shared" si="71"/>
        <v>103.40909090909092</v>
      </c>
      <c r="L207" s="14">
        <f t="shared" si="69"/>
        <v>9.4437525944375267E-2</v>
      </c>
      <c r="M207" s="7">
        <f t="shared" si="70"/>
        <v>1164.3863636363637</v>
      </c>
    </row>
    <row r="208" spans="1:13">
      <c r="A208" t="s">
        <v>38</v>
      </c>
      <c r="B208" t="s">
        <v>30</v>
      </c>
      <c r="C208" t="s">
        <v>21</v>
      </c>
      <c r="D208">
        <v>3</v>
      </c>
      <c r="E208" t="s">
        <v>64</v>
      </c>
      <c r="F208" s="7">
        <v>0.54</v>
      </c>
      <c r="G208" s="7">
        <v>2552</v>
      </c>
      <c r="H208">
        <v>0</v>
      </c>
      <c r="I208" s="7">
        <v>2552</v>
      </c>
      <c r="J208" s="12">
        <f>G208/(F209-F208)</f>
        <v>4253.3333333333339</v>
      </c>
      <c r="K208">
        <f t="shared" si="71"/>
        <v>177.22222222222226</v>
      </c>
      <c r="L208" s="14">
        <f t="shared" si="69"/>
        <v>0.16184677828513447</v>
      </c>
      <c r="M208" s="7">
        <f t="shared" si="70"/>
        <v>2647.7</v>
      </c>
    </row>
    <row r="209" spans="1:9">
      <c r="A209" t="s">
        <v>38</v>
      </c>
      <c r="B209" t="s">
        <v>30</v>
      </c>
      <c r="C209" t="s">
        <v>21</v>
      </c>
      <c r="E209" t="s">
        <v>66</v>
      </c>
      <c r="F209" s="7">
        <v>1.1399999999999999</v>
      </c>
      <c r="G209">
        <v>0</v>
      </c>
      <c r="H209">
        <v>0</v>
      </c>
      <c r="I209" s="7">
        <v>0</v>
      </c>
    </row>
    <row r="210" spans="1:9">
      <c r="A210" t="s">
        <v>38</v>
      </c>
      <c r="B210" t="s">
        <v>31</v>
      </c>
      <c r="C210" t="s">
        <v>20</v>
      </c>
      <c r="D210">
        <v>1</v>
      </c>
      <c r="E210" t="s">
        <v>65</v>
      </c>
      <c r="H210">
        <v>0</v>
      </c>
      <c r="I210" s="7">
        <v>0</v>
      </c>
    </row>
    <row r="211" spans="1:9">
      <c r="A211" t="s">
        <v>38</v>
      </c>
      <c r="B211" t="s">
        <v>31</v>
      </c>
      <c r="C211" t="s">
        <v>20</v>
      </c>
      <c r="D211">
        <v>1</v>
      </c>
      <c r="E211" t="s">
        <v>61</v>
      </c>
      <c r="H211">
        <v>0</v>
      </c>
      <c r="I211" s="7">
        <v>0</v>
      </c>
    </row>
    <row r="212" spans="1:9">
      <c r="A212" t="s">
        <v>38</v>
      </c>
      <c r="B212" t="s">
        <v>31</v>
      </c>
      <c r="C212" t="s">
        <v>20</v>
      </c>
      <c r="D212">
        <v>1</v>
      </c>
      <c r="E212" t="s">
        <v>64</v>
      </c>
      <c r="H212">
        <v>0</v>
      </c>
      <c r="I212" s="7">
        <v>0</v>
      </c>
    </row>
    <row r="213" spans="1:9">
      <c r="A213" t="s">
        <v>38</v>
      </c>
      <c r="B213" t="s">
        <v>31</v>
      </c>
      <c r="C213" t="s">
        <v>20</v>
      </c>
      <c r="D213">
        <v>3</v>
      </c>
      <c r="E213" t="s">
        <v>65</v>
      </c>
      <c r="H213">
        <v>0</v>
      </c>
      <c r="I213" s="7">
        <v>0</v>
      </c>
    </row>
    <row r="214" spans="1:9">
      <c r="A214" t="s">
        <v>38</v>
      </c>
      <c r="B214" t="s">
        <v>31</v>
      </c>
      <c r="C214" t="s">
        <v>20</v>
      </c>
      <c r="D214">
        <v>3</v>
      </c>
      <c r="E214" t="s">
        <v>61</v>
      </c>
      <c r="H214">
        <v>0</v>
      </c>
      <c r="I214" s="7">
        <v>0</v>
      </c>
    </row>
    <row r="215" spans="1:9">
      <c r="A215" t="s">
        <v>38</v>
      </c>
      <c r="B215" t="s">
        <v>31</v>
      </c>
      <c r="C215" t="s">
        <v>20</v>
      </c>
      <c r="D215">
        <v>3</v>
      </c>
      <c r="E215" t="s">
        <v>64</v>
      </c>
      <c r="H215">
        <v>0</v>
      </c>
      <c r="I215" s="7">
        <v>0</v>
      </c>
    </row>
    <row r="216" spans="1:9">
      <c r="A216" t="s">
        <v>38</v>
      </c>
      <c r="B216" t="s">
        <v>31</v>
      </c>
      <c r="C216" t="s">
        <v>20</v>
      </c>
      <c r="E216" t="s">
        <v>66</v>
      </c>
      <c r="G216">
        <v>0</v>
      </c>
      <c r="H216">
        <v>0</v>
      </c>
      <c r="I216" s="7">
        <v>0</v>
      </c>
    </row>
    <row r="217" spans="1:9">
      <c r="A217" t="s">
        <v>38</v>
      </c>
      <c r="B217" t="s">
        <v>31</v>
      </c>
      <c r="C217" t="s">
        <v>21</v>
      </c>
      <c r="D217">
        <v>1</v>
      </c>
      <c r="E217" t="s">
        <v>65</v>
      </c>
      <c r="H217">
        <v>0</v>
      </c>
      <c r="I217" s="7">
        <v>0</v>
      </c>
    </row>
    <row r="218" spans="1:9">
      <c r="A218" t="s">
        <v>38</v>
      </c>
      <c r="B218" t="s">
        <v>31</v>
      </c>
      <c r="C218" t="s">
        <v>21</v>
      </c>
      <c r="D218">
        <v>1</v>
      </c>
      <c r="E218" t="s">
        <v>61</v>
      </c>
      <c r="H218">
        <v>0</v>
      </c>
      <c r="I218" s="7">
        <v>0</v>
      </c>
    </row>
    <row r="219" spans="1:9">
      <c r="A219" t="s">
        <v>38</v>
      </c>
      <c r="B219" t="s">
        <v>31</v>
      </c>
      <c r="C219" t="s">
        <v>21</v>
      </c>
      <c r="D219">
        <v>1</v>
      </c>
      <c r="E219" t="s">
        <v>64</v>
      </c>
      <c r="H219">
        <v>0</v>
      </c>
      <c r="I219" s="7">
        <v>0</v>
      </c>
    </row>
    <row r="220" spans="1:9">
      <c r="A220" t="s">
        <v>38</v>
      </c>
      <c r="B220" t="s">
        <v>31</v>
      </c>
      <c r="C220" t="s">
        <v>21</v>
      </c>
      <c r="D220">
        <v>3</v>
      </c>
      <c r="E220" t="s">
        <v>65</v>
      </c>
      <c r="H220">
        <v>0</v>
      </c>
      <c r="I220" s="7">
        <v>0</v>
      </c>
    </row>
    <row r="221" spans="1:9">
      <c r="A221" t="s">
        <v>38</v>
      </c>
      <c r="B221" t="s">
        <v>31</v>
      </c>
      <c r="C221" t="s">
        <v>21</v>
      </c>
      <c r="D221">
        <v>3</v>
      </c>
      <c r="E221" t="s">
        <v>61</v>
      </c>
      <c r="H221">
        <v>0</v>
      </c>
      <c r="I221" s="7">
        <v>0</v>
      </c>
    </row>
    <row r="222" spans="1:9">
      <c r="A222" t="s">
        <v>38</v>
      </c>
      <c r="B222" t="s">
        <v>31</v>
      </c>
      <c r="C222" t="s">
        <v>21</v>
      </c>
      <c r="D222">
        <v>3</v>
      </c>
      <c r="E222" t="s">
        <v>64</v>
      </c>
      <c r="H222">
        <v>0</v>
      </c>
      <c r="I222" s="7">
        <v>0</v>
      </c>
    </row>
    <row r="223" spans="1:9">
      <c r="A223" t="s">
        <v>38</v>
      </c>
      <c r="B223" t="s">
        <v>31</v>
      </c>
      <c r="C223" t="s">
        <v>21</v>
      </c>
      <c r="E223" t="s">
        <v>66</v>
      </c>
      <c r="G223">
        <v>0</v>
      </c>
      <c r="H223">
        <v>0</v>
      </c>
      <c r="I223" s="7">
        <v>0</v>
      </c>
    </row>
    <row r="224" spans="1:9">
      <c r="A224" t="s">
        <v>38</v>
      </c>
      <c r="B224" t="s">
        <v>32</v>
      </c>
      <c r="C224" t="s">
        <v>20</v>
      </c>
      <c r="D224">
        <v>1</v>
      </c>
      <c r="E224" t="s">
        <v>65</v>
      </c>
      <c r="H224">
        <v>0</v>
      </c>
      <c r="I224" s="7">
        <v>0</v>
      </c>
    </row>
    <row r="225" spans="1:9">
      <c r="A225" t="s">
        <v>38</v>
      </c>
      <c r="B225" t="s">
        <v>32</v>
      </c>
      <c r="C225" t="s">
        <v>20</v>
      </c>
      <c r="D225">
        <v>1</v>
      </c>
      <c r="E225" t="s">
        <v>61</v>
      </c>
      <c r="H225">
        <v>0</v>
      </c>
      <c r="I225" s="7">
        <v>0</v>
      </c>
    </row>
    <row r="226" spans="1:9">
      <c r="A226" t="s">
        <v>38</v>
      </c>
      <c r="B226" t="s">
        <v>32</v>
      </c>
      <c r="C226" t="s">
        <v>20</v>
      </c>
      <c r="D226">
        <v>1</v>
      </c>
      <c r="E226" t="s">
        <v>64</v>
      </c>
      <c r="H226">
        <v>0</v>
      </c>
      <c r="I226" s="7">
        <v>0</v>
      </c>
    </row>
    <row r="227" spans="1:9">
      <c r="A227" t="s">
        <v>38</v>
      </c>
      <c r="B227" t="s">
        <v>32</v>
      </c>
      <c r="C227" t="s">
        <v>20</v>
      </c>
      <c r="D227">
        <v>3</v>
      </c>
      <c r="E227" t="s">
        <v>65</v>
      </c>
      <c r="H227">
        <v>0</v>
      </c>
      <c r="I227" s="7">
        <v>0</v>
      </c>
    </row>
    <row r="228" spans="1:9">
      <c r="A228" t="s">
        <v>38</v>
      </c>
      <c r="B228" t="s">
        <v>32</v>
      </c>
      <c r="C228" t="s">
        <v>20</v>
      </c>
      <c r="D228">
        <v>3</v>
      </c>
      <c r="E228" t="s">
        <v>61</v>
      </c>
      <c r="H228">
        <v>0</v>
      </c>
      <c r="I228" s="7">
        <v>0</v>
      </c>
    </row>
    <row r="229" spans="1:9">
      <c r="A229" t="s">
        <v>38</v>
      </c>
      <c r="B229" t="s">
        <v>32</v>
      </c>
      <c r="C229" t="s">
        <v>20</v>
      </c>
      <c r="D229">
        <v>3</v>
      </c>
      <c r="E229" t="s">
        <v>64</v>
      </c>
      <c r="H229">
        <v>0</v>
      </c>
      <c r="I229" s="7">
        <v>0</v>
      </c>
    </row>
    <row r="230" spans="1:9">
      <c r="A230" t="s">
        <v>38</v>
      </c>
      <c r="B230" t="s">
        <v>32</v>
      </c>
      <c r="C230" t="s">
        <v>21</v>
      </c>
      <c r="D230">
        <v>1</v>
      </c>
      <c r="E230" t="s">
        <v>65</v>
      </c>
      <c r="H230">
        <v>0</v>
      </c>
      <c r="I230" s="7">
        <v>0</v>
      </c>
    </row>
    <row r="231" spans="1:9">
      <c r="A231" t="s">
        <v>38</v>
      </c>
      <c r="B231" t="s">
        <v>32</v>
      </c>
      <c r="C231" t="s">
        <v>21</v>
      </c>
      <c r="D231">
        <v>1</v>
      </c>
      <c r="E231" t="s">
        <v>61</v>
      </c>
      <c r="H231">
        <v>0</v>
      </c>
      <c r="I231" s="7">
        <v>0</v>
      </c>
    </row>
    <row r="232" spans="1:9">
      <c r="A232" t="s">
        <v>38</v>
      </c>
      <c r="B232" t="s">
        <v>32</v>
      </c>
      <c r="C232" t="s">
        <v>21</v>
      </c>
      <c r="D232">
        <v>1</v>
      </c>
      <c r="E232" t="s">
        <v>64</v>
      </c>
      <c r="H232">
        <v>0</v>
      </c>
      <c r="I232" s="7">
        <v>0</v>
      </c>
    </row>
    <row r="233" spans="1:9">
      <c r="A233" t="s">
        <v>38</v>
      </c>
      <c r="B233" t="s">
        <v>32</v>
      </c>
      <c r="C233" t="s">
        <v>21</v>
      </c>
      <c r="D233">
        <v>3</v>
      </c>
      <c r="E233" t="s">
        <v>65</v>
      </c>
      <c r="H233">
        <v>0</v>
      </c>
      <c r="I233" s="7">
        <v>0</v>
      </c>
    </row>
    <row r="234" spans="1:9">
      <c r="A234" t="s">
        <v>38</v>
      </c>
      <c r="B234" t="s">
        <v>32</v>
      </c>
      <c r="C234" t="s">
        <v>21</v>
      </c>
      <c r="D234">
        <v>3</v>
      </c>
      <c r="E234" t="s">
        <v>61</v>
      </c>
      <c r="H234">
        <v>0</v>
      </c>
      <c r="I234" s="7">
        <v>0</v>
      </c>
    </row>
    <row r="235" spans="1:9">
      <c r="A235" t="s">
        <v>38</v>
      </c>
      <c r="B235" t="s">
        <v>32</v>
      </c>
      <c r="C235" t="s">
        <v>21</v>
      </c>
      <c r="D235">
        <v>3</v>
      </c>
      <c r="E235" t="s">
        <v>64</v>
      </c>
      <c r="H235">
        <v>0</v>
      </c>
      <c r="I235" s="7">
        <v>0</v>
      </c>
    </row>
    <row r="236" spans="1:9">
      <c r="A236" t="s">
        <v>38</v>
      </c>
      <c r="B236" t="s">
        <v>33</v>
      </c>
      <c r="C236" t="s">
        <v>20</v>
      </c>
      <c r="D236">
        <v>1</v>
      </c>
      <c r="E236" t="s">
        <v>65</v>
      </c>
      <c r="H236">
        <v>0</v>
      </c>
      <c r="I236" s="7">
        <v>0</v>
      </c>
    </row>
    <row r="237" spans="1:9">
      <c r="A237" t="s">
        <v>38</v>
      </c>
      <c r="B237" t="s">
        <v>33</v>
      </c>
      <c r="C237" t="s">
        <v>20</v>
      </c>
      <c r="D237">
        <v>1</v>
      </c>
      <c r="E237" t="s">
        <v>61</v>
      </c>
      <c r="H237">
        <v>0</v>
      </c>
      <c r="I237" s="7">
        <v>0</v>
      </c>
    </row>
    <row r="238" spans="1:9">
      <c r="A238" t="s">
        <v>38</v>
      </c>
      <c r="B238" t="s">
        <v>33</v>
      </c>
      <c r="C238" t="s">
        <v>20</v>
      </c>
      <c r="D238">
        <v>1</v>
      </c>
      <c r="E238" t="s">
        <v>64</v>
      </c>
      <c r="H238">
        <v>0</v>
      </c>
      <c r="I238" s="7">
        <v>0</v>
      </c>
    </row>
    <row r="239" spans="1:9">
      <c r="A239" t="s">
        <v>38</v>
      </c>
      <c r="B239" t="s">
        <v>33</v>
      </c>
      <c r="C239" t="s">
        <v>20</v>
      </c>
      <c r="D239">
        <v>3</v>
      </c>
      <c r="E239" t="s">
        <v>65</v>
      </c>
      <c r="H239">
        <v>0</v>
      </c>
      <c r="I239" s="7">
        <v>0</v>
      </c>
    </row>
    <row r="240" spans="1:9">
      <c r="A240" t="s">
        <v>38</v>
      </c>
      <c r="B240" t="s">
        <v>33</v>
      </c>
      <c r="C240" t="s">
        <v>20</v>
      </c>
      <c r="D240">
        <v>3</v>
      </c>
      <c r="E240" t="s">
        <v>61</v>
      </c>
      <c r="H240">
        <v>0</v>
      </c>
      <c r="I240" s="7">
        <v>0</v>
      </c>
    </row>
    <row r="241" spans="1:13">
      <c r="A241" t="s">
        <v>38</v>
      </c>
      <c r="B241" t="s">
        <v>33</v>
      </c>
      <c r="C241" t="s">
        <v>20</v>
      </c>
      <c r="D241">
        <v>3</v>
      </c>
      <c r="E241" t="s">
        <v>64</v>
      </c>
      <c r="H241">
        <v>0</v>
      </c>
      <c r="I241" s="7">
        <v>0</v>
      </c>
    </row>
    <row r="242" spans="1:13">
      <c r="A242" t="s">
        <v>38</v>
      </c>
      <c r="B242" t="s">
        <v>33</v>
      </c>
      <c r="C242" t="s">
        <v>20</v>
      </c>
      <c r="E242" t="s">
        <v>66</v>
      </c>
      <c r="G242">
        <v>0</v>
      </c>
      <c r="H242">
        <v>0</v>
      </c>
      <c r="I242" s="7">
        <v>0</v>
      </c>
    </row>
    <row r="243" spans="1:13">
      <c r="A243" t="s">
        <v>38</v>
      </c>
      <c r="B243" t="s">
        <v>33</v>
      </c>
      <c r="C243" t="s">
        <v>21</v>
      </c>
      <c r="D243">
        <v>1</v>
      </c>
      <c r="E243" t="s">
        <v>65</v>
      </c>
      <c r="H243">
        <v>0</v>
      </c>
      <c r="I243" s="7">
        <v>0</v>
      </c>
    </row>
    <row r="244" spans="1:13">
      <c r="A244" t="s">
        <v>38</v>
      </c>
      <c r="B244" t="s">
        <v>33</v>
      </c>
      <c r="C244" t="s">
        <v>21</v>
      </c>
      <c r="D244">
        <v>1</v>
      </c>
      <c r="E244" t="s">
        <v>61</v>
      </c>
      <c r="H244">
        <v>0</v>
      </c>
      <c r="I244" s="7">
        <v>0</v>
      </c>
    </row>
    <row r="245" spans="1:13">
      <c r="A245" t="s">
        <v>38</v>
      </c>
      <c r="B245" t="s">
        <v>33</v>
      </c>
      <c r="C245" t="s">
        <v>21</v>
      </c>
      <c r="D245">
        <v>1</v>
      </c>
      <c r="E245" t="s">
        <v>64</v>
      </c>
      <c r="H245">
        <v>0</v>
      </c>
      <c r="I245" s="7">
        <v>0</v>
      </c>
    </row>
    <row r="246" spans="1:13">
      <c r="A246" t="s">
        <v>38</v>
      </c>
      <c r="B246" t="s">
        <v>33</v>
      </c>
      <c r="C246" t="s">
        <v>21</v>
      </c>
      <c r="D246">
        <v>3</v>
      </c>
      <c r="E246" t="s">
        <v>65</v>
      </c>
      <c r="H246">
        <v>0</v>
      </c>
      <c r="I246" s="7">
        <v>0</v>
      </c>
    </row>
    <row r="247" spans="1:13">
      <c r="A247" t="s">
        <v>38</v>
      </c>
      <c r="B247" t="s">
        <v>33</v>
      </c>
      <c r="C247" t="s">
        <v>21</v>
      </c>
      <c r="D247">
        <v>3</v>
      </c>
      <c r="E247" t="s">
        <v>61</v>
      </c>
      <c r="H247">
        <v>0</v>
      </c>
      <c r="I247" s="7">
        <v>0</v>
      </c>
    </row>
    <row r="248" spans="1:13">
      <c r="A248" t="s">
        <v>38</v>
      </c>
      <c r="B248" t="s">
        <v>33</v>
      </c>
      <c r="C248" t="s">
        <v>21</v>
      </c>
      <c r="D248">
        <v>3</v>
      </c>
      <c r="E248" t="s">
        <v>64</v>
      </c>
      <c r="H248">
        <v>0</v>
      </c>
      <c r="I248" s="7">
        <v>0</v>
      </c>
    </row>
    <row r="249" spans="1:13">
      <c r="A249" t="s">
        <v>38</v>
      </c>
      <c r="B249" t="s">
        <v>33</v>
      </c>
      <c r="C249" t="s">
        <v>21</v>
      </c>
      <c r="E249" t="s">
        <v>66</v>
      </c>
      <c r="G249">
        <v>0</v>
      </c>
      <c r="H249">
        <v>0</v>
      </c>
      <c r="I249" s="7">
        <v>0</v>
      </c>
    </row>
    <row r="250" spans="1:13">
      <c r="A250" t="s">
        <v>38</v>
      </c>
      <c r="B250" t="s">
        <v>23</v>
      </c>
      <c r="C250" t="s">
        <v>20</v>
      </c>
      <c r="D250">
        <v>1</v>
      </c>
      <c r="E250" t="s">
        <v>65</v>
      </c>
      <c r="F250" s="7">
        <v>0.1</v>
      </c>
      <c r="G250" s="7">
        <v>780</v>
      </c>
      <c r="H250">
        <v>0</v>
      </c>
      <c r="I250" s="7">
        <v>780</v>
      </c>
      <c r="J250" s="12">
        <f>G250/(F256-F250)</f>
        <v>3249.9999999999995</v>
      </c>
      <c r="K250">
        <f>J250/24</f>
        <v>135.41666666666666</v>
      </c>
      <c r="L250" s="14">
        <f>K250/(365*D250)</f>
        <v>0.37100456621004563</v>
      </c>
      <c r="M250" s="7">
        <f t="shared" ref="M250:M255" si="72">G250+K250*F250</f>
        <v>793.54166666666663</v>
      </c>
    </row>
    <row r="251" spans="1:13">
      <c r="A251" t="s">
        <v>38</v>
      </c>
      <c r="B251" t="s">
        <v>23</v>
      </c>
      <c r="C251" t="s">
        <v>20</v>
      </c>
      <c r="D251">
        <v>1</v>
      </c>
      <c r="E251" t="s">
        <v>61</v>
      </c>
      <c r="F251" s="7">
        <v>0.19600000000000001</v>
      </c>
      <c r="G251" s="7">
        <v>276</v>
      </c>
      <c r="H251">
        <v>0</v>
      </c>
      <c r="I251" s="7">
        <v>276</v>
      </c>
      <c r="J251" s="12">
        <f>G251/(F256-F251)</f>
        <v>1916.6666666666665</v>
      </c>
      <c r="K251">
        <f t="shared" ref="K251:K255" si="73">J251/24</f>
        <v>79.8611111111111</v>
      </c>
      <c r="L251" s="14">
        <f t="shared" ref="L251:L255" si="74">K251/(365*D251)</f>
        <v>0.21879756468797562</v>
      </c>
      <c r="M251" s="7">
        <f t="shared" si="72"/>
        <v>291.65277777777777</v>
      </c>
    </row>
    <row r="252" spans="1:13">
      <c r="A252" t="s">
        <v>38</v>
      </c>
      <c r="B252" t="s">
        <v>23</v>
      </c>
      <c r="C252" t="s">
        <v>20</v>
      </c>
      <c r="D252">
        <v>1</v>
      </c>
      <c r="E252" t="s">
        <v>64</v>
      </c>
      <c r="F252" s="7">
        <v>0.124</v>
      </c>
      <c r="G252" s="7">
        <v>640</v>
      </c>
      <c r="H252">
        <v>0</v>
      </c>
      <c r="I252" s="7">
        <v>640</v>
      </c>
      <c r="J252" s="12">
        <f>G252/(F256-F252)</f>
        <v>2962.9629629629626</v>
      </c>
      <c r="K252">
        <f t="shared" si="73"/>
        <v>123.45679012345677</v>
      </c>
      <c r="L252" s="14">
        <f t="shared" si="74"/>
        <v>0.33823778116015552</v>
      </c>
      <c r="M252" s="7">
        <f t="shared" si="72"/>
        <v>655.30864197530866</v>
      </c>
    </row>
    <row r="253" spans="1:13">
      <c r="A253" t="s">
        <v>38</v>
      </c>
      <c r="B253" t="s">
        <v>23</v>
      </c>
      <c r="C253" t="s">
        <v>20</v>
      </c>
      <c r="D253">
        <v>3</v>
      </c>
      <c r="E253" t="s">
        <v>65</v>
      </c>
      <c r="F253" s="7">
        <v>0.08</v>
      </c>
      <c r="G253" s="7">
        <v>1200</v>
      </c>
      <c r="H253">
        <v>0</v>
      </c>
      <c r="I253" s="7">
        <v>1200</v>
      </c>
      <c r="J253" s="12">
        <f>G253/(F256-F253)</f>
        <v>4615.3846153846152</v>
      </c>
      <c r="K253">
        <f t="shared" si="73"/>
        <v>192.30769230769229</v>
      </c>
      <c r="L253" s="14">
        <f t="shared" si="74"/>
        <v>0.17562346329469616</v>
      </c>
      <c r="M253" s="7">
        <f t="shared" si="72"/>
        <v>1215.3846153846155</v>
      </c>
    </row>
    <row r="254" spans="1:13">
      <c r="A254" t="s">
        <v>38</v>
      </c>
      <c r="B254" t="s">
        <v>23</v>
      </c>
      <c r="C254" t="s">
        <v>20</v>
      </c>
      <c r="D254">
        <v>3</v>
      </c>
      <c r="E254" t="s">
        <v>61</v>
      </c>
      <c r="F254" s="7">
        <v>0.156</v>
      </c>
      <c r="G254" s="7">
        <v>425.2</v>
      </c>
      <c r="H254">
        <v>0</v>
      </c>
      <c r="I254" s="7">
        <v>425.2</v>
      </c>
      <c r="J254" s="12">
        <f>G254/(F256-F254)</f>
        <v>2310.869565217391</v>
      </c>
      <c r="K254">
        <f t="shared" si="73"/>
        <v>96.286231884057955</v>
      </c>
      <c r="L254" s="14">
        <f t="shared" si="74"/>
        <v>8.7932631857587179E-2</v>
      </c>
      <c r="M254" s="7">
        <f t="shared" si="72"/>
        <v>440.22065217391304</v>
      </c>
    </row>
    <row r="255" spans="1:13">
      <c r="A255" t="s">
        <v>38</v>
      </c>
      <c r="B255" t="s">
        <v>23</v>
      </c>
      <c r="C255" t="s">
        <v>20</v>
      </c>
      <c r="D255">
        <v>3</v>
      </c>
      <c r="E255" t="s">
        <v>64</v>
      </c>
      <c r="F255" s="7">
        <v>0.1</v>
      </c>
      <c r="G255" s="7">
        <v>1000</v>
      </c>
      <c r="H255">
        <v>0</v>
      </c>
      <c r="I255" s="7">
        <v>1000</v>
      </c>
      <c r="J255" s="12">
        <f>G255/(F256-F255)</f>
        <v>4166.6666666666661</v>
      </c>
      <c r="K255">
        <f t="shared" si="73"/>
        <v>173.61111111111109</v>
      </c>
      <c r="L255" s="14">
        <f t="shared" si="74"/>
        <v>0.1585489599188229</v>
      </c>
      <c r="M255" s="7">
        <f t="shared" si="72"/>
        <v>1017.3611111111111</v>
      </c>
    </row>
    <row r="256" spans="1:13">
      <c r="A256" t="s">
        <v>38</v>
      </c>
      <c r="B256" t="s">
        <v>23</v>
      </c>
      <c r="C256" t="s">
        <v>20</v>
      </c>
      <c r="E256" t="s">
        <v>66</v>
      </c>
      <c r="F256" s="7">
        <v>0.34</v>
      </c>
      <c r="G256">
        <v>0</v>
      </c>
      <c r="H256">
        <v>0</v>
      </c>
      <c r="I256" s="7">
        <v>0</v>
      </c>
    </row>
    <row r="257" spans="1:13">
      <c r="A257" t="s">
        <v>38</v>
      </c>
      <c r="B257" t="s">
        <v>23</v>
      </c>
      <c r="C257" t="s">
        <v>21</v>
      </c>
      <c r="D257">
        <v>1</v>
      </c>
      <c r="E257" t="s">
        <v>65</v>
      </c>
      <c r="F257" s="7">
        <v>0.18</v>
      </c>
      <c r="G257" s="7">
        <v>780</v>
      </c>
      <c r="H257">
        <v>0</v>
      </c>
      <c r="I257" s="7">
        <v>780</v>
      </c>
      <c r="J257" s="12">
        <f>G257/(F263-F257)</f>
        <v>2785.7142857142853</v>
      </c>
      <c r="K257">
        <f>J257/24</f>
        <v>116.07142857142856</v>
      </c>
      <c r="L257" s="14">
        <f t="shared" ref="L257:L262" si="75">K257/(365*D257)</f>
        <v>0.31800391389432481</v>
      </c>
      <c r="M257" s="7">
        <f t="shared" ref="M257:M262" si="76">G257+K257*F257</f>
        <v>800.89285714285711</v>
      </c>
    </row>
    <row r="258" spans="1:13">
      <c r="A258" t="s">
        <v>38</v>
      </c>
      <c r="B258" t="s">
        <v>23</v>
      </c>
      <c r="C258" t="s">
        <v>21</v>
      </c>
      <c r="D258">
        <v>1</v>
      </c>
      <c r="E258" t="s">
        <v>61</v>
      </c>
      <c r="F258" s="7">
        <v>0.27500000000000002</v>
      </c>
      <c r="G258" s="7">
        <v>276</v>
      </c>
      <c r="H258">
        <v>0</v>
      </c>
      <c r="I258" s="7">
        <v>276</v>
      </c>
      <c r="J258" s="12">
        <f>G258/(F263-F258)</f>
        <v>1491.8918918918919</v>
      </c>
      <c r="K258">
        <f t="shared" ref="K258:K262" si="77">J258/24</f>
        <v>62.162162162162161</v>
      </c>
      <c r="L258" s="14">
        <f t="shared" si="75"/>
        <v>0.17030729359496483</v>
      </c>
      <c r="M258" s="7">
        <f t="shared" si="76"/>
        <v>293.09459459459458</v>
      </c>
    </row>
    <row r="259" spans="1:13">
      <c r="A259" t="s">
        <v>38</v>
      </c>
      <c r="B259" t="s">
        <v>23</v>
      </c>
      <c r="C259" t="s">
        <v>21</v>
      </c>
      <c r="D259">
        <v>1</v>
      </c>
      <c r="E259" t="s">
        <v>64</v>
      </c>
      <c r="F259" s="7">
        <v>0.20499999999999999</v>
      </c>
      <c r="G259" s="7">
        <v>640</v>
      </c>
      <c r="H259">
        <v>0</v>
      </c>
      <c r="I259" s="7">
        <v>640</v>
      </c>
      <c r="J259" s="12">
        <f>G259/(F263-F259)</f>
        <v>2509.8039215686276</v>
      </c>
      <c r="K259">
        <f t="shared" si="77"/>
        <v>104.57516339869282</v>
      </c>
      <c r="L259" s="14">
        <f t="shared" si="75"/>
        <v>0.28650729698272004</v>
      </c>
      <c r="M259" s="7">
        <f t="shared" si="76"/>
        <v>661.43790849673201</v>
      </c>
    </row>
    <row r="260" spans="1:13">
      <c r="A260" t="s">
        <v>38</v>
      </c>
      <c r="B260" t="s">
        <v>23</v>
      </c>
      <c r="C260" t="s">
        <v>21</v>
      </c>
      <c r="D260">
        <v>3</v>
      </c>
      <c r="E260" t="s">
        <v>65</v>
      </c>
      <c r="F260" s="7">
        <v>0.16</v>
      </c>
      <c r="G260" s="7">
        <v>1200</v>
      </c>
      <c r="H260">
        <v>0</v>
      </c>
      <c r="I260" s="7">
        <v>1200</v>
      </c>
      <c r="J260" s="12">
        <f>G260/(F263-F260)</f>
        <v>3999.9999999999995</v>
      </c>
      <c r="K260">
        <f t="shared" si="77"/>
        <v>166.66666666666666</v>
      </c>
      <c r="L260" s="14">
        <f t="shared" si="75"/>
        <v>0.15220700152207001</v>
      </c>
      <c r="M260" s="7">
        <f t="shared" si="76"/>
        <v>1226.6666666666667</v>
      </c>
    </row>
    <row r="261" spans="1:13">
      <c r="A261" t="s">
        <v>38</v>
      </c>
      <c r="B261" t="s">
        <v>23</v>
      </c>
      <c r="C261" t="s">
        <v>21</v>
      </c>
      <c r="D261">
        <v>3</v>
      </c>
      <c r="E261" t="s">
        <v>61</v>
      </c>
      <c r="F261" s="7">
        <v>0.23599999999999999</v>
      </c>
      <c r="G261" s="7">
        <v>425.2</v>
      </c>
      <c r="H261">
        <v>0</v>
      </c>
      <c r="I261" s="7">
        <v>425.2</v>
      </c>
      <c r="J261" s="12">
        <f>G261/(F263-F261)</f>
        <v>1898.2142857142853</v>
      </c>
      <c r="K261">
        <f t="shared" si="77"/>
        <v>79.092261904761884</v>
      </c>
      <c r="L261" s="14">
        <f t="shared" si="75"/>
        <v>7.2230376168732319E-2</v>
      </c>
      <c r="M261" s="7">
        <f t="shared" si="76"/>
        <v>443.86577380952377</v>
      </c>
    </row>
    <row r="262" spans="1:13">
      <c r="A262" t="s">
        <v>38</v>
      </c>
      <c r="B262" t="s">
        <v>23</v>
      </c>
      <c r="C262" t="s">
        <v>21</v>
      </c>
      <c r="D262">
        <v>3</v>
      </c>
      <c r="E262" t="s">
        <v>64</v>
      </c>
      <c r="F262" s="7">
        <v>0.18</v>
      </c>
      <c r="G262" s="7">
        <v>1000</v>
      </c>
      <c r="H262">
        <v>0</v>
      </c>
      <c r="I262" s="7">
        <v>1000</v>
      </c>
      <c r="J262" s="12">
        <f>G262/(F263-F262)</f>
        <v>3571.4285714285711</v>
      </c>
      <c r="K262">
        <f t="shared" si="77"/>
        <v>148.8095238095238</v>
      </c>
      <c r="L262" s="14">
        <f t="shared" si="75"/>
        <v>0.13589910850184822</v>
      </c>
      <c r="M262" s="7">
        <f t="shared" si="76"/>
        <v>1026.7857142857142</v>
      </c>
    </row>
    <row r="263" spans="1:13">
      <c r="A263" t="s">
        <v>38</v>
      </c>
      <c r="B263" t="s">
        <v>23</v>
      </c>
      <c r="C263" t="s">
        <v>21</v>
      </c>
      <c r="E263" t="s">
        <v>66</v>
      </c>
      <c r="F263" s="7">
        <v>0.46</v>
      </c>
      <c r="G263">
        <v>0</v>
      </c>
      <c r="H263">
        <v>0</v>
      </c>
      <c r="I263" s="7">
        <v>0</v>
      </c>
    </row>
    <row r="264" spans="1:13">
      <c r="A264" t="s">
        <v>38</v>
      </c>
      <c r="B264" t="s">
        <v>22</v>
      </c>
      <c r="C264" t="s">
        <v>20</v>
      </c>
      <c r="D264">
        <v>1</v>
      </c>
      <c r="E264" t="s">
        <v>65</v>
      </c>
      <c r="F264" s="7">
        <v>0.05</v>
      </c>
      <c r="G264" s="7">
        <v>390</v>
      </c>
      <c r="H264">
        <v>0</v>
      </c>
      <c r="I264" s="7">
        <v>390</v>
      </c>
      <c r="J264" s="12">
        <f>G264/(F270-F264)</f>
        <v>3249.9999999999995</v>
      </c>
      <c r="K264">
        <f>J264/24</f>
        <v>135.41666666666666</v>
      </c>
      <c r="L264" s="14">
        <f t="shared" ref="L264:L269" si="78">K264/(365*D264)</f>
        <v>0.37100456621004563</v>
      </c>
      <c r="M264" s="7">
        <f t="shared" ref="M264:M269" si="79">G264+K264*F264</f>
        <v>396.77083333333331</v>
      </c>
    </row>
    <row r="265" spans="1:13">
      <c r="A265" t="s">
        <v>38</v>
      </c>
      <c r="B265" t="s">
        <v>22</v>
      </c>
      <c r="C265" t="s">
        <v>20</v>
      </c>
      <c r="D265">
        <v>1</v>
      </c>
      <c r="E265" t="s">
        <v>61</v>
      </c>
      <c r="F265" s="7">
        <v>9.8000000000000004E-2</v>
      </c>
      <c r="G265" s="7">
        <v>138</v>
      </c>
      <c r="H265">
        <v>0</v>
      </c>
      <c r="I265" s="7">
        <v>138</v>
      </c>
      <c r="J265" s="12">
        <f>G265/(F270-F265)</f>
        <v>1916.6666666666665</v>
      </c>
      <c r="K265">
        <f t="shared" ref="K265:K269" si="80">J265/24</f>
        <v>79.8611111111111</v>
      </c>
      <c r="L265" s="14">
        <f t="shared" si="78"/>
        <v>0.21879756468797562</v>
      </c>
      <c r="M265" s="7">
        <f t="shared" si="79"/>
        <v>145.82638888888889</v>
      </c>
    </row>
    <row r="266" spans="1:13">
      <c r="A266" t="s">
        <v>38</v>
      </c>
      <c r="B266" t="s">
        <v>22</v>
      </c>
      <c r="C266" t="s">
        <v>20</v>
      </c>
      <c r="D266">
        <v>1</v>
      </c>
      <c r="E266" t="s">
        <v>64</v>
      </c>
      <c r="F266" s="7">
        <v>6.3E-2</v>
      </c>
      <c r="G266" s="7">
        <v>320</v>
      </c>
      <c r="H266">
        <v>0</v>
      </c>
      <c r="I266" s="7">
        <v>320</v>
      </c>
      <c r="J266" s="12">
        <f>G266/(F270-F266)</f>
        <v>2990.6542056074763</v>
      </c>
      <c r="K266">
        <f t="shared" si="80"/>
        <v>124.61059190031152</v>
      </c>
      <c r="L266" s="14">
        <f t="shared" si="78"/>
        <v>0.34139888191866169</v>
      </c>
      <c r="M266" s="7">
        <f t="shared" si="79"/>
        <v>327.85046728971963</v>
      </c>
    </row>
    <row r="267" spans="1:13">
      <c r="A267" t="s">
        <v>38</v>
      </c>
      <c r="B267" t="s">
        <v>22</v>
      </c>
      <c r="C267" t="s">
        <v>20</v>
      </c>
      <c r="D267">
        <v>3</v>
      </c>
      <c r="E267" t="s">
        <v>65</v>
      </c>
      <c r="F267" s="7">
        <v>0.04</v>
      </c>
      <c r="G267" s="7">
        <v>600</v>
      </c>
      <c r="H267">
        <v>0</v>
      </c>
      <c r="I267" s="7">
        <v>600</v>
      </c>
      <c r="J267" s="12">
        <f>G267/(F270-F267)</f>
        <v>4615.3846153846152</v>
      </c>
      <c r="K267">
        <f t="shared" si="80"/>
        <v>192.30769230769229</v>
      </c>
      <c r="L267" s="14">
        <f t="shared" si="78"/>
        <v>0.17562346329469616</v>
      </c>
      <c r="M267" s="7">
        <f t="shared" si="79"/>
        <v>607.69230769230774</v>
      </c>
    </row>
    <row r="268" spans="1:13">
      <c r="A268" t="s">
        <v>38</v>
      </c>
      <c r="B268" t="s">
        <v>22</v>
      </c>
      <c r="C268" t="s">
        <v>20</v>
      </c>
      <c r="D268">
        <v>3</v>
      </c>
      <c r="E268" t="s">
        <v>61</v>
      </c>
      <c r="F268" s="7">
        <v>7.8E-2</v>
      </c>
      <c r="G268" s="7">
        <v>212.5</v>
      </c>
      <c r="H268">
        <v>0</v>
      </c>
      <c r="I268" s="7">
        <v>212.5</v>
      </c>
      <c r="J268" s="12">
        <f>G268/(F270-F268)</f>
        <v>2309.782608695652</v>
      </c>
      <c r="K268">
        <f t="shared" si="80"/>
        <v>96.240942028985501</v>
      </c>
      <c r="L268" s="14">
        <f t="shared" si="78"/>
        <v>8.7891271259347495E-2</v>
      </c>
      <c r="M268" s="7">
        <f t="shared" si="79"/>
        <v>220.00679347826087</v>
      </c>
    </row>
    <row r="269" spans="1:13">
      <c r="A269" t="s">
        <v>38</v>
      </c>
      <c r="B269" t="s">
        <v>22</v>
      </c>
      <c r="C269" t="s">
        <v>20</v>
      </c>
      <c r="D269">
        <v>3</v>
      </c>
      <c r="E269" t="s">
        <v>64</v>
      </c>
      <c r="F269" s="7">
        <v>0.05</v>
      </c>
      <c r="G269" s="7">
        <v>500</v>
      </c>
      <c r="H269">
        <v>0</v>
      </c>
      <c r="I269" s="7">
        <v>500</v>
      </c>
      <c r="J269" s="12">
        <f>G269/(F270-F269)</f>
        <v>4166.6666666666661</v>
      </c>
      <c r="K269">
        <f t="shared" si="80"/>
        <v>173.61111111111109</v>
      </c>
      <c r="L269" s="14">
        <f t="shared" si="78"/>
        <v>0.1585489599188229</v>
      </c>
      <c r="M269" s="7">
        <f t="shared" si="79"/>
        <v>508.68055555555554</v>
      </c>
    </row>
    <row r="270" spans="1:13">
      <c r="A270" t="s">
        <v>38</v>
      </c>
      <c r="B270" t="s">
        <v>22</v>
      </c>
      <c r="C270" t="s">
        <v>20</v>
      </c>
      <c r="E270" t="s">
        <v>66</v>
      </c>
      <c r="F270" s="7">
        <v>0.17</v>
      </c>
      <c r="G270">
        <v>0</v>
      </c>
      <c r="H270">
        <v>0</v>
      </c>
      <c r="I270" s="7">
        <v>0</v>
      </c>
    </row>
    <row r="271" spans="1:13">
      <c r="A271" t="s">
        <v>38</v>
      </c>
      <c r="B271" t="s">
        <v>22</v>
      </c>
      <c r="C271" t="s">
        <v>21</v>
      </c>
      <c r="D271">
        <v>1</v>
      </c>
      <c r="E271" t="s">
        <v>65</v>
      </c>
      <c r="F271" s="7">
        <v>0.09</v>
      </c>
      <c r="G271" s="7">
        <v>390</v>
      </c>
      <c r="H271">
        <v>0</v>
      </c>
      <c r="I271" s="7">
        <v>390</v>
      </c>
      <c r="J271" s="12">
        <f>G271/(F277-F271)</f>
        <v>2785.7142857142853</v>
      </c>
      <c r="K271">
        <f>J271/24</f>
        <v>116.07142857142856</v>
      </c>
      <c r="L271" s="14">
        <f t="shared" ref="L271:L276" si="81">K271/(365*D271)</f>
        <v>0.31800391389432481</v>
      </c>
      <c r="M271" s="7">
        <f t="shared" ref="M271:M276" si="82">G271+K271*F271</f>
        <v>400.44642857142856</v>
      </c>
    </row>
    <row r="272" spans="1:13">
      <c r="A272" t="s">
        <v>38</v>
      </c>
      <c r="B272" t="s">
        <v>22</v>
      </c>
      <c r="C272" t="s">
        <v>21</v>
      </c>
      <c r="D272">
        <v>1</v>
      </c>
      <c r="E272" t="s">
        <v>61</v>
      </c>
      <c r="F272" s="7">
        <v>0.13800000000000001</v>
      </c>
      <c r="G272" s="7">
        <v>138</v>
      </c>
      <c r="H272">
        <v>0</v>
      </c>
      <c r="I272" s="7">
        <v>138</v>
      </c>
      <c r="J272" s="12">
        <f>G272/(F277-F272)</f>
        <v>1500</v>
      </c>
      <c r="K272">
        <f t="shared" ref="K272:K276" si="83">J272/24</f>
        <v>62.5</v>
      </c>
      <c r="L272" s="14">
        <f t="shared" si="81"/>
        <v>0.17123287671232876</v>
      </c>
      <c r="M272" s="7">
        <f t="shared" si="82"/>
        <v>146.625</v>
      </c>
    </row>
    <row r="273" spans="1:13">
      <c r="A273" t="s">
        <v>38</v>
      </c>
      <c r="B273" t="s">
        <v>22</v>
      </c>
      <c r="C273" t="s">
        <v>21</v>
      </c>
      <c r="D273">
        <v>1</v>
      </c>
      <c r="E273" t="s">
        <v>64</v>
      </c>
      <c r="F273" s="7">
        <v>0.10299999999999999</v>
      </c>
      <c r="G273" s="7">
        <v>320</v>
      </c>
      <c r="H273">
        <v>0</v>
      </c>
      <c r="I273" s="7">
        <v>320</v>
      </c>
      <c r="J273" s="12">
        <f>G273/(F277-F273)</f>
        <v>2519.6850393700788</v>
      </c>
      <c r="K273">
        <f t="shared" si="83"/>
        <v>104.98687664041995</v>
      </c>
      <c r="L273" s="14">
        <f t="shared" si="81"/>
        <v>0.28763527846690395</v>
      </c>
      <c r="M273" s="7">
        <f t="shared" si="82"/>
        <v>330.81364829396324</v>
      </c>
    </row>
    <row r="274" spans="1:13">
      <c r="A274" t="s">
        <v>38</v>
      </c>
      <c r="B274" t="s">
        <v>22</v>
      </c>
      <c r="C274" t="s">
        <v>21</v>
      </c>
      <c r="D274">
        <v>3</v>
      </c>
      <c r="E274" t="s">
        <v>65</v>
      </c>
      <c r="F274" s="7">
        <v>0.08</v>
      </c>
      <c r="G274" s="7">
        <v>600</v>
      </c>
      <c r="H274">
        <v>0</v>
      </c>
      <c r="I274" s="7">
        <v>600</v>
      </c>
      <c r="J274" s="12">
        <f>G274/(F277-F274)</f>
        <v>3999.9999999999995</v>
      </c>
      <c r="K274">
        <f t="shared" si="83"/>
        <v>166.66666666666666</v>
      </c>
      <c r="L274" s="14">
        <f t="shared" si="81"/>
        <v>0.15220700152207001</v>
      </c>
      <c r="M274" s="7">
        <f t="shared" si="82"/>
        <v>613.33333333333337</v>
      </c>
    </row>
    <row r="275" spans="1:13">
      <c r="A275" t="s">
        <v>38</v>
      </c>
      <c r="B275" t="s">
        <v>22</v>
      </c>
      <c r="C275" t="s">
        <v>21</v>
      </c>
      <c r="D275">
        <v>3</v>
      </c>
      <c r="E275" t="s">
        <v>61</v>
      </c>
      <c r="F275" s="7">
        <v>0.11799999999999999</v>
      </c>
      <c r="G275" s="7">
        <v>212.5</v>
      </c>
      <c r="H275">
        <v>0</v>
      </c>
      <c r="I275" s="7">
        <v>212.5</v>
      </c>
      <c r="J275" s="12">
        <f>G275/(F277-F275)</f>
        <v>1897.3214285714282</v>
      </c>
      <c r="K275">
        <f t="shared" si="83"/>
        <v>79.055059523809504</v>
      </c>
      <c r="L275" s="14">
        <f t="shared" si="81"/>
        <v>7.2196401391606851E-2</v>
      </c>
      <c r="M275" s="7">
        <f t="shared" si="82"/>
        <v>221.82849702380952</v>
      </c>
    </row>
    <row r="276" spans="1:13">
      <c r="A276" t="s">
        <v>38</v>
      </c>
      <c r="B276" t="s">
        <v>22</v>
      </c>
      <c r="C276" t="s">
        <v>21</v>
      </c>
      <c r="D276">
        <v>3</v>
      </c>
      <c r="E276" t="s">
        <v>64</v>
      </c>
      <c r="F276" s="7">
        <v>0.09</v>
      </c>
      <c r="G276" s="7">
        <v>500</v>
      </c>
      <c r="H276">
        <v>0</v>
      </c>
      <c r="I276" s="7">
        <v>500</v>
      </c>
      <c r="J276" s="12">
        <f>G276/(F277-F276)</f>
        <v>3571.4285714285711</v>
      </c>
      <c r="K276">
        <f t="shared" si="83"/>
        <v>148.8095238095238</v>
      </c>
      <c r="L276" s="14">
        <f t="shared" si="81"/>
        <v>0.13589910850184822</v>
      </c>
      <c r="M276" s="7">
        <f t="shared" si="82"/>
        <v>513.39285714285711</v>
      </c>
    </row>
    <row r="277" spans="1:13">
      <c r="A277" t="s">
        <v>38</v>
      </c>
      <c r="B277" t="s">
        <v>22</v>
      </c>
      <c r="C277" t="s">
        <v>21</v>
      </c>
      <c r="E277" t="s">
        <v>66</v>
      </c>
      <c r="F277" s="7">
        <v>0.23</v>
      </c>
      <c r="G277">
        <v>0</v>
      </c>
      <c r="H277">
        <v>0</v>
      </c>
      <c r="I277" s="7">
        <v>0</v>
      </c>
    </row>
    <row r="278" spans="1:13">
      <c r="A278" t="s">
        <v>38</v>
      </c>
      <c r="B278" t="s">
        <v>19</v>
      </c>
      <c r="C278" t="s">
        <v>20</v>
      </c>
      <c r="D278">
        <v>1</v>
      </c>
      <c r="E278" t="s">
        <v>65</v>
      </c>
      <c r="F278" s="7">
        <v>2.5000000000000001E-2</v>
      </c>
      <c r="G278" s="7">
        <v>195</v>
      </c>
      <c r="H278">
        <v>0</v>
      </c>
      <c r="I278" s="7">
        <v>195</v>
      </c>
      <c r="J278" s="12">
        <f>G278/(F284-F278)</f>
        <v>3249.9999999999995</v>
      </c>
      <c r="K278">
        <f>J278/24</f>
        <v>135.41666666666666</v>
      </c>
      <c r="L278" s="14">
        <f>K278/(365*D278)</f>
        <v>0.37100456621004563</v>
      </c>
      <c r="M278" s="7">
        <f t="shared" ref="M278:M283" si="84">G278+K278*F278</f>
        <v>198.38541666666666</v>
      </c>
    </row>
    <row r="279" spans="1:13">
      <c r="A279" t="s">
        <v>38</v>
      </c>
      <c r="B279" t="s">
        <v>19</v>
      </c>
      <c r="C279" t="s">
        <v>20</v>
      </c>
      <c r="D279">
        <v>1</v>
      </c>
      <c r="E279" t="s">
        <v>61</v>
      </c>
      <c r="F279" s="7">
        <v>4.9000000000000002E-2</v>
      </c>
      <c r="G279" s="7">
        <v>69</v>
      </c>
      <c r="H279">
        <v>0</v>
      </c>
      <c r="I279" s="7">
        <v>69</v>
      </c>
      <c r="J279" s="12">
        <f>G279/(F284-F279)</f>
        <v>1916.6666666666665</v>
      </c>
      <c r="K279">
        <f t="shared" ref="K279:K283" si="85">J279/24</f>
        <v>79.8611111111111</v>
      </c>
      <c r="L279" s="14">
        <f t="shared" ref="L279:L283" si="86">K279/(365*D279)</f>
        <v>0.21879756468797562</v>
      </c>
      <c r="M279" s="7">
        <f t="shared" si="84"/>
        <v>72.913194444444443</v>
      </c>
    </row>
    <row r="280" spans="1:13">
      <c r="A280" t="s">
        <v>38</v>
      </c>
      <c r="B280" t="s">
        <v>19</v>
      </c>
      <c r="C280" t="s">
        <v>20</v>
      </c>
      <c r="D280">
        <v>1</v>
      </c>
      <c r="E280" t="s">
        <v>64</v>
      </c>
      <c r="F280" s="7">
        <v>3.1E-2</v>
      </c>
      <c r="G280" s="7">
        <v>160</v>
      </c>
      <c r="H280">
        <v>0</v>
      </c>
      <c r="I280" s="7">
        <v>160</v>
      </c>
      <c r="J280" s="12">
        <f>G280/(F284-F280)</f>
        <v>2962.9629629629626</v>
      </c>
      <c r="K280">
        <f t="shared" si="85"/>
        <v>123.45679012345677</v>
      </c>
      <c r="L280" s="14">
        <f t="shared" si="86"/>
        <v>0.33823778116015552</v>
      </c>
      <c r="M280" s="7">
        <f t="shared" si="84"/>
        <v>163.82716049382717</v>
      </c>
    </row>
    <row r="281" spans="1:13">
      <c r="A281" t="s">
        <v>38</v>
      </c>
      <c r="B281" t="s">
        <v>19</v>
      </c>
      <c r="C281" t="s">
        <v>20</v>
      </c>
      <c r="D281">
        <v>3</v>
      </c>
      <c r="E281" t="s">
        <v>65</v>
      </c>
      <c r="F281" s="7">
        <v>0.02</v>
      </c>
      <c r="G281" s="7">
        <v>300</v>
      </c>
      <c r="H281">
        <v>0</v>
      </c>
      <c r="I281" s="7">
        <v>300</v>
      </c>
      <c r="J281" s="12">
        <f>G281/(F284-F281)</f>
        <v>4615.3846153846152</v>
      </c>
      <c r="K281">
        <f t="shared" si="85"/>
        <v>192.30769230769229</v>
      </c>
      <c r="L281" s="14">
        <f t="shared" si="86"/>
        <v>0.17562346329469616</v>
      </c>
      <c r="M281" s="7">
        <f t="shared" si="84"/>
        <v>303.84615384615387</v>
      </c>
    </row>
    <row r="282" spans="1:13">
      <c r="A282" t="s">
        <v>38</v>
      </c>
      <c r="B282" t="s">
        <v>19</v>
      </c>
      <c r="C282" t="s">
        <v>20</v>
      </c>
      <c r="D282">
        <v>3</v>
      </c>
      <c r="E282" t="s">
        <v>61</v>
      </c>
      <c r="F282" s="7">
        <v>3.9E-2</v>
      </c>
      <c r="G282" s="7">
        <v>106.3</v>
      </c>
      <c r="H282">
        <v>0</v>
      </c>
      <c r="I282" s="7">
        <v>106.3</v>
      </c>
      <c r="J282" s="12">
        <f>G282/(F284-F282)</f>
        <v>2310.869565217391</v>
      </c>
      <c r="K282">
        <f t="shared" si="85"/>
        <v>96.286231884057955</v>
      </c>
      <c r="L282" s="14">
        <f t="shared" si="86"/>
        <v>8.7932631857587179E-2</v>
      </c>
      <c r="M282" s="7">
        <f t="shared" si="84"/>
        <v>110.05516304347826</v>
      </c>
    </row>
    <row r="283" spans="1:13">
      <c r="A283" t="s">
        <v>38</v>
      </c>
      <c r="B283" t="s">
        <v>19</v>
      </c>
      <c r="C283" t="s">
        <v>20</v>
      </c>
      <c r="D283">
        <v>3</v>
      </c>
      <c r="E283" t="s">
        <v>64</v>
      </c>
      <c r="F283" s="7">
        <v>2.5000000000000001E-2</v>
      </c>
      <c r="G283" s="7">
        <v>250</v>
      </c>
      <c r="H283">
        <v>0</v>
      </c>
      <c r="I283" s="7">
        <v>250</v>
      </c>
      <c r="J283" s="12">
        <f>G283/(F284-F283)</f>
        <v>4166.6666666666661</v>
      </c>
      <c r="K283">
        <f t="shared" si="85"/>
        <v>173.61111111111109</v>
      </c>
      <c r="L283" s="14">
        <f t="shared" si="86"/>
        <v>0.1585489599188229</v>
      </c>
      <c r="M283" s="7">
        <f t="shared" si="84"/>
        <v>254.34027777777777</v>
      </c>
    </row>
    <row r="284" spans="1:13">
      <c r="A284" t="s">
        <v>38</v>
      </c>
      <c r="B284" t="s">
        <v>19</v>
      </c>
      <c r="C284" t="s">
        <v>20</v>
      </c>
      <c r="E284" t="s">
        <v>66</v>
      </c>
      <c r="F284" s="7">
        <v>8.5000000000000006E-2</v>
      </c>
      <c r="G284">
        <v>0</v>
      </c>
      <c r="H284">
        <v>0</v>
      </c>
      <c r="I284" s="7">
        <v>0</v>
      </c>
    </row>
    <row r="285" spans="1:13">
      <c r="A285" t="s">
        <v>38</v>
      </c>
      <c r="B285" t="s">
        <v>19</v>
      </c>
      <c r="C285" t="s">
        <v>21</v>
      </c>
      <c r="D285">
        <v>1</v>
      </c>
      <c r="E285" t="s">
        <v>65</v>
      </c>
      <c r="F285" s="7">
        <v>4.4999999999999998E-2</v>
      </c>
      <c r="G285" s="7">
        <v>195</v>
      </c>
      <c r="H285">
        <v>0</v>
      </c>
      <c r="I285" s="7">
        <v>195</v>
      </c>
      <c r="J285" s="12">
        <f>G285/(F291-F285)</f>
        <v>2785.7142857142853</v>
      </c>
      <c r="K285">
        <f>J285/24</f>
        <v>116.07142857142856</v>
      </c>
      <c r="L285" s="14">
        <f t="shared" ref="L285:L290" si="87">K285/(365*D285)</f>
        <v>0.31800391389432481</v>
      </c>
      <c r="M285" s="7">
        <f t="shared" ref="M285:M290" si="88">G285+K285*F285</f>
        <v>200.22321428571428</v>
      </c>
    </row>
    <row r="286" spans="1:13">
      <c r="A286" t="s">
        <v>38</v>
      </c>
      <c r="B286" t="s">
        <v>19</v>
      </c>
      <c r="C286" t="s">
        <v>21</v>
      </c>
      <c r="D286">
        <v>1</v>
      </c>
      <c r="E286" t="s">
        <v>61</v>
      </c>
      <c r="F286" s="7">
        <v>6.9000000000000006E-2</v>
      </c>
      <c r="G286" s="7">
        <v>69</v>
      </c>
      <c r="H286">
        <v>0</v>
      </c>
      <c r="I286" s="7">
        <v>69</v>
      </c>
      <c r="J286" s="12">
        <f>G286/(F291-F286)</f>
        <v>1500</v>
      </c>
      <c r="K286">
        <f t="shared" ref="K286:K290" si="89">J286/24</f>
        <v>62.5</v>
      </c>
      <c r="L286" s="14">
        <f t="shared" si="87"/>
        <v>0.17123287671232876</v>
      </c>
      <c r="M286" s="7">
        <f t="shared" si="88"/>
        <v>73.3125</v>
      </c>
    </row>
    <row r="287" spans="1:13">
      <c r="A287" t="s">
        <v>38</v>
      </c>
      <c r="B287" t="s">
        <v>19</v>
      </c>
      <c r="C287" t="s">
        <v>21</v>
      </c>
      <c r="D287">
        <v>1</v>
      </c>
      <c r="E287" t="s">
        <v>64</v>
      </c>
      <c r="F287" s="7">
        <v>5.0999999999999997E-2</v>
      </c>
      <c r="G287" s="7">
        <v>160</v>
      </c>
      <c r="H287">
        <v>0</v>
      </c>
      <c r="I287" s="7">
        <v>160</v>
      </c>
      <c r="J287" s="12">
        <f>G287/(F291-F287)</f>
        <v>2500</v>
      </c>
      <c r="K287">
        <f t="shared" si="89"/>
        <v>104.16666666666667</v>
      </c>
      <c r="L287" s="14">
        <f t="shared" si="87"/>
        <v>0.28538812785388129</v>
      </c>
      <c r="M287" s="7">
        <f t="shared" si="88"/>
        <v>165.3125</v>
      </c>
    </row>
    <row r="288" spans="1:13">
      <c r="A288" t="s">
        <v>38</v>
      </c>
      <c r="B288" t="s">
        <v>19</v>
      </c>
      <c r="C288" t="s">
        <v>21</v>
      </c>
      <c r="D288">
        <v>3</v>
      </c>
      <c r="E288" t="s">
        <v>65</v>
      </c>
      <c r="F288" s="7">
        <v>0.04</v>
      </c>
      <c r="G288" s="7">
        <v>300</v>
      </c>
      <c r="H288">
        <v>0</v>
      </c>
      <c r="I288" s="7">
        <v>300</v>
      </c>
      <c r="J288" s="12">
        <f>G288/(F291-F288)</f>
        <v>3999.9999999999995</v>
      </c>
      <c r="K288">
        <f t="shared" si="89"/>
        <v>166.66666666666666</v>
      </c>
      <c r="L288" s="14">
        <f t="shared" si="87"/>
        <v>0.15220700152207001</v>
      </c>
      <c r="M288" s="7">
        <f t="shared" si="88"/>
        <v>306.66666666666669</v>
      </c>
    </row>
    <row r="289" spans="1:13">
      <c r="A289" t="s">
        <v>38</v>
      </c>
      <c r="B289" t="s">
        <v>19</v>
      </c>
      <c r="C289" t="s">
        <v>21</v>
      </c>
      <c r="D289">
        <v>3</v>
      </c>
      <c r="E289" t="s">
        <v>61</v>
      </c>
      <c r="F289" s="7">
        <v>5.8999999999999997E-2</v>
      </c>
      <c r="G289" s="7">
        <v>106.3</v>
      </c>
      <c r="H289">
        <v>0</v>
      </c>
      <c r="I289" s="7">
        <v>106.3</v>
      </c>
      <c r="J289" s="12">
        <f>G289/(F291-F289)</f>
        <v>1898.2142857142853</v>
      </c>
      <c r="K289">
        <f t="shared" si="89"/>
        <v>79.092261904761884</v>
      </c>
      <c r="L289" s="14">
        <f t="shared" si="87"/>
        <v>7.2230376168732319E-2</v>
      </c>
      <c r="M289" s="7">
        <f t="shared" si="88"/>
        <v>110.96644345238094</v>
      </c>
    </row>
    <row r="290" spans="1:13">
      <c r="A290" t="s">
        <v>38</v>
      </c>
      <c r="B290" t="s">
        <v>19</v>
      </c>
      <c r="C290" t="s">
        <v>21</v>
      </c>
      <c r="D290">
        <v>3</v>
      </c>
      <c r="E290" t="s">
        <v>64</v>
      </c>
      <c r="F290" s="7">
        <v>4.4999999999999998E-2</v>
      </c>
      <c r="G290" s="7">
        <v>250</v>
      </c>
      <c r="H290">
        <v>0</v>
      </c>
      <c r="I290" s="7">
        <v>250</v>
      </c>
      <c r="J290" s="12">
        <f>G290/(F291-F290)</f>
        <v>3571.4285714285711</v>
      </c>
      <c r="K290">
        <f t="shared" si="89"/>
        <v>148.8095238095238</v>
      </c>
      <c r="L290" s="14">
        <f t="shared" si="87"/>
        <v>0.13589910850184822</v>
      </c>
      <c r="M290" s="7">
        <f t="shared" si="88"/>
        <v>256.69642857142856</v>
      </c>
    </row>
    <row r="291" spans="1:13">
      <c r="A291" t="s">
        <v>38</v>
      </c>
      <c r="B291" t="s">
        <v>19</v>
      </c>
      <c r="C291" t="s">
        <v>21</v>
      </c>
      <c r="E291" t="s">
        <v>66</v>
      </c>
      <c r="F291" s="7">
        <v>0.115</v>
      </c>
      <c r="G291">
        <v>0</v>
      </c>
      <c r="H291">
        <v>0</v>
      </c>
      <c r="I291" s="7">
        <v>0</v>
      </c>
    </row>
    <row r="292" spans="1:13">
      <c r="A292" t="s">
        <v>38</v>
      </c>
      <c r="B292" t="s">
        <v>24</v>
      </c>
      <c r="C292" t="s">
        <v>20</v>
      </c>
      <c r="D292">
        <v>1</v>
      </c>
      <c r="E292" t="s">
        <v>65</v>
      </c>
      <c r="F292" s="7">
        <v>0.2</v>
      </c>
      <c r="G292" s="7">
        <v>1560</v>
      </c>
      <c r="H292">
        <v>0</v>
      </c>
      <c r="I292" s="7">
        <v>1560</v>
      </c>
      <c r="J292" s="12">
        <f>G292/(F298-F292)</f>
        <v>3249.9999999999995</v>
      </c>
      <c r="K292">
        <f>J292/24</f>
        <v>135.41666666666666</v>
      </c>
      <c r="L292" s="14">
        <f t="shared" ref="L292:L297" si="90">K292/(365*D292)</f>
        <v>0.37100456621004563</v>
      </c>
      <c r="M292" s="7">
        <f t="shared" ref="M292:M297" si="91">G292+K292*F292</f>
        <v>1587.0833333333333</v>
      </c>
    </row>
    <row r="293" spans="1:13">
      <c r="A293" t="s">
        <v>38</v>
      </c>
      <c r="B293" t="s">
        <v>24</v>
      </c>
      <c r="C293" t="s">
        <v>20</v>
      </c>
      <c r="D293">
        <v>1</v>
      </c>
      <c r="E293" t="s">
        <v>61</v>
      </c>
      <c r="F293" s="7">
        <v>0.39200000000000002</v>
      </c>
      <c r="G293" s="7">
        <v>552</v>
      </c>
      <c r="H293">
        <v>0</v>
      </c>
      <c r="I293" s="7">
        <v>552</v>
      </c>
      <c r="J293" s="12">
        <f>G293/(F298-F293)</f>
        <v>1916.6666666666665</v>
      </c>
      <c r="K293">
        <f t="shared" ref="K293:K297" si="92">J293/24</f>
        <v>79.8611111111111</v>
      </c>
      <c r="L293" s="14">
        <f t="shared" si="90"/>
        <v>0.21879756468797562</v>
      </c>
      <c r="M293" s="7">
        <f t="shared" si="91"/>
        <v>583.30555555555554</v>
      </c>
    </row>
    <row r="294" spans="1:13">
      <c r="A294" t="s">
        <v>38</v>
      </c>
      <c r="B294" t="s">
        <v>24</v>
      </c>
      <c r="C294" t="s">
        <v>20</v>
      </c>
      <c r="D294">
        <v>1</v>
      </c>
      <c r="E294" t="s">
        <v>64</v>
      </c>
      <c r="F294" s="7">
        <v>0.248</v>
      </c>
      <c r="G294" s="7">
        <v>1280</v>
      </c>
      <c r="H294">
        <v>0</v>
      </c>
      <c r="I294" s="7">
        <v>1280</v>
      </c>
      <c r="J294" s="12">
        <f>G294/(F298-F294)</f>
        <v>2962.9629629629626</v>
      </c>
      <c r="K294">
        <f t="shared" si="92"/>
        <v>123.45679012345677</v>
      </c>
      <c r="L294" s="14">
        <f t="shared" si="90"/>
        <v>0.33823778116015552</v>
      </c>
      <c r="M294" s="7">
        <f t="shared" si="91"/>
        <v>1310.6172839506173</v>
      </c>
    </row>
    <row r="295" spans="1:13">
      <c r="A295" t="s">
        <v>38</v>
      </c>
      <c r="B295" t="s">
        <v>24</v>
      </c>
      <c r="C295" t="s">
        <v>20</v>
      </c>
      <c r="D295">
        <v>3</v>
      </c>
      <c r="E295" t="s">
        <v>65</v>
      </c>
      <c r="F295" s="7">
        <v>0.16</v>
      </c>
      <c r="G295" s="7">
        <v>2400</v>
      </c>
      <c r="H295">
        <v>0</v>
      </c>
      <c r="I295" s="7">
        <v>2400</v>
      </c>
      <c r="J295" s="12">
        <f>G295/(F298-F295)</f>
        <v>4615.3846153846152</v>
      </c>
      <c r="K295">
        <f t="shared" si="92"/>
        <v>192.30769230769229</v>
      </c>
      <c r="L295" s="14">
        <f t="shared" si="90"/>
        <v>0.17562346329469616</v>
      </c>
      <c r="M295" s="7">
        <f t="shared" si="91"/>
        <v>2430.7692307692309</v>
      </c>
    </row>
    <row r="296" spans="1:13">
      <c r="A296" t="s">
        <v>38</v>
      </c>
      <c r="B296" t="s">
        <v>24</v>
      </c>
      <c r="C296" t="s">
        <v>20</v>
      </c>
      <c r="D296">
        <v>3</v>
      </c>
      <c r="E296" t="s">
        <v>61</v>
      </c>
      <c r="F296" s="7">
        <v>0.312</v>
      </c>
      <c r="G296" s="7">
        <v>850.4</v>
      </c>
      <c r="H296">
        <v>0</v>
      </c>
      <c r="I296" s="7">
        <v>850.4</v>
      </c>
      <c r="J296" s="12">
        <f>G296/(F298-F296)</f>
        <v>2310.869565217391</v>
      </c>
      <c r="K296">
        <f t="shared" si="92"/>
        <v>96.286231884057955</v>
      </c>
      <c r="L296" s="14">
        <f t="shared" si="90"/>
        <v>8.7932631857587179E-2</v>
      </c>
      <c r="M296" s="7">
        <f t="shared" si="91"/>
        <v>880.44130434782608</v>
      </c>
    </row>
    <row r="297" spans="1:13">
      <c r="A297" t="s">
        <v>38</v>
      </c>
      <c r="B297" t="s">
        <v>24</v>
      </c>
      <c r="C297" t="s">
        <v>20</v>
      </c>
      <c r="D297">
        <v>3</v>
      </c>
      <c r="E297" t="s">
        <v>64</v>
      </c>
      <c r="F297" s="7">
        <v>0.2</v>
      </c>
      <c r="G297" s="7">
        <v>2000</v>
      </c>
      <c r="H297">
        <v>0</v>
      </c>
      <c r="I297" s="7">
        <v>2000</v>
      </c>
      <c r="J297" s="12">
        <f>G297/(F298-F297)</f>
        <v>4166.6666666666661</v>
      </c>
      <c r="K297">
        <f t="shared" si="92"/>
        <v>173.61111111111109</v>
      </c>
      <c r="L297" s="14">
        <f t="shared" si="90"/>
        <v>0.1585489599188229</v>
      </c>
      <c r="M297" s="7">
        <f t="shared" si="91"/>
        <v>2034.7222222222222</v>
      </c>
    </row>
    <row r="298" spans="1:13">
      <c r="A298" t="s">
        <v>38</v>
      </c>
      <c r="B298" t="s">
        <v>24</v>
      </c>
      <c r="C298" t="s">
        <v>20</v>
      </c>
      <c r="E298" t="s">
        <v>66</v>
      </c>
      <c r="F298" s="7">
        <v>0.68</v>
      </c>
      <c r="G298">
        <v>0</v>
      </c>
      <c r="H298">
        <v>0</v>
      </c>
      <c r="I298" s="7">
        <v>0</v>
      </c>
    </row>
    <row r="299" spans="1:13">
      <c r="A299" t="s">
        <v>38</v>
      </c>
      <c r="B299" t="s">
        <v>24</v>
      </c>
      <c r="C299" t="s">
        <v>21</v>
      </c>
      <c r="D299">
        <v>1</v>
      </c>
      <c r="E299" t="s">
        <v>65</v>
      </c>
      <c r="F299" s="7">
        <v>0.36</v>
      </c>
      <c r="G299" s="7">
        <v>1560</v>
      </c>
      <c r="H299">
        <v>0</v>
      </c>
      <c r="I299" s="7">
        <v>1560</v>
      </c>
      <c r="J299" s="12">
        <f>G299/(F305-F299)</f>
        <v>2785.7142857142853</v>
      </c>
      <c r="K299">
        <f>J299/24</f>
        <v>116.07142857142856</v>
      </c>
      <c r="L299" s="14">
        <f t="shared" ref="L299:L304" si="93">K299/(365*D299)</f>
        <v>0.31800391389432481</v>
      </c>
      <c r="M299" s="7">
        <f t="shared" ref="M299:M304" si="94">G299+K299*F299</f>
        <v>1601.7857142857142</v>
      </c>
    </row>
    <row r="300" spans="1:13">
      <c r="A300" t="s">
        <v>38</v>
      </c>
      <c r="B300" t="s">
        <v>24</v>
      </c>
      <c r="C300" t="s">
        <v>21</v>
      </c>
      <c r="D300">
        <v>1</v>
      </c>
      <c r="E300" t="s">
        <v>61</v>
      </c>
      <c r="F300" s="7">
        <v>0.55000000000000004</v>
      </c>
      <c r="G300" s="7">
        <v>552</v>
      </c>
      <c r="H300">
        <v>0</v>
      </c>
      <c r="I300" s="7">
        <v>552</v>
      </c>
      <c r="J300" s="12">
        <f>G300/(F305-F300)</f>
        <v>1491.8918918918919</v>
      </c>
      <c r="K300">
        <f t="shared" ref="K300:K304" si="95">J300/24</f>
        <v>62.162162162162161</v>
      </c>
      <c r="L300" s="14">
        <f t="shared" si="93"/>
        <v>0.17030729359496483</v>
      </c>
      <c r="M300" s="7">
        <f t="shared" si="94"/>
        <v>586.18918918918916</v>
      </c>
    </row>
    <row r="301" spans="1:13">
      <c r="A301" t="s">
        <v>38</v>
      </c>
      <c r="B301" t="s">
        <v>24</v>
      </c>
      <c r="C301" t="s">
        <v>21</v>
      </c>
      <c r="D301">
        <v>1</v>
      </c>
      <c r="E301" t="s">
        <v>64</v>
      </c>
      <c r="F301" s="7">
        <v>0.41</v>
      </c>
      <c r="G301" s="7">
        <v>1280</v>
      </c>
      <c r="H301">
        <v>0</v>
      </c>
      <c r="I301" s="7">
        <v>1280</v>
      </c>
      <c r="J301" s="12">
        <f>G301/(F305-F301)</f>
        <v>2509.8039215686276</v>
      </c>
      <c r="K301">
        <f t="shared" si="95"/>
        <v>104.57516339869282</v>
      </c>
      <c r="L301" s="14">
        <f t="shared" si="93"/>
        <v>0.28650729698272004</v>
      </c>
      <c r="M301" s="7">
        <f t="shared" si="94"/>
        <v>1322.875816993464</v>
      </c>
    </row>
    <row r="302" spans="1:13">
      <c r="A302" t="s">
        <v>38</v>
      </c>
      <c r="B302" t="s">
        <v>24</v>
      </c>
      <c r="C302" t="s">
        <v>21</v>
      </c>
      <c r="D302">
        <v>3</v>
      </c>
      <c r="E302" t="s">
        <v>65</v>
      </c>
      <c r="F302" s="7">
        <v>0.32</v>
      </c>
      <c r="G302" s="7">
        <v>2400</v>
      </c>
      <c r="H302">
        <v>0</v>
      </c>
      <c r="I302" s="7">
        <v>2400</v>
      </c>
      <c r="J302" s="12">
        <f>G302/(F305-F302)</f>
        <v>3999.9999999999995</v>
      </c>
      <c r="K302">
        <f t="shared" si="95"/>
        <v>166.66666666666666</v>
      </c>
      <c r="L302" s="14">
        <f t="shared" si="93"/>
        <v>0.15220700152207001</v>
      </c>
      <c r="M302" s="7">
        <f t="shared" si="94"/>
        <v>2453.3333333333335</v>
      </c>
    </row>
    <row r="303" spans="1:13">
      <c r="A303" t="s">
        <v>38</v>
      </c>
      <c r="B303" t="s">
        <v>24</v>
      </c>
      <c r="C303" t="s">
        <v>21</v>
      </c>
      <c r="D303">
        <v>3</v>
      </c>
      <c r="E303" t="s">
        <v>61</v>
      </c>
      <c r="F303" s="7">
        <v>0.47199999999999998</v>
      </c>
      <c r="G303" s="7">
        <v>850.4</v>
      </c>
      <c r="H303">
        <v>0</v>
      </c>
      <c r="I303" s="7">
        <v>850.4</v>
      </c>
      <c r="J303" s="12">
        <f>G303/(F305-F303)</f>
        <v>1898.2142857142853</v>
      </c>
      <c r="K303">
        <f t="shared" si="95"/>
        <v>79.092261904761884</v>
      </c>
      <c r="L303" s="14">
        <f t="shared" si="93"/>
        <v>7.2230376168732319E-2</v>
      </c>
      <c r="M303" s="7">
        <f t="shared" si="94"/>
        <v>887.73154761904755</v>
      </c>
    </row>
    <row r="304" spans="1:13">
      <c r="A304" t="s">
        <v>38</v>
      </c>
      <c r="B304" t="s">
        <v>24</v>
      </c>
      <c r="C304" t="s">
        <v>21</v>
      </c>
      <c r="D304">
        <v>3</v>
      </c>
      <c r="E304" t="s">
        <v>64</v>
      </c>
      <c r="F304" s="7">
        <v>0.36</v>
      </c>
      <c r="G304" s="7">
        <v>2000</v>
      </c>
      <c r="H304">
        <v>0</v>
      </c>
      <c r="I304" s="7">
        <v>2000</v>
      </c>
      <c r="J304" s="12">
        <f>G304/(F305-F304)</f>
        <v>3571.4285714285711</v>
      </c>
      <c r="K304">
        <f t="shared" si="95"/>
        <v>148.8095238095238</v>
      </c>
      <c r="L304" s="14">
        <f t="shared" si="93"/>
        <v>0.13589910850184822</v>
      </c>
      <c r="M304" s="7">
        <f t="shared" si="94"/>
        <v>2053.5714285714284</v>
      </c>
    </row>
    <row r="305" spans="1:13">
      <c r="A305" t="s">
        <v>38</v>
      </c>
      <c r="B305" t="s">
        <v>24</v>
      </c>
      <c r="C305" t="s">
        <v>21</v>
      </c>
      <c r="E305" t="s">
        <v>66</v>
      </c>
      <c r="F305" s="7">
        <v>0.92</v>
      </c>
      <c r="G305">
        <v>0</v>
      </c>
      <c r="H305">
        <v>0</v>
      </c>
      <c r="I305" s="7">
        <v>0</v>
      </c>
    </row>
    <row r="306" spans="1:13">
      <c r="A306" t="s">
        <v>38</v>
      </c>
      <c r="B306" t="s">
        <v>27</v>
      </c>
      <c r="C306" t="s">
        <v>20</v>
      </c>
      <c r="D306">
        <v>1</v>
      </c>
      <c r="E306" t="s">
        <v>65</v>
      </c>
      <c r="F306" s="7">
        <v>0.29599999999999999</v>
      </c>
      <c r="G306" s="7">
        <v>2060</v>
      </c>
      <c r="H306">
        <v>0</v>
      </c>
      <c r="I306" s="7">
        <v>2060</v>
      </c>
      <c r="J306" s="12">
        <f>G306/(F312-F306)</f>
        <v>2877.0949720670392</v>
      </c>
      <c r="K306">
        <f>J306/24</f>
        <v>119.87895716945997</v>
      </c>
      <c r="L306" s="14">
        <f>K306/(365*D306)</f>
        <v>0.32843549909441089</v>
      </c>
      <c r="M306" s="7">
        <f t="shared" ref="M306:M311" si="96">G306+K306*F306</f>
        <v>2095.4841713221604</v>
      </c>
    </row>
    <row r="307" spans="1:13">
      <c r="A307" t="s">
        <v>38</v>
      </c>
      <c r="B307" t="s">
        <v>27</v>
      </c>
      <c r="C307" t="s">
        <v>20</v>
      </c>
      <c r="D307">
        <v>1</v>
      </c>
      <c r="E307" t="s">
        <v>61</v>
      </c>
      <c r="F307" s="7">
        <v>0.57599999999999996</v>
      </c>
      <c r="G307" s="7">
        <v>706</v>
      </c>
      <c r="H307">
        <v>0</v>
      </c>
      <c r="I307" s="7">
        <v>706</v>
      </c>
      <c r="J307" s="12">
        <f>G307/(F312-F307)</f>
        <v>1619.2660550458713</v>
      </c>
      <c r="K307">
        <f t="shared" ref="K307:K311" si="97">J307/24</f>
        <v>67.469418960244639</v>
      </c>
      <c r="L307" s="14">
        <f t="shared" ref="L307:L311" si="98">K307/(365*D307)</f>
        <v>0.18484772317875242</v>
      </c>
      <c r="M307" s="7">
        <f t="shared" si="96"/>
        <v>744.86238532110087</v>
      </c>
    </row>
    <row r="308" spans="1:13">
      <c r="A308" t="s">
        <v>38</v>
      </c>
      <c r="B308" t="s">
        <v>27</v>
      </c>
      <c r="C308" t="s">
        <v>20</v>
      </c>
      <c r="D308">
        <v>1</v>
      </c>
      <c r="E308" t="s">
        <v>64</v>
      </c>
      <c r="F308" s="7">
        <v>0.37</v>
      </c>
      <c r="G308" s="7">
        <v>1700</v>
      </c>
      <c r="H308">
        <v>0</v>
      </c>
      <c r="I308" s="7">
        <v>1700</v>
      </c>
      <c r="J308" s="12">
        <f>G308/(F312-F308)</f>
        <v>2647.9750778816197</v>
      </c>
      <c r="K308">
        <f t="shared" si="97"/>
        <v>110.33229491173415</v>
      </c>
      <c r="L308" s="14">
        <f t="shared" si="98"/>
        <v>0.30228026003214836</v>
      </c>
      <c r="M308" s="7">
        <f t="shared" si="96"/>
        <v>1740.8229491173415</v>
      </c>
    </row>
    <row r="309" spans="1:13">
      <c r="A309" t="s">
        <v>38</v>
      </c>
      <c r="B309" t="s">
        <v>27</v>
      </c>
      <c r="C309" t="s">
        <v>20</v>
      </c>
      <c r="D309">
        <v>3</v>
      </c>
      <c r="E309" t="s">
        <v>65</v>
      </c>
      <c r="F309" s="7">
        <v>0.23599999999999999</v>
      </c>
      <c r="G309" s="7">
        <v>3100</v>
      </c>
      <c r="H309">
        <v>0</v>
      </c>
      <c r="I309" s="7">
        <v>3100</v>
      </c>
      <c r="J309" s="12">
        <f>G309/(F312-F309)</f>
        <v>3994.8453608247423</v>
      </c>
      <c r="K309">
        <f t="shared" si="97"/>
        <v>166.45189003436425</v>
      </c>
      <c r="L309" s="14">
        <f t="shared" si="98"/>
        <v>0.15201085847887147</v>
      </c>
      <c r="M309" s="7">
        <f t="shared" si="96"/>
        <v>3139.2826460481101</v>
      </c>
    </row>
    <row r="310" spans="1:13">
      <c r="A310" t="s">
        <v>38</v>
      </c>
      <c r="B310" t="s">
        <v>27</v>
      </c>
      <c r="C310" t="s">
        <v>20</v>
      </c>
      <c r="D310">
        <v>3</v>
      </c>
      <c r="E310" t="s">
        <v>61</v>
      </c>
      <c r="F310" s="7">
        <v>0.46</v>
      </c>
      <c r="G310" s="7">
        <v>1096</v>
      </c>
      <c r="H310">
        <v>0</v>
      </c>
      <c r="I310" s="7">
        <v>1096</v>
      </c>
      <c r="J310" s="12">
        <f>G310/(F312-F310)</f>
        <v>1985.5072463768115</v>
      </c>
      <c r="K310">
        <f t="shared" si="97"/>
        <v>82.729468599033808</v>
      </c>
      <c r="L310" s="14">
        <f t="shared" si="98"/>
        <v>7.5552026117839094E-2</v>
      </c>
      <c r="M310" s="7">
        <f t="shared" si="96"/>
        <v>1134.0555555555557</v>
      </c>
    </row>
    <row r="311" spans="1:13">
      <c r="A311" t="s">
        <v>38</v>
      </c>
      <c r="B311" t="s">
        <v>27</v>
      </c>
      <c r="C311" t="s">
        <v>20</v>
      </c>
      <c r="D311">
        <v>3</v>
      </c>
      <c r="E311" t="s">
        <v>64</v>
      </c>
      <c r="F311" s="7">
        <v>0.29599999999999999</v>
      </c>
      <c r="G311" s="7">
        <v>2566</v>
      </c>
      <c r="H311">
        <v>0</v>
      </c>
      <c r="I311" s="7">
        <v>2566</v>
      </c>
      <c r="J311" s="12">
        <f>G311/(F312-F311)</f>
        <v>3583.7988826815645</v>
      </c>
      <c r="K311">
        <f t="shared" si="97"/>
        <v>149.32495344506518</v>
      </c>
      <c r="L311" s="14">
        <f t="shared" si="98"/>
        <v>0.13636982049777641</v>
      </c>
      <c r="M311" s="7">
        <f t="shared" si="96"/>
        <v>2610.2001862197394</v>
      </c>
    </row>
    <row r="312" spans="1:13">
      <c r="A312" t="s">
        <v>38</v>
      </c>
      <c r="B312" t="s">
        <v>27</v>
      </c>
      <c r="C312" t="s">
        <v>20</v>
      </c>
      <c r="E312" t="s">
        <v>66</v>
      </c>
      <c r="F312" s="7">
        <v>1.012</v>
      </c>
      <c r="G312">
        <v>0</v>
      </c>
      <c r="H312">
        <v>0</v>
      </c>
      <c r="I312" s="7">
        <v>0</v>
      </c>
    </row>
    <row r="313" spans="1:13">
      <c r="A313" t="s">
        <v>38</v>
      </c>
      <c r="B313" t="s">
        <v>27</v>
      </c>
      <c r="C313" t="s">
        <v>21</v>
      </c>
      <c r="D313">
        <v>1</v>
      </c>
      <c r="E313" t="s">
        <v>65</v>
      </c>
      <c r="F313" s="7">
        <v>0.45500000000000002</v>
      </c>
      <c r="G313" s="7">
        <v>2060</v>
      </c>
      <c r="H313">
        <v>0</v>
      </c>
      <c r="I313" s="7">
        <v>2060</v>
      </c>
      <c r="J313" s="12">
        <f>G313/(F319-F313)</f>
        <v>3007.2992700729933</v>
      </c>
      <c r="K313">
        <f>J313/24</f>
        <v>125.30413625304139</v>
      </c>
      <c r="L313" s="14">
        <f t="shared" ref="L313:L318" si="99">K313/(365*D313)</f>
        <v>0.34329900343299014</v>
      </c>
      <c r="M313" s="7">
        <f t="shared" ref="M313:M318" si="100">G313+K313*F313</f>
        <v>2117.0133819951338</v>
      </c>
    </row>
    <row r="314" spans="1:13">
      <c r="A314" t="s">
        <v>38</v>
      </c>
      <c r="B314" t="s">
        <v>27</v>
      </c>
      <c r="C314" t="s">
        <v>21</v>
      </c>
      <c r="D314">
        <v>1</v>
      </c>
      <c r="E314" t="s">
        <v>61</v>
      </c>
      <c r="F314" s="7">
        <v>0.73499999999999999</v>
      </c>
      <c r="G314" s="7">
        <v>706</v>
      </c>
      <c r="H314">
        <v>0</v>
      </c>
      <c r="I314" s="7">
        <v>706</v>
      </c>
      <c r="J314" s="12">
        <f>G314/(F319-F314)</f>
        <v>1743.2098765432102</v>
      </c>
      <c r="K314">
        <f t="shared" ref="K314:K318" si="101">J314/24</f>
        <v>72.633744855967095</v>
      </c>
      <c r="L314" s="14">
        <f t="shared" si="99"/>
        <v>0.19899656124922491</v>
      </c>
      <c r="M314" s="7">
        <f t="shared" si="100"/>
        <v>759.3858024691358</v>
      </c>
    </row>
    <row r="315" spans="1:13">
      <c r="A315" t="s">
        <v>38</v>
      </c>
      <c r="B315" t="s">
        <v>27</v>
      </c>
      <c r="C315" t="s">
        <v>21</v>
      </c>
      <c r="D315">
        <v>1</v>
      </c>
      <c r="E315" t="s">
        <v>64</v>
      </c>
      <c r="F315" s="7">
        <v>0.53</v>
      </c>
      <c r="G315" s="7">
        <v>1700</v>
      </c>
      <c r="H315">
        <v>0</v>
      </c>
      <c r="I315" s="7">
        <v>1700</v>
      </c>
      <c r="J315" s="12">
        <f>G315/(F319-F315)</f>
        <v>2786.8852459016398</v>
      </c>
      <c r="K315">
        <f t="shared" si="101"/>
        <v>116.12021857923499</v>
      </c>
      <c r="L315" s="14">
        <f t="shared" si="99"/>
        <v>0.31813758514858903</v>
      </c>
      <c r="M315" s="7">
        <f t="shared" si="100"/>
        <v>1761.5437158469945</v>
      </c>
    </row>
    <row r="316" spans="1:13">
      <c r="A316" t="s">
        <v>38</v>
      </c>
      <c r="B316" t="s">
        <v>27</v>
      </c>
      <c r="C316" t="s">
        <v>21</v>
      </c>
      <c r="D316">
        <v>3</v>
      </c>
      <c r="E316" t="s">
        <v>65</v>
      </c>
      <c r="F316" s="7">
        <v>0.39600000000000002</v>
      </c>
      <c r="G316" s="7">
        <v>3100</v>
      </c>
      <c r="H316">
        <v>0</v>
      </c>
      <c r="I316" s="7">
        <v>3100</v>
      </c>
      <c r="J316" s="12">
        <f>G316/(F319-F316)</f>
        <v>4166.666666666667</v>
      </c>
      <c r="K316">
        <f t="shared" si="101"/>
        <v>173.61111111111111</v>
      </c>
      <c r="L316" s="14">
        <f t="shared" si="99"/>
        <v>0.15854895991882292</v>
      </c>
      <c r="M316" s="7">
        <f t="shared" si="100"/>
        <v>3168.75</v>
      </c>
    </row>
    <row r="317" spans="1:13">
      <c r="A317" t="s">
        <v>38</v>
      </c>
      <c r="B317" t="s">
        <v>27</v>
      </c>
      <c r="C317" t="s">
        <v>21</v>
      </c>
      <c r="D317">
        <v>3</v>
      </c>
      <c r="E317" t="s">
        <v>61</v>
      </c>
      <c r="F317" s="7">
        <v>0.62</v>
      </c>
      <c r="G317" s="7">
        <v>1096</v>
      </c>
      <c r="H317">
        <v>0</v>
      </c>
      <c r="I317" s="7">
        <v>1096</v>
      </c>
      <c r="J317" s="12">
        <f>G317/(F319-F317)</f>
        <v>2107.6923076923081</v>
      </c>
      <c r="K317">
        <f t="shared" si="101"/>
        <v>87.820512820512832</v>
      </c>
      <c r="L317" s="14">
        <f t="shared" si="99"/>
        <v>8.0201381571244595E-2</v>
      </c>
      <c r="M317" s="7">
        <f t="shared" si="100"/>
        <v>1150.448717948718</v>
      </c>
    </row>
    <row r="318" spans="1:13">
      <c r="A318" t="s">
        <v>38</v>
      </c>
      <c r="B318" t="s">
        <v>27</v>
      </c>
      <c r="C318" t="s">
        <v>21</v>
      </c>
      <c r="D318">
        <v>3</v>
      </c>
      <c r="E318" t="s">
        <v>64</v>
      </c>
      <c r="F318" s="7">
        <v>0.45600000000000002</v>
      </c>
      <c r="G318" s="7">
        <v>2566</v>
      </c>
      <c r="H318">
        <v>0</v>
      </c>
      <c r="I318" s="7">
        <v>2566</v>
      </c>
      <c r="J318" s="12">
        <f>G318/(F319-F318)</f>
        <v>3751.4619883040937</v>
      </c>
      <c r="K318">
        <f t="shared" si="101"/>
        <v>156.31091617933723</v>
      </c>
      <c r="L318" s="14">
        <f t="shared" si="99"/>
        <v>0.14274969514094724</v>
      </c>
      <c r="M318" s="7">
        <f t="shared" si="100"/>
        <v>2637.2777777777778</v>
      </c>
    </row>
    <row r="319" spans="1:13">
      <c r="A319" t="s">
        <v>38</v>
      </c>
      <c r="B319" t="s">
        <v>27</v>
      </c>
      <c r="C319" t="s">
        <v>21</v>
      </c>
      <c r="E319" t="s">
        <v>66</v>
      </c>
      <c r="F319" s="7">
        <v>1.1399999999999999</v>
      </c>
      <c r="G319">
        <v>0</v>
      </c>
      <c r="H319">
        <v>0</v>
      </c>
      <c r="I319" s="7">
        <v>0</v>
      </c>
    </row>
    <row r="320" spans="1:13">
      <c r="A320" t="s">
        <v>38</v>
      </c>
      <c r="B320" t="s">
        <v>28</v>
      </c>
      <c r="C320" t="s">
        <v>20</v>
      </c>
      <c r="D320">
        <v>1</v>
      </c>
      <c r="E320" t="s">
        <v>65</v>
      </c>
      <c r="F320" s="7">
        <v>0.59199999999999997</v>
      </c>
      <c r="G320" s="7">
        <v>4120</v>
      </c>
      <c r="H320">
        <v>0</v>
      </c>
      <c r="I320" s="7">
        <v>4120</v>
      </c>
      <c r="J320" s="12">
        <f>G320/(F326-F320)</f>
        <v>2877.0949720670392</v>
      </c>
      <c r="K320">
        <f>J320/24</f>
        <v>119.87895716945997</v>
      </c>
      <c r="L320" s="14">
        <f t="shared" ref="L320:L325" si="102">K320/(365*D320)</f>
        <v>0.32843549909441089</v>
      </c>
      <c r="M320" s="7">
        <f t="shared" ref="M320:M325" si="103">G320+K320*F320</f>
        <v>4190.9683426443207</v>
      </c>
    </row>
    <row r="321" spans="1:13">
      <c r="A321" t="s">
        <v>38</v>
      </c>
      <c r="B321" t="s">
        <v>28</v>
      </c>
      <c r="C321" t="s">
        <v>20</v>
      </c>
      <c r="D321">
        <v>1</v>
      </c>
      <c r="E321" t="s">
        <v>61</v>
      </c>
      <c r="F321" s="7">
        <v>1.1519999999999999</v>
      </c>
      <c r="G321" s="7">
        <v>1412</v>
      </c>
      <c r="H321">
        <v>0</v>
      </c>
      <c r="I321" s="7">
        <v>1412</v>
      </c>
      <c r="J321" s="12">
        <f>G321/(F326-F321)</f>
        <v>1619.2660550458713</v>
      </c>
      <c r="K321">
        <f t="shared" ref="K321:K325" si="104">J321/24</f>
        <v>67.469418960244639</v>
      </c>
      <c r="L321" s="14">
        <f t="shared" si="102"/>
        <v>0.18484772317875242</v>
      </c>
      <c r="M321" s="7">
        <f t="shared" si="103"/>
        <v>1489.7247706422017</v>
      </c>
    </row>
    <row r="322" spans="1:13">
      <c r="A322" t="s">
        <v>38</v>
      </c>
      <c r="B322" t="s">
        <v>28</v>
      </c>
      <c r="C322" t="s">
        <v>20</v>
      </c>
      <c r="D322">
        <v>1</v>
      </c>
      <c r="E322" t="s">
        <v>64</v>
      </c>
      <c r="F322" s="7">
        <v>0.74</v>
      </c>
      <c r="G322" s="7">
        <v>3400</v>
      </c>
      <c r="H322">
        <v>0</v>
      </c>
      <c r="I322" s="7">
        <v>3400</v>
      </c>
      <c r="J322" s="12">
        <f>G322/(F326-F322)</f>
        <v>2647.9750778816197</v>
      </c>
      <c r="K322">
        <f t="shared" si="104"/>
        <v>110.33229491173415</v>
      </c>
      <c r="L322" s="14">
        <f t="shared" si="102"/>
        <v>0.30228026003214836</v>
      </c>
      <c r="M322" s="7">
        <f t="shared" si="103"/>
        <v>3481.645898234683</v>
      </c>
    </row>
    <row r="323" spans="1:13">
      <c r="A323" t="s">
        <v>38</v>
      </c>
      <c r="B323" t="s">
        <v>28</v>
      </c>
      <c r="C323" t="s">
        <v>20</v>
      </c>
      <c r="D323">
        <v>3</v>
      </c>
      <c r="E323" t="s">
        <v>65</v>
      </c>
      <c r="F323" s="7">
        <v>0.47199999999999998</v>
      </c>
      <c r="G323" s="7">
        <v>6200</v>
      </c>
      <c r="H323">
        <v>0</v>
      </c>
      <c r="I323" s="7">
        <v>6200</v>
      </c>
      <c r="J323" s="12">
        <f>G323/(F326-F323)</f>
        <v>3994.8453608247423</v>
      </c>
      <c r="K323">
        <f t="shared" si="104"/>
        <v>166.45189003436425</v>
      </c>
      <c r="L323" s="14">
        <f t="shared" si="102"/>
        <v>0.15201085847887147</v>
      </c>
      <c r="M323" s="7">
        <f t="shared" si="103"/>
        <v>6278.5652920962202</v>
      </c>
    </row>
    <row r="324" spans="1:13">
      <c r="A324" t="s">
        <v>38</v>
      </c>
      <c r="B324" t="s">
        <v>28</v>
      </c>
      <c r="C324" t="s">
        <v>20</v>
      </c>
      <c r="D324">
        <v>3</v>
      </c>
      <c r="E324" t="s">
        <v>61</v>
      </c>
      <c r="F324" s="7">
        <v>0.92</v>
      </c>
      <c r="G324" s="7">
        <v>2192</v>
      </c>
      <c r="H324">
        <v>0</v>
      </c>
      <c r="I324" s="7">
        <v>2192</v>
      </c>
      <c r="J324" s="12">
        <f>G324/(F326-F324)</f>
        <v>1985.5072463768115</v>
      </c>
      <c r="K324">
        <f t="shared" si="104"/>
        <v>82.729468599033808</v>
      </c>
      <c r="L324" s="14">
        <f t="shared" si="102"/>
        <v>7.5552026117839094E-2</v>
      </c>
      <c r="M324" s="7">
        <f t="shared" si="103"/>
        <v>2268.1111111111113</v>
      </c>
    </row>
    <row r="325" spans="1:13">
      <c r="A325" t="s">
        <v>38</v>
      </c>
      <c r="B325" t="s">
        <v>28</v>
      </c>
      <c r="C325" t="s">
        <v>20</v>
      </c>
      <c r="D325">
        <v>3</v>
      </c>
      <c r="E325" t="s">
        <v>64</v>
      </c>
      <c r="F325" s="7">
        <v>0.59199999999999997</v>
      </c>
      <c r="G325" s="7">
        <v>5132</v>
      </c>
      <c r="H325">
        <v>0</v>
      </c>
      <c r="I325" s="7">
        <v>5132</v>
      </c>
      <c r="J325" s="12">
        <f>G325/(F326-F325)</f>
        <v>3583.7988826815645</v>
      </c>
      <c r="K325">
        <f t="shared" si="104"/>
        <v>149.32495344506518</v>
      </c>
      <c r="L325" s="14">
        <f t="shared" si="102"/>
        <v>0.13636982049777641</v>
      </c>
      <c r="M325" s="7">
        <f t="shared" si="103"/>
        <v>5220.4003724394788</v>
      </c>
    </row>
    <row r="326" spans="1:13">
      <c r="A326" t="s">
        <v>38</v>
      </c>
      <c r="B326" t="s">
        <v>28</v>
      </c>
      <c r="C326" t="s">
        <v>20</v>
      </c>
      <c r="E326" t="s">
        <v>66</v>
      </c>
      <c r="F326" s="7">
        <v>2.024</v>
      </c>
      <c r="G326">
        <v>0</v>
      </c>
      <c r="H326">
        <v>0</v>
      </c>
      <c r="I326" s="7">
        <v>0</v>
      </c>
    </row>
    <row r="327" spans="1:13">
      <c r="A327" t="s">
        <v>38</v>
      </c>
      <c r="B327" t="s">
        <v>28</v>
      </c>
      <c r="C327" t="s">
        <v>21</v>
      </c>
      <c r="D327">
        <v>1</v>
      </c>
      <c r="E327" t="s">
        <v>65</v>
      </c>
      <c r="F327" s="7">
        <v>0.91</v>
      </c>
      <c r="G327" s="7">
        <v>4120</v>
      </c>
      <c r="H327">
        <v>0</v>
      </c>
      <c r="I327" s="7">
        <v>4120</v>
      </c>
      <c r="J327" s="12">
        <f>G327/(F333-F327)</f>
        <v>3007.2992700729933</v>
      </c>
      <c r="K327">
        <f>J327/24</f>
        <v>125.30413625304139</v>
      </c>
      <c r="L327" s="14">
        <f t="shared" ref="L327:L332" si="105">K327/(365*D327)</f>
        <v>0.34329900343299014</v>
      </c>
      <c r="M327" s="7">
        <f t="shared" ref="M327:M332" si="106">G327+K327*F327</f>
        <v>4234.0267639902677</v>
      </c>
    </row>
    <row r="328" spans="1:13">
      <c r="A328" t="s">
        <v>38</v>
      </c>
      <c r="B328" t="s">
        <v>28</v>
      </c>
      <c r="C328" t="s">
        <v>21</v>
      </c>
      <c r="D328">
        <v>1</v>
      </c>
      <c r="E328" t="s">
        <v>61</v>
      </c>
      <c r="F328" s="7">
        <v>1.47</v>
      </c>
      <c r="G328" s="7">
        <v>1412</v>
      </c>
      <c r="H328">
        <v>0</v>
      </c>
      <c r="I328" s="7">
        <v>1412</v>
      </c>
      <c r="J328" s="12">
        <f>G328/(F333-F328)</f>
        <v>1743.2098765432102</v>
      </c>
      <c r="K328">
        <f t="shared" ref="K328:K332" si="107">J328/24</f>
        <v>72.633744855967095</v>
      </c>
      <c r="L328" s="14">
        <f t="shared" si="105"/>
        <v>0.19899656124922491</v>
      </c>
      <c r="M328" s="7">
        <f t="shared" si="106"/>
        <v>1518.7716049382716</v>
      </c>
    </row>
    <row r="329" spans="1:13">
      <c r="A329" t="s">
        <v>38</v>
      </c>
      <c r="B329" t="s">
        <v>28</v>
      </c>
      <c r="C329" t="s">
        <v>21</v>
      </c>
      <c r="D329">
        <v>1</v>
      </c>
      <c r="E329" t="s">
        <v>64</v>
      </c>
      <c r="F329" s="7">
        <v>1.06</v>
      </c>
      <c r="G329" s="7">
        <v>3400</v>
      </c>
      <c r="H329">
        <v>0</v>
      </c>
      <c r="I329" s="7">
        <v>3400</v>
      </c>
      <c r="J329" s="12">
        <f>G329/(F333-F329)</f>
        <v>2786.8852459016398</v>
      </c>
      <c r="K329">
        <f t="shared" si="107"/>
        <v>116.12021857923499</v>
      </c>
      <c r="L329" s="14">
        <f t="shared" si="105"/>
        <v>0.31813758514858903</v>
      </c>
      <c r="M329" s="7">
        <f t="shared" si="106"/>
        <v>3523.0874316939889</v>
      </c>
    </row>
    <row r="330" spans="1:13">
      <c r="A330" t="s">
        <v>38</v>
      </c>
      <c r="B330" t="s">
        <v>28</v>
      </c>
      <c r="C330" t="s">
        <v>21</v>
      </c>
      <c r="D330">
        <v>3</v>
      </c>
      <c r="E330" t="s">
        <v>65</v>
      </c>
      <c r="F330" s="7">
        <v>0.79200000000000004</v>
      </c>
      <c r="G330" s="7">
        <v>6200</v>
      </c>
      <c r="H330">
        <v>0</v>
      </c>
      <c r="I330" s="7">
        <v>6200</v>
      </c>
      <c r="J330" s="12">
        <f>G330/(F333-F330)</f>
        <v>4166.666666666667</v>
      </c>
      <c r="K330">
        <f t="shared" si="107"/>
        <v>173.61111111111111</v>
      </c>
      <c r="L330" s="14">
        <f t="shared" si="105"/>
        <v>0.15854895991882292</v>
      </c>
      <c r="M330" s="7">
        <f t="shared" si="106"/>
        <v>6337.5</v>
      </c>
    </row>
    <row r="331" spans="1:13">
      <c r="A331" t="s">
        <v>38</v>
      </c>
      <c r="B331" t="s">
        <v>28</v>
      </c>
      <c r="C331" t="s">
        <v>21</v>
      </c>
      <c r="D331">
        <v>3</v>
      </c>
      <c r="E331" t="s">
        <v>61</v>
      </c>
      <c r="F331" s="7">
        <v>1.24</v>
      </c>
      <c r="G331" s="7">
        <v>2192</v>
      </c>
      <c r="H331">
        <v>0</v>
      </c>
      <c r="I331" s="7">
        <v>2192</v>
      </c>
      <c r="J331" s="12">
        <f>G331/(F333-F331)</f>
        <v>2107.6923076923081</v>
      </c>
      <c r="K331">
        <f t="shared" si="107"/>
        <v>87.820512820512832</v>
      </c>
      <c r="L331" s="14">
        <f t="shared" si="105"/>
        <v>8.0201381571244595E-2</v>
      </c>
      <c r="M331" s="7">
        <f t="shared" si="106"/>
        <v>2300.897435897436</v>
      </c>
    </row>
    <row r="332" spans="1:13">
      <c r="A332" t="s">
        <v>38</v>
      </c>
      <c r="B332" t="s">
        <v>28</v>
      </c>
      <c r="C332" t="s">
        <v>21</v>
      </c>
      <c r="D332">
        <v>3</v>
      </c>
      <c r="E332" t="s">
        <v>64</v>
      </c>
      <c r="F332" s="7">
        <v>0.91200000000000003</v>
      </c>
      <c r="G332" s="7">
        <v>5132</v>
      </c>
      <c r="H332">
        <v>0</v>
      </c>
      <c r="I332" s="7">
        <v>5132</v>
      </c>
      <c r="J332" s="12">
        <f>G332/(F333-F332)</f>
        <v>3751.4619883040937</v>
      </c>
      <c r="K332">
        <f t="shared" si="107"/>
        <v>156.31091617933723</v>
      </c>
      <c r="L332" s="14">
        <f t="shared" si="105"/>
        <v>0.14274969514094724</v>
      </c>
      <c r="M332" s="7">
        <f t="shared" si="106"/>
        <v>5274.5555555555557</v>
      </c>
    </row>
    <row r="333" spans="1:13">
      <c r="A333" t="s">
        <v>38</v>
      </c>
      <c r="B333" t="s">
        <v>28</v>
      </c>
      <c r="C333" t="s">
        <v>21</v>
      </c>
      <c r="E333" t="s">
        <v>66</v>
      </c>
      <c r="F333" s="7">
        <v>2.2799999999999998</v>
      </c>
      <c r="G333">
        <v>0</v>
      </c>
      <c r="H333">
        <v>0</v>
      </c>
      <c r="I333" s="7">
        <v>0</v>
      </c>
    </row>
    <row r="334" spans="1:13">
      <c r="A334" t="s">
        <v>38</v>
      </c>
      <c r="B334" t="s">
        <v>26</v>
      </c>
      <c r="C334" t="s">
        <v>20</v>
      </c>
      <c r="D334">
        <v>1</v>
      </c>
      <c r="E334" t="s">
        <v>65</v>
      </c>
      <c r="F334" s="7">
        <v>0.14799999999999999</v>
      </c>
      <c r="G334" s="7">
        <v>1030</v>
      </c>
      <c r="H334">
        <v>0</v>
      </c>
      <c r="I334" s="7">
        <v>1030</v>
      </c>
      <c r="J334" s="12">
        <f>G334/(F340-F334)</f>
        <v>2877.0949720670392</v>
      </c>
      <c r="K334">
        <f>J334/24</f>
        <v>119.87895716945997</v>
      </c>
      <c r="L334" s="14">
        <f>K334/(365*D334)</f>
        <v>0.32843549909441089</v>
      </c>
      <c r="M334" s="7">
        <f t="shared" ref="M334:M339" si="108">G334+K334*F334</f>
        <v>1047.7420856610802</v>
      </c>
    </row>
    <row r="335" spans="1:13">
      <c r="A335" t="s">
        <v>38</v>
      </c>
      <c r="B335" t="s">
        <v>26</v>
      </c>
      <c r="C335" t="s">
        <v>20</v>
      </c>
      <c r="D335">
        <v>1</v>
      </c>
      <c r="E335" t="s">
        <v>61</v>
      </c>
      <c r="F335" s="7">
        <v>0.28799999999999998</v>
      </c>
      <c r="G335" s="7">
        <v>353</v>
      </c>
      <c r="H335">
        <v>0</v>
      </c>
      <c r="I335" s="7">
        <v>353</v>
      </c>
      <c r="J335" s="12">
        <f>G335/(F340-F335)</f>
        <v>1619.2660550458713</v>
      </c>
      <c r="K335">
        <f t="shared" ref="K335:K339" si="109">J335/24</f>
        <v>67.469418960244639</v>
      </c>
      <c r="L335" s="14">
        <f t="shared" ref="L335:L339" si="110">K335/(365*D335)</f>
        <v>0.18484772317875242</v>
      </c>
      <c r="M335" s="7">
        <f t="shared" si="108"/>
        <v>372.43119266055044</v>
      </c>
    </row>
    <row r="336" spans="1:13">
      <c r="A336" t="s">
        <v>38</v>
      </c>
      <c r="B336" t="s">
        <v>26</v>
      </c>
      <c r="C336" t="s">
        <v>20</v>
      </c>
      <c r="D336">
        <v>1</v>
      </c>
      <c r="E336" t="s">
        <v>64</v>
      </c>
      <c r="F336" s="7">
        <v>0.185</v>
      </c>
      <c r="G336" s="7">
        <v>850</v>
      </c>
      <c r="H336">
        <v>0</v>
      </c>
      <c r="I336" s="7">
        <v>850</v>
      </c>
      <c r="J336" s="12">
        <f>G336/(F340-F336)</f>
        <v>2647.9750778816197</v>
      </c>
      <c r="K336">
        <f t="shared" si="109"/>
        <v>110.33229491173415</v>
      </c>
      <c r="L336" s="14">
        <f t="shared" si="110"/>
        <v>0.30228026003214836</v>
      </c>
      <c r="M336" s="7">
        <f t="shared" si="108"/>
        <v>870.41147455867076</v>
      </c>
    </row>
    <row r="337" spans="1:13">
      <c r="A337" t="s">
        <v>38</v>
      </c>
      <c r="B337" t="s">
        <v>26</v>
      </c>
      <c r="C337" t="s">
        <v>20</v>
      </c>
      <c r="D337">
        <v>3</v>
      </c>
      <c r="E337" t="s">
        <v>65</v>
      </c>
      <c r="F337" s="7">
        <v>0.11799999999999999</v>
      </c>
      <c r="G337" s="7">
        <v>1550</v>
      </c>
      <c r="H337">
        <v>0</v>
      </c>
      <c r="I337" s="7">
        <v>1550</v>
      </c>
      <c r="J337" s="12">
        <f>G337/(F340-F337)</f>
        <v>3994.8453608247423</v>
      </c>
      <c r="K337">
        <f t="shared" si="109"/>
        <v>166.45189003436425</v>
      </c>
      <c r="L337" s="14">
        <f t="shared" si="110"/>
        <v>0.15201085847887147</v>
      </c>
      <c r="M337" s="7">
        <f t="shared" si="108"/>
        <v>1569.6413230240551</v>
      </c>
    </row>
    <row r="338" spans="1:13">
      <c r="A338" t="s">
        <v>38</v>
      </c>
      <c r="B338" t="s">
        <v>26</v>
      </c>
      <c r="C338" t="s">
        <v>20</v>
      </c>
      <c r="D338">
        <v>3</v>
      </c>
      <c r="E338" t="s">
        <v>61</v>
      </c>
      <c r="F338" s="7">
        <v>0.23</v>
      </c>
      <c r="G338" s="7">
        <v>548</v>
      </c>
      <c r="H338">
        <v>0</v>
      </c>
      <c r="I338" s="7">
        <v>548</v>
      </c>
      <c r="J338" s="12">
        <f>G338/(F340-F338)</f>
        <v>1985.5072463768115</v>
      </c>
      <c r="K338">
        <f t="shared" si="109"/>
        <v>82.729468599033808</v>
      </c>
      <c r="L338" s="14">
        <f t="shared" si="110"/>
        <v>7.5552026117839094E-2</v>
      </c>
      <c r="M338" s="7">
        <f t="shared" si="108"/>
        <v>567.02777777777783</v>
      </c>
    </row>
    <row r="339" spans="1:13">
      <c r="A339" t="s">
        <v>38</v>
      </c>
      <c r="B339" t="s">
        <v>26</v>
      </c>
      <c r="C339" t="s">
        <v>20</v>
      </c>
      <c r="D339">
        <v>3</v>
      </c>
      <c r="E339" t="s">
        <v>64</v>
      </c>
      <c r="F339" s="7">
        <v>0.14799999999999999</v>
      </c>
      <c r="G339" s="7">
        <v>1283</v>
      </c>
      <c r="H339">
        <v>0</v>
      </c>
      <c r="I339" s="7">
        <v>1283</v>
      </c>
      <c r="J339" s="12">
        <f>G339/(F340-F339)</f>
        <v>3583.7988826815645</v>
      </c>
      <c r="K339">
        <f t="shared" si="109"/>
        <v>149.32495344506518</v>
      </c>
      <c r="L339" s="14">
        <f t="shared" si="110"/>
        <v>0.13636982049777641</v>
      </c>
      <c r="M339" s="7">
        <f t="shared" si="108"/>
        <v>1305.1000931098697</v>
      </c>
    </row>
    <row r="340" spans="1:13">
      <c r="A340" t="s">
        <v>38</v>
      </c>
      <c r="B340" t="s">
        <v>26</v>
      </c>
      <c r="C340" t="s">
        <v>20</v>
      </c>
      <c r="E340" t="s">
        <v>66</v>
      </c>
      <c r="F340" s="7">
        <v>0.50600000000000001</v>
      </c>
      <c r="G340">
        <v>0</v>
      </c>
      <c r="H340">
        <v>0</v>
      </c>
      <c r="I340" s="7">
        <v>0</v>
      </c>
    </row>
    <row r="341" spans="1:13">
      <c r="A341" t="s">
        <v>38</v>
      </c>
      <c r="B341" t="s">
        <v>26</v>
      </c>
      <c r="C341" t="s">
        <v>21</v>
      </c>
      <c r="D341">
        <v>1</v>
      </c>
      <c r="E341" t="s">
        <v>65</v>
      </c>
      <c r="F341" s="7">
        <v>0.22800000000000001</v>
      </c>
      <c r="G341" s="7">
        <v>1030</v>
      </c>
      <c r="H341">
        <v>0</v>
      </c>
      <c r="I341" s="7">
        <v>1030</v>
      </c>
      <c r="J341" s="12">
        <f>G341/(F347-F341)</f>
        <v>3011.6959064327489</v>
      </c>
      <c r="K341">
        <f>J341/24</f>
        <v>125.48732943469787</v>
      </c>
      <c r="L341" s="14">
        <f t="shared" ref="L341:L346" si="111">K341/(365*D341)</f>
        <v>0.34380090256081608</v>
      </c>
      <c r="M341" s="7">
        <f t="shared" ref="M341:M346" si="112">G341+K341*F341</f>
        <v>1058.6111111111111</v>
      </c>
    </row>
    <row r="342" spans="1:13">
      <c r="A342" t="s">
        <v>38</v>
      </c>
      <c r="B342" t="s">
        <v>26</v>
      </c>
      <c r="C342" t="s">
        <v>21</v>
      </c>
      <c r="D342">
        <v>1</v>
      </c>
      <c r="E342" t="s">
        <v>61</v>
      </c>
      <c r="F342" s="7">
        <v>0.36799999999999999</v>
      </c>
      <c r="G342" s="7">
        <v>353</v>
      </c>
      <c r="H342">
        <v>0</v>
      </c>
      <c r="I342" s="7">
        <v>353</v>
      </c>
      <c r="J342" s="12">
        <f>G342/(F347-F342)</f>
        <v>1747.5247524752479</v>
      </c>
      <c r="K342">
        <f t="shared" ref="K342:K346" si="113">J342/24</f>
        <v>72.813531353135332</v>
      </c>
      <c r="L342" s="14">
        <f t="shared" si="111"/>
        <v>0.19948912699489132</v>
      </c>
      <c r="M342" s="7">
        <f t="shared" si="112"/>
        <v>379.79537953795381</v>
      </c>
    </row>
    <row r="343" spans="1:13">
      <c r="A343" t="s">
        <v>38</v>
      </c>
      <c r="B343" t="s">
        <v>26</v>
      </c>
      <c r="C343" t="s">
        <v>21</v>
      </c>
      <c r="D343">
        <v>1</v>
      </c>
      <c r="E343" t="s">
        <v>64</v>
      </c>
      <c r="F343" s="7">
        <v>0.26500000000000001</v>
      </c>
      <c r="G343" s="7">
        <v>850</v>
      </c>
      <c r="H343">
        <v>0</v>
      </c>
      <c r="I343" s="7">
        <v>850</v>
      </c>
      <c r="J343" s="12">
        <f>G343/(F347-F343)</f>
        <v>2786.8852459016398</v>
      </c>
      <c r="K343">
        <f t="shared" si="113"/>
        <v>116.12021857923499</v>
      </c>
      <c r="L343" s="14">
        <f t="shared" si="111"/>
        <v>0.31813758514858903</v>
      </c>
      <c r="M343" s="7">
        <f t="shared" si="112"/>
        <v>880.77185792349724</v>
      </c>
    </row>
    <row r="344" spans="1:13">
      <c r="A344" t="s">
        <v>38</v>
      </c>
      <c r="B344" t="s">
        <v>26</v>
      </c>
      <c r="C344" t="s">
        <v>21</v>
      </c>
      <c r="D344">
        <v>3</v>
      </c>
      <c r="E344" t="s">
        <v>65</v>
      </c>
      <c r="F344" s="7">
        <v>0.19800000000000001</v>
      </c>
      <c r="G344" s="7">
        <v>1550</v>
      </c>
      <c r="H344">
        <v>0</v>
      </c>
      <c r="I344" s="7">
        <v>1550</v>
      </c>
      <c r="J344" s="12">
        <f>G344/(F347-F344)</f>
        <v>4166.666666666667</v>
      </c>
      <c r="K344">
        <f t="shared" si="113"/>
        <v>173.61111111111111</v>
      </c>
      <c r="L344" s="14">
        <f t="shared" si="111"/>
        <v>0.15854895991882292</v>
      </c>
      <c r="M344" s="7">
        <f t="shared" si="112"/>
        <v>1584.375</v>
      </c>
    </row>
    <row r="345" spans="1:13">
      <c r="A345" t="s">
        <v>38</v>
      </c>
      <c r="B345" t="s">
        <v>26</v>
      </c>
      <c r="C345" t="s">
        <v>21</v>
      </c>
      <c r="D345">
        <v>3</v>
      </c>
      <c r="E345" t="s">
        <v>61</v>
      </c>
      <c r="F345" s="7">
        <v>0.31</v>
      </c>
      <c r="G345" s="7">
        <v>548</v>
      </c>
      <c r="H345">
        <v>0</v>
      </c>
      <c r="I345" s="7">
        <v>548</v>
      </c>
      <c r="J345" s="12">
        <f>G345/(F347-F345)</f>
        <v>2107.6923076923081</v>
      </c>
      <c r="K345">
        <f t="shared" si="113"/>
        <v>87.820512820512832</v>
      </c>
      <c r="L345" s="14">
        <f t="shared" si="111"/>
        <v>8.0201381571244595E-2</v>
      </c>
      <c r="M345" s="7">
        <f t="shared" si="112"/>
        <v>575.22435897435901</v>
      </c>
    </row>
    <row r="346" spans="1:13">
      <c r="A346" t="s">
        <v>38</v>
      </c>
      <c r="B346" t="s">
        <v>26</v>
      </c>
      <c r="C346" t="s">
        <v>21</v>
      </c>
      <c r="D346">
        <v>3</v>
      </c>
      <c r="E346" t="s">
        <v>64</v>
      </c>
      <c r="F346" s="7">
        <v>0.22800000000000001</v>
      </c>
      <c r="G346" s="7">
        <v>1283</v>
      </c>
      <c r="H346">
        <v>0</v>
      </c>
      <c r="I346" s="7">
        <v>1283</v>
      </c>
      <c r="J346" s="12">
        <f>G346/(F347-F346)</f>
        <v>3751.4619883040937</v>
      </c>
      <c r="K346">
        <f t="shared" si="113"/>
        <v>156.31091617933723</v>
      </c>
      <c r="L346" s="14">
        <f t="shared" si="111"/>
        <v>0.14274969514094724</v>
      </c>
      <c r="M346" s="7">
        <f t="shared" si="112"/>
        <v>1318.6388888888889</v>
      </c>
    </row>
    <row r="347" spans="1:13">
      <c r="A347" t="s">
        <v>38</v>
      </c>
      <c r="B347" t="s">
        <v>26</v>
      </c>
      <c r="C347" t="s">
        <v>21</v>
      </c>
      <c r="E347" t="s">
        <v>66</v>
      </c>
      <c r="F347" s="7">
        <v>0.56999999999999995</v>
      </c>
      <c r="G347">
        <v>0</v>
      </c>
      <c r="H347">
        <v>0</v>
      </c>
      <c r="I347" s="7">
        <v>0</v>
      </c>
    </row>
    <row r="348" spans="1:13">
      <c r="A348" t="s">
        <v>38</v>
      </c>
      <c r="B348" t="s">
        <v>25</v>
      </c>
      <c r="C348" t="s">
        <v>20</v>
      </c>
      <c r="D348">
        <v>1</v>
      </c>
      <c r="E348" t="s">
        <v>65</v>
      </c>
      <c r="F348" s="7">
        <v>8.0000000000000002E-3</v>
      </c>
      <c r="G348" s="7">
        <v>62</v>
      </c>
      <c r="H348">
        <v>0</v>
      </c>
      <c r="I348" s="7">
        <v>62</v>
      </c>
      <c r="J348" s="12">
        <f>G348/(F354-F348)</f>
        <v>5166.666666666667</v>
      </c>
      <c r="K348">
        <f>J348/24</f>
        <v>215.2777777777778</v>
      </c>
      <c r="L348" s="14">
        <f t="shared" ref="L348:L353" si="114">K348/(365*D348)</f>
        <v>0.58980213089802136</v>
      </c>
      <c r="M348" s="7">
        <f t="shared" ref="M348:M353" si="115">G348+K348*F348</f>
        <v>63.722222222222221</v>
      </c>
    </row>
    <row r="349" spans="1:13">
      <c r="A349" t="s">
        <v>38</v>
      </c>
      <c r="B349" t="s">
        <v>25</v>
      </c>
      <c r="C349" t="s">
        <v>20</v>
      </c>
      <c r="D349">
        <v>1</v>
      </c>
      <c r="E349" t="s">
        <v>61</v>
      </c>
      <c r="F349" s="7">
        <v>1.4999999999999999E-2</v>
      </c>
      <c r="G349" s="7">
        <v>23</v>
      </c>
      <c r="H349">
        <v>0</v>
      </c>
      <c r="I349" s="7">
        <v>23</v>
      </c>
      <c r="J349" s="12">
        <f>G349/(F354-F349)</f>
        <v>4599.9999999999991</v>
      </c>
      <c r="K349">
        <f t="shared" ref="K349:K353" si="116">J349/24</f>
        <v>191.66666666666663</v>
      </c>
      <c r="L349" s="14">
        <f t="shared" si="114"/>
        <v>0.52511415525114147</v>
      </c>
      <c r="M349" s="7">
        <f t="shared" si="115"/>
        <v>25.875</v>
      </c>
    </row>
    <row r="350" spans="1:13">
      <c r="A350" t="s">
        <v>38</v>
      </c>
      <c r="B350" t="s">
        <v>25</v>
      </c>
      <c r="C350" t="s">
        <v>20</v>
      </c>
      <c r="D350">
        <v>1</v>
      </c>
      <c r="E350" t="s">
        <v>64</v>
      </c>
      <c r="F350" s="7">
        <v>0.01</v>
      </c>
      <c r="G350" s="7">
        <v>54</v>
      </c>
      <c r="H350">
        <v>0</v>
      </c>
      <c r="I350" s="7">
        <v>54</v>
      </c>
      <c r="J350" s="12">
        <f>G350/(F354-F350)</f>
        <v>5400</v>
      </c>
      <c r="K350">
        <f t="shared" si="116"/>
        <v>225</v>
      </c>
      <c r="L350" s="14">
        <f t="shared" si="114"/>
        <v>0.61643835616438358</v>
      </c>
      <c r="M350" s="7">
        <f t="shared" si="115"/>
        <v>56.25</v>
      </c>
    </row>
    <row r="351" spans="1:13">
      <c r="A351" t="s">
        <v>38</v>
      </c>
      <c r="B351" t="s">
        <v>25</v>
      </c>
      <c r="C351" t="s">
        <v>20</v>
      </c>
      <c r="D351">
        <v>3</v>
      </c>
      <c r="E351" t="s">
        <v>65</v>
      </c>
      <c r="F351" s="7">
        <v>8.0000000000000002E-3</v>
      </c>
      <c r="G351" s="7">
        <v>100</v>
      </c>
      <c r="H351">
        <v>0</v>
      </c>
      <c r="I351" s="7">
        <v>100</v>
      </c>
      <c r="J351" s="12">
        <f>G351/(F354-F351)</f>
        <v>8333.3333333333339</v>
      </c>
      <c r="K351">
        <f t="shared" si="116"/>
        <v>347.22222222222223</v>
      </c>
      <c r="L351" s="14">
        <f t="shared" si="114"/>
        <v>0.31709791983764585</v>
      </c>
      <c r="M351" s="7">
        <f t="shared" si="115"/>
        <v>102.77777777777777</v>
      </c>
    </row>
    <row r="352" spans="1:13">
      <c r="A352" t="s">
        <v>38</v>
      </c>
      <c r="B352" t="s">
        <v>25</v>
      </c>
      <c r="C352" t="s">
        <v>20</v>
      </c>
      <c r="D352">
        <v>3</v>
      </c>
      <c r="E352" t="s">
        <v>61</v>
      </c>
      <c r="F352" s="7">
        <v>1.4999999999999999E-2</v>
      </c>
      <c r="G352" s="7">
        <v>35</v>
      </c>
      <c r="H352">
        <v>0</v>
      </c>
      <c r="I352" s="7">
        <v>35</v>
      </c>
      <c r="J352" s="12">
        <f>G352/(F354-F352)</f>
        <v>6999.9999999999991</v>
      </c>
      <c r="K352">
        <f t="shared" si="116"/>
        <v>291.66666666666663</v>
      </c>
      <c r="L352" s="14">
        <f t="shared" si="114"/>
        <v>0.26636225266362251</v>
      </c>
      <c r="M352" s="7">
        <f t="shared" si="115"/>
        <v>39.375</v>
      </c>
    </row>
    <row r="353" spans="1:13">
      <c r="A353" t="s">
        <v>38</v>
      </c>
      <c r="B353" t="s">
        <v>25</v>
      </c>
      <c r="C353" t="s">
        <v>20</v>
      </c>
      <c r="D353">
        <v>3</v>
      </c>
      <c r="E353" t="s">
        <v>64</v>
      </c>
      <c r="F353" s="7">
        <v>0.01</v>
      </c>
      <c r="G353" s="7">
        <v>82</v>
      </c>
      <c r="H353">
        <v>0</v>
      </c>
      <c r="I353" s="7">
        <v>82</v>
      </c>
      <c r="J353" s="12">
        <f>G353/(F354-F353)</f>
        <v>8200</v>
      </c>
      <c r="K353">
        <f t="shared" si="116"/>
        <v>341.66666666666669</v>
      </c>
      <c r="L353" s="14">
        <f t="shared" si="114"/>
        <v>0.31202435312024357</v>
      </c>
      <c r="M353" s="7">
        <f t="shared" si="115"/>
        <v>85.416666666666671</v>
      </c>
    </row>
    <row r="354" spans="1:13">
      <c r="A354" t="s">
        <v>38</v>
      </c>
      <c r="B354" t="s">
        <v>25</v>
      </c>
      <c r="C354" t="s">
        <v>20</v>
      </c>
      <c r="E354" t="s">
        <v>66</v>
      </c>
      <c r="F354" s="7">
        <v>0.02</v>
      </c>
      <c r="G354">
        <v>0</v>
      </c>
      <c r="H354">
        <v>0</v>
      </c>
      <c r="I354" s="7">
        <v>0</v>
      </c>
    </row>
    <row r="355" spans="1:13">
      <c r="A355" t="s">
        <v>38</v>
      </c>
      <c r="B355" t="s">
        <v>25</v>
      </c>
      <c r="C355" t="s">
        <v>21</v>
      </c>
      <c r="D355">
        <v>1</v>
      </c>
      <c r="E355" t="s">
        <v>65</v>
      </c>
      <c r="F355" s="7">
        <v>8.9999999999999993E-3</v>
      </c>
      <c r="G355" s="7">
        <v>62</v>
      </c>
      <c r="H355">
        <v>0</v>
      </c>
      <c r="I355" s="7">
        <v>62</v>
      </c>
      <c r="J355" s="12">
        <f>G355/(F361-F355)</f>
        <v>5636.363636363636</v>
      </c>
      <c r="K355">
        <f>J355/24</f>
        <v>234.84848484848484</v>
      </c>
      <c r="L355" s="14">
        <f t="shared" ref="L355:L360" si="117">K355/(365*D355)</f>
        <v>0.64342050643420501</v>
      </c>
      <c r="M355" s="7">
        <f t="shared" ref="M355:M360" si="118">G355+K355*F355</f>
        <v>64.11363636363636</v>
      </c>
    </row>
    <row r="356" spans="1:13">
      <c r="A356" t="s">
        <v>38</v>
      </c>
      <c r="B356" t="s">
        <v>25</v>
      </c>
      <c r="C356" t="s">
        <v>21</v>
      </c>
      <c r="D356">
        <v>1</v>
      </c>
      <c r="E356" t="s">
        <v>61</v>
      </c>
      <c r="F356" s="7">
        <v>1.6E-2</v>
      </c>
      <c r="G356" s="7">
        <v>23</v>
      </c>
      <c r="H356">
        <v>0</v>
      </c>
      <c r="I356" s="7">
        <v>23</v>
      </c>
      <c r="J356" s="12">
        <f>G356/(F361-F356)</f>
        <v>5750</v>
      </c>
      <c r="K356">
        <f t="shared" ref="K356:K360" si="119">J356/24</f>
        <v>239.58333333333334</v>
      </c>
      <c r="L356" s="14">
        <f t="shared" si="117"/>
        <v>0.65639269406392697</v>
      </c>
      <c r="M356" s="7">
        <f t="shared" si="118"/>
        <v>26.833333333333332</v>
      </c>
    </row>
    <row r="357" spans="1:13">
      <c r="A357" t="s">
        <v>38</v>
      </c>
      <c r="B357" t="s">
        <v>25</v>
      </c>
      <c r="C357" t="s">
        <v>21</v>
      </c>
      <c r="D357">
        <v>1</v>
      </c>
      <c r="E357" t="s">
        <v>64</v>
      </c>
      <c r="F357" s="7">
        <v>1.2E-2</v>
      </c>
      <c r="G357" s="7">
        <v>54</v>
      </c>
      <c r="H357">
        <v>0</v>
      </c>
      <c r="I357" s="7">
        <v>54</v>
      </c>
      <c r="J357" s="12">
        <f>G357/(F361-F357)</f>
        <v>6750</v>
      </c>
      <c r="K357">
        <f t="shared" si="119"/>
        <v>281.25</v>
      </c>
      <c r="L357" s="14">
        <f t="shared" si="117"/>
        <v>0.77054794520547942</v>
      </c>
      <c r="M357" s="7">
        <f t="shared" si="118"/>
        <v>57.375</v>
      </c>
    </row>
    <row r="358" spans="1:13">
      <c r="A358" t="s">
        <v>38</v>
      </c>
      <c r="B358" t="s">
        <v>25</v>
      </c>
      <c r="C358" t="s">
        <v>21</v>
      </c>
      <c r="D358">
        <v>3</v>
      </c>
      <c r="E358" t="s">
        <v>65</v>
      </c>
      <c r="F358" s="7">
        <v>8.9999999999999993E-3</v>
      </c>
      <c r="G358" s="7">
        <v>100</v>
      </c>
      <c r="H358">
        <v>0</v>
      </c>
      <c r="I358" s="7">
        <v>100</v>
      </c>
      <c r="J358" s="12">
        <f>G358/(F361-F358)</f>
        <v>9090.9090909090901</v>
      </c>
      <c r="K358">
        <f t="shared" si="119"/>
        <v>378.78787878787875</v>
      </c>
      <c r="L358" s="14">
        <f t="shared" si="117"/>
        <v>0.34592500345924998</v>
      </c>
      <c r="M358" s="7">
        <f t="shared" si="118"/>
        <v>103.40909090909091</v>
      </c>
    </row>
    <row r="359" spans="1:13">
      <c r="A359" t="s">
        <v>38</v>
      </c>
      <c r="B359" t="s">
        <v>25</v>
      </c>
      <c r="C359" t="s">
        <v>21</v>
      </c>
      <c r="D359">
        <v>3</v>
      </c>
      <c r="E359" t="s">
        <v>61</v>
      </c>
      <c r="F359" s="7">
        <v>1.6E-2</v>
      </c>
      <c r="G359" s="7">
        <v>35</v>
      </c>
      <c r="H359">
        <v>0</v>
      </c>
      <c r="I359" s="7">
        <v>35</v>
      </c>
      <c r="J359" s="12">
        <f>G359/(F361-F359)</f>
        <v>8750</v>
      </c>
      <c r="K359">
        <f t="shared" si="119"/>
        <v>364.58333333333331</v>
      </c>
      <c r="L359" s="14">
        <f t="shared" si="117"/>
        <v>0.33295281582952813</v>
      </c>
      <c r="M359" s="7">
        <f t="shared" si="118"/>
        <v>40.833333333333336</v>
      </c>
    </row>
    <row r="360" spans="1:13">
      <c r="A360" t="s">
        <v>38</v>
      </c>
      <c r="B360" t="s">
        <v>25</v>
      </c>
      <c r="C360" t="s">
        <v>21</v>
      </c>
      <c r="D360">
        <v>3</v>
      </c>
      <c r="E360" t="s">
        <v>64</v>
      </c>
      <c r="F360" s="7">
        <v>1.2E-2</v>
      </c>
      <c r="G360" s="7">
        <v>82</v>
      </c>
      <c r="H360">
        <v>0</v>
      </c>
      <c r="I360" s="7">
        <v>82</v>
      </c>
      <c r="J360" s="12">
        <f>G360/(F361-F360)</f>
        <v>10250</v>
      </c>
      <c r="K360">
        <f t="shared" si="119"/>
        <v>427.08333333333331</v>
      </c>
      <c r="L360" s="14">
        <f t="shared" si="117"/>
        <v>0.39003044140030441</v>
      </c>
      <c r="M360" s="7">
        <f t="shared" si="118"/>
        <v>87.125</v>
      </c>
    </row>
    <row r="361" spans="1:13">
      <c r="A361" t="s">
        <v>38</v>
      </c>
      <c r="B361" t="s">
        <v>25</v>
      </c>
      <c r="C361" t="s">
        <v>21</v>
      </c>
      <c r="E361" t="s">
        <v>66</v>
      </c>
      <c r="F361" s="7">
        <v>0.02</v>
      </c>
      <c r="G361">
        <v>0</v>
      </c>
      <c r="H361">
        <v>0</v>
      </c>
      <c r="I361" s="7">
        <v>0</v>
      </c>
    </row>
    <row r="362" spans="1:13">
      <c r="A362" t="s">
        <v>37</v>
      </c>
      <c r="B362" t="s">
        <v>29</v>
      </c>
      <c r="C362" t="s">
        <v>20</v>
      </c>
      <c r="D362">
        <v>1</v>
      </c>
      <c r="E362" t="s">
        <v>65</v>
      </c>
      <c r="F362" s="7">
        <v>6.3E-2</v>
      </c>
      <c r="G362" s="7">
        <v>500</v>
      </c>
      <c r="H362">
        <v>0</v>
      </c>
      <c r="I362" s="7">
        <v>500</v>
      </c>
      <c r="J362" s="12">
        <f>G362/(F368-F362)</f>
        <v>4065.040650406504</v>
      </c>
      <c r="K362">
        <f>J362/24</f>
        <v>169.37669376693768</v>
      </c>
      <c r="L362" s="14">
        <f>K362/(365*D362)</f>
        <v>0.46404573634777446</v>
      </c>
      <c r="M362" s="7">
        <f t="shared" ref="M362:M367" si="120">G362+K362*F362</f>
        <v>510.67073170731709</v>
      </c>
    </row>
    <row r="363" spans="1:13">
      <c r="A363" t="s">
        <v>37</v>
      </c>
      <c r="B363" t="s">
        <v>29</v>
      </c>
      <c r="C363" t="s">
        <v>20</v>
      </c>
      <c r="D363">
        <v>1</v>
      </c>
      <c r="E363" t="s">
        <v>61</v>
      </c>
      <c r="F363" s="7">
        <v>0.125</v>
      </c>
      <c r="G363" s="7">
        <v>178</v>
      </c>
      <c r="H363">
        <v>0</v>
      </c>
      <c r="I363" s="7">
        <v>178</v>
      </c>
      <c r="J363" s="12">
        <f>G363/(F368-F363)</f>
        <v>2918.032786885246</v>
      </c>
      <c r="K363">
        <f t="shared" ref="K363:K367" si="121">J363/24</f>
        <v>121.58469945355192</v>
      </c>
      <c r="L363" s="14">
        <f t="shared" ref="L363:L367" si="122">K363/(365*D363)</f>
        <v>0.33310876562616965</v>
      </c>
      <c r="M363" s="7">
        <f t="shared" si="120"/>
        <v>193.19808743169398</v>
      </c>
    </row>
    <row r="364" spans="1:13">
      <c r="A364" t="s">
        <v>37</v>
      </c>
      <c r="B364" t="s">
        <v>29</v>
      </c>
      <c r="C364" t="s">
        <v>20</v>
      </c>
      <c r="D364">
        <v>1</v>
      </c>
      <c r="E364" t="s">
        <v>64</v>
      </c>
      <c r="F364" s="7">
        <v>0.08</v>
      </c>
      <c r="G364" s="7">
        <v>415</v>
      </c>
      <c r="H364">
        <v>0</v>
      </c>
      <c r="I364" s="7">
        <v>415</v>
      </c>
      <c r="J364" s="12">
        <f>G364/(F368-F364)</f>
        <v>3915.0943396226417</v>
      </c>
      <c r="K364">
        <f t="shared" si="121"/>
        <v>163.12893081761007</v>
      </c>
      <c r="L364" s="14">
        <f t="shared" si="122"/>
        <v>0.44692857758249332</v>
      </c>
      <c r="M364" s="7">
        <f t="shared" si="120"/>
        <v>428.0503144654088</v>
      </c>
    </row>
    <row r="365" spans="1:13">
      <c r="A365" t="s">
        <v>37</v>
      </c>
      <c r="B365" t="s">
        <v>29</v>
      </c>
      <c r="C365" t="s">
        <v>20</v>
      </c>
      <c r="D365">
        <v>3</v>
      </c>
      <c r="E365" t="s">
        <v>65</v>
      </c>
      <c r="F365" s="7">
        <v>5.5E-2</v>
      </c>
      <c r="G365" s="7">
        <v>775</v>
      </c>
      <c r="H365">
        <v>0</v>
      </c>
      <c r="I365" s="7">
        <v>775</v>
      </c>
      <c r="J365" s="12">
        <f>G365/(F368-F365)</f>
        <v>5916.0305343511445</v>
      </c>
      <c r="K365">
        <f t="shared" si="121"/>
        <v>246.50127226463101</v>
      </c>
      <c r="L365" s="14">
        <f t="shared" si="122"/>
        <v>0.22511531713664934</v>
      </c>
      <c r="M365" s="7">
        <f t="shared" si="120"/>
        <v>788.55756997455467</v>
      </c>
    </row>
    <row r="366" spans="1:13">
      <c r="A366" t="s">
        <v>37</v>
      </c>
      <c r="B366" t="s">
        <v>29</v>
      </c>
      <c r="C366" t="s">
        <v>20</v>
      </c>
      <c r="D366">
        <v>3</v>
      </c>
      <c r="E366" t="s">
        <v>61</v>
      </c>
      <c r="F366" s="7">
        <v>0.11</v>
      </c>
      <c r="G366" s="7">
        <v>273</v>
      </c>
      <c r="H366">
        <v>0</v>
      </c>
      <c r="I366" s="7">
        <v>273</v>
      </c>
      <c r="J366" s="12">
        <f>G366/(F368-F366)</f>
        <v>3592.105263157895</v>
      </c>
      <c r="K366">
        <f t="shared" si="121"/>
        <v>149.67105263157896</v>
      </c>
      <c r="L366" s="14">
        <f t="shared" si="122"/>
        <v>0.13668589281422736</v>
      </c>
      <c r="M366" s="7">
        <f t="shared" si="120"/>
        <v>289.4638157894737</v>
      </c>
    </row>
    <row r="367" spans="1:13">
      <c r="A367" t="s">
        <v>37</v>
      </c>
      <c r="B367" t="s">
        <v>29</v>
      </c>
      <c r="C367" t="s">
        <v>20</v>
      </c>
      <c r="D367">
        <v>3</v>
      </c>
      <c r="E367" t="s">
        <v>64</v>
      </c>
      <c r="F367" s="7">
        <v>7.0000000000000007E-2</v>
      </c>
      <c r="G367" s="7">
        <v>638</v>
      </c>
      <c r="H367">
        <v>0</v>
      </c>
      <c r="I367" s="7">
        <v>638</v>
      </c>
      <c r="J367" s="12">
        <f>G367/(F368-F367)</f>
        <v>5500</v>
      </c>
      <c r="K367">
        <f t="shared" si="121"/>
        <v>229.16666666666666</v>
      </c>
      <c r="L367" s="14">
        <f t="shared" si="122"/>
        <v>0.20928462709284626</v>
      </c>
      <c r="M367" s="7">
        <f t="shared" si="120"/>
        <v>654.04166666666663</v>
      </c>
    </row>
    <row r="368" spans="1:13">
      <c r="A368" t="s">
        <v>37</v>
      </c>
      <c r="B368" t="s">
        <v>29</v>
      </c>
      <c r="C368" t="s">
        <v>20</v>
      </c>
      <c r="E368" t="s">
        <v>66</v>
      </c>
      <c r="F368" s="7">
        <v>0.186</v>
      </c>
      <c r="G368">
        <v>0</v>
      </c>
      <c r="H368">
        <v>0</v>
      </c>
      <c r="I368" s="7">
        <v>0</v>
      </c>
    </row>
    <row r="369" spans="1:13">
      <c r="A369" t="s">
        <v>37</v>
      </c>
      <c r="B369" t="s">
        <v>29</v>
      </c>
      <c r="C369" t="s">
        <v>21</v>
      </c>
      <c r="D369">
        <v>1</v>
      </c>
      <c r="E369" t="s">
        <v>65</v>
      </c>
      <c r="F369" s="7">
        <v>0.128</v>
      </c>
      <c r="G369" s="7">
        <v>500</v>
      </c>
      <c r="H369">
        <v>0</v>
      </c>
      <c r="I369" s="7">
        <v>500</v>
      </c>
      <c r="J369" s="12">
        <f>G369/(F375-F369)</f>
        <v>3184.7133757961788</v>
      </c>
      <c r="K369">
        <f>J369/24</f>
        <v>132.69639065817412</v>
      </c>
      <c r="L369" s="14">
        <f t="shared" ref="L369:L374" si="123">K369/(365*D369)</f>
        <v>0.36355175522787431</v>
      </c>
      <c r="M369" s="7">
        <f t="shared" ref="M369:M374" si="124">G369+K369*F369</f>
        <v>516.98513800424632</v>
      </c>
    </row>
    <row r="370" spans="1:13">
      <c r="A370" t="s">
        <v>37</v>
      </c>
      <c r="B370" t="s">
        <v>29</v>
      </c>
      <c r="C370" t="s">
        <v>21</v>
      </c>
      <c r="D370">
        <v>1</v>
      </c>
      <c r="E370" t="s">
        <v>61</v>
      </c>
      <c r="F370" s="7">
        <v>0.19</v>
      </c>
      <c r="G370" s="7">
        <v>178</v>
      </c>
      <c r="H370">
        <v>0</v>
      </c>
      <c r="I370" s="7">
        <v>178</v>
      </c>
      <c r="J370" s="12">
        <f>G370/(F375-F370)</f>
        <v>1873.6842105263163</v>
      </c>
      <c r="K370">
        <f t="shared" ref="K370:K374" si="125">J370/24</f>
        <v>78.070175438596507</v>
      </c>
      <c r="L370" s="14">
        <f t="shared" si="123"/>
        <v>0.21389089161259317</v>
      </c>
      <c r="M370" s="7">
        <f t="shared" si="124"/>
        <v>192.83333333333334</v>
      </c>
    </row>
    <row r="371" spans="1:13">
      <c r="A371" t="s">
        <v>37</v>
      </c>
      <c r="B371" t="s">
        <v>29</v>
      </c>
      <c r="C371" t="s">
        <v>21</v>
      </c>
      <c r="D371">
        <v>1</v>
      </c>
      <c r="E371" t="s">
        <v>64</v>
      </c>
      <c r="F371" s="7">
        <v>0.14499999999999999</v>
      </c>
      <c r="G371" s="7">
        <v>415</v>
      </c>
      <c r="H371">
        <v>0</v>
      </c>
      <c r="I371" s="7">
        <v>415</v>
      </c>
      <c r="J371" s="12">
        <f>G371/(F375-F371)</f>
        <v>2964.2857142857147</v>
      </c>
      <c r="K371">
        <f t="shared" si="125"/>
        <v>123.51190476190477</v>
      </c>
      <c r="L371" s="14">
        <f t="shared" si="123"/>
        <v>0.33838878016960211</v>
      </c>
      <c r="M371" s="7">
        <f t="shared" si="124"/>
        <v>432.9092261904762</v>
      </c>
    </row>
    <row r="372" spans="1:13">
      <c r="A372" t="s">
        <v>37</v>
      </c>
      <c r="B372" t="s">
        <v>29</v>
      </c>
      <c r="C372" t="s">
        <v>21</v>
      </c>
      <c r="D372">
        <v>3</v>
      </c>
      <c r="E372" t="s">
        <v>65</v>
      </c>
      <c r="F372" s="7">
        <v>0.12</v>
      </c>
      <c r="G372" s="7">
        <v>775</v>
      </c>
      <c r="H372">
        <v>0</v>
      </c>
      <c r="I372" s="7">
        <v>775</v>
      </c>
      <c r="J372" s="12">
        <f>G372/(F375-F372)</f>
        <v>4696.9696969696979</v>
      </c>
      <c r="K372">
        <f t="shared" si="125"/>
        <v>195.70707070707076</v>
      </c>
      <c r="L372" s="14">
        <f t="shared" si="123"/>
        <v>0.17872791845394589</v>
      </c>
      <c r="M372" s="7">
        <f t="shared" si="124"/>
        <v>798.4848484848485</v>
      </c>
    </row>
    <row r="373" spans="1:13">
      <c r="A373" t="s">
        <v>37</v>
      </c>
      <c r="B373" t="s">
        <v>29</v>
      </c>
      <c r="C373" t="s">
        <v>21</v>
      </c>
      <c r="D373">
        <v>3</v>
      </c>
      <c r="E373" t="s">
        <v>61</v>
      </c>
      <c r="F373" s="7">
        <v>0.17499999999999999</v>
      </c>
      <c r="G373" s="7">
        <v>273</v>
      </c>
      <c r="H373">
        <v>0</v>
      </c>
      <c r="I373" s="7">
        <v>273</v>
      </c>
      <c r="J373" s="12">
        <f>G373/(F375-F373)</f>
        <v>2481.818181818182</v>
      </c>
      <c r="K373">
        <f t="shared" si="125"/>
        <v>103.40909090909092</v>
      </c>
      <c r="L373" s="14">
        <f t="shared" si="123"/>
        <v>9.4437525944375267E-2</v>
      </c>
      <c r="M373" s="7">
        <f t="shared" si="124"/>
        <v>291.09659090909093</v>
      </c>
    </row>
    <row r="374" spans="1:13">
      <c r="A374" t="s">
        <v>37</v>
      </c>
      <c r="B374" t="s">
        <v>29</v>
      </c>
      <c r="C374" t="s">
        <v>21</v>
      </c>
      <c r="D374">
        <v>3</v>
      </c>
      <c r="E374" t="s">
        <v>64</v>
      </c>
      <c r="F374" s="7">
        <v>0.13500000000000001</v>
      </c>
      <c r="G374" s="7">
        <v>638</v>
      </c>
      <c r="H374">
        <v>0</v>
      </c>
      <c r="I374" s="7">
        <v>638</v>
      </c>
      <c r="J374" s="12">
        <f>G374/(F375-F374)</f>
        <v>4253.3333333333339</v>
      </c>
      <c r="K374">
        <f t="shared" si="125"/>
        <v>177.22222222222226</v>
      </c>
      <c r="L374" s="14">
        <f t="shared" si="123"/>
        <v>0.16184677828513447</v>
      </c>
      <c r="M374" s="7">
        <f t="shared" si="124"/>
        <v>661.92499999999995</v>
      </c>
    </row>
    <row r="375" spans="1:13">
      <c r="A375" t="s">
        <v>37</v>
      </c>
      <c r="B375" t="s">
        <v>29</v>
      </c>
      <c r="C375" t="s">
        <v>21</v>
      </c>
      <c r="E375" t="s">
        <v>66</v>
      </c>
      <c r="F375" s="7">
        <v>0.28499999999999998</v>
      </c>
      <c r="G375">
        <v>0</v>
      </c>
      <c r="H375">
        <v>0</v>
      </c>
      <c r="I375" s="7">
        <v>0</v>
      </c>
    </row>
    <row r="376" spans="1:13">
      <c r="A376" t="s">
        <v>37</v>
      </c>
      <c r="B376" t="s">
        <v>30</v>
      </c>
      <c r="C376" t="s">
        <v>20</v>
      </c>
      <c r="D376">
        <v>1</v>
      </c>
      <c r="E376" t="s">
        <v>65</v>
      </c>
      <c r="F376" s="7">
        <v>0.25</v>
      </c>
      <c r="G376" s="7">
        <v>2000</v>
      </c>
      <c r="H376">
        <v>0</v>
      </c>
      <c r="I376" s="7">
        <v>2000</v>
      </c>
      <c r="J376" s="12">
        <f>G376/(F382-F376)</f>
        <v>4048.5829959514172</v>
      </c>
      <c r="K376">
        <f>J376/24</f>
        <v>168.69095816464238</v>
      </c>
      <c r="L376" s="14">
        <f t="shared" ref="L376:L381" si="126">K376/(365*D376)</f>
        <v>0.46216700867025312</v>
      </c>
      <c r="M376" s="7">
        <f t="shared" ref="M376:M381" si="127">G376+K376*F376</f>
        <v>2042.1727395411606</v>
      </c>
    </row>
    <row r="377" spans="1:13">
      <c r="A377" t="s">
        <v>37</v>
      </c>
      <c r="B377" t="s">
        <v>30</v>
      </c>
      <c r="C377" t="s">
        <v>20</v>
      </c>
      <c r="D377">
        <v>1</v>
      </c>
      <c r="E377" t="s">
        <v>61</v>
      </c>
      <c r="F377" s="7">
        <v>0.5</v>
      </c>
      <c r="G377" s="7">
        <v>712</v>
      </c>
      <c r="H377">
        <v>0</v>
      </c>
      <c r="I377" s="7">
        <v>712</v>
      </c>
      <c r="J377" s="12">
        <f>G377/(F382-F377)</f>
        <v>2918.032786885246</v>
      </c>
      <c r="K377">
        <f t="shared" ref="K377:K381" si="128">J377/24</f>
        <v>121.58469945355192</v>
      </c>
      <c r="L377" s="14">
        <f t="shared" si="126"/>
        <v>0.33310876562616965</v>
      </c>
      <c r="M377" s="7">
        <f t="shared" si="127"/>
        <v>772.79234972677591</v>
      </c>
    </row>
    <row r="378" spans="1:13">
      <c r="A378" t="s">
        <v>37</v>
      </c>
      <c r="B378" t="s">
        <v>30</v>
      </c>
      <c r="C378" t="s">
        <v>20</v>
      </c>
      <c r="D378">
        <v>1</v>
      </c>
      <c r="E378" t="s">
        <v>64</v>
      </c>
      <c r="F378" s="7">
        <v>0.32</v>
      </c>
      <c r="G378" s="7">
        <v>1660</v>
      </c>
      <c r="H378">
        <v>0</v>
      </c>
      <c r="I378" s="7">
        <v>1660</v>
      </c>
      <c r="J378" s="12">
        <f>G378/(F382-F378)</f>
        <v>3915.0943396226417</v>
      </c>
      <c r="K378">
        <f t="shared" si="128"/>
        <v>163.12893081761007</v>
      </c>
      <c r="L378" s="14">
        <f t="shared" si="126"/>
        <v>0.44692857758249332</v>
      </c>
      <c r="M378" s="7">
        <f t="shared" si="127"/>
        <v>1712.2012578616352</v>
      </c>
    </row>
    <row r="379" spans="1:13">
      <c r="A379" t="s">
        <v>37</v>
      </c>
      <c r="B379" t="s">
        <v>30</v>
      </c>
      <c r="C379" t="s">
        <v>20</v>
      </c>
      <c r="D379">
        <v>3</v>
      </c>
      <c r="E379" t="s">
        <v>65</v>
      </c>
      <c r="F379" s="7">
        <v>0.22</v>
      </c>
      <c r="G379" s="7">
        <v>3100</v>
      </c>
      <c r="H379">
        <v>0</v>
      </c>
      <c r="I379" s="7">
        <v>3100</v>
      </c>
      <c r="J379" s="12">
        <f>G379/(F382-F379)</f>
        <v>5916.0305343511445</v>
      </c>
      <c r="K379">
        <f t="shared" si="128"/>
        <v>246.50127226463101</v>
      </c>
      <c r="L379" s="14">
        <f t="shared" si="126"/>
        <v>0.22511531713664934</v>
      </c>
      <c r="M379" s="7">
        <f t="shared" si="127"/>
        <v>3154.2302798982187</v>
      </c>
    </row>
    <row r="380" spans="1:13">
      <c r="A380" t="s">
        <v>37</v>
      </c>
      <c r="B380" t="s">
        <v>30</v>
      </c>
      <c r="C380" t="s">
        <v>20</v>
      </c>
      <c r="D380">
        <v>3</v>
      </c>
      <c r="E380" t="s">
        <v>61</v>
      </c>
      <c r="F380" s="7">
        <v>0.44</v>
      </c>
      <c r="G380" s="7">
        <v>1092</v>
      </c>
      <c r="H380">
        <v>0</v>
      </c>
      <c r="I380" s="7">
        <v>1092</v>
      </c>
      <c r="J380" s="12">
        <f>G380/(F382-F380)</f>
        <v>3592.105263157895</v>
      </c>
      <c r="K380">
        <f t="shared" si="128"/>
        <v>149.67105263157896</v>
      </c>
      <c r="L380" s="14">
        <f t="shared" si="126"/>
        <v>0.13668589281422736</v>
      </c>
      <c r="M380" s="7">
        <f t="shared" si="127"/>
        <v>1157.8552631578948</v>
      </c>
    </row>
    <row r="381" spans="1:13">
      <c r="A381" t="s">
        <v>37</v>
      </c>
      <c r="B381" t="s">
        <v>30</v>
      </c>
      <c r="C381" t="s">
        <v>20</v>
      </c>
      <c r="D381">
        <v>3</v>
      </c>
      <c r="E381" t="s">
        <v>64</v>
      </c>
      <c r="F381" s="7">
        <v>0.28000000000000003</v>
      </c>
      <c r="G381" s="7">
        <v>2552</v>
      </c>
      <c r="H381">
        <v>0</v>
      </c>
      <c r="I381" s="7">
        <v>2552</v>
      </c>
      <c r="J381" s="12">
        <f>G381/(F382-F381)</f>
        <v>5500</v>
      </c>
      <c r="K381">
        <f t="shared" si="128"/>
        <v>229.16666666666666</v>
      </c>
      <c r="L381" s="14">
        <f t="shared" si="126"/>
        <v>0.20928462709284626</v>
      </c>
      <c r="M381" s="7">
        <f t="shared" si="127"/>
        <v>2616.1666666666665</v>
      </c>
    </row>
    <row r="382" spans="1:13">
      <c r="A382" t="s">
        <v>37</v>
      </c>
      <c r="B382" t="s">
        <v>30</v>
      </c>
      <c r="C382" t="s">
        <v>20</v>
      </c>
      <c r="E382" t="s">
        <v>66</v>
      </c>
      <c r="F382" s="7">
        <v>0.74399999999999999</v>
      </c>
      <c r="G382">
        <v>0</v>
      </c>
      <c r="H382">
        <v>0</v>
      </c>
      <c r="I382" s="7">
        <v>0</v>
      </c>
    </row>
    <row r="383" spans="1:13">
      <c r="A383" t="s">
        <v>37</v>
      </c>
      <c r="B383" t="s">
        <v>30</v>
      </c>
      <c r="C383" t="s">
        <v>21</v>
      </c>
      <c r="D383">
        <v>1</v>
      </c>
      <c r="E383" t="s">
        <v>65</v>
      </c>
      <c r="F383" s="7">
        <v>0.51</v>
      </c>
      <c r="G383" s="7">
        <v>2000</v>
      </c>
      <c r="H383">
        <v>0</v>
      </c>
      <c r="I383" s="7">
        <v>2000</v>
      </c>
      <c r="J383" s="12">
        <f>G383/(F389-F383)</f>
        <v>3174.6031746031749</v>
      </c>
      <c r="K383">
        <f>J383/24</f>
        <v>132.27513227513228</v>
      </c>
      <c r="L383" s="14">
        <f t="shared" ref="L383:L388" si="129">K383/(365*D383)</f>
        <v>0.36239762267159531</v>
      </c>
      <c r="M383" s="7">
        <f t="shared" ref="M383:M388" si="130">G383+K383*F383</f>
        <v>2067.4603174603176</v>
      </c>
    </row>
    <row r="384" spans="1:13">
      <c r="A384" t="s">
        <v>37</v>
      </c>
      <c r="B384" t="s">
        <v>30</v>
      </c>
      <c r="C384" t="s">
        <v>21</v>
      </c>
      <c r="D384">
        <v>1</v>
      </c>
      <c r="E384" t="s">
        <v>61</v>
      </c>
      <c r="F384" s="7">
        <v>0.76</v>
      </c>
      <c r="G384" s="7">
        <v>712</v>
      </c>
      <c r="H384">
        <v>0</v>
      </c>
      <c r="I384" s="7">
        <v>712</v>
      </c>
      <c r="J384" s="12">
        <f>G384/(F389-F384)</f>
        <v>1873.6842105263163</v>
      </c>
      <c r="K384">
        <f t="shared" ref="K384:K388" si="131">J384/24</f>
        <v>78.070175438596507</v>
      </c>
      <c r="L384" s="14">
        <f t="shared" si="129"/>
        <v>0.21389089161259317</v>
      </c>
      <c r="M384" s="7">
        <f t="shared" si="130"/>
        <v>771.33333333333337</v>
      </c>
    </row>
    <row r="385" spans="1:13">
      <c r="A385" t="s">
        <v>37</v>
      </c>
      <c r="B385" t="s">
        <v>30</v>
      </c>
      <c r="C385" t="s">
        <v>21</v>
      </c>
      <c r="D385">
        <v>1</v>
      </c>
      <c r="E385" t="s">
        <v>64</v>
      </c>
      <c r="F385" s="7">
        <v>0.57999999999999996</v>
      </c>
      <c r="G385" s="7">
        <v>1660</v>
      </c>
      <c r="H385">
        <v>0</v>
      </c>
      <c r="I385" s="7">
        <v>1660</v>
      </c>
      <c r="J385" s="12">
        <f>G385/(F389-F385)</f>
        <v>2964.2857142857147</v>
      </c>
      <c r="K385">
        <f t="shared" si="131"/>
        <v>123.51190476190477</v>
      </c>
      <c r="L385" s="14">
        <f t="shared" si="129"/>
        <v>0.33838878016960211</v>
      </c>
      <c r="M385" s="7">
        <f t="shared" si="130"/>
        <v>1731.6369047619048</v>
      </c>
    </row>
    <row r="386" spans="1:13">
      <c r="A386" t="s">
        <v>37</v>
      </c>
      <c r="B386" t="s">
        <v>30</v>
      </c>
      <c r="C386" t="s">
        <v>21</v>
      </c>
      <c r="D386">
        <v>3</v>
      </c>
      <c r="E386" t="s">
        <v>65</v>
      </c>
      <c r="F386" s="7">
        <v>0.48</v>
      </c>
      <c r="G386" s="7">
        <v>3100</v>
      </c>
      <c r="H386">
        <v>0</v>
      </c>
      <c r="I386" s="7">
        <v>3100</v>
      </c>
      <c r="J386" s="12">
        <f>G386/(F389-F386)</f>
        <v>4696.9696969696979</v>
      </c>
      <c r="K386">
        <f t="shared" si="131"/>
        <v>195.70707070707076</v>
      </c>
      <c r="L386" s="14">
        <f t="shared" si="129"/>
        <v>0.17872791845394589</v>
      </c>
      <c r="M386" s="7">
        <f t="shared" si="130"/>
        <v>3193.939393939394</v>
      </c>
    </row>
    <row r="387" spans="1:13">
      <c r="A387" t="s">
        <v>37</v>
      </c>
      <c r="B387" t="s">
        <v>30</v>
      </c>
      <c r="C387" t="s">
        <v>21</v>
      </c>
      <c r="D387">
        <v>3</v>
      </c>
      <c r="E387" t="s">
        <v>61</v>
      </c>
      <c r="F387" s="7">
        <v>0.7</v>
      </c>
      <c r="G387" s="7">
        <v>1092</v>
      </c>
      <c r="H387">
        <v>0</v>
      </c>
      <c r="I387" s="7">
        <v>1092</v>
      </c>
      <c r="J387" s="12">
        <f>G387/(F389-F387)</f>
        <v>2481.818181818182</v>
      </c>
      <c r="K387">
        <f t="shared" si="131"/>
        <v>103.40909090909092</v>
      </c>
      <c r="L387" s="14">
        <f t="shared" si="129"/>
        <v>9.4437525944375267E-2</v>
      </c>
      <c r="M387" s="7">
        <f t="shared" si="130"/>
        <v>1164.3863636363637</v>
      </c>
    </row>
    <row r="388" spans="1:13">
      <c r="A388" t="s">
        <v>37</v>
      </c>
      <c r="B388" t="s">
        <v>30</v>
      </c>
      <c r="C388" t="s">
        <v>21</v>
      </c>
      <c r="D388">
        <v>3</v>
      </c>
      <c r="E388" t="s">
        <v>64</v>
      </c>
      <c r="F388" s="7">
        <v>0.54</v>
      </c>
      <c r="G388" s="7">
        <v>2552</v>
      </c>
      <c r="H388">
        <v>0</v>
      </c>
      <c r="I388" s="7">
        <v>2552</v>
      </c>
      <c r="J388" s="12">
        <f>G388/(F389-F388)</f>
        <v>4253.3333333333339</v>
      </c>
      <c r="K388">
        <f t="shared" si="131"/>
        <v>177.22222222222226</v>
      </c>
      <c r="L388" s="14">
        <f t="shared" si="129"/>
        <v>0.16184677828513447</v>
      </c>
      <c r="M388" s="7">
        <f t="shared" si="130"/>
        <v>2647.7</v>
      </c>
    </row>
    <row r="389" spans="1:13">
      <c r="A389" t="s">
        <v>37</v>
      </c>
      <c r="B389" t="s">
        <v>30</v>
      </c>
      <c r="C389" t="s">
        <v>21</v>
      </c>
      <c r="E389" t="s">
        <v>66</v>
      </c>
      <c r="F389" s="7">
        <v>1.1399999999999999</v>
      </c>
      <c r="G389">
        <v>0</v>
      </c>
      <c r="H389">
        <v>0</v>
      </c>
      <c r="I389" s="7">
        <v>0</v>
      </c>
    </row>
    <row r="390" spans="1:13">
      <c r="A390" t="s">
        <v>37</v>
      </c>
      <c r="B390" t="s">
        <v>31</v>
      </c>
      <c r="C390" t="s">
        <v>20</v>
      </c>
      <c r="D390">
        <v>1</v>
      </c>
      <c r="E390" t="s">
        <v>65</v>
      </c>
      <c r="H390">
        <v>0</v>
      </c>
      <c r="I390" s="7">
        <v>0</v>
      </c>
    </row>
    <row r="391" spans="1:13">
      <c r="A391" t="s">
        <v>37</v>
      </c>
      <c r="B391" t="s">
        <v>31</v>
      </c>
      <c r="C391" t="s">
        <v>20</v>
      </c>
      <c r="D391">
        <v>1</v>
      </c>
      <c r="E391" t="s">
        <v>61</v>
      </c>
      <c r="H391">
        <v>0</v>
      </c>
      <c r="I391" s="7">
        <v>0</v>
      </c>
    </row>
    <row r="392" spans="1:13">
      <c r="A392" t="s">
        <v>37</v>
      </c>
      <c r="B392" t="s">
        <v>31</v>
      </c>
      <c r="C392" t="s">
        <v>20</v>
      </c>
      <c r="D392">
        <v>1</v>
      </c>
      <c r="E392" t="s">
        <v>64</v>
      </c>
      <c r="H392">
        <v>0</v>
      </c>
      <c r="I392" s="7">
        <v>0</v>
      </c>
    </row>
    <row r="393" spans="1:13">
      <c r="A393" t="s">
        <v>37</v>
      </c>
      <c r="B393" t="s">
        <v>31</v>
      </c>
      <c r="C393" t="s">
        <v>20</v>
      </c>
      <c r="D393">
        <v>3</v>
      </c>
      <c r="E393" t="s">
        <v>65</v>
      </c>
      <c r="H393">
        <v>0</v>
      </c>
      <c r="I393" s="7">
        <v>0</v>
      </c>
    </row>
    <row r="394" spans="1:13">
      <c r="A394" t="s">
        <v>37</v>
      </c>
      <c r="B394" t="s">
        <v>31</v>
      </c>
      <c r="C394" t="s">
        <v>20</v>
      </c>
      <c r="D394">
        <v>3</v>
      </c>
      <c r="E394" t="s">
        <v>61</v>
      </c>
      <c r="H394">
        <v>0</v>
      </c>
      <c r="I394" s="7">
        <v>0</v>
      </c>
    </row>
    <row r="395" spans="1:13">
      <c r="A395" t="s">
        <v>37</v>
      </c>
      <c r="B395" t="s">
        <v>31</v>
      </c>
      <c r="C395" t="s">
        <v>20</v>
      </c>
      <c r="D395">
        <v>3</v>
      </c>
      <c r="E395" t="s">
        <v>64</v>
      </c>
      <c r="H395">
        <v>0</v>
      </c>
      <c r="I395" s="7">
        <v>0</v>
      </c>
    </row>
    <row r="396" spans="1:13">
      <c r="A396" t="s">
        <v>37</v>
      </c>
      <c r="B396" t="s">
        <v>31</v>
      </c>
      <c r="C396" t="s">
        <v>20</v>
      </c>
      <c r="E396" t="s">
        <v>66</v>
      </c>
      <c r="G396">
        <v>0</v>
      </c>
      <c r="H396">
        <v>0</v>
      </c>
      <c r="I396" s="7">
        <v>0</v>
      </c>
    </row>
    <row r="397" spans="1:13">
      <c r="A397" t="s">
        <v>37</v>
      </c>
      <c r="B397" t="s">
        <v>31</v>
      </c>
      <c r="C397" t="s">
        <v>21</v>
      </c>
      <c r="D397">
        <v>1</v>
      </c>
      <c r="E397" t="s">
        <v>65</v>
      </c>
      <c r="H397">
        <v>0</v>
      </c>
      <c r="I397" s="7">
        <v>0</v>
      </c>
    </row>
    <row r="398" spans="1:13">
      <c r="A398" t="s">
        <v>37</v>
      </c>
      <c r="B398" t="s">
        <v>31</v>
      </c>
      <c r="C398" t="s">
        <v>21</v>
      </c>
      <c r="D398">
        <v>1</v>
      </c>
      <c r="E398" t="s">
        <v>61</v>
      </c>
      <c r="H398">
        <v>0</v>
      </c>
      <c r="I398" s="7">
        <v>0</v>
      </c>
    </row>
    <row r="399" spans="1:13">
      <c r="A399" t="s">
        <v>37</v>
      </c>
      <c r="B399" t="s">
        <v>31</v>
      </c>
      <c r="C399" t="s">
        <v>21</v>
      </c>
      <c r="D399">
        <v>1</v>
      </c>
      <c r="E399" t="s">
        <v>64</v>
      </c>
      <c r="H399">
        <v>0</v>
      </c>
      <c r="I399" s="7">
        <v>0</v>
      </c>
    </row>
    <row r="400" spans="1:13">
      <c r="A400" t="s">
        <v>37</v>
      </c>
      <c r="B400" t="s">
        <v>31</v>
      </c>
      <c r="C400" t="s">
        <v>21</v>
      </c>
      <c r="D400">
        <v>3</v>
      </c>
      <c r="E400" t="s">
        <v>65</v>
      </c>
      <c r="H400">
        <v>0</v>
      </c>
      <c r="I400" s="7">
        <v>0</v>
      </c>
    </row>
    <row r="401" spans="1:13">
      <c r="A401" t="s">
        <v>37</v>
      </c>
      <c r="B401" t="s">
        <v>31</v>
      </c>
      <c r="C401" t="s">
        <v>21</v>
      </c>
      <c r="D401">
        <v>3</v>
      </c>
      <c r="E401" t="s">
        <v>61</v>
      </c>
      <c r="H401">
        <v>0</v>
      </c>
      <c r="I401" s="7">
        <v>0</v>
      </c>
    </row>
    <row r="402" spans="1:13">
      <c r="A402" t="s">
        <v>37</v>
      </c>
      <c r="B402" t="s">
        <v>31</v>
      </c>
      <c r="C402" t="s">
        <v>21</v>
      </c>
      <c r="D402">
        <v>3</v>
      </c>
      <c r="E402" t="s">
        <v>64</v>
      </c>
      <c r="H402">
        <v>0</v>
      </c>
      <c r="I402" s="7">
        <v>0</v>
      </c>
    </row>
    <row r="403" spans="1:13">
      <c r="A403" t="s">
        <v>37</v>
      </c>
      <c r="B403" t="s">
        <v>31</v>
      </c>
      <c r="C403" t="s">
        <v>21</v>
      </c>
      <c r="E403" t="s">
        <v>66</v>
      </c>
      <c r="G403">
        <v>0</v>
      </c>
      <c r="H403">
        <v>0</v>
      </c>
      <c r="I403" s="7">
        <v>0</v>
      </c>
    </row>
    <row r="404" spans="1:13">
      <c r="A404" t="s">
        <v>37</v>
      </c>
      <c r="B404" t="s">
        <v>32</v>
      </c>
      <c r="C404" t="s">
        <v>20</v>
      </c>
      <c r="D404">
        <v>1</v>
      </c>
      <c r="E404" t="s">
        <v>65</v>
      </c>
      <c r="F404" s="7">
        <v>0.61</v>
      </c>
      <c r="G404" s="7">
        <v>5000</v>
      </c>
      <c r="H404">
        <v>0</v>
      </c>
      <c r="I404" s="7">
        <v>5000</v>
      </c>
      <c r="J404" s="12">
        <f>G404/(F410-F404)</f>
        <v>2392.3444976076553</v>
      </c>
      <c r="K404">
        <f>J404/24</f>
        <v>99.681020733652304</v>
      </c>
      <c r="L404" s="14">
        <f>K404/(365*D404)</f>
        <v>0.27309868694151318</v>
      </c>
      <c r="M404" s="7">
        <f t="shared" ref="M404:M409" si="132">G404+K404*F404</f>
        <v>5060.8054226475278</v>
      </c>
    </row>
    <row r="405" spans="1:13">
      <c r="A405" t="s">
        <v>37</v>
      </c>
      <c r="B405" t="s">
        <v>32</v>
      </c>
      <c r="C405" t="s">
        <v>20</v>
      </c>
      <c r="D405">
        <v>1</v>
      </c>
      <c r="E405" t="s">
        <v>61</v>
      </c>
      <c r="H405">
        <v>0</v>
      </c>
      <c r="I405" s="7">
        <v>0</v>
      </c>
      <c r="J405" s="12">
        <f>G405/(F410-F405)</f>
        <v>0</v>
      </c>
      <c r="K405">
        <f t="shared" ref="K405:K409" si="133">J405/24</f>
        <v>0</v>
      </c>
      <c r="L405" s="14">
        <f t="shared" ref="L405:L409" si="134">K405/(365*D405)</f>
        <v>0</v>
      </c>
      <c r="M405" s="7">
        <f t="shared" si="132"/>
        <v>0</v>
      </c>
    </row>
    <row r="406" spans="1:13">
      <c r="A406" t="s">
        <v>37</v>
      </c>
      <c r="B406" t="s">
        <v>32</v>
      </c>
      <c r="C406" t="s">
        <v>20</v>
      </c>
      <c r="D406">
        <v>1</v>
      </c>
      <c r="E406" t="s">
        <v>64</v>
      </c>
      <c r="H406">
        <v>0</v>
      </c>
      <c r="I406" s="7">
        <v>0</v>
      </c>
      <c r="J406" s="12">
        <f>G406/(F410-F406)</f>
        <v>0</v>
      </c>
      <c r="K406">
        <f t="shared" si="133"/>
        <v>0</v>
      </c>
      <c r="L406" s="14">
        <f t="shared" si="134"/>
        <v>0</v>
      </c>
      <c r="M406" s="7">
        <f t="shared" si="132"/>
        <v>0</v>
      </c>
    </row>
    <row r="407" spans="1:13">
      <c r="A407" t="s">
        <v>37</v>
      </c>
      <c r="B407" t="s">
        <v>32</v>
      </c>
      <c r="C407" t="s">
        <v>20</v>
      </c>
      <c r="D407">
        <v>3</v>
      </c>
      <c r="E407" t="s">
        <v>65</v>
      </c>
      <c r="F407" s="7">
        <v>0.61</v>
      </c>
      <c r="G407" s="7">
        <v>7670</v>
      </c>
      <c r="H407">
        <v>0</v>
      </c>
      <c r="I407" s="7">
        <v>7670</v>
      </c>
      <c r="J407" s="12">
        <f>G407/(F410-F407)</f>
        <v>3669.856459330143</v>
      </c>
      <c r="K407">
        <f t="shared" si="133"/>
        <v>152.91068580542262</v>
      </c>
      <c r="L407" s="14">
        <f t="shared" si="134"/>
        <v>0.13964446192276039</v>
      </c>
      <c r="M407" s="7">
        <f t="shared" si="132"/>
        <v>7763.2755183413074</v>
      </c>
    </row>
    <row r="408" spans="1:13">
      <c r="A408" t="s">
        <v>37</v>
      </c>
      <c r="B408" t="s">
        <v>32</v>
      </c>
      <c r="C408" t="s">
        <v>20</v>
      </c>
      <c r="D408">
        <v>3</v>
      </c>
      <c r="E408" t="s">
        <v>61</v>
      </c>
      <c r="H408">
        <v>0</v>
      </c>
      <c r="I408" s="7">
        <v>0</v>
      </c>
      <c r="J408" s="12">
        <f>G408/(F410-F408)</f>
        <v>0</v>
      </c>
      <c r="K408">
        <f t="shared" si="133"/>
        <v>0</v>
      </c>
      <c r="L408" s="14">
        <f t="shared" si="134"/>
        <v>0</v>
      </c>
      <c r="M408" s="7">
        <f t="shared" si="132"/>
        <v>0</v>
      </c>
    </row>
    <row r="409" spans="1:13">
      <c r="A409" t="s">
        <v>37</v>
      </c>
      <c r="B409" t="s">
        <v>32</v>
      </c>
      <c r="C409" t="s">
        <v>20</v>
      </c>
      <c r="D409">
        <v>3</v>
      </c>
      <c r="E409" t="s">
        <v>64</v>
      </c>
      <c r="H409">
        <v>0</v>
      </c>
      <c r="I409" s="7">
        <v>0</v>
      </c>
      <c r="J409" s="12">
        <f>G409/(F410-F409)</f>
        <v>0</v>
      </c>
      <c r="K409">
        <f t="shared" si="133"/>
        <v>0</v>
      </c>
      <c r="L409" s="14">
        <f t="shared" si="134"/>
        <v>0</v>
      </c>
      <c r="M409" s="7">
        <f t="shared" si="132"/>
        <v>0</v>
      </c>
    </row>
    <row r="410" spans="1:13">
      <c r="A410" t="s">
        <v>37</v>
      </c>
      <c r="B410" t="s">
        <v>32</v>
      </c>
      <c r="C410" t="s">
        <v>20</v>
      </c>
      <c r="E410" t="s">
        <v>66</v>
      </c>
      <c r="F410" s="7">
        <v>2.7</v>
      </c>
      <c r="G410">
        <v>0</v>
      </c>
      <c r="H410">
        <v>0</v>
      </c>
      <c r="I410" s="7">
        <v>0</v>
      </c>
    </row>
    <row r="411" spans="1:13">
      <c r="A411" t="s">
        <v>37</v>
      </c>
      <c r="B411" t="s">
        <v>32</v>
      </c>
      <c r="C411" t="s">
        <v>21</v>
      </c>
      <c r="D411">
        <v>1</v>
      </c>
      <c r="E411" t="s">
        <v>65</v>
      </c>
      <c r="F411" s="7">
        <v>0.85499999999999998</v>
      </c>
      <c r="G411" s="7">
        <v>5000</v>
      </c>
      <c r="H411">
        <v>0</v>
      </c>
      <c r="I411" s="7">
        <v>5000</v>
      </c>
      <c r="J411" s="12">
        <f>G411/(F417-F411)</f>
        <v>2364.0661938534276</v>
      </c>
      <c r="K411">
        <f>J411/24</f>
        <v>98.502758077226147</v>
      </c>
      <c r="L411" s="14">
        <f t="shared" ref="L411:L416" si="135">K411/(365*D411)</f>
        <v>0.2698705700745922</v>
      </c>
      <c r="M411" s="7">
        <f t="shared" ref="M411:M416" si="136">G411+K411*F411</f>
        <v>5084.2198581560287</v>
      </c>
    </row>
    <row r="412" spans="1:13">
      <c r="A412" t="s">
        <v>37</v>
      </c>
      <c r="B412" t="s">
        <v>32</v>
      </c>
      <c r="C412" t="s">
        <v>21</v>
      </c>
      <c r="D412">
        <v>1</v>
      </c>
      <c r="E412" t="s">
        <v>61</v>
      </c>
      <c r="F412" s="7">
        <v>1.4430000000000001</v>
      </c>
      <c r="G412" s="7">
        <v>1762</v>
      </c>
      <c r="H412">
        <v>0</v>
      </c>
      <c r="I412" s="7">
        <v>1762</v>
      </c>
      <c r="J412" s="12">
        <f>G412/(F417-F412)</f>
        <v>1153.8965291421086</v>
      </c>
      <c r="K412">
        <f t="shared" ref="K412:K416" si="137">J412/24</f>
        <v>48.079022047587863</v>
      </c>
      <c r="L412" s="14">
        <f t="shared" si="135"/>
        <v>0.1317233480755832</v>
      </c>
      <c r="M412" s="7">
        <f t="shared" si="136"/>
        <v>1831.3780288146693</v>
      </c>
    </row>
    <row r="413" spans="1:13">
      <c r="A413" t="s">
        <v>37</v>
      </c>
      <c r="B413" t="s">
        <v>32</v>
      </c>
      <c r="C413" t="s">
        <v>21</v>
      </c>
      <c r="D413">
        <v>1</v>
      </c>
      <c r="E413" t="s">
        <v>64</v>
      </c>
      <c r="F413" s="7">
        <v>1.056</v>
      </c>
      <c r="G413" s="7">
        <v>4146</v>
      </c>
      <c r="H413">
        <v>0</v>
      </c>
      <c r="I413" s="7">
        <v>4146</v>
      </c>
      <c r="J413" s="12">
        <f>G413/(F417-F413)</f>
        <v>2166.144200626959</v>
      </c>
      <c r="K413">
        <f t="shared" si="137"/>
        <v>90.256008359456629</v>
      </c>
      <c r="L413" s="14">
        <f t="shared" si="135"/>
        <v>0.24727673523138802</v>
      </c>
      <c r="M413" s="7">
        <f t="shared" si="136"/>
        <v>4241.3103448275861</v>
      </c>
    </row>
    <row r="414" spans="1:13">
      <c r="A414" t="s">
        <v>37</v>
      </c>
      <c r="B414" t="s">
        <v>32</v>
      </c>
      <c r="C414" t="s">
        <v>21</v>
      </c>
      <c r="D414">
        <v>3</v>
      </c>
      <c r="E414" t="s">
        <v>65</v>
      </c>
      <c r="F414" s="7">
        <v>0.78500000000000003</v>
      </c>
      <c r="G414" s="7">
        <v>7670</v>
      </c>
      <c r="H414">
        <v>0</v>
      </c>
      <c r="I414" s="7">
        <v>7670</v>
      </c>
      <c r="J414" s="12">
        <f>G414/(F417-F414)</f>
        <v>3510.2974828375286</v>
      </c>
      <c r="K414">
        <f t="shared" si="137"/>
        <v>146.26239511823036</v>
      </c>
      <c r="L414" s="14">
        <f t="shared" si="135"/>
        <v>0.13357296357829257</v>
      </c>
      <c r="M414" s="7">
        <f t="shared" si="136"/>
        <v>7784.8159801678112</v>
      </c>
    </row>
    <row r="415" spans="1:13">
      <c r="A415" t="s">
        <v>37</v>
      </c>
      <c r="B415" t="s">
        <v>32</v>
      </c>
      <c r="C415" t="s">
        <v>21</v>
      </c>
      <c r="D415">
        <v>3</v>
      </c>
      <c r="E415" t="s">
        <v>61</v>
      </c>
      <c r="F415" s="7">
        <v>1.4179999999999999</v>
      </c>
      <c r="G415" s="7">
        <v>2710</v>
      </c>
      <c r="H415">
        <v>0</v>
      </c>
      <c r="I415" s="7">
        <v>2710</v>
      </c>
      <c r="J415" s="12">
        <f>G415/(F417-F415)</f>
        <v>1746.1340206185564</v>
      </c>
      <c r="K415">
        <f t="shared" si="137"/>
        <v>72.755584192439855</v>
      </c>
      <c r="L415" s="14">
        <f t="shared" si="135"/>
        <v>6.6443455883506711E-2</v>
      </c>
      <c r="M415" s="7">
        <f t="shared" si="136"/>
        <v>2813.1674183848795</v>
      </c>
    </row>
    <row r="416" spans="1:13">
      <c r="A416" t="s">
        <v>37</v>
      </c>
      <c r="B416" t="s">
        <v>32</v>
      </c>
      <c r="C416" t="s">
        <v>21</v>
      </c>
      <c r="D416">
        <v>3</v>
      </c>
      <c r="E416" t="s">
        <v>64</v>
      </c>
      <c r="F416" s="7">
        <v>0.998</v>
      </c>
      <c r="G416" s="7">
        <v>6378</v>
      </c>
      <c r="H416">
        <v>0</v>
      </c>
      <c r="I416" s="7">
        <v>6378</v>
      </c>
      <c r="J416" s="12">
        <f>G416/(F417-F416)</f>
        <v>3234.279918864097</v>
      </c>
      <c r="K416">
        <f t="shared" si="137"/>
        <v>134.76166328600405</v>
      </c>
      <c r="L416" s="14">
        <f t="shared" si="135"/>
        <v>0.12307001213333703</v>
      </c>
      <c r="M416" s="7">
        <f t="shared" si="136"/>
        <v>6512.4921399594323</v>
      </c>
    </row>
    <row r="417" spans="1:13">
      <c r="A417" t="s">
        <v>37</v>
      </c>
      <c r="B417" t="s">
        <v>32</v>
      </c>
      <c r="C417" t="s">
        <v>21</v>
      </c>
      <c r="E417" t="s">
        <v>66</v>
      </c>
      <c r="F417" s="7">
        <v>2.97</v>
      </c>
      <c r="G417">
        <v>0</v>
      </c>
      <c r="H417">
        <v>0</v>
      </c>
      <c r="I417" s="7">
        <v>0</v>
      </c>
    </row>
    <row r="418" spans="1:13">
      <c r="A418" t="s">
        <v>37</v>
      </c>
      <c r="B418" t="s">
        <v>33</v>
      </c>
      <c r="C418" t="s">
        <v>20</v>
      </c>
      <c r="D418">
        <v>1</v>
      </c>
      <c r="E418" t="s">
        <v>65</v>
      </c>
      <c r="F418" s="7">
        <v>0.83499999999999996</v>
      </c>
      <c r="G418" s="7">
        <v>6830</v>
      </c>
      <c r="H418">
        <v>0</v>
      </c>
      <c r="I418" s="7">
        <v>6830</v>
      </c>
      <c r="J418" s="12">
        <f>G418/(F424-F418)</f>
        <v>4478.688524590164</v>
      </c>
      <c r="K418">
        <f>J418/24</f>
        <v>186.61202185792351</v>
      </c>
      <c r="L418" s="14">
        <f t="shared" ref="L418:L423" si="138">K418/(365*D418)</f>
        <v>0.51126581330937948</v>
      </c>
      <c r="M418" s="7">
        <f t="shared" ref="M418:M423" si="139">G418+K418*F418</f>
        <v>6985.8210382513662</v>
      </c>
    </row>
    <row r="419" spans="1:13">
      <c r="A419" t="s">
        <v>37</v>
      </c>
      <c r="B419" t="s">
        <v>33</v>
      </c>
      <c r="C419" t="s">
        <v>20</v>
      </c>
      <c r="D419">
        <v>1</v>
      </c>
      <c r="E419" t="s">
        <v>61</v>
      </c>
      <c r="F419" s="7">
        <v>1.1599999999999999</v>
      </c>
      <c r="G419" s="7">
        <v>2410</v>
      </c>
      <c r="H419">
        <v>0</v>
      </c>
      <c r="I419" s="7">
        <v>2410</v>
      </c>
      <c r="J419" s="12">
        <f>G419/(F424-F419)</f>
        <v>2008.3333333333335</v>
      </c>
      <c r="K419">
        <f t="shared" ref="K419:K423" si="140">J419/24</f>
        <v>83.680555555555557</v>
      </c>
      <c r="L419" s="14">
        <f t="shared" si="138"/>
        <v>0.22926179604261795</v>
      </c>
      <c r="M419" s="7">
        <f t="shared" si="139"/>
        <v>2507.0694444444443</v>
      </c>
    </row>
    <row r="420" spans="1:13">
      <c r="A420" t="s">
        <v>37</v>
      </c>
      <c r="B420" t="s">
        <v>33</v>
      </c>
      <c r="C420" t="s">
        <v>20</v>
      </c>
      <c r="D420">
        <v>1</v>
      </c>
      <c r="E420" t="s">
        <v>64</v>
      </c>
      <c r="F420" s="7">
        <v>1.03</v>
      </c>
      <c r="G420" s="7">
        <v>5630</v>
      </c>
      <c r="H420">
        <v>0</v>
      </c>
      <c r="I420" s="7">
        <v>5630</v>
      </c>
      <c r="J420" s="12">
        <f>G420/(F424-F420)</f>
        <v>4233.0827067669179</v>
      </c>
      <c r="K420">
        <f t="shared" si="140"/>
        <v>176.37844611528826</v>
      </c>
      <c r="L420" s="14">
        <f t="shared" si="138"/>
        <v>0.48322861949394041</v>
      </c>
      <c r="M420" s="7">
        <f t="shared" si="139"/>
        <v>5811.6697994987471</v>
      </c>
    </row>
    <row r="421" spans="1:13">
      <c r="A421" t="s">
        <v>37</v>
      </c>
      <c r="B421" t="s">
        <v>33</v>
      </c>
      <c r="C421" t="s">
        <v>20</v>
      </c>
      <c r="D421">
        <v>3</v>
      </c>
      <c r="E421" t="s">
        <v>65</v>
      </c>
      <c r="F421" s="7">
        <v>0.83499999999999996</v>
      </c>
      <c r="G421" s="7">
        <v>10490</v>
      </c>
      <c r="H421">
        <v>0</v>
      </c>
      <c r="I421" s="7">
        <v>10490</v>
      </c>
      <c r="J421" s="12">
        <f>G421/(F424-F421)</f>
        <v>6878.688524590164</v>
      </c>
      <c r="K421">
        <f t="shared" si="140"/>
        <v>286.61202185792348</v>
      </c>
      <c r="L421" s="14">
        <f t="shared" si="138"/>
        <v>0.26174613868303515</v>
      </c>
      <c r="M421" s="7">
        <f t="shared" si="139"/>
        <v>10729.321038251366</v>
      </c>
    </row>
    <row r="422" spans="1:13">
      <c r="A422" t="s">
        <v>37</v>
      </c>
      <c r="B422" t="s">
        <v>33</v>
      </c>
      <c r="C422" t="s">
        <v>20</v>
      </c>
      <c r="D422">
        <v>3</v>
      </c>
      <c r="E422" t="s">
        <v>61</v>
      </c>
      <c r="F422" s="7">
        <v>1.1599999999999999</v>
      </c>
      <c r="G422" s="7">
        <v>3700</v>
      </c>
      <c r="H422">
        <v>0</v>
      </c>
      <c r="I422" s="7">
        <v>3700</v>
      </c>
      <c r="J422" s="12">
        <f>G422/(F424-F422)</f>
        <v>3083.3333333333335</v>
      </c>
      <c r="K422">
        <f t="shared" si="140"/>
        <v>128.47222222222223</v>
      </c>
      <c r="L422" s="14">
        <f t="shared" si="138"/>
        <v>0.11732623033992898</v>
      </c>
      <c r="M422" s="7">
        <f t="shared" si="139"/>
        <v>3849.0277777777778</v>
      </c>
    </row>
    <row r="423" spans="1:13">
      <c r="A423" t="s">
        <v>37</v>
      </c>
      <c r="B423" t="s">
        <v>33</v>
      </c>
      <c r="C423" t="s">
        <v>20</v>
      </c>
      <c r="D423">
        <v>3</v>
      </c>
      <c r="E423" t="s">
        <v>64</v>
      </c>
      <c r="F423" s="7">
        <v>1.03</v>
      </c>
      <c r="G423" s="7">
        <v>8650</v>
      </c>
      <c r="H423">
        <v>0</v>
      </c>
      <c r="I423" s="7">
        <v>8650</v>
      </c>
      <c r="J423" s="12">
        <f>G423/(F424-F423)</f>
        <v>6503.7593984962414</v>
      </c>
      <c r="K423">
        <f t="shared" si="140"/>
        <v>270.98997493734339</v>
      </c>
      <c r="L423" s="14">
        <f t="shared" si="138"/>
        <v>0.24747942916652366</v>
      </c>
      <c r="M423" s="7">
        <f t="shared" si="139"/>
        <v>8929.1196741854637</v>
      </c>
    </row>
    <row r="424" spans="1:13">
      <c r="A424" t="s">
        <v>37</v>
      </c>
      <c r="B424" t="s">
        <v>33</v>
      </c>
      <c r="C424" t="s">
        <v>20</v>
      </c>
      <c r="E424" t="s">
        <v>66</v>
      </c>
      <c r="F424" s="7">
        <v>2.36</v>
      </c>
      <c r="G424">
        <v>0</v>
      </c>
      <c r="H424">
        <v>0</v>
      </c>
      <c r="I424" s="7">
        <v>0</v>
      </c>
    </row>
    <row r="425" spans="1:13">
      <c r="A425" t="s">
        <v>37</v>
      </c>
      <c r="B425" t="s">
        <v>33</v>
      </c>
      <c r="C425" t="s">
        <v>21</v>
      </c>
      <c r="D425">
        <v>1</v>
      </c>
      <c r="E425" t="s">
        <v>65</v>
      </c>
      <c r="F425" s="7">
        <v>1.1870000000000001</v>
      </c>
      <c r="G425" s="7">
        <v>6830</v>
      </c>
      <c r="H425">
        <v>0</v>
      </c>
      <c r="I425" s="7">
        <v>6830</v>
      </c>
      <c r="J425" s="12">
        <f>G425/(F431-F425)</f>
        <v>4833.687190375088</v>
      </c>
      <c r="K425">
        <f>J425/24</f>
        <v>201.40363293229532</v>
      </c>
      <c r="L425" s="14">
        <f t="shared" ref="L425:L430" si="141">K425/(365*D425)</f>
        <v>0.5517907751569735</v>
      </c>
      <c r="M425" s="7">
        <f t="shared" ref="M425:M430" si="142">G425+K425*F425</f>
        <v>7069.0661122906349</v>
      </c>
    </row>
    <row r="426" spans="1:13">
      <c r="A426" t="s">
        <v>37</v>
      </c>
      <c r="B426" t="s">
        <v>33</v>
      </c>
      <c r="C426" t="s">
        <v>21</v>
      </c>
      <c r="D426">
        <v>1</v>
      </c>
      <c r="E426" t="s">
        <v>61</v>
      </c>
      <c r="F426" s="7">
        <v>1.986</v>
      </c>
      <c r="G426" s="7">
        <v>2410</v>
      </c>
      <c r="H426">
        <v>0</v>
      </c>
      <c r="I426" s="7">
        <v>2410</v>
      </c>
      <c r="J426" s="12">
        <f>G426/(F431-F426)</f>
        <v>3925.0814332247551</v>
      </c>
      <c r="K426">
        <f t="shared" ref="K426:K430" si="143">J426/24</f>
        <v>163.54505971769814</v>
      </c>
      <c r="L426" s="14">
        <f t="shared" si="141"/>
        <v>0.44806865676081681</v>
      </c>
      <c r="M426" s="7">
        <f t="shared" si="142"/>
        <v>2734.8004885993487</v>
      </c>
    </row>
    <row r="427" spans="1:13">
      <c r="A427" t="s">
        <v>37</v>
      </c>
      <c r="B427" t="s">
        <v>33</v>
      </c>
      <c r="C427" t="s">
        <v>21</v>
      </c>
      <c r="D427">
        <v>1</v>
      </c>
      <c r="E427" t="s">
        <v>64</v>
      </c>
      <c r="F427" s="7">
        <v>1.4610000000000001</v>
      </c>
      <c r="G427" s="7">
        <v>5630</v>
      </c>
      <c r="H427">
        <v>0</v>
      </c>
      <c r="I427" s="7">
        <v>5630</v>
      </c>
      <c r="J427" s="12">
        <f>G427/(F431-F427)</f>
        <v>4942.9323968393328</v>
      </c>
      <c r="K427">
        <f t="shared" si="143"/>
        <v>205.95551653497219</v>
      </c>
      <c r="L427" s="14">
        <f t="shared" si="141"/>
        <v>0.56426168913691011</v>
      </c>
      <c r="M427" s="7">
        <f t="shared" si="142"/>
        <v>5930.9010096575948</v>
      </c>
    </row>
    <row r="428" spans="1:13">
      <c r="A428" t="s">
        <v>37</v>
      </c>
      <c r="B428" t="s">
        <v>33</v>
      </c>
      <c r="C428" t="s">
        <v>21</v>
      </c>
      <c r="D428">
        <v>3</v>
      </c>
      <c r="E428" t="s">
        <v>65</v>
      </c>
      <c r="F428" s="7">
        <v>1.0920000000000001</v>
      </c>
      <c r="G428" s="7">
        <v>10490</v>
      </c>
      <c r="H428">
        <v>0</v>
      </c>
      <c r="I428" s="7">
        <v>10490</v>
      </c>
      <c r="J428" s="12">
        <f>G428/(F431-F428)</f>
        <v>6956.2334217506632</v>
      </c>
      <c r="K428">
        <f t="shared" si="143"/>
        <v>289.84305923961097</v>
      </c>
      <c r="L428" s="14">
        <f t="shared" si="141"/>
        <v>0.26469685775306939</v>
      </c>
      <c r="M428" s="7">
        <f t="shared" si="142"/>
        <v>10806.508620689656</v>
      </c>
    </row>
    <row r="429" spans="1:13">
      <c r="A429" t="s">
        <v>37</v>
      </c>
      <c r="B429" t="s">
        <v>33</v>
      </c>
      <c r="C429" t="s">
        <v>21</v>
      </c>
      <c r="D429">
        <v>3</v>
      </c>
      <c r="E429" t="s">
        <v>61</v>
      </c>
      <c r="F429" s="7">
        <v>1.9530000000000001</v>
      </c>
      <c r="G429" s="7">
        <v>3700</v>
      </c>
      <c r="H429">
        <v>0</v>
      </c>
      <c r="I429" s="7">
        <v>3700</v>
      </c>
      <c r="J429" s="12">
        <f>G429/(F431-F429)</f>
        <v>5718.7017001545591</v>
      </c>
      <c r="K429">
        <f t="shared" si="143"/>
        <v>238.27923750643996</v>
      </c>
      <c r="L429" s="14">
        <f t="shared" si="141"/>
        <v>0.21760660959492234</v>
      </c>
      <c r="M429" s="7">
        <f t="shared" si="142"/>
        <v>4165.3593508500771</v>
      </c>
    </row>
    <row r="430" spans="1:13">
      <c r="A430" t="s">
        <v>37</v>
      </c>
      <c r="B430" t="s">
        <v>33</v>
      </c>
      <c r="C430" t="s">
        <v>21</v>
      </c>
      <c r="D430">
        <v>3</v>
      </c>
      <c r="E430" t="s">
        <v>64</v>
      </c>
      <c r="F430" s="7">
        <v>1.3819999999999999</v>
      </c>
      <c r="G430" s="7">
        <v>8650</v>
      </c>
      <c r="H430">
        <v>0</v>
      </c>
      <c r="I430" s="7">
        <v>8650</v>
      </c>
      <c r="J430" s="12">
        <f>G430/(F431-F430)</f>
        <v>7101.8062397372732</v>
      </c>
      <c r="K430">
        <f t="shared" si="143"/>
        <v>295.90859332238637</v>
      </c>
      <c r="L430" s="14">
        <f t="shared" si="141"/>
        <v>0.27023615828528436</v>
      </c>
      <c r="M430" s="7">
        <f t="shared" si="142"/>
        <v>9058.9456759715376</v>
      </c>
    </row>
    <row r="431" spans="1:13">
      <c r="A431" t="s">
        <v>37</v>
      </c>
      <c r="B431" t="s">
        <v>33</v>
      </c>
      <c r="C431" t="s">
        <v>21</v>
      </c>
      <c r="E431" t="s">
        <v>66</v>
      </c>
      <c r="F431" s="7">
        <v>2.6</v>
      </c>
      <c r="G431">
        <v>0</v>
      </c>
      <c r="H431">
        <v>0</v>
      </c>
      <c r="I431" s="7">
        <v>0</v>
      </c>
    </row>
    <row r="432" spans="1:13">
      <c r="A432" t="s">
        <v>37</v>
      </c>
      <c r="B432" t="s">
        <v>34</v>
      </c>
      <c r="C432" t="s">
        <v>20</v>
      </c>
      <c r="D432">
        <v>1</v>
      </c>
      <c r="E432" t="s">
        <v>65</v>
      </c>
      <c r="F432" s="7">
        <v>0.93100000000000005</v>
      </c>
      <c r="G432" s="7">
        <v>7280</v>
      </c>
      <c r="H432">
        <v>0</v>
      </c>
      <c r="I432" s="7">
        <v>7280</v>
      </c>
      <c r="J432" s="12">
        <f>G432/(F438-F432)</f>
        <v>2936.668011294877</v>
      </c>
      <c r="K432">
        <f>J432/24</f>
        <v>122.36116713728654</v>
      </c>
      <c r="L432" s="14">
        <f>K432/(365*D432)</f>
        <v>0.33523607434873026</v>
      </c>
      <c r="M432" s="7">
        <f t="shared" ref="M432:M437" si="144">G432+K432*F432</f>
        <v>7393.9182466048142</v>
      </c>
    </row>
    <row r="433" spans="1:13">
      <c r="A433" t="s">
        <v>37</v>
      </c>
      <c r="B433" t="s">
        <v>34</v>
      </c>
      <c r="C433" t="s">
        <v>20</v>
      </c>
      <c r="D433">
        <v>1</v>
      </c>
      <c r="E433" t="s">
        <v>61</v>
      </c>
      <c r="F433" s="7">
        <v>2.605</v>
      </c>
      <c r="G433" s="7">
        <v>2576</v>
      </c>
      <c r="H433">
        <v>0</v>
      </c>
      <c r="I433" s="7">
        <v>2576</v>
      </c>
      <c r="J433" s="12">
        <f>G433/(F438-F433)</f>
        <v>3199.9999999999995</v>
      </c>
      <c r="K433">
        <f t="shared" ref="K433:K437" si="145">J433/24</f>
        <v>133.33333333333331</v>
      </c>
      <c r="L433" s="14">
        <f t="shared" ref="L433:L437" si="146">K433/(365*D433)</f>
        <v>0.36529680365296796</v>
      </c>
      <c r="M433" s="7">
        <f t="shared" si="144"/>
        <v>2923.333333333333</v>
      </c>
    </row>
    <row r="434" spans="1:13">
      <c r="A434" t="s">
        <v>37</v>
      </c>
      <c r="B434" t="s">
        <v>34</v>
      </c>
      <c r="C434" t="s">
        <v>20</v>
      </c>
      <c r="D434">
        <v>1</v>
      </c>
      <c r="E434" t="s">
        <v>64</v>
      </c>
      <c r="F434" s="7">
        <v>1.379</v>
      </c>
      <c r="G434" s="7">
        <v>5973</v>
      </c>
      <c r="H434">
        <v>0</v>
      </c>
      <c r="I434" s="7">
        <v>5973</v>
      </c>
      <c r="J434" s="12">
        <f>G434/(F438-F434)</f>
        <v>2940.9158050221563</v>
      </c>
      <c r="K434">
        <f t="shared" si="145"/>
        <v>122.53815854258984</v>
      </c>
      <c r="L434" s="14">
        <f t="shared" si="146"/>
        <v>0.33572098230846531</v>
      </c>
      <c r="M434" s="7">
        <f t="shared" si="144"/>
        <v>6141.9801206302318</v>
      </c>
    </row>
    <row r="435" spans="1:13">
      <c r="A435" t="s">
        <v>37</v>
      </c>
      <c r="B435" t="s">
        <v>34</v>
      </c>
      <c r="C435" t="s">
        <v>20</v>
      </c>
      <c r="D435">
        <v>3</v>
      </c>
      <c r="E435" t="s">
        <v>65</v>
      </c>
      <c r="F435" s="7">
        <v>0.74199999999999999</v>
      </c>
      <c r="G435" s="7">
        <v>10960</v>
      </c>
      <c r="H435">
        <v>0</v>
      </c>
      <c r="I435" s="7">
        <v>10960</v>
      </c>
      <c r="J435" s="12">
        <f>G435/(F438-F435)</f>
        <v>4107.9460269865067</v>
      </c>
      <c r="K435">
        <f t="shared" si="145"/>
        <v>171.16441779110446</v>
      </c>
      <c r="L435" s="14">
        <f t="shared" si="146"/>
        <v>0.15631453679552917</v>
      </c>
      <c r="M435" s="7">
        <f t="shared" si="144"/>
        <v>11087.003998000999</v>
      </c>
    </row>
    <row r="436" spans="1:13">
      <c r="A436" t="s">
        <v>37</v>
      </c>
      <c r="B436" t="s">
        <v>34</v>
      </c>
      <c r="C436" t="s">
        <v>20</v>
      </c>
      <c r="D436">
        <v>3</v>
      </c>
      <c r="E436" t="s">
        <v>61</v>
      </c>
      <c r="F436" s="7">
        <v>2.0350000000000001</v>
      </c>
      <c r="G436" s="7">
        <v>3884</v>
      </c>
      <c r="H436">
        <v>0</v>
      </c>
      <c r="I436" s="7">
        <v>3884</v>
      </c>
      <c r="J436" s="12">
        <f>G436/(F438-F436)</f>
        <v>2824.7272727272725</v>
      </c>
      <c r="K436">
        <f t="shared" si="145"/>
        <v>117.69696969696969</v>
      </c>
      <c r="L436" s="14">
        <f t="shared" si="146"/>
        <v>0.10748581707485816</v>
      </c>
      <c r="M436" s="7">
        <f t="shared" si="144"/>
        <v>4123.5133333333333</v>
      </c>
    </row>
    <row r="437" spans="1:13">
      <c r="A437" t="s">
        <v>37</v>
      </c>
      <c r="B437" t="s">
        <v>34</v>
      </c>
      <c r="C437" t="s">
        <v>20</v>
      </c>
      <c r="D437">
        <v>3</v>
      </c>
      <c r="E437" t="s">
        <v>64</v>
      </c>
      <c r="F437" s="7">
        <v>1.022</v>
      </c>
      <c r="G437" s="7">
        <v>9133</v>
      </c>
      <c r="H437">
        <v>0</v>
      </c>
      <c r="I437" s="7">
        <v>9133</v>
      </c>
      <c r="J437" s="12">
        <f>G437/(F438-F437)</f>
        <v>3824.5393634840871</v>
      </c>
      <c r="K437">
        <f t="shared" si="145"/>
        <v>159.35580681183697</v>
      </c>
      <c r="L437" s="14">
        <f t="shared" si="146"/>
        <v>0.14553041717975979</v>
      </c>
      <c r="M437" s="7">
        <f t="shared" si="144"/>
        <v>9295.8616345616974</v>
      </c>
    </row>
    <row r="438" spans="1:13">
      <c r="A438" t="s">
        <v>37</v>
      </c>
      <c r="B438" t="s">
        <v>34</v>
      </c>
      <c r="C438" t="s">
        <v>20</v>
      </c>
      <c r="E438" t="s">
        <v>66</v>
      </c>
      <c r="F438" s="7">
        <v>3.41</v>
      </c>
      <c r="G438">
        <v>0</v>
      </c>
      <c r="H438">
        <v>0</v>
      </c>
      <c r="I438" s="7">
        <v>0</v>
      </c>
    </row>
    <row r="439" spans="1:13">
      <c r="A439" t="s">
        <v>37</v>
      </c>
      <c r="B439" t="s">
        <v>34</v>
      </c>
      <c r="C439" t="s">
        <v>21</v>
      </c>
      <c r="D439">
        <v>1</v>
      </c>
      <c r="E439" t="s">
        <v>65</v>
      </c>
      <c r="F439" s="7">
        <v>1.585</v>
      </c>
      <c r="G439" s="7">
        <v>7280</v>
      </c>
      <c r="H439">
        <v>0</v>
      </c>
      <c r="I439" s="7">
        <v>7280</v>
      </c>
      <c r="J439" s="12">
        <f>G439/(F445-F439)</f>
        <v>3649.1228070175439</v>
      </c>
      <c r="K439">
        <f>J439/24</f>
        <v>152.046783625731</v>
      </c>
      <c r="L439" s="14">
        <f t="shared" ref="L439:L444" si="147">K439/(365*D439)</f>
        <v>0.41656653048145476</v>
      </c>
      <c r="M439" s="7">
        <f t="shared" ref="M439:M444" si="148">G439+K439*F439</f>
        <v>7520.9941520467837</v>
      </c>
    </row>
    <row r="440" spans="1:13">
      <c r="A440" t="s">
        <v>37</v>
      </c>
      <c r="B440" t="s">
        <v>34</v>
      </c>
      <c r="C440" t="s">
        <v>21</v>
      </c>
      <c r="D440">
        <v>1</v>
      </c>
      <c r="E440" t="s">
        <v>61</v>
      </c>
      <c r="F440" s="7">
        <v>2.52</v>
      </c>
      <c r="G440" s="7">
        <v>2576</v>
      </c>
      <c r="H440">
        <v>0</v>
      </c>
      <c r="I440" s="7">
        <v>2576</v>
      </c>
      <c r="J440" s="12">
        <f>G440/(F445-F440)</f>
        <v>2430.1886792452829</v>
      </c>
      <c r="K440">
        <f t="shared" ref="K440:K444" si="149">J440/24</f>
        <v>101.25786163522012</v>
      </c>
      <c r="L440" s="14">
        <f t="shared" si="147"/>
        <v>0.27741879900060307</v>
      </c>
      <c r="M440" s="7">
        <f t="shared" si="148"/>
        <v>2831.1698113207549</v>
      </c>
    </row>
    <row r="441" spans="1:13">
      <c r="A441" t="s">
        <v>37</v>
      </c>
      <c r="B441" t="s">
        <v>34</v>
      </c>
      <c r="C441" t="s">
        <v>21</v>
      </c>
      <c r="D441">
        <v>1</v>
      </c>
      <c r="E441" t="s">
        <v>64</v>
      </c>
      <c r="F441" s="7">
        <v>1.907</v>
      </c>
      <c r="G441" s="7">
        <v>5973</v>
      </c>
      <c r="H441">
        <v>0</v>
      </c>
      <c r="I441" s="7">
        <v>5973</v>
      </c>
      <c r="J441" s="12">
        <f>G441/(F445-F441)</f>
        <v>3570.2331141661684</v>
      </c>
      <c r="K441">
        <f t="shared" si="149"/>
        <v>148.75971309025701</v>
      </c>
      <c r="L441" s="14">
        <f t="shared" si="147"/>
        <v>0.40756085778152606</v>
      </c>
      <c r="M441" s="7">
        <f t="shared" si="148"/>
        <v>6256.6847728631201</v>
      </c>
    </row>
    <row r="442" spans="1:13">
      <c r="A442" t="s">
        <v>37</v>
      </c>
      <c r="B442" t="s">
        <v>34</v>
      </c>
      <c r="C442" t="s">
        <v>21</v>
      </c>
      <c r="D442">
        <v>3</v>
      </c>
      <c r="E442" t="s">
        <v>65</v>
      </c>
      <c r="F442" s="7">
        <v>1.3069999999999999</v>
      </c>
      <c r="G442" s="7">
        <v>10960</v>
      </c>
      <c r="H442">
        <v>0</v>
      </c>
      <c r="I442" s="7">
        <v>10960</v>
      </c>
      <c r="J442" s="12">
        <f>G442/(F445-F442)</f>
        <v>4821.821381434228</v>
      </c>
      <c r="K442">
        <f t="shared" si="149"/>
        <v>200.90922422642618</v>
      </c>
      <c r="L442" s="14">
        <f t="shared" si="147"/>
        <v>0.18347874358577734</v>
      </c>
      <c r="M442" s="7">
        <f t="shared" si="148"/>
        <v>11222.58835606394</v>
      </c>
    </row>
    <row r="443" spans="1:13">
      <c r="A443" t="s">
        <v>37</v>
      </c>
      <c r="B443" t="s">
        <v>34</v>
      </c>
      <c r="C443" t="s">
        <v>21</v>
      </c>
      <c r="D443">
        <v>3</v>
      </c>
      <c r="E443" t="s">
        <v>61</v>
      </c>
      <c r="F443" s="7">
        <v>2.0739999999999998</v>
      </c>
      <c r="G443" s="7">
        <v>3884</v>
      </c>
      <c r="H443">
        <v>0</v>
      </c>
      <c r="I443" s="7">
        <v>3884</v>
      </c>
      <c r="J443" s="12">
        <f>G443/(F445-F443)</f>
        <v>2579.0172642762282</v>
      </c>
      <c r="K443">
        <f t="shared" si="149"/>
        <v>107.45905267817618</v>
      </c>
      <c r="L443" s="14">
        <f t="shared" si="147"/>
        <v>9.8136121167284179E-2</v>
      </c>
      <c r="M443" s="7">
        <f t="shared" si="148"/>
        <v>4106.8700752545374</v>
      </c>
    </row>
    <row r="444" spans="1:13">
      <c r="A444" t="s">
        <v>37</v>
      </c>
      <c r="B444" t="s">
        <v>34</v>
      </c>
      <c r="C444" t="s">
        <v>21</v>
      </c>
      <c r="D444">
        <v>3</v>
      </c>
      <c r="E444" t="s">
        <v>64</v>
      </c>
      <c r="F444" s="7">
        <v>1.5680000000000001</v>
      </c>
      <c r="G444" s="7">
        <v>9133</v>
      </c>
      <c r="H444">
        <v>0</v>
      </c>
      <c r="I444" s="7">
        <v>9133</v>
      </c>
      <c r="J444" s="12">
        <f>G444/(F445-F444)</f>
        <v>4539.2644135188866</v>
      </c>
      <c r="K444">
        <f t="shared" si="149"/>
        <v>189.13601722995361</v>
      </c>
      <c r="L444" s="14">
        <f t="shared" si="147"/>
        <v>0.17272695637438687</v>
      </c>
      <c r="M444" s="7">
        <f t="shared" si="148"/>
        <v>9429.5652750165682</v>
      </c>
    </row>
    <row r="445" spans="1:13">
      <c r="A445" t="s">
        <v>37</v>
      </c>
      <c r="B445" t="s">
        <v>34</v>
      </c>
      <c r="C445" t="s">
        <v>21</v>
      </c>
      <c r="E445" t="s">
        <v>66</v>
      </c>
      <c r="F445" s="7">
        <v>3.58</v>
      </c>
      <c r="G445">
        <v>0</v>
      </c>
      <c r="H445">
        <v>0</v>
      </c>
      <c r="I445" s="7">
        <v>0</v>
      </c>
    </row>
    <row r="446" spans="1:13">
      <c r="A446" t="s">
        <v>37</v>
      </c>
      <c r="B446" t="s">
        <v>23</v>
      </c>
      <c r="C446" t="s">
        <v>20</v>
      </c>
      <c r="D446">
        <v>1</v>
      </c>
      <c r="E446" t="s">
        <v>65</v>
      </c>
      <c r="F446" s="7">
        <v>0.1</v>
      </c>
      <c r="G446" s="7">
        <v>780</v>
      </c>
      <c r="H446">
        <v>0</v>
      </c>
      <c r="I446" s="7">
        <v>780</v>
      </c>
      <c r="J446" s="12">
        <f>G446/(F452-F446)</f>
        <v>3249.9999999999995</v>
      </c>
      <c r="K446">
        <f>J446/24</f>
        <v>135.41666666666666</v>
      </c>
      <c r="L446" s="14">
        <f t="shared" ref="L446:L451" si="150">K446/(365*D446)</f>
        <v>0.37100456621004563</v>
      </c>
      <c r="M446" s="7">
        <f t="shared" ref="M446:M451" si="151">G446+K446*F446</f>
        <v>793.54166666666663</v>
      </c>
    </row>
    <row r="447" spans="1:13">
      <c r="A447" t="s">
        <v>37</v>
      </c>
      <c r="B447" t="s">
        <v>23</v>
      </c>
      <c r="C447" t="s">
        <v>20</v>
      </c>
      <c r="D447">
        <v>1</v>
      </c>
      <c r="E447" t="s">
        <v>61</v>
      </c>
      <c r="F447" s="7">
        <v>0.19600000000000001</v>
      </c>
      <c r="G447" s="7">
        <v>276</v>
      </c>
      <c r="H447">
        <v>0</v>
      </c>
      <c r="I447" s="7">
        <v>276</v>
      </c>
      <c r="J447" s="12">
        <f>G447/(F452-F447)</f>
        <v>1916.6666666666665</v>
      </c>
      <c r="K447">
        <f t="shared" ref="K447:K451" si="152">J447/24</f>
        <v>79.8611111111111</v>
      </c>
      <c r="L447" s="14">
        <f t="shared" si="150"/>
        <v>0.21879756468797562</v>
      </c>
      <c r="M447" s="7">
        <f t="shared" si="151"/>
        <v>291.65277777777777</v>
      </c>
    </row>
    <row r="448" spans="1:13">
      <c r="A448" t="s">
        <v>37</v>
      </c>
      <c r="B448" t="s">
        <v>23</v>
      </c>
      <c r="C448" t="s">
        <v>20</v>
      </c>
      <c r="D448">
        <v>1</v>
      </c>
      <c r="E448" t="s">
        <v>64</v>
      </c>
      <c r="F448" s="7">
        <v>0.124</v>
      </c>
      <c r="G448" s="7">
        <v>640</v>
      </c>
      <c r="H448">
        <v>0</v>
      </c>
      <c r="I448" s="7">
        <v>640</v>
      </c>
      <c r="J448" s="12">
        <f>G448/(F452-F448)</f>
        <v>2962.9629629629626</v>
      </c>
      <c r="K448">
        <f t="shared" si="152"/>
        <v>123.45679012345677</v>
      </c>
      <c r="L448" s="14">
        <f t="shared" si="150"/>
        <v>0.33823778116015552</v>
      </c>
      <c r="M448" s="7">
        <f t="shared" si="151"/>
        <v>655.30864197530866</v>
      </c>
    </row>
    <row r="449" spans="1:13">
      <c r="A449" t="s">
        <v>37</v>
      </c>
      <c r="B449" t="s">
        <v>23</v>
      </c>
      <c r="C449" t="s">
        <v>20</v>
      </c>
      <c r="D449">
        <v>3</v>
      </c>
      <c r="E449" t="s">
        <v>65</v>
      </c>
      <c r="F449" s="7">
        <v>0.08</v>
      </c>
      <c r="G449" s="7">
        <v>1200</v>
      </c>
      <c r="H449">
        <v>0</v>
      </c>
      <c r="I449" s="7">
        <v>1200</v>
      </c>
      <c r="J449" s="12">
        <f>G449/(F452-F449)</f>
        <v>4615.3846153846152</v>
      </c>
      <c r="K449">
        <f t="shared" si="152"/>
        <v>192.30769230769229</v>
      </c>
      <c r="L449" s="14">
        <f t="shared" si="150"/>
        <v>0.17562346329469616</v>
      </c>
      <c r="M449" s="7">
        <f t="shared" si="151"/>
        <v>1215.3846153846155</v>
      </c>
    </row>
    <row r="450" spans="1:13">
      <c r="A450" t="s">
        <v>37</v>
      </c>
      <c r="B450" t="s">
        <v>23</v>
      </c>
      <c r="C450" t="s">
        <v>20</v>
      </c>
      <c r="D450">
        <v>3</v>
      </c>
      <c r="E450" t="s">
        <v>61</v>
      </c>
      <c r="F450" s="7">
        <v>0.156</v>
      </c>
      <c r="G450" s="7">
        <v>425.2</v>
      </c>
      <c r="H450">
        <v>0</v>
      </c>
      <c r="I450" s="7">
        <v>425.2</v>
      </c>
      <c r="J450" s="12">
        <f>G450/(F452-F450)</f>
        <v>2310.869565217391</v>
      </c>
      <c r="K450">
        <f t="shared" si="152"/>
        <v>96.286231884057955</v>
      </c>
      <c r="L450" s="14">
        <f t="shared" si="150"/>
        <v>8.7932631857587179E-2</v>
      </c>
      <c r="M450" s="7">
        <f t="shared" si="151"/>
        <v>440.22065217391304</v>
      </c>
    </row>
    <row r="451" spans="1:13">
      <c r="A451" t="s">
        <v>37</v>
      </c>
      <c r="B451" t="s">
        <v>23</v>
      </c>
      <c r="C451" t="s">
        <v>20</v>
      </c>
      <c r="D451">
        <v>3</v>
      </c>
      <c r="E451" t="s">
        <v>64</v>
      </c>
      <c r="F451" s="7">
        <v>0.1</v>
      </c>
      <c r="G451" s="7">
        <v>1000</v>
      </c>
      <c r="H451">
        <v>0</v>
      </c>
      <c r="I451" s="7">
        <v>1000</v>
      </c>
      <c r="J451" s="12">
        <f>G451/(F452-F451)</f>
        <v>4166.6666666666661</v>
      </c>
      <c r="K451">
        <f t="shared" si="152"/>
        <v>173.61111111111109</v>
      </c>
      <c r="L451" s="14">
        <f t="shared" si="150"/>
        <v>0.1585489599188229</v>
      </c>
      <c r="M451" s="7">
        <f t="shared" si="151"/>
        <v>1017.3611111111111</v>
      </c>
    </row>
    <row r="452" spans="1:13">
      <c r="A452" t="s">
        <v>37</v>
      </c>
      <c r="B452" t="s">
        <v>23</v>
      </c>
      <c r="C452" t="s">
        <v>20</v>
      </c>
      <c r="E452" t="s">
        <v>66</v>
      </c>
      <c r="F452" s="7">
        <v>0.34</v>
      </c>
      <c r="G452">
        <v>0</v>
      </c>
      <c r="H452">
        <v>0</v>
      </c>
      <c r="I452" s="7">
        <v>0</v>
      </c>
    </row>
    <row r="453" spans="1:13">
      <c r="A453" t="s">
        <v>37</v>
      </c>
      <c r="B453" t="s">
        <v>23</v>
      </c>
      <c r="C453" t="s">
        <v>21</v>
      </c>
      <c r="D453">
        <v>1</v>
      </c>
      <c r="E453" t="s">
        <v>65</v>
      </c>
      <c r="F453" s="7">
        <v>0.18</v>
      </c>
      <c r="G453" s="7">
        <v>780</v>
      </c>
      <c r="H453">
        <v>0</v>
      </c>
      <c r="I453" s="7">
        <v>780</v>
      </c>
      <c r="J453" s="12">
        <f>G453/(F459-F453)</f>
        <v>2785.7142857142853</v>
      </c>
      <c r="K453">
        <f>J453/24</f>
        <v>116.07142857142856</v>
      </c>
      <c r="L453" s="14">
        <f t="shared" ref="L453:L458" si="153">K453/(365*D453)</f>
        <v>0.31800391389432481</v>
      </c>
      <c r="M453" s="7">
        <f t="shared" ref="M453:M458" si="154">G453+K453*F453</f>
        <v>800.89285714285711</v>
      </c>
    </row>
    <row r="454" spans="1:13">
      <c r="A454" t="s">
        <v>37</v>
      </c>
      <c r="B454" t="s">
        <v>23</v>
      </c>
      <c r="C454" t="s">
        <v>21</v>
      </c>
      <c r="D454">
        <v>1</v>
      </c>
      <c r="E454" t="s">
        <v>61</v>
      </c>
      <c r="F454" s="7">
        <v>0.27500000000000002</v>
      </c>
      <c r="G454" s="7">
        <v>276</v>
      </c>
      <c r="H454">
        <v>0</v>
      </c>
      <c r="I454" s="7">
        <v>276</v>
      </c>
      <c r="J454" s="12">
        <f>G454/(F459-F454)</f>
        <v>1491.8918918918919</v>
      </c>
      <c r="K454">
        <f t="shared" ref="K454:K458" si="155">J454/24</f>
        <v>62.162162162162161</v>
      </c>
      <c r="L454" s="14">
        <f t="shared" si="153"/>
        <v>0.17030729359496483</v>
      </c>
      <c r="M454" s="7">
        <f t="shared" si="154"/>
        <v>293.09459459459458</v>
      </c>
    </row>
    <row r="455" spans="1:13">
      <c r="A455" t="s">
        <v>37</v>
      </c>
      <c r="B455" t="s">
        <v>23</v>
      </c>
      <c r="C455" t="s">
        <v>21</v>
      </c>
      <c r="D455">
        <v>1</v>
      </c>
      <c r="E455" t="s">
        <v>64</v>
      </c>
      <c r="F455" s="7">
        <v>0.20499999999999999</v>
      </c>
      <c r="G455" s="7">
        <v>640</v>
      </c>
      <c r="H455">
        <v>0</v>
      </c>
      <c r="I455" s="7">
        <v>640</v>
      </c>
      <c r="J455" s="12">
        <f>G455/(F459-F455)</f>
        <v>2509.8039215686276</v>
      </c>
      <c r="K455">
        <f t="shared" si="155"/>
        <v>104.57516339869282</v>
      </c>
      <c r="L455" s="14">
        <f t="shared" si="153"/>
        <v>0.28650729698272004</v>
      </c>
      <c r="M455" s="7">
        <f t="shared" si="154"/>
        <v>661.43790849673201</v>
      </c>
    </row>
    <row r="456" spans="1:13">
      <c r="A456" t="s">
        <v>37</v>
      </c>
      <c r="B456" t="s">
        <v>23</v>
      </c>
      <c r="C456" t="s">
        <v>21</v>
      </c>
      <c r="D456">
        <v>3</v>
      </c>
      <c r="E456" t="s">
        <v>65</v>
      </c>
      <c r="F456" s="7">
        <v>0.16</v>
      </c>
      <c r="G456" s="7">
        <v>1200</v>
      </c>
      <c r="H456">
        <v>0</v>
      </c>
      <c r="I456" s="7">
        <v>1200</v>
      </c>
      <c r="J456" s="12">
        <f>G456/(F459-F456)</f>
        <v>3999.9999999999995</v>
      </c>
      <c r="K456">
        <f t="shared" si="155"/>
        <v>166.66666666666666</v>
      </c>
      <c r="L456" s="14">
        <f t="shared" si="153"/>
        <v>0.15220700152207001</v>
      </c>
      <c r="M456" s="7">
        <f t="shared" si="154"/>
        <v>1226.6666666666667</v>
      </c>
    </row>
    <row r="457" spans="1:13">
      <c r="A457" t="s">
        <v>37</v>
      </c>
      <c r="B457" t="s">
        <v>23</v>
      </c>
      <c r="C457" t="s">
        <v>21</v>
      </c>
      <c r="D457">
        <v>3</v>
      </c>
      <c r="E457" t="s">
        <v>61</v>
      </c>
      <c r="F457" s="7">
        <v>0.23599999999999999</v>
      </c>
      <c r="G457" s="7">
        <v>425.2</v>
      </c>
      <c r="H457">
        <v>0</v>
      </c>
      <c r="I457" s="7">
        <v>425.2</v>
      </c>
      <c r="J457" s="12">
        <f>G457/(F459-F457)</f>
        <v>1898.2142857142853</v>
      </c>
      <c r="K457">
        <f t="shared" si="155"/>
        <v>79.092261904761884</v>
      </c>
      <c r="L457" s="14">
        <f t="shared" si="153"/>
        <v>7.2230376168732319E-2</v>
      </c>
      <c r="M457" s="7">
        <f t="shared" si="154"/>
        <v>443.86577380952377</v>
      </c>
    </row>
    <row r="458" spans="1:13">
      <c r="A458" t="s">
        <v>37</v>
      </c>
      <c r="B458" t="s">
        <v>23</v>
      </c>
      <c r="C458" t="s">
        <v>21</v>
      </c>
      <c r="D458">
        <v>3</v>
      </c>
      <c r="E458" t="s">
        <v>64</v>
      </c>
      <c r="F458" s="7">
        <v>0.18</v>
      </c>
      <c r="G458" s="7">
        <v>1000</v>
      </c>
      <c r="H458">
        <v>0</v>
      </c>
      <c r="I458" s="7">
        <v>1000</v>
      </c>
      <c r="J458" s="12">
        <f>G458/(F459-F458)</f>
        <v>3571.4285714285711</v>
      </c>
      <c r="K458">
        <f t="shared" si="155"/>
        <v>148.8095238095238</v>
      </c>
      <c r="L458" s="14">
        <f t="shared" si="153"/>
        <v>0.13589910850184822</v>
      </c>
      <c r="M458" s="7">
        <f t="shared" si="154"/>
        <v>1026.7857142857142</v>
      </c>
    </row>
    <row r="459" spans="1:13">
      <c r="A459" t="s">
        <v>37</v>
      </c>
      <c r="B459" t="s">
        <v>23</v>
      </c>
      <c r="C459" t="s">
        <v>21</v>
      </c>
      <c r="E459" t="s">
        <v>66</v>
      </c>
      <c r="F459" s="7">
        <v>0.46</v>
      </c>
      <c r="G459">
        <v>0</v>
      </c>
      <c r="H459">
        <v>0</v>
      </c>
      <c r="I459" s="7">
        <v>0</v>
      </c>
    </row>
    <row r="460" spans="1:13">
      <c r="A460" t="s">
        <v>37</v>
      </c>
      <c r="B460" t="s">
        <v>22</v>
      </c>
      <c r="C460" t="s">
        <v>20</v>
      </c>
      <c r="D460">
        <v>1</v>
      </c>
      <c r="E460" t="s">
        <v>65</v>
      </c>
      <c r="F460" s="7">
        <v>0.05</v>
      </c>
      <c r="G460" s="7">
        <v>390</v>
      </c>
      <c r="H460">
        <v>0</v>
      </c>
      <c r="I460" s="7">
        <v>390</v>
      </c>
      <c r="J460" s="12">
        <f>G460/(F466-F460)</f>
        <v>3249.9999999999995</v>
      </c>
      <c r="K460">
        <f>J460/24</f>
        <v>135.41666666666666</v>
      </c>
      <c r="L460" s="14">
        <f>K460/(365*D460)</f>
        <v>0.37100456621004563</v>
      </c>
      <c r="M460" s="7">
        <f t="shared" ref="M460:M465" si="156">G460+K460*F460</f>
        <v>396.77083333333331</v>
      </c>
    </row>
    <row r="461" spans="1:13">
      <c r="A461" t="s">
        <v>37</v>
      </c>
      <c r="B461" t="s">
        <v>22</v>
      </c>
      <c r="C461" t="s">
        <v>20</v>
      </c>
      <c r="D461">
        <v>1</v>
      </c>
      <c r="E461" t="s">
        <v>61</v>
      </c>
      <c r="F461" s="7">
        <v>9.8000000000000004E-2</v>
      </c>
      <c r="G461" s="7">
        <v>138</v>
      </c>
      <c r="H461">
        <v>0</v>
      </c>
      <c r="I461" s="7">
        <v>138</v>
      </c>
      <c r="J461" s="12">
        <f>G461/(F466-F461)</f>
        <v>1916.6666666666665</v>
      </c>
      <c r="K461">
        <f t="shared" ref="K461:K465" si="157">J461/24</f>
        <v>79.8611111111111</v>
      </c>
      <c r="L461" s="14">
        <f t="shared" ref="L461:L465" si="158">K461/(365*D461)</f>
        <v>0.21879756468797562</v>
      </c>
      <c r="M461" s="7">
        <f t="shared" si="156"/>
        <v>145.82638888888889</v>
      </c>
    </row>
    <row r="462" spans="1:13">
      <c r="A462" t="s">
        <v>37</v>
      </c>
      <c r="B462" t="s">
        <v>22</v>
      </c>
      <c r="C462" t="s">
        <v>20</v>
      </c>
      <c r="D462">
        <v>1</v>
      </c>
      <c r="E462" t="s">
        <v>64</v>
      </c>
      <c r="F462" s="7">
        <v>6.3E-2</v>
      </c>
      <c r="G462" s="7">
        <v>320</v>
      </c>
      <c r="H462">
        <v>0</v>
      </c>
      <c r="I462" s="7">
        <v>320</v>
      </c>
      <c r="J462" s="12">
        <f>G462/(F466-F462)</f>
        <v>2990.6542056074763</v>
      </c>
      <c r="K462">
        <f t="shared" si="157"/>
        <v>124.61059190031152</v>
      </c>
      <c r="L462" s="14">
        <f t="shared" si="158"/>
        <v>0.34139888191866169</v>
      </c>
      <c r="M462" s="7">
        <f t="shared" si="156"/>
        <v>327.85046728971963</v>
      </c>
    </row>
    <row r="463" spans="1:13">
      <c r="A463" t="s">
        <v>37</v>
      </c>
      <c r="B463" t="s">
        <v>22</v>
      </c>
      <c r="C463" t="s">
        <v>20</v>
      </c>
      <c r="D463">
        <v>3</v>
      </c>
      <c r="E463" t="s">
        <v>65</v>
      </c>
      <c r="F463" s="7">
        <v>0.04</v>
      </c>
      <c r="G463" s="7">
        <v>600</v>
      </c>
      <c r="H463">
        <v>0</v>
      </c>
      <c r="I463" s="7">
        <v>600</v>
      </c>
      <c r="J463" s="12">
        <f>G463/(F466-F463)</f>
        <v>4615.3846153846152</v>
      </c>
      <c r="K463">
        <f t="shared" si="157"/>
        <v>192.30769230769229</v>
      </c>
      <c r="L463" s="14">
        <f t="shared" si="158"/>
        <v>0.17562346329469616</v>
      </c>
      <c r="M463" s="7">
        <f t="shared" si="156"/>
        <v>607.69230769230774</v>
      </c>
    </row>
    <row r="464" spans="1:13">
      <c r="A464" t="s">
        <v>37</v>
      </c>
      <c r="B464" t="s">
        <v>22</v>
      </c>
      <c r="C464" t="s">
        <v>20</v>
      </c>
      <c r="D464">
        <v>3</v>
      </c>
      <c r="E464" t="s">
        <v>61</v>
      </c>
      <c r="F464" s="7">
        <v>7.8E-2</v>
      </c>
      <c r="G464" s="7">
        <v>212.5</v>
      </c>
      <c r="H464">
        <v>0</v>
      </c>
      <c r="I464" s="7">
        <v>212.5</v>
      </c>
      <c r="J464" s="12">
        <f>G464/(F466-F464)</f>
        <v>2309.782608695652</v>
      </c>
      <c r="K464">
        <f t="shared" si="157"/>
        <v>96.240942028985501</v>
      </c>
      <c r="L464" s="14">
        <f t="shared" si="158"/>
        <v>8.7891271259347495E-2</v>
      </c>
      <c r="M464" s="7">
        <f t="shared" si="156"/>
        <v>220.00679347826087</v>
      </c>
    </row>
    <row r="465" spans="1:13">
      <c r="A465" t="s">
        <v>37</v>
      </c>
      <c r="B465" t="s">
        <v>22</v>
      </c>
      <c r="C465" t="s">
        <v>20</v>
      </c>
      <c r="D465">
        <v>3</v>
      </c>
      <c r="E465" t="s">
        <v>64</v>
      </c>
      <c r="F465" s="7">
        <v>0.05</v>
      </c>
      <c r="G465" s="7">
        <v>500</v>
      </c>
      <c r="H465">
        <v>0</v>
      </c>
      <c r="I465" s="7">
        <v>500</v>
      </c>
      <c r="J465" s="12">
        <f>G465/(F466-F465)</f>
        <v>4166.6666666666661</v>
      </c>
      <c r="K465">
        <f t="shared" si="157"/>
        <v>173.61111111111109</v>
      </c>
      <c r="L465" s="14">
        <f t="shared" si="158"/>
        <v>0.1585489599188229</v>
      </c>
      <c r="M465" s="7">
        <f t="shared" si="156"/>
        <v>508.68055555555554</v>
      </c>
    </row>
    <row r="466" spans="1:13">
      <c r="A466" t="s">
        <v>37</v>
      </c>
      <c r="B466" t="s">
        <v>22</v>
      </c>
      <c r="C466" t="s">
        <v>20</v>
      </c>
      <c r="E466" t="s">
        <v>66</v>
      </c>
      <c r="F466" s="7">
        <v>0.17</v>
      </c>
      <c r="G466">
        <v>0</v>
      </c>
      <c r="H466">
        <v>0</v>
      </c>
      <c r="I466" s="7">
        <v>0</v>
      </c>
    </row>
    <row r="467" spans="1:13">
      <c r="A467" t="s">
        <v>37</v>
      </c>
      <c r="B467" t="s">
        <v>22</v>
      </c>
      <c r="C467" t="s">
        <v>21</v>
      </c>
      <c r="D467">
        <v>1</v>
      </c>
      <c r="E467" t="s">
        <v>65</v>
      </c>
      <c r="F467" s="7">
        <v>0.09</v>
      </c>
      <c r="G467" s="7">
        <v>390</v>
      </c>
      <c r="H467">
        <v>0</v>
      </c>
      <c r="I467" s="7">
        <v>390</v>
      </c>
      <c r="J467" s="12">
        <f>G467/(F473-F467)</f>
        <v>2785.7142857142853</v>
      </c>
      <c r="K467">
        <f>J467/24</f>
        <v>116.07142857142856</v>
      </c>
      <c r="L467" s="14">
        <f t="shared" ref="L467:L472" si="159">K467/(365*D467)</f>
        <v>0.31800391389432481</v>
      </c>
      <c r="M467" s="7">
        <f t="shared" ref="M467:M472" si="160">G467+K467*F467</f>
        <v>400.44642857142856</v>
      </c>
    </row>
    <row r="468" spans="1:13">
      <c r="A468" t="s">
        <v>37</v>
      </c>
      <c r="B468" t="s">
        <v>22</v>
      </c>
      <c r="C468" t="s">
        <v>21</v>
      </c>
      <c r="D468">
        <v>1</v>
      </c>
      <c r="E468" t="s">
        <v>61</v>
      </c>
      <c r="F468" s="7">
        <v>0.13800000000000001</v>
      </c>
      <c r="G468" s="7">
        <v>138</v>
      </c>
      <c r="H468">
        <v>0</v>
      </c>
      <c r="I468" s="7">
        <v>138</v>
      </c>
      <c r="J468" s="12">
        <f>G468/(F473-F468)</f>
        <v>1500</v>
      </c>
      <c r="K468">
        <f t="shared" ref="K468:K472" si="161">J468/24</f>
        <v>62.5</v>
      </c>
      <c r="L468" s="14">
        <f t="shared" si="159"/>
        <v>0.17123287671232876</v>
      </c>
      <c r="M468" s="7">
        <f t="shared" si="160"/>
        <v>146.625</v>
      </c>
    </row>
    <row r="469" spans="1:13">
      <c r="A469" t="s">
        <v>37</v>
      </c>
      <c r="B469" t="s">
        <v>22</v>
      </c>
      <c r="C469" t="s">
        <v>21</v>
      </c>
      <c r="D469">
        <v>1</v>
      </c>
      <c r="E469" t="s">
        <v>64</v>
      </c>
      <c r="F469" s="7">
        <v>0.10299999999999999</v>
      </c>
      <c r="G469" s="7">
        <v>320</v>
      </c>
      <c r="H469">
        <v>0</v>
      </c>
      <c r="I469" s="7">
        <v>320</v>
      </c>
      <c r="J469" s="12">
        <f>G469/(F473-F469)</f>
        <v>2519.6850393700788</v>
      </c>
      <c r="K469">
        <f t="shared" si="161"/>
        <v>104.98687664041995</v>
      </c>
      <c r="L469" s="14">
        <f t="shared" si="159"/>
        <v>0.28763527846690395</v>
      </c>
      <c r="M469" s="7">
        <f t="shared" si="160"/>
        <v>330.81364829396324</v>
      </c>
    </row>
    <row r="470" spans="1:13">
      <c r="A470" t="s">
        <v>37</v>
      </c>
      <c r="B470" t="s">
        <v>22</v>
      </c>
      <c r="C470" t="s">
        <v>21</v>
      </c>
      <c r="D470">
        <v>3</v>
      </c>
      <c r="E470" t="s">
        <v>65</v>
      </c>
      <c r="F470" s="7">
        <v>0.08</v>
      </c>
      <c r="G470" s="7">
        <v>600</v>
      </c>
      <c r="H470">
        <v>0</v>
      </c>
      <c r="I470" s="7">
        <v>600</v>
      </c>
      <c r="J470" s="12">
        <f>G470/(F473-F470)</f>
        <v>3999.9999999999995</v>
      </c>
      <c r="K470">
        <f t="shared" si="161"/>
        <v>166.66666666666666</v>
      </c>
      <c r="L470" s="14">
        <f t="shared" si="159"/>
        <v>0.15220700152207001</v>
      </c>
      <c r="M470" s="7">
        <f t="shared" si="160"/>
        <v>613.33333333333337</v>
      </c>
    </row>
    <row r="471" spans="1:13">
      <c r="A471" t="s">
        <v>37</v>
      </c>
      <c r="B471" t="s">
        <v>22</v>
      </c>
      <c r="C471" t="s">
        <v>21</v>
      </c>
      <c r="D471">
        <v>3</v>
      </c>
      <c r="E471" t="s">
        <v>61</v>
      </c>
      <c r="F471" s="7">
        <v>0.11799999999999999</v>
      </c>
      <c r="G471" s="7">
        <v>212.5</v>
      </c>
      <c r="H471">
        <v>0</v>
      </c>
      <c r="I471" s="7">
        <v>212.5</v>
      </c>
      <c r="J471" s="12">
        <f>G471/(F473-F471)</f>
        <v>1897.3214285714282</v>
      </c>
      <c r="K471">
        <f t="shared" si="161"/>
        <v>79.055059523809504</v>
      </c>
      <c r="L471" s="14">
        <f t="shared" si="159"/>
        <v>7.2196401391606851E-2</v>
      </c>
      <c r="M471" s="7">
        <f t="shared" si="160"/>
        <v>221.82849702380952</v>
      </c>
    </row>
    <row r="472" spans="1:13">
      <c r="A472" t="s">
        <v>37</v>
      </c>
      <c r="B472" t="s">
        <v>22</v>
      </c>
      <c r="C472" t="s">
        <v>21</v>
      </c>
      <c r="D472">
        <v>3</v>
      </c>
      <c r="E472" t="s">
        <v>64</v>
      </c>
      <c r="F472" s="7">
        <v>0.09</v>
      </c>
      <c r="G472" s="7">
        <v>500</v>
      </c>
      <c r="H472">
        <v>0</v>
      </c>
      <c r="I472" s="7">
        <v>500</v>
      </c>
      <c r="J472" s="12">
        <f>G472/(F473-F472)</f>
        <v>3571.4285714285711</v>
      </c>
      <c r="K472">
        <f t="shared" si="161"/>
        <v>148.8095238095238</v>
      </c>
      <c r="L472" s="14">
        <f t="shared" si="159"/>
        <v>0.13589910850184822</v>
      </c>
      <c r="M472" s="7">
        <f t="shared" si="160"/>
        <v>513.39285714285711</v>
      </c>
    </row>
    <row r="473" spans="1:13">
      <c r="A473" t="s">
        <v>37</v>
      </c>
      <c r="B473" t="s">
        <v>22</v>
      </c>
      <c r="C473" t="s">
        <v>21</v>
      </c>
      <c r="E473" t="s">
        <v>66</v>
      </c>
      <c r="F473" s="7">
        <v>0.23</v>
      </c>
      <c r="G473">
        <v>0</v>
      </c>
      <c r="H473">
        <v>0</v>
      </c>
      <c r="I473" s="7">
        <v>0</v>
      </c>
    </row>
    <row r="474" spans="1:13">
      <c r="A474" t="s">
        <v>37</v>
      </c>
      <c r="B474" t="s">
        <v>19</v>
      </c>
      <c r="C474" t="s">
        <v>20</v>
      </c>
      <c r="D474">
        <v>1</v>
      </c>
      <c r="E474" t="s">
        <v>65</v>
      </c>
      <c r="F474" s="7">
        <v>2.5000000000000001E-2</v>
      </c>
      <c r="G474" s="7">
        <v>195</v>
      </c>
      <c r="H474">
        <v>0</v>
      </c>
      <c r="I474" s="7">
        <v>195</v>
      </c>
      <c r="J474" s="12">
        <f>G474/(F480-F474)</f>
        <v>3249.9999999999995</v>
      </c>
      <c r="K474">
        <f>J474/24</f>
        <v>135.41666666666666</v>
      </c>
      <c r="L474" s="14">
        <f t="shared" ref="L474:L479" si="162">K474/(365*D474)</f>
        <v>0.37100456621004563</v>
      </c>
      <c r="M474" s="7">
        <f t="shared" ref="M474:M479" si="163">G474+K474*F474</f>
        <v>198.38541666666666</v>
      </c>
    </row>
    <row r="475" spans="1:13">
      <c r="A475" t="s">
        <v>37</v>
      </c>
      <c r="B475" t="s">
        <v>19</v>
      </c>
      <c r="C475" t="s">
        <v>20</v>
      </c>
      <c r="D475">
        <v>1</v>
      </c>
      <c r="E475" t="s">
        <v>61</v>
      </c>
      <c r="F475" s="7">
        <v>4.9000000000000002E-2</v>
      </c>
      <c r="G475" s="7">
        <v>69</v>
      </c>
      <c r="H475">
        <v>0</v>
      </c>
      <c r="I475" s="7">
        <v>69</v>
      </c>
      <c r="J475" s="12">
        <f>G475/(F480-F475)</f>
        <v>1916.6666666666665</v>
      </c>
      <c r="K475">
        <f t="shared" ref="K475:K479" si="164">J475/24</f>
        <v>79.8611111111111</v>
      </c>
      <c r="L475" s="14">
        <f t="shared" si="162"/>
        <v>0.21879756468797562</v>
      </c>
      <c r="M475" s="7">
        <f t="shared" si="163"/>
        <v>72.913194444444443</v>
      </c>
    </row>
    <row r="476" spans="1:13">
      <c r="A476" t="s">
        <v>37</v>
      </c>
      <c r="B476" t="s">
        <v>19</v>
      </c>
      <c r="C476" t="s">
        <v>20</v>
      </c>
      <c r="D476">
        <v>1</v>
      </c>
      <c r="E476" t="s">
        <v>64</v>
      </c>
      <c r="F476" s="7">
        <v>3.1E-2</v>
      </c>
      <c r="G476" s="7">
        <v>160</v>
      </c>
      <c r="H476">
        <v>0</v>
      </c>
      <c r="I476" s="7">
        <v>160</v>
      </c>
      <c r="J476" s="12">
        <f>G476/(F480-F476)</f>
        <v>2962.9629629629626</v>
      </c>
      <c r="K476">
        <f t="shared" si="164"/>
        <v>123.45679012345677</v>
      </c>
      <c r="L476" s="14">
        <f t="shared" si="162"/>
        <v>0.33823778116015552</v>
      </c>
      <c r="M476" s="7">
        <f t="shared" si="163"/>
        <v>163.82716049382717</v>
      </c>
    </row>
    <row r="477" spans="1:13">
      <c r="A477" t="s">
        <v>37</v>
      </c>
      <c r="B477" t="s">
        <v>19</v>
      </c>
      <c r="C477" t="s">
        <v>20</v>
      </c>
      <c r="D477">
        <v>3</v>
      </c>
      <c r="E477" t="s">
        <v>65</v>
      </c>
      <c r="F477" s="7">
        <v>0.02</v>
      </c>
      <c r="G477" s="7">
        <v>300</v>
      </c>
      <c r="H477">
        <v>0</v>
      </c>
      <c r="I477" s="7">
        <v>300</v>
      </c>
      <c r="J477" s="12">
        <f>G477/(F480-F477)</f>
        <v>4615.3846153846152</v>
      </c>
      <c r="K477">
        <f t="shared" si="164"/>
        <v>192.30769230769229</v>
      </c>
      <c r="L477" s="14">
        <f t="shared" si="162"/>
        <v>0.17562346329469616</v>
      </c>
      <c r="M477" s="7">
        <f t="shared" si="163"/>
        <v>303.84615384615387</v>
      </c>
    </row>
    <row r="478" spans="1:13">
      <c r="A478" t="s">
        <v>37</v>
      </c>
      <c r="B478" t="s">
        <v>19</v>
      </c>
      <c r="C478" t="s">
        <v>20</v>
      </c>
      <c r="D478">
        <v>3</v>
      </c>
      <c r="E478" t="s">
        <v>61</v>
      </c>
      <c r="F478" s="7">
        <v>3.9E-2</v>
      </c>
      <c r="G478" s="7">
        <v>106.3</v>
      </c>
      <c r="H478">
        <v>0</v>
      </c>
      <c r="I478" s="7">
        <v>106.3</v>
      </c>
      <c r="J478" s="12">
        <f>G478/(F480-F478)</f>
        <v>2310.869565217391</v>
      </c>
      <c r="K478">
        <f t="shared" si="164"/>
        <v>96.286231884057955</v>
      </c>
      <c r="L478" s="14">
        <f t="shared" si="162"/>
        <v>8.7932631857587179E-2</v>
      </c>
      <c r="M478" s="7">
        <f t="shared" si="163"/>
        <v>110.05516304347826</v>
      </c>
    </row>
    <row r="479" spans="1:13">
      <c r="A479" t="s">
        <v>37</v>
      </c>
      <c r="B479" t="s">
        <v>19</v>
      </c>
      <c r="C479" t="s">
        <v>20</v>
      </c>
      <c r="D479">
        <v>3</v>
      </c>
      <c r="E479" t="s">
        <v>64</v>
      </c>
      <c r="F479" s="7">
        <v>2.5000000000000001E-2</v>
      </c>
      <c r="G479" s="7">
        <v>250</v>
      </c>
      <c r="H479">
        <v>0</v>
      </c>
      <c r="I479" s="7">
        <v>250</v>
      </c>
      <c r="J479" s="12">
        <f>G479/(F480-F479)</f>
        <v>4166.6666666666661</v>
      </c>
      <c r="K479">
        <f t="shared" si="164"/>
        <v>173.61111111111109</v>
      </c>
      <c r="L479" s="14">
        <f t="shared" si="162"/>
        <v>0.1585489599188229</v>
      </c>
      <c r="M479" s="7">
        <f t="shared" si="163"/>
        <v>254.34027777777777</v>
      </c>
    </row>
    <row r="480" spans="1:13">
      <c r="A480" t="s">
        <v>37</v>
      </c>
      <c r="B480" t="s">
        <v>19</v>
      </c>
      <c r="C480" t="s">
        <v>20</v>
      </c>
      <c r="E480" t="s">
        <v>66</v>
      </c>
      <c r="F480" s="7">
        <v>8.5000000000000006E-2</v>
      </c>
      <c r="G480">
        <v>0</v>
      </c>
      <c r="H480">
        <v>0</v>
      </c>
      <c r="I480" s="7">
        <v>0</v>
      </c>
    </row>
    <row r="481" spans="1:13">
      <c r="A481" t="s">
        <v>37</v>
      </c>
      <c r="B481" t="s">
        <v>19</v>
      </c>
      <c r="C481" t="s">
        <v>21</v>
      </c>
      <c r="D481">
        <v>1</v>
      </c>
      <c r="E481" t="s">
        <v>65</v>
      </c>
      <c r="F481" s="7">
        <v>4.4999999999999998E-2</v>
      </c>
      <c r="G481" s="7">
        <v>195</v>
      </c>
      <c r="H481">
        <v>0</v>
      </c>
      <c r="I481" s="7">
        <v>195</v>
      </c>
      <c r="J481" s="12">
        <f>G481/(F487-F481)</f>
        <v>2785.7142857142853</v>
      </c>
      <c r="K481">
        <f>J481/24</f>
        <v>116.07142857142856</v>
      </c>
      <c r="L481" s="14">
        <f t="shared" ref="L481:L486" si="165">K481/(365*D481)</f>
        <v>0.31800391389432481</v>
      </c>
      <c r="M481" s="7">
        <f t="shared" ref="M481:M486" si="166">G481+K481*F481</f>
        <v>200.22321428571428</v>
      </c>
    </row>
    <row r="482" spans="1:13">
      <c r="A482" t="s">
        <v>37</v>
      </c>
      <c r="B482" t="s">
        <v>19</v>
      </c>
      <c r="C482" t="s">
        <v>21</v>
      </c>
      <c r="D482">
        <v>1</v>
      </c>
      <c r="E482" t="s">
        <v>61</v>
      </c>
      <c r="F482" s="7">
        <v>6.9000000000000006E-2</v>
      </c>
      <c r="G482" s="7">
        <v>69</v>
      </c>
      <c r="H482">
        <v>0</v>
      </c>
      <c r="I482" s="7">
        <v>69</v>
      </c>
      <c r="J482" s="12">
        <f>G482/(F487-F482)</f>
        <v>1500</v>
      </c>
      <c r="K482">
        <f t="shared" ref="K482:K486" si="167">J482/24</f>
        <v>62.5</v>
      </c>
      <c r="L482" s="14">
        <f t="shared" si="165"/>
        <v>0.17123287671232876</v>
      </c>
      <c r="M482" s="7">
        <f t="shared" si="166"/>
        <v>73.3125</v>
      </c>
    </row>
    <row r="483" spans="1:13">
      <c r="A483" t="s">
        <v>37</v>
      </c>
      <c r="B483" t="s">
        <v>19</v>
      </c>
      <c r="C483" t="s">
        <v>21</v>
      </c>
      <c r="D483">
        <v>1</v>
      </c>
      <c r="E483" t="s">
        <v>64</v>
      </c>
      <c r="F483" s="7">
        <v>5.0999999999999997E-2</v>
      </c>
      <c r="G483" s="7">
        <v>160</v>
      </c>
      <c r="H483">
        <v>0</v>
      </c>
      <c r="I483" s="7">
        <v>160</v>
      </c>
      <c r="J483" s="12">
        <f>G483/(F487-F483)</f>
        <v>2500</v>
      </c>
      <c r="K483">
        <f t="shared" si="167"/>
        <v>104.16666666666667</v>
      </c>
      <c r="L483" s="14">
        <f t="shared" si="165"/>
        <v>0.28538812785388129</v>
      </c>
      <c r="M483" s="7">
        <f t="shared" si="166"/>
        <v>165.3125</v>
      </c>
    </row>
    <row r="484" spans="1:13">
      <c r="A484" t="s">
        <v>37</v>
      </c>
      <c r="B484" t="s">
        <v>19</v>
      </c>
      <c r="C484" t="s">
        <v>21</v>
      </c>
      <c r="D484">
        <v>3</v>
      </c>
      <c r="E484" t="s">
        <v>65</v>
      </c>
      <c r="F484" s="7">
        <v>0.04</v>
      </c>
      <c r="G484" s="7">
        <v>300</v>
      </c>
      <c r="H484">
        <v>0</v>
      </c>
      <c r="I484" s="7">
        <v>300</v>
      </c>
      <c r="J484" s="12">
        <f>G484/(F487-F484)</f>
        <v>3999.9999999999995</v>
      </c>
      <c r="K484">
        <f t="shared" si="167"/>
        <v>166.66666666666666</v>
      </c>
      <c r="L484" s="14">
        <f t="shared" si="165"/>
        <v>0.15220700152207001</v>
      </c>
      <c r="M484" s="7">
        <f t="shared" si="166"/>
        <v>306.66666666666669</v>
      </c>
    </row>
    <row r="485" spans="1:13">
      <c r="A485" t="s">
        <v>37</v>
      </c>
      <c r="B485" t="s">
        <v>19</v>
      </c>
      <c r="C485" t="s">
        <v>21</v>
      </c>
      <c r="D485">
        <v>3</v>
      </c>
      <c r="E485" t="s">
        <v>61</v>
      </c>
      <c r="F485" s="7">
        <v>5.8999999999999997E-2</v>
      </c>
      <c r="G485" s="7">
        <v>106.3</v>
      </c>
      <c r="H485">
        <v>0</v>
      </c>
      <c r="I485" s="7">
        <v>106.3</v>
      </c>
      <c r="J485" s="12">
        <f>G485/(F487-F485)</f>
        <v>1898.2142857142853</v>
      </c>
      <c r="K485">
        <f t="shared" si="167"/>
        <v>79.092261904761884</v>
      </c>
      <c r="L485" s="14">
        <f t="shared" si="165"/>
        <v>7.2230376168732319E-2</v>
      </c>
      <c r="M485" s="7">
        <f t="shared" si="166"/>
        <v>110.96644345238094</v>
      </c>
    </row>
    <row r="486" spans="1:13">
      <c r="A486" t="s">
        <v>37</v>
      </c>
      <c r="B486" t="s">
        <v>19</v>
      </c>
      <c r="C486" t="s">
        <v>21</v>
      </c>
      <c r="D486">
        <v>3</v>
      </c>
      <c r="E486" t="s">
        <v>64</v>
      </c>
      <c r="F486" s="7">
        <v>4.4999999999999998E-2</v>
      </c>
      <c r="G486" s="7">
        <v>250</v>
      </c>
      <c r="H486">
        <v>0</v>
      </c>
      <c r="I486" s="7">
        <v>250</v>
      </c>
      <c r="J486" s="12">
        <f>G486/(F487-F486)</f>
        <v>3571.4285714285711</v>
      </c>
      <c r="K486">
        <f t="shared" si="167"/>
        <v>148.8095238095238</v>
      </c>
      <c r="L486" s="14">
        <f t="shared" si="165"/>
        <v>0.13589910850184822</v>
      </c>
      <c r="M486" s="7">
        <f t="shared" si="166"/>
        <v>256.69642857142856</v>
      </c>
    </row>
    <row r="487" spans="1:13">
      <c r="A487" t="s">
        <v>37</v>
      </c>
      <c r="B487" t="s">
        <v>19</v>
      </c>
      <c r="C487" t="s">
        <v>21</v>
      </c>
      <c r="E487" t="s">
        <v>66</v>
      </c>
      <c r="F487" s="7">
        <v>0.115</v>
      </c>
      <c r="G487">
        <v>0</v>
      </c>
      <c r="H487">
        <v>0</v>
      </c>
      <c r="I487" s="7">
        <v>0</v>
      </c>
    </row>
    <row r="488" spans="1:13">
      <c r="A488" t="s">
        <v>37</v>
      </c>
      <c r="B488" t="s">
        <v>24</v>
      </c>
      <c r="C488" t="s">
        <v>20</v>
      </c>
      <c r="D488">
        <v>1</v>
      </c>
      <c r="E488" t="s">
        <v>65</v>
      </c>
      <c r="F488" s="7">
        <v>0.2</v>
      </c>
      <c r="G488" s="7">
        <v>1560</v>
      </c>
      <c r="H488">
        <v>0</v>
      </c>
      <c r="I488" s="7">
        <v>1560</v>
      </c>
      <c r="J488" s="12">
        <f>G488/(F494-F488)</f>
        <v>3249.9999999999995</v>
      </c>
      <c r="K488">
        <f>J488/24</f>
        <v>135.41666666666666</v>
      </c>
      <c r="L488" s="14">
        <f>K488/(365*D488)</f>
        <v>0.37100456621004563</v>
      </c>
      <c r="M488" s="7">
        <f t="shared" ref="M488:M493" si="168">G488+K488*F488</f>
        <v>1587.0833333333333</v>
      </c>
    </row>
    <row r="489" spans="1:13">
      <c r="A489" t="s">
        <v>37</v>
      </c>
      <c r="B489" t="s">
        <v>24</v>
      </c>
      <c r="C489" t="s">
        <v>20</v>
      </c>
      <c r="D489">
        <v>1</v>
      </c>
      <c r="E489" t="s">
        <v>61</v>
      </c>
      <c r="F489" s="7">
        <v>0.39200000000000002</v>
      </c>
      <c r="G489" s="7">
        <v>552</v>
      </c>
      <c r="H489">
        <v>0</v>
      </c>
      <c r="I489" s="7">
        <v>552</v>
      </c>
      <c r="J489" s="12">
        <f>G489/(F494-F489)</f>
        <v>1916.6666666666665</v>
      </c>
      <c r="K489">
        <f t="shared" ref="K489:K493" si="169">J489/24</f>
        <v>79.8611111111111</v>
      </c>
      <c r="L489" s="14">
        <f t="shared" ref="L489:L493" si="170">K489/(365*D489)</f>
        <v>0.21879756468797562</v>
      </c>
      <c r="M489" s="7">
        <f t="shared" si="168"/>
        <v>583.30555555555554</v>
      </c>
    </row>
    <row r="490" spans="1:13">
      <c r="A490" t="s">
        <v>37</v>
      </c>
      <c r="B490" t="s">
        <v>24</v>
      </c>
      <c r="C490" t="s">
        <v>20</v>
      </c>
      <c r="D490">
        <v>1</v>
      </c>
      <c r="E490" t="s">
        <v>64</v>
      </c>
      <c r="F490" s="7">
        <v>0.248</v>
      </c>
      <c r="G490" s="7">
        <v>1280</v>
      </c>
      <c r="H490">
        <v>0</v>
      </c>
      <c r="I490" s="7">
        <v>1280</v>
      </c>
      <c r="J490" s="12">
        <f>G490/(F494-F490)</f>
        <v>2962.9629629629626</v>
      </c>
      <c r="K490">
        <f t="shared" si="169"/>
        <v>123.45679012345677</v>
      </c>
      <c r="L490" s="14">
        <f t="shared" si="170"/>
        <v>0.33823778116015552</v>
      </c>
      <c r="M490" s="7">
        <f t="shared" si="168"/>
        <v>1310.6172839506173</v>
      </c>
    </row>
    <row r="491" spans="1:13">
      <c r="A491" t="s">
        <v>37</v>
      </c>
      <c r="B491" t="s">
        <v>24</v>
      </c>
      <c r="C491" t="s">
        <v>20</v>
      </c>
      <c r="D491">
        <v>3</v>
      </c>
      <c r="E491" t="s">
        <v>65</v>
      </c>
      <c r="F491" s="7">
        <v>0.16</v>
      </c>
      <c r="G491" s="7">
        <v>2400</v>
      </c>
      <c r="H491">
        <v>0</v>
      </c>
      <c r="I491" s="7">
        <v>2400</v>
      </c>
      <c r="J491" s="12">
        <f>G491/(F494-F491)</f>
        <v>4615.3846153846152</v>
      </c>
      <c r="K491">
        <f t="shared" si="169"/>
        <v>192.30769230769229</v>
      </c>
      <c r="L491" s="14">
        <f t="shared" si="170"/>
        <v>0.17562346329469616</v>
      </c>
      <c r="M491" s="7">
        <f t="shared" si="168"/>
        <v>2430.7692307692309</v>
      </c>
    </row>
    <row r="492" spans="1:13">
      <c r="A492" t="s">
        <v>37</v>
      </c>
      <c r="B492" t="s">
        <v>24</v>
      </c>
      <c r="C492" t="s">
        <v>20</v>
      </c>
      <c r="D492">
        <v>3</v>
      </c>
      <c r="E492" t="s">
        <v>61</v>
      </c>
      <c r="F492" s="7">
        <v>0.312</v>
      </c>
      <c r="G492" s="7">
        <v>850.4</v>
      </c>
      <c r="H492">
        <v>0</v>
      </c>
      <c r="I492" s="7">
        <v>850.4</v>
      </c>
      <c r="J492" s="12">
        <f>G492/(F494-F492)</f>
        <v>2310.869565217391</v>
      </c>
      <c r="K492">
        <f t="shared" si="169"/>
        <v>96.286231884057955</v>
      </c>
      <c r="L492" s="14">
        <f t="shared" si="170"/>
        <v>8.7932631857587179E-2</v>
      </c>
      <c r="M492" s="7">
        <f t="shared" si="168"/>
        <v>880.44130434782608</v>
      </c>
    </row>
    <row r="493" spans="1:13">
      <c r="A493" t="s">
        <v>37</v>
      </c>
      <c r="B493" t="s">
        <v>24</v>
      </c>
      <c r="C493" t="s">
        <v>20</v>
      </c>
      <c r="D493">
        <v>3</v>
      </c>
      <c r="E493" t="s">
        <v>64</v>
      </c>
      <c r="F493" s="7">
        <v>0.2</v>
      </c>
      <c r="G493" s="7">
        <v>2000</v>
      </c>
      <c r="H493">
        <v>0</v>
      </c>
      <c r="I493" s="7">
        <v>2000</v>
      </c>
      <c r="J493" s="12">
        <f>G493/(F494-F493)</f>
        <v>4166.6666666666661</v>
      </c>
      <c r="K493">
        <f t="shared" si="169"/>
        <v>173.61111111111109</v>
      </c>
      <c r="L493" s="14">
        <f t="shared" si="170"/>
        <v>0.1585489599188229</v>
      </c>
      <c r="M493" s="7">
        <f t="shared" si="168"/>
        <v>2034.7222222222222</v>
      </c>
    </row>
    <row r="494" spans="1:13">
      <c r="A494" t="s">
        <v>37</v>
      </c>
      <c r="B494" t="s">
        <v>24</v>
      </c>
      <c r="C494" t="s">
        <v>20</v>
      </c>
      <c r="E494" t="s">
        <v>66</v>
      </c>
      <c r="F494" s="7">
        <v>0.68</v>
      </c>
      <c r="G494">
        <v>0</v>
      </c>
      <c r="H494">
        <v>0</v>
      </c>
      <c r="I494" s="7">
        <v>0</v>
      </c>
    </row>
    <row r="495" spans="1:13">
      <c r="A495" t="s">
        <v>37</v>
      </c>
      <c r="B495" t="s">
        <v>24</v>
      </c>
      <c r="C495" t="s">
        <v>21</v>
      </c>
      <c r="D495">
        <v>1</v>
      </c>
      <c r="E495" t="s">
        <v>65</v>
      </c>
      <c r="F495" s="7">
        <v>0.36</v>
      </c>
      <c r="G495" s="7">
        <v>1560</v>
      </c>
      <c r="H495">
        <v>0</v>
      </c>
      <c r="I495" s="7">
        <v>1560</v>
      </c>
      <c r="J495" s="12">
        <f>G495/(F501-F495)</f>
        <v>2785.7142857142853</v>
      </c>
      <c r="K495">
        <f>J495/24</f>
        <v>116.07142857142856</v>
      </c>
      <c r="L495" s="14">
        <f t="shared" ref="L495:L500" si="171">K495/(365*D495)</f>
        <v>0.31800391389432481</v>
      </c>
      <c r="M495" s="7">
        <f t="shared" ref="M495:M500" si="172">G495+K495*F495</f>
        <v>1601.7857142857142</v>
      </c>
    </row>
    <row r="496" spans="1:13">
      <c r="A496" t="s">
        <v>37</v>
      </c>
      <c r="B496" t="s">
        <v>24</v>
      </c>
      <c r="C496" t="s">
        <v>21</v>
      </c>
      <c r="D496">
        <v>1</v>
      </c>
      <c r="E496" t="s">
        <v>61</v>
      </c>
      <c r="F496" s="7">
        <v>0.55000000000000004</v>
      </c>
      <c r="G496" s="7">
        <v>552</v>
      </c>
      <c r="H496">
        <v>0</v>
      </c>
      <c r="I496" s="7">
        <v>552</v>
      </c>
      <c r="J496" s="12">
        <f>G496/(F501-F496)</f>
        <v>1491.8918918918919</v>
      </c>
      <c r="K496">
        <f t="shared" ref="K496:K500" si="173">J496/24</f>
        <v>62.162162162162161</v>
      </c>
      <c r="L496" s="14">
        <f t="shared" si="171"/>
        <v>0.17030729359496483</v>
      </c>
      <c r="M496" s="7">
        <f t="shared" si="172"/>
        <v>586.18918918918916</v>
      </c>
    </row>
    <row r="497" spans="1:13">
      <c r="A497" t="s">
        <v>37</v>
      </c>
      <c r="B497" t="s">
        <v>24</v>
      </c>
      <c r="C497" t="s">
        <v>21</v>
      </c>
      <c r="D497">
        <v>1</v>
      </c>
      <c r="E497" t="s">
        <v>64</v>
      </c>
      <c r="F497" s="7">
        <v>0.41</v>
      </c>
      <c r="G497" s="7">
        <v>1280</v>
      </c>
      <c r="H497">
        <v>0</v>
      </c>
      <c r="I497" s="7">
        <v>1280</v>
      </c>
      <c r="J497" s="12">
        <f>G497/(F501-F497)</f>
        <v>2509.8039215686276</v>
      </c>
      <c r="K497">
        <f t="shared" si="173"/>
        <v>104.57516339869282</v>
      </c>
      <c r="L497" s="14">
        <f t="shared" si="171"/>
        <v>0.28650729698272004</v>
      </c>
      <c r="M497" s="7">
        <f t="shared" si="172"/>
        <v>1322.875816993464</v>
      </c>
    </row>
    <row r="498" spans="1:13">
      <c r="A498" t="s">
        <v>37</v>
      </c>
      <c r="B498" t="s">
        <v>24</v>
      </c>
      <c r="C498" t="s">
        <v>21</v>
      </c>
      <c r="D498">
        <v>3</v>
      </c>
      <c r="E498" t="s">
        <v>65</v>
      </c>
      <c r="F498" s="7">
        <v>0.32</v>
      </c>
      <c r="G498" s="7">
        <v>2400</v>
      </c>
      <c r="H498">
        <v>0</v>
      </c>
      <c r="I498" s="7">
        <v>2400</v>
      </c>
      <c r="J498" s="12">
        <f>G498/(F501-F498)</f>
        <v>3999.9999999999995</v>
      </c>
      <c r="K498">
        <f t="shared" si="173"/>
        <v>166.66666666666666</v>
      </c>
      <c r="L498" s="14">
        <f t="shared" si="171"/>
        <v>0.15220700152207001</v>
      </c>
      <c r="M498" s="7">
        <f t="shared" si="172"/>
        <v>2453.3333333333335</v>
      </c>
    </row>
    <row r="499" spans="1:13">
      <c r="A499" t="s">
        <v>37</v>
      </c>
      <c r="B499" t="s">
        <v>24</v>
      </c>
      <c r="C499" t="s">
        <v>21</v>
      </c>
      <c r="D499">
        <v>3</v>
      </c>
      <c r="E499" t="s">
        <v>61</v>
      </c>
      <c r="F499" s="7">
        <v>0.47199999999999998</v>
      </c>
      <c r="G499" s="7">
        <v>850.4</v>
      </c>
      <c r="H499">
        <v>0</v>
      </c>
      <c r="I499" s="7">
        <v>850.4</v>
      </c>
      <c r="J499" s="12">
        <f>G499/(F501-F499)</f>
        <v>1898.2142857142853</v>
      </c>
      <c r="K499">
        <f t="shared" si="173"/>
        <v>79.092261904761884</v>
      </c>
      <c r="L499" s="14">
        <f t="shared" si="171"/>
        <v>7.2230376168732319E-2</v>
      </c>
      <c r="M499" s="7">
        <f t="shared" si="172"/>
        <v>887.73154761904755</v>
      </c>
    </row>
    <row r="500" spans="1:13">
      <c r="A500" t="s">
        <v>37</v>
      </c>
      <c r="B500" t="s">
        <v>24</v>
      </c>
      <c r="C500" t="s">
        <v>21</v>
      </c>
      <c r="D500">
        <v>3</v>
      </c>
      <c r="E500" t="s">
        <v>64</v>
      </c>
      <c r="F500" s="7">
        <v>0.36</v>
      </c>
      <c r="G500" s="7">
        <v>2000</v>
      </c>
      <c r="H500">
        <v>0</v>
      </c>
      <c r="I500" s="7">
        <v>2000</v>
      </c>
      <c r="J500" s="12">
        <f>G500/(F501-F500)</f>
        <v>3571.4285714285711</v>
      </c>
      <c r="K500">
        <f t="shared" si="173"/>
        <v>148.8095238095238</v>
      </c>
      <c r="L500" s="14">
        <f t="shared" si="171"/>
        <v>0.13589910850184822</v>
      </c>
      <c r="M500" s="7">
        <f t="shared" si="172"/>
        <v>2053.5714285714284</v>
      </c>
    </row>
    <row r="501" spans="1:13">
      <c r="A501" t="s">
        <v>37</v>
      </c>
      <c r="B501" t="s">
        <v>24</v>
      </c>
      <c r="C501" t="s">
        <v>21</v>
      </c>
      <c r="E501" t="s">
        <v>66</v>
      </c>
      <c r="F501" s="7">
        <v>0.92</v>
      </c>
      <c r="G501">
        <v>0</v>
      </c>
      <c r="H501">
        <v>0</v>
      </c>
      <c r="I501" s="7">
        <v>0</v>
      </c>
    </row>
    <row r="502" spans="1:13">
      <c r="A502" t="s">
        <v>37</v>
      </c>
      <c r="B502" t="s">
        <v>27</v>
      </c>
      <c r="C502" t="s">
        <v>20</v>
      </c>
      <c r="D502">
        <v>1</v>
      </c>
      <c r="E502" t="s">
        <v>65</v>
      </c>
      <c r="F502" s="7">
        <v>0.29599999999999999</v>
      </c>
      <c r="G502" s="7">
        <v>2060</v>
      </c>
      <c r="H502">
        <v>0</v>
      </c>
      <c r="I502" s="7">
        <v>2060</v>
      </c>
      <c r="J502" s="12">
        <f>G502/(F508-F502)</f>
        <v>2877.0949720670392</v>
      </c>
      <c r="K502">
        <f>J502/24</f>
        <v>119.87895716945997</v>
      </c>
      <c r="L502" s="14">
        <f t="shared" ref="L502:L507" si="174">K502/(365*D502)</f>
        <v>0.32843549909441089</v>
      </c>
      <c r="M502" s="7">
        <f t="shared" ref="M502:M507" si="175">G502+K502*F502</f>
        <v>2095.4841713221604</v>
      </c>
    </row>
    <row r="503" spans="1:13">
      <c r="A503" t="s">
        <v>37</v>
      </c>
      <c r="B503" t="s">
        <v>27</v>
      </c>
      <c r="C503" t="s">
        <v>20</v>
      </c>
      <c r="D503">
        <v>1</v>
      </c>
      <c r="E503" t="s">
        <v>61</v>
      </c>
      <c r="F503" s="7">
        <v>0.57599999999999996</v>
      </c>
      <c r="G503" s="7">
        <v>706</v>
      </c>
      <c r="H503">
        <v>0</v>
      </c>
      <c r="I503" s="7">
        <v>706</v>
      </c>
      <c r="J503" s="12">
        <f>G503/(F508-F503)</f>
        <v>1619.2660550458713</v>
      </c>
      <c r="K503">
        <f t="shared" ref="K503:K507" si="176">J503/24</f>
        <v>67.469418960244639</v>
      </c>
      <c r="L503" s="14">
        <f t="shared" si="174"/>
        <v>0.18484772317875242</v>
      </c>
      <c r="M503" s="7">
        <f t="shared" si="175"/>
        <v>744.86238532110087</v>
      </c>
    </row>
    <row r="504" spans="1:13">
      <c r="A504" t="s">
        <v>37</v>
      </c>
      <c r="B504" t="s">
        <v>27</v>
      </c>
      <c r="C504" t="s">
        <v>20</v>
      </c>
      <c r="D504">
        <v>1</v>
      </c>
      <c r="E504" t="s">
        <v>64</v>
      </c>
      <c r="F504" s="7">
        <v>0.37</v>
      </c>
      <c r="G504" s="7">
        <v>1700</v>
      </c>
      <c r="H504">
        <v>0</v>
      </c>
      <c r="I504" s="7">
        <v>1700</v>
      </c>
      <c r="J504" s="12">
        <f>G504/(F508-F504)</f>
        <v>2647.9750778816197</v>
      </c>
      <c r="K504">
        <f t="shared" si="176"/>
        <v>110.33229491173415</v>
      </c>
      <c r="L504" s="14">
        <f t="shared" si="174"/>
        <v>0.30228026003214836</v>
      </c>
      <c r="M504" s="7">
        <f t="shared" si="175"/>
        <v>1740.8229491173415</v>
      </c>
    </row>
    <row r="505" spans="1:13">
      <c r="A505" t="s">
        <v>37</v>
      </c>
      <c r="B505" t="s">
        <v>27</v>
      </c>
      <c r="C505" t="s">
        <v>20</v>
      </c>
      <c r="D505">
        <v>3</v>
      </c>
      <c r="E505" t="s">
        <v>65</v>
      </c>
      <c r="F505" s="7">
        <v>0.23599999999999999</v>
      </c>
      <c r="G505" s="7">
        <v>3100</v>
      </c>
      <c r="H505">
        <v>0</v>
      </c>
      <c r="I505" s="7">
        <v>3100</v>
      </c>
      <c r="J505" s="12">
        <f>G505/(F508-F505)</f>
        <v>3994.8453608247423</v>
      </c>
      <c r="K505">
        <f t="shared" si="176"/>
        <v>166.45189003436425</v>
      </c>
      <c r="L505" s="14">
        <f t="shared" si="174"/>
        <v>0.15201085847887147</v>
      </c>
      <c r="M505" s="7">
        <f t="shared" si="175"/>
        <v>3139.2826460481101</v>
      </c>
    </row>
    <row r="506" spans="1:13">
      <c r="A506" t="s">
        <v>37</v>
      </c>
      <c r="B506" t="s">
        <v>27</v>
      </c>
      <c r="C506" t="s">
        <v>20</v>
      </c>
      <c r="D506">
        <v>3</v>
      </c>
      <c r="E506" t="s">
        <v>61</v>
      </c>
      <c r="F506" s="7">
        <v>0.46</v>
      </c>
      <c r="G506" s="7">
        <v>1096</v>
      </c>
      <c r="H506">
        <v>0</v>
      </c>
      <c r="I506" s="7">
        <v>1096</v>
      </c>
      <c r="J506" s="12">
        <f>G506/(F508-F506)</f>
        <v>1985.5072463768115</v>
      </c>
      <c r="K506">
        <f t="shared" si="176"/>
        <v>82.729468599033808</v>
      </c>
      <c r="L506" s="14">
        <f t="shared" si="174"/>
        <v>7.5552026117839094E-2</v>
      </c>
      <c r="M506" s="7">
        <f t="shared" si="175"/>
        <v>1134.0555555555557</v>
      </c>
    </row>
    <row r="507" spans="1:13">
      <c r="A507" t="s">
        <v>37</v>
      </c>
      <c r="B507" t="s">
        <v>27</v>
      </c>
      <c r="C507" t="s">
        <v>20</v>
      </c>
      <c r="D507">
        <v>3</v>
      </c>
      <c r="E507" t="s">
        <v>64</v>
      </c>
      <c r="F507" s="7">
        <v>0.29599999999999999</v>
      </c>
      <c r="G507" s="7">
        <v>2566</v>
      </c>
      <c r="H507">
        <v>0</v>
      </c>
      <c r="I507" s="7">
        <v>2566</v>
      </c>
      <c r="J507" s="12">
        <f>G507/(F508-F507)</f>
        <v>3583.7988826815645</v>
      </c>
      <c r="K507">
        <f t="shared" si="176"/>
        <v>149.32495344506518</v>
      </c>
      <c r="L507" s="14">
        <f t="shared" si="174"/>
        <v>0.13636982049777641</v>
      </c>
      <c r="M507" s="7">
        <f t="shared" si="175"/>
        <v>2610.2001862197394</v>
      </c>
    </row>
    <row r="508" spans="1:13">
      <c r="A508" t="s">
        <v>37</v>
      </c>
      <c r="B508" t="s">
        <v>27</v>
      </c>
      <c r="C508" t="s">
        <v>20</v>
      </c>
      <c r="E508" t="s">
        <v>66</v>
      </c>
      <c r="F508" s="7">
        <v>1.012</v>
      </c>
      <c r="G508">
        <v>0</v>
      </c>
      <c r="H508">
        <v>0</v>
      </c>
      <c r="I508" s="7">
        <v>0</v>
      </c>
    </row>
    <row r="509" spans="1:13">
      <c r="A509" t="s">
        <v>37</v>
      </c>
      <c r="B509" t="s">
        <v>27</v>
      </c>
      <c r="C509" t="s">
        <v>21</v>
      </c>
      <c r="D509">
        <v>1</v>
      </c>
      <c r="E509" t="s">
        <v>65</v>
      </c>
      <c r="F509" s="7">
        <v>0.45500000000000002</v>
      </c>
      <c r="G509" s="7">
        <v>2060</v>
      </c>
      <c r="H509">
        <v>0</v>
      </c>
      <c r="I509" s="7">
        <v>2060</v>
      </c>
      <c r="J509" s="12">
        <f>G509/(F515-F509)</f>
        <v>3007.2992700729933</v>
      </c>
      <c r="K509">
        <f>J509/24</f>
        <v>125.30413625304139</v>
      </c>
      <c r="L509" s="14">
        <f t="shared" ref="L509:L514" si="177">K509/(365*D509)</f>
        <v>0.34329900343299014</v>
      </c>
      <c r="M509" s="7">
        <f t="shared" ref="M509:M514" si="178">G509+K509*F509</f>
        <v>2117.0133819951338</v>
      </c>
    </row>
    <row r="510" spans="1:13">
      <c r="A510" t="s">
        <v>37</v>
      </c>
      <c r="B510" t="s">
        <v>27</v>
      </c>
      <c r="C510" t="s">
        <v>21</v>
      </c>
      <c r="D510">
        <v>1</v>
      </c>
      <c r="E510" t="s">
        <v>61</v>
      </c>
      <c r="F510" s="7">
        <v>0.73499999999999999</v>
      </c>
      <c r="G510" s="7">
        <v>706</v>
      </c>
      <c r="H510">
        <v>0</v>
      </c>
      <c r="I510" s="7">
        <v>706</v>
      </c>
      <c r="J510" s="12">
        <f>G510/(F515-F510)</f>
        <v>1743.2098765432102</v>
      </c>
      <c r="K510">
        <f t="shared" ref="K510:K514" si="179">J510/24</f>
        <v>72.633744855967095</v>
      </c>
      <c r="L510" s="14">
        <f t="shared" si="177"/>
        <v>0.19899656124922491</v>
      </c>
      <c r="M510" s="7">
        <f t="shared" si="178"/>
        <v>759.3858024691358</v>
      </c>
    </row>
    <row r="511" spans="1:13">
      <c r="A511" t="s">
        <v>37</v>
      </c>
      <c r="B511" t="s">
        <v>27</v>
      </c>
      <c r="C511" t="s">
        <v>21</v>
      </c>
      <c r="D511">
        <v>1</v>
      </c>
      <c r="E511" t="s">
        <v>64</v>
      </c>
      <c r="F511" s="7">
        <v>0.53</v>
      </c>
      <c r="G511" s="7">
        <v>1700</v>
      </c>
      <c r="H511">
        <v>0</v>
      </c>
      <c r="I511" s="7">
        <v>1700</v>
      </c>
      <c r="J511" s="12">
        <f>G511/(F515-F511)</f>
        <v>2786.8852459016398</v>
      </c>
      <c r="K511">
        <f t="shared" si="179"/>
        <v>116.12021857923499</v>
      </c>
      <c r="L511" s="14">
        <f t="shared" si="177"/>
        <v>0.31813758514858903</v>
      </c>
      <c r="M511" s="7">
        <f t="shared" si="178"/>
        <v>1761.5437158469945</v>
      </c>
    </row>
    <row r="512" spans="1:13">
      <c r="A512" t="s">
        <v>37</v>
      </c>
      <c r="B512" t="s">
        <v>27</v>
      </c>
      <c r="C512" t="s">
        <v>21</v>
      </c>
      <c r="D512">
        <v>3</v>
      </c>
      <c r="E512" t="s">
        <v>65</v>
      </c>
      <c r="F512" s="7">
        <v>0.39600000000000002</v>
      </c>
      <c r="G512" s="7">
        <v>3100</v>
      </c>
      <c r="H512">
        <v>0</v>
      </c>
      <c r="I512" s="7">
        <v>3100</v>
      </c>
      <c r="J512" s="12">
        <f>G512/(F515-F512)</f>
        <v>4166.666666666667</v>
      </c>
      <c r="K512">
        <f t="shared" si="179"/>
        <v>173.61111111111111</v>
      </c>
      <c r="L512" s="14">
        <f t="shared" si="177"/>
        <v>0.15854895991882292</v>
      </c>
      <c r="M512" s="7">
        <f t="shared" si="178"/>
        <v>3168.75</v>
      </c>
    </row>
    <row r="513" spans="1:13">
      <c r="A513" t="s">
        <v>37</v>
      </c>
      <c r="B513" t="s">
        <v>27</v>
      </c>
      <c r="C513" t="s">
        <v>21</v>
      </c>
      <c r="D513">
        <v>3</v>
      </c>
      <c r="E513" t="s">
        <v>61</v>
      </c>
      <c r="F513" s="7">
        <v>0.62</v>
      </c>
      <c r="G513" s="7">
        <v>1096</v>
      </c>
      <c r="H513">
        <v>0</v>
      </c>
      <c r="I513" s="7">
        <v>1096</v>
      </c>
      <c r="J513" s="12">
        <f>G513/(F515-F513)</f>
        <v>2107.6923076923081</v>
      </c>
      <c r="K513">
        <f t="shared" si="179"/>
        <v>87.820512820512832</v>
      </c>
      <c r="L513" s="14">
        <f t="shared" si="177"/>
        <v>8.0201381571244595E-2</v>
      </c>
      <c r="M513" s="7">
        <f t="shared" si="178"/>
        <v>1150.448717948718</v>
      </c>
    </row>
    <row r="514" spans="1:13">
      <c r="A514" t="s">
        <v>37</v>
      </c>
      <c r="B514" t="s">
        <v>27</v>
      </c>
      <c r="C514" t="s">
        <v>21</v>
      </c>
      <c r="D514">
        <v>3</v>
      </c>
      <c r="E514" t="s">
        <v>64</v>
      </c>
      <c r="F514" s="7">
        <v>0.45600000000000002</v>
      </c>
      <c r="G514" s="7">
        <v>2566</v>
      </c>
      <c r="H514">
        <v>0</v>
      </c>
      <c r="I514" s="7">
        <v>2566</v>
      </c>
      <c r="J514" s="12">
        <f>G514/(F515-F514)</f>
        <v>3751.4619883040937</v>
      </c>
      <c r="K514">
        <f t="shared" si="179"/>
        <v>156.31091617933723</v>
      </c>
      <c r="L514" s="14">
        <f t="shared" si="177"/>
        <v>0.14274969514094724</v>
      </c>
      <c r="M514" s="7">
        <f t="shared" si="178"/>
        <v>2637.2777777777778</v>
      </c>
    </row>
    <row r="515" spans="1:13">
      <c r="A515" t="s">
        <v>37</v>
      </c>
      <c r="B515" t="s">
        <v>27</v>
      </c>
      <c r="C515" t="s">
        <v>21</v>
      </c>
      <c r="E515" t="s">
        <v>66</v>
      </c>
      <c r="F515" s="7">
        <v>1.1399999999999999</v>
      </c>
      <c r="G515">
        <v>0</v>
      </c>
      <c r="H515">
        <v>0</v>
      </c>
      <c r="I515" s="7">
        <v>0</v>
      </c>
    </row>
    <row r="516" spans="1:13">
      <c r="A516" t="s">
        <v>37</v>
      </c>
      <c r="B516" t="s">
        <v>28</v>
      </c>
      <c r="C516" t="s">
        <v>20</v>
      </c>
      <c r="D516">
        <v>1</v>
      </c>
      <c r="E516" t="s">
        <v>65</v>
      </c>
      <c r="F516" s="7">
        <v>0.59199999999999997</v>
      </c>
      <c r="G516" s="7">
        <v>4120</v>
      </c>
      <c r="H516">
        <v>0</v>
      </c>
      <c r="I516" s="7">
        <v>4120</v>
      </c>
      <c r="J516" s="12">
        <f>G516/(F522-F516)</f>
        <v>2877.0949720670392</v>
      </c>
      <c r="K516">
        <f>J516/24</f>
        <v>119.87895716945997</v>
      </c>
      <c r="L516" s="14">
        <f>K516/(365*D516)</f>
        <v>0.32843549909441089</v>
      </c>
      <c r="M516" s="7">
        <f t="shared" ref="M516:M521" si="180">G516+K516*F516</f>
        <v>4190.9683426443207</v>
      </c>
    </row>
    <row r="517" spans="1:13">
      <c r="A517" t="s">
        <v>37</v>
      </c>
      <c r="B517" t="s">
        <v>28</v>
      </c>
      <c r="C517" t="s">
        <v>20</v>
      </c>
      <c r="D517">
        <v>1</v>
      </c>
      <c r="E517" t="s">
        <v>61</v>
      </c>
      <c r="F517" s="7">
        <v>1.1519999999999999</v>
      </c>
      <c r="G517" s="7">
        <v>1412</v>
      </c>
      <c r="H517">
        <v>0</v>
      </c>
      <c r="I517" s="7">
        <v>1412</v>
      </c>
      <c r="J517" s="12">
        <f>G517/(F522-F517)</f>
        <v>1619.2660550458713</v>
      </c>
      <c r="K517">
        <f t="shared" ref="K517:K521" si="181">J517/24</f>
        <v>67.469418960244639</v>
      </c>
      <c r="L517" s="14">
        <f t="shared" ref="L517:L521" si="182">K517/(365*D517)</f>
        <v>0.18484772317875242</v>
      </c>
      <c r="M517" s="7">
        <f t="shared" si="180"/>
        <v>1489.7247706422017</v>
      </c>
    </row>
    <row r="518" spans="1:13">
      <c r="A518" t="s">
        <v>37</v>
      </c>
      <c r="B518" t="s">
        <v>28</v>
      </c>
      <c r="C518" t="s">
        <v>20</v>
      </c>
      <c r="D518">
        <v>1</v>
      </c>
      <c r="E518" t="s">
        <v>64</v>
      </c>
      <c r="F518" s="7">
        <v>0.74</v>
      </c>
      <c r="G518" s="7">
        <v>3400</v>
      </c>
      <c r="H518">
        <v>0</v>
      </c>
      <c r="I518" s="7">
        <v>3400</v>
      </c>
      <c r="J518" s="12">
        <f>G518/(F522-F518)</f>
        <v>2647.9750778816197</v>
      </c>
      <c r="K518">
        <f t="shared" si="181"/>
        <v>110.33229491173415</v>
      </c>
      <c r="L518" s="14">
        <f t="shared" si="182"/>
        <v>0.30228026003214836</v>
      </c>
      <c r="M518" s="7">
        <f t="shared" si="180"/>
        <v>3481.645898234683</v>
      </c>
    </row>
    <row r="519" spans="1:13">
      <c r="A519" t="s">
        <v>37</v>
      </c>
      <c r="B519" t="s">
        <v>28</v>
      </c>
      <c r="C519" t="s">
        <v>20</v>
      </c>
      <c r="D519">
        <v>3</v>
      </c>
      <c r="E519" t="s">
        <v>65</v>
      </c>
      <c r="F519" s="7">
        <v>0.47199999999999998</v>
      </c>
      <c r="G519" s="7">
        <v>6200</v>
      </c>
      <c r="H519">
        <v>0</v>
      </c>
      <c r="I519" s="7">
        <v>6200</v>
      </c>
      <c r="J519" s="12">
        <f>G519/(F522-F519)</f>
        <v>3994.8453608247423</v>
      </c>
      <c r="K519">
        <f t="shared" si="181"/>
        <v>166.45189003436425</v>
      </c>
      <c r="L519" s="14">
        <f t="shared" si="182"/>
        <v>0.15201085847887147</v>
      </c>
      <c r="M519" s="7">
        <f t="shared" si="180"/>
        <v>6278.5652920962202</v>
      </c>
    </row>
    <row r="520" spans="1:13">
      <c r="A520" t="s">
        <v>37</v>
      </c>
      <c r="B520" t="s">
        <v>28</v>
      </c>
      <c r="C520" t="s">
        <v>20</v>
      </c>
      <c r="D520">
        <v>3</v>
      </c>
      <c r="E520" t="s">
        <v>61</v>
      </c>
      <c r="F520" s="7">
        <v>0.92</v>
      </c>
      <c r="G520" s="7">
        <v>2192</v>
      </c>
      <c r="H520">
        <v>0</v>
      </c>
      <c r="I520" s="7">
        <v>2192</v>
      </c>
      <c r="J520" s="12">
        <f>G520/(F522-F520)</f>
        <v>1985.5072463768115</v>
      </c>
      <c r="K520">
        <f t="shared" si="181"/>
        <v>82.729468599033808</v>
      </c>
      <c r="L520" s="14">
        <f t="shared" si="182"/>
        <v>7.5552026117839094E-2</v>
      </c>
      <c r="M520" s="7">
        <f t="shared" si="180"/>
        <v>2268.1111111111113</v>
      </c>
    </row>
    <row r="521" spans="1:13">
      <c r="A521" t="s">
        <v>37</v>
      </c>
      <c r="B521" t="s">
        <v>28</v>
      </c>
      <c r="C521" t="s">
        <v>20</v>
      </c>
      <c r="D521">
        <v>3</v>
      </c>
      <c r="E521" t="s">
        <v>64</v>
      </c>
      <c r="F521" s="7">
        <v>0.59199999999999997</v>
      </c>
      <c r="G521" s="7">
        <v>5132</v>
      </c>
      <c r="H521">
        <v>0</v>
      </c>
      <c r="I521" s="7">
        <v>5132</v>
      </c>
      <c r="J521" s="12">
        <f>G521/(F522-F521)</f>
        <v>3583.7988826815645</v>
      </c>
      <c r="K521">
        <f t="shared" si="181"/>
        <v>149.32495344506518</v>
      </c>
      <c r="L521" s="14">
        <f t="shared" si="182"/>
        <v>0.13636982049777641</v>
      </c>
      <c r="M521" s="7">
        <f t="shared" si="180"/>
        <v>5220.4003724394788</v>
      </c>
    </row>
    <row r="522" spans="1:13">
      <c r="A522" t="s">
        <v>37</v>
      </c>
      <c r="B522" t="s">
        <v>28</v>
      </c>
      <c r="C522" t="s">
        <v>20</v>
      </c>
      <c r="E522" t="s">
        <v>66</v>
      </c>
      <c r="F522" s="7">
        <v>2.024</v>
      </c>
      <c r="G522">
        <v>0</v>
      </c>
      <c r="H522">
        <v>0</v>
      </c>
      <c r="I522" s="7">
        <v>0</v>
      </c>
    </row>
    <row r="523" spans="1:13">
      <c r="A523" t="s">
        <v>37</v>
      </c>
      <c r="B523" t="s">
        <v>28</v>
      </c>
      <c r="C523" t="s">
        <v>21</v>
      </c>
      <c r="D523">
        <v>1</v>
      </c>
      <c r="E523" t="s">
        <v>65</v>
      </c>
      <c r="F523" s="7">
        <v>0.91</v>
      </c>
      <c r="G523" s="7">
        <v>4120</v>
      </c>
      <c r="H523">
        <v>0</v>
      </c>
      <c r="I523" s="7">
        <v>4120</v>
      </c>
      <c r="J523" s="12">
        <f>G523/(F529-F523)</f>
        <v>3007.2992700729933</v>
      </c>
      <c r="K523">
        <f>J523/24</f>
        <v>125.30413625304139</v>
      </c>
      <c r="L523" s="14">
        <f t="shared" ref="L523:L528" si="183">K523/(365*D523)</f>
        <v>0.34329900343299014</v>
      </c>
      <c r="M523" s="7">
        <f t="shared" ref="M523:M528" si="184">G523+K523*F523</f>
        <v>4234.0267639902677</v>
      </c>
    </row>
    <row r="524" spans="1:13">
      <c r="A524" t="s">
        <v>37</v>
      </c>
      <c r="B524" t="s">
        <v>28</v>
      </c>
      <c r="C524" t="s">
        <v>21</v>
      </c>
      <c r="D524">
        <v>1</v>
      </c>
      <c r="E524" t="s">
        <v>61</v>
      </c>
      <c r="F524" s="7">
        <v>1.47</v>
      </c>
      <c r="G524" s="7">
        <v>1412</v>
      </c>
      <c r="H524">
        <v>0</v>
      </c>
      <c r="I524" s="7">
        <v>1412</v>
      </c>
      <c r="J524" s="12">
        <f>G524/(F529-F524)</f>
        <v>1743.2098765432102</v>
      </c>
      <c r="K524">
        <f t="shared" ref="K524:K528" si="185">J524/24</f>
        <v>72.633744855967095</v>
      </c>
      <c r="L524" s="14">
        <f t="shared" si="183"/>
        <v>0.19899656124922491</v>
      </c>
      <c r="M524" s="7">
        <f t="shared" si="184"/>
        <v>1518.7716049382716</v>
      </c>
    </row>
    <row r="525" spans="1:13">
      <c r="A525" t="s">
        <v>37</v>
      </c>
      <c r="B525" t="s">
        <v>28</v>
      </c>
      <c r="C525" t="s">
        <v>21</v>
      </c>
      <c r="D525">
        <v>1</v>
      </c>
      <c r="E525" t="s">
        <v>64</v>
      </c>
      <c r="F525" s="7">
        <v>1.06</v>
      </c>
      <c r="G525" s="7">
        <v>3400</v>
      </c>
      <c r="H525">
        <v>0</v>
      </c>
      <c r="I525" s="7">
        <v>3400</v>
      </c>
      <c r="J525" s="12">
        <f>G525/(F529-F525)</f>
        <v>2786.8852459016398</v>
      </c>
      <c r="K525">
        <f t="shared" si="185"/>
        <v>116.12021857923499</v>
      </c>
      <c r="L525" s="14">
        <f t="shared" si="183"/>
        <v>0.31813758514858903</v>
      </c>
      <c r="M525" s="7">
        <f t="shared" si="184"/>
        <v>3523.0874316939889</v>
      </c>
    </row>
    <row r="526" spans="1:13">
      <c r="A526" t="s">
        <v>37</v>
      </c>
      <c r="B526" t="s">
        <v>28</v>
      </c>
      <c r="C526" t="s">
        <v>21</v>
      </c>
      <c r="D526">
        <v>3</v>
      </c>
      <c r="E526" t="s">
        <v>65</v>
      </c>
      <c r="F526" s="7">
        <v>0.79200000000000004</v>
      </c>
      <c r="G526" s="7">
        <v>6200</v>
      </c>
      <c r="H526">
        <v>0</v>
      </c>
      <c r="I526" s="7">
        <v>6200</v>
      </c>
      <c r="J526" s="12">
        <f>G526/(F529-F526)</f>
        <v>4166.666666666667</v>
      </c>
      <c r="K526">
        <f t="shared" si="185"/>
        <v>173.61111111111111</v>
      </c>
      <c r="L526" s="14">
        <f t="shared" si="183"/>
        <v>0.15854895991882292</v>
      </c>
      <c r="M526" s="7">
        <f t="shared" si="184"/>
        <v>6337.5</v>
      </c>
    </row>
    <row r="527" spans="1:13">
      <c r="A527" t="s">
        <v>37</v>
      </c>
      <c r="B527" t="s">
        <v>28</v>
      </c>
      <c r="C527" t="s">
        <v>21</v>
      </c>
      <c r="D527">
        <v>3</v>
      </c>
      <c r="E527" t="s">
        <v>61</v>
      </c>
      <c r="F527" s="7">
        <v>1.24</v>
      </c>
      <c r="G527" s="7">
        <v>2192</v>
      </c>
      <c r="H527">
        <v>0</v>
      </c>
      <c r="I527" s="7">
        <v>2192</v>
      </c>
      <c r="J527" s="12">
        <f>G527/(F529-F527)</f>
        <v>2107.6923076923081</v>
      </c>
      <c r="K527">
        <f t="shared" si="185"/>
        <v>87.820512820512832</v>
      </c>
      <c r="L527" s="14">
        <f t="shared" si="183"/>
        <v>8.0201381571244595E-2</v>
      </c>
      <c r="M527" s="7">
        <f t="shared" si="184"/>
        <v>2300.897435897436</v>
      </c>
    </row>
    <row r="528" spans="1:13">
      <c r="A528" t="s">
        <v>37</v>
      </c>
      <c r="B528" t="s">
        <v>28</v>
      </c>
      <c r="C528" t="s">
        <v>21</v>
      </c>
      <c r="D528">
        <v>3</v>
      </c>
      <c r="E528" t="s">
        <v>64</v>
      </c>
      <c r="F528" s="7">
        <v>0.91200000000000003</v>
      </c>
      <c r="G528" s="7">
        <v>5132</v>
      </c>
      <c r="H528">
        <v>0</v>
      </c>
      <c r="I528" s="7">
        <v>5132</v>
      </c>
      <c r="J528" s="12">
        <f>G528/(F529-F528)</f>
        <v>3751.4619883040937</v>
      </c>
      <c r="K528">
        <f t="shared" si="185"/>
        <v>156.31091617933723</v>
      </c>
      <c r="L528" s="14">
        <f t="shared" si="183"/>
        <v>0.14274969514094724</v>
      </c>
      <c r="M528" s="7">
        <f t="shared" si="184"/>
        <v>5274.5555555555557</v>
      </c>
    </row>
    <row r="529" spans="1:13">
      <c r="A529" t="s">
        <v>37</v>
      </c>
      <c r="B529" t="s">
        <v>28</v>
      </c>
      <c r="C529" t="s">
        <v>21</v>
      </c>
      <c r="E529" t="s">
        <v>66</v>
      </c>
      <c r="F529" s="7">
        <v>2.2799999999999998</v>
      </c>
      <c r="G529">
        <v>0</v>
      </c>
      <c r="H529">
        <v>0</v>
      </c>
      <c r="I529" s="7">
        <v>0</v>
      </c>
    </row>
    <row r="530" spans="1:13">
      <c r="A530" t="s">
        <v>37</v>
      </c>
      <c r="B530" t="s">
        <v>26</v>
      </c>
      <c r="C530" t="s">
        <v>20</v>
      </c>
      <c r="D530">
        <v>1</v>
      </c>
      <c r="E530" t="s">
        <v>65</v>
      </c>
      <c r="F530" s="7">
        <v>0.14799999999999999</v>
      </c>
      <c r="G530" s="7">
        <v>1030</v>
      </c>
      <c r="H530">
        <v>0</v>
      </c>
      <c r="I530" s="7">
        <v>1030</v>
      </c>
      <c r="J530" s="12">
        <f>G530/(F536-F530)</f>
        <v>2877.0949720670392</v>
      </c>
      <c r="K530">
        <f>J530/24</f>
        <v>119.87895716945997</v>
      </c>
      <c r="L530" s="14">
        <f t="shared" ref="L530:L535" si="186">K530/(365*D530)</f>
        <v>0.32843549909441089</v>
      </c>
      <c r="M530" s="7">
        <f t="shared" ref="M530:M535" si="187">G530+K530*F530</f>
        <v>1047.7420856610802</v>
      </c>
    </row>
    <row r="531" spans="1:13">
      <c r="A531" t="s">
        <v>37</v>
      </c>
      <c r="B531" t="s">
        <v>26</v>
      </c>
      <c r="C531" t="s">
        <v>20</v>
      </c>
      <c r="D531">
        <v>1</v>
      </c>
      <c r="E531" t="s">
        <v>61</v>
      </c>
      <c r="F531" s="7">
        <v>0.28799999999999998</v>
      </c>
      <c r="G531" s="7">
        <v>353</v>
      </c>
      <c r="H531">
        <v>0</v>
      </c>
      <c r="I531" s="7">
        <v>353</v>
      </c>
      <c r="J531" s="12">
        <f>G531/(F536-F531)</f>
        <v>1619.2660550458713</v>
      </c>
      <c r="K531">
        <f t="shared" ref="K531:K535" si="188">J531/24</f>
        <v>67.469418960244639</v>
      </c>
      <c r="L531" s="14">
        <f t="shared" si="186"/>
        <v>0.18484772317875242</v>
      </c>
      <c r="M531" s="7">
        <f t="shared" si="187"/>
        <v>372.43119266055044</v>
      </c>
    </row>
    <row r="532" spans="1:13">
      <c r="A532" t="s">
        <v>37</v>
      </c>
      <c r="B532" t="s">
        <v>26</v>
      </c>
      <c r="C532" t="s">
        <v>20</v>
      </c>
      <c r="D532">
        <v>1</v>
      </c>
      <c r="E532" t="s">
        <v>64</v>
      </c>
      <c r="F532" s="7">
        <v>0.185</v>
      </c>
      <c r="G532" s="7">
        <v>850</v>
      </c>
      <c r="H532">
        <v>0</v>
      </c>
      <c r="I532" s="7">
        <v>850</v>
      </c>
      <c r="J532" s="12">
        <f>G532/(F536-F532)</f>
        <v>2647.9750778816197</v>
      </c>
      <c r="K532">
        <f t="shared" si="188"/>
        <v>110.33229491173415</v>
      </c>
      <c r="L532" s="14">
        <f t="shared" si="186"/>
        <v>0.30228026003214836</v>
      </c>
      <c r="M532" s="7">
        <f t="shared" si="187"/>
        <v>870.41147455867076</v>
      </c>
    </row>
    <row r="533" spans="1:13">
      <c r="A533" t="s">
        <v>37</v>
      </c>
      <c r="B533" t="s">
        <v>26</v>
      </c>
      <c r="C533" t="s">
        <v>20</v>
      </c>
      <c r="D533">
        <v>3</v>
      </c>
      <c r="E533" t="s">
        <v>65</v>
      </c>
      <c r="F533" s="7">
        <v>0.11799999999999999</v>
      </c>
      <c r="G533" s="7">
        <v>1550</v>
      </c>
      <c r="H533">
        <v>0</v>
      </c>
      <c r="I533" s="7">
        <v>1550</v>
      </c>
      <c r="J533" s="12">
        <f>G533/(F536-F533)</f>
        <v>3994.8453608247423</v>
      </c>
      <c r="K533">
        <f t="shared" si="188"/>
        <v>166.45189003436425</v>
      </c>
      <c r="L533" s="14">
        <f t="shared" si="186"/>
        <v>0.15201085847887147</v>
      </c>
      <c r="M533" s="7">
        <f t="shared" si="187"/>
        <v>1569.6413230240551</v>
      </c>
    </row>
    <row r="534" spans="1:13">
      <c r="A534" t="s">
        <v>37</v>
      </c>
      <c r="B534" t="s">
        <v>26</v>
      </c>
      <c r="C534" t="s">
        <v>20</v>
      </c>
      <c r="D534">
        <v>3</v>
      </c>
      <c r="E534" t="s">
        <v>61</v>
      </c>
      <c r="F534" s="7">
        <v>0.23</v>
      </c>
      <c r="G534" s="7">
        <v>548</v>
      </c>
      <c r="H534">
        <v>0</v>
      </c>
      <c r="I534" s="7">
        <v>548</v>
      </c>
      <c r="J534" s="12">
        <f>G534/(F536-F534)</f>
        <v>1985.5072463768115</v>
      </c>
      <c r="K534">
        <f t="shared" si="188"/>
        <v>82.729468599033808</v>
      </c>
      <c r="L534" s="14">
        <f t="shared" si="186"/>
        <v>7.5552026117839094E-2</v>
      </c>
      <c r="M534" s="7">
        <f t="shared" si="187"/>
        <v>567.02777777777783</v>
      </c>
    </row>
    <row r="535" spans="1:13">
      <c r="A535" t="s">
        <v>37</v>
      </c>
      <c r="B535" t="s">
        <v>26</v>
      </c>
      <c r="C535" t="s">
        <v>20</v>
      </c>
      <c r="D535">
        <v>3</v>
      </c>
      <c r="E535" t="s">
        <v>64</v>
      </c>
      <c r="F535" s="7">
        <v>0.14799999999999999</v>
      </c>
      <c r="G535" s="7">
        <v>1283</v>
      </c>
      <c r="H535">
        <v>0</v>
      </c>
      <c r="I535" s="7">
        <v>1283</v>
      </c>
      <c r="J535" s="12">
        <f>G535/(F536-F535)</f>
        <v>3583.7988826815645</v>
      </c>
      <c r="K535">
        <f t="shared" si="188"/>
        <v>149.32495344506518</v>
      </c>
      <c r="L535" s="14">
        <f t="shared" si="186"/>
        <v>0.13636982049777641</v>
      </c>
      <c r="M535" s="7">
        <f t="shared" si="187"/>
        <v>1305.1000931098697</v>
      </c>
    </row>
    <row r="536" spans="1:13">
      <c r="A536" t="s">
        <v>37</v>
      </c>
      <c r="B536" t="s">
        <v>26</v>
      </c>
      <c r="C536" t="s">
        <v>20</v>
      </c>
      <c r="E536" t="s">
        <v>66</v>
      </c>
      <c r="F536" s="7">
        <v>0.50600000000000001</v>
      </c>
      <c r="G536">
        <v>0</v>
      </c>
      <c r="H536">
        <v>0</v>
      </c>
      <c r="I536" s="7">
        <v>0</v>
      </c>
    </row>
    <row r="537" spans="1:13">
      <c r="A537" t="s">
        <v>37</v>
      </c>
      <c r="B537" t="s">
        <v>26</v>
      </c>
      <c r="C537" t="s">
        <v>21</v>
      </c>
      <c r="D537">
        <v>1</v>
      </c>
      <c r="E537" t="s">
        <v>65</v>
      </c>
      <c r="F537" s="7">
        <v>0.22800000000000001</v>
      </c>
      <c r="G537" s="7">
        <v>1030</v>
      </c>
      <c r="H537">
        <v>0</v>
      </c>
      <c r="I537" s="7">
        <v>1030</v>
      </c>
      <c r="J537" s="12">
        <f>G537/(F543-F537)</f>
        <v>3011.6959064327489</v>
      </c>
      <c r="K537">
        <f>J537/24</f>
        <v>125.48732943469787</v>
      </c>
      <c r="L537" s="14">
        <f t="shared" ref="L537:L542" si="189">K537/(365*D537)</f>
        <v>0.34380090256081608</v>
      </c>
      <c r="M537" s="7">
        <f t="shared" ref="M537:M542" si="190">G537+K537*F537</f>
        <v>1058.6111111111111</v>
      </c>
    </row>
    <row r="538" spans="1:13">
      <c r="A538" t="s">
        <v>37</v>
      </c>
      <c r="B538" t="s">
        <v>26</v>
      </c>
      <c r="C538" t="s">
        <v>21</v>
      </c>
      <c r="D538">
        <v>1</v>
      </c>
      <c r="E538" t="s">
        <v>61</v>
      </c>
      <c r="F538" s="7">
        <v>0.36799999999999999</v>
      </c>
      <c r="G538" s="7">
        <v>353</v>
      </c>
      <c r="H538">
        <v>0</v>
      </c>
      <c r="I538" s="7">
        <v>353</v>
      </c>
      <c r="J538" s="12">
        <f>G538/(F543-F538)</f>
        <v>1747.5247524752479</v>
      </c>
      <c r="K538">
        <f t="shared" ref="K538:K542" si="191">J538/24</f>
        <v>72.813531353135332</v>
      </c>
      <c r="L538" s="14">
        <f t="shared" si="189"/>
        <v>0.19948912699489132</v>
      </c>
      <c r="M538" s="7">
        <f t="shared" si="190"/>
        <v>379.79537953795381</v>
      </c>
    </row>
    <row r="539" spans="1:13">
      <c r="A539" t="s">
        <v>37</v>
      </c>
      <c r="B539" t="s">
        <v>26</v>
      </c>
      <c r="C539" t="s">
        <v>21</v>
      </c>
      <c r="D539">
        <v>1</v>
      </c>
      <c r="E539" t="s">
        <v>64</v>
      </c>
      <c r="F539" s="7">
        <v>0.26500000000000001</v>
      </c>
      <c r="G539" s="7">
        <v>850</v>
      </c>
      <c r="H539">
        <v>0</v>
      </c>
      <c r="I539" s="7">
        <v>850</v>
      </c>
      <c r="J539" s="12">
        <f>G539/(F543-F539)</f>
        <v>2786.8852459016398</v>
      </c>
      <c r="K539">
        <f t="shared" si="191"/>
        <v>116.12021857923499</v>
      </c>
      <c r="L539" s="14">
        <f t="shared" si="189"/>
        <v>0.31813758514858903</v>
      </c>
      <c r="M539" s="7">
        <f t="shared" si="190"/>
        <v>880.77185792349724</v>
      </c>
    </row>
    <row r="540" spans="1:13">
      <c r="A540" t="s">
        <v>37</v>
      </c>
      <c r="B540" t="s">
        <v>26</v>
      </c>
      <c r="C540" t="s">
        <v>21</v>
      </c>
      <c r="D540">
        <v>3</v>
      </c>
      <c r="E540" t="s">
        <v>65</v>
      </c>
      <c r="F540" s="7">
        <v>0.19800000000000001</v>
      </c>
      <c r="G540" s="7">
        <v>1550</v>
      </c>
      <c r="H540">
        <v>0</v>
      </c>
      <c r="I540" s="7">
        <v>1550</v>
      </c>
      <c r="J540" s="12">
        <f>G540/(F543-F540)</f>
        <v>4166.666666666667</v>
      </c>
      <c r="K540">
        <f t="shared" si="191"/>
        <v>173.61111111111111</v>
      </c>
      <c r="L540" s="14">
        <f t="shared" si="189"/>
        <v>0.15854895991882292</v>
      </c>
      <c r="M540" s="7">
        <f t="shared" si="190"/>
        <v>1584.375</v>
      </c>
    </row>
    <row r="541" spans="1:13">
      <c r="A541" t="s">
        <v>37</v>
      </c>
      <c r="B541" t="s">
        <v>26</v>
      </c>
      <c r="C541" t="s">
        <v>21</v>
      </c>
      <c r="D541">
        <v>3</v>
      </c>
      <c r="E541" t="s">
        <v>61</v>
      </c>
      <c r="F541" s="7">
        <v>0.31</v>
      </c>
      <c r="G541" s="7">
        <v>548</v>
      </c>
      <c r="H541">
        <v>0</v>
      </c>
      <c r="I541" s="7">
        <v>548</v>
      </c>
      <c r="J541" s="12">
        <f>G541/(F543-F541)</f>
        <v>2107.6923076923081</v>
      </c>
      <c r="K541">
        <f t="shared" si="191"/>
        <v>87.820512820512832</v>
      </c>
      <c r="L541" s="14">
        <f t="shared" si="189"/>
        <v>8.0201381571244595E-2</v>
      </c>
      <c r="M541" s="7">
        <f t="shared" si="190"/>
        <v>575.22435897435901</v>
      </c>
    </row>
    <row r="542" spans="1:13">
      <c r="A542" t="s">
        <v>37</v>
      </c>
      <c r="B542" t="s">
        <v>26</v>
      </c>
      <c r="C542" t="s">
        <v>21</v>
      </c>
      <c r="D542">
        <v>3</v>
      </c>
      <c r="E542" t="s">
        <v>64</v>
      </c>
      <c r="F542" s="7">
        <v>0.22800000000000001</v>
      </c>
      <c r="G542" s="7">
        <v>1283</v>
      </c>
      <c r="H542">
        <v>0</v>
      </c>
      <c r="I542" s="7">
        <v>1283</v>
      </c>
      <c r="J542" s="12">
        <f>G542/(F543-F542)</f>
        <v>3751.4619883040937</v>
      </c>
      <c r="K542">
        <f t="shared" si="191"/>
        <v>156.31091617933723</v>
      </c>
      <c r="L542" s="14">
        <f t="shared" si="189"/>
        <v>0.14274969514094724</v>
      </c>
      <c r="M542" s="7">
        <f t="shared" si="190"/>
        <v>1318.6388888888889</v>
      </c>
    </row>
    <row r="543" spans="1:13">
      <c r="A543" t="s">
        <v>37</v>
      </c>
      <c r="B543" t="s">
        <v>26</v>
      </c>
      <c r="C543" t="s">
        <v>21</v>
      </c>
      <c r="E543" t="s">
        <v>66</v>
      </c>
      <c r="F543" s="7">
        <v>0.56999999999999995</v>
      </c>
      <c r="G543">
        <v>0</v>
      </c>
      <c r="H543">
        <v>0</v>
      </c>
      <c r="I543" s="7">
        <v>0</v>
      </c>
    </row>
    <row r="544" spans="1:13">
      <c r="A544" t="s">
        <v>37</v>
      </c>
      <c r="B544" t="s">
        <v>25</v>
      </c>
      <c r="C544" t="s">
        <v>20</v>
      </c>
      <c r="D544">
        <v>1</v>
      </c>
      <c r="E544" t="s">
        <v>65</v>
      </c>
      <c r="F544" s="7">
        <v>8.0000000000000002E-3</v>
      </c>
      <c r="G544" s="7">
        <v>62</v>
      </c>
      <c r="H544">
        <v>0</v>
      </c>
      <c r="I544" s="7">
        <v>62</v>
      </c>
      <c r="J544" s="12">
        <f>G544/(F550-F544)</f>
        <v>5166.666666666667</v>
      </c>
      <c r="K544">
        <f>J544/24</f>
        <v>215.2777777777778</v>
      </c>
      <c r="L544" s="14">
        <f>K544/(365*D544)</f>
        <v>0.58980213089802136</v>
      </c>
      <c r="M544" s="7">
        <f t="shared" ref="M544:M549" si="192">G544+K544*F544</f>
        <v>63.722222222222221</v>
      </c>
    </row>
    <row r="545" spans="1:13">
      <c r="A545" t="s">
        <v>37</v>
      </c>
      <c r="B545" t="s">
        <v>25</v>
      </c>
      <c r="C545" t="s">
        <v>20</v>
      </c>
      <c r="D545">
        <v>1</v>
      </c>
      <c r="E545" t="s">
        <v>61</v>
      </c>
      <c r="F545" s="7">
        <v>1.4999999999999999E-2</v>
      </c>
      <c r="G545" s="7">
        <v>23</v>
      </c>
      <c r="H545">
        <v>0</v>
      </c>
      <c r="I545" s="7">
        <v>23</v>
      </c>
      <c r="J545" s="12">
        <f>G545/(F550-F545)</f>
        <v>4599.9999999999991</v>
      </c>
      <c r="K545">
        <f t="shared" ref="K545:K549" si="193">J545/24</f>
        <v>191.66666666666663</v>
      </c>
      <c r="L545" s="14">
        <f t="shared" ref="L545:L549" si="194">K545/(365*D545)</f>
        <v>0.52511415525114147</v>
      </c>
      <c r="M545" s="7">
        <f t="shared" si="192"/>
        <v>25.875</v>
      </c>
    </row>
    <row r="546" spans="1:13">
      <c r="A546" t="s">
        <v>37</v>
      </c>
      <c r="B546" t="s">
        <v>25</v>
      </c>
      <c r="C546" t="s">
        <v>20</v>
      </c>
      <c r="D546">
        <v>1</v>
      </c>
      <c r="E546" t="s">
        <v>64</v>
      </c>
      <c r="F546" s="7">
        <v>0.01</v>
      </c>
      <c r="G546" s="7">
        <v>54</v>
      </c>
      <c r="H546">
        <v>0</v>
      </c>
      <c r="I546" s="7">
        <v>54</v>
      </c>
      <c r="J546" s="12">
        <f>G546/(F550-F546)</f>
        <v>5400</v>
      </c>
      <c r="K546">
        <f t="shared" si="193"/>
        <v>225</v>
      </c>
      <c r="L546" s="14">
        <f t="shared" si="194"/>
        <v>0.61643835616438358</v>
      </c>
      <c r="M546" s="7">
        <f t="shared" si="192"/>
        <v>56.25</v>
      </c>
    </row>
    <row r="547" spans="1:13">
      <c r="A547" t="s">
        <v>37</v>
      </c>
      <c r="B547" t="s">
        <v>25</v>
      </c>
      <c r="C547" t="s">
        <v>20</v>
      </c>
      <c r="D547">
        <v>3</v>
      </c>
      <c r="E547" t="s">
        <v>65</v>
      </c>
      <c r="F547" s="7">
        <v>8.0000000000000002E-3</v>
      </c>
      <c r="G547" s="7">
        <v>100</v>
      </c>
      <c r="H547">
        <v>0</v>
      </c>
      <c r="I547" s="7">
        <v>100</v>
      </c>
      <c r="J547" s="12">
        <f>G547/(F550-F547)</f>
        <v>8333.3333333333339</v>
      </c>
      <c r="K547">
        <f t="shared" si="193"/>
        <v>347.22222222222223</v>
      </c>
      <c r="L547" s="14">
        <f t="shared" si="194"/>
        <v>0.31709791983764585</v>
      </c>
      <c r="M547" s="7">
        <f t="shared" si="192"/>
        <v>102.77777777777777</v>
      </c>
    </row>
    <row r="548" spans="1:13">
      <c r="A548" t="s">
        <v>37</v>
      </c>
      <c r="B548" t="s">
        <v>25</v>
      </c>
      <c r="C548" t="s">
        <v>20</v>
      </c>
      <c r="D548">
        <v>3</v>
      </c>
      <c r="E548" t="s">
        <v>61</v>
      </c>
      <c r="F548" s="7">
        <v>1.4999999999999999E-2</v>
      </c>
      <c r="G548" s="7">
        <v>35</v>
      </c>
      <c r="H548">
        <v>0</v>
      </c>
      <c r="I548" s="7">
        <v>35</v>
      </c>
      <c r="J548" s="12">
        <f>G548/(F550-F548)</f>
        <v>6999.9999999999991</v>
      </c>
      <c r="K548">
        <f t="shared" si="193"/>
        <v>291.66666666666663</v>
      </c>
      <c r="L548" s="14">
        <f t="shared" si="194"/>
        <v>0.26636225266362251</v>
      </c>
      <c r="M548" s="7">
        <f t="shared" si="192"/>
        <v>39.375</v>
      </c>
    </row>
    <row r="549" spans="1:13">
      <c r="A549" t="s">
        <v>37</v>
      </c>
      <c r="B549" t="s">
        <v>25</v>
      </c>
      <c r="C549" t="s">
        <v>20</v>
      </c>
      <c r="D549">
        <v>3</v>
      </c>
      <c r="E549" t="s">
        <v>64</v>
      </c>
      <c r="F549" s="7">
        <v>0.01</v>
      </c>
      <c r="G549" s="7">
        <v>82</v>
      </c>
      <c r="H549">
        <v>0</v>
      </c>
      <c r="I549" s="7">
        <v>82</v>
      </c>
      <c r="J549" s="12">
        <f>G549/(F550-F549)</f>
        <v>8200</v>
      </c>
      <c r="K549">
        <f t="shared" si="193"/>
        <v>341.66666666666669</v>
      </c>
      <c r="L549" s="14">
        <f t="shared" si="194"/>
        <v>0.31202435312024357</v>
      </c>
      <c r="M549" s="7">
        <f t="shared" si="192"/>
        <v>85.416666666666671</v>
      </c>
    </row>
    <row r="550" spans="1:13">
      <c r="A550" t="s">
        <v>37</v>
      </c>
      <c r="B550" t="s">
        <v>25</v>
      </c>
      <c r="C550" t="s">
        <v>20</v>
      </c>
      <c r="E550" t="s">
        <v>66</v>
      </c>
      <c r="F550" s="7">
        <v>0.02</v>
      </c>
      <c r="G550">
        <v>0</v>
      </c>
      <c r="H550">
        <v>0</v>
      </c>
      <c r="I550" s="7">
        <v>0</v>
      </c>
    </row>
    <row r="551" spans="1:13">
      <c r="A551" t="s">
        <v>37</v>
      </c>
      <c r="B551" t="s">
        <v>25</v>
      </c>
      <c r="C551" t="s">
        <v>21</v>
      </c>
      <c r="D551">
        <v>1</v>
      </c>
      <c r="E551" t="s">
        <v>65</v>
      </c>
      <c r="F551" s="7">
        <v>8.9999999999999993E-3</v>
      </c>
      <c r="G551" s="7">
        <v>62</v>
      </c>
      <c r="H551">
        <v>0</v>
      </c>
      <c r="I551" s="7">
        <v>62</v>
      </c>
      <c r="J551" s="12">
        <f>G551/(F557-F551)</f>
        <v>2384.6153846153843</v>
      </c>
      <c r="K551">
        <f>J551/24</f>
        <v>99.358974358974351</v>
      </c>
      <c r="L551" s="14">
        <f t="shared" ref="L551:L556" si="195">K551/(365*D551)</f>
        <v>0.27221636810677902</v>
      </c>
      <c r="M551" s="7">
        <f t="shared" ref="M551:M556" si="196">G551+K551*F551</f>
        <v>62.894230769230766</v>
      </c>
    </row>
    <row r="552" spans="1:13">
      <c r="A552" t="s">
        <v>37</v>
      </c>
      <c r="B552" t="s">
        <v>25</v>
      </c>
      <c r="C552" t="s">
        <v>21</v>
      </c>
      <c r="D552">
        <v>1</v>
      </c>
      <c r="E552" t="s">
        <v>61</v>
      </c>
      <c r="F552" s="7">
        <v>1.6E-2</v>
      </c>
      <c r="G552" s="7">
        <v>23</v>
      </c>
      <c r="H552">
        <v>0</v>
      </c>
      <c r="I552" s="7">
        <v>23</v>
      </c>
      <c r="J552" s="12">
        <f>G552/(F557-F552)</f>
        <v>1210.5263157894735</v>
      </c>
      <c r="K552">
        <f t="shared" ref="K552:K556" si="197">J552/24</f>
        <v>50.438596491228061</v>
      </c>
      <c r="L552" s="14">
        <f t="shared" si="195"/>
        <v>0.13818793559240564</v>
      </c>
      <c r="M552" s="7">
        <f t="shared" si="196"/>
        <v>23.807017543859651</v>
      </c>
    </row>
    <row r="553" spans="1:13">
      <c r="A553" t="s">
        <v>37</v>
      </c>
      <c r="B553" t="s">
        <v>25</v>
      </c>
      <c r="C553" t="s">
        <v>21</v>
      </c>
      <c r="D553">
        <v>1</v>
      </c>
      <c r="E553" t="s">
        <v>64</v>
      </c>
      <c r="F553" s="7">
        <v>1.2E-2</v>
      </c>
      <c r="G553" s="7">
        <v>54</v>
      </c>
      <c r="H553">
        <v>0</v>
      </c>
      <c r="I553" s="7">
        <v>54</v>
      </c>
      <c r="J553" s="12">
        <f>G553/(F557-F553)</f>
        <v>2347.8260869565215</v>
      </c>
      <c r="K553">
        <f t="shared" si="197"/>
        <v>97.826086956521735</v>
      </c>
      <c r="L553" s="14">
        <f t="shared" si="195"/>
        <v>0.26801667659321021</v>
      </c>
      <c r="M553" s="7">
        <f t="shared" si="196"/>
        <v>55.173913043478258</v>
      </c>
    </row>
    <row r="554" spans="1:13">
      <c r="A554" t="s">
        <v>37</v>
      </c>
      <c r="B554" t="s">
        <v>25</v>
      </c>
      <c r="C554" t="s">
        <v>21</v>
      </c>
      <c r="D554">
        <v>3</v>
      </c>
      <c r="E554" t="s">
        <v>65</v>
      </c>
      <c r="F554" s="7">
        <v>8.9999999999999993E-3</v>
      </c>
      <c r="G554" s="7">
        <v>100</v>
      </c>
      <c r="H554">
        <v>0</v>
      </c>
      <c r="I554" s="7">
        <v>100</v>
      </c>
      <c r="J554" s="12">
        <f>G554/(F557-F554)</f>
        <v>3846.1538461538457</v>
      </c>
      <c r="K554">
        <f t="shared" si="197"/>
        <v>160.25641025641025</v>
      </c>
      <c r="L554" s="14">
        <f t="shared" si="195"/>
        <v>0.14635288607891347</v>
      </c>
      <c r="M554" s="7">
        <f t="shared" si="196"/>
        <v>101.44230769230769</v>
      </c>
    </row>
    <row r="555" spans="1:13">
      <c r="A555" t="s">
        <v>37</v>
      </c>
      <c r="B555" t="s">
        <v>25</v>
      </c>
      <c r="C555" t="s">
        <v>21</v>
      </c>
      <c r="D555">
        <v>3</v>
      </c>
      <c r="E555" t="s">
        <v>61</v>
      </c>
      <c r="F555" s="7">
        <v>1.6E-2</v>
      </c>
      <c r="G555" s="7">
        <v>35</v>
      </c>
      <c r="H555">
        <v>0</v>
      </c>
      <c r="I555" s="7">
        <v>35</v>
      </c>
      <c r="J555" s="12">
        <f>G555/(F557-F555)</f>
        <v>1842.1052631578943</v>
      </c>
      <c r="K555">
        <f t="shared" si="197"/>
        <v>76.75438596491226</v>
      </c>
      <c r="L555" s="14">
        <f t="shared" si="195"/>
        <v>7.00953296483217E-2</v>
      </c>
      <c r="M555" s="7">
        <f t="shared" si="196"/>
        <v>36.228070175438596</v>
      </c>
    </row>
    <row r="556" spans="1:13">
      <c r="A556" t="s">
        <v>37</v>
      </c>
      <c r="B556" t="s">
        <v>25</v>
      </c>
      <c r="C556" t="s">
        <v>21</v>
      </c>
      <c r="D556">
        <v>3</v>
      </c>
      <c r="E556" t="s">
        <v>64</v>
      </c>
      <c r="F556" s="7">
        <v>1.2E-2</v>
      </c>
      <c r="G556" s="7">
        <v>82</v>
      </c>
      <c r="H556">
        <v>0</v>
      </c>
      <c r="I556" s="7">
        <v>82</v>
      </c>
      <c r="J556" s="12">
        <f>G556/(F557-F556)</f>
        <v>3565.2173913043475</v>
      </c>
      <c r="K556">
        <f t="shared" si="197"/>
        <v>148.55072463768116</v>
      </c>
      <c r="L556" s="14">
        <f t="shared" si="195"/>
        <v>0.13566276222619283</v>
      </c>
      <c r="M556" s="7">
        <f t="shared" si="196"/>
        <v>83.782608695652172</v>
      </c>
    </row>
    <row r="557" spans="1:13">
      <c r="A557" t="s">
        <v>37</v>
      </c>
      <c r="B557" t="s">
        <v>25</v>
      </c>
      <c r="C557" t="s">
        <v>21</v>
      </c>
      <c r="E557" t="s">
        <v>66</v>
      </c>
      <c r="F557" s="7">
        <v>3.5000000000000003E-2</v>
      </c>
      <c r="G557">
        <v>0</v>
      </c>
      <c r="H557">
        <v>0</v>
      </c>
      <c r="I557" s="7">
        <v>0</v>
      </c>
    </row>
    <row r="558" spans="1:13">
      <c r="A558" t="s">
        <v>40</v>
      </c>
      <c r="B558" t="s">
        <v>29</v>
      </c>
      <c r="C558" t="s">
        <v>20</v>
      </c>
      <c r="D558">
        <v>1</v>
      </c>
      <c r="E558" t="s">
        <v>65</v>
      </c>
      <c r="F558" s="7">
        <v>5.5E-2</v>
      </c>
      <c r="G558" s="7">
        <v>747</v>
      </c>
      <c r="H558">
        <v>0</v>
      </c>
      <c r="I558" s="7">
        <v>747</v>
      </c>
      <c r="J558" s="12">
        <f>G558/(F564-F558)</f>
        <v>4268.5714285714284</v>
      </c>
      <c r="K558">
        <f>J558/24</f>
        <v>177.85714285714286</v>
      </c>
      <c r="L558" s="14">
        <f t="shared" ref="L558:L563" si="198">K558/(365*D558)</f>
        <v>0.48727984344422703</v>
      </c>
      <c r="M558" s="7">
        <f t="shared" ref="M558:M563" si="199">G558+K558*F558</f>
        <v>756.78214285714284</v>
      </c>
    </row>
    <row r="559" spans="1:13">
      <c r="A559" t="s">
        <v>40</v>
      </c>
      <c r="B559" t="s">
        <v>29</v>
      </c>
      <c r="C559" t="s">
        <v>20</v>
      </c>
      <c r="D559">
        <v>1</v>
      </c>
      <c r="E559" t="s">
        <v>61</v>
      </c>
      <c r="F559" s="7">
        <v>0.13500000000000001</v>
      </c>
      <c r="G559" s="7">
        <v>263</v>
      </c>
      <c r="H559">
        <v>0</v>
      </c>
      <c r="I559" s="7">
        <v>263</v>
      </c>
      <c r="J559" s="12">
        <f>G559/(F564-F559)</f>
        <v>2768.4210526315787</v>
      </c>
      <c r="K559">
        <f t="shared" ref="K559:K563" si="200">J559/24</f>
        <v>115.35087719298245</v>
      </c>
      <c r="L559" s="14">
        <f t="shared" si="198"/>
        <v>0.31602980052871904</v>
      </c>
      <c r="M559" s="7">
        <f t="shared" si="199"/>
        <v>278.57236842105266</v>
      </c>
    </row>
    <row r="560" spans="1:13">
      <c r="A560" t="s">
        <v>40</v>
      </c>
      <c r="B560" t="s">
        <v>29</v>
      </c>
      <c r="C560" t="s">
        <v>20</v>
      </c>
      <c r="D560">
        <v>1</v>
      </c>
      <c r="E560" t="s">
        <v>64</v>
      </c>
      <c r="F560" s="7">
        <v>0.08</v>
      </c>
      <c r="G560" s="7">
        <v>614</v>
      </c>
      <c r="H560">
        <v>0</v>
      </c>
      <c r="I560" s="7">
        <v>614</v>
      </c>
      <c r="J560" s="12">
        <f>G560/(F564-F560)</f>
        <v>4093.3333333333326</v>
      </c>
      <c r="K560">
        <f t="shared" si="200"/>
        <v>170.55555555555551</v>
      </c>
      <c r="L560" s="14">
        <f t="shared" si="198"/>
        <v>0.46727549467275481</v>
      </c>
      <c r="M560" s="7">
        <f t="shared" si="199"/>
        <v>627.64444444444439</v>
      </c>
    </row>
    <row r="561" spans="1:13">
      <c r="A561" t="s">
        <v>40</v>
      </c>
      <c r="B561" t="s">
        <v>29</v>
      </c>
      <c r="C561" t="s">
        <v>20</v>
      </c>
      <c r="D561">
        <v>3</v>
      </c>
      <c r="E561" t="s">
        <v>65</v>
      </c>
      <c r="F561" s="7">
        <v>4.8000000000000001E-2</v>
      </c>
      <c r="G561" s="7">
        <v>1148</v>
      </c>
      <c r="H561">
        <v>0</v>
      </c>
      <c r="I561" s="7">
        <v>1148</v>
      </c>
      <c r="J561" s="12">
        <f>G561/(F564-F561)</f>
        <v>6307.6923076923076</v>
      </c>
      <c r="K561">
        <f t="shared" si="200"/>
        <v>262.82051282051282</v>
      </c>
      <c r="L561" s="14">
        <f t="shared" si="198"/>
        <v>0.2400187331694181</v>
      </c>
      <c r="M561" s="7">
        <f t="shared" si="199"/>
        <v>1160.6153846153845</v>
      </c>
    </row>
    <row r="562" spans="1:13">
      <c r="A562" t="s">
        <v>40</v>
      </c>
      <c r="B562" t="s">
        <v>29</v>
      </c>
      <c r="C562" t="s">
        <v>20</v>
      </c>
      <c r="D562">
        <v>3</v>
      </c>
      <c r="E562" t="s">
        <v>61</v>
      </c>
      <c r="F562" s="7">
        <v>0.11799999999999999</v>
      </c>
      <c r="G562" s="7">
        <v>405</v>
      </c>
      <c r="H562">
        <v>0</v>
      </c>
      <c r="I562" s="7">
        <v>405</v>
      </c>
      <c r="J562" s="12">
        <f>G562/(F564-F562)</f>
        <v>3616.071428571428</v>
      </c>
      <c r="K562">
        <f t="shared" si="200"/>
        <v>150.66964285714283</v>
      </c>
      <c r="L562" s="14">
        <f t="shared" si="198"/>
        <v>0.13759784735812131</v>
      </c>
      <c r="M562" s="7">
        <f t="shared" si="199"/>
        <v>422.77901785714283</v>
      </c>
    </row>
    <row r="563" spans="1:13">
      <c r="A563" t="s">
        <v>40</v>
      </c>
      <c r="B563" t="s">
        <v>29</v>
      </c>
      <c r="C563" t="s">
        <v>20</v>
      </c>
      <c r="D563">
        <v>3</v>
      </c>
      <c r="E563" t="s">
        <v>64</v>
      </c>
      <c r="F563" s="7">
        <v>7.0000000000000007E-2</v>
      </c>
      <c r="G563" s="7">
        <v>945</v>
      </c>
      <c r="H563">
        <v>0</v>
      </c>
      <c r="I563" s="7">
        <v>945</v>
      </c>
      <c r="J563" s="12">
        <f>G563/(F564-F563)</f>
        <v>5906.25</v>
      </c>
      <c r="K563">
        <f t="shared" si="200"/>
        <v>246.09375</v>
      </c>
      <c r="L563" s="14">
        <f t="shared" si="198"/>
        <v>0.2247431506849315</v>
      </c>
      <c r="M563" s="7">
        <f t="shared" si="199"/>
        <v>962.2265625</v>
      </c>
    </row>
    <row r="564" spans="1:13">
      <c r="A564" t="s">
        <v>40</v>
      </c>
      <c r="B564" t="s">
        <v>29</v>
      </c>
      <c r="C564" t="s">
        <v>20</v>
      </c>
      <c r="E564" t="s">
        <v>66</v>
      </c>
      <c r="F564" s="7">
        <v>0.23</v>
      </c>
      <c r="G564">
        <v>0</v>
      </c>
      <c r="H564">
        <v>0</v>
      </c>
      <c r="I564" s="7">
        <v>0</v>
      </c>
    </row>
    <row r="565" spans="1:13">
      <c r="A565" t="s">
        <v>40</v>
      </c>
      <c r="B565" t="s">
        <v>29</v>
      </c>
      <c r="C565" t="s">
        <v>21</v>
      </c>
      <c r="D565">
        <v>1</v>
      </c>
      <c r="E565" t="s">
        <v>65</v>
      </c>
      <c r="F565" s="7">
        <v>0.12</v>
      </c>
      <c r="G565" s="7">
        <v>747</v>
      </c>
      <c r="H565">
        <v>0</v>
      </c>
      <c r="I565" s="7">
        <v>747</v>
      </c>
      <c r="J565" s="12">
        <f>G565/(F571-F565)</f>
        <v>3247.826086956522</v>
      </c>
      <c r="K565">
        <f>J565/24</f>
        <v>135.32608695652175</v>
      </c>
      <c r="L565" s="14">
        <f t="shared" ref="L565:L570" si="201">K565/(365*D565)</f>
        <v>0.37075640262060755</v>
      </c>
      <c r="M565" s="7">
        <f t="shared" ref="M565:M570" si="202">G565+K565*F565</f>
        <v>763.23913043478262</v>
      </c>
    </row>
    <row r="566" spans="1:13">
      <c r="A566" t="s">
        <v>40</v>
      </c>
      <c r="B566" t="s">
        <v>29</v>
      </c>
      <c r="C566" t="s">
        <v>21</v>
      </c>
      <c r="D566">
        <v>1</v>
      </c>
      <c r="E566" t="s">
        <v>61</v>
      </c>
      <c r="F566" s="7">
        <v>0.2</v>
      </c>
      <c r="G566" s="7">
        <v>263</v>
      </c>
      <c r="H566">
        <v>0</v>
      </c>
      <c r="I566" s="7">
        <v>263</v>
      </c>
      <c r="J566" s="12">
        <f>G566/(F571-F566)</f>
        <v>1753.3333333333337</v>
      </c>
      <c r="K566">
        <f t="shared" ref="K566:K570" si="203">J566/24</f>
        <v>73.055555555555571</v>
      </c>
      <c r="L566" s="14">
        <f t="shared" si="201"/>
        <v>0.20015220700152211</v>
      </c>
      <c r="M566" s="7">
        <f t="shared" si="202"/>
        <v>277.61111111111109</v>
      </c>
    </row>
    <row r="567" spans="1:13">
      <c r="A567" t="s">
        <v>40</v>
      </c>
      <c r="B567" t="s">
        <v>29</v>
      </c>
      <c r="C567" t="s">
        <v>21</v>
      </c>
      <c r="D567">
        <v>1</v>
      </c>
      <c r="E567" t="s">
        <v>64</v>
      </c>
      <c r="F567" s="7">
        <v>0.15</v>
      </c>
      <c r="G567" s="7">
        <v>614</v>
      </c>
      <c r="H567">
        <v>0</v>
      </c>
      <c r="I567" s="7">
        <v>614</v>
      </c>
      <c r="J567" s="12">
        <f>G567/(F571-F567)</f>
        <v>3070.0000000000005</v>
      </c>
      <c r="K567">
        <f t="shared" si="203"/>
        <v>127.91666666666669</v>
      </c>
      <c r="L567" s="14">
        <f t="shared" si="201"/>
        <v>0.35045662100456626</v>
      </c>
      <c r="M567" s="7">
        <f t="shared" si="202"/>
        <v>633.1875</v>
      </c>
    </row>
    <row r="568" spans="1:13">
      <c r="A568" t="s">
        <v>40</v>
      </c>
      <c r="B568" t="s">
        <v>29</v>
      </c>
      <c r="C568" t="s">
        <v>21</v>
      </c>
      <c r="D568">
        <v>3</v>
      </c>
      <c r="E568" t="s">
        <v>65</v>
      </c>
      <c r="F568" s="7">
        <v>0.113</v>
      </c>
      <c r="G568" s="7">
        <v>1148</v>
      </c>
      <c r="H568">
        <v>0</v>
      </c>
      <c r="I568" s="7">
        <v>1148</v>
      </c>
      <c r="J568" s="12">
        <f>G568/(F571-F568)</f>
        <v>4843.8818565400843</v>
      </c>
      <c r="K568">
        <f t="shared" si="203"/>
        <v>201.82841068917017</v>
      </c>
      <c r="L568" s="14">
        <f t="shared" si="201"/>
        <v>0.18431818327778099</v>
      </c>
      <c r="M568" s="7">
        <f t="shared" si="202"/>
        <v>1170.8066104078762</v>
      </c>
    </row>
    <row r="569" spans="1:13">
      <c r="A569" t="s">
        <v>40</v>
      </c>
      <c r="B569" t="s">
        <v>29</v>
      </c>
      <c r="C569" t="s">
        <v>21</v>
      </c>
      <c r="D569">
        <v>3</v>
      </c>
      <c r="E569" t="s">
        <v>61</v>
      </c>
      <c r="F569" s="7">
        <v>0.183</v>
      </c>
      <c r="G569" s="7">
        <v>405</v>
      </c>
      <c r="H569">
        <v>0</v>
      </c>
      <c r="I569" s="7">
        <v>405</v>
      </c>
      <c r="J569" s="12">
        <f>G569/(F571-F569)</f>
        <v>2425.1497005988026</v>
      </c>
      <c r="K569">
        <f t="shared" si="203"/>
        <v>101.04790419161678</v>
      </c>
      <c r="L569" s="14">
        <f t="shared" si="201"/>
        <v>9.2281191042572402E-2</v>
      </c>
      <c r="M569" s="7">
        <f t="shared" si="202"/>
        <v>423.49176646706587</v>
      </c>
    </row>
    <row r="570" spans="1:13">
      <c r="A570" t="s">
        <v>40</v>
      </c>
      <c r="B570" t="s">
        <v>29</v>
      </c>
      <c r="C570" t="s">
        <v>21</v>
      </c>
      <c r="D570">
        <v>3</v>
      </c>
      <c r="E570" t="s">
        <v>64</v>
      </c>
      <c r="F570" s="7">
        <v>0.13500000000000001</v>
      </c>
      <c r="G570" s="7">
        <v>945</v>
      </c>
      <c r="H570">
        <v>0</v>
      </c>
      <c r="I570" s="7">
        <v>945</v>
      </c>
      <c r="J570" s="12">
        <f>G570/(F571-F570)</f>
        <v>4395.3488372093034</v>
      </c>
      <c r="K570">
        <f t="shared" si="203"/>
        <v>183.13953488372098</v>
      </c>
      <c r="L570" s="14">
        <f t="shared" si="201"/>
        <v>0.16725071678878628</v>
      </c>
      <c r="M570" s="7">
        <f t="shared" si="202"/>
        <v>969.72383720930236</v>
      </c>
    </row>
    <row r="571" spans="1:13">
      <c r="A571" t="s">
        <v>40</v>
      </c>
      <c r="B571" t="s">
        <v>29</v>
      </c>
      <c r="C571" t="s">
        <v>21</v>
      </c>
      <c r="E571" t="s">
        <v>66</v>
      </c>
      <c r="F571" s="7">
        <v>0.35</v>
      </c>
      <c r="G571">
        <v>0</v>
      </c>
      <c r="H571">
        <v>0</v>
      </c>
      <c r="I571" s="7">
        <v>0</v>
      </c>
    </row>
    <row r="572" spans="1:13">
      <c r="A572" t="s">
        <v>40</v>
      </c>
      <c r="B572" t="s">
        <v>30</v>
      </c>
      <c r="C572" t="s">
        <v>20</v>
      </c>
      <c r="D572">
        <v>1</v>
      </c>
      <c r="E572" t="s">
        <v>65</v>
      </c>
      <c r="F572" s="7">
        <v>0.22</v>
      </c>
      <c r="G572" s="7">
        <v>2984</v>
      </c>
      <c r="H572">
        <v>0</v>
      </c>
      <c r="I572" s="7">
        <v>2984</v>
      </c>
      <c r="J572" s="12">
        <f>G572/(F578-F572)</f>
        <v>4262.8571428571422</v>
      </c>
      <c r="K572">
        <f>J572/24</f>
        <v>177.61904761904759</v>
      </c>
      <c r="L572" s="14">
        <f>K572/(365*D572)</f>
        <v>0.48662752772341805</v>
      </c>
      <c r="M572" s="7">
        <f t="shared" ref="M572:M577" si="204">G572+K572*F572</f>
        <v>3023.0761904761903</v>
      </c>
    </row>
    <row r="573" spans="1:13">
      <c r="A573" t="s">
        <v>40</v>
      </c>
      <c r="B573" t="s">
        <v>30</v>
      </c>
      <c r="C573" t="s">
        <v>20</v>
      </c>
      <c r="D573">
        <v>1</v>
      </c>
      <c r="E573" t="s">
        <v>61</v>
      </c>
      <c r="F573" s="7">
        <v>0.54</v>
      </c>
      <c r="G573" s="7">
        <v>1053</v>
      </c>
      <c r="H573">
        <v>0</v>
      </c>
      <c r="I573" s="7">
        <v>1053</v>
      </c>
      <c r="J573" s="12">
        <f>G573/(F578-F573)</f>
        <v>2771.0526315789475</v>
      </c>
      <c r="K573">
        <f t="shared" ref="K573:K577" si="205">J573/24</f>
        <v>115.46052631578948</v>
      </c>
      <c r="L573" s="14">
        <f t="shared" ref="L573:L577" si="206">K573/(365*D573)</f>
        <v>0.31633020908435472</v>
      </c>
      <c r="M573" s="7">
        <f t="shared" si="204"/>
        <v>1115.3486842105262</v>
      </c>
    </row>
    <row r="574" spans="1:13">
      <c r="A574" t="s">
        <v>40</v>
      </c>
      <c r="B574" t="s">
        <v>30</v>
      </c>
      <c r="C574" t="s">
        <v>20</v>
      </c>
      <c r="D574">
        <v>1</v>
      </c>
      <c r="E574" t="s">
        <v>64</v>
      </c>
      <c r="F574" s="7">
        <v>0.32</v>
      </c>
      <c r="G574" s="7">
        <v>2457</v>
      </c>
      <c r="H574">
        <v>0</v>
      </c>
      <c r="I574" s="7">
        <v>2457</v>
      </c>
      <c r="J574" s="12">
        <f>G574/(F578-F574)</f>
        <v>4094.9999999999995</v>
      </c>
      <c r="K574">
        <f t="shared" si="205"/>
        <v>170.62499999999997</v>
      </c>
      <c r="L574" s="14">
        <f t="shared" si="206"/>
        <v>0.46746575342465746</v>
      </c>
      <c r="M574" s="7">
        <f t="shared" si="204"/>
        <v>2511.6</v>
      </c>
    </row>
    <row r="575" spans="1:13">
      <c r="A575" t="s">
        <v>40</v>
      </c>
      <c r="B575" t="s">
        <v>30</v>
      </c>
      <c r="C575" t="s">
        <v>20</v>
      </c>
      <c r="D575">
        <v>3</v>
      </c>
      <c r="E575" t="s">
        <v>65</v>
      </c>
      <c r="F575" s="7">
        <v>0.192</v>
      </c>
      <c r="G575" s="7">
        <v>4590</v>
      </c>
      <c r="H575">
        <v>0</v>
      </c>
      <c r="I575" s="7">
        <v>4590</v>
      </c>
      <c r="J575" s="12">
        <f>G575/(F578-F575)</f>
        <v>6304.9450549450548</v>
      </c>
      <c r="K575">
        <f t="shared" si="205"/>
        <v>262.70604395604397</v>
      </c>
      <c r="L575" s="14">
        <f t="shared" si="206"/>
        <v>0.23991419539364747</v>
      </c>
      <c r="M575" s="7">
        <f t="shared" si="204"/>
        <v>4640.4395604395604</v>
      </c>
    </row>
    <row r="576" spans="1:13">
      <c r="A576" t="s">
        <v>40</v>
      </c>
      <c r="B576" t="s">
        <v>30</v>
      </c>
      <c r="C576" t="s">
        <v>20</v>
      </c>
      <c r="D576">
        <v>3</v>
      </c>
      <c r="E576" t="s">
        <v>61</v>
      </c>
      <c r="F576" s="7">
        <v>0.47199999999999998</v>
      </c>
      <c r="G576" s="7">
        <v>1620</v>
      </c>
      <c r="H576">
        <v>0</v>
      </c>
      <c r="I576" s="7">
        <v>1620</v>
      </c>
      <c r="J576" s="12">
        <f>G576/(F578-F576)</f>
        <v>3616.071428571428</v>
      </c>
      <c r="K576">
        <f t="shared" si="205"/>
        <v>150.66964285714283</v>
      </c>
      <c r="L576" s="14">
        <f t="shared" si="206"/>
        <v>0.13759784735812131</v>
      </c>
      <c r="M576" s="7">
        <f t="shared" si="204"/>
        <v>1691.1160714285713</v>
      </c>
    </row>
    <row r="577" spans="1:13">
      <c r="A577" t="s">
        <v>40</v>
      </c>
      <c r="B577" t="s">
        <v>30</v>
      </c>
      <c r="C577" t="s">
        <v>20</v>
      </c>
      <c r="D577">
        <v>3</v>
      </c>
      <c r="E577" t="s">
        <v>64</v>
      </c>
      <c r="F577" s="7">
        <v>0.28000000000000003</v>
      </c>
      <c r="G577" s="7">
        <v>3780</v>
      </c>
      <c r="H577">
        <v>0</v>
      </c>
      <c r="I577" s="7">
        <v>3780</v>
      </c>
      <c r="J577" s="12">
        <f>G577/(F578-F577)</f>
        <v>5906.25</v>
      </c>
      <c r="K577">
        <f t="shared" si="205"/>
        <v>246.09375</v>
      </c>
      <c r="L577" s="14">
        <f t="shared" si="206"/>
        <v>0.2247431506849315</v>
      </c>
      <c r="M577" s="7">
        <f t="shared" si="204"/>
        <v>3848.90625</v>
      </c>
    </row>
    <row r="578" spans="1:13">
      <c r="A578" t="s">
        <v>40</v>
      </c>
      <c r="B578" t="s">
        <v>30</v>
      </c>
      <c r="C578" t="s">
        <v>20</v>
      </c>
      <c r="E578" t="s">
        <v>66</v>
      </c>
      <c r="F578" s="7">
        <v>0.92</v>
      </c>
      <c r="G578">
        <v>0</v>
      </c>
      <c r="H578">
        <v>0</v>
      </c>
      <c r="I578" s="7">
        <v>0</v>
      </c>
    </row>
    <row r="579" spans="1:13">
      <c r="A579" t="s">
        <v>40</v>
      </c>
      <c r="B579" t="s">
        <v>30</v>
      </c>
      <c r="C579" t="s">
        <v>21</v>
      </c>
      <c r="D579">
        <v>1</v>
      </c>
      <c r="E579" t="s">
        <v>65</v>
      </c>
      <c r="F579" s="7">
        <v>0.48</v>
      </c>
      <c r="G579" s="7">
        <v>2984</v>
      </c>
      <c r="H579">
        <v>0</v>
      </c>
      <c r="I579" s="7">
        <v>2984</v>
      </c>
      <c r="J579" s="12">
        <f>G579/(F585-F579)</f>
        <v>3243.4782608695655</v>
      </c>
      <c r="K579">
        <f>J579/24</f>
        <v>135.1449275362319</v>
      </c>
      <c r="L579" s="14">
        <f t="shared" ref="L579:L584" si="207">K579/(365*D579)</f>
        <v>0.37026007544173123</v>
      </c>
      <c r="M579" s="7">
        <f t="shared" ref="M579:M584" si="208">G579+K579*F579</f>
        <v>3048.8695652173915</v>
      </c>
    </row>
    <row r="580" spans="1:13">
      <c r="A580" t="s">
        <v>40</v>
      </c>
      <c r="B580" t="s">
        <v>30</v>
      </c>
      <c r="C580" t="s">
        <v>21</v>
      </c>
      <c r="D580">
        <v>1</v>
      </c>
      <c r="E580" t="s">
        <v>61</v>
      </c>
      <c r="F580" s="7">
        <v>0.8</v>
      </c>
      <c r="G580" s="7">
        <v>1053</v>
      </c>
      <c r="H580">
        <v>0</v>
      </c>
      <c r="I580" s="7">
        <v>1053</v>
      </c>
      <c r="J580" s="12">
        <f>G580/(F585-F580)</f>
        <v>1755.0000000000005</v>
      </c>
      <c r="K580">
        <f t="shared" ref="K580:K584" si="209">J580/24</f>
        <v>73.125000000000014</v>
      </c>
      <c r="L580" s="14">
        <f t="shared" si="207"/>
        <v>0.20034246575342471</v>
      </c>
      <c r="M580" s="7">
        <f t="shared" si="208"/>
        <v>1111.5</v>
      </c>
    </row>
    <row r="581" spans="1:13">
      <c r="A581" t="s">
        <v>40</v>
      </c>
      <c r="B581" t="s">
        <v>30</v>
      </c>
      <c r="C581" t="s">
        <v>21</v>
      </c>
      <c r="D581">
        <v>1</v>
      </c>
      <c r="E581" t="s">
        <v>64</v>
      </c>
      <c r="F581" s="7">
        <v>0.57999999999999996</v>
      </c>
      <c r="G581" s="7">
        <v>2457</v>
      </c>
      <c r="H581">
        <v>0</v>
      </c>
      <c r="I581" s="7">
        <v>2457</v>
      </c>
      <c r="J581" s="12">
        <f>G581/(F585-F581)</f>
        <v>2996.3414634146343</v>
      </c>
      <c r="K581">
        <f t="shared" si="209"/>
        <v>124.84756097560977</v>
      </c>
      <c r="L581" s="14">
        <f t="shared" si="207"/>
        <v>0.34204811226194459</v>
      </c>
      <c r="M581" s="7">
        <f t="shared" si="208"/>
        <v>2529.4115853658536</v>
      </c>
    </row>
    <row r="582" spans="1:13">
      <c r="A582" t="s">
        <v>40</v>
      </c>
      <c r="B582" t="s">
        <v>30</v>
      </c>
      <c r="C582" t="s">
        <v>21</v>
      </c>
      <c r="D582">
        <v>3</v>
      </c>
      <c r="E582" t="s">
        <v>65</v>
      </c>
      <c r="F582" s="7">
        <v>0.45200000000000001</v>
      </c>
      <c r="G582" s="7">
        <v>4590</v>
      </c>
      <c r="H582">
        <v>0</v>
      </c>
      <c r="I582" s="7">
        <v>4590</v>
      </c>
      <c r="J582" s="12">
        <f>G582/(F585-F582)</f>
        <v>4841.7721518987346</v>
      </c>
      <c r="K582">
        <f t="shared" si="209"/>
        <v>201.74050632911394</v>
      </c>
      <c r="L582" s="14">
        <f t="shared" si="207"/>
        <v>0.18423790532339174</v>
      </c>
      <c r="M582" s="7">
        <f t="shared" si="208"/>
        <v>4681.1867088607596</v>
      </c>
    </row>
    <row r="583" spans="1:13">
      <c r="A583" t="s">
        <v>40</v>
      </c>
      <c r="B583" t="s">
        <v>30</v>
      </c>
      <c r="C583" t="s">
        <v>21</v>
      </c>
      <c r="D583">
        <v>3</v>
      </c>
      <c r="E583" t="s">
        <v>61</v>
      </c>
      <c r="F583" s="7">
        <v>0.73199999999999998</v>
      </c>
      <c r="G583" s="7">
        <v>1620</v>
      </c>
      <c r="H583">
        <v>0</v>
      </c>
      <c r="I583" s="7">
        <v>1620</v>
      </c>
      <c r="J583" s="12">
        <f>G583/(F585-F583)</f>
        <v>2425.1497005988026</v>
      </c>
      <c r="K583">
        <f t="shared" si="209"/>
        <v>101.04790419161678</v>
      </c>
      <c r="L583" s="14">
        <f t="shared" si="207"/>
        <v>9.2281191042572402E-2</v>
      </c>
      <c r="M583" s="7">
        <f t="shared" si="208"/>
        <v>1693.9670658682635</v>
      </c>
    </row>
    <row r="584" spans="1:13">
      <c r="A584" t="s">
        <v>40</v>
      </c>
      <c r="B584" t="s">
        <v>30</v>
      </c>
      <c r="C584" t="s">
        <v>21</v>
      </c>
      <c r="D584">
        <v>3</v>
      </c>
      <c r="E584" t="s">
        <v>64</v>
      </c>
      <c r="F584" s="7">
        <v>0.54</v>
      </c>
      <c r="G584" s="7">
        <v>3780</v>
      </c>
      <c r="H584">
        <v>0</v>
      </c>
      <c r="I584" s="7">
        <v>3780</v>
      </c>
      <c r="J584" s="12">
        <f>G584/(F585-F584)</f>
        <v>4395.3488372093034</v>
      </c>
      <c r="K584">
        <f t="shared" si="209"/>
        <v>183.13953488372098</v>
      </c>
      <c r="L584" s="14">
        <f t="shared" si="207"/>
        <v>0.16725071678878628</v>
      </c>
      <c r="M584" s="7">
        <f t="shared" si="208"/>
        <v>3878.8953488372094</v>
      </c>
    </row>
    <row r="585" spans="1:13">
      <c r="A585" t="s">
        <v>40</v>
      </c>
      <c r="B585" t="s">
        <v>30</v>
      </c>
      <c r="C585" t="s">
        <v>21</v>
      </c>
      <c r="E585" t="s">
        <v>66</v>
      </c>
      <c r="F585" s="7">
        <v>1.4</v>
      </c>
      <c r="G585">
        <v>0</v>
      </c>
      <c r="H585">
        <v>0</v>
      </c>
      <c r="I585" s="7">
        <v>0</v>
      </c>
    </row>
    <row r="586" spans="1:13">
      <c r="A586" t="s">
        <v>40</v>
      </c>
      <c r="B586" t="s">
        <v>31</v>
      </c>
      <c r="C586" t="s">
        <v>20</v>
      </c>
      <c r="D586">
        <v>1</v>
      </c>
      <c r="E586" t="s">
        <v>65</v>
      </c>
      <c r="H586">
        <v>0</v>
      </c>
      <c r="I586" s="7">
        <v>0</v>
      </c>
      <c r="M586" s="7"/>
    </row>
    <row r="587" spans="1:13">
      <c r="A587" t="s">
        <v>40</v>
      </c>
      <c r="B587" t="s">
        <v>31</v>
      </c>
      <c r="C587" t="s">
        <v>20</v>
      </c>
      <c r="D587">
        <v>1</v>
      </c>
      <c r="E587" t="s">
        <v>61</v>
      </c>
      <c r="H587">
        <v>0</v>
      </c>
      <c r="I587" s="7">
        <v>0</v>
      </c>
      <c r="M587" s="7"/>
    </row>
    <row r="588" spans="1:13">
      <c r="A588" t="s">
        <v>40</v>
      </c>
      <c r="B588" t="s">
        <v>31</v>
      </c>
      <c r="C588" t="s">
        <v>20</v>
      </c>
      <c r="D588">
        <v>1</v>
      </c>
      <c r="E588" t="s">
        <v>64</v>
      </c>
      <c r="H588">
        <v>0</v>
      </c>
      <c r="I588" s="7">
        <v>0</v>
      </c>
      <c r="M588" s="7"/>
    </row>
    <row r="589" spans="1:13">
      <c r="A589" t="s">
        <v>40</v>
      </c>
      <c r="B589" t="s">
        <v>31</v>
      </c>
      <c r="C589" t="s">
        <v>20</v>
      </c>
      <c r="D589">
        <v>3</v>
      </c>
      <c r="E589" t="s">
        <v>65</v>
      </c>
      <c r="H589">
        <v>0</v>
      </c>
      <c r="I589" s="7">
        <v>0</v>
      </c>
      <c r="M589" s="7"/>
    </row>
    <row r="590" spans="1:13">
      <c r="A590" t="s">
        <v>40</v>
      </c>
      <c r="B590" t="s">
        <v>31</v>
      </c>
      <c r="C590" t="s">
        <v>20</v>
      </c>
      <c r="D590">
        <v>3</v>
      </c>
      <c r="E590" t="s">
        <v>61</v>
      </c>
      <c r="H590">
        <v>0</v>
      </c>
      <c r="I590" s="7">
        <v>0</v>
      </c>
      <c r="M590" s="7"/>
    </row>
    <row r="591" spans="1:13">
      <c r="A591" t="s">
        <v>40</v>
      </c>
      <c r="B591" t="s">
        <v>31</v>
      </c>
      <c r="C591" t="s">
        <v>20</v>
      </c>
      <c r="D591">
        <v>3</v>
      </c>
      <c r="E591" t="s">
        <v>64</v>
      </c>
      <c r="H591">
        <v>0</v>
      </c>
      <c r="I591" s="7">
        <v>0</v>
      </c>
      <c r="M591" s="7"/>
    </row>
    <row r="592" spans="1:13">
      <c r="A592" t="s">
        <v>40</v>
      </c>
      <c r="B592" t="s">
        <v>31</v>
      </c>
      <c r="C592" t="s">
        <v>20</v>
      </c>
      <c r="E592" t="s">
        <v>66</v>
      </c>
      <c r="G592">
        <v>0</v>
      </c>
      <c r="H592">
        <v>0</v>
      </c>
      <c r="I592" s="7">
        <v>0</v>
      </c>
    </row>
    <row r="593" spans="1:13">
      <c r="A593" t="s">
        <v>40</v>
      </c>
      <c r="B593" t="s">
        <v>31</v>
      </c>
      <c r="C593" t="s">
        <v>21</v>
      </c>
      <c r="D593">
        <v>1</v>
      </c>
      <c r="E593" t="s">
        <v>65</v>
      </c>
      <c r="H593">
        <v>0</v>
      </c>
      <c r="I593" s="7">
        <v>0</v>
      </c>
      <c r="M593" s="7"/>
    </row>
    <row r="594" spans="1:13">
      <c r="A594" t="s">
        <v>40</v>
      </c>
      <c r="B594" t="s">
        <v>31</v>
      </c>
      <c r="C594" t="s">
        <v>21</v>
      </c>
      <c r="D594">
        <v>1</v>
      </c>
      <c r="E594" t="s">
        <v>61</v>
      </c>
      <c r="H594">
        <v>0</v>
      </c>
      <c r="I594" s="7">
        <v>0</v>
      </c>
      <c r="M594" s="7"/>
    </row>
    <row r="595" spans="1:13">
      <c r="A595" t="s">
        <v>40</v>
      </c>
      <c r="B595" t="s">
        <v>31</v>
      </c>
      <c r="C595" t="s">
        <v>21</v>
      </c>
      <c r="D595">
        <v>1</v>
      </c>
      <c r="E595" t="s">
        <v>64</v>
      </c>
      <c r="H595">
        <v>0</v>
      </c>
      <c r="I595" s="7">
        <v>0</v>
      </c>
      <c r="M595" s="7"/>
    </row>
    <row r="596" spans="1:13">
      <c r="A596" t="s">
        <v>40</v>
      </c>
      <c r="B596" t="s">
        <v>31</v>
      </c>
      <c r="C596" t="s">
        <v>21</v>
      </c>
      <c r="D596">
        <v>3</v>
      </c>
      <c r="E596" t="s">
        <v>65</v>
      </c>
      <c r="H596">
        <v>0</v>
      </c>
      <c r="I596" s="7">
        <v>0</v>
      </c>
      <c r="M596" s="7"/>
    </row>
    <row r="597" spans="1:13">
      <c r="A597" t="s">
        <v>40</v>
      </c>
      <c r="B597" t="s">
        <v>31</v>
      </c>
      <c r="C597" t="s">
        <v>21</v>
      </c>
      <c r="D597">
        <v>3</v>
      </c>
      <c r="E597" t="s">
        <v>61</v>
      </c>
      <c r="H597">
        <v>0</v>
      </c>
      <c r="I597" s="7">
        <v>0</v>
      </c>
      <c r="M597" s="7"/>
    </row>
    <row r="598" spans="1:13">
      <c r="A598" t="s">
        <v>40</v>
      </c>
      <c r="B598" t="s">
        <v>31</v>
      </c>
      <c r="C598" t="s">
        <v>21</v>
      </c>
      <c r="D598">
        <v>3</v>
      </c>
      <c r="E598" t="s">
        <v>64</v>
      </c>
      <c r="H598">
        <v>0</v>
      </c>
      <c r="I598" s="7">
        <v>0</v>
      </c>
      <c r="M598" s="7"/>
    </row>
    <row r="599" spans="1:13">
      <c r="A599" t="s">
        <v>40</v>
      </c>
      <c r="B599" t="s">
        <v>31</v>
      </c>
      <c r="C599" t="s">
        <v>21</v>
      </c>
      <c r="E599" t="s">
        <v>66</v>
      </c>
      <c r="G599">
        <v>0</v>
      </c>
      <c r="H599">
        <v>0</v>
      </c>
      <c r="I599" s="7">
        <v>0</v>
      </c>
    </row>
    <row r="600" spans="1:13">
      <c r="A600" t="s">
        <v>40</v>
      </c>
      <c r="B600" t="s">
        <v>32</v>
      </c>
      <c r="C600" t="s">
        <v>20</v>
      </c>
      <c r="D600">
        <v>1</v>
      </c>
      <c r="E600" t="s">
        <v>65</v>
      </c>
      <c r="H600">
        <v>0</v>
      </c>
      <c r="I600" s="7">
        <v>0</v>
      </c>
      <c r="M600" s="7"/>
    </row>
    <row r="601" spans="1:13">
      <c r="A601" t="s">
        <v>40</v>
      </c>
      <c r="B601" t="s">
        <v>32</v>
      </c>
      <c r="C601" t="s">
        <v>20</v>
      </c>
      <c r="D601">
        <v>1</v>
      </c>
      <c r="E601" t="s">
        <v>61</v>
      </c>
      <c r="H601">
        <v>0</v>
      </c>
      <c r="I601" s="7">
        <v>0</v>
      </c>
      <c r="M601" s="7"/>
    </row>
    <row r="602" spans="1:13">
      <c r="A602" t="s">
        <v>40</v>
      </c>
      <c r="B602" t="s">
        <v>32</v>
      </c>
      <c r="C602" t="s">
        <v>20</v>
      </c>
      <c r="D602">
        <v>1</v>
      </c>
      <c r="E602" t="s">
        <v>64</v>
      </c>
      <c r="H602">
        <v>0</v>
      </c>
      <c r="I602" s="7">
        <v>0</v>
      </c>
      <c r="M602" s="7"/>
    </row>
    <row r="603" spans="1:13">
      <c r="A603" t="s">
        <v>40</v>
      </c>
      <c r="B603" t="s">
        <v>32</v>
      </c>
      <c r="C603" t="s">
        <v>20</v>
      </c>
      <c r="D603">
        <v>3</v>
      </c>
      <c r="E603" t="s">
        <v>65</v>
      </c>
      <c r="H603">
        <v>0</v>
      </c>
      <c r="I603" s="7">
        <v>0</v>
      </c>
      <c r="M603" s="7"/>
    </row>
    <row r="604" spans="1:13">
      <c r="A604" t="s">
        <v>40</v>
      </c>
      <c r="B604" t="s">
        <v>32</v>
      </c>
      <c r="C604" t="s">
        <v>20</v>
      </c>
      <c r="D604">
        <v>3</v>
      </c>
      <c r="E604" t="s">
        <v>61</v>
      </c>
      <c r="H604">
        <v>0</v>
      </c>
      <c r="I604" s="7">
        <v>0</v>
      </c>
      <c r="M604" s="7"/>
    </row>
    <row r="605" spans="1:13">
      <c r="A605" t="s">
        <v>40</v>
      </c>
      <c r="B605" t="s">
        <v>32</v>
      </c>
      <c r="C605" t="s">
        <v>20</v>
      </c>
      <c r="D605">
        <v>3</v>
      </c>
      <c r="E605" t="s">
        <v>64</v>
      </c>
      <c r="H605">
        <v>0</v>
      </c>
      <c r="I605" s="7">
        <v>0</v>
      </c>
      <c r="M605" s="7"/>
    </row>
    <row r="606" spans="1:13">
      <c r="A606" t="s">
        <v>40</v>
      </c>
      <c r="B606" t="s">
        <v>32</v>
      </c>
      <c r="C606" t="s">
        <v>21</v>
      </c>
      <c r="D606">
        <v>1</v>
      </c>
      <c r="E606" t="s">
        <v>65</v>
      </c>
      <c r="H606">
        <v>0</v>
      </c>
      <c r="I606" s="7">
        <v>0</v>
      </c>
    </row>
    <row r="607" spans="1:13">
      <c r="A607" t="s">
        <v>40</v>
      </c>
      <c r="B607" t="s">
        <v>32</v>
      </c>
      <c r="C607" t="s">
        <v>21</v>
      </c>
      <c r="D607">
        <v>1</v>
      </c>
      <c r="E607" t="s">
        <v>61</v>
      </c>
      <c r="H607">
        <v>0</v>
      </c>
      <c r="I607" s="7">
        <v>0</v>
      </c>
      <c r="M607" s="7"/>
    </row>
    <row r="608" spans="1:13">
      <c r="A608" t="s">
        <v>40</v>
      </c>
      <c r="B608" t="s">
        <v>32</v>
      </c>
      <c r="C608" t="s">
        <v>21</v>
      </c>
      <c r="D608">
        <v>1</v>
      </c>
      <c r="E608" t="s">
        <v>64</v>
      </c>
      <c r="H608">
        <v>0</v>
      </c>
      <c r="I608" s="7">
        <v>0</v>
      </c>
      <c r="M608" s="7"/>
    </row>
    <row r="609" spans="1:13">
      <c r="A609" t="s">
        <v>40</v>
      </c>
      <c r="B609" t="s">
        <v>32</v>
      </c>
      <c r="C609" t="s">
        <v>21</v>
      </c>
      <c r="D609">
        <v>3</v>
      </c>
      <c r="E609" t="s">
        <v>65</v>
      </c>
      <c r="H609">
        <v>0</v>
      </c>
      <c r="I609" s="7">
        <v>0</v>
      </c>
      <c r="M609" s="7"/>
    </row>
    <row r="610" spans="1:13">
      <c r="A610" t="s">
        <v>40</v>
      </c>
      <c r="B610" t="s">
        <v>32</v>
      </c>
      <c r="C610" t="s">
        <v>21</v>
      </c>
      <c r="D610">
        <v>3</v>
      </c>
      <c r="E610" t="s">
        <v>61</v>
      </c>
      <c r="H610">
        <v>0</v>
      </c>
      <c r="I610" s="7">
        <v>0</v>
      </c>
      <c r="M610" s="7"/>
    </row>
    <row r="611" spans="1:13">
      <c r="A611" t="s">
        <v>40</v>
      </c>
      <c r="B611" t="s">
        <v>32</v>
      </c>
      <c r="C611" t="s">
        <v>21</v>
      </c>
      <c r="D611">
        <v>3</v>
      </c>
      <c r="E611" t="s">
        <v>64</v>
      </c>
      <c r="H611">
        <v>0</v>
      </c>
      <c r="I611" s="7">
        <v>0</v>
      </c>
      <c r="M611" s="7"/>
    </row>
    <row r="612" spans="1:13">
      <c r="A612" t="s">
        <v>40</v>
      </c>
      <c r="B612" t="s">
        <v>33</v>
      </c>
      <c r="C612" t="s">
        <v>20</v>
      </c>
      <c r="D612">
        <v>1</v>
      </c>
      <c r="E612" t="s">
        <v>65</v>
      </c>
      <c r="H612">
        <v>0</v>
      </c>
      <c r="I612" s="7">
        <v>0</v>
      </c>
      <c r="M612" s="7"/>
    </row>
    <row r="613" spans="1:13">
      <c r="A613" t="s">
        <v>40</v>
      </c>
      <c r="B613" t="s">
        <v>33</v>
      </c>
      <c r="C613" t="s">
        <v>20</v>
      </c>
      <c r="D613">
        <v>1</v>
      </c>
      <c r="E613" t="s">
        <v>61</v>
      </c>
      <c r="H613">
        <v>0</v>
      </c>
      <c r="I613" s="7">
        <v>0</v>
      </c>
    </row>
    <row r="614" spans="1:13">
      <c r="A614" t="s">
        <v>40</v>
      </c>
      <c r="B614" t="s">
        <v>33</v>
      </c>
      <c r="C614" t="s">
        <v>20</v>
      </c>
      <c r="D614">
        <v>1</v>
      </c>
      <c r="E614" t="s">
        <v>64</v>
      </c>
      <c r="H614">
        <v>0</v>
      </c>
      <c r="I614" s="7">
        <v>0</v>
      </c>
      <c r="M614" s="7"/>
    </row>
    <row r="615" spans="1:13">
      <c r="A615" t="s">
        <v>40</v>
      </c>
      <c r="B615" t="s">
        <v>33</v>
      </c>
      <c r="C615" t="s">
        <v>20</v>
      </c>
      <c r="D615">
        <v>3</v>
      </c>
      <c r="E615" t="s">
        <v>65</v>
      </c>
      <c r="H615">
        <v>0</v>
      </c>
      <c r="I615" s="7">
        <v>0</v>
      </c>
      <c r="M615" s="7"/>
    </row>
    <row r="616" spans="1:13">
      <c r="A616" t="s">
        <v>40</v>
      </c>
      <c r="B616" t="s">
        <v>33</v>
      </c>
      <c r="C616" t="s">
        <v>20</v>
      </c>
      <c r="D616">
        <v>3</v>
      </c>
      <c r="E616" t="s">
        <v>61</v>
      </c>
      <c r="H616">
        <v>0</v>
      </c>
      <c r="I616" s="7">
        <v>0</v>
      </c>
      <c r="M616" s="7"/>
    </row>
    <row r="617" spans="1:13">
      <c r="A617" t="s">
        <v>40</v>
      </c>
      <c r="B617" t="s">
        <v>33</v>
      </c>
      <c r="C617" t="s">
        <v>20</v>
      </c>
      <c r="D617">
        <v>3</v>
      </c>
      <c r="E617" t="s">
        <v>64</v>
      </c>
      <c r="H617">
        <v>0</v>
      </c>
      <c r="I617" s="7">
        <v>0</v>
      </c>
      <c r="M617" s="7"/>
    </row>
    <row r="618" spans="1:13">
      <c r="A618" t="s">
        <v>40</v>
      </c>
      <c r="B618" t="s">
        <v>33</v>
      </c>
      <c r="C618" t="s">
        <v>20</v>
      </c>
      <c r="E618" t="s">
        <v>66</v>
      </c>
      <c r="G618">
        <v>0</v>
      </c>
      <c r="H618">
        <v>0</v>
      </c>
      <c r="I618" s="7">
        <v>0</v>
      </c>
      <c r="M618" s="7"/>
    </row>
    <row r="619" spans="1:13">
      <c r="A619" t="s">
        <v>40</v>
      </c>
      <c r="B619" t="s">
        <v>33</v>
      </c>
      <c r="C619" t="s">
        <v>21</v>
      </c>
      <c r="D619">
        <v>1</v>
      </c>
      <c r="E619" t="s">
        <v>65</v>
      </c>
      <c r="H619">
        <v>0</v>
      </c>
      <c r="I619" s="7">
        <v>0</v>
      </c>
      <c r="M619" s="7"/>
    </row>
    <row r="620" spans="1:13">
      <c r="A620" t="s">
        <v>40</v>
      </c>
      <c r="B620" t="s">
        <v>33</v>
      </c>
      <c r="C620" t="s">
        <v>21</v>
      </c>
      <c r="D620">
        <v>1</v>
      </c>
      <c r="E620" t="s">
        <v>61</v>
      </c>
      <c r="H620">
        <v>0</v>
      </c>
      <c r="I620" s="7">
        <v>0</v>
      </c>
    </row>
    <row r="621" spans="1:13">
      <c r="A621" t="s">
        <v>40</v>
      </c>
      <c r="B621" t="s">
        <v>33</v>
      </c>
      <c r="C621" t="s">
        <v>21</v>
      </c>
      <c r="D621">
        <v>1</v>
      </c>
      <c r="E621" t="s">
        <v>64</v>
      </c>
      <c r="H621">
        <v>0</v>
      </c>
      <c r="I621" s="7">
        <v>0</v>
      </c>
      <c r="M621" s="7"/>
    </row>
    <row r="622" spans="1:13">
      <c r="A622" t="s">
        <v>40</v>
      </c>
      <c r="B622" t="s">
        <v>33</v>
      </c>
      <c r="C622" t="s">
        <v>21</v>
      </c>
      <c r="D622">
        <v>3</v>
      </c>
      <c r="E622" t="s">
        <v>65</v>
      </c>
      <c r="H622">
        <v>0</v>
      </c>
      <c r="I622" s="7">
        <v>0</v>
      </c>
      <c r="M622" s="7"/>
    </row>
    <row r="623" spans="1:13">
      <c r="A623" t="s">
        <v>40</v>
      </c>
      <c r="B623" t="s">
        <v>33</v>
      </c>
      <c r="C623" t="s">
        <v>21</v>
      </c>
      <c r="D623">
        <v>3</v>
      </c>
      <c r="E623" t="s">
        <v>61</v>
      </c>
      <c r="H623">
        <v>0</v>
      </c>
      <c r="I623" s="7">
        <v>0</v>
      </c>
      <c r="M623" s="7"/>
    </row>
    <row r="624" spans="1:13">
      <c r="A624" t="s">
        <v>40</v>
      </c>
      <c r="B624" t="s">
        <v>33</v>
      </c>
      <c r="C624" t="s">
        <v>21</v>
      </c>
      <c r="D624">
        <v>3</v>
      </c>
      <c r="E624" t="s">
        <v>64</v>
      </c>
      <c r="H624">
        <v>0</v>
      </c>
      <c r="I624" s="7">
        <v>0</v>
      </c>
      <c r="M624" s="7"/>
    </row>
    <row r="625" spans="1:13">
      <c r="A625" t="s">
        <v>40</v>
      </c>
      <c r="B625" t="s">
        <v>33</v>
      </c>
      <c r="C625" t="s">
        <v>21</v>
      </c>
      <c r="E625" t="s">
        <v>66</v>
      </c>
      <c r="G625">
        <v>0</v>
      </c>
      <c r="H625">
        <v>0</v>
      </c>
      <c r="I625" s="7">
        <v>0</v>
      </c>
      <c r="M625" s="7"/>
    </row>
    <row r="626" spans="1:13">
      <c r="A626" t="s">
        <v>40</v>
      </c>
      <c r="B626" t="s">
        <v>23</v>
      </c>
      <c r="C626" t="s">
        <v>20</v>
      </c>
      <c r="D626">
        <v>1</v>
      </c>
      <c r="E626" t="s">
        <v>65</v>
      </c>
      <c r="F626" s="7">
        <v>0.11</v>
      </c>
      <c r="G626" s="7">
        <v>1492</v>
      </c>
      <c r="H626">
        <v>0</v>
      </c>
      <c r="I626" s="7">
        <v>1492</v>
      </c>
      <c r="J626" s="12">
        <f>G626/(F632-F626)</f>
        <v>4262.8571428571422</v>
      </c>
      <c r="K626">
        <f>J626/24</f>
        <v>177.61904761904759</v>
      </c>
      <c r="L626" s="14">
        <f>K626/(365*D626)</f>
        <v>0.48662752772341805</v>
      </c>
      <c r="M626" s="7">
        <f t="shared" ref="M626:M631" si="210">G626+K626*F626</f>
        <v>1511.5380952380951</v>
      </c>
    </row>
    <row r="627" spans="1:13">
      <c r="A627" t="s">
        <v>40</v>
      </c>
      <c r="B627" t="s">
        <v>23</v>
      </c>
      <c r="C627" t="s">
        <v>20</v>
      </c>
      <c r="D627">
        <v>1</v>
      </c>
      <c r="E627" t="s">
        <v>61</v>
      </c>
      <c r="F627" s="7">
        <v>0.27</v>
      </c>
      <c r="G627" s="7">
        <v>527</v>
      </c>
      <c r="H627">
        <v>0</v>
      </c>
      <c r="I627" s="7">
        <v>527</v>
      </c>
      <c r="J627" s="12">
        <f>G627/(F632-F627)</f>
        <v>2773.6842105263158</v>
      </c>
      <c r="K627">
        <f t="shared" ref="K627:K631" si="211">J627/24</f>
        <v>115.57017543859649</v>
      </c>
      <c r="L627" s="14">
        <f t="shared" ref="L627:L631" si="212">K627/(365*D627)</f>
        <v>0.3166306176399904</v>
      </c>
      <c r="M627" s="7">
        <f t="shared" si="210"/>
        <v>558.20394736842104</v>
      </c>
    </row>
    <row r="628" spans="1:13">
      <c r="A628" t="s">
        <v>40</v>
      </c>
      <c r="B628" t="s">
        <v>23</v>
      </c>
      <c r="C628" t="s">
        <v>20</v>
      </c>
      <c r="D628">
        <v>1</v>
      </c>
      <c r="E628" t="s">
        <v>64</v>
      </c>
      <c r="F628" s="7">
        <v>0.16</v>
      </c>
      <c r="G628" s="7">
        <v>1229</v>
      </c>
      <c r="H628">
        <v>0</v>
      </c>
      <c r="I628" s="7">
        <v>1229</v>
      </c>
      <c r="J628" s="12">
        <f>G628/(F632-F628)</f>
        <v>4096.6666666666661</v>
      </c>
      <c r="K628">
        <f t="shared" si="211"/>
        <v>170.69444444444443</v>
      </c>
      <c r="L628" s="14">
        <f t="shared" si="212"/>
        <v>0.46765601217656005</v>
      </c>
      <c r="M628" s="7">
        <f t="shared" si="210"/>
        <v>1256.3111111111111</v>
      </c>
    </row>
    <row r="629" spans="1:13">
      <c r="A629" t="s">
        <v>40</v>
      </c>
      <c r="B629" t="s">
        <v>23</v>
      </c>
      <c r="C629" t="s">
        <v>20</v>
      </c>
      <c r="D629">
        <v>3</v>
      </c>
      <c r="E629" t="s">
        <v>65</v>
      </c>
      <c r="F629" s="7">
        <v>8.4000000000000005E-2</v>
      </c>
      <c r="G629" s="7">
        <v>2295</v>
      </c>
      <c r="H629">
        <v>0</v>
      </c>
      <c r="I629" s="7">
        <v>2295</v>
      </c>
      <c r="J629" s="12">
        <f>G629/(F632-F629)</f>
        <v>6103.7234042553191</v>
      </c>
      <c r="K629">
        <f t="shared" si="211"/>
        <v>254.32180851063831</v>
      </c>
      <c r="L629" s="14">
        <f t="shared" si="212"/>
        <v>0.23225735937044595</v>
      </c>
      <c r="M629" s="7">
        <f t="shared" si="210"/>
        <v>2316.3630319148938</v>
      </c>
    </row>
    <row r="630" spans="1:13">
      <c r="A630" t="s">
        <v>40</v>
      </c>
      <c r="B630" t="s">
        <v>23</v>
      </c>
      <c r="C630" t="s">
        <v>20</v>
      </c>
      <c r="D630">
        <v>3</v>
      </c>
      <c r="E630" t="s">
        <v>61</v>
      </c>
      <c r="F630" s="7">
        <v>0.22</v>
      </c>
      <c r="G630" s="7">
        <v>810</v>
      </c>
      <c r="H630">
        <v>0</v>
      </c>
      <c r="I630" s="7">
        <v>810</v>
      </c>
      <c r="J630" s="12">
        <f>G630/(F632-F630)</f>
        <v>3374.9999999999995</v>
      </c>
      <c r="K630">
        <f t="shared" si="211"/>
        <v>140.62499999999997</v>
      </c>
      <c r="L630" s="14">
        <f t="shared" si="212"/>
        <v>0.12842465753424656</v>
      </c>
      <c r="M630" s="7">
        <f t="shared" si="210"/>
        <v>840.9375</v>
      </c>
    </row>
    <row r="631" spans="1:13">
      <c r="A631" t="s">
        <v>40</v>
      </c>
      <c r="B631" t="s">
        <v>23</v>
      </c>
      <c r="C631" t="s">
        <v>20</v>
      </c>
      <c r="D631">
        <v>3</v>
      </c>
      <c r="E631" t="s">
        <v>64</v>
      </c>
      <c r="F631" s="7">
        <v>0.124</v>
      </c>
      <c r="G631" s="7">
        <v>1890</v>
      </c>
      <c r="H631">
        <v>0</v>
      </c>
      <c r="I631" s="7">
        <v>1890</v>
      </c>
      <c r="J631" s="12">
        <f>G631/(F632-F631)</f>
        <v>5625</v>
      </c>
      <c r="K631">
        <f t="shared" si="211"/>
        <v>234.375</v>
      </c>
      <c r="L631" s="14">
        <f t="shared" si="212"/>
        <v>0.21404109589041095</v>
      </c>
      <c r="M631" s="7">
        <f t="shared" si="210"/>
        <v>1919.0625</v>
      </c>
    </row>
    <row r="632" spans="1:13">
      <c r="A632" t="s">
        <v>40</v>
      </c>
      <c r="B632" t="s">
        <v>23</v>
      </c>
      <c r="C632" t="s">
        <v>20</v>
      </c>
      <c r="E632" t="s">
        <v>66</v>
      </c>
      <c r="F632" s="7">
        <v>0.46</v>
      </c>
      <c r="G632">
        <v>0</v>
      </c>
      <c r="H632">
        <v>0</v>
      </c>
      <c r="I632" s="7">
        <v>0</v>
      </c>
    </row>
    <row r="633" spans="1:13">
      <c r="A633" t="s">
        <v>40</v>
      </c>
      <c r="B633" t="s">
        <v>23</v>
      </c>
      <c r="C633" t="s">
        <v>21</v>
      </c>
      <c r="D633">
        <v>1</v>
      </c>
      <c r="E633" t="s">
        <v>65</v>
      </c>
      <c r="F633" s="7">
        <v>0.19</v>
      </c>
      <c r="G633" s="7">
        <v>1492</v>
      </c>
      <c r="H633">
        <v>0</v>
      </c>
      <c r="I633" s="7">
        <v>1492</v>
      </c>
      <c r="J633" s="12">
        <f>G633/(F639-F633)</f>
        <v>3639.0243902439029</v>
      </c>
      <c r="K633">
        <f>J633/24</f>
        <v>151.62601626016263</v>
      </c>
      <c r="L633" s="14">
        <f t="shared" ref="L633:L638" si="213">K633/(365*D633)</f>
        <v>0.41541374317852775</v>
      </c>
      <c r="M633" s="7">
        <f t="shared" ref="M633:M638" si="214">G633+K633*F633</f>
        <v>1520.8089430894308</v>
      </c>
    </row>
    <row r="634" spans="1:13">
      <c r="A634" t="s">
        <v>40</v>
      </c>
      <c r="B634" t="s">
        <v>23</v>
      </c>
      <c r="C634" t="s">
        <v>21</v>
      </c>
      <c r="D634">
        <v>1</v>
      </c>
      <c r="E634" t="s">
        <v>61</v>
      </c>
      <c r="F634" s="7">
        <v>0.35</v>
      </c>
      <c r="G634" s="7">
        <v>527</v>
      </c>
      <c r="H634">
        <v>0</v>
      </c>
      <c r="I634" s="7">
        <v>527</v>
      </c>
      <c r="J634" s="12">
        <f>G634/(F639-F634)</f>
        <v>2108</v>
      </c>
      <c r="K634">
        <f t="shared" ref="K634:K638" si="215">J634/24</f>
        <v>87.833333333333329</v>
      </c>
      <c r="L634" s="14">
        <f t="shared" si="213"/>
        <v>0.24063926940639269</v>
      </c>
      <c r="M634" s="7">
        <f t="shared" si="214"/>
        <v>557.74166666666667</v>
      </c>
    </row>
    <row r="635" spans="1:13">
      <c r="A635" t="s">
        <v>40</v>
      </c>
      <c r="B635" t="s">
        <v>23</v>
      </c>
      <c r="C635" t="s">
        <v>21</v>
      </c>
      <c r="D635">
        <v>1</v>
      </c>
      <c r="E635" t="s">
        <v>64</v>
      </c>
      <c r="F635" s="7">
        <v>0.24</v>
      </c>
      <c r="G635" s="7">
        <v>1229</v>
      </c>
      <c r="H635">
        <v>0</v>
      </c>
      <c r="I635" s="7">
        <v>1229</v>
      </c>
      <c r="J635" s="12">
        <f>G635/(F639-F635)</f>
        <v>3413.8888888888891</v>
      </c>
      <c r="K635">
        <f t="shared" si="215"/>
        <v>142.24537037037038</v>
      </c>
      <c r="L635" s="14">
        <f t="shared" si="213"/>
        <v>0.38971334348046682</v>
      </c>
      <c r="M635" s="7">
        <f t="shared" si="214"/>
        <v>1263.1388888888889</v>
      </c>
    </row>
    <row r="636" spans="1:13">
      <c r="A636" t="s">
        <v>40</v>
      </c>
      <c r="B636" t="s">
        <v>23</v>
      </c>
      <c r="C636" t="s">
        <v>21</v>
      </c>
      <c r="D636">
        <v>3</v>
      </c>
      <c r="E636" t="s">
        <v>65</v>
      </c>
      <c r="F636" s="7">
        <v>0.16400000000000001</v>
      </c>
      <c r="G636" s="7">
        <v>2295</v>
      </c>
      <c r="H636">
        <v>0</v>
      </c>
      <c r="I636" s="7">
        <v>2295</v>
      </c>
      <c r="J636" s="12">
        <f>G636/(F639-F636)</f>
        <v>5263.761467889909</v>
      </c>
      <c r="K636">
        <f t="shared" si="215"/>
        <v>219.32339449541288</v>
      </c>
      <c r="L636" s="14">
        <f t="shared" si="213"/>
        <v>0.20029533743873323</v>
      </c>
      <c r="M636" s="7">
        <f t="shared" si="214"/>
        <v>2330.9690366972477</v>
      </c>
    </row>
    <row r="637" spans="1:13">
      <c r="A637" t="s">
        <v>40</v>
      </c>
      <c r="B637" t="s">
        <v>23</v>
      </c>
      <c r="C637" t="s">
        <v>21</v>
      </c>
      <c r="D637">
        <v>3</v>
      </c>
      <c r="E637" t="s">
        <v>61</v>
      </c>
      <c r="F637" s="7">
        <v>0.3</v>
      </c>
      <c r="G637" s="7">
        <v>810</v>
      </c>
      <c r="H637">
        <v>0</v>
      </c>
      <c r="I637" s="7">
        <v>810</v>
      </c>
      <c r="J637" s="12">
        <f>G637/(F639-F637)</f>
        <v>2700</v>
      </c>
      <c r="K637">
        <f t="shared" si="215"/>
        <v>112.5</v>
      </c>
      <c r="L637" s="14">
        <f t="shared" si="213"/>
        <v>0.10273972602739725</v>
      </c>
      <c r="M637" s="7">
        <f t="shared" si="214"/>
        <v>843.75</v>
      </c>
    </row>
    <row r="638" spans="1:13">
      <c r="A638" t="s">
        <v>40</v>
      </c>
      <c r="B638" t="s">
        <v>23</v>
      </c>
      <c r="C638" t="s">
        <v>21</v>
      </c>
      <c r="D638">
        <v>3</v>
      </c>
      <c r="E638" t="s">
        <v>64</v>
      </c>
      <c r="F638" s="7">
        <v>0.20399999999999999</v>
      </c>
      <c r="G638" s="7">
        <v>1890</v>
      </c>
      <c r="H638">
        <v>0</v>
      </c>
      <c r="I638" s="7">
        <v>1890</v>
      </c>
      <c r="J638" s="12">
        <f>G638/(F639-F638)</f>
        <v>4772.7272727272721</v>
      </c>
      <c r="K638">
        <f t="shared" si="215"/>
        <v>198.86363636363635</v>
      </c>
      <c r="L638" s="14">
        <f t="shared" si="213"/>
        <v>0.18161062681610626</v>
      </c>
      <c r="M638" s="7">
        <f t="shared" si="214"/>
        <v>1930.5681818181818</v>
      </c>
    </row>
    <row r="639" spans="1:13">
      <c r="A639" t="s">
        <v>40</v>
      </c>
      <c r="B639" t="s">
        <v>23</v>
      </c>
      <c r="C639" t="s">
        <v>21</v>
      </c>
      <c r="E639" t="s">
        <v>66</v>
      </c>
      <c r="F639" s="7">
        <v>0.6</v>
      </c>
      <c r="G639">
        <v>0</v>
      </c>
      <c r="H639">
        <v>0</v>
      </c>
      <c r="I639" s="7">
        <v>0</v>
      </c>
    </row>
    <row r="640" spans="1:13">
      <c r="A640" t="s">
        <v>40</v>
      </c>
      <c r="B640" t="s">
        <v>22</v>
      </c>
      <c r="C640" t="s">
        <v>20</v>
      </c>
      <c r="D640">
        <v>1</v>
      </c>
      <c r="E640" t="s">
        <v>65</v>
      </c>
      <c r="F640" s="7">
        <v>5.5E-2</v>
      </c>
      <c r="G640" s="7">
        <v>746</v>
      </c>
      <c r="H640">
        <v>0</v>
      </c>
      <c r="I640" s="7">
        <v>746</v>
      </c>
      <c r="J640" s="12">
        <f>G640/(F646-F640)</f>
        <v>4262.8571428571422</v>
      </c>
      <c r="K640">
        <f>J640/24</f>
        <v>177.61904761904759</v>
      </c>
      <c r="L640" s="14">
        <f t="shared" ref="L640:L645" si="216">K640/(365*D640)</f>
        <v>0.48662752772341805</v>
      </c>
      <c r="M640" s="7">
        <f t="shared" ref="M640:M645" si="217">G640+K640*F640</f>
        <v>755.76904761904757</v>
      </c>
    </row>
    <row r="641" spans="1:13">
      <c r="A641" t="s">
        <v>40</v>
      </c>
      <c r="B641" t="s">
        <v>22</v>
      </c>
      <c r="C641" t="s">
        <v>20</v>
      </c>
      <c r="D641">
        <v>1</v>
      </c>
      <c r="E641" t="s">
        <v>61</v>
      </c>
      <c r="F641" s="7">
        <v>0.13500000000000001</v>
      </c>
      <c r="G641" s="7">
        <v>263.5</v>
      </c>
      <c r="H641">
        <v>0</v>
      </c>
      <c r="I641" s="7">
        <v>263.5</v>
      </c>
      <c r="J641" s="12">
        <f>G641/(F646-F641)</f>
        <v>2773.6842105263158</v>
      </c>
      <c r="K641">
        <f t="shared" ref="K641:K645" si="218">J641/24</f>
        <v>115.57017543859649</v>
      </c>
      <c r="L641" s="14">
        <f t="shared" si="216"/>
        <v>0.3166306176399904</v>
      </c>
      <c r="M641" s="7">
        <f t="shared" si="217"/>
        <v>279.10197368421052</v>
      </c>
    </row>
    <row r="642" spans="1:13">
      <c r="A642" t="s">
        <v>40</v>
      </c>
      <c r="B642" t="s">
        <v>22</v>
      </c>
      <c r="C642" t="s">
        <v>20</v>
      </c>
      <c r="D642">
        <v>1</v>
      </c>
      <c r="E642" t="s">
        <v>64</v>
      </c>
      <c r="F642" s="7">
        <v>0.08</v>
      </c>
      <c r="G642" s="7">
        <v>614.5</v>
      </c>
      <c r="H642">
        <v>0</v>
      </c>
      <c r="I642" s="7">
        <v>614.5</v>
      </c>
      <c r="J642" s="12">
        <f>G642/(F646-F642)</f>
        <v>4096.6666666666661</v>
      </c>
      <c r="K642">
        <f t="shared" si="218"/>
        <v>170.69444444444443</v>
      </c>
      <c r="L642" s="14">
        <f t="shared" si="216"/>
        <v>0.46765601217656005</v>
      </c>
      <c r="M642" s="7">
        <f t="shared" si="217"/>
        <v>628.15555555555557</v>
      </c>
    </row>
    <row r="643" spans="1:13">
      <c r="A643" t="s">
        <v>40</v>
      </c>
      <c r="B643" t="s">
        <v>22</v>
      </c>
      <c r="C643" t="s">
        <v>20</v>
      </c>
      <c r="D643">
        <v>3</v>
      </c>
      <c r="E643" t="s">
        <v>65</v>
      </c>
      <c r="F643" s="7">
        <v>4.2999999999999997E-2</v>
      </c>
      <c r="G643" s="7">
        <v>1148</v>
      </c>
      <c r="H643">
        <v>0</v>
      </c>
      <c r="I643" s="7">
        <v>1148</v>
      </c>
      <c r="J643" s="12">
        <f>G643/(F646-F643)</f>
        <v>6139.0374331550802</v>
      </c>
      <c r="K643">
        <f t="shared" si="218"/>
        <v>255.79322638146166</v>
      </c>
      <c r="L643" s="14">
        <f t="shared" si="216"/>
        <v>0.23360111998307001</v>
      </c>
      <c r="M643" s="7">
        <f t="shared" si="217"/>
        <v>1158.9991087344029</v>
      </c>
    </row>
    <row r="644" spans="1:13">
      <c r="A644" t="s">
        <v>40</v>
      </c>
      <c r="B644" t="s">
        <v>22</v>
      </c>
      <c r="C644" t="s">
        <v>20</v>
      </c>
      <c r="D644">
        <v>3</v>
      </c>
      <c r="E644" t="s">
        <v>61</v>
      </c>
      <c r="F644" s="7">
        <v>0.11</v>
      </c>
      <c r="G644" s="7">
        <v>405</v>
      </c>
      <c r="H644">
        <v>0</v>
      </c>
      <c r="I644" s="7">
        <v>405</v>
      </c>
      <c r="J644" s="12">
        <f>G644/(F646-F644)</f>
        <v>3374.9999999999995</v>
      </c>
      <c r="K644">
        <f t="shared" si="218"/>
        <v>140.62499999999997</v>
      </c>
      <c r="L644" s="14">
        <f t="shared" si="216"/>
        <v>0.12842465753424656</v>
      </c>
      <c r="M644" s="7">
        <f t="shared" si="217"/>
        <v>420.46875</v>
      </c>
    </row>
    <row r="645" spans="1:13">
      <c r="A645" t="s">
        <v>40</v>
      </c>
      <c r="B645" t="s">
        <v>22</v>
      </c>
      <c r="C645" t="s">
        <v>20</v>
      </c>
      <c r="D645">
        <v>3</v>
      </c>
      <c r="E645" t="s">
        <v>64</v>
      </c>
      <c r="F645" s="7">
        <v>6.3E-2</v>
      </c>
      <c r="G645" s="7">
        <v>945</v>
      </c>
      <c r="H645">
        <v>0</v>
      </c>
      <c r="I645" s="7">
        <v>945</v>
      </c>
      <c r="J645" s="12">
        <f>G645/(F646-F645)</f>
        <v>5658.6826347305387</v>
      </c>
      <c r="K645">
        <f t="shared" si="218"/>
        <v>235.77844311377245</v>
      </c>
      <c r="L645" s="14">
        <f t="shared" si="216"/>
        <v>0.21532277909933559</v>
      </c>
      <c r="M645" s="7">
        <f t="shared" si="217"/>
        <v>959.85404191616772</v>
      </c>
    </row>
    <row r="646" spans="1:13">
      <c r="A646" t="s">
        <v>40</v>
      </c>
      <c r="B646" t="s">
        <v>22</v>
      </c>
      <c r="C646" t="s">
        <v>20</v>
      </c>
      <c r="E646" t="s">
        <v>66</v>
      </c>
      <c r="F646" s="7">
        <v>0.23</v>
      </c>
      <c r="G646">
        <v>0</v>
      </c>
      <c r="H646">
        <v>0</v>
      </c>
      <c r="I646" s="7">
        <v>0</v>
      </c>
    </row>
    <row r="647" spans="1:13">
      <c r="A647" t="s">
        <v>40</v>
      </c>
      <c r="B647" t="s">
        <v>22</v>
      </c>
      <c r="C647" t="s">
        <v>21</v>
      </c>
      <c r="D647">
        <v>1</v>
      </c>
      <c r="E647" t="s">
        <v>65</v>
      </c>
      <c r="F647" s="7">
        <v>9.5000000000000001E-2</v>
      </c>
      <c r="G647" s="7">
        <v>746</v>
      </c>
      <c r="H647">
        <v>0</v>
      </c>
      <c r="I647" s="7">
        <v>746</v>
      </c>
      <c r="J647" s="12">
        <f>G647/(F653-F647)</f>
        <v>3639.0243902439029</v>
      </c>
      <c r="K647">
        <f>J647/24</f>
        <v>151.62601626016263</v>
      </c>
      <c r="L647" s="14">
        <f t="shared" ref="L647:L652" si="219">K647/(365*D647)</f>
        <v>0.41541374317852775</v>
      </c>
      <c r="M647" s="7">
        <f t="shared" ref="M647:M652" si="220">G647+K647*F647</f>
        <v>760.40447154471542</v>
      </c>
    </row>
    <row r="648" spans="1:13">
      <c r="A648" t="s">
        <v>40</v>
      </c>
      <c r="B648" t="s">
        <v>22</v>
      </c>
      <c r="C648" t="s">
        <v>21</v>
      </c>
      <c r="D648">
        <v>1</v>
      </c>
      <c r="E648" t="s">
        <v>61</v>
      </c>
      <c r="F648" s="7">
        <v>0.17499999999999999</v>
      </c>
      <c r="G648" s="7">
        <v>263.5</v>
      </c>
      <c r="H648">
        <v>0</v>
      </c>
      <c r="I648" s="7">
        <v>263.5</v>
      </c>
      <c r="J648" s="12">
        <f>G648/(F653-F648)</f>
        <v>2108</v>
      </c>
      <c r="K648">
        <f t="shared" ref="K648:K652" si="221">J648/24</f>
        <v>87.833333333333329</v>
      </c>
      <c r="L648" s="14">
        <f t="shared" si="219"/>
        <v>0.24063926940639269</v>
      </c>
      <c r="M648" s="7">
        <f t="shared" si="220"/>
        <v>278.87083333333334</v>
      </c>
    </row>
    <row r="649" spans="1:13">
      <c r="A649" t="s">
        <v>40</v>
      </c>
      <c r="B649" t="s">
        <v>22</v>
      </c>
      <c r="C649" t="s">
        <v>21</v>
      </c>
      <c r="D649">
        <v>1</v>
      </c>
      <c r="E649" t="s">
        <v>64</v>
      </c>
      <c r="F649" s="7">
        <v>0.12</v>
      </c>
      <c r="G649" s="7">
        <v>614.5</v>
      </c>
      <c r="H649">
        <v>0</v>
      </c>
      <c r="I649" s="7">
        <v>614.5</v>
      </c>
      <c r="J649" s="12">
        <f>G649/(F653-F649)</f>
        <v>3413.8888888888891</v>
      </c>
      <c r="K649">
        <f t="shared" si="221"/>
        <v>142.24537037037038</v>
      </c>
      <c r="L649" s="14">
        <f t="shared" si="219"/>
        <v>0.38971334348046682</v>
      </c>
      <c r="M649" s="7">
        <f t="shared" si="220"/>
        <v>631.56944444444446</v>
      </c>
    </row>
    <row r="650" spans="1:13">
      <c r="A650" t="s">
        <v>40</v>
      </c>
      <c r="B650" t="s">
        <v>22</v>
      </c>
      <c r="C650" t="s">
        <v>21</v>
      </c>
      <c r="D650">
        <v>3</v>
      </c>
      <c r="E650" t="s">
        <v>65</v>
      </c>
      <c r="F650" s="7">
        <v>8.3000000000000004E-2</v>
      </c>
      <c r="G650" s="7">
        <v>1148</v>
      </c>
      <c r="H650">
        <v>0</v>
      </c>
      <c r="I650" s="7">
        <v>1148</v>
      </c>
      <c r="J650" s="12">
        <f>G650/(F653-F650)</f>
        <v>5290.3225806451619</v>
      </c>
      <c r="K650">
        <f t="shared" si="221"/>
        <v>220.43010752688176</v>
      </c>
      <c r="L650" s="14">
        <f t="shared" si="219"/>
        <v>0.2013060342711249</v>
      </c>
      <c r="M650" s="7">
        <f t="shared" si="220"/>
        <v>1166.2956989247311</v>
      </c>
    </row>
    <row r="651" spans="1:13">
      <c r="A651" t="s">
        <v>40</v>
      </c>
      <c r="B651" t="s">
        <v>22</v>
      </c>
      <c r="C651" t="s">
        <v>21</v>
      </c>
      <c r="D651">
        <v>3</v>
      </c>
      <c r="E651" t="s">
        <v>61</v>
      </c>
      <c r="F651" s="7">
        <v>0.15</v>
      </c>
      <c r="G651" s="7">
        <v>405</v>
      </c>
      <c r="H651">
        <v>0</v>
      </c>
      <c r="I651" s="7">
        <v>405</v>
      </c>
      <c r="J651" s="12">
        <f>G651/(F653-F651)</f>
        <v>2700</v>
      </c>
      <c r="K651">
        <f t="shared" si="221"/>
        <v>112.5</v>
      </c>
      <c r="L651" s="14">
        <f t="shared" si="219"/>
        <v>0.10273972602739725</v>
      </c>
      <c r="M651" s="7">
        <f t="shared" si="220"/>
        <v>421.875</v>
      </c>
    </row>
    <row r="652" spans="1:13">
      <c r="A652" t="s">
        <v>40</v>
      </c>
      <c r="B652" t="s">
        <v>22</v>
      </c>
      <c r="C652" t="s">
        <v>21</v>
      </c>
      <c r="D652">
        <v>3</v>
      </c>
      <c r="E652" t="s">
        <v>64</v>
      </c>
      <c r="F652" s="7">
        <v>0.10299999999999999</v>
      </c>
      <c r="G652" s="7">
        <v>945</v>
      </c>
      <c r="H652">
        <v>0</v>
      </c>
      <c r="I652" s="7">
        <v>945</v>
      </c>
      <c r="J652" s="12">
        <f>G652/(F653-F652)</f>
        <v>4796.9543147208124</v>
      </c>
      <c r="K652">
        <f t="shared" si="221"/>
        <v>199.87309644670052</v>
      </c>
      <c r="L652" s="14">
        <f t="shared" si="219"/>
        <v>0.18253250817050276</v>
      </c>
      <c r="M652" s="7">
        <f t="shared" si="220"/>
        <v>965.58692893401019</v>
      </c>
    </row>
    <row r="653" spans="1:13">
      <c r="A653" t="s">
        <v>40</v>
      </c>
      <c r="B653" t="s">
        <v>22</v>
      </c>
      <c r="C653" t="s">
        <v>21</v>
      </c>
      <c r="E653" t="s">
        <v>66</v>
      </c>
      <c r="F653" s="7">
        <v>0.3</v>
      </c>
      <c r="G653">
        <v>0</v>
      </c>
      <c r="H653">
        <v>0</v>
      </c>
      <c r="I653" s="7">
        <v>0</v>
      </c>
    </row>
    <row r="654" spans="1:13">
      <c r="A654" t="s">
        <v>40</v>
      </c>
      <c r="B654" t="s">
        <v>19</v>
      </c>
      <c r="C654" t="s">
        <v>20</v>
      </c>
      <c r="D654">
        <v>1</v>
      </c>
      <c r="E654" t="s">
        <v>65</v>
      </c>
      <c r="F654" s="7">
        <v>0.03</v>
      </c>
      <c r="G654" s="7">
        <v>372.94</v>
      </c>
      <c r="H654">
        <v>0</v>
      </c>
      <c r="I654" s="7">
        <v>372.94</v>
      </c>
      <c r="J654" s="12">
        <f>G654/(F660-F654)</f>
        <v>4387.5294117647054</v>
      </c>
      <c r="K654">
        <f>J654/24</f>
        <v>182.81372549019605</v>
      </c>
      <c r="L654" s="14">
        <f>K654/(365*D654)</f>
        <v>0.50085952189094807</v>
      </c>
      <c r="M654" s="7">
        <f t="shared" ref="M654:M659" si="222">G654+K654*F654</f>
        <v>378.42441176470589</v>
      </c>
    </row>
    <row r="655" spans="1:13">
      <c r="A655" t="s">
        <v>40</v>
      </c>
      <c r="B655" t="s">
        <v>19</v>
      </c>
      <c r="C655" t="s">
        <v>20</v>
      </c>
      <c r="D655">
        <v>1</v>
      </c>
      <c r="E655" t="s">
        <v>61</v>
      </c>
      <c r="F655" s="7">
        <v>7.0000000000000007E-2</v>
      </c>
      <c r="G655" s="7">
        <v>131.63</v>
      </c>
      <c r="H655">
        <v>0</v>
      </c>
      <c r="I655" s="7">
        <v>131.63</v>
      </c>
      <c r="J655" s="12">
        <f>G655/(F660-F655)</f>
        <v>2925.1111111111113</v>
      </c>
      <c r="K655">
        <f t="shared" ref="K655:K659" si="223">J655/24</f>
        <v>121.87962962962963</v>
      </c>
      <c r="L655" s="14">
        <f t="shared" ref="L655:L659" si="224">K655/(365*D655)</f>
        <v>0.33391679350583459</v>
      </c>
      <c r="M655" s="7">
        <f t="shared" si="222"/>
        <v>140.16157407407408</v>
      </c>
    </row>
    <row r="656" spans="1:13">
      <c r="A656" t="s">
        <v>40</v>
      </c>
      <c r="B656" t="s">
        <v>19</v>
      </c>
      <c r="C656" t="s">
        <v>20</v>
      </c>
      <c r="D656">
        <v>1</v>
      </c>
      <c r="E656" t="s">
        <v>64</v>
      </c>
      <c r="F656" s="7">
        <v>0.04</v>
      </c>
      <c r="G656" s="7">
        <v>307.13</v>
      </c>
      <c r="H656">
        <v>0</v>
      </c>
      <c r="I656" s="7">
        <v>307.13</v>
      </c>
      <c r="J656" s="12">
        <f>G656/(F660-F656)</f>
        <v>4095.0666666666662</v>
      </c>
      <c r="K656">
        <f t="shared" si="223"/>
        <v>170.62777777777777</v>
      </c>
      <c r="L656" s="14">
        <f t="shared" si="224"/>
        <v>0.46747336377473359</v>
      </c>
      <c r="M656" s="7">
        <f t="shared" si="222"/>
        <v>313.95511111111108</v>
      </c>
    </row>
    <row r="657" spans="1:13">
      <c r="A657" t="s">
        <v>40</v>
      </c>
      <c r="B657" t="s">
        <v>19</v>
      </c>
      <c r="C657" t="s">
        <v>20</v>
      </c>
      <c r="D657">
        <v>3</v>
      </c>
      <c r="E657" t="s">
        <v>65</v>
      </c>
      <c r="F657" s="7">
        <v>2.1000000000000001E-2</v>
      </c>
      <c r="G657" s="7">
        <v>574</v>
      </c>
      <c r="H657">
        <v>0</v>
      </c>
      <c r="I657" s="7">
        <v>574</v>
      </c>
      <c r="J657" s="12">
        <f>G657/(F660-F657)</f>
        <v>6106.3829787234044</v>
      </c>
      <c r="K657">
        <f t="shared" si="223"/>
        <v>254.43262411347519</v>
      </c>
      <c r="L657" s="14">
        <f t="shared" si="224"/>
        <v>0.2323585608342239</v>
      </c>
      <c r="M657" s="7">
        <f t="shared" si="222"/>
        <v>579.343085106383</v>
      </c>
    </row>
    <row r="658" spans="1:13">
      <c r="A658" t="s">
        <v>40</v>
      </c>
      <c r="B658" t="s">
        <v>19</v>
      </c>
      <c r="C658" t="s">
        <v>20</v>
      </c>
      <c r="D658">
        <v>3</v>
      </c>
      <c r="E658" t="s">
        <v>61</v>
      </c>
      <c r="F658" s="7">
        <v>5.5E-2</v>
      </c>
      <c r="G658" s="7">
        <v>203</v>
      </c>
      <c r="H658">
        <v>0</v>
      </c>
      <c r="I658" s="7">
        <v>203</v>
      </c>
      <c r="J658" s="12">
        <f>G658/(F660-F658)</f>
        <v>3383.333333333333</v>
      </c>
      <c r="K658">
        <f t="shared" si="223"/>
        <v>140.9722222222222</v>
      </c>
      <c r="L658" s="14">
        <f t="shared" si="224"/>
        <v>0.1287417554540842</v>
      </c>
      <c r="M658" s="7">
        <f t="shared" si="222"/>
        <v>210.75347222222223</v>
      </c>
    </row>
    <row r="659" spans="1:13">
      <c r="A659" t="s">
        <v>40</v>
      </c>
      <c r="B659" t="s">
        <v>19</v>
      </c>
      <c r="C659" t="s">
        <v>20</v>
      </c>
      <c r="D659">
        <v>3</v>
      </c>
      <c r="E659" t="s">
        <v>64</v>
      </c>
      <c r="F659" s="7">
        <v>3.1E-2</v>
      </c>
      <c r="G659" s="7">
        <v>473</v>
      </c>
      <c r="H659">
        <v>0</v>
      </c>
      <c r="I659" s="7">
        <v>473</v>
      </c>
      <c r="J659" s="12">
        <f>G659/(F660-F659)</f>
        <v>5630.9523809523807</v>
      </c>
      <c r="K659">
        <f t="shared" si="223"/>
        <v>234.62301587301587</v>
      </c>
      <c r="L659" s="14">
        <f t="shared" si="224"/>
        <v>0.21426759440458071</v>
      </c>
      <c r="M659" s="7">
        <f t="shared" si="222"/>
        <v>480.27331349206349</v>
      </c>
    </row>
    <row r="660" spans="1:13">
      <c r="A660" t="s">
        <v>40</v>
      </c>
      <c r="B660" t="s">
        <v>19</v>
      </c>
      <c r="C660" t="s">
        <v>20</v>
      </c>
      <c r="E660" t="s">
        <v>66</v>
      </c>
      <c r="F660" s="7">
        <v>0.115</v>
      </c>
      <c r="G660">
        <v>0</v>
      </c>
      <c r="H660">
        <v>0</v>
      </c>
      <c r="I660" s="7">
        <v>0</v>
      </c>
    </row>
    <row r="661" spans="1:13">
      <c r="A661" t="s">
        <v>40</v>
      </c>
      <c r="B661" t="s">
        <v>19</v>
      </c>
      <c r="C661" t="s">
        <v>21</v>
      </c>
      <c r="D661">
        <v>1</v>
      </c>
      <c r="E661" t="s">
        <v>65</v>
      </c>
      <c r="F661" s="7">
        <v>0.05</v>
      </c>
      <c r="G661" s="7">
        <v>372.94</v>
      </c>
      <c r="H661">
        <v>0</v>
      </c>
      <c r="I661" s="7">
        <v>372.94</v>
      </c>
      <c r="J661" s="12">
        <f>G661/(F667-F661)</f>
        <v>3729.4</v>
      </c>
      <c r="K661">
        <f>J661/24</f>
        <v>155.39166666666668</v>
      </c>
      <c r="L661" s="14">
        <f t="shared" ref="L661:L666" si="225">K661/(365*D661)</f>
        <v>0.42573059360730597</v>
      </c>
      <c r="M661" s="7">
        <f t="shared" ref="M661:M666" si="226">G661+K661*F661</f>
        <v>380.70958333333334</v>
      </c>
    </row>
    <row r="662" spans="1:13">
      <c r="A662" t="s">
        <v>40</v>
      </c>
      <c r="B662" t="s">
        <v>19</v>
      </c>
      <c r="C662" t="s">
        <v>21</v>
      </c>
      <c r="D662">
        <v>1</v>
      </c>
      <c r="E662" t="s">
        <v>61</v>
      </c>
      <c r="F662" s="7">
        <v>0.09</v>
      </c>
      <c r="G662" s="7">
        <v>131.63</v>
      </c>
      <c r="H662">
        <v>0</v>
      </c>
      <c r="I662" s="7">
        <v>131.63</v>
      </c>
      <c r="J662" s="12">
        <f>G662/(F667-F662)</f>
        <v>2193.8333333333335</v>
      </c>
      <c r="K662">
        <f t="shared" ref="K662:K666" si="227">J662/24</f>
        <v>91.409722222222229</v>
      </c>
      <c r="L662" s="14">
        <f t="shared" si="225"/>
        <v>0.25043759512937597</v>
      </c>
      <c r="M662" s="7">
        <f t="shared" si="226"/>
        <v>139.856875</v>
      </c>
    </row>
    <row r="663" spans="1:13">
      <c r="A663" t="s">
        <v>40</v>
      </c>
      <c r="B663" t="s">
        <v>19</v>
      </c>
      <c r="C663" t="s">
        <v>21</v>
      </c>
      <c r="D663">
        <v>1</v>
      </c>
      <c r="E663" t="s">
        <v>64</v>
      </c>
      <c r="F663" s="7">
        <v>0.06</v>
      </c>
      <c r="G663" s="7">
        <v>307.13</v>
      </c>
      <c r="H663">
        <v>0</v>
      </c>
      <c r="I663" s="7">
        <v>307.13</v>
      </c>
      <c r="J663" s="12">
        <f>G663/(F667-F663)</f>
        <v>3412.5555555555557</v>
      </c>
      <c r="K663">
        <f t="shared" si="227"/>
        <v>142.18981481481481</v>
      </c>
      <c r="L663" s="14">
        <f t="shared" si="225"/>
        <v>0.38956113647894469</v>
      </c>
      <c r="M663" s="7">
        <f t="shared" si="226"/>
        <v>315.66138888888889</v>
      </c>
    </row>
    <row r="664" spans="1:13">
      <c r="A664" t="s">
        <v>40</v>
      </c>
      <c r="B664" t="s">
        <v>19</v>
      </c>
      <c r="C664" t="s">
        <v>21</v>
      </c>
      <c r="D664">
        <v>3</v>
      </c>
      <c r="E664" t="s">
        <v>65</v>
      </c>
      <c r="F664" s="7">
        <v>4.1000000000000002E-2</v>
      </c>
      <c r="G664" s="7">
        <v>574</v>
      </c>
      <c r="H664">
        <v>0</v>
      </c>
      <c r="I664" s="7">
        <v>574</v>
      </c>
      <c r="J664" s="12">
        <f>G664/(F667-F664)</f>
        <v>5266.0550458715607</v>
      </c>
      <c r="K664">
        <f t="shared" si="227"/>
        <v>219.41896024464836</v>
      </c>
      <c r="L664" s="14">
        <f t="shared" si="225"/>
        <v>0.20038261209556929</v>
      </c>
      <c r="M664" s="7">
        <f t="shared" si="226"/>
        <v>582.99617737003064</v>
      </c>
    </row>
    <row r="665" spans="1:13">
      <c r="A665" t="s">
        <v>40</v>
      </c>
      <c r="B665" t="s">
        <v>19</v>
      </c>
      <c r="C665" t="s">
        <v>21</v>
      </c>
      <c r="D665">
        <v>3</v>
      </c>
      <c r="E665" t="s">
        <v>61</v>
      </c>
      <c r="F665" s="7">
        <v>7.4999999999999997E-2</v>
      </c>
      <c r="G665" s="7">
        <v>203</v>
      </c>
      <c r="H665">
        <v>0</v>
      </c>
      <c r="I665" s="7">
        <v>203</v>
      </c>
      <c r="J665" s="12">
        <f>G665/(F667-F665)</f>
        <v>2706.666666666667</v>
      </c>
      <c r="K665">
        <f t="shared" si="227"/>
        <v>112.77777777777779</v>
      </c>
      <c r="L665" s="14">
        <f t="shared" si="225"/>
        <v>0.10299340436326739</v>
      </c>
      <c r="M665" s="7">
        <f t="shared" si="226"/>
        <v>211.45833333333334</v>
      </c>
    </row>
    <row r="666" spans="1:13">
      <c r="A666" t="s">
        <v>40</v>
      </c>
      <c r="B666" t="s">
        <v>19</v>
      </c>
      <c r="C666" t="s">
        <v>21</v>
      </c>
      <c r="D666">
        <v>3</v>
      </c>
      <c r="E666" t="s">
        <v>64</v>
      </c>
      <c r="F666" s="7">
        <v>5.0999999999999997E-2</v>
      </c>
      <c r="G666" s="7">
        <v>473</v>
      </c>
      <c r="H666">
        <v>0</v>
      </c>
      <c r="I666" s="7">
        <v>473</v>
      </c>
      <c r="J666" s="12">
        <f>G666/(F667-F666)</f>
        <v>4777.7777777777774</v>
      </c>
      <c r="K666">
        <f t="shared" si="227"/>
        <v>199.07407407407405</v>
      </c>
      <c r="L666" s="14">
        <f t="shared" si="225"/>
        <v>0.18180280737358359</v>
      </c>
      <c r="M666" s="7">
        <f t="shared" si="226"/>
        <v>483.15277777777777</v>
      </c>
    </row>
    <row r="667" spans="1:13">
      <c r="A667" t="s">
        <v>40</v>
      </c>
      <c r="B667" t="s">
        <v>19</v>
      </c>
      <c r="C667" t="s">
        <v>21</v>
      </c>
      <c r="E667" t="s">
        <v>66</v>
      </c>
      <c r="F667" s="7">
        <v>0.15</v>
      </c>
      <c r="G667">
        <v>0</v>
      </c>
      <c r="H667">
        <v>0</v>
      </c>
      <c r="I667" s="7">
        <v>0</v>
      </c>
    </row>
    <row r="668" spans="1:13">
      <c r="A668" t="s">
        <v>40</v>
      </c>
      <c r="B668" t="s">
        <v>24</v>
      </c>
      <c r="C668" t="s">
        <v>20</v>
      </c>
      <c r="D668">
        <v>1</v>
      </c>
      <c r="E668" t="s">
        <v>65</v>
      </c>
      <c r="F668" s="7">
        <v>0.22</v>
      </c>
      <c r="G668" s="7">
        <v>2984</v>
      </c>
      <c r="H668">
        <v>0</v>
      </c>
      <c r="I668" s="7">
        <v>2984</v>
      </c>
      <c r="J668" s="12">
        <f>G668/(F674-F668)</f>
        <v>4262.8571428571422</v>
      </c>
      <c r="K668">
        <f>J668/24</f>
        <v>177.61904761904759</v>
      </c>
      <c r="L668" s="14">
        <f t="shared" ref="L668:L673" si="228">K668/(365*D668)</f>
        <v>0.48662752772341805</v>
      </c>
      <c r="M668" s="7">
        <f t="shared" ref="M668:M673" si="229">G668+K668*F668</f>
        <v>3023.0761904761903</v>
      </c>
    </row>
    <row r="669" spans="1:13">
      <c r="A669" t="s">
        <v>40</v>
      </c>
      <c r="B669" t="s">
        <v>24</v>
      </c>
      <c r="C669" t="s">
        <v>20</v>
      </c>
      <c r="D669">
        <v>1</v>
      </c>
      <c r="E669" t="s">
        <v>61</v>
      </c>
      <c r="F669" s="7">
        <v>0.54</v>
      </c>
      <c r="G669" s="7">
        <v>1053</v>
      </c>
      <c r="H669">
        <v>0</v>
      </c>
      <c r="I669" s="7">
        <v>1053</v>
      </c>
      <c r="J669" s="12">
        <f>G669/(F674-F669)</f>
        <v>2771.0526315789475</v>
      </c>
      <c r="K669">
        <f t="shared" ref="K669:K673" si="230">J669/24</f>
        <v>115.46052631578948</v>
      </c>
      <c r="L669" s="14">
        <f t="shared" si="228"/>
        <v>0.31633020908435472</v>
      </c>
      <c r="M669" s="7">
        <f t="shared" si="229"/>
        <v>1115.3486842105262</v>
      </c>
    </row>
    <row r="670" spans="1:13">
      <c r="A670" t="s">
        <v>40</v>
      </c>
      <c r="B670" t="s">
        <v>24</v>
      </c>
      <c r="C670" t="s">
        <v>20</v>
      </c>
      <c r="D670">
        <v>1</v>
      </c>
      <c r="E670" t="s">
        <v>64</v>
      </c>
      <c r="F670" s="7">
        <v>0.32</v>
      </c>
      <c r="G670" s="7">
        <v>2457</v>
      </c>
      <c r="H670">
        <v>0</v>
      </c>
      <c r="I670" s="7">
        <v>2457</v>
      </c>
      <c r="J670" s="12">
        <f>G670/(F674-F670)</f>
        <v>4094.9999999999995</v>
      </c>
      <c r="K670">
        <f t="shared" si="230"/>
        <v>170.62499999999997</v>
      </c>
      <c r="L670" s="14">
        <f t="shared" si="228"/>
        <v>0.46746575342465746</v>
      </c>
      <c r="M670" s="7">
        <f t="shared" si="229"/>
        <v>2511.6</v>
      </c>
    </row>
    <row r="671" spans="1:13">
      <c r="A671" t="s">
        <v>40</v>
      </c>
      <c r="B671" t="s">
        <v>24</v>
      </c>
      <c r="C671" t="s">
        <v>20</v>
      </c>
      <c r="D671">
        <v>3</v>
      </c>
      <c r="E671" t="s">
        <v>65</v>
      </c>
      <c r="F671" s="7">
        <v>0.16800000000000001</v>
      </c>
      <c r="G671" s="7">
        <v>4590</v>
      </c>
      <c r="H671">
        <v>0</v>
      </c>
      <c r="I671" s="7">
        <v>4590</v>
      </c>
      <c r="J671" s="12">
        <f>G671/(F674-F671)</f>
        <v>6103.7234042553191</v>
      </c>
      <c r="K671">
        <f t="shared" si="230"/>
        <v>254.32180851063831</v>
      </c>
      <c r="L671" s="14">
        <f t="shared" si="228"/>
        <v>0.23225735937044595</v>
      </c>
      <c r="M671" s="7">
        <f t="shared" si="229"/>
        <v>4632.7260638297876</v>
      </c>
    </row>
    <row r="672" spans="1:13">
      <c r="A672" t="s">
        <v>40</v>
      </c>
      <c r="B672" t="s">
        <v>24</v>
      </c>
      <c r="C672" t="s">
        <v>20</v>
      </c>
      <c r="D672">
        <v>3</v>
      </c>
      <c r="E672" t="s">
        <v>61</v>
      </c>
      <c r="F672" s="7">
        <v>0.44</v>
      </c>
      <c r="G672" s="7">
        <v>1620</v>
      </c>
      <c r="H672">
        <v>0</v>
      </c>
      <c r="I672" s="7">
        <v>1620</v>
      </c>
      <c r="J672" s="12">
        <f>G672/(F674-F672)</f>
        <v>3374.9999999999995</v>
      </c>
      <c r="K672">
        <f t="shared" si="230"/>
        <v>140.62499999999997</v>
      </c>
      <c r="L672" s="14">
        <f t="shared" si="228"/>
        <v>0.12842465753424656</v>
      </c>
      <c r="M672" s="7">
        <f t="shared" si="229"/>
        <v>1681.875</v>
      </c>
    </row>
    <row r="673" spans="1:13">
      <c r="A673" t="s">
        <v>40</v>
      </c>
      <c r="B673" t="s">
        <v>24</v>
      </c>
      <c r="C673" t="s">
        <v>20</v>
      </c>
      <c r="D673">
        <v>3</v>
      </c>
      <c r="E673" t="s">
        <v>64</v>
      </c>
      <c r="F673" s="7">
        <v>0.248</v>
      </c>
      <c r="G673" s="7">
        <v>3780</v>
      </c>
      <c r="H673">
        <v>0</v>
      </c>
      <c r="I673" s="7">
        <v>3780</v>
      </c>
      <c r="J673" s="12">
        <f>G673/(F674-F673)</f>
        <v>5625</v>
      </c>
      <c r="K673">
        <f t="shared" si="230"/>
        <v>234.375</v>
      </c>
      <c r="L673" s="14">
        <f t="shared" si="228"/>
        <v>0.21404109589041095</v>
      </c>
      <c r="M673" s="7">
        <f t="shared" si="229"/>
        <v>3838.125</v>
      </c>
    </row>
    <row r="674" spans="1:13">
      <c r="A674" t="s">
        <v>40</v>
      </c>
      <c r="B674" t="s">
        <v>24</v>
      </c>
      <c r="C674" t="s">
        <v>20</v>
      </c>
      <c r="E674" t="s">
        <v>66</v>
      </c>
      <c r="F674" s="7">
        <v>0.92</v>
      </c>
      <c r="G674">
        <v>0</v>
      </c>
      <c r="H674">
        <v>0</v>
      </c>
      <c r="I674" s="7">
        <v>0</v>
      </c>
    </row>
    <row r="675" spans="1:13">
      <c r="A675" t="s">
        <v>40</v>
      </c>
      <c r="B675" t="s">
        <v>24</v>
      </c>
      <c r="C675" t="s">
        <v>21</v>
      </c>
      <c r="D675">
        <v>1</v>
      </c>
      <c r="E675" t="s">
        <v>65</v>
      </c>
      <c r="F675" s="7">
        <v>0.38</v>
      </c>
      <c r="G675" s="7">
        <v>2984</v>
      </c>
      <c r="H675">
        <v>0</v>
      </c>
      <c r="I675" s="7">
        <v>2984</v>
      </c>
      <c r="J675" s="12">
        <f>G675/(F681-F675)</f>
        <v>3639.0243902439029</v>
      </c>
      <c r="K675">
        <f>J675/24</f>
        <v>151.62601626016263</v>
      </c>
      <c r="L675" s="14">
        <f t="shared" ref="L675:L680" si="231">K675/(365*D675)</f>
        <v>0.41541374317852775</v>
      </c>
      <c r="M675" s="7">
        <f t="shared" ref="M675:M680" si="232">G675+K675*F675</f>
        <v>3041.6178861788617</v>
      </c>
    </row>
    <row r="676" spans="1:13">
      <c r="A676" t="s">
        <v>40</v>
      </c>
      <c r="B676" t="s">
        <v>24</v>
      </c>
      <c r="C676" t="s">
        <v>21</v>
      </c>
      <c r="D676">
        <v>1</v>
      </c>
      <c r="E676" t="s">
        <v>61</v>
      </c>
      <c r="F676" s="7">
        <v>0.7</v>
      </c>
      <c r="G676" s="7">
        <v>1053</v>
      </c>
      <c r="H676">
        <v>0</v>
      </c>
      <c r="I676" s="7">
        <v>1053</v>
      </c>
      <c r="J676" s="12">
        <f>G676/(F681-F676)</f>
        <v>2106</v>
      </c>
      <c r="K676">
        <f t="shared" ref="K676:K680" si="233">J676/24</f>
        <v>87.75</v>
      </c>
      <c r="L676" s="14">
        <f t="shared" si="231"/>
        <v>0.2404109589041096</v>
      </c>
      <c r="M676" s="7">
        <f t="shared" si="232"/>
        <v>1114.425</v>
      </c>
    </row>
    <row r="677" spans="1:13">
      <c r="A677" t="s">
        <v>40</v>
      </c>
      <c r="B677" t="s">
        <v>24</v>
      </c>
      <c r="C677" t="s">
        <v>21</v>
      </c>
      <c r="D677">
        <v>1</v>
      </c>
      <c r="E677" t="s">
        <v>64</v>
      </c>
      <c r="F677" s="7">
        <v>0.48</v>
      </c>
      <c r="G677" s="7">
        <v>2457</v>
      </c>
      <c r="H677">
        <v>0</v>
      </c>
      <c r="I677" s="7">
        <v>2457</v>
      </c>
      <c r="J677" s="12">
        <f>G677/(F681-F677)</f>
        <v>3412.5</v>
      </c>
      <c r="K677">
        <f t="shared" si="233"/>
        <v>142.1875</v>
      </c>
      <c r="L677" s="14">
        <f t="shared" si="231"/>
        <v>0.38955479452054792</v>
      </c>
      <c r="M677" s="7">
        <f t="shared" si="232"/>
        <v>2525.25</v>
      </c>
    </row>
    <row r="678" spans="1:13">
      <c r="A678" t="s">
        <v>40</v>
      </c>
      <c r="B678" t="s">
        <v>24</v>
      </c>
      <c r="C678" t="s">
        <v>21</v>
      </c>
      <c r="D678">
        <v>3</v>
      </c>
      <c r="E678" t="s">
        <v>65</v>
      </c>
      <c r="F678" s="7">
        <v>0.32800000000000001</v>
      </c>
      <c r="G678" s="7">
        <v>4590</v>
      </c>
      <c r="H678">
        <v>0</v>
      </c>
      <c r="I678" s="7">
        <v>4590</v>
      </c>
      <c r="J678" s="12">
        <f>G678/(F681-F678)</f>
        <v>5263.761467889909</v>
      </c>
      <c r="K678">
        <f t="shared" si="233"/>
        <v>219.32339449541288</v>
      </c>
      <c r="L678" s="14">
        <f t="shared" si="231"/>
        <v>0.20029533743873323</v>
      </c>
      <c r="M678" s="7">
        <f t="shared" si="232"/>
        <v>4661.9380733944954</v>
      </c>
    </row>
    <row r="679" spans="1:13">
      <c r="A679" t="s">
        <v>40</v>
      </c>
      <c r="B679" t="s">
        <v>24</v>
      </c>
      <c r="C679" t="s">
        <v>21</v>
      </c>
      <c r="D679">
        <v>3</v>
      </c>
      <c r="E679" t="s">
        <v>61</v>
      </c>
      <c r="F679" s="7">
        <v>0.6</v>
      </c>
      <c r="G679" s="7">
        <v>1620</v>
      </c>
      <c r="H679">
        <v>0</v>
      </c>
      <c r="I679" s="7">
        <v>1620</v>
      </c>
      <c r="J679" s="12">
        <f>G679/(F681-F679)</f>
        <v>2700</v>
      </c>
      <c r="K679">
        <f t="shared" si="233"/>
        <v>112.5</v>
      </c>
      <c r="L679" s="14">
        <f t="shared" si="231"/>
        <v>0.10273972602739725</v>
      </c>
      <c r="M679" s="7">
        <f t="shared" si="232"/>
        <v>1687.5</v>
      </c>
    </row>
    <row r="680" spans="1:13">
      <c r="A680" t="s">
        <v>40</v>
      </c>
      <c r="B680" t="s">
        <v>24</v>
      </c>
      <c r="C680" t="s">
        <v>21</v>
      </c>
      <c r="D680">
        <v>3</v>
      </c>
      <c r="E680" t="s">
        <v>64</v>
      </c>
      <c r="F680" s="7">
        <v>0.40799999999999997</v>
      </c>
      <c r="G680" s="7">
        <v>3780</v>
      </c>
      <c r="H680">
        <v>0</v>
      </c>
      <c r="I680" s="7">
        <v>3780</v>
      </c>
      <c r="J680" s="12">
        <f>G680/(F681-F680)</f>
        <v>4772.7272727272721</v>
      </c>
      <c r="K680">
        <f t="shared" si="233"/>
        <v>198.86363636363635</v>
      </c>
      <c r="L680" s="14">
        <f t="shared" si="231"/>
        <v>0.18161062681610626</v>
      </c>
      <c r="M680" s="7">
        <f t="shared" si="232"/>
        <v>3861.1363636363635</v>
      </c>
    </row>
    <row r="681" spans="1:13">
      <c r="A681" t="s">
        <v>40</v>
      </c>
      <c r="B681" t="s">
        <v>24</v>
      </c>
      <c r="C681" t="s">
        <v>21</v>
      </c>
      <c r="E681" t="s">
        <v>66</v>
      </c>
      <c r="F681" s="7">
        <v>1.2</v>
      </c>
      <c r="G681">
        <v>0</v>
      </c>
      <c r="H681">
        <v>0</v>
      </c>
      <c r="I681" s="7">
        <v>0</v>
      </c>
    </row>
    <row r="682" spans="1:13">
      <c r="A682" t="s">
        <v>40</v>
      </c>
      <c r="B682" t="s">
        <v>27</v>
      </c>
      <c r="C682" t="s">
        <v>20</v>
      </c>
      <c r="D682">
        <v>1</v>
      </c>
      <c r="E682" t="s">
        <v>65</v>
      </c>
      <c r="F682" s="7">
        <v>0.30499999999999999</v>
      </c>
      <c r="G682" s="7">
        <v>4320</v>
      </c>
      <c r="H682">
        <v>0</v>
      </c>
      <c r="I682" s="7">
        <v>4320</v>
      </c>
      <c r="J682" s="12">
        <f>G682/(F688-F682)</f>
        <v>4094.7867298578194</v>
      </c>
      <c r="K682">
        <f>J682/24</f>
        <v>170.61611374407582</v>
      </c>
      <c r="L682" s="14">
        <f>K682/(365*D682)</f>
        <v>0.46744140751801594</v>
      </c>
      <c r="M682" s="7">
        <f t="shared" ref="M682:M687" si="234">G682+K682*F682</f>
        <v>4372.0379146919431</v>
      </c>
    </row>
    <row r="683" spans="1:13">
      <c r="A683" t="s">
        <v>40</v>
      </c>
      <c r="B683" t="s">
        <v>27</v>
      </c>
      <c r="C683" t="s">
        <v>20</v>
      </c>
      <c r="D683">
        <v>1</v>
      </c>
      <c r="E683" t="s">
        <v>61</v>
      </c>
      <c r="F683" s="7">
        <v>0.77</v>
      </c>
      <c r="G683" s="7">
        <v>1485</v>
      </c>
      <c r="H683">
        <v>0</v>
      </c>
      <c r="I683" s="7">
        <v>1485</v>
      </c>
      <c r="J683" s="12">
        <f>G683/(F688-F683)</f>
        <v>2516.9491525423728</v>
      </c>
      <c r="K683">
        <f t="shared" ref="K683:K687" si="235">J683/24</f>
        <v>104.87288135593219</v>
      </c>
      <c r="L683" s="14">
        <f t="shared" ref="L683:L687" si="236">K683/(365*D683)</f>
        <v>0.28732296261899232</v>
      </c>
      <c r="M683" s="7">
        <f t="shared" si="234"/>
        <v>1565.7521186440679</v>
      </c>
    </row>
    <row r="684" spans="1:13">
      <c r="A684" t="s">
        <v>40</v>
      </c>
      <c r="B684" t="s">
        <v>27</v>
      </c>
      <c r="C684" t="s">
        <v>20</v>
      </c>
      <c r="D684">
        <v>1</v>
      </c>
      <c r="E684" t="s">
        <v>64</v>
      </c>
      <c r="F684" s="7">
        <v>0.46</v>
      </c>
      <c r="G684" s="7">
        <v>3578</v>
      </c>
      <c r="H684">
        <v>0</v>
      </c>
      <c r="I684" s="7">
        <v>3578</v>
      </c>
      <c r="J684" s="12">
        <f>G684/(F688-F684)</f>
        <v>3975.5555555555547</v>
      </c>
      <c r="K684">
        <f t="shared" si="235"/>
        <v>165.64814814814812</v>
      </c>
      <c r="L684" s="14">
        <f t="shared" si="236"/>
        <v>0.45383054287163871</v>
      </c>
      <c r="M684" s="7">
        <f t="shared" si="234"/>
        <v>3654.198148148148</v>
      </c>
    </row>
    <row r="685" spans="1:13">
      <c r="A685" t="s">
        <v>40</v>
      </c>
      <c r="B685" t="s">
        <v>27</v>
      </c>
      <c r="C685" t="s">
        <v>20</v>
      </c>
      <c r="D685">
        <v>3</v>
      </c>
      <c r="E685" t="s">
        <v>65</v>
      </c>
      <c r="F685" s="7">
        <v>0.246</v>
      </c>
      <c r="G685" s="7">
        <v>6521</v>
      </c>
      <c r="H685">
        <v>0</v>
      </c>
      <c r="I685" s="7">
        <v>6521</v>
      </c>
      <c r="J685" s="12">
        <f>G685/(F688-F685)</f>
        <v>5853.6804308797118</v>
      </c>
      <c r="K685">
        <f t="shared" si="235"/>
        <v>243.90335128665467</v>
      </c>
      <c r="L685" s="14">
        <f t="shared" si="236"/>
        <v>0.22274278656315494</v>
      </c>
      <c r="M685" s="7">
        <f t="shared" si="234"/>
        <v>6581.0002244165171</v>
      </c>
    </row>
    <row r="686" spans="1:13">
      <c r="A686" t="s">
        <v>40</v>
      </c>
      <c r="B686" t="s">
        <v>27</v>
      </c>
      <c r="C686" t="s">
        <v>20</v>
      </c>
      <c r="D686">
        <v>3</v>
      </c>
      <c r="E686" t="s">
        <v>61</v>
      </c>
      <c r="F686" s="7">
        <v>0.61599999999999999</v>
      </c>
      <c r="G686" s="7">
        <v>2302</v>
      </c>
      <c r="H686">
        <v>0</v>
      </c>
      <c r="I686" s="7">
        <v>2302</v>
      </c>
      <c r="J686" s="12">
        <f>G686/(F688-F686)</f>
        <v>3094.0860215053758</v>
      </c>
      <c r="K686">
        <f t="shared" si="235"/>
        <v>128.92025089605733</v>
      </c>
      <c r="L686" s="14">
        <f t="shared" si="236"/>
        <v>0.11773538894617107</v>
      </c>
      <c r="M686" s="7">
        <f t="shared" si="234"/>
        <v>2381.4148745519715</v>
      </c>
    </row>
    <row r="687" spans="1:13">
      <c r="A687" t="s">
        <v>40</v>
      </c>
      <c r="B687" t="s">
        <v>27</v>
      </c>
      <c r="C687" t="s">
        <v>20</v>
      </c>
      <c r="D687">
        <v>3</v>
      </c>
      <c r="E687" t="s">
        <v>64</v>
      </c>
      <c r="F687" s="7">
        <v>0.36599999999999999</v>
      </c>
      <c r="G687" s="7">
        <v>5400</v>
      </c>
      <c r="H687">
        <v>0</v>
      </c>
      <c r="I687" s="7">
        <v>5400</v>
      </c>
      <c r="J687" s="12">
        <f>G687/(F688-F687)</f>
        <v>5432.5955734406434</v>
      </c>
      <c r="K687">
        <f t="shared" si="235"/>
        <v>226.35814889336015</v>
      </c>
      <c r="L687" s="14">
        <f t="shared" si="236"/>
        <v>0.20671977067886771</v>
      </c>
      <c r="M687" s="7">
        <f t="shared" si="234"/>
        <v>5482.84708249497</v>
      </c>
    </row>
    <row r="688" spans="1:13">
      <c r="A688" t="s">
        <v>40</v>
      </c>
      <c r="B688" t="s">
        <v>27</v>
      </c>
      <c r="C688" t="s">
        <v>20</v>
      </c>
      <c r="E688" t="s">
        <v>66</v>
      </c>
      <c r="F688" s="7">
        <v>1.36</v>
      </c>
      <c r="G688">
        <v>0</v>
      </c>
      <c r="H688">
        <v>0</v>
      </c>
      <c r="I688" s="7">
        <v>0</v>
      </c>
    </row>
    <row r="689" spans="1:13">
      <c r="A689" t="s">
        <v>40</v>
      </c>
      <c r="B689" t="s">
        <v>27</v>
      </c>
      <c r="C689" t="s">
        <v>21</v>
      </c>
      <c r="D689">
        <v>1</v>
      </c>
      <c r="E689" t="s">
        <v>65</v>
      </c>
      <c r="F689" s="7">
        <v>0.44500000000000001</v>
      </c>
      <c r="G689" s="7">
        <v>4320</v>
      </c>
      <c r="H689">
        <v>0</v>
      </c>
      <c r="I689" s="7">
        <v>4320</v>
      </c>
      <c r="J689" s="12">
        <f>G689/(F695-F689)</f>
        <v>3740.2597402597403</v>
      </c>
      <c r="K689">
        <f>J689/24</f>
        <v>155.84415584415584</v>
      </c>
      <c r="L689" s="14">
        <f t="shared" ref="L689:L694" si="237">K689/(365*D689)</f>
        <v>0.42697028998398862</v>
      </c>
      <c r="M689" s="7">
        <f t="shared" ref="M689:M694" si="238">G689+K689*F689</f>
        <v>4389.3506493506493</v>
      </c>
    </row>
    <row r="690" spans="1:13">
      <c r="A690" t="s">
        <v>40</v>
      </c>
      <c r="B690" t="s">
        <v>27</v>
      </c>
      <c r="C690" t="s">
        <v>21</v>
      </c>
      <c r="D690">
        <v>1</v>
      </c>
      <c r="E690" t="s">
        <v>61</v>
      </c>
      <c r="F690" s="7">
        <v>0.91</v>
      </c>
      <c r="G690" s="7">
        <v>1485</v>
      </c>
      <c r="H690">
        <v>0</v>
      </c>
      <c r="I690" s="7">
        <v>1485</v>
      </c>
      <c r="J690" s="12">
        <f>G690/(F695-F690)</f>
        <v>2152.173913043478</v>
      </c>
      <c r="K690">
        <f t="shared" ref="K690:K694" si="239">J690/24</f>
        <v>89.673913043478251</v>
      </c>
      <c r="L690" s="14">
        <f t="shared" si="237"/>
        <v>0.24568195354377603</v>
      </c>
      <c r="M690" s="7">
        <f t="shared" si="238"/>
        <v>1566.6032608695652</v>
      </c>
    </row>
    <row r="691" spans="1:13">
      <c r="A691" t="s">
        <v>40</v>
      </c>
      <c r="B691" t="s">
        <v>27</v>
      </c>
      <c r="C691" t="s">
        <v>21</v>
      </c>
      <c r="D691">
        <v>1</v>
      </c>
      <c r="E691" t="s">
        <v>64</v>
      </c>
      <c r="F691" s="7">
        <v>0.6</v>
      </c>
      <c r="G691" s="7">
        <v>3578</v>
      </c>
      <c r="H691">
        <v>0</v>
      </c>
      <c r="I691" s="7">
        <v>3578</v>
      </c>
      <c r="J691" s="12">
        <f>G691/(F695-F691)</f>
        <v>3578</v>
      </c>
      <c r="K691">
        <f t="shared" si="239"/>
        <v>149.08333333333334</v>
      </c>
      <c r="L691" s="14">
        <f t="shared" si="237"/>
        <v>0.40844748858447494</v>
      </c>
      <c r="M691" s="7">
        <f t="shared" si="238"/>
        <v>3667.45</v>
      </c>
    </row>
    <row r="692" spans="1:13">
      <c r="A692" t="s">
        <v>40</v>
      </c>
      <c r="B692" t="s">
        <v>27</v>
      </c>
      <c r="C692" t="s">
        <v>21</v>
      </c>
      <c r="D692">
        <v>3</v>
      </c>
      <c r="E692" t="s">
        <v>65</v>
      </c>
      <c r="F692" s="7">
        <v>0.38600000000000001</v>
      </c>
      <c r="G692" s="7">
        <v>6521</v>
      </c>
      <c r="H692">
        <v>0</v>
      </c>
      <c r="I692" s="7">
        <v>6521</v>
      </c>
      <c r="J692" s="12">
        <f>G692/(F695-F692)</f>
        <v>5371.4991762767713</v>
      </c>
      <c r="K692">
        <f t="shared" si="239"/>
        <v>223.81246567819881</v>
      </c>
      <c r="L692" s="14">
        <f t="shared" si="237"/>
        <v>0.20439494582483908</v>
      </c>
      <c r="M692" s="7">
        <f t="shared" si="238"/>
        <v>6607.3916117517847</v>
      </c>
    </row>
    <row r="693" spans="1:13">
      <c r="A693" t="s">
        <v>40</v>
      </c>
      <c r="B693" t="s">
        <v>27</v>
      </c>
      <c r="C693" t="s">
        <v>21</v>
      </c>
      <c r="D693">
        <v>3</v>
      </c>
      <c r="E693" t="s">
        <v>61</v>
      </c>
      <c r="F693" s="7">
        <v>0.75600000000000001</v>
      </c>
      <c r="G693" s="7">
        <v>2302</v>
      </c>
      <c r="H693">
        <v>0</v>
      </c>
      <c r="I693" s="7">
        <v>2302</v>
      </c>
      <c r="J693" s="12">
        <f>G693/(F695-F693)</f>
        <v>2727.4881516587675</v>
      </c>
      <c r="K693">
        <f t="shared" si="239"/>
        <v>113.64533965244864</v>
      </c>
      <c r="L693" s="14">
        <f t="shared" si="237"/>
        <v>0.10378569831273848</v>
      </c>
      <c r="M693" s="7">
        <f t="shared" si="238"/>
        <v>2387.915876777251</v>
      </c>
    </row>
    <row r="694" spans="1:13">
      <c r="A694" t="s">
        <v>40</v>
      </c>
      <c r="B694" t="s">
        <v>27</v>
      </c>
      <c r="C694" t="s">
        <v>21</v>
      </c>
      <c r="D694">
        <v>3</v>
      </c>
      <c r="E694" t="s">
        <v>64</v>
      </c>
      <c r="F694" s="7">
        <v>0.50600000000000001</v>
      </c>
      <c r="G694" s="7">
        <v>5400</v>
      </c>
      <c r="H694">
        <v>0</v>
      </c>
      <c r="I694" s="7">
        <v>5400</v>
      </c>
      <c r="J694" s="12">
        <f>G694/(F695-F694)</f>
        <v>4936.0146252285185</v>
      </c>
      <c r="K694">
        <f t="shared" si="239"/>
        <v>205.66727605118828</v>
      </c>
      <c r="L694" s="14">
        <f t="shared" si="237"/>
        <v>0.18782399639377925</v>
      </c>
      <c r="M694" s="7">
        <f t="shared" si="238"/>
        <v>5504.0676416819015</v>
      </c>
    </row>
    <row r="695" spans="1:13">
      <c r="A695" t="s">
        <v>40</v>
      </c>
      <c r="B695" t="s">
        <v>27</v>
      </c>
      <c r="C695" t="s">
        <v>21</v>
      </c>
      <c r="E695" t="s">
        <v>66</v>
      </c>
      <c r="F695" s="7">
        <v>1.6</v>
      </c>
      <c r="G695">
        <v>0</v>
      </c>
      <c r="H695">
        <v>0</v>
      </c>
      <c r="I695" s="7">
        <v>0</v>
      </c>
    </row>
    <row r="696" spans="1:13">
      <c r="A696" t="s">
        <v>40</v>
      </c>
      <c r="B696" t="s">
        <v>28</v>
      </c>
      <c r="C696" t="s">
        <v>20</v>
      </c>
      <c r="D696">
        <v>1</v>
      </c>
      <c r="E696" t="s">
        <v>65</v>
      </c>
      <c r="F696" s="7">
        <v>0.61</v>
      </c>
      <c r="G696" s="7">
        <v>8640</v>
      </c>
      <c r="H696">
        <v>0</v>
      </c>
      <c r="I696" s="7">
        <v>8640</v>
      </c>
      <c r="J696" s="12">
        <f>G696/(F702-F696)</f>
        <v>4094.7867298578194</v>
      </c>
      <c r="K696">
        <f>J696/24</f>
        <v>170.61611374407582</v>
      </c>
      <c r="L696" s="14">
        <f t="shared" ref="L696:L701" si="240">K696/(365*D696)</f>
        <v>0.46744140751801594</v>
      </c>
      <c r="M696" s="7">
        <f t="shared" ref="M696:M701" si="241">G696+K696*F696</f>
        <v>8744.0758293838862</v>
      </c>
    </row>
    <row r="697" spans="1:13">
      <c r="A697" t="s">
        <v>40</v>
      </c>
      <c r="B697" t="s">
        <v>28</v>
      </c>
      <c r="C697" t="s">
        <v>20</v>
      </c>
      <c r="D697">
        <v>1</v>
      </c>
      <c r="E697" t="s">
        <v>61</v>
      </c>
      <c r="F697" s="7">
        <v>1.54</v>
      </c>
      <c r="G697" s="7">
        <v>2970</v>
      </c>
      <c r="H697">
        <v>0</v>
      </c>
      <c r="I697" s="7">
        <v>2970</v>
      </c>
      <c r="J697" s="12">
        <f>G697/(F702-F697)</f>
        <v>2516.9491525423728</v>
      </c>
      <c r="K697">
        <f t="shared" ref="K697:K701" si="242">J697/24</f>
        <v>104.87288135593219</v>
      </c>
      <c r="L697" s="14">
        <f t="shared" si="240"/>
        <v>0.28732296261899232</v>
      </c>
      <c r="M697" s="7">
        <f t="shared" si="241"/>
        <v>3131.5042372881358</v>
      </c>
    </row>
    <row r="698" spans="1:13">
      <c r="A698" t="s">
        <v>40</v>
      </c>
      <c r="B698" t="s">
        <v>28</v>
      </c>
      <c r="C698" t="s">
        <v>20</v>
      </c>
      <c r="D698">
        <v>1</v>
      </c>
      <c r="E698" t="s">
        <v>64</v>
      </c>
      <c r="F698" s="7">
        <v>0.92</v>
      </c>
      <c r="G698" s="7">
        <v>7155</v>
      </c>
      <c r="H698">
        <v>0</v>
      </c>
      <c r="I698" s="7">
        <v>7155</v>
      </c>
      <c r="J698" s="12">
        <f>G698/(F702-F698)</f>
        <v>3974.9999999999995</v>
      </c>
      <c r="K698">
        <f t="shared" si="242"/>
        <v>165.62499999999997</v>
      </c>
      <c r="L698" s="14">
        <f t="shared" si="240"/>
        <v>0.45376712328767116</v>
      </c>
      <c r="M698" s="7">
        <f t="shared" si="241"/>
        <v>7307.375</v>
      </c>
    </row>
    <row r="699" spans="1:13">
      <c r="A699" t="s">
        <v>40</v>
      </c>
      <c r="B699" t="s">
        <v>28</v>
      </c>
      <c r="C699" t="s">
        <v>20</v>
      </c>
      <c r="D699">
        <v>3</v>
      </c>
      <c r="E699" t="s">
        <v>65</v>
      </c>
      <c r="F699" s="7">
        <v>0.49199999999999999</v>
      </c>
      <c r="G699" s="7">
        <v>13041</v>
      </c>
      <c r="H699">
        <v>0</v>
      </c>
      <c r="I699" s="7">
        <v>13041</v>
      </c>
      <c r="J699" s="12">
        <f>G699/(F702-F699)</f>
        <v>5853.2315978456008</v>
      </c>
      <c r="K699">
        <f t="shared" si="242"/>
        <v>243.88464991023338</v>
      </c>
      <c r="L699" s="14">
        <f t="shared" si="240"/>
        <v>0.22272570768057842</v>
      </c>
      <c r="M699" s="7">
        <f t="shared" si="241"/>
        <v>13160.991247755836</v>
      </c>
    </row>
    <row r="700" spans="1:13">
      <c r="A700" t="s">
        <v>40</v>
      </c>
      <c r="B700" t="s">
        <v>28</v>
      </c>
      <c r="C700" t="s">
        <v>20</v>
      </c>
      <c r="D700">
        <v>3</v>
      </c>
      <c r="E700" t="s">
        <v>61</v>
      </c>
      <c r="F700" s="7">
        <v>1.232</v>
      </c>
      <c r="G700" s="7">
        <v>4604</v>
      </c>
      <c r="H700">
        <v>0</v>
      </c>
      <c r="I700" s="7">
        <v>4604</v>
      </c>
      <c r="J700" s="12">
        <f>G700/(F702-F700)</f>
        <v>3094.0860215053758</v>
      </c>
      <c r="K700">
        <f t="shared" si="242"/>
        <v>128.92025089605733</v>
      </c>
      <c r="L700" s="14">
        <f t="shared" si="240"/>
        <v>0.11773538894617107</v>
      </c>
      <c r="M700" s="7">
        <f t="shared" si="241"/>
        <v>4762.829749103943</v>
      </c>
    </row>
    <row r="701" spans="1:13">
      <c r="A701" t="s">
        <v>40</v>
      </c>
      <c r="B701" t="s">
        <v>28</v>
      </c>
      <c r="C701" t="s">
        <v>20</v>
      </c>
      <c r="D701">
        <v>3</v>
      </c>
      <c r="E701" t="s">
        <v>64</v>
      </c>
      <c r="F701" s="7">
        <v>0.73199999999999998</v>
      </c>
      <c r="G701" s="7">
        <v>10800</v>
      </c>
      <c r="H701">
        <v>0</v>
      </c>
      <c r="I701" s="7">
        <v>10800</v>
      </c>
      <c r="J701" s="12">
        <f>G701/(F702-F701)</f>
        <v>5432.5955734406434</v>
      </c>
      <c r="K701">
        <f t="shared" si="242"/>
        <v>226.35814889336015</v>
      </c>
      <c r="L701" s="14">
        <f t="shared" si="240"/>
        <v>0.20671977067886771</v>
      </c>
      <c r="M701" s="7">
        <f t="shared" si="241"/>
        <v>10965.69416498994</v>
      </c>
    </row>
    <row r="702" spans="1:13">
      <c r="A702" t="s">
        <v>40</v>
      </c>
      <c r="B702" t="s">
        <v>28</v>
      </c>
      <c r="C702" t="s">
        <v>20</v>
      </c>
      <c r="E702" t="s">
        <v>66</v>
      </c>
      <c r="F702" s="7">
        <v>2.72</v>
      </c>
      <c r="G702">
        <v>0</v>
      </c>
      <c r="H702">
        <v>0</v>
      </c>
      <c r="I702" s="7">
        <v>0</v>
      </c>
    </row>
    <row r="703" spans="1:13">
      <c r="A703" t="s">
        <v>40</v>
      </c>
      <c r="B703" t="s">
        <v>28</v>
      </c>
      <c r="C703" t="s">
        <v>21</v>
      </c>
      <c r="D703">
        <v>1</v>
      </c>
      <c r="E703" t="s">
        <v>65</v>
      </c>
      <c r="F703" s="7">
        <v>0.89</v>
      </c>
      <c r="G703" s="7">
        <v>8640</v>
      </c>
      <c r="H703">
        <v>0</v>
      </c>
      <c r="I703" s="7">
        <v>8640</v>
      </c>
      <c r="J703" s="12">
        <f>G703/(F709-F703)</f>
        <v>3740.2597402597403</v>
      </c>
      <c r="K703">
        <f>J703/24</f>
        <v>155.84415584415584</v>
      </c>
      <c r="L703" s="14">
        <f t="shared" ref="L703:L708" si="243">K703/(365*D703)</f>
        <v>0.42697028998398862</v>
      </c>
      <c r="M703" s="7">
        <f t="shared" ref="M703:M708" si="244">G703+K703*F703</f>
        <v>8778.7012987012986</v>
      </c>
    </row>
    <row r="704" spans="1:13">
      <c r="A704" t="s">
        <v>40</v>
      </c>
      <c r="B704" t="s">
        <v>28</v>
      </c>
      <c r="C704" t="s">
        <v>21</v>
      </c>
      <c r="D704">
        <v>1</v>
      </c>
      <c r="E704" t="s">
        <v>61</v>
      </c>
      <c r="F704" s="7">
        <v>1.82</v>
      </c>
      <c r="G704" s="7">
        <v>2970</v>
      </c>
      <c r="H704">
        <v>0</v>
      </c>
      <c r="I704" s="7">
        <v>2970</v>
      </c>
      <c r="J704" s="12">
        <f>G704/(F709-F704)</f>
        <v>2152.173913043478</v>
      </c>
      <c r="K704">
        <f t="shared" ref="K704:K708" si="245">J704/24</f>
        <v>89.673913043478251</v>
      </c>
      <c r="L704" s="14">
        <f t="shared" si="243"/>
        <v>0.24568195354377603</v>
      </c>
      <c r="M704" s="7">
        <f t="shared" si="244"/>
        <v>3133.2065217391305</v>
      </c>
    </row>
    <row r="705" spans="1:13">
      <c r="A705" t="s">
        <v>40</v>
      </c>
      <c r="B705" t="s">
        <v>28</v>
      </c>
      <c r="C705" t="s">
        <v>21</v>
      </c>
      <c r="D705">
        <v>1</v>
      </c>
      <c r="E705" t="s">
        <v>64</v>
      </c>
      <c r="F705" s="7">
        <v>1.2</v>
      </c>
      <c r="G705" s="7">
        <v>7155</v>
      </c>
      <c r="H705">
        <v>0</v>
      </c>
      <c r="I705" s="7">
        <v>7155</v>
      </c>
      <c r="J705" s="12">
        <f>G705/(F709-F705)</f>
        <v>3577.5</v>
      </c>
      <c r="K705">
        <f t="shared" si="245"/>
        <v>149.0625</v>
      </c>
      <c r="L705" s="14">
        <f t="shared" si="243"/>
        <v>0.4083904109589041</v>
      </c>
      <c r="M705" s="7">
        <f t="shared" si="244"/>
        <v>7333.875</v>
      </c>
    </row>
    <row r="706" spans="1:13">
      <c r="A706" t="s">
        <v>40</v>
      </c>
      <c r="B706" t="s">
        <v>28</v>
      </c>
      <c r="C706" t="s">
        <v>21</v>
      </c>
      <c r="D706">
        <v>3</v>
      </c>
      <c r="E706" t="s">
        <v>65</v>
      </c>
      <c r="F706" s="7">
        <v>0.77200000000000002</v>
      </c>
      <c r="G706" s="7">
        <v>13041</v>
      </c>
      <c r="H706">
        <v>0</v>
      </c>
      <c r="I706" s="7">
        <v>13041</v>
      </c>
      <c r="J706" s="12">
        <f>G706/(F709-F706)</f>
        <v>5371.0873146622735</v>
      </c>
      <c r="K706">
        <f t="shared" si="245"/>
        <v>223.79530477759474</v>
      </c>
      <c r="L706" s="14">
        <f t="shared" si="243"/>
        <v>0.20437927376949291</v>
      </c>
      <c r="M706" s="7">
        <f t="shared" si="244"/>
        <v>13213.769975288304</v>
      </c>
    </row>
    <row r="707" spans="1:13">
      <c r="A707" t="s">
        <v>40</v>
      </c>
      <c r="B707" t="s">
        <v>28</v>
      </c>
      <c r="C707" t="s">
        <v>21</v>
      </c>
      <c r="D707">
        <v>3</v>
      </c>
      <c r="E707" t="s">
        <v>61</v>
      </c>
      <c r="F707" s="7">
        <v>1.512</v>
      </c>
      <c r="G707" s="7">
        <v>4604</v>
      </c>
      <c r="H707">
        <v>0</v>
      </c>
      <c r="I707" s="7">
        <v>4604</v>
      </c>
      <c r="J707" s="12">
        <f>G707/(F709-F707)</f>
        <v>2727.4881516587675</v>
      </c>
      <c r="K707">
        <f t="shared" si="245"/>
        <v>113.64533965244864</v>
      </c>
      <c r="L707" s="14">
        <f t="shared" si="243"/>
        <v>0.10378569831273848</v>
      </c>
      <c r="M707" s="7">
        <f t="shared" si="244"/>
        <v>4775.831753554502</v>
      </c>
    </row>
    <row r="708" spans="1:13">
      <c r="A708" t="s">
        <v>40</v>
      </c>
      <c r="B708" t="s">
        <v>28</v>
      </c>
      <c r="C708" t="s">
        <v>21</v>
      </c>
      <c r="D708">
        <v>3</v>
      </c>
      <c r="E708" t="s">
        <v>64</v>
      </c>
      <c r="F708" s="7">
        <v>1.012</v>
      </c>
      <c r="G708" s="7">
        <v>10800</v>
      </c>
      <c r="H708">
        <v>0</v>
      </c>
      <c r="I708" s="7">
        <v>10800</v>
      </c>
      <c r="J708" s="12">
        <f>G708/(F709-F708)</f>
        <v>4936.0146252285185</v>
      </c>
      <c r="K708">
        <f t="shared" si="245"/>
        <v>205.66727605118828</v>
      </c>
      <c r="L708" s="14">
        <f t="shared" si="243"/>
        <v>0.18782399639377925</v>
      </c>
      <c r="M708" s="7">
        <f t="shared" si="244"/>
        <v>11008.135283363803</v>
      </c>
    </row>
    <row r="709" spans="1:13">
      <c r="A709" t="s">
        <v>40</v>
      </c>
      <c r="B709" t="s">
        <v>28</v>
      </c>
      <c r="C709" t="s">
        <v>21</v>
      </c>
      <c r="E709" t="s">
        <v>66</v>
      </c>
      <c r="F709" s="7">
        <v>3.2</v>
      </c>
      <c r="G709">
        <v>0</v>
      </c>
      <c r="H709">
        <v>0</v>
      </c>
      <c r="I709" s="7">
        <v>0</v>
      </c>
    </row>
    <row r="710" spans="1:13">
      <c r="A710" t="s">
        <v>40</v>
      </c>
      <c r="B710" t="s">
        <v>26</v>
      </c>
      <c r="C710" t="s">
        <v>20</v>
      </c>
      <c r="D710">
        <v>1</v>
      </c>
      <c r="E710" t="s">
        <v>65</v>
      </c>
      <c r="F710" s="7">
        <v>0.153</v>
      </c>
      <c r="G710" s="7">
        <v>2160</v>
      </c>
      <c r="H710">
        <v>0</v>
      </c>
      <c r="I710" s="7">
        <v>2160</v>
      </c>
      <c r="J710" s="12">
        <f>G710/(F716-F710)</f>
        <v>4098.6717267552176</v>
      </c>
      <c r="K710">
        <f>J710/24</f>
        <v>170.77798861480073</v>
      </c>
      <c r="L710" s="14">
        <f>K710/(365*D710)</f>
        <v>0.46788490031452257</v>
      </c>
      <c r="M710" s="7">
        <f t="shared" ref="M710:M715" si="246">G710+K710*F710</f>
        <v>2186.1290322580644</v>
      </c>
    </row>
    <row r="711" spans="1:13">
      <c r="A711" t="s">
        <v>40</v>
      </c>
      <c r="B711" t="s">
        <v>26</v>
      </c>
      <c r="C711" t="s">
        <v>20</v>
      </c>
      <c r="D711">
        <v>1</v>
      </c>
      <c r="E711" t="s">
        <v>61</v>
      </c>
      <c r="F711" s="7">
        <v>0.38</v>
      </c>
      <c r="G711" s="7">
        <v>749</v>
      </c>
      <c r="H711">
        <v>0</v>
      </c>
      <c r="I711" s="7">
        <v>749</v>
      </c>
      <c r="J711" s="12">
        <f>G711/(F716-F711)</f>
        <v>2496.6666666666665</v>
      </c>
      <c r="K711">
        <f t="shared" ref="K711:K715" si="247">J711/24</f>
        <v>104.02777777777777</v>
      </c>
      <c r="L711" s="14">
        <f t="shared" ref="L711:L715" si="248">K711/(365*D711)</f>
        <v>0.2850076103500761</v>
      </c>
      <c r="M711" s="7">
        <f t="shared" si="246"/>
        <v>788.53055555555557</v>
      </c>
    </row>
    <row r="712" spans="1:13">
      <c r="A712" t="s">
        <v>40</v>
      </c>
      <c r="B712" t="s">
        <v>26</v>
      </c>
      <c r="C712" t="s">
        <v>20</v>
      </c>
      <c r="D712">
        <v>1</v>
      </c>
      <c r="E712" t="s">
        <v>64</v>
      </c>
      <c r="F712" s="7">
        <v>0.23</v>
      </c>
      <c r="G712" s="7">
        <v>1789</v>
      </c>
      <c r="H712">
        <v>0</v>
      </c>
      <c r="I712" s="7">
        <v>1789</v>
      </c>
      <c r="J712" s="12">
        <f>G712/(F716-F712)</f>
        <v>3975.5555555555547</v>
      </c>
      <c r="K712">
        <f t="shared" si="247"/>
        <v>165.64814814814812</v>
      </c>
      <c r="L712" s="14">
        <f t="shared" si="248"/>
        <v>0.45383054287163871</v>
      </c>
      <c r="M712" s="7">
        <f t="shared" si="246"/>
        <v>1827.099074074074</v>
      </c>
    </row>
    <row r="713" spans="1:13">
      <c r="A713" t="s">
        <v>40</v>
      </c>
      <c r="B713" t="s">
        <v>26</v>
      </c>
      <c r="C713" t="s">
        <v>20</v>
      </c>
      <c r="D713">
        <v>3</v>
      </c>
      <c r="E713" t="s">
        <v>65</v>
      </c>
      <c r="F713" s="7">
        <v>0.123</v>
      </c>
      <c r="G713" s="7">
        <v>3260</v>
      </c>
      <c r="H713">
        <v>0</v>
      </c>
      <c r="I713" s="7">
        <v>3260</v>
      </c>
      <c r="J713" s="12">
        <f>G713/(F716-F713)</f>
        <v>5852.7827648114899</v>
      </c>
      <c r="K713">
        <f t="shared" si="247"/>
        <v>243.86594853381209</v>
      </c>
      <c r="L713" s="14">
        <f t="shared" si="248"/>
        <v>0.22270862879800191</v>
      </c>
      <c r="M713" s="7">
        <f t="shared" si="246"/>
        <v>3289.9955116696588</v>
      </c>
    </row>
    <row r="714" spans="1:13">
      <c r="A714" t="s">
        <v>40</v>
      </c>
      <c r="B714" t="s">
        <v>26</v>
      </c>
      <c r="C714" t="s">
        <v>20</v>
      </c>
      <c r="D714">
        <v>3</v>
      </c>
      <c r="E714" t="s">
        <v>61</v>
      </c>
      <c r="F714" s="7">
        <v>0.308</v>
      </c>
      <c r="G714" s="7">
        <v>1151</v>
      </c>
      <c r="H714">
        <v>0</v>
      </c>
      <c r="I714" s="7">
        <v>1151</v>
      </c>
      <c r="J714" s="12">
        <f>G714/(F716-F714)</f>
        <v>3094.0860215053758</v>
      </c>
      <c r="K714">
        <f t="shared" si="247"/>
        <v>128.92025089605733</v>
      </c>
      <c r="L714" s="14">
        <f t="shared" si="248"/>
        <v>0.11773538894617107</v>
      </c>
      <c r="M714" s="7">
        <f t="shared" si="246"/>
        <v>1190.7074372759857</v>
      </c>
    </row>
    <row r="715" spans="1:13">
      <c r="A715" t="s">
        <v>40</v>
      </c>
      <c r="B715" t="s">
        <v>26</v>
      </c>
      <c r="C715" t="s">
        <v>20</v>
      </c>
      <c r="D715">
        <v>3</v>
      </c>
      <c r="E715" t="s">
        <v>64</v>
      </c>
      <c r="F715" s="7">
        <v>0.183</v>
      </c>
      <c r="G715" s="7">
        <v>2700</v>
      </c>
      <c r="H715">
        <v>0</v>
      </c>
      <c r="I715" s="7">
        <v>2700</v>
      </c>
      <c r="J715" s="12">
        <f>G715/(F716-F715)</f>
        <v>5432.5955734406434</v>
      </c>
      <c r="K715">
        <f t="shared" si="247"/>
        <v>226.35814889336015</v>
      </c>
      <c r="L715" s="14">
        <f t="shared" si="248"/>
        <v>0.20671977067886771</v>
      </c>
      <c r="M715" s="7">
        <f t="shared" si="246"/>
        <v>2741.423541247485</v>
      </c>
    </row>
    <row r="716" spans="1:13">
      <c r="A716" t="s">
        <v>40</v>
      </c>
      <c r="B716" t="s">
        <v>26</v>
      </c>
      <c r="C716" t="s">
        <v>20</v>
      </c>
      <c r="E716" t="s">
        <v>66</v>
      </c>
      <c r="F716" s="7">
        <v>0.68</v>
      </c>
      <c r="G716">
        <v>0</v>
      </c>
      <c r="H716">
        <v>0</v>
      </c>
      <c r="I716" s="7">
        <v>0</v>
      </c>
    </row>
    <row r="717" spans="1:13">
      <c r="A717" t="s">
        <v>40</v>
      </c>
      <c r="B717" t="s">
        <v>26</v>
      </c>
      <c r="C717" t="s">
        <v>21</v>
      </c>
      <c r="D717">
        <v>1</v>
      </c>
      <c r="E717" t="s">
        <v>65</v>
      </c>
      <c r="F717" s="7">
        <v>0.223</v>
      </c>
      <c r="G717" s="7">
        <v>2160</v>
      </c>
      <c r="H717">
        <v>0</v>
      </c>
      <c r="I717" s="7">
        <v>2160</v>
      </c>
      <c r="J717" s="12">
        <f>G717/(F723-F717)</f>
        <v>3743.5008665511259</v>
      </c>
      <c r="K717">
        <f>J717/24</f>
        <v>155.97920277296359</v>
      </c>
      <c r="L717" s="14">
        <f t="shared" ref="L717:L722" si="249">K717/(365*D717)</f>
        <v>0.42734028156976328</v>
      </c>
      <c r="M717" s="7">
        <f t="shared" ref="M717:M722" si="250">G717+K717*F717</f>
        <v>2194.7833622183707</v>
      </c>
    </row>
    <row r="718" spans="1:13">
      <c r="A718" t="s">
        <v>40</v>
      </c>
      <c r="B718" t="s">
        <v>26</v>
      </c>
      <c r="C718" t="s">
        <v>21</v>
      </c>
      <c r="D718">
        <v>1</v>
      </c>
      <c r="E718" t="s">
        <v>61</v>
      </c>
      <c r="F718" s="7">
        <v>0.45</v>
      </c>
      <c r="G718" s="7">
        <v>749</v>
      </c>
      <c r="H718">
        <v>0</v>
      </c>
      <c r="I718" s="7">
        <v>749</v>
      </c>
      <c r="J718" s="12">
        <f>G718/(F723-F718)</f>
        <v>2140</v>
      </c>
      <c r="K718">
        <f t="shared" ref="K718:K722" si="251">J718/24</f>
        <v>89.166666666666671</v>
      </c>
      <c r="L718" s="14">
        <f t="shared" si="249"/>
        <v>0.24429223744292239</v>
      </c>
      <c r="M718" s="7">
        <f t="shared" si="250"/>
        <v>789.125</v>
      </c>
    </row>
    <row r="719" spans="1:13">
      <c r="A719" t="s">
        <v>40</v>
      </c>
      <c r="B719" t="s">
        <v>26</v>
      </c>
      <c r="C719" t="s">
        <v>21</v>
      </c>
      <c r="D719">
        <v>1</v>
      </c>
      <c r="E719" t="s">
        <v>64</v>
      </c>
      <c r="F719" s="7">
        <v>0.3</v>
      </c>
      <c r="G719" s="7">
        <v>1789</v>
      </c>
      <c r="H719">
        <v>0</v>
      </c>
      <c r="I719" s="7">
        <v>1789</v>
      </c>
      <c r="J719" s="12">
        <f>G719/(F723-F719)</f>
        <v>3578</v>
      </c>
      <c r="K719">
        <f t="shared" si="251"/>
        <v>149.08333333333334</v>
      </c>
      <c r="L719" s="14">
        <f t="shared" si="249"/>
        <v>0.40844748858447494</v>
      </c>
      <c r="M719" s="7">
        <f t="shared" si="250"/>
        <v>1833.7249999999999</v>
      </c>
    </row>
    <row r="720" spans="1:13">
      <c r="A720" t="s">
        <v>40</v>
      </c>
      <c r="B720" t="s">
        <v>26</v>
      </c>
      <c r="C720" t="s">
        <v>21</v>
      </c>
      <c r="D720">
        <v>3</v>
      </c>
      <c r="E720" t="s">
        <v>65</v>
      </c>
      <c r="F720" s="7">
        <v>0.193</v>
      </c>
      <c r="G720" s="7">
        <v>3260</v>
      </c>
      <c r="H720">
        <v>0</v>
      </c>
      <c r="I720" s="7">
        <v>3260</v>
      </c>
      <c r="J720" s="12">
        <f>G720/(F723-F720)</f>
        <v>5370.6754530477765</v>
      </c>
      <c r="K720">
        <f t="shared" si="251"/>
        <v>223.7781438769907</v>
      </c>
      <c r="L720" s="14">
        <f t="shared" si="249"/>
        <v>0.20436360171414675</v>
      </c>
      <c r="M720" s="7">
        <f t="shared" si="250"/>
        <v>3303.189181768259</v>
      </c>
    </row>
    <row r="721" spans="1:13">
      <c r="A721" t="s">
        <v>40</v>
      </c>
      <c r="B721" t="s">
        <v>26</v>
      </c>
      <c r="C721" t="s">
        <v>21</v>
      </c>
      <c r="D721">
        <v>3</v>
      </c>
      <c r="E721" t="s">
        <v>61</v>
      </c>
      <c r="F721" s="7">
        <v>0.378</v>
      </c>
      <c r="G721" s="7">
        <v>1151</v>
      </c>
      <c r="H721">
        <v>0</v>
      </c>
      <c r="I721" s="7">
        <v>1151</v>
      </c>
      <c r="J721" s="12">
        <f>G721/(F723-F721)</f>
        <v>2727.4881516587675</v>
      </c>
      <c r="K721">
        <f t="shared" si="251"/>
        <v>113.64533965244864</v>
      </c>
      <c r="L721" s="14">
        <f t="shared" si="249"/>
        <v>0.10378569831273848</v>
      </c>
      <c r="M721" s="7">
        <f t="shared" si="250"/>
        <v>1193.9579383886255</v>
      </c>
    </row>
    <row r="722" spans="1:13">
      <c r="A722" t="s">
        <v>40</v>
      </c>
      <c r="B722" t="s">
        <v>26</v>
      </c>
      <c r="C722" t="s">
        <v>21</v>
      </c>
      <c r="D722">
        <v>3</v>
      </c>
      <c r="E722" t="s">
        <v>64</v>
      </c>
      <c r="F722" s="7">
        <v>0.253</v>
      </c>
      <c r="G722" s="7">
        <v>2700</v>
      </c>
      <c r="H722">
        <v>0</v>
      </c>
      <c r="I722" s="7">
        <v>2700</v>
      </c>
      <c r="J722" s="12">
        <f>G722/(F723-F722)</f>
        <v>4936.0146252285185</v>
      </c>
      <c r="K722">
        <f t="shared" si="251"/>
        <v>205.66727605118828</v>
      </c>
      <c r="L722" s="14">
        <f t="shared" si="249"/>
        <v>0.18782399639377925</v>
      </c>
      <c r="M722" s="7">
        <f t="shared" si="250"/>
        <v>2752.0338208409507</v>
      </c>
    </row>
    <row r="723" spans="1:13">
      <c r="A723" t="s">
        <v>40</v>
      </c>
      <c r="B723" t="s">
        <v>26</v>
      </c>
      <c r="C723" t="s">
        <v>21</v>
      </c>
      <c r="E723" t="s">
        <v>66</v>
      </c>
      <c r="F723" s="7">
        <v>0.8</v>
      </c>
      <c r="G723">
        <v>0</v>
      </c>
      <c r="H723">
        <v>0</v>
      </c>
      <c r="I723" s="7">
        <v>0</v>
      </c>
    </row>
    <row r="724" spans="1:13">
      <c r="A724" t="s">
        <v>40</v>
      </c>
      <c r="B724" t="s">
        <v>25</v>
      </c>
      <c r="C724" t="s">
        <v>20</v>
      </c>
      <c r="D724">
        <v>1</v>
      </c>
      <c r="E724" t="s">
        <v>65</v>
      </c>
      <c r="F724" s="7">
        <v>7.0000000000000001E-3</v>
      </c>
      <c r="G724" s="7">
        <v>84</v>
      </c>
      <c r="H724">
        <v>0</v>
      </c>
      <c r="I724" s="7">
        <v>84</v>
      </c>
      <c r="J724" s="12">
        <f>G724/(F730-F724)</f>
        <v>4200</v>
      </c>
      <c r="K724">
        <f>J724/24</f>
        <v>175</v>
      </c>
      <c r="L724" s="14">
        <f t="shared" ref="L724:L729" si="252">K724/(365*D724)</f>
        <v>0.47945205479452052</v>
      </c>
      <c r="M724" s="7">
        <f t="shared" ref="M724:M729" si="253">G724+K724*F724</f>
        <v>85.224999999999994</v>
      </c>
    </row>
    <row r="725" spans="1:13">
      <c r="A725" t="s">
        <v>40</v>
      </c>
      <c r="B725" t="s">
        <v>25</v>
      </c>
      <c r="C725" t="s">
        <v>20</v>
      </c>
      <c r="D725">
        <v>1</v>
      </c>
      <c r="E725" t="s">
        <v>61</v>
      </c>
      <c r="F725" s="7">
        <v>1.6E-2</v>
      </c>
      <c r="G725" s="7">
        <v>31</v>
      </c>
      <c r="H725">
        <v>0</v>
      </c>
      <c r="I725" s="7">
        <v>31</v>
      </c>
      <c r="J725" s="12">
        <f>G725/(F730-F725)</f>
        <v>2818.1818181818185</v>
      </c>
      <c r="K725">
        <f t="shared" ref="K725:K729" si="254">J725/24</f>
        <v>117.42424242424244</v>
      </c>
      <c r="L725" s="14">
        <f t="shared" si="252"/>
        <v>0.32171025321710256</v>
      </c>
      <c r="M725" s="7">
        <f t="shared" si="253"/>
        <v>32.878787878787882</v>
      </c>
    </row>
    <row r="726" spans="1:13">
      <c r="A726" t="s">
        <v>40</v>
      </c>
      <c r="B726" t="s">
        <v>25</v>
      </c>
      <c r="C726" t="s">
        <v>20</v>
      </c>
      <c r="D726">
        <v>1</v>
      </c>
      <c r="E726" t="s">
        <v>64</v>
      </c>
      <c r="F726" s="7">
        <v>8.9999999999999993E-3</v>
      </c>
      <c r="G726" s="7">
        <v>73</v>
      </c>
      <c r="H726">
        <v>0</v>
      </c>
      <c r="I726" s="7">
        <v>73</v>
      </c>
      <c r="J726" s="12">
        <f>G726/(F730-F726)</f>
        <v>4055.5555555555552</v>
      </c>
      <c r="K726">
        <f t="shared" si="254"/>
        <v>168.98148148148147</v>
      </c>
      <c r="L726" s="14">
        <f t="shared" si="252"/>
        <v>0.46296296296296291</v>
      </c>
      <c r="M726" s="7">
        <f t="shared" si="253"/>
        <v>74.520833333333329</v>
      </c>
    </row>
    <row r="727" spans="1:13">
      <c r="A727" t="s">
        <v>40</v>
      </c>
      <c r="B727" t="s">
        <v>25</v>
      </c>
      <c r="C727" t="s">
        <v>20</v>
      </c>
      <c r="D727">
        <v>3</v>
      </c>
      <c r="E727" t="s">
        <v>65</v>
      </c>
      <c r="F727" s="7">
        <v>7.0000000000000001E-3</v>
      </c>
      <c r="G727" s="7">
        <v>135</v>
      </c>
      <c r="H727">
        <v>0</v>
      </c>
      <c r="I727" s="7">
        <v>135</v>
      </c>
      <c r="J727" s="12">
        <f>G727/(F730-F727)</f>
        <v>6750</v>
      </c>
      <c r="K727">
        <f t="shared" si="254"/>
        <v>281.25</v>
      </c>
      <c r="L727" s="14">
        <f t="shared" si="252"/>
        <v>0.25684931506849318</v>
      </c>
      <c r="M727" s="7">
        <f t="shared" si="253"/>
        <v>136.96875</v>
      </c>
    </row>
    <row r="728" spans="1:13">
      <c r="A728" t="s">
        <v>40</v>
      </c>
      <c r="B728" t="s">
        <v>25</v>
      </c>
      <c r="C728" t="s">
        <v>20</v>
      </c>
      <c r="D728">
        <v>3</v>
      </c>
      <c r="E728" t="s">
        <v>61</v>
      </c>
      <c r="F728" s="7">
        <v>1.6E-2</v>
      </c>
      <c r="G728" s="7">
        <v>47</v>
      </c>
      <c r="H728">
        <v>0</v>
      </c>
      <c r="I728" s="7">
        <v>47</v>
      </c>
      <c r="J728" s="12">
        <f>G728/(F730-F728)</f>
        <v>4272.727272727273</v>
      </c>
      <c r="K728">
        <f t="shared" si="254"/>
        <v>178.03030303030303</v>
      </c>
      <c r="L728" s="14">
        <f t="shared" si="252"/>
        <v>0.16258475162584751</v>
      </c>
      <c r="M728" s="7">
        <f t="shared" si="253"/>
        <v>49.848484848484851</v>
      </c>
    </row>
    <row r="729" spans="1:13">
      <c r="A729" t="s">
        <v>40</v>
      </c>
      <c r="B729" t="s">
        <v>25</v>
      </c>
      <c r="C729" t="s">
        <v>20</v>
      </c>
      <c r="D729">
        <v>3</v>
      </c>
      <c r="E729" t="s">
        <v>64</v>
      </c>
      <c r="F729" s="7">
        <v>8.9999999999999993E-3</v>
      </c>
      <c r="G729" s="7">
        <v>111</v>
      </c>
      <c r="H729">
        <v>0</v>
      </c>
      <c r="I729" s="7">
        <v>111</v>
      </c>
      <c r="J729" s="12">
        <f>G729/(F730-F729)</f>
        <v>6166.6666666666661</v>
      </c>
      <c r="K729">
        <f t="shared" si="254"/>
        <v>256.9444444444444</v>
      </c>
      <c r="L729" s="14">
        <f t="shared" si="252"/>
        <v>0.2346524606798579</v>
      </c>
      <c r="M729" s="7">
        <f t="shared" si="253"/>
        <v>113.3125</v>
      </c>
    </row>
    <row r="730" spans="1:13">
      <c r="A730" t="s">
        <v>40</v>
      </c>
      <c r="B730" t="s">
        <v>25</v>
      </c>
      <c r="C730" t="s">
        <v>20</v>
      </c>
      <c r="E730" t="s">
        <v>66</v>
      </c>
      <c r="F730" s="7">
        <v>2.7E-2</v>
      </c>
      <c r="G730">
        <v>0</v>
      </c>
      <c r="H730">
        <v>0</v>
      </c>
      <c r="I730" s="7">
        <v>0</v>
      </c>
    </row>
    <row r="731" spans="1:13">
      <c r="A731" t="s">
        <v>40</v>
      </c>
      <c r="B731" t="s">
        <v>25</v>
      </c>
      <c r="C731" t="s">
        <v>21</v>
      </c>
      <c r="D731">
        <v>1</v>
      </c>
      <c r="E731" t="s">
        <v>65</v>
      </c>
      <c r="F731" s="7">
        <v>1.2999999999999999E-2</v>
      </c>
      <c r="G731" s="7">
        <v>84</v>
      </c>
      <c r="H731">
        <v>0</v>
      </c>
      <c r="I731" s="7">
        <v>84</v>
      </c>
      <c r="J731" s="12">
        <f>G731/(F737-F731)</f>
        <v>3500</v>
      </c>
      <c r="K731">
        <f>J731/24</f>
        <v>145.83333333333334</v>
      </c>
      <c r="L731" s="14">
        <f t="shared" ref="L731:L736" si="255">K731/(365*D731)</f>
        <v>0.3995433789954338</v>
      </c>
      <c r="M731" s="7">
        <f t="shared" ref="M731:M736" si="256">G731+K731*F731</f>
        <v>85.895833333333329</v>
      </c>
    </row>
    <row r="732" spans="1:13">
      <c r="A732" t="s">
        <v>40</v>
      </c>
      <c r="B732" t="s">
        <v>25</v>
      </c>
      <c r="C732" t="s">
        <v>21</v>
      </c>
      <c r="D732">
        <v>1</v>
      </c>
      <c r="E732" t="s">
        <v>61</v>
      </c>
      <c r="F732" s="7">
        <v>2.1999999999999999E-2</v>
      </c>
      <c r="G732" s="7">
        <v>31</v>
      </c>
      <c r="H732">
        <v>0</v>
      </c>
      <c r="I732" s="7">
        <v>31</v>
      </c>
      <c r="J732" s="12">
        <f>G732/(F737-F732)</f>
        <v>2066.666666666667</v>
      </c>
      <c r="K732">
        <f t="shared" ref="K732:K736" si="257">J732/24</f>
        <v>86.111111111111128</v>
      </c>
      <c r="L732" s="14">
        <f t="shared" si="255"/>
        <v>0.23592085235920857</v>
      </c>
      <c r="M732" s="7">
        <f t="shared" si="256"/>
        <v>32.894444444444446</v>
      </c>
    </row>
    <row r="733" spans="1:13">
      <c r="A733" t="s">
        <v>40</v>
      </c>
      <c r="B733" t="s">
        <v>25</v>
      </c>
      <c r="C733" t="s">
        <v>21</v>
      </c>
      <c r="D733">
        <v>1</v>
      </c>
      <c r="E733" t="s">
        <v>64</v>
      </c>
      <c r="F733" s="7">
        <v>1.4999999999999999E-2</v>
      </c>
      <c r="G733" s="7">
        <v>73</v>
      </c>
      <c r="H733">
        <v>0</v>
      </c>
      <c r="I733" s="7">
        <v>73</v>
      </c>
      <c r="J733" s="12">
        <f>G733/(F737-F733)</f>
        <v>3318.1818181818185</v>
      </c>
      <c r="K733">
        <f t="shared" si="257"/>
        <v>138.25757575757578</v>
      </c>
      <c r="L733" s="14">
        <f t="shared" si="255"/>
        <v>0.37878787878787884</v>
      </c>
      <c r="M733" s="7">
        <f t="shared" si="256"/>
        <v>75.07386363636364</v>
      </c>
    </row>
    <row r="734" spans="1:13">
      <c r="A734" t="s">
        <v>40</v>
      </c>
      <c r="B734" t="s">
        <v>25</v>
      </c>
      <c r="C734" t="s">
        <v>21</v>
      </c>
      <c r="D734">
        <v>3</v>
      </c>
      <c r="E734" t="s">
        <v>65</v>
      </c>
      <c r="F734" s="7">
        <v>1.2999999999999999E-2</v>
      </c>
      <c r="G734" s="7">
        <v>135</v>
      </c>
      <c r="H734">
        <v>0</v>
      </c>
      <c r="I734" s="7">
        <v>135</v>
      </c>
      <c r="J734" s="12">
        <f>G734/(F737-F734)</f>
        <v>5625</v>
      </c>
      <c r="K734">
        <f t="shared" si="257"/>
        <v>234.375</v>
      </c>
      <c r="L734" s="14">
        <f t="shared" si="255"/>
        <v>0.21404109589041095</v>
      </c>
      <c r="M734" s="7">
        <f t="shared" si="256"/>
        <v>138.046875</v>
      </c>
    </row>
    <row r="735" spans="1:13">
      <c r="A735" t="s">
        <v>40</v>
      </c>
      <c r="B735" t="s">
        <v>25</v>
      </c>
      <c r="C735" t="s">
        <v>21</v>
      </c>
      <c r="D735">
        <v>3</v>
      </c>
      <c r="E735" t="s">
        <v>61</v>
      </c>
      <c r="F735" s="7">
        <v>2.1999999999999999E-2</v>
      </c>
      <c r="G735" s="7">
        <v>47</v>
      </c>
      <c r="H735">
        <v>0</v>
      </c>
      <c r="I735" s="7">
        <v>47</v>
      </c>
      <c r="J735" s="12">
        <f>G735/(F737-F735)</f>
        <v>3133.3333333333335</v>
      </c>
      <c r="K735">
        <f t="shared" si="257"/>
        <v>130.55555555555557</v>
      </c>
      <c r="L735" s="14">
        <f t="shared" si="255"/>
        <v>0.11922881785895487</v>
      </c>
      <c r="M735" s="7">
        <f t="shared" si="256"/>
        <v>49.87222222222222</v>
      </c>
    </row>
    <row r="736" spans="1:13">
      <c r="A736" t="s">
        <v>40</v>
      </c>
      <c r="B736" t="s">
        <v>25</v>
      </c>
      <c r="C736" t="s">
        <v>21</v>
      </c>
      <c r="D736">
        <v>3</v>
      </c>
      <c r="E736" t="s">
        <v>64</v>
      </c>
      <c r="F736" s="7">
        <v>1.4999999999999999E-2</v>
      </c>
      <c r="G736" s="7">
        <v>111</v>
      </c>
      <c r="H736">
        <v>0</v>
      </c>
      <c r="I736" s="7">
        <v>111</v>
      </c>
      <c r="J736" s="12">
        <f>G736/(F737-F736)</f>
        <v>5045.454545454546</v>
      </c>
      <c r="K736">
        <f t="shared" si="257"/>
        <v>210.22727272727275</v>
      </c>
      <c r="L736" s="14">
        <f t="shared" si="255"/>
        <v>0.1919883769198838</v>
      </c>
      <c r="M736" s="7">
        <f t="shared" si="256"/>
        <v>114.15340909090909</v>
      </c>
    </row>
    <row r="737" spans="1:13">
      <c r="A737" t="s">
        <v>40</v>
      </c>
      <c r="B737" t="s">
        <v>25</v>
      </c>
      <c r="C737" t="s">
        <v>21</v>
      </c>
      <c r="E737" t="s">
        <v>66</v>
      </c>
      <c r="F737" s="7">
        <v>3.6999999999999998E-2</v>
      </c>
      <c r="G737">
        <v>0</v>
      </c>
      <c r="H737">
        <v>0</v>
      </c>
      <c r="I737" s="7">
        <v>0</v>
      </c>
    </row>
    <row r="738" spans="1:13">
      <c r="A738" t="s">
        <v>18</v>
      </c>
      <c r="B738" t="s">
        <v>29</v>
      </c>
      <c r="C738" t="s">
        <v>20</v>
      </c>
      <c r="D738">
        <v>1</v>
      </c>
      <c r="E738" t="s">
        <v>65</v>
      </c>
      <c r="F738" s="7">
        <v>0.04</v>
      </c>
      <c r="G738" s="7">
        <v>500</v>
      </c>
      <c r="H738">
        <v>0</v>
      </c>
      <c r="I738" s="7">
        <v>500</v>
      </c>
      <c r="J738" s="12">
        <f>G738/(F744-F738)</f>
        <v>4000</v>
      </c>
      <c r="K738">
        <f>J738/24</f>
        <v>166.66666666666666</v>
      </c>
      <c r="L738" s="14">
        <f>K738/(365*D738)</f>
        <v>0.45662100456621002</v>
      </c>
      <c r="M738" s="7">
        <f t="shared" ref="M738:M743" si="258">G738+K738*F738</f>
        <v>506.66666666666669</v>
      </c>
    </row>
    <row r="739" spans="1:13">
      <c r="A739" t="s">
        <v>18</v>
      </c>
      <c r="B739" t="s">
        <v>29</v>
      </c>
      <c r="C739" t="s">
        <v>20</v>
      </c>
      <c r="D739">
        <v>1</v>
      </c>
      <c r="E739" t="s">
        <v>61</v>
      </c>
      <c r="F739" s="7">
        <v>0.1</v>
      </c>
      <c r="G739" s="7">
        <v>178</v>
      </c>
      <c r="H739">
        <v>0</v>
      </c>
      <c r="I739" s="7">
        <v>178</v>
      </c>
      <c r="J739" s="12">
        <f>G739/(F744-F739)</f>
        <v>2738.4615384615386</v>
      </c>
      <c r="K739">
        <f t="shared" ref="K739:K743" si="259">J739/24</f>
        <v>114.1025641025641</v>
      </c>
      <c r="L739" s="14">
        <f t="shared" ref="L739:L743" si="260">K739/(365*D739)</f>
        <v>0.3126097646645592</v>
      </c>
      <c r="M739" s="7">
        <f t="shared" si="258"/>
        <v>189.41025641025641</v>
      </c>
    </row>
    <row r="740" spans="1:13">
      <c r="A740" t="s">
        <v>18</v>
      </c>
      <c r="B740" t="s">
        <v>29</v>
      </c>
      <c r="C740" t="s">
        <v>20</v>
      </c>
      <c r="D740">
        <v>1</v>
      </c>
      <c r="E740" t="s">
        <v>64</v>
      </c>
      <c r="F740" s="7">
        <v>0.06</v>
      </c>
      <c r="G740" s="7">
        <v>415</v>
      </c>
      <c r="H740">
        <v>0</v>
      </c>
      <c r="I740" s="7">
        <v>415</v>
      </c>
      <c r="J740" s="12">
        <f>G740/(F744-F740)</f>
        <v>3952.3809523809518</v>
      </c>
      <c r="K740">
        <f t="shared" si="259"/>
        <v>164.68253968253967</v>
      </c>
      <c r="L740" s="14">
        <f t="shared" si="260"/>
        <v>0.45118504022613609</v>
      </c>
      <c r="M740" s="7">
        <f t="shared" si="258"/>
        <v>424.88095238095241</v>
      </c>
    </row>
    <row r="741" spans="1:13">
      <c r="A741" t="s">
        <v>18</v>
      </c>
      <c r="B741" t="s">
        <v>29</v>
      </c>
      <c r="C741" t="s">
        <v>20</v>
      </c>
      <c r="D741">
        <v>3</v>
      </c>
      <c r="E741" t="s">
        <v>65</v>
      </c>
      <c r="F741" s="7">
        <v>3.5000000000000003E-2</v>
      </c>
      <c r="G741" s="7">
        <v>775</v>
      </c>
      <c r="H741">
        <v>0</v>
      </c>
      <c r="I741" s="7">
        <v>775</v>
      </c>
      <c r="J741" s="12">
        <f>G741/(F744-F741)</f>
        <v>5961.538461538461</v>
      </c>
      <c r="K741">
        <f t="shared" si="259"/>
        <v>248.39743589743588</v>
      </c>
      <c r="L741" s="14">
        <f t="shared" si="260"/>
        <v>0.22684697342231588</v>
      </c>
      <c r="M741" s="7">
        <f t="shared" si="258"/>
        <v>783.69391025641028</v>
      </c>
    </row>
    <row r="742" spans="1:13">
      <c r="A742" t="s">
        <v>18</v>
      </c>
      <c r="B742" t="s">
        <v>29</v>
      </c>
      <c r="C742" t="s">
        <v>20</v>
      </c>
      <c r="D742">
        <v>3</v>
      </c>
      <c r="E742" t="s">
        <v>61</v>
      </c>
      <c r="F742" s="7">
        <v>8.7999999999999995E-2</v>
      </c>
      <c r="G742" s="7">
        <v>273</v>
      </c>
      <c r="H742">
        <v>0</v>
      </c>
      <c r="I742" s="7">
        <v>273</v>
      </c>
      <c r="J742" s="12">
        <f>G742/(F744-F742)</f>
        <v>3545.454545454545</v>
      </c>
      <c r="K742">
        <f t="shared" si="259"/>
        <v>147.72727272727272</v>
      </c>
      <c r="L742" s="14">
        <f t="shared" si="260"/>
        <v>0.13491075134910752</v>
      </c>
      <c r="M742" s="7">
        <f t="shared" si="258"/>
        <v>286</v>
      </c>
    </row>
    <row r="743" spans="1:13">
      <c r="A743" t="s">
        <v>18</v>
      </c>
      <c r="B743" t="s">
        <v>29</v>
      </c>
      <c r="C743" t="s">
        <v>20</v>
      </c>
      <c r="D743">
        <v>3</v>
      </c>
      <c r="E743" t="s">
        <v>64</v>
      </c>
      <c r="F743" s="7">
        <v>5.2999999999999999E-2</v>
      </c>
      <c r="G743" s="7">
        <v>638</v>
      </c>
      <c r="H743">
        <v>0</v>
      </c>
      <c r="I743" s="7">
        <v>638</v>
      </c>
      <c r="J743" s="12">
        <f>G743/(F744-F743)</f>
        <v>5696.4285714285706</v>
      </c>
      <c r="K743">
        <f t="shared" si="259"/>
        <v>237.35119047619045</v>
      </c>
      <c r="L743" s="14">
        <f t="shared" si="260"/>
        <v>0.21675907806044789</v>
      </c>
      <c r="M743" s="7">
        <f t="shared" si="258"/>
        <v>650.57961309523807</v>
      </c>
    </row>
    <row r="744" spans="1:13">
      <c r="A744" t="s">
        <v>18</v>
      </c>
      <c r="B744" t="s">
        <v>29</v>
      </c>
      <c r="C744" t="s">
        <v>20</v>
      </c>
      <c r="E744" t="s">
        <v>66</v>
      </c>
      <c r="F744" s="7">
        <v>0.16500000000000001</v>
      </c>
      <c r="G744">
        <v>0</v>
      </c>
      <c r="H744">
        <v>0</v>
      </c>
      <c r="I744" s="7">
        <v>0</v>
      </c>
    </row>
    <row r="745" spans="1:13">
      <c r="A745" t="s">
        <v>18</v>
      </c>
      <c r="B745" t="s">
        <v>29</v>
      </c>
      <c r="C745" t="s">
        <v>21</v>
      </c>
      <c r="D745">
        <v>1</v>
      </c>
      <c r="E745" t="s">
        <v>65</v>
      </c>
      <c r="F745" s="7">
        <v>0.105</v>
      </c>
      <c r="G745" s="7">
        <v>500</v>
      </c>
      <c r="H745">
        <v>0</v>
      </c>
      <c r="I745" s="7">
        <v>500</v>
      </c>
      <c r="J745" s="12">
        <f>G745/(F751-F745)</f>
        <v>2777.7777777777778</v>
      </c>
      <c r="K745">
        <f>J745/24</f>
        <v>115.74074074074075</v>
      </c>
      <c r="L745" s="14">
        <f t="shared" ref="L745:L750" si="261">K745/(365*D745)</f>
        <v>0.3170979198376459</v>
      </c>
      <c r="M745" s="7">
        <f t="shared" ref="M745:M750" si="262">G745+K745*F745</f>
        <v>512.15277777777783</v>
      </c>
    </row>
    <row r="746" spans="1:13">
      <c r="A746" t="s">
        <v>18</v>
      </c>
      <c r="B746" t="s">
        <v>29</v>
      </c>
      <c r="C746" t="s">
        <v>21</v>
      </c>
      <c r="D746">
        <v>1</v>
      </c>
      <c r="E746" t="s">
        <v>61</v>
      </c>
      <c r="F746" s="7">
        <v>0.16500000000000001</v>
      </c>
      <c r="G746" s="7">
        <v>178</v>
      </c>
      <c r="H746">
        <v>0</v>
      </c>
      <c r="I746" s="7">
        <v>178</v>
      </c>
      <c r="J746" s="12">
        <f>G746/(F751-F746)</f>
        <v>1483.3333333333337</v>
      </c>
      <c r="K746">
        <f t="shared" ref="K746:K750" si="263">J746/24</f>
        <v>61.805555555555571</v>
      </c>
      <c r="L746" s="14">
        <f t="shared" si="261"/>
        <v>0.16933028919330292</v>
      </c>
      <c r="M746" s="7">
        <f t="shared" si="262"/>
        <v>188.19791666666666</v>
      </c>
    </row>
    <row r="747" spans="1:13">
      <c r="A747" t="s">
        <v>18</v>
      </c>
      <c r="B747" t="s">
        <v>29</v>
      </c>
      <c r="C747" t="s">
        <v>21</v>
      </c>
      <c r="D747">
        <v>1</v>
      </c>
      <c r="E747" t="s">
        <v>64</v>
      </c>
      <c r="F747" s="7">
        <v>0.125</v>
      </c>
      <c r="G747" s="7">
        <v>415</v>
      </c>
      <c r="H747">
        <v>0</v>
      </c>
      <c r="I747" s="7">
        <v>415</v>
      </c>
      <c r="J747" s="12">
        <f>G747/(F751-F747)</f>
        <v>2593.7500000000005</v>
      </c>
      <c r="K747">
        <f t="shared" si="263"/>
        <v>108.07291666666669</v>
      </c>
      <c r="L747" s="14">
        <f t="shared" si="261"/>
        <v>0.29609018264840187</v>
      </c>
      <c r="M747" s="7">
        <f t="shared" si="262"/>
        <v>428.50911458333331</v>
      </c>
    </row>
    <row r="748" spans="1:13">
      <c r="A748" t="s">
        <v>18</v>
      </c>
      <c r="B748" t="s">
        <v>29</v>
      </c>
      <c r="C748" t="s">
        <v>21</v>
      </c>
      <c r="D748">
        <v>3</v>
      </c>
      <c r="E748" t="s">
        <v>65</v>
      </c>
      <c r="F748" s="7">
        <v>0.1</v>
      </c>
      <c r="G748" s="7">
        <v>775</v>
      </c>
      <c r="H748">
        <v>0</v>
      </c>
      <c r="I748" s="7">
        <v>775</v>
      </c>
      <c r="J748" s="12">
        <f>G748/(F751-F748)</f>
        <v>4189.1891891891901</v>
      </c>
      <c r="K748">
        <f t="shared" si="263"/>
        <v>174.5495495495496</v>
      </c>
      <c r="L748" s="14">
        <f t="shared" si="261"/>
        <v>0.15940598132378958</v>
      </c>
      <c r="M748" s="7">
        <f t="shared" si="262"/>
        <v>792.45495495495493</v>
      </c>
    </row>
    <row r="749" spans="1:13">
      <c r="A749" t="s">
        <v>18</v>
      </c>
      <c r="B749" t="s">
        <v>29</v>
      </c>
      <c r="C749" t="s">
        <v>21</v>
      </c>
      <c r="D749">
        <v>3</v>
      </c>
      <c r="E749" t="s">
        <v>61</v>
      </c>
      <c r="F749" s="7">
        <v>0.153</v>
      </c>
      <c r="G749" s="7">
        <v>273</v>
      </c>
      <c r="H749">
        <v>0</v>
      </c>
      <c r="I749" s="7">
        <v>273</v>
      </c>
      <c r="J749" s="12">
        <f>G749/(F751-F749)</f>
        <v>2068.1818181818185</v>
      </c>
      <c r="K749">
        <f t="shared" si="263"/>
        <v>86.174242424242436</v>
      </c>
      <c r="L749" s="14">
        <f t="shared" si="261"/>
        <v>7.8697938286979394E-2</v>
      </c>
      <c r="M749" s="7">
        <f t="shared" si="262"/>
        <v>286.18465909090907</v>
      </c>
    </row>
    <row r="750" spans="1:13">
      <c r="A750" t="s">
        <v>18</v>
      </c>
      <c r="B750" t="s">
        <v>29</v>
      </c>
      <c r="C750" t="s">
        <v>21</v>
      </c>
      <c r="D750">
        <v>3</v>
      </c>
      <c r="E750" t="s">
        <v>64</v>
      </c>
      <c r="F750" s="7">
        <v>0.11799999999999999</v>
      </c>
      <c r="G750" s="7">
        <v>638</v>
      </c>
      <c r="H750">
        <v>0</v>
      </c>
      <c r="I750" s="7">
        <v>638</v>
      </c>
      <c r="J750" s="12">
        <f>G750/(F751-F750)</f>
        <v>3820.3592814371264</v>
      </c>
      <c r="K750">
        <f t="shared" si="263"/>
        <v>159.18163672654694</v>
      </c>
      <c r="L750" s="14">
        <f t="shared" si="261"/>
        <v>0.14537135774113877</v>
      </c>
      <c r="M750" s="7">
        <f t="shared" si="262"/>
        <v>656.7834331337325</v>
      </c>
    </row>
    <row r="751" spans="1:13">
      <c r="A751" t="s">
        <v>18</v>
      </c>
      <c r="B751" t="s">
        <v>29</v>
      </c>
      <c r="C751" t="s">
        <v>21</v>
      </c>
      <c r="E751" t="s">
        <v>66</v>
      </c>
      <c r="F751" s="7">
        <v>0.28499999999999998</v>
      </c>
      <c r="G751">
        <v>0</v>
      </c>
      <c r="H751">
        <v>0</v>
      </c>
      <c r="I751" s="7">
        <v>0</v>
      </c>
    </row>
    <row r="752" spans="1:13">
      <c r="A752" t="s">
        <v>18</v>
      </c>
      <c r="B752" t="s">
        <v>30</v>
      </c>
      <c r="C752" t="s">
        <v>20</v>
      </c>
      <c r="D752">
        <v>1</v>
      </c>
      <c r="E752" t="s">
        <v>65</v>
      </c>
      <c r="F752" s="7">
        <v>0.16</v>
      </c>
      <c r="G752" s="7">
        <v>2000</v>
      </c>
      <c r="H752">
        <v>0</v>
      </c>
      <c r="I752" s="7">
        <v>2000</v>
      </c>
      <c r="J752" s="12">
        <f>G752/(F758-F752)</f>
        <v>4000</v>
      </c>
      <c r="K752">
        <f>J752/24</f>
        <v>166.66666666666666</v>
      </c>
      <c r="L752" s="14">
        <f t="shared" ref="L752:L757" si="264">K752/(365*D752)</f>
        <v>0.45662100456621002</v>
      </c>
      <c r="M752" s="7">
        <f t="shared" ref="M752:M757" si="265">G752+K752*F752</f>
        <v>2026.6666666666667</v>
      </c>
    </row>
    <row r="753" spans="1:13">
      <c r="A753" t="s">
        <v>18</v>
      </c>
      <c r="B753" t="s">
        <v>30</v>
      </c>
      <c r="C753" t="s">
        <v>20</v>
      </c>
      <c r="D753">
        <v>1</v>
      </c>
      <c r="E753" t="s">
        <v>61</v>
      </c>
      <c r="F753" s="7">
        <v>0.4</v>
      </c>
      <c r="G753" s="7">
        <v>712</v>
      </c>
      <c r="H753">
        <v>0</v>
      </c>
      <c r="I753" s="7">
        <v>712</v>
      </c>
      <c r="J753" s="12">
        <f>G753/(F758-F753)</f>
        <v>2738.4615384615386</v>
      </c>
      <c r="K753">
        <f t="shared" ref="K753:K757" si="266">J753/24</f>
        <v>114.1025641025641</v>
      </c>
      <c r="L753" s="14">
        <f t="shared" si="264"/>
        <v>0.3126097646645592</v>
      </c>
      <c r="M753" s="7">
        <f t="shared" si="265"/>
        <v>757.64102564102564</v>
      </c>
    </row>
    <row r="754" spans="1:13">
      <c r="A754" t="s">
        <v>18</v>
      </c>
      <c r="B754" t="s">
        <v>30</v>
      </c>
      <c r="C754" t="s">
        <v>20</v>
      </c>
      <c r="D754">
        <v>1</v>
      </c>
      <c r="E754" t="s">
        <v>64</v>
      </c>
      <c r="F754" s="7">
        <v>0.24</v>
      </c>
      <c r="G754" s="7">
        <v>1660</v>
      </c>
      <c r="H754">
        <v>0</v>
      </c>
      <c r="I754" s="7">
        <v>1660</v>
      </c>
      <c r="J754" s="12">
        <f>G754/(F758-F754)</f>
        <v>3952.3809523809518</v>
      </c>
      <c r="K754">
        <f t="shared" si="266"/>
        <v>164.68253968253967</v>
      </c>
      <c r="L754" s="14">
        <f t="shared" si="264"/>
        <v>0.45118504022613609</v>
      </c>
      <c r="M754" s="7">
        <f t="shared" si="265"/>
        <v>1699.5238095238096</v>
      </c>
    </row>
    <row r="755" spans="1:13">
      <c r="A755" t="s">
        <v>18</v>
      </c>
      <c r="B755" t="s">
        <v>30</v>
      </c>
      <c r="C755" t="s">
        <v>20</v>
      </c>
      <c r="D755">
        <v>3</v>
      </c>
      <c r="E755" t="s">
        <v>65</v>
      </c>
      <c r="F755" s="7">
        <v>0.14000000000000001</v>
      </c>
      <c r="G755" s="7">
        <v>3100</v>
      </c>
      <c r="H755">
        <v>0</v>
      </c>
      <c r="I755" s="7">
        <v>3100</v>
      </c>
      <c r="J755" s="12">
        <f>G755/(F758-F755)</f>
        <v>5961.538461538461</v>
      </c>
      <c r="K755">
        <f t="shared" si="266"/>
        <v>248.39743589743588</v>
      </c>
      <c r="L755" s="14">
        <f t="shared" si="264"/>
        <v>0.22684697342231588</v>
      </c>
      <c r="M755" s="7">
        <f t="shared" si="265"/>
        <v>3134.7756410256411</v>
      </c>
    </row>
    <row r="756" spans="1:13">
      <c r="A756" t="s">
        <v>18</v>
      </c>
      <c r="B756" t="s">
        <v>30</v>
      </c>
      <c r="C756" t="s">
        <v>20</v>
      </c>
      <c r="D756">
        <v>3</v>
      </c>
      <c r="E756" t="s">
        <v>61</v>
      </c>
      <c r="F756" s="7">
        <v>0.35199999999999998</v>
      </c>
      <c r="G756" s="7">
        <v>1092</v>
      </c>
      <c r="H756">
        <v>0</v>
      </c>
      <c r="I756" s="7">
        <v>1092</v>
      </c>
      <c r="J756" s="12">
        <f>G756/(F758-F756)</f>
        <v>3545.454545454545</v>
      </c>
      <c r="K756">
        <f t="shared" si="266"/>
        <v>147.72727272727272</v>
      </c>
      <c r="L756" s="14">
        <f t="shared" si="264"/>
        <v>0.13491075134910752</v>
      </c>
      <c r="M756" s="7">
        <f t="shared" si="265"/>
        <v>1144</v>
      </c>
    </row>
    <row r="757" spans="1:13">
      <c r="A757" t="s">
        <v>18</v>
      </c>
      <c r="B757" t="s">
        <v>30</v>
      </c>
      <c r="C757" t="s">
        <v>20</v>
      </c>
      <c r="D757">
        <v>3</v>
      </c>
      <c r="E757" t="s">
        <v>64</v>
      </c>
      <c r="F757" s="7">
        <v>0.21199999999999999</v>
      </c>
      <c r="G757" s="7">
        <v>2552</v>
      </c>
      <c r="H757">
        <v>0</v>
      </c>
      <c r="I757" s="7">
        <v>2552</v>
      </c>
      <c r="J757" s="12">
        <f>G757/(F758-F757)</f>
        <v>5696.4285714285706</v>
      </c>
      <c r="K757">
        <f t="shared" si="266"/>
        <v>237.35119047619045</v>
      </c>
      <c r="L757" s="14">
        <f t="shared" si="264"/>
        <v>0.21675907806044789</v>
      </c>
      <c r="M757" s="7">
        <f t="shared" si="265"/>
        <v>2602.3184523809523</v>
      </c>
    </row>
    <row r="758" spans="1:13">
      <c r="A758" t="s">
        <v>18</v>
      </c>
      <c r="B758" t="s">
        <v>30</v>
      </c>
      <c r="C758" t="s">
        <v>20</v>
      </c>
      <c r="E758" t="s">
        <v>66</v>
      </c>
      <c r="F758" s="7">
        <v>0.66</v>
      </c>
      <c r="G758">
        <v>0</v>
      </c>
      <c r="H758">
        <v>0</v>
      </c>
      <c r="I758" s="7">
        <v>0</v>
      </c>
    </row>
    <row r="759" spans="1:13">
      <c r="A759" t="s">
        <v>18</v>
      </c>
      <c r="B759" t="s">
        <v>30</v>
      </c>
      <c r="C759" t="s">
        <v>21</v>
      </c>
      <c r="D759">
        <v>1</v>
      </c>
      <c r="E759" t="s">
        <v>65</v>
      </c>
      <c r="F759" s="7">
        <v>0.42</v>
      </c>
      <c r="G759" s="7">
        <v>2000</v>
      </c>
      <c r="H759">
        <v>0</v>
      </c>
      <c r="I759" s="7">
        <v>2000</v>
      </c>
      <c r="J759" s="12">
        <f>G759/(F765-F759)</f>
        <v>2777.7777777777778</v>
      </c>
      <c r="K759">
        <f>J759/24</f>
        <v>115.74074074074075</v>
      </c>
      <c r="L759" s="14">
        <f t="shared" ref="L759:L764" si="267">K759/(365*D759)</f>
        <v>0.3170979198376459</v>
      </c>
      <c r="M759" s="7">
        <f t="shared" ref="M759:M764" si="268">G759+K759*F759</f>
        <v>2048.6111111111113</v>
      </c>
    </row>
    <row r="760" spans="1:13">
      <c r="A760" t="s">
        <v>18</v>
      </c>
      <c r="B760" t="s">
        <v>30</v>
      </c>
      <c r="C760" t="s">
        <v>21</v>
      </c>
      <c r="D760">
        <v>1</v>
      </c>
      <c r="E760" t="s">
        <v>61</v>
      </c>
      <c r="F760" s="7">
        <v>0.66</v>
      </c>
      <c r="G760" s="7">
        <v>712</v>
      </c>
      <c r="H760">
        <v>0</v>
      </c>
      <c r="I760" s="7">
        <v>712</v>
      </c>
      <c r="J760" s="12">
        <f>G760/(F765-F760)</f>
        <v>1483.3333333333337</v>
      </c>
      <c r="K760">
        <f t="shared" ref="K760:K764" si="269">J760/24</f>
        <v>61.805555555555571</v>
      </c>
      <c r="L760" s="14">
        <f t="shared" si="267"/>
        <v>0.16933028919330292</v>
      </c>
      <c r="M760" s="7">
        <f t="shared" si="268"/>
        <v>752.79166666666663</v>
      </c>
    </row>
    <row r="761" spans="1:13">
      <c r="A761" t="s">
        <v>18</v>
      </c>
      <c r="B761" t="s">
        <v>30</v>
      </c>
      <c r="C761" t="s">
        <v>21</v>
      </c>
      <c r="D761">
        <v>1</v>
      </c>
      <c r="E761" t="s">
        <v>64</v>
      </c>
      <c r="F761" s="7">
        <v>0.5</v>
      </c>
      <c r="G761" s="7">
        <v>1660</v>
      </c>
      <c r="H761">
        <v>0</v>
      </c>
      <c r="I761" s="7">
        <v>1660</v>
      </c>
      <c r="J761" s="12">
        <f>G761/(F765-F761)</f>
        <v>2593.7500000000005</v>
      </c>
      <c r="K761">
        <f t="shared" si="269"/>
        <v>108.07291666666669</v>
      </c>
      <c r="L761" s="14">
        <f t="shared" si="267"/>
        <v>0.29609018264840187</v>
      </c>
      <c r="M761" s="7">
        <f t="shared" si="268"/>
        <v>1714.0364583333333</v>
      </c>
    </row>
    <row r="762" spans="1:13">
      <c r="A762" t="s">
        <v>18</v>
      </c>
      <c r="B762" t="s">
        <v>30</v>
      </c>
      <c r="C762" t="s">
        <v>21</v>
      </c>
      <c r="D762">
        <v>3</v>
      </c>
      <c r="E762" t="s">
        <v>65</v>
      </c>
      <c r="F762" s="7">
        <v>0.4</v>
      </c>
      <c r="G762" s="7">
        <v>3100</v>
      </c>
      <c r="H762">
        <v>0</v>
      </c>
      <c r="I762" s="7">
        <v>3100</v>
      </c>
      <c r="J762" s="12">
        <f>G762/(F765-F762)</f>
        <v>4189.1891891891901</v>
      </c>
      <c r="K762">
        <f t="shared" si="269"/>
        <v>174.5495495495496</v>
      </c>
      <c r="L762" s="14">
        <f t="shared" si="267"/>
        <v>0.15940598132378958</v>
      </c>
      <c r="M762" s="7">
        <f t="shared" si="268"/>
        <v>3169.8198198198197</v>
      </c>
    </row>
    <row r="763" spans="1:13">
      <c r="A763" t="s">
        <v>18</v>
      </c>
      <c r="B763" t="s">
        <v>30</v>
      </c>
      <c r="C763" t="s">
        <v>21</v>
      </c>
      <c r="D763">
        <v>3</v>
      </c>
      <c r="E763" t="s">
        <v>61</v>
      </c>
      <c r="F763" s="7">
        <v>0.61199999999999999</v>
      </c>
      <c r="G763" s="7">
        <v>1092</v>
      </c>
      <c r="H763">
        <v>0</v>
      </c>
      <c r="I763" s="7">
        <v>1092</v>
      </c>
      <c r="J763" s="12">
        <f>G763/(F765-F763)</f>
        <v>2068.1818181818185</v>
      </c>
      <c r="K763">
        <f t="shared" si="269"/>
        <v>86.174242424242436</v>
      </c>
      <c r="L763" s="14">
        <f t="shared" si="267"/>
        <v>7.8697938286979394E-2</v>
      </c>
      <c r="M763" s="7">
        <f t="shared" si="268"/>
        <v>1144.7386363636363</v>
      </c>
    </row>
    <row r="764" spans="1:13">
      <c r="A764" t="s">
        <v>18</v>
      </c>
      <c r="B764" t="s">
        <v>30</v>
      </c>
      <c r="C764" t="s">
        <v>21</v>
      </c>
      <c r="D764">
        <v>3</v>
      </c>
      <c r="E764" t="s">
        <v>64</v>
      </c>
      <c r="F764" s="7">
        <v>0.47199999999999998</v>
      </c>
      <c r="G764" s="7">
        <v>2552</v>
      </c>
      <c r="H764">
        <v>0</v>
      </c>
      <c r="I764" s="7">
        <v>2552</v>
      </c>
      <c r="J764" s="12">
        <f>G764/(F765-F764)</f>
        <v>3820.3592814371264</v>
      </c>
      <c r="K764">
        <f t="shared" si="269"/>
        <v>159.18163672654694</v>
      </c>
      <c r="L764" s="14">
        <f t="shared" si="267"/>
        <v>0.14537135774113877</v>
      </c>
      <c r="M764" s="7">
        <f t="shared" si="268"/>
        <v>2627.13373253493</v>
      </c>
    </row>
    <row r="765" spans="1:13">
      <c r="A765" t="s">
        <v>18</v>
      </c>
      <c r="B765" t="s">
        <v>30</v>
      </c>
      <c r="C765" t="s">
        <v>21</v>
      </c>
      <c r="E765" t="s">
        <v>66</v>
      </c>
      <c r="F765" s="7">
        <v>1.1399999999999999</v>
      </c>
      <c r="G765">
        <v>0</v>
      </c>
      <c r="H765">
        <v>0</v>
      </c>
      <c r="I765" s="7">
        <v>0</v>
      </c>
    </row>
    <row r="766" spans="1:13">
      <c r="A766" t="s">
        <v>18</v>
      </c>
      <c r="B766" t="s">
        <v>31</v>
      </c>
      <c r="C766" t="s">
        <v>20</v>
      </c>
      <c r="D766">
        <v>1</v>
      </c>
      <c r="E766" t="s">
        <v>65</v>
      </c>
      <c r="F766" s="7">
        <v>0.29699999999999999</v>
      </c>
      <c r="G766" s="7">
        <v>4060</v>
      </c>
      <c r="H766">
        <v>0</v>
      </c>
      <c r="I766" s="7">
        <v>4060</v>
      </c>
      <c r="J766" s="12">
        <f>G766/(F772-F766)</f>
        <v>4047.8564307078759</v>
      </c>
      <c r="K766">
        <f>J766/24</f>
        <v>168.66068461282816</v>
      </c>
      <c r="L766" s="14">
        <f>K766/(365*D766)</f>
        <v>0.46208406743240593</v>
      </c>
      <c r="M766" s="7">
        <f t="shared" ref="M766:M771" si="270">G766+K766*F766</f>
        <v>4110.0922233300098</v>
      </c>
    </row>
    <row r="767" spans="1:13">
      <c r="A767" t="s">
        <v>18</v>
      </c>
      <c r="B767" t="s">
        <v>31</v>
      </c>
      <c r="C767" t="s">
        <v>20</v>
      </c>
      <c r="D767">
        <v>1</v>
      </c>
      <c r="E767" t="s">
        <v>61</v>
      </c>
      <c r="F767" s="7">
        <v>0.74199999999999999</v>
      </c>
      <c r="G767" s="7">
        <v>1450</v>
      </c>
      <c r="H767">
        <v>0</v>
      </c>
      <c r="I767" s="7">
        <v>1450</v>
      </c>
      <c r="J767" s="12">
        <f>G767/(F772-F767)</f>
        <v>2598.5663082437272</v>
      </c>
      <c r="K767">
        <f t="shared" ref="K767:K771" si="271">J767/24</f>
        <v>108.27359617682197</v>
      </c>
      <c r="L767" s="14">
        <f t="shared" ref="L767:L771" si="272">K767/(365*D767)</f>
        <v>0.29663998952553966</v>
      </c>
      <c r="M767" s="7">
        <f t="shared" si="270"/>
        <v>1530.3390083632019</v>
      </c>
    </row>
    <row r="768" spans="1:13">
      <c r="A768" t="s">
        <v>18</v>
      </c>
      <c r="B768" t="s">
        <v>31</v>
      </c>
      <c r="C768" t="s">
        <v>20</v>
      </c>
      <c r="D768">
        <v>1</v>
      </c>
      <c r="E768" t="s">
        <v>64</v>
      </c>
      <c r="F768" s="7">
        <v>0.45</v>
      </c>
      <c r="G768" s="7">
        <v>3286</v>
      </c>
      <c r="H768">
        <v>0</v>
      </c>
      <c r="I768" s="7">
        <v>3286</v>
      </c>
      <c r="J768" s="12">
        <f>G768/(F772-F768)</f>
        <v>3865.8823529411761</v>
      </c>
      <c r="K768">
        <f t="shared" si="271"/>
        <v>161.07843137254901</v>
      </c>
      <c r="L768" s="14">
        <f t="shared" si="272"/>
        <v>0.44131077088369591</v>
      </c>
      <c r="M768" s="7">
        <f t="shared" si="270"/>
        <v>3358.4852941176468</v>
      </c>
    </row>
    <row r="769" spans="1:13">
      <c r="A769" t="s">
        <v>18</v>
      </c>
      <c r="B769" t="s">
        <v>31</v>
      </c>
      <c r="C769" t="s">
        <v>20</v>
      </c>
      <c r="D769">
        <v>3</v>
      </c>
      <c r="E769" t="s">
        <v>65</v>
      </c>
      <c r="F769" s="7">
        <v>0.29699999999999999</v>
      </c>
      <c r="G769" s="7">
        <v>6300</v>
      </c>
      <c r="H769">
        <v>0</v>
      </c>
      <c r="I769" s="7">
        <v>6300</v>
      </c>
      <c r="J769" s="12">
        <f>G769/(F772-F769)</f>
        <v>6281.1565304087726</v>
      </c>
      <c r="K769">
        <f t="shared" si="271"/>
        <v>261.71485543369886</v>
      </c>
      <c r="L769" s="14">
        <f t="shared" si="272"/>
        <v>0.23900900039607201</v>
      </c>
      <c r="M769" s="7">
        <f t="shared" si="270"/>
        <v>6377.7293120638087</v>
      </c>
    </row>
    <row r="770" spans="1:13">
      <c r="A770" t="s">
        <v>18</v>
      </c>
      <c r="B770" t="s">
        <v>31</v>
      </c>
      <c r="C770" t="s">
        <v>20</v>
      </c>
      <c r="D770">
        <v>3</v>
      </c>
      <c r="E770" t="s">
        <v>61</v>
      </c>
      <c r="F770" s="7">
        <v>0.74199999999999999</v>
      </c>
      <c r="G770" s="7">
        <v>2225</v>
      </c>
      <c r="H770">
        <v>0</v>
      </c>
      <c r="I770" s="7">
        <v>2225</v>
      </c>
      <c r="J770" s="12">
        <f>G770/(F772-F770)</f>
        <v>3987.4551971326159</v>
      </c>
      <c r="K770">
        <f t="shared" si="271"/>
        <v>166.14396654719232</v>
      </c>
      <c r="L770" s="14">
        <f t="shared" si="272"/>
        <v>0.15172964981478751</v>
      </c>
      <c r="M770" s="7">
        <f t="shared" si="270"/>
        <v>2348.2788231780169</v>
      </c>
    </row>
    <row r="771" spans="1:13">
      <c r="A771" t="s">
        <v>18</v>
      </c>
      <c r="B771" t="s">
        <v>31</v>
      </c>
      <c r="C771" t="s">
        <v>20</v>
      </c>
      <c r="D771">
        <v>3</v>
      </c>
      <c r="E771" t="s">
        <v>64</v>
      </c>
      <c r="F771" s="7">
        <v>0.45</v>
      </c>
      <c r="G771" s="7">
        <v>5056</v>
      </c>
      <c r="H771">
        <v>0</v>
      </c>
      <c r="I771" s="7">
        <v>5056</v>
      </c>
      <c r="J771" s="12">
        <f>G771/(F772-F771)</f>
        <v>5948.2352941176468</v>
      </c>
      <c r="K771">
        <f t="shared" si="271"/>
        <v>247.84313725490196</v>
      </c>
      <c r="L771" s="14">
        <f t="shared" si="272"/>
        <v>0.22634076461634883</v>
      </c>
      <c r="M771" s="7">
        <f t="shared" si="270"/>
        <v>5167.5294117647063</v>
      </c>
    </row>
    <row r="772" spans="1:13">
      <c r="A772" t="s">
        <v>18</v>
      </c>
      <c r="B772" t="s">
        <v>31</v>
      </c>
      <c r="C772" t="s">
        <v>20</v>
      </c>
      <c r="E772" t="s">
        <v>66</v>
      </c>
      <c r="F772" s="7">
        <v>1.3</v>
      </c>
      <c r="G772">
        <v>0</v>
      </c>
      <c r="H772">
        <v>0</v>
      </c>
      <c r="I772" s="7">
        <v>0</v>
      </c>
    </row>
    <row r="773" spans="1:13">
      <c r="A773" t="s">
        <v>18</v>
      </c>
      <c r="B773" t="s">
        <v>31</v>
      </c>
      <c r="C773" t="s">
        <v>21</v>
      </c>
      <c r="D773">
        <v>1</v>
      </c>
      <c r="E773" t="s">
        <v>65</v>
      </c>
      <c r="F773" s="7">
        <v>0.47699999999999998</v>
      </c>
      <c r="G773" s="7">
        <v>4060</v>
      </c>
      <c r="H773">
        <v>0</v>
      </c>
      <c r="I773" s="7">
        <v>4060</v>
      </c>
      <c r="J773" s="12">
        <f>G773/(F779-F773)</f>
        <v>3583.4068843777582</v>
      </c>
      <c r="K773">
        <f>J773/24</f>
        <v>149.3086201824066</v>
      </c>
      <c r="L773" s="14">
        <f t="shared" ref="L773:L778" si="273">K773/(365*D773)</f>
        <v>0.40906471282851126</v>
      </c>
      <c r="M773" s="7">
        <f t="shared" ref="M773:M778" si="274">G773+K773*F773</f>
        <v>4131.2202118270079</v>
      </c>
    </row>
    <row r="774" spans="1:13">
      <c r="A774" t="s">
        <v>18</v>
      </c>
      <c r="B774" t="s">
        <v>31</v>
      </c>
      <c r="C774" t="s">
        <v>21</v>
      </c>
      <c r="D774">
        <v>1</v>
      </c>
      <c r="E774" t="s">
        <v>61</v>
      </c>
      <c r="F774" s="7">
        <v>0.92200000000000004</v>
      </c>
      <c r="G774" s="7">
        <v>1450</v>
      </c>
      <c r="H774">
        <v>0</v>
      </c>
      <c r="I774" s="7">
        <v>1450</v>
      </c>
      <c r="J774" s="12">
        <f>G774/(F779-F774)</f>
        <v>2107.5581395348836</v>
      </c>
      <c r="K774">
        <f t="shared" ref="K774:K778" si="275">J774/24</f>
        <v>87.814922480620154</v>
      </c>
      <c r="L774" s="14">
        <f t="shared" si="273"/>
        <v>0.24058882871402781</v>
      </c>
      <c r="M774" s="7">
        <f t="shared" si="274"/>
        <v>1530.9653585271317</v>
      </c>
    </row>
    <row r="775" spans="1:13">
      <c r="A775" t="s">
        <v>18</v>
      </c>
      <c r="B775" t="s">
        <v>31</v>
      </c>
      <c r="C775" t="s">
        <v>21</v>
      </c>
      <c r="D775">
        <v>1</v>
      </c>
      <c r="E775" t="s">
        <v>64</v>
      </c>
      <c r="F775" s="7">
        <v>0.63</v>
      </c>
      <c r="G775" s="7">
        <v>3286</v>
      </c>
      <c r="H775">
        <v>0</v>
      </c>
      <c r="I775" s="7">
        <v>3286</v>
      </c>
      <c r="J775" s="12">
        <f>G775/(F779-F775)</f>
        <v>3353.0612244897957</v>
      </c>
      <c r="K775">
        <f t="shared" si="275"/>
        <v>139.71088435374148</v>
      </c>
      <c r="L775" s="14">
        <f t="shared" si="273"/>
        <v>0.38276954617463416</v>
      </c>
      <c r="M775" s="7">
        <f t="shared" si="274"/>
        <v>3374.0178571428573</v>
      </c>
    </row>
    <row r="776" spans="1:13">
      <c r="A776" t="s">
        <v>18</v>
      </c>
      <c r="B776" t="s">
        <v>31</v>
      </c>
      <c r="C776" t="s">
        <v>21</v>
      </c>
      <c r="D776">
        <v>3</v>
      </c>
      <c r="E776" t="s">
        <v>65</v>
      </c>
      <c r="F776" s="7">
        <v>0.47699999999999998</v>
      </c>
      <c r="G776" s="7">
        <v>6300</v>
      </c>
      <c r="H776">
        <v>0</v>
      </c>
      <c r="I776" s="7">
        <v>6300</v>
      </c>
      <c r="J776" s="12">
        <f>G776/(F779-F776)</f>
        <v>5560.4589585172107</v>
      </c>
      <c r="K776">
        <f t="shared" si="275"/>
        <v>231.68578993821711</v>
      </c>
      <c r="L776" s="14">
        <f t="shared" si="273"/>
        <v>0.21158519629060923</v>
      </c>
      <c r="M776" s="7">
        <f t="shared" si="274"/>
        <v>6410.5141218005292</v>
      </c>
    </row>
    <row r="777" spans="1:13">
      <c r="A777" t="s">
        <v>18</v>
      </c>
      <c r="B777" t="s">
        <v>31</v>
      </c>
      <c r="C777" t="s">
        <v>21</v>
      </c>
      <c r="D777">
        <v>3</v>
      </c>
      <c r="E777" t="s">
        <v>61</v>
      </c>
      <c r="F777" s="7">
        <v>0.92200000000000004</v>
      </c>
      <c r="G777" s="7">
        <v>2225</v>
      </c>
      <c r="H777">
        <v>0</v>
      </c>
      <c r="I777" s="7">
        <v>2225</v>
      </c>
      <c r="J777" s="12">
        <f>G777/(F779-F777)</f>
        <v>3234.0116279069766</v>
      </c>
      <c r="K777">
        <f t="shared" si="275"/>
        <v>134.75048449612402</v>
      </c>
      <c r="L777" s="14">
        <f t="shared" si="273"/>
        <v>0.12305980319280732</v>
      </c>
      <c r="M777" s="7">
        <f t="shared" si="274"/>
        <v>2349.2399467054265</v>
      </c>
    </row>
    <row r="778" spans="1:13">
      <c r="A778" t="s">
        <v>18</v>
      </c>
      <c r="B778" t="s">
        <v>31</v>
      </c>
      <c r="C778" t="s">
        <v>21</v>
      </c>
      <c r="D778">
        <v>3</v>
      </c>
      <c r="E778" t="s">
        <v>64</v>
      </c>
      <c r="F778" s="7">
        <v>0.63</v>
      </c>
      <c r="G778" s="7">
        <v>5056</v>
      </c>
      <c r="H778">
        <v>0</v>
      </c>
      <c r="I778" s="7">
        <v>5056</v>
      </c>
      <c r="J778" s="12">
        <f>G778/(F779-F778)</f>
        <v>5159.183673469387</v>
      </c>
      <c r="K778">
        <f t="shared" si="275"/>
        <v>214.9659863945578</v>
      </c>
      <c r="L778" s="14">
        <f t="shared" si="273"/>
        <v>0.19631596931009845</v>
      </c>
      <c r="M778" s="7">
        <f t="shared" si="274"/>
        <v>5191.4285714285716</v>
      </c>
    </row>
    <row r="779" spans="1:13">
      <c r="A779" t="s">
        <v>18</v>
      </c>
      <c r="B779" t="s">
        <v>31</v>
      </c>
      <c r="C779" t="s">
        <v>21</v>
      </c>
      <c r="E779" t="s">
        <v>66</v>
      </c>
      <c r="F779" s="7">
        <v>1.61</v>
      </c>
      <c r="G779">
        <v>0</v>
      </c>
      <c r="H779">
        <v>0</v>
      </c>
      <c r="I779" s="7">
        <v>0</v>
      </c>
    </row>
    <row r="780" spans="1:13">
      <c r="A780" t="s">
        <v>18</v>
      </c>
      <c r="B780" t="s">
        <v>32</v>
      </c>
      <c r="C780" t="s">
        <v>20</v>
      </c>
      <c r="D780">
        <v>1</v>
      </c>
      <c r="E780" t="s">
        <v>65</v>
      </c>
      <c r="F780" s="7">
        <v>0.36099999999999999</v>
      </c>
      <c r="G780" s="7">
        <v>5000</v>
      </c>
      <c r="H780">
        <v>0</v>
      </c>
      <c r="I780" s="7">
        <v>5000</v>
      </c>
      <c r="J780" s="12">
        <f>G780/(F786-F780)</f>
        <v>2452.182442373713</v>
      </c>
      <c r="K780">
        <f>J780/24</f>
        <v>102.17426843223804</v>
      </c>
      <c r="L780" s="14">
        <f t="shared" ref="L780:L785" si="276">K780/(365*D780)</f>
        <v>0.27992950255407684</v>
      </c>
      <c r="M780" s="7">
        <f t="shared" ref="M780:M785" si="277">G780+K780*F780</f>
        <v>5036.8849109040375</v>
      </c>
    </row>
    <row r="781" spans="1:13">
      <c r="A781" t="s">
        <v>18</v>
      </c>
      <c r="B781" t="s">
        <v>32</v>
      </c>
      <c r="C781" t="s">
        <v>20</v>
      </c>
      <c r="D781">
        <v>1</v>
      </c>
      <c r="E781" t="s">
        <v>61</v>
      </c>
      <c r="F781" s="7">
        <v>0.90400000000000003</v>
      </c>
      <c r="G781" s="7">
        <v>1762</v>
      </c>
      <c r="H781">
        <v>0</v>
      </c>
      <c r="I781" s="7">
        <v>1762</v>
      </c>
      <c r="J781" s="12">
        <f>G781/(F786-F781)</f>
        <v>1177.807486631016</v>
      </c>
      <c r="K781">
        <f t="shared" ref="K781:K785" si="278">J781/24</f>
        <v>49.075311942958997</v>
      </c>
      <c r="L781" s="14">
        <f t="shared" si="276"/>
        <v>0.13445290943276439</v>
      </c>
      <c r="M781" s="7">
        <f t="shared" si="277"/>
        <v>1806.3640819964348</v>
      </c>
    </row>
    <row r="782" spans="1:13">
      <c r="A782" t="s">
        <v>18</v>
      </c>
      <c r="B782" t="s">
        <v>32</v>
      </c>
      <c r="C782" t="s">
        <v>20</v>
      </c>
      <c r="D782">
        <v>1</v>
      </c>
      <c r="E782" t="s">
        <v>64</v>
      </c>
      <c r="F782" s="7">
        <v>0.54</v>
      </c>
      <c r="G782" s="7">
        <v>4146</v>
      </c>
      <c r="H782">
        <v>0</v>
      </c>
      <c r="I782" s="7">
        <v>4146</v>
      </c>
      <c r="J782" s="12">
        <f>G782/(F786-F782)</f>
        <v>2229.0322580645161</v>
      </c>
      <c r="K782">
        <f t="shared" si="278"/>
        <v>92.876344086021504</v>
      </c>
      <c r="L782" s="14">
        <f t="shared" si="276"/>
        <v>0.25445573722197673</v>
      </c>
      <c r="M782" s="7">
        <f t="shared" si="277"/>
        <v>4196.1532258064517</v>
      </c>
    </row>
    <row r="783" spans="1:13">
      <c r="A783" t="s">
        <v>18</v>
      </c>
      <c r="B783" t="s">
        <v>32</v>
      </c>
      <c r="C783" t="s">
        <v>20</v>
      </c>
      <c r="D783">
        <v>3</v>
      </c>
      <c r="E783" t="s">
        <v>65</v>
      </c>
      <c r="F783" s="7">
        <v>0.36099999999999999</v>
      </c>
      <c r="G783" s="7">
        <v>7670</v>
      </c>
      <c r="H783">
        <v>0</v>
      </c>
      <c r="I783" s="7">
        <v>7670</v>
      </c>
      <c r="J783" s="12">
        <f>G783/(F786-F783)</f>
        <v>3761.6478666012758</v>
      </c>
      <c r="K783">
        <f t="shared" si="278"/>
        <v>156.73532777505315</v>
      </c>
      <c r="L783" s="14">
        <f t="shared" si="276"/>
        <v>0.14313728563931793</v>
      </c>
      <c r="M783" s="7">
        <f t="shared" si="277"/>
        <v>7726.581453326794</v>
      </c>
    </row>
    <row r="784" spans="1:13">
      <c r="A784" t="s">
        <v>18</v>
      </c>
      <c r="B784" t="s">
        <v>32</v>
      </c>
      <c r="C784" t="s">
        <v>20</v>
      </c>
      <c r="D784">
        <v>3</v>
      </c>
      <c r="E784" t="s">
        <v>61</v>
      </c>
      <c r="F784" s="7">
        <v>0.90400000000000003</v>
      </c>
      <c r="G784" s="7">
        <v>2710</v>
      </c>
      <c r="H784">
        <v>0</v>
      </c>
      <c r="I784" s="7">
        <v>2710</v>
      </c>
      <c r="J784" s="12">
        <f>G784/(F786-F784)</f>
        <v>1811.4973262032086</v>
      </c>
      <c r="K784">
        <f t="shared" si="278"/>
        <v>75.479055258467028</v>
      </c>
      <c r="L784" s="14">
        <f t="shared" si="276"/>
        <v>6.8930644071659386E-2</v>
      </c>
      <c r="M784" s="7">
        <f t="shared" si="277"/>
        <v>2778.2330659536542</v>
      </c>
    </row>
    <row r="785" spans="1:13">
      <c r="A785" t="s">
        <v>18</v>
      </c>
      <c r="B785" t="s">
        <v>32</v>
      </c>
      <c r="C785" t="s">
        <v>20</v>
      </c>
      <c r="D785">
        <v>3</v>
      </c>
      <c r="E785" t="s">
        <v>64</v>
      </c>
      <c r="F785" s="7">
        <v>0.54</v>
      </c>
      <c r="G785" s="7">
        <v>6378</v>
      </c>
      <c r="H785">
        <v>0</v>
      </c>
      <c r="I785" s="7">
        <v>6378</v>
      </c>
      <c r="J785" s="12">
        <f>G785/(F786-F785)</f>
        <v>3429.0322580645166</v>
      </c>
      <c r="K785">
        <f t="shared" si="278"/>
        <v>142.87634408602153</v>
      </c>
      <c r="L785" s="14">
        <f t="shared" si="276"/>
        <v>0.13048067953061326</v>
      </c>
      <c r="M785" s="7">
        <f t="shared" si="277"/>
        <v>6455.1532258064517</v>
      </c>
    </row>
    <row r="786" spans="1:13">
      <c r="A786" t="s">
        <v>18</v>
      </c>
      <c r="B786" t="s">
        <v>32</v>
      </c>
      <c r="C786" t="s">
        <v>20</v>
      </c>
      <c r="E786" t="s">
        <v>66</v>
      </c>
      <c r="F786" s="7">
        <v>2.4</v>
      </c>
      <c r="G786">
        <v>0</v>
      </c>
      <c r="H786">
        <v>0</v>
      </c>
      <c r="I786" s="7">
        <v>0</v>
      </c>
    </row>
    <row r="787" spans="1:13">
      <c r="A787" t="s">
        <v>18</v>
      </c>
      <c r="B787" t="s">
        <v>32</v>
      </c>
      <c r="C787" t="s">
        <v>21</v>
      </c>
      <c r="D787">
        <v>1</v>
      </c>
      <c r="E787" t="s">
        <v>65</v>
      </c>
      <c r="F787" s="7">
        <v>0.57099999999999995</v>
      </c>
      <c r="G787" s="7">
        <v>5000</v>
      </c>
      <c r="H787">
        <v>0</v>
      </c>
      <c r="I787" s="7">
        <v>5000</v>
      </c>
      <c r="J787" s="12">
        <f>G787/(F793-F787)</f>
        <v>2084.2017507294704</v>
      </c>
      <c r="K787">
        <f>J787/24</f>
        <v>86.841739613727938</v>
      </c>
      <c r="L787" s="14">
        <f t="shared" ref="L787:L792" si="279">K787/(365*D787)</f>
        <v>0.23792257428418614</v>
      </c>
      <c r="M787" s="7">
        <f t="shared" ref="M787:M792" si="280">G787+K787*F787</f>
        <v>5049.586633319439</v>
      </c>
    </row>
    <row r="788" spans="1:13">
      <c r="A788" t="s">
        <v>18</v>
      </c>
      <c r="B788" t="s">
        <v>32</v>
      </c>
      <c r="C788" t="s">
        <v>21</v>
      </c>
      <c r="D788">
        <v>1</v>
      </c>
      <c r="E788" t="s">
        <v>61</v>
      </c>
      <c r="F788" s="7">
        <v>1.1140000000000001</v>
      </c>
      <c r="G788" s="7">
        <v>1762</v>
      </c>
      <c r="H788">
        <v>0</v>
      </c>
      <c r="I788" s="7">
        <v>1762</v>
      </c>
      <c r="J788" s="12">
        <f>G788/(F793-F788)</f>
        <v>949.35344827586198</v>
      </c>
      <c r="K788">
        <f t="shared" ref="K788:K792" si="281">J788/24</f>
        <v>39.556393678160916</v>
      </c>
      <c r="L788" s="14">
        <f t="shared" si="279"/>
        <v>0.1083736813100299</v>
      </c>
      <c r="M788" s="7">
        <f t="shared" si="280"/>
        <v>1806.0658225574712</v>
      </c>
    </row>
    <row r="789" spans="1:13">
      <c r="A789" t="s">
        <v>18</v>
      </c>
      <c r="B789" t="s">
        <v>32</v>
      </c>
      <c r="C789" t="s">
        <v>21</v>
      </c>
      <c r="D789">
        <v>1</v>
      </c>
      <c r="E789" t="s">
        <v>64</v>
      </c>
      <c r="F789" s="7">
        <v>0.75</v>
      </c>
      <c r="G789" s="7">
        <v>4146</v>
      </c>
      <c r="H789">
        <v>0</v>
      </c>
      <c r="I789" s="7">
        <v>4146</v>
      </c>
      <c r="J789" s="12">
        <f>G789/(F793-F789)</f>
        <v>1867.5675675675675</v>
      </c>
      <c r="K789">
        <f t="shared" si="281"/>
        <v>77.815315315315317</v>
      </c>
      <c r="L789" s="14">
        <f t="shared" si="279"/>
        <v>0.21319264469949403</v>
      </c>
      <c r="M789" s="7">
        <f t="shared" si="280"/>
        <v>4204.3614864864867</v>
      </c>
    </row>
    <row r="790" spans="1:13">
      <c r="A790" t="s">
        <v>18</v>
      </c>
      <c r="B790" t="s">
        <v>32</v>
      </c>
      <c r="C790" t="s">
        <v>21</v>
      </c>
      <c r="D790">
        <v>3</v>
      </c>
      <c r="E790" t="s">
        <v>65</v>
      </c>
      <c r="F790" s="7">
        <v>0.57099999999999995</v>
      </c>
      <c r="G790" s="7">
        <v>7670</v>
      </c>
      <c r="H790">
        <v>0</v>
      </c>
      <c r="I790" s="7">
        <v>7670</v>
      </c>
      <c r="J790" s="12">
        <f>G790/(F793-F790)</f>
        <v>3197.165485619008</v>
      </c>
      <c r="K790">
        <f t="shared" si="281"/>
        <v>133.21522856745867</v>
      </c>
      <c r="L790" s="14">
        <f t="shared" si="279"/>
        <v>0.12165774298398052</v>
      </c>
      <c r="M790" s="7">
        <f t="shared" si="280"/>
        <v>7746.0658955120189</v>
      </c>
    </row>
    <row r="791" spans="1:13">
      <c r="A791" t="s">
        <v>18</v>
      </c>
      <c r="B791" t="s">
        <v>32</v>
      </c>
      <c r="C791" t="s">
        <v>21</v>
      </c>
      <c r="D791">
        <v>3</v>
      </c>
      <c r="E791" t="s">
        <v>61</v>
      </c>
      <c r="F791" s="7">
        <v>1.1140000000000001</v>
      </c>
      <c r="G791" s="7">
        <v>2710</v>
      </c>
      <c r="H791">
        <v>0</v>
      </c>
      <c r="I791" s="7">
        <v>2710</v>
      </c>
      <c r="J791" s="12">
        <f>G791/(F793-F791)</f>
        <v>1460.1293103448274</v>
      </c>
      <c r="K791">
        <f t="shared" si="281"/>
        <v>60.838721264367813</v>
      </c>
      <c r="L791" s="14">
        <f t="shared" si="279"/>
        <v>5.5560476040518551E-2</v>
      </c>
      <c r="M791" s="7">
        <f t="shared" si="280"/>
        <v>2777.7743354885056</v>
      </c>
    </row>
    <row r="792" spans="1:13">
      <c r="A792" t="s">
        <v>18</v>
      </c>
      <c r="B792" t="s">
        <v>32</v>
      </c>
      <c r="C792" t="s">
        <v>21</v>
      </c>
      <c r="D792">
        <v>3</v>
      </c>
      <c r="E792" t="s">
        <v>64</v>
      </c>
      <c r="F792" s="7">
        <v>0.75</v>
      </c>
      <c r="G792" s="7">
        <v>6378</v>
      </c>
      <c r="H792">
        <v>0</v>
      </c>
      <c r="I792" s="7">
        <v>6378</v>
      </c>
      <c r="J792" s="12">
        <f>G792/(F793-F792)</f>
        <v>2872.9729729729729</v>
      </c>
      <c r="K792">
        <f t="shared" si="281"/>
        <v>119.7072072072072</v>
      </c>
      <c r="L792" s="14">
        <f t="shared" si="279"/>
        <v>0.10932165041754083</v>
      </c>
      <c r="M792" s="7">
        <f t="shared" si="280"/>
        <v>6467.780405405405</v>
      </c>
    </row>
    <row r="793" spans="1:13">
      <c r="A793" t="s">
        <v>18</v>
      </c>
      <c r="B793" t="s">
        <v>32</v>
      </c>
      <c r="C793" t="s">
        <v>21</v>
      </c>
      <c r="E793" t="s">
        <v>66</v>
      </c>
      <c r="F793" s="7">
        <v>2.97</v>
      </c>
      <c r="G793">
        <v>0</v>
      </c>
      <c r="H793">
        <v>0</v>
      </c>
      <c r="I793" s="7">
        <v>0</v>
      </c>
    </row>
    <row r="794" spans="1:13">
      <c r="A794" t="s">
        <v>18</v>
      </c>
      <c r="B794" t="s">
        <v>33</v>
      </c>
      <c r="C794" t="s">
        <v>20</v>
      </c>
      <c r="D794">
        <v>1</v>
      </c>
      <c r="E794" t="s">
        <v>65</v>
      </c>
      <c r="F794" s="7">
        <v>0.49399999999999999</v>
      </c>
      <c r="G794" s="7">
        <v>6830</v>
      </c>
      <c r="H794">
        <v>0</v>
      </c>
      <c r="I794" s="7">
        <v>6830</v>
      </c>
      <c r="J794" s="12">
        <f>G794/(F800-F794)</f>
        <v>4252.8019925280196</v>
      </c>
      <c r="K794">
        <f>J794/24</f>
        <v>177.20008302200083</v>
      </c>
      <c r="L794" s="14">
        <f>K794/(365*D794)</f>
        <v>0.48547967951233101</v>
      </c>
      <c r="M794" s="7">
        <f t="shared" ref="M794:M799" si="282">G794+K794*F794</f>
        <v>6917.5368410128685</v>
      </c>
    </row>
    <row r="795" spans="1:13">
      <c r="A795" t="s">
        <v>18</v>
      </c>
      <c r="B795" t="s">
        <v>33</v>
      </c>
      <c r="C795" t="s">
        <v>20</v>
      </c>
      <c r="D795">
        <v>1</v>
      </c>
      <c r="E795" t="s">
        <v>61</v>
      </c>
      <c r="F795" s="7">
        <v>1.234</v>
      </c>
      <c r="G795" s="7">
        <v>2410</v>
      </c>
      <c r="H795">
        <v>0</v>
      </c>
      <c r="I795" s="7">
        <v>2410</v>
      </c>
      <c r="J795" s="12">
        <f>G795/(F800-F795)</f>
        <v>2782.9099307159349</v>
      </c>
      <c r="K795">
        <f t="shared" ref="K795:K799" si="283">J795/24</f>
        <v>115.95458044649729</v>
      </c>
      <c r="L795" s="14">
        <f t="shared" ref="L795:L799" si="284">K795/(365*D795)</f>
        <v>0.31768378204519804</v>
      </c>
      <c r="M795" s="7">
        <f t="shared" si="282"/>
        <v>2553.0879522709774</v>
      </c>
    </row>
    <row r="796" spans="1:13">
      <c r="A796" t="s">
        <v>18</v>
      </c>
      <c r="B796" t="s">
        <v>33</v>
      </c>
      <c r="C796" t="s">
        <v>20</v>
      </c>
      <c r="D796">
        <v>1</v>
      </c>
      <c r="E796" t="s">
        <v>64</v>
      </c>
      <c r="F796" s="7">
        <v>0.74</v>
      </c>
      <c r="G796" s="7">
        <v>5630</v>
      </c>
      <c r="H796">
        <v>0</v>
      </c>
      <c r="I796" s="7">
        <v>5630</v>
      </c>
      <c r="J796" s="12">
        <f>G796/(F800-F796)</f>
        <v>4139.7058823529405</v>
      </c>
      <c r="K796">
        <f t="shared" si="283"/>
        <v>172.4877450980392</v>
      </c>
      <c r="L796" s="14">
        <f t="shared" si="284"/>
        <v>0.4725691646521622</v>
      </c>
      <c r="M796" s="7">
        <f t="shared" si="282"/>
        <v>5757.6409313725489</v>
      </c>
    </row>
    <row r="797" spans="1:13">
      <c r="A797" t="s">
        <v>18</v>
      </c>
      <c r="B797" t="s">
        <v>33</v>
      </c>
      <c r="C797" t="s">
        <v>20</v>
      </c>
      <c r="D797">
        <v>3</v>
      </c>
      <c r="E797" t="s">
        <v>65</v>
      </c>
      <c r="F797" s="7">
        <v>0.49399999999999999</v>
      </c>
      <c r="G797" s="7">
        <v>10490</v>
      </c>
      <c r="H797">
        <v>0</v>
      </c>
      <c r="I797" s="7">
        <v>10490</v>
      </c>
      <c r="J797" s="12">
        <f>G797/(F800-F797)</f>
        <v>6531.7559153175589</v>
      </c>
      <c r="K797">
        <f t="shared" si="283"/>
        <v>272.15649647156494</v>
      </c>
      <c r="L797" s="14">
        <f t="shared" si="284"/>
        <v>0.24854474563613235</v>
      </c>
      <c r="M797" s="7">
        <f t="shared" si="282"/>
        <v>10624.445309256953</v>
      </c>
    </row>
    <row r="798" spans="1:13">
      <c r="A798" t="s">
        <v>18</v>
      </c>
      <c r="B798" t="s">
        <v>33</v>
      </c>
      <c r="C798" t="s">
        <v>20</v>
      </c>
      <c r="D798">
        <v>3</v>
      </c>
      <c r="E798" t="s">
        <v>61</v>
      </c>
      <c r="F798" s="7">
        <v>1.234</v>
      </c>
      <c r="G798" s="7">
        <v>3700</v>
      </c>
      <c r="H798">
        <v>0</v>
      </c>
      <c r="I798" s="7">
        <v>3700</v>
      </c>
      <c r="J798" s="12">
        <f>G798/(F800-F798)</f>
        <v>4272.5173210161656</v>
      </c>
      <c r="K798">
        <f t="shared" si="283"/>
        <v>178.02155504234022</v>
      </c>
      <c r="L798" s="14">
        <f t="shared" si="284"/>
        <v>0.1625767625957445</v>
      </c>
      <c r="M798" s="7">
        <f t="shared" si="282"/>
        <v>3919.6785989222481</v>
      </c>
    </row>
    <row r="799" spans="1:13">
      <c r="A799" t="s">
        <v>18</v>
      </c>
      <c r="B799" t="s">
        <v>33</v>
      </c>
      <c r="C799" t="s">
        <v>20</v>
      </c>
      <c r="D799">
        <v>3</v>
      </c>
      <c r="E799" t="s">
        <v>64</v>
      </c>
      <c r="F799" s="7">
        <v>0.74</v>
      </c>
      <c r="G799" s="7">
        <v>8650</v>
      </c>
      <c r="H799">
        <v>0</v>
      </c>
      <c r="I799" s="7">
        <v>8650</v>
      </c>
      <c r="J799" s="12">
        <f>G799/(F800-F799)</f>
        <v>6360.2941176470586</v>
      </c>
      <c r="K799">
        <f t="shared" si="283"/>
        <v>265.01225490196077</v>
      </c>
      <c r="L799" s="14">
        <f t="shared" si="284"/>
        <v>0.24202032411137969</v>
      </c>
      <c r="M799" s="7">
        <f t="shared" si="282"/>
        <v>8846.1090686274511</v>
      </c>
    </row>
    <row r="800" spans="1:13">
      <c r="A800" t="s">
        <v>18</v>
      </c>
      <c r="B800" t="s">
        <v>33</v>
      </c>
      <c r="C800" t="s">
        <v>20</v>
      </c>
      <c r="E800" t="s">
        <v>66</v>
      </c>
      <c r="F800" s="7">
        <v>2.1</v>
      </c>
      <c r="G800">
        <v>0</v>
      </c>
      <c r="H800">
        <v>0</v>
      </c>
      <c r="I800" s="7">
        <v>0</v>
      </c>
    </row>
    <row r="801" spans="1:13">
      <c r="A801" t="s">
        <v>18</v>
      </c>
      <c r="B801" t="s">
        <v>33</v>
      </c>
      <c r="C801" t="s">
        <v>21</v>
      </c>
      <c r="D801">
        <v>1</v>
      </c>
      <c r="E801" t="s">
        <v>65</v>
      </c>
      <c r="F801" s="7">
        <v>0.79400000000000004</v>
      </c>
      <c r="G801" s="7">
        <v>6830</v>
      </c>
      <c r="H801">
        <v>0</v>
      </c>
      <c r="I801" s="7">
        <v>6830</v>
      </c>
      <c r="J801" s="12">
        <f>G801/(F807-F801)</f>
        <v>3781.8383167220377</v>
      </c>
      <c r="K801">
        <f>J801/24</f>
        <v>157.57659653008491</v>
      </c>
      <c r="L801" s="14">
        <f t="shared" ref="L801:L806" si="285">K801/(365*D801)</f>
        <v>0.43171670282215047</v>
      </c>
      <c r="M801" s="7">
        <f t="shared" ref="M801:M806" si="286">G801+K801*F801</f>
        <v>6955.1158176448871</v>
      </c>
    </row>
    <row r="802" spans="1:13">
      <c r="A802" t="s">
        <v>18</v>
      </c>
      <c r="B802" t="s">
        <v>33</v>
      </c>
      <c r="C802" t="s">
        <v>21</v>
      </c>
      <c r="D802">
        <v>1</v>
      </c>
      <c r="E802" t="s">
        <v>61</v>
      </c>
      <c r="F802" s="7">
        <v>1.534</v>
      </c>
      <c r="G802" s="7">
        <v>2410</v>
      </c>
      <c r="H802">
        <v>0</v>
      </c>
      <c r="I802" s="7">
        <v>2410</v>
      </c>
      <c r="J802" s="12">
        <f>G802/(F807-F802)</f>
        <v>2260.7879924953095</v>
      </c>
      <c r="K802">
        <f t="shared" ref="K802:K806" si="287">J802/24</f>
        <v>94.199499687304566</v>
      </c>
      <c r="L802" s="14">
        <f t="shared" si="285"/>
        <v>0.25808082106110841</v>
      </c>
      <c r="M802" s="7">
        <f t="shared" si="286"/>
        <v>2554.502032520325</v>
      </c>
    </row>
    <row r="803" spans="1:13">
      <c r="A803" t="s">
        <v>18</v>
      </c>
      <c r="B803" t="s">
        <v>33</v>
      </c>
      <c r="C803" t="s">
        <v>21</v>
      </c>
      <c r="D803">
        <v>1</v>
      </c>
      <c r="E803" t="s">
        <v>64</v>
      </c>
      <c r="F803" s="7">
        <v>1.04</v>
      </c>
      <c r="G803" s="7">
        <v>5630</v>
      </c>
      <c r="H803">
        <v>0</v>
      </c>
      <c r="I803" s="7">
        <v>5630</v>
      </c>
      <c r="J803" s="12">
        <f>G803/(F807-F803)</f>
        <v>3608.9743589743589</v>
      </c>
      <c r="K803">
        <f t="shared" si="287"/>
        <v>150.37393162393161</v>
      </c>
      <c r="L803" s="14">
        <f t="shared" si="285"/>
        <v>0.41198337431214138</v>
      </c>
      <c r="M803" s="7">
        <f t="shared" si="286"/>
        <v>5786.3888888888887</v>
      </c>
    </row>
    <row r="804" spans="1:13">
      <c r="A804" t="s">
        <v>18</v>
      </c>
      <c r="B804" t="s">
        <v>33</v>
      </c>
      <c r="C804" t="s">
        <v>21</v>
      </c>
      <c r="D804">
        <v>3</v>
      </c>
      <c r="E804" t="s">
        <v>65</v>
      </c>
      <c r="F804" s="7">
        <v>0.79400000000000004</v>
      </c>
      <c r="G804" s="7">
        <v>10490</v>
      </c>
      <c r="H804">
        <v>0</v>
      </c>
      <c r="I804" s="7">
        <v>10490</v>
      </c>
      <c r="J804" s="12">
        <f>G804/(F807-F804)</f>
        <v>5808.4163898117386</v>
      </c>
      <c r="K804">
        <f t="shared" si="287"/>
        <v>242.01734957548911</v>
      </c>
      <c r="L804" s="14">
        <f t="shared" si="285"/>
        <v>0.22102041057122293</v>
      </c>
      <c r="M804" s="7">
        <f t="shared" si="286"/>
        <v>10682.161775562938</v>
      </c>
    </row>
    <row r="805" spans="1:13">
      <c r="A805" t="s">
        <v>18</v>
      </c>
      <c r="B805" t="s">
        <v>33</v>
      </c>
      <c r="C805" t="s">
        <v>21</v>
      </c>
      <c r="D805">
        <v>3</v>
      </c>
      <c r="E805" t="s">
        <v>61</v>
      </c>
      <c r="F805" s="7">
        <v>1.534</v>
      </c>
      <c r="G805" s="7">
        <v>3700</v>
      </c>
      <c r="H805">
        <v>0</v>
      </c>
      <c r="I805" s="7">
        <v>3700</v>
      </c>
      <c r="J805" s="12">
        <f>G805/(F807-F805)</f>
        <v>3470.9193245778611</v>
      </c>
      <c r="K805">
        <f t="shared" si="287"/>
        <v>144.62163852407755</v>
      </c>
      <c r="L805" s="14">
        <f t="shared" si="285"/>
        <v>0.13207455572975119</v>
      </c>
      <c r="M805" s="7">
        <f t="shared" si="286"/>
        <v>3921.8495934959351</v>
      </c>
    </row>
    <row r="806" spans="1:13">
      <c r="A806" t="s">
        <v>18</v>
      </c>
      <c r="B806" t="s">
        <v>33</v>
      </c>
      <c r="C806" t="s">
        <v>21</v>
      </c>
      <c r="D806">
        <v>3</v>
      </c>
      <c r="E806" t="s">
        <v>64</v>
      </c>
      <c r="F806" s="7">
        <v>1.04</v>
      </c>
      <c r="G806" s="7">
        <v>8650</v>
      </c>
      <c r="H806">
        <v>0</v>
      </c>
      <c r="I806" s="7">
        <v>8650</v>
      </c>
      <c r="J806" s="12">
        <f>G806/(F807-F806)</f>
        <v>5544.8717948717949</v>
      </c>
      <c r="K806">
        <f t="shared" si="287"/>
        <v>231.0363247863248</v>
      </c>
      <c r="L806" s="14">
        <f t="shared" si="285"/>
        <v>0.21099207743043361</v>
      </c>
      <c r="M806" s="7">
        <f t="shared" si="286"/>
        <v>8890.2777777777774</v>
      </c>
    </row>
    <row r="807" spans="1:13">
      <c r="A807" t="s">
        <v>18</v>
      </c>
      <c r="B807" t="s">
        <v>33</v>
      </c>
      <c r="C807" t="s">
        <v>21</v>
      </c>
      <c r="E807" t="s">
        <v>66</v>
      </c>
      <c r="F807" s="7">
        <v>2.6</v>
      </c>
      <c r="G807">
        <v>0</v>
      </c>
      <c r="H807">
        <v>0</v>
      </c>
      <c r="I807" s="7">
        <v>0</v>
      </c>
    </row>
    <row r="808" spans="1:13">
      <c r="A808" t="s">
        <v>18</v>
      </c>
      <c r="B808" t="s">
        <v>34</v>
      </c>
      <c r="C808" t="s">
        <v>20</v>
      </c>
      <c r="D808">
        <v>1</v>
      </c>
      <c r="E808" t="s">
        <v>65</v>
      </c>
      <c r="F808" s="7">
        <v>0.621</v>
      </c>
      <c r="G808" s="7">
        <v>7280</v>
      </c>
      <c r="H808">
        <v>0</v>
      </c>
      <c r="I808" s="7">
        <v>7280</v>
      </c>
      <c r="J808" s="12">
        <f>G808/(F814-F808)</f>
        <v>2936.668011294877</v>
      </c>
      <c r="K808">
        <f>J808/24</f>
        <v>122.36116713728654</v>
      </c>
      <c r="L808" s="14">
        <f>K808/(365*D808)</f>
        <v>0.33523607434873026</v>
      </c>
      <c r="M808" s="7">
        <f t="shared" ref="M808:M813" si="288">G808+K808*F808</f>
        <v>7355.986284792255</v>
      </c>
    </row>
    <row r="809" spans="1:13">
      <c r="A809" t="s">
        <v>18</v>
      </c>
      <c r="B809" t="s">
        <v>34</v>
      </c>
      <c r="C809" t="s">
        <v>20</v>
      </c>
      <c r="D809">
        <v>1</v>
      </c>
      <c r="E809" t="s">
        <v>61</v>
      </c>
      <c r="F809" s="7">
        <v>1.4770000000000001</v>
      </c>
      <c r="G809" s="7">
        <v>2576</v>
      </c>
      <c r="H809">
        <v>0</v>
      </c>
      <c r="I809" s="7">
        <v>2576</v>
      </c>
      <c r="J809" s="12">
        <f>G809/(F814-F809)</f>
        <v>1587.1842267406039</v>
      </c>
      <c r="K809">
        <f t="shared" ref="K809:K813" si="289">J809/24</f>
        <v>66.132676114191824</v>
      </c>
      <c r="L809" s="14">
        <f t="shared" ref="L809:L813" si="290">K809/(365*D809)</f>
        <v>0.18118541401148444</v>
      </c>
      <c r="M809" s="7">
        <f t="shared" si="288"/>
        <v>2673.6779626206612</v>
      </c>
    </row>
    <row r="810" spans="1:13">
      <c r="A810" t="s">
        <v>18</v>
      </c>
      <c r="B810" t="s">
        <v>34</v>
      </c>
      <c r="C810" t="s">
        <v>20</v>
      </c>
      <c r="D810">
        <v>1</v>
      </c>
      <c r="E810" t="s">
        <v>64</v>
      </c>
      <c r="F810" s="7">
        <v>0.90900000000000003</v>
      </c>
      <c r="G810" s="7">
        <v>5973</v>
      </c>
      <c r="H810">
        <v>0</v>
      </c>
      <c r="I810" s="7">
        <v>5973</v>
      </c>
      <c r="J810" s="12">
        <f>G810/(F814-F810)</f>
        <v>2726.1524418073941</v>
      </c>
      <c r="K810">
        <f t="shared" si="289"/>
        <v>113.58968507530808</v>
      </c>
      <c r="L810" s="14">
        <f t="shared" si="290"/>
        <v>0.31120461664467969</v>
      </c>
      <c r="M810" s="7">
        <f t="shared" si="288"/>
        <v>6076.2530237334549</v>
      </c>
    </row>
    <row r="811" spans="1:13">
      <c r="A811" t="s">
        <v>18</v>
      </c>
      <c r="B811" t="s">
        <v>34</v>
      </c>
      <c r="C811" t="s">
        <v>20</v>
      </c>
      <c r="D811">
        <v>3</v>
      </c>
      <c r="E811" t="s">
        <v>65</v>
      </c>
      <c r="F811" s="7">
        <v>0.48199999999999998</v>
      </c>
      <c r="G811" s="7">
        <v>10960</v>
      </c>
      <c r="H811">
        <v>0</v>
      </c>
      <c r="I811" s="7">
        <v>10960</v>
      </c>
      <c r="J811" s="12">
        <f>G811/(F814-F811)</f>
        <v>4186.4018334606562</v>
      </c>
      <c r="K811">
        <f t="shared" si="289"/>
        <v>174.43340972752733</v>
      </c>
      <c r="L811" s="14">
        <f t="shared" si="290"/>
        <v>0.15929991755938569</v>
      </c>
      <c r="M811" s="7">
        <f t="shared" si="288"/>
        <v>11044.076903488669</v>
      </c>
    </row>
    <row r="812" spans="1:13">
      <c r="A812" t="s">
        <v>18</v>
      </c>
      <c r="B812" t="s">
        <v>34</v>
      </c>
      <c r="C812" t="s">
        <v>20</v>
      </c>
      <c r="D812">
        <v>3</v>
      </c>
      <c r="E812" t="s">
        <v>61</v>
      </c>
      <c r="F812" s="7">
        <v>1.1499999999999999</v>
      </c>
      <c r="G812" s="7">
        <v>3884</v>
      </c>
      <c r="H812">
        <v>0</v>
      </c>
      <c r="I812" s="7">
        <v>3884</v>
      </c>
      <c r="J812" s="12">
        <f>G812/(F814-F812)</f>
        <v>1991.7948717948716</v>
      </c>
      <c r="K812">
        <f t="shared" si="289"/>
        <v>82.991452991452988</v>
      </c>
      <c r="L812" s="14">
        <f t="shared" si="290"/>
        <v>7.5791281270733327E-2</v>
      </c>
      <c r="M812" s="7">
        <f t="shared" si="288"/>
        <v>3979.4401709401709</v>
      </c>
    </row>
    <row r="813" spans="1:13">
      <c r="A813" t="s">
        <v>18</v>
      </c>
      <c r="B813" t="s">
        <v>34</v>
      </c>
      <c r="C813" t="s">
        <v>20</v>
      </c>
      <c r="D813">
        <v>3</v>
      </c>
      <c r="E813" t="s">
        <v>64</v>
      </c>
      <c r="F813" s="7">
        <v>0.70499999999999996</v>
      </c>
      <c r="G813" s="7">
        <v>9133</v>
      </c>
      <c r="H813">
        <v>0</v>
      </c>
      <c r="I813" s="7">
        <v>9133</v>
      </c>
      <c r="J813" s="12">
        <f>G813/(F814-F813)</f>
        <v>3813.3611691022966</v>
      </c>
      <c r="K813">
        <f t="shared" si="289"/>
        <v>158.8900487125957</v>
      </c>
      <c r="L813" s="14">
        <f t="shared" si="290"/>
        <v>0.145105067317439</v>
      </c>
      <c r="M813" s="7">
        <f t="shared" si="288"/>
        <v>9245.0174843423792</v>
      </c>
    </row>
    <row r="814" spans="1:13">
      <c r="A814" t="s">
        <v>18</v>
      </c>
      <c r="B814" t="s">
        <v>34</v>
      </c>
      <c r="C814" t="s">
        <v>20</v>
      </c>
      <c r="E814" t="s">
        <v>66</v>
      </c>
      <c r="F814" s="7">
        <v>3.1</v>
      </c>
      <c r="G814">
        <v>0</v>
      </c>
      <c r="H814">
        <v>0</v>
      </c>
      <c r="I814" s="7">
        <v>0</v>
      </c>
    </row>
    <row r="815" spans="1:13">
      <c r="A815" t="s">
        <v>18</v>
      </c>
      <c r="B815" t="s">
        <v>34</v>
      </c>
      <c r="C815" t="s">
        <v>21</v>
      </c>
      <c r="D815">
        <v>1</v>
      </c>
      <c r="E815" t="s">
        <v>65</v>
      </c>
      <c r="F815" s="7">
        <v>1.101</v>
      </c>
      <c r="G815" s="7">
        <v>7280</v>
      </c>
      <c r="H815">
        <v>0</v>
      </c>
      <c r="I815" s="7">
        <v>7280</v>
      </c>
      <c r="J815" s="12">
        <f>G815/(F821-F815)</f>
        <v>2936.668011294877</v>
      </c>
      <c r="K815">
        <f>J815/24</f>
        <v>122.36116713728654</v>
      </c>
      <c r="L815" s="14">
        <f t="shared" ref="L815:L820" si="291">K815/(365*D815)</f>
        <v>0.33523607434873026</v>
      </c>
      <c r="M815" s="7">
        <f t="shared" ref="M815:M820" si="292">G815+K815*F815</f>
        <v>7414.7196450181527</v>
      </c>
    </row>
    <row r="816" spans="1:13">
      <c r="A816" t="s">
        <v>18</v>
      </c>
      <c r="B816" t="s">
        <v>34</v>
      </c>
      <c r="C816" t="s">
        <v>21</v>
      </c>
      <c r="D816">
        <v>1</v>
      </c>
      <c r="E816" t="s">
        <v>61</v>
      </c>
      <c r="F816" s="7">
        <v>1.9570000000000001</v>
      </c>
      <c r="G816" s="7">
        <v>2576</v>
      </c>
      <c r="H816">
        <v>0</v>
      </c>
      <c r="I816" s="7">
        <v>2576</v>
      </c>
      <c r="J816" s="12">
        <f>G816/(F821-F816)</f>
        <v>1587.1842267406039</v>
      </c>
      <c r="K816">
        <f t="shared" ref="K816:K820" si="293">J816/24</f>
        <v>66.132676114191824</v>
      </c>
      <c r="L816" s="14">
        <f t="shared" si="291"/>
        <v>0.18118541401148444</v>
      </c>
      <c r="M816" s="7">
        <f t="shared" si="292"/>
        <v>2705.4216471554732</v>
      </c>
    </row>
    <row r="817" spans="1:13">
      <c r="A817" t="s">
        <v>18</v>
      </c>
      <c r="B817" t="s">
        <v>34</v>
      </c>
      <c r="C817" t="s">
        <v>21</v>
      </c>
      <c r="D817">
        <v>1</v>
      </c>
      <c r="E817" t="s">
        <v>64</v>
      </c>
      <c r="F817" s="7">
        <v>1.389</v>
      </c>
      <c r="G817" s="7">
        <v>5973</v>
      </c>
      <c r="H817">
        <v>0</v>
      </c>
      <c r="I817" s="7">
        <v>5973</v>
      </c>
      <c r="J817" s="12">
        <f>G817/(F821-F817)</f>
        <v>2726.1524418073941</v>
      </c>
      <c r="K817">
        <f t="shared" si="293"/>
        <v>113.58968507530808</v>
      </c>
      <c r="L817" s="14">
        <f t="shared" si="291"/>
        <v>0.31120461664467969</v>
      </c>
      <c r="M817" s="7">
        <f t="shared" si="292"/>
        <v>6130.7760725696025</v>
      </c>
    </row>
    <row r="818" spans="1:13">
      <c r="A818" t="s">
        <v>18</v>
      </c>
      <c r="B818" t="s">
        <v>34</v>
      </c>
      <c r="C818" t="s">
        <v>21</v>
      </c>
      <c r="D818">
        <v>3</v>
      </c>
      <c r="E818" t="s">
        <v>65</v>
      </c>
      <c r="F818" s="7">
        <v>0.96199999999999997</v>
      </c>
      <c r="G818" s="7">
        <v>10960</v>
      </c>
      <c r="H818">
        <v>0</v>
      </c>
      <c r="I818" s="7">
        <v>10960</v>
      </c>
      <c r="J818" s="12">
        <f>G818/(F821-F818)</f>
        <v>4186.4018334606562</v>
      </c>
      <c r="K818">
        <f t="shared" si="293"/>
        <v>174.43340972752733</v>
      </c>
      <c r="L818" s="14">
        <f t="shared" si="291"/>
        <v>0.15929991755938569</v>
      </c>
      <c r="M818" s="7">
        <f t="shared" si="292"/>
        <v>11127.804940157881</v>
      </c>
    </row>
    <row r="819" spans="1:13">
      <c r="A819" t="s">
        <v>18</v>
      </c>
      <c r="B819" t="s">
        <v>34</v>
      </c>
      <c r="C819" t="s">
        <v>21</v>
      </c>
      <c r="D819">
        <v>3</v>
      </c>
      <c r="E819" t="s">
        <v>61</v>
      </c>
      <c r="F819" s="7">
        <v>1.63</v>
      </c>
      <c r="G819" s="7">
        <v>3884</v>
      </c>
      <c r="H819">
        <v>0</v>
      </c>
      <c r="I819" s="7">
        <v>3884</v>
      </c>
      <c r="J819" s="12">
        <f>G819/(F821-F819)</f>
        <v>1991.7948717948716</v>
      </c>
      <c r="K819">
        <f t="shared" si="293"/>
        <v>82.991452991452988</v>
      </c>
      <c r="L819" s="14">
        <f t="shared" si="291"/>
        <v>7.5791281270733327E-2</v>
      </c>
      <c r="M819" s="7">
        <f t="shared" si="292"/>
        <v>4019.2760683760685</v>
      </c>
    </row>
    <row r="820" spans="1:13">
      <c r="A820" t="s">
        <v>18</v>
      </c>
      <c r="B820" t="s">
        <v>34</v>
      </c>
      <c r="C820" t="s">
        <v>21</v>
      </c>
      <c r="D820">
        <v>3</v>
      </c>
      <c r="E820" t="s">
        <v>64</v>
      </c>
      <c r="F820" s="7">
        <v>1.1850000000000001</v>
      </c>
      <c r="G820" s="7">
        <v>9133</v>
      </c>
      <c r="H820">
        <v>0</v>
      </c>
      <c r="I820" s="7">
        <v>9133</v>
      </c>
      <c r="J820" s="12">
        <f>G820/(F821-F820)</f>
        <v>3813.3611691022966</v>
      </c>
      <c r="K820">
        <f t="shared" si="293"/>
        <v>158.8900487125957</v>
      </c>
      <c r="L820" s="14">
        <f t="shared" si="291"/>
        <v>0.145105067317439</v>
      </c>
      <c r="M820" s="7">
        <f t="shared" si="292"/>
        <v>9321.284707724426</v>
      </c>
    </row>
    <row r="821" spans="1:13">
      <c r="A821" t="s">
        <v>18</v>
      </c>
      <c r="B821" t="s">
        <v>34</v>
      </c>
      <c r="C821" t="s">
        <v>21</v>
      </c>
      <c r="E821" t="s">
        <v>66</v>
      </c>
      <c r="F821" s="7">
        <v>3.58</v>
      </c>
      <c r="G821">
        <v>0</v>
      </c>
      <c r="H821">
        <v>0</v>
      </c>
      <c r="I821" s="7">
        <v>0</v>
      </c>
    </row>
    <row r="822" spans="1:13">
      <c r="A822" t="s">
        <v>18</v>
      </c>
      <c r="B822" t="s">
        <v>23</v>
      </c>
      <c r="C822" t="s">
        <v>20</v>
      </c>
      <c r="D822">
        <v>1</v>
      </c>
      <c r="E822" t="s">
        <v>65</v>
      </c>
      <c r="F822" s="7">
        <v>6.4000000000000001E-2</v>
      </c>
      <c r="G822" s="7">
        <v>780</v>
      </c>
      <c r="H822">
        <v>0</v>
      </c>
      <c r="I822" s="7">
        <v>780</v>
      </c>
      <c r="J822" s="12">
        <f>G822/(F828-F822)</f>
        <v>3046.875</v>
      </c>
      <c r="K822">
        <f>J822/24</f>
        <v>126.953125</v>
      </c>
      <c r="L822" s="14">
        <f t="shared" ref="L822:L827" si="294">K822/(365*D822)</f>
        <v>0.3478167808219178</v>
      </c>
      <c r="M822" s="7">
        <f t="shared" ref="M822:M827" si="295">G822+K822*F822</f>
        <v>788.125</v>
      </c>
    </row>
    <row r="823" spans="1:13">
      <c r="A823" t="s">
        <v>18</v>
      </c>
      <c r="B823" t="s">
        <v>23</v>
      </c>
      <c r="C823" t="s">
        <v>20</v>
      </c>
      <c r="D823">
        <v>1</v>
      </c>
      <c r="E823" t="s">
        <v>61</v>
      </c>
      <c r="F823" s="7">
        <v>0.156</v>
      </c>
      <c r="G823" s="7">
        <v>276</v>
      </c>
      <c r="H823">
        <v>0</v>
      </c>
      <c r="I823" s="7">
        <v>276</v>
      </c>
      <c r="J823" s="12">
        <f>G823/(F828-F823)</f>
        <v>1682.9268292682925</v>
      </c>
      <c r="K823">
        <f t="shared" ref="K823:K827" si="296">J823/24</f>
        <v>70.121951219512184</v>
      </c>
      <c r="L823" s="14">
        <f t="shared" si="294"/>
        <v>0.19211493484797859</v>
      </c>
      <c r="M823" s="7">
        <f t="shared" si="295"/>
        <v>286.9390243902439</v>
      </c>
    </row>
    <row r="824" spans="1:13">
      <c r="A824" t="s">
        <v>18</v>
      </c>
      <c r="B824" t="s">
        <v>23</v>
      </c>
      <c r="C824" t="s">
        <v>20</v>
      </c>
      <c r="D824">
        <v>1</v>
      </c>
      <c r="E824" t="s">
        <v>64</v>
      </c>
      <c r="F824" s="7">
        <v>9.6000000000000002E-2</v>
      </c>
      <c r="G824" s="7">
        <v>640</v>
      </c>
      <c r="H824">
        <v>0</v>
      </c>
      <c r="I824" s="7">
        <v>640</v>
      </c>
      <c r="J824" s="12">
        <f>G824/(F828-F824)</f>
        <v>2857.1428571428569</v>
      </c>
      <c r="K824">
        <f t="shared" si="296"/>
        <v>119.04761904761904</v>
      </c>
      <c r="L824" s="14">
        <f t="shared" si="294"/>
        <v>0.32615786040443573</v>
      </c>
      <c r="M824" s="7">
        <f t="shared" si="295"/>
        <v>651.42857142857144</v>
      </c>
    </row>
    <row r="825" spans="1:13">
      <c r="A825" t="s">
        <v>18</v>
      </c>
      <c r="B825" t="s">
        <v>23</v>
      </c>
      <c r="C825" t="s">
        <v>20</v>
      </c>
      <c r="D825">
        <v>3</v>
      </c>
      <c r="E825" t="s">
        <v>65</v>
      </c>
      <c r="F825" s="7">
        <v>5.1999999999999998E-2</v>
      </c>
      <c r="G825" s="7">
        <v>1200</v>
      </c>
      <c r="H825">
        <v>0</v>
      </c>
      <c r="I825" s="7">
        <v>1200</v>
      </c>
      <c r="J825" s="12">
        <f>G825/(F828-F825)</f>
        <v>4477.6119402985069</v>
      </c>
      <c r="K825">
        <f t="shared" si="296"/>
        <v>186.56716417910445</v>
      </c>
      <c r="L825" s="14">
        <f t="shared" si="294"/>
        <v>0.17038097185306342</v>
      </c>
      <c r="M825" s="7">
        <f t="shared" si="295"/>
        <v>1209.7014925373135</v>
      </c>
    </row>
    <row r="826" spans="1:13">
      <c r="A826" t="s">
        <v>18</v>
      </c>
      <c r="B826" t="s">
        <v>23</v>
      </c>
      <c r="C826" t="s">
        <v>20</v>
      </c>
      <c r="D826">
        <v>3</v>
      </c>
      <c r="E826" t="s">
        <v>61</v>
      </c>
      <c r="F826" s="7">
        <v>0.124</v>
      </c>
      <c r="G826" s="7">
        <v>425.2</v>
      </c>
      <c r="H826">
        <v>0</v>
      </c>
      <c r="I826" s="7">
        <v>425.2</v>
      </c>
      <c r="J826" s="12">
        <f>G826/(F828-F826)</f>
        <v>2169.3877551020405</v>
      </c>
      <c r="K826">
        <f t="shared" si="296"/>
        <v>90.391156462585016</v>
      </c>
      <c r="L826" s="14">
        <f t="shared" si="294"/>
        <v>8.254900133569408E-2</v>
      </c>
      <c r="M826" s="7">
        <f t="shared" si="295"/>
        <v>436.40850340136052</v>
      </c>
    </row>
    <row r="827" spans="1:13">
      <c r="A827" t="s">
        <v>18</v>
      </c>
      <c r="B827" t="s">
        <v>23</v>
      </c>
      <c r="C827" t="s">
        <v>20</v>
      </c>
      <c r="D827">
        <v>3</v>
      </c>
      <c r="E827" t="s">
        <v>64</v>
      </c>
      <c r="F827" s="7">
        <v>7.5999999999999998E-2</v>
      </c>
      <c r="G827" s="7">
        <v>1000</v>
      </c>
      <c r="H827">
        <v>0</v>
      </c>
      <c r="I827" s="7">
        <v>1000</v>
      </c>
      <c r="J827" s="12">
        <f>G827/(F828-F827)</f>
        <v>4098.3606557377052</v>
      </c>
      <c r="K827">
        <f t="shared" si="296"/>
        <v>170.76502732240439</v>
      </c>
      <c r="L827" s="14">
        <f t="shared" si="294"/>
        <v>0.15594979664146519</v>
      </c>
      <c r="M827" s="7">
        <f t="shared" si="295"/>
        <v>1012.9781420765028</v>
      </c>
    </row>
    <row r="828" spans="1:13">
      <c r="A828" t="s">
        <v>18</v>
      </c>
      <c r="B828" t="s">
        <v>23</v>
      </c>
      <c r="C828" t="s">
        <v>20</v>
      </c>
      <c r="E828" t="s">
        <v>66</v>
      </c>
      <c r="F828" s="7">
        <v>0.32</v>
      </c>
      <c r="G828">
        <v>0</v>
      </c>
      <c r="H828">
        <v>0</v>
      </c>
      <c r="I828" s="7">
        <v>0</v>
      </c>
    </row>
    <row r="829" spans="1:13">
      <c r="A829" t="s">
        <v>18</v>
      </c>
      <c r="B829" t="s">
        <v>23</v>
      </c>
      <c r="C829" t="s">
        <v>21</v>
      </c>
      <c r="D829">
        <v>1</v>
      </c>
      <c r="E829" t="s">
        <v>65</v>
      </c>
      <c r="F829" s="7">
        <v>0.14499999999999999</v>
      </c>
      <c r="G829" s="7">
        <v>780</v>
      </c>
      <c r="H829">
        <v>0</v>
      </c>
      <c r="I829" s="7">
        <v>780</v>
      </c>
      <c r="J829" s="12">
        <f>G829/(F835-F829)</f>
        <v>2476.1904761904757</v>
      </c>
      <c r="K829">
        <f>J829/24</f>
        <v>103.17460317460315</v>
      </c>
      <c r="L829" s="14">
        <f t="shared" ref="L829:L834" si="297">K829/(365*D829)</f>
        <v>0.28267014568384424</v>
      </c>
      <c r="M829" s="7">
        <f t="shared" ref="M829:M834" si="298">G829+K829*F829</f>
        <v>794.96031746031747</v>
      </c>
    </row>
    <row r="830" spans="1:13">
      <c r="A830" t="s">
        <v>18</v>
      </c>
      <c r="B830" t="s">
        <v>23</v>
      </c>
      <c r="C830" t="s">
        <v>21</v>
      </c>
      <c r="D830">
        <v>1</v>
      </c>
      <c r="E830" t="s">
        <v>61</v>
      </c>
      <c r="F830" s="7">
        <v>0.23499999999999999</v>
      </c>
      <c r="G830" s="7">
        <v>276</v>
      </c>
      <c r="H830">
        <v>0</v>
      </c>
      <c r="I830" s="7">
        <v>276</v>
      </c>
      <c r="J830" s="12">
        <f>G830/(F835-F830)</f>
        <v>1226.6666666666665</v>
      </c>
      <c r="K830">
        <f t="shared" ref="K830:K834" si="299">J830/24</f>
        <v>51.111111111111107</v>
      </c>
      <c r="L830" s="14">
        <f t="shared" si="297"/>
        <v>0.14003044140030441</v>
      </c>
      <c r="M830" s="7">
        <f t="shared" si="298"/>
        <v>288.01111111111112</v>
      </c>
    </row>
    <row r="831" spans="1:13">
      <c r="A831" t="s">
        <v>18</v>
      </c>
      <c r="B831" t="s">
        <v>23</v>
      </c>
      <c r="C831" t="s">
        <v>21</v>
      </c>
      <c r="D831">
        <v>1</v>
      </c>
      <c r="E831" t="s">
        <v>64</v>
      </c>
      <c r="F831" s="7">
        <v>0.17499999999999999</v>
      </c>
      <c r="G831" s="7">
        <v>640</v>
      </c>
      <c r="H831">
        <v>0</v>
      </c>
      <c r="I831" s="7">
        <v>640</v>
      </c>
      <c r="J831" s="12">
        <f>G831/(F835-F831)</f>
        <v>2245.614035087719</v>
      </c>
      <c r="K831">
        <f t="shared" si="299"/>
        <v>93.567251461988292</v>
      </c>
      <c r="L831" s="14">
        <f t="shared" si="297"/>
        <v>0.2563486341424337</v>
      </c>
      <c r="M831" s="7">
        <f t="shared" si="298"/>
        <v>656.37426900584796</v>
      </c>
    </row>
    <row r="832" spans="1:13">
      <c r="A832" t="s">
        <v>18</v>
      </c>
      <c r="B832" t="s">
        <v>23</v>
      </c>
      <c r="C832" t="s">
        <v>21</v>
      </c>
      <c r="D832">
        <v>3</v>
      </c>
      <c r="E832" t="s">
        <v>65</v>
      </c>
      <c r="F832" s="7">
        <v>0.13200000000000001</v>
      </c>
      <c r="G832" s="7">
        <v>1200</v>
      </c>
      <c r="H832">
        <v>0</v>
      </c>
      <c r="I832" s="7">
        <v>1200</v>
      </c>
      <c r="J832" s="12">
        <f>G832/(F835-F832)</f>
        <v>3658.5365853658536</v>
      </c>
      <c r="K832">
        <f t="shared" si="299"/>
        <v>152.4390243902439</v>
      </c>
      <c r="L832" s="14">
        <f t="shared" si="297"/>
        <v>0.13921372090433232</v>
      </c>
      <c r="M832" s="7">
        <f t="shared" si="298"/>
        <v>1220.1219512195121</v>
      </c>
    </row>
    <row r="833" spans="1:13">
      <c r="A833" t="s">
        <v>18</v>
      </c>
      <c r="B833" t="s">
        <v>23</v>
      </c>
      <c r="C833" t="s">
        <v>21</v>
      </c>
      <c r="D833">
        <v>3</v>
      </c>
      <c r="E833" t="s">
        <v>61</v>
      </c>
      <c r="F833" s="7">
        <v>0.20399999999999999</v>
      </c>
      <c r="G833" s="7">
        <v>425.2</v>
      </c>
      <c r="H833">
        <v>0</v>
      </c>
      <c r="I833" s="7">
        <v>425.2</v>
      </c>
      <c r="J833" s="12">
        <f>G833/(F835-F833)</f>
        <v>1660.9375</v>
      </c>
      <c r="K833">
        <f t="shared" si="299"/>
        <v>69.205729166666671</v>
      </c>
      <c r="L833" s="14">
        <f t="shared" si="297"/>
        <v>6.3201579147640796E-2</v>
      </c>
      <c r="M833" s="7">
        <f t="shared" si="298"/>
        <v>439.31796874999998</v>
      </c>
    </row>
    <row r="834" spans="1:13">
      <c r="A834" t="s">
        <v>18</v>
      </c>
      <c r="B834" t="s">
        <v>23</v>
      </c>
      <c r="C834" t="s">
        <v>21</v>
      </c>
      <c r="D834">
        <v>3</v>
      </c>
      <c r="E834" t="s">
        <v>64</v>
      </c>
      <c r="F834" s="7">
        <v>0.156</v>
      </c>
      <c r="G834" s="7">
        <v>1000</v>
      </c>
      <c r="H834">
        <v>0</v>
      </c>
      <c r="I834" s="7">
        <v>1000</v>
      </c>
      <c r="J834" s="12">
        <f>G834/(F835-F834)</f>
        <v>3289.4736842105258</v>
      </c>
      <c r="K834">
        <f t="shared" si="299"/>
        <v>137.06140350877192</v>
      </c>
      <c r="L834" s="14">
        <f t="shared" si="297"/>
        <v>0.1251702315148602</v>
      </c>
      <c r="M834" s="7">
        <f t="shared" si="298"/>
        <v>1021.3815789473684</v>
      </c>
    </row>
    <row r="835" spans="1:13">
      <c r="A835" t="s">
        <v>18</v>
      </c>
      <c r="B835" t="s">
        <v>23</v>
      </c>
      <c r="C835" t="s">
        <v>21</v>
      </c>
      <c r="E835" t="s">
        <v>66</v>
      </c>
      <c r="F835" s="7">
        <v>0.46</v>
      </c>
      <c r="G835">
        <v>0</v>
      </c>
      <c r="H835">
        <v>0</v>
      </c>
      <c r="I835" s="7">
        <v>0</v>
      </c>
    </row>
    <row r="836" spans="1:13">
      <c r="A836" t="s">
        <v>18</v>
      </c>
      <c r="B836" t="s">
        <v>22</v>
      </c>
      <c r="C836" t="s">
        <v>20</v>
      </c>
      <c r="D836">
        <v>1</v>
      </c>
      <c r="E836" t="s">
        <v>65</v>
      </c>
      <c r="F836" s="7">
        <v>3.2000000000000001E-2</v>
      </c>
      <c r="G836" s="7">
        <v>390</v>
      </c>
      <c r="H836">
        <v>0</v>
      </c>
      <c r="I836" s="7">
        <v>390</v>
      </c>
      <c r="J836" s="12">
        <f>G836/(F842-F836)</f>
        <v>3046.875</v>
      </c>
      <c r="K836">
        <f>J836/24</f>
        <v>126.953125</v>
      </c>
      <c r="L836" s="14">
        <f>K836/(365*D836)</f>
        <v>0.3478167808219178</v>
      </c>
      <c r="M836" s="7">
        <f t="shared" ref="M836:M841" si="300">G836+K836*F836</f>
        <v>394.0625</v>
      </c>
    </row>
    <row r="837" spans="1:13">
      <c r="A837" t="s">
        <v>18</v>
      </c>
      <c r="B837" t="s">
        <v>22</v>
      </c>
      <c r="C837" t="s">
        <v>20</v>
      </c>
      <c r="D837">
        <v>1</v>
      </c>
      <c r="E837" t="s">
        <v>61</v>
      </c>
      <c r="F837" s="7">
        <v>7.8E-2</v>
      </c>
      <c r="G837" s="7">
        <v>138</v>
      </c>
      <c r="H837">
        <v>0</v>
      </c>
      <c r="I837" s="7">
        <v>138</v>
      </c>
      <c r="J837" s="12">
        <f>G837/(F842-F837)</f>
        <v>1682.9268292682925</v>
      </c>
      <c r="K837">
        <f t="shared" ref="K837:K841" si="301">J837/24</f>
        <v>70.121951219512184</v>
      </c>
      <c r="L837" s="14">
        <f t="shared" ref="L837:L841" si="302">K837/(365*D837)</f>
        <v>0.19211493484797859</v>
      </c>
      <c r="M837" s="7">
        <f t="shared" si="300"/>
        <v>143.46951219512195</v>
      </c>
    </row>
    <row r="838" spans="1:13">
      <c r="A838" t="s">
        <v>18</v>
      </c>
      <c r="B838" t="s">
        <v>22</v>
      </c>
      <c r="C838" t="s">
        <v>20</v>
      </c>
      <c r="D838">
        <v>1</v>
      </c>
      <c r="E838" t="s">
        <v>64</v>
      </c>
      <c r="F838" s="7">
        <v>4.8000000000000001E-2</v>
      </c>
      <c r="G838" s="7">
        <v>320</v>
      </c>
      <c r="H838">
        <v>0</v>
      </c>
      <c r="I838" s="7">
        <v>320</v>
      </c>
      <c r="J838" s="12">
        <f>G838/(F842-F838)</f>
        <v>2857.1428571428569</v>
      </c>
      <c r="K838">
        <f t="shared" si="301"/>
        <v>119.04761904761904</v>
      </c>
      <c r="L838" s="14">
        <f t="shared" si="302"/>
        <v>0.32615786040443573</v>
      </c>
      <c r="M838" s="7">
        <f t="shared" si="300"/>
        <v>325.71428571428572</v>
      </c>
    </row>
    <row r="839" spans="1:13">
      <c r="A839" t="s">
        <v>18</v>
      </c>
      <c r="B839" t="s">
        <v>22</v>
      </c>
      <c r="C839" t="s">
        <v>20</v>
      </c>
      <c r="D839">
        <v>3</v>
      </c>
      <c r="E839" t="s">
        <v>65</v>
      </c>
      <c r="F839" s="7">
        <v>2.5999999999999999E-2</v>
      </c>
      <c r="G839" s="7">
        <v>600</v>
      </c>
      <c r="H839">
        <v>0</v>
      </c>
      <c r="I839" s="7">
        <v>600</v>
      </c>
      <c r="J839" s="12">
        <f>G839/(F842-F839)</f>
        <v>4477.6119402985069</v>
      </c>
      <c r="K839">
        <f t="shared" si="301"/>
        <v>186.56716417910445</v>
      </c>
      <c r="L839" s="14">
        <f t="shared" si="302"/>
        <v>0.17038097185306342</v>
      </c>
      <c r="M839" s="7">
        <f t="shared" si="300"/>
        <v>604.85074626865674</v>
      </c>
    </row>
    <row r="840" spans="1:13">
      <c r="A840" t="s">
        <v>18</v>
      </c>
      <c r="B840" t="s">
        <v>22</v>
      </c>
      <c r="C840" t="s">
        <v>20</v>
      </c>
      <c r="D840">
        <v>3</v>
      </c>
      <c r="E840" t="s">
        <v>61</v>
      </c>
      <c r="F840" s="7">
        <v>6.3E-2</v>
      </c>
      <c r="G840" s="7">
        <v>212.5</v>
      </c>
      <c r="H840">
        <v>0</v>
      </c>
      <c r="I840" s="7">
        <v>212.5</v>
      </c>
      <c r="J840" s="12">
        <f>G840/(F842-F840)</f>
        <v>2190.7216494845361</v>
      </c>
      <c r="K840">
        <f t="shared" si="301"/>
        <v>91.280068728522338</v>
      </c>
      <c r="L840" s="14">
        <f t="shared" si="302"/>
        <v>8.3360793359381125E-2</v>
      </c>
      <c r="M840" s="7">
        <f t="shared" si="300"/>
        <v>218.25064432989691</v>
      </c>
    </row>
    <row r="841" spans="1:13">
      <c r="A841" t="s">
        <v>18</v>
      </c>
      <c r="B841" t="s">
        <v>22</v>
      </c>
      <c r="C841" t="s">
        <v>20</v>
      </c>
      <c r="D841">
        <v>3</v>
      </c>
      <c r="E841" t="s">
        <v>64</v>
      </c>
      <c r="F841" s="7">
        <v>3.7999999999999999E-2</v>
      </c>
      <c r="G841" s="7">
        <v>500</v>
      </c>
      <c r="H841">
        <v>0</v>
      </c>
      <c r="I841" s="7">
        <v>500</v>
      </c>
      <c r="J841" s="12">
        <f>G841/(F842-F841)</f>
        <v>4098.3606557377052</v>
      </c>
      <c r="K841">
        <f t="shared" si="301"/>
        <v>170.76502732240439</v>
      </c>
      <c r="L841" s="14">
        <f t="shared" si="302"/>
        <v>0.15594979664146519</v>
      </c>
      <c r="M841" s="7">
        <f t="shared" si="300"/>
        <v>506.48907103825138</v>
      </c>
    </row>
    <row r="842" spans="1:13">
      <c r="A842" t="s">
        <v>18</v>
      </c>
      <c r="B842" t="s">
        <v>22</v>
      </c>
      <c r="C842" t="s">
        <v>20</v>
      </c>
      <c r="E842" t="s">
        <v>66</v>
      </c>
      <c r="F842" s="7">
        <v>0.16</v>
      </c>
      <c r="G842">
        <v>0</v>
      </c>
      <c r="H842">
        <v>0</v>
      </c>
      <c r="I842" s="7">
        <v>0</v>
      </c>
    </row>
    <row r="843" spans="1:13">
      <c r="A843" t="s">
        <v>18</v>
      </c>
      <c r="B843" t="s">
        <v>22</v>
      </c>
      <c r="C843" t="s">
        <v>21</v>
      </c>
      <c r="D843">
        <v>1</v>
      </c>
      <c r="E843" t="s">
        <v>65</v>
      </c>
      <c r="F843" s="7">
        <v>7.2999999999999995E-2</v>
      </c>
      <c r="G843" s="7">
        <v>390</v>
      </c>
      <c r="H843">
        <v>0</v>
      </c>
      <c r="I843" s="7">
        <v>390</v>
      </c>
      <c r="J843" s="12">
        <f>G843/(F849-F843)</f>
        <v>2484.0764331210185</v>
      </c>
      <c r="K843">
        <f>J843/24</f>
        <v>103.50318471337577</v>
      </c>
      <c r="L843" s="14">
        <f t="shared" ref="L843:L848" si="303">K843/(365*D843)</f>
        <v>0.28357036907774186</v>
      </c>
      <c r="M843" s="7">
        <f t="shared" ref="M843:M848" si="304">G843+K843*F843</f>
        <v>397.55573248407643</v>
      </c>
    </row>
    <row r="844" spans="1:13">
      <c r="A844" t="s">
        <v>18</v>
      </c>
      <c r="B844" t="s">
        <v>22</v>
      </c>
      <c r="C844" t="s">
        <v>21</v>
      </c>
      <c r="D844">
        <v>1</v>
      </c>
      <c r="E844" t="s">
        <v>61</v>
      </c>
      <c r="F844" s="7">
        <v>0.11799999999999999</v>
      </c>
      <c r="G844" s="7">
        <v>138</v>
      </c>
      <c r="H844">
        <v>0</v>
      </c>
      <c r="I844" s="7">
        <v>138</v>
      </c>
      <c r="J844" s="12">
        <f>G844/(F849-F844)</f>
        <v>1232.1428571428569</v>
      </c>
      <c r="K844">
        <f t="shared" ref="K844:K848" si="305">J844/24</f>
        <v>51.339285714285701</v>
      </c>
      <c r="L844" s="14">
        <f t="shared" si="303"/>
        <v>0.14065557729941289</v>
      </c>
      <c r="M844" s="7">
        <f t="shared" si="304"/>
        <v>144.05803571428572</v>
      </c>
    </row>
    <row r="845" spans="1:13">
      <c r="A845" t="s">
        <v>18</v>
      </c>
      <c r="B845" t="s">
        <v>22</v>
      </c>
      <c r="C845" t="s">
        <v>21</v>
      </c>
      <c r="D845">
        <v>1</v>
      </c>
      <c r="E845" t="s">
        <v>64</v>
      </c>
      <c r="F845" s="7">
        <v>8.7999999999999995E-2</v>
      </c>
      <c r="G845" s="7">
        <v>320</v>
      </c>
      <c r="H845">
        <v>0</v>
      </c>
      <c r="I845" s="7">
        <v>320</v>
      </c>
      <c r="J845" s="12">
        <f>G845/(F849-F845)</f>
        <v>2253.5211267605632</v>
      </c>
      <c r="K845">
        <f t="shared" si="305"/>
        <v>93.896713615023472</v>
      </c>
      <c r="L845" s="14">
        <f t="shared" si="303"/>
        <v>0.25725127017814647</v>
      </c>
      <c r="M845" s="7">
        <f t="shared" si="304"/>
        <v>328.26291079812205</v>
      </c>
    </row>
    <row r="846" spans="1:13">
      <c r="A846" t="s">
        <v>18</v>
      </c>
      <c r="B846" t="s">
        <v>22</v>
      </c>
      <c r="C846" t="s">
        <v>21</v>
      </c>
      <c r="D846">
        <v>3</v>
      </c>
      <c r="E846" t="s">
        <v>65</v>
      </c>
      <c r="F846" s="7">
        <v>6.6000000000000003E-2</v>
      </c>
      <c r="G846" s="7">
        <v>600</v>
      </c>
      <c r="H846">
        <v>0</v>
      </c>
      <c r="I846" s="7">
        <v>600</v>
      </c>
      <c r="J846" s="12">
        <f>G846/(F849-F846)</f>
        <v>3658.5365853658536</v>
      </c>
      <c r="K846">
        <f t="shared" si="305"/>
        <v>152.4390243902439</v>
      </c>
      <c r="L846" s="14">
        <f t="shared" si="303"/>
        <v>0.13921372090433232</v>
      </c>
      <c r="M846" s="7">
        <f t="shared" si="304"/>
        <v>610.06097560975604</v>
      </c>
    </row>
    <row r="847" spans="1:13">
      <c r="A847" t="s">
        <v>18</v>
      </c>
      <c r="B847" t="s">
        <v>22</v>
      </c>
      <c r="C847" t="s">
        <v>21</v>
      </c>
      <c r="D847">
        <v>3</v>
      </c>
      <c r="E847" t="s">
        <v>61</v>
      </c>
      <c r="F847" s="7">
        <v>0.10299999999999999</v>
      </c>
      <c r="G847" s="7">
        <v>212.5</v>
      </c>
      <c r="H847">
        <v>0</v>
      </c>
      <c r="I847" s="7">
        <v>212.5</v>
      </c>
      <c r="J847" s="12">
        <f>G847/(F849-F847)</f>
        <v>1673.2283464566929</v>
      </c>
      <c r="K847">
        <f t="shared" si="305"/>
        <v>69.717847769028864</v>
      </c>
      <c r="L847" s="14">
        <f t="shared" si="303"/>
        <v>6.3669267368976129E-2</v>
      </c>
      <c r="M847" s="7">
        <f t="shared" si="304"/>
        <v>219.68093832020998</v>
      </c>
    </row>
    <row r="848" spans="1:13">
      <c r="A848" t="s">
        <v>18</v>
      </c>
      <c r="B848" t="s">
        <v>22</v>
      </c>
      <c r="C848" t="s">
        <v>21</v>
      </c>
      <c r="D848">
        <v>3</v>
      </c>
      <c r="E848" t="s">
        <v>64</v>
      </c>
      <c r="F848" s="7">
        <v>7.8E-2</v>
      </c>
      <c r="G848" s="7">
        <v>500</v>
      </c>
      <c r="H848">
        <v>0</v>
      </c>
      <c r="I848" s="7">
        <v>500</v>
      </c>
      <c r="J848" s="12">
        <f>G848/(F849-F848)</f>
        <v>3289.4736842105258</v>
      </c>
      <c r="K848">
        <f t="shared" si="305"/>
        <v>137.06140350877192</v>
      </c>
      <c r="L848" s="14">
        <f t="shared" si="303"/>
        <v>0.1251702315148602</v>
      </c>
      <c r="M848" s="7">
        <f t="shared" si="304"/>
        <v>510.69078947368422</v>
      </c>
    </row>
    <row r="849" spans="1:13">
      <c r="A849" t="s">
        <v>18</v>
      </c>
      <c r="B849" t="s">
        <v>22</v>
      </c>
      <c r="C849" t="s">
        <v>21</v>
      </c>
      <c r="E849" t="s">
        <v>66</v>
      </c>
      <c r="F849" s="7">
        <v>0.23</v>
      </c>
      <c r="G849">
        <v>0</v>
      </c>
      <c r="H849">
        <v>0</v>
      </c>
      <c r="I849" s="7">
        <v>0</v>
      </c>
    </row>
    <row r="850" spans="1:13">
      <c r="A850" t="s">
        <v>18</v>
      </c>
      <c r="B850" t="s">
        <v>19</v>
      </c>
      <c r="C850" t="s">
        <v>20</v>
      </c>
      <c r="D850">
        <v>1</v>
      </c>
      <c r="E850" t="s">
        <v>65</v>
      </c>
      <c r="F850" s="7">
        <v>1.6E-2</v>
      </c>
      <c r="G850" s="7">
        <v>195</v>
      </c>
      <c r="H850">
        <v>0</v>
      </c>
      <c r="I850" s="7">
        <v>195</v>
      </c>
      <c r="J850" s="12">
        <f>G850/(F856-F850)</f>
        <v>3046.875</v>
      </c>
      <c r="K850">
        <f>J850/24</f>
        <v>126.953125</v>
      </c>
      <c r="L850" s="14">
        <f t="shared" ref="L850:L855" si="306">K850/(365*D850)</f>
        <v>0.3478167808219178</v>
      </c>
      <c r="M850" s="7">
        <f t="shared" ref="M850:M855" si="307">G850+K850*F850</f>
        <v>197.03125</v>
      </c>
    </row>
    <row r="851" spans="1:13">
      <c r="A851" t="s">
        <v>18</v>
      </c>
      <c r="B851" t="s">
        <v>19</v>
      </c>
      <c r="C851" t="s">
        <v>20</v>
      </c>
      <c r="D851">
        <v>1</v>
      </c>
      <c r="E851" t="s">
        <v>61</v>
      </c>
      <c r="F851" s="7">
        <v>3.9E-2</v>
      </c>
      <c r="G851" s="7">
        <v>69</v>
      </c>
      <c r="H851">
        <v>0</v>
      </c>
      <c r="I851" s="7">
        <v>69</v>
      </c>
      <c r="J851" s="12">
        <f>G851/(F856-F851)</f>
        <v>1682.9268292682925</v>
      </c>
      <c r="K851">
        <f t="shared" ref="K851:K855" si="308">J851/24</f>
        <v>70.121951219512184</v>
      </c>
      <c r="L851" s="14">
        <f t="shared" si="306"/>
        <v>0.19211493484797859</v>
      </c>
      <c r="M851" s="7">
        <f t="shared" si="307"/>
        <v>71.734756097560975</v>
      </c>
    </row>
    <row r="852" spans="1:13">
      <c r="A852" t="s">
        <v>18</v>
      </c>
      <c r="B852" t="s">
        <v>19</v>
      </c>
      <c r="C852" t="s">
        <v>20</v>
      </c>
      <c r="D852">
        <v>1</v>
      </c>
      <c r="E852" t="s">
        <v>64</v>
      </c>
      <c r="F852" s="7">
        <v>2.4E-2</v>
      </c>
      <c r="G852" s="7">
        <v>160</v>
      </c>
      <c r="H852">
        <v>0</v>
      </c>
      <c r="I852" s="7">
        <v>160</v>
      </c>
      <c r="J852" s="12">
        <f>G852/(F856-F852)</f>
        <v>2857.1428571428569</v>
      </c>
      <c r="K852">
        <f t="shared" si="308"/>
        <v>119.04761904761904</v>
      </c>
      <c r="L852" s="14">
        <f t="shared" si="306"/>
        <v>0.32615786040443573</v>
      </c>
      <c r="M852" s="7">
        <f t="shared" si="307"/>
        <v>162.85714285714286</v>
      </c>
    </row>
    <row r="853" spans="1:13">
      <c r="A853" t="s">
        <v>18</v>
      </c>
      <c r="B853" t="s">
        <v>19</v>
      </c>
      <c r="C853" t="s">
        <v>20</v>
      </c>
      <c r="D853">
        <v>3</v>
      </c>
      <c r="E853" t="s">
        <v>65</v>
      </c>
      <c r="F853" s="7">
        <v>1.2999999999999999E-2</v>
      </c>
      <c r="G853" s="7">
        <v>300</v>
      </c>
      <c r="H853">
        <v>0</v>
      </c>
      <c r="I853" s="7">
        <v>300</v>
      </c>
      <c r="J853" s="12">
        <f>G853/(F856-F853)</f>
        <v>4477.6119402985069</v>
      </c>
      <c r="K853">
        <f t="shared" si="308"/>
        <v>186.56716417910445</v>
      </c>
      <c r="L853" s="14">
        <f t="shared" si="306"/>
        <v>0.17038097185306342</v>
      </c>
      <c r="M853" s="7">
        <f t="shared" si="307"/>
        <v>302.42537313432837</v>
      </c>
    </row>
    <row r="854" spans="1:13">
      <c r="A854" t="s">
        <v>18</v>
      </c>
      <c r="B854" t="s">
        <v>19</v>
      </c>
      <c r="C854" t="s">
        <v>20</v>
      </c>
      <c r="D854">
        <v>3</v>
      </c>
      <c r="E854" t="s">
        <v>61</v>
      </c>
      <c r="F854" s="7">
        <v>3.1E-2</v>
      </c>
      <c r="G854" s="7">
        <v>106.3</v>
      </c>
      <c r="H854">
        <v>0</v>
      </c>
      <c r="I854" s="7">
        <v>106.3</v>
      </c>
      <c r="J854" s="12">
        <f>G854/(F856-F854)</f>
        <v>2169.3877551020405</v>
      </c>
      <c r="K854">
        <f t="shared" si="308"/>
        <v>90.391156462585016</v>
      </c>
      <c r="L854" s="14">
        <f t="shared" si="306"/>
        <v>8.254900133569408E-2</v>
      </c>
      <c r="M854" s="7">
        <f t="shared" si="307"/>
        <v>109.10212585034013</v>
      </c>
    </row>
    <row r="855" spans="1:13">
      <c r="A855" t="s">
        <v>18</v>
      </c>
      <c r="B855" t="s">
        <v>19</v>
      </c>
      <c r="C855" t="s">
        <v>20</v>
      </c>
      <c r="D855">
        <v>3</v>
      </c>
      <c r="E855" t="s">
        <v>64</v>
      </c>
      <c r="F855" s="7">
        <v>1.9E-2</v>
      </c>
      <c r="G855" s="7">
        <v>250</v>
      </c>
      <c r="H855">
        <v>0</v>
      </c>
      <c r="I855" s="7">
        <v>250</v>
      </c>
      <c r="J855" s="12">
        <f>G855/(F856-F855)</f>
        <v>4098.3606557377052</v>
      </c>
      <c r="K855">
        <f t="shared" si="308"/>
        <v>170.76502732240439</v>
      </c>
      <c r="L855" s="14">
        <f t="shared" si="306"/>
        <v>0.15594979664146519</v>
      </c>
      <c r="M855" s="7">
        <f t="shared" si="307"/>
        <v>253.24453551912569</v>
      </c>
    </row>
    <row r="856" spans="1:13">
      <c r="A856" t="s">
        <v>18</v>
      </c>
      <c r="B856" t="s">
        <v>19</v>
      </c>
      <c r="C856" t="s">
        <v>20</v>
      </c>
      <c r="E856" t="s">
        <v>66</v>
      </c>
      <c r="F856" s="7">
        <v>0.08</v>
      </c>
      <c r="G856">
        <v>0</v>
      </c>
      <c r="H856">
        <v>0</v>
      </c>
      <c r="I856" s="7">
        <v>0</v>
      </c>
    </row>
    <row r="857" spans="1:13">
      <c r="A857" t="s">
        <v>18</v>
      </c>
      <c r="B857" t="s">
        <v>19</v>
      </c>
      <c r="C857" t="s">
        <v>21</v>
      </c>
      <c r="D857">
        <v>1</v>
      </c>
      <c r="E857" t="s">
        <v>65</v>
      </c>
      <c r="F857" s="7">
        <v>3.5999999999999997E-2</v>
      </c>
      <c r="G857" s="7">
        <v>195</v>
      </c>
      <c r="H857">
        <v>0</v>
      </c>
      <c r="I857" s="7">
        <v>195</v>
      </c>
      <c r="J857" s="12">
        <f>G857/(F863-F857)</f>
        <v>2468.3544303797462</v>
      </c>
      <c r="K857">
        <f>J857/24</f>
        <v>102.84810126582276</v>
      </c>
      <c r="L857" s="14">
        <f t="shared" ref="L857:L862" si="309">K857/(365*D857)</f>
        <v>0.28177561990636374</v>
      </c>
      <c r="M857" s="7">
        <f t="shared" ref="M857:M862" si="310">G857+K857*F857</f>
        <v>198.70253164556962</v>
      </c>
    </row>
    <row r="858" spans="1:13">
      <c r="A858" t="s">
        <v>18</v>
      </c>
      <c r="B858" t="s">
        <v>19</v>
      </c>
      <c r="C858" t="s">
        <v>21</v>
      </c>
      <c r="D858">
        <v>1</v>
      </c>
      <c r="E858" t="s">
        <v>61</v>
      </c>
      <c r="F858" s="7">
        <v>5.8999999999999997E-2</v>
      </c>
      <c r="G858" s="7">
        <v>69</v>
      </c>
      <c r="H858">
        <v>0</v>
      </c>
      <c r="I858" s="7">
        <v>69</v>
      </c>
      <c r="J858" s="12">
        <f>G858/(F863-F858)</f>
        <v>1232.1428571428569</v>
      </c>
      <c r="K858">
        <f t="shared" ref="K858:K862" si="311">J858/24</f>
        <v>51.339285714285701</v>
      </c>
      <c r="L858" s="14">
        <f t="shared" si="309"/>
        <v>0.14065557729941289</v>
      </c>
      <c r="M858" s="7">
        <f t="shared" si="310"/>
        <v>72.029017857142861</v>
      </c>
    </row>
    <row r="859" spans="1:13">
      <c r="A859" t="s">
        <v>18</v>
      </c>
      <c r="B859" t="s">
        <v>19</v>
      </c>
      <c r="C859" t="s">
        <v>21</v>
      </c>
      <c r="D859">
        <v>1</v>
      </c>
      <c r="E859" t="s">
        <v>64</v>
      </c>
      <c r="F859" s="7">
        <v>4.3999999999999997E-2</v>
      </c>
      <c r="G859" s="7">
        <v>160</v>
      </c>
      <c r="H859">
        <v>0</v>
      </c>
      <c r="I859" s="7">
        <v>160</v>
      </c>
      <c r="J859" s="12">
        <f>G859/(F863-F859)</f>
        <v>2253.5211267605632</v>
      </c>
      <c r="K859">
        <f t="shared" si="311"/>
        <v>93.896713615023472</v>
      </c>
      <c r="L859" s="14">
        <f t="shared" si="309"/>
        <v>0.25725127017814647</v>
      </c>
      <c r="M859" s="7">
        <f t="shared" si="310"/>
        <v>164.13145539906102</v>
      </c>
    </row>
    <row r="860" spans="1:13">
      <c r="A860" t="s">
        <v>18</v>
      </c>
      <c r="B860" t="s">
        <v>19</v>
      </c>
      <c r="C860" t="s">
        <v>21</v>
      </c>
      <c r="D860">
        <v>3</v>
      </c>
      <c r="E860" t="s">
        <v>65</v>
      </c>
      <c r="F860" s="7">
        <v>3.3000000000000002E-2</v>
      </c>
      <c r="G860" s="7">
        <v>300</v>
      </c>
      <c r="H860">
        <v>0</v>
      </c>
      <c r="I860" s="7">
        <v>300</v>
      </c>
      <c r="J860" s="12">
        <f>G860/(F863-F860)</f>
        <v>3658.5365853658536</v>
      </c>
      <c r="K860">
        <f t="shared" si="311"/>
        <v>152.4390243902439</v>
      </c>
      <c r="L860" s="14">
        <f t="shared" si="309"/>
        <v>0.13921372090433232</v>
      </c>
      <c r="M860" s="7">
        <f t="shared" si="310"/>
        <v>305.03048780487802</v>
      </c>
    </row>
    <row r="861" spans="1:13">
      <c r="A861" t="s">
        <v>18</v>
      </c>
      <c r="B861" t="s">
        <v>19</v>
      </c>
      <c r="C861" t="s">
        <v>21</v>
      </c>
      <c r="D861">
        <v>3</v>
      </c>
      <c r="E861" t="s">
        <v>61</v>
      </c>
      <c r="F861" s="7">
        <v>5.0999999999999997E-2</v>
      </c>
      <c r="G861" s="7">
        <v>106.3</v>
      </c>
      <c r="H861">
        <v>0</v>
      </c>
      <c r="I861" s="7">
        <v>106.3</v>
      </c>
      <c r="J861" s="12">
        <f>G861/(F863-F861)</f>
        <v>1660.9375</v>
      </c>
      <c r="K861">
        <f t="shared" si="311"/>
        <v>69.205729166666671</v>
      </c>
      <c r="L861" s="14">
        <f t="shared" si="309"/>
        <v>6.3201579147640796E-2</v>
      </c>
      <c r="M861" s="7">
        <f t="shared" si="310"/>
        <v>109.82949218749999</v>
      </c>
    </row>
    <row r="862" spans="1:13">
      <c r="A862" t="s">
        <v>18</v>
      </c>
      <c r="B862" t="s">
        <v>19</v>
      </c>
      <c r="C862" t="s">
        <v>21</v>
      </c>
      <c r="D862">
        <v>3</v>
      </c>
      <c r="E862" t="s">
        <v>64</v>
      </c>
      <c r="F862" s="7">
        <v>3.9E-2</v>
      </c>
      <c r="G862" s="7">
        <v>250</v>
      </c>
      <c r="H862">
        <v>0</v>
      </c>
      <c r="I862" s="7">
        <v>250</v>
      </c>
      <c r="J862" s="12">
        <f>G862/(F863-F862)</f>
        <v>3289.4736842105258</v>
      </c>
      <c r="K862">
        <f t="shared" si="311"/>
        <v>137.06140350877192</v>
      </c>
      <c r="L862" s="14">
        <f t="shared" si="309"/>
        <v>0.1251702315148602</v>
      </c>
      <c r="M862" s="7">
        <f t="shared" si="310"/>
        <v>255.34539473684211</v>
      </c>
    </row>
    <row r="863" spans="1:13">
      <c r="A863" t="s">
        <v>18</v>
      </c>
      <c r="B863" t="s">
        <v>19</v>
      </c>
      <c r="C863" t="s">
        <v>21</v>
      </c>
      <c r="E863" t="s">
        <v>66</v>
      </c>
      <c r="F863" s="7">
        <v>0.115</v>
      </c>
      <c r="G863">
        <v>0</v>
      </c>
      <c r="H863">
        <v>0</v>
      </c>
      <c r="I863" s="7">
        <v>0</v>
      </c>
    </row>
    <row r="864" spans="1:13">
      <c r="A864" t="s">
        <v>18</v>
      </c>
      <c r="B864" t="s">
        <v>24</v>
      </c>
      <c r="C864" t="s">
        <v>20</v>
      </c>
      <c r="D864">
        <v>1</v>
      </c>
      <c r="E864" t="s">
        <v>65</v>
      </c>
      <c r="F864" s="7">
        <v>0.128</v>
      </c>
      <c r="G864" s="7">
        <v>1560</v>
      </c>
      <c r="H864">
        <v>0</v>
      </c>
      <c r="I864" s="7">
        <v>1560</v>
      </c>
      <c r="J864" s="12">
        <f>G864/(F870-F864)</f>
        <v>3046.875</v>
      </c>
      <c r="K864">
        <f>J864/24</f>
        <v>126.953125</v>
      </c>
      <c r="L864" s="14">
        <f>K864/(365*D864)</f>
        <v>0.3478167808219178</v>
      </c>
      <c r="M864" s="7">
        <f t="shared" ref="M864:M869" si="312">G864+K864*F864</f>
        <v>1576.25</v>
      </c>
    </row>
    <row r="865" spans="1:13">
      <c r="A865" t="s">
        <v>18</v>
      </c>
      <c r="B865" t="s">
        <v>24</v>
      </c>
      <c r="C865" t="s">
        <v>20</v>
      </c>
      <c r="D865">
        <v>1</v>
      </c>
      <c r="E865" t="s">
        <v>61</v>
      </c>
      <c r="F865" s="7">
        <v>0.312</v>
      </c>
      <c r="G865" s="7">
        <v>552</v>
      </c>
      <c r="H865">
        <v>0</v>
      </c>
      <c r="I865" s="7">
        <v>552</v>
      </c>
      <c r="J865" s="12">
        <f>G865/(F870-F865)</f>
        <v>1682.9268292682925</v>
      </c>
      <c r="K865">
        <f t="shared" ref="K865:K869" si="313">J865/24</f>
        <v>70.121951219512184</v>
      </c>
      <c r="L865" s="14">
        <f t="shared" ref="L865:L869" si="314">K865/(365*D865)</f>
        <v>0.19211493484797859</v>
      </c>
      <c r="M865" s="7">
        <f t="shared" si="312"/>
        <v>573.8780487804878</v>
      </c>
    </row>
    <row r="866" spans="1:13">
      <c r="A866" t="s">
        <v>18</v>
      </c>
      <c r="B866" t="s">
        <v>24</v>
      </c>
      <c r="C866" t="s">
        <v>20</v>
      </c>
      <c r="D866">
        <v>1</v>
      </c>
      <c r="E866" t="s">
        <v>64</v>
      </c>
      <c r="F866" s="7">
        <v>0.192</v>
      </c>
      <c r="G866" s="7">
        <v>1280</v>
      </c>
      <c r="H866">
        <v>0</v>
      </c>
      <c r="I866" s="7">
        <v>1280</v>
      </c>
      <c r="J866" s="12">
        <f>G866/(F870-F866)</f>
        <v>2857.1428571428569</v>
      </c>
      <c r="K866">
        <f t="shared" si="313"/>
        <v>119.04761904761904</v>
      </c>
      <c r="L866" s="14">
        <f t="shared" si="314"/>
        <v>0.32615786040443573</v>
      </c>
      <c r="M866" s="7">
        <f t="shared" si="312"/>
        <v>1302.8571428571429</v>
      </c>
    </row>
    <row r="867" spans="1:13">
      <c r="A867" t="s">
        <v>18</v>
      </c>
      <c r="B867" t="s">
        <v>24</v>
      </c>
      <c r="C867" t="s">
        <v>20</v>
      </c>
      <c r="D867">
        <v>3</v>
      </c>
      <c r="E867" t="s">
        <v>65</v>
      </c>
      <c r="F867" s="7">
        <v>0.104</v>
      </c>
      <c r="G867" s="7">
        <v>2400</v>
      </c>
      <c r="H867">
        <v>0</v>
      </c>
      <c r="I867" s="7">
        <v>2400</v>
      </c>
      <c r="J867" s="12">
        <f>G867/(F870-F867)</f>
        <v>4477.6119402985069</v>
      </c>
      <c r="K867">
        <f t="shared" si="313"/>
        <v>186.56716417910445</v>
      </c>
      <c r="L867" s="14">
        <f t="shared" si="314"/>
        <v>0.17038097185306342</v>
      </c>
      <c r="M867" s="7">
        <f t="shared" si="312"/>
        <v>2419.4029850746269</v>
      </c>
    </row>
    <row r="868" spans="1:13">
      <c r="A868" t="s">
        <v>18</v>
      </c>
      <c r="B868" t="s">
        <v>24</v>
      </c>
      <c r="C868" t="s">
        <v>20</v>
      </c>
      <c r="D868">
        <v>3</v>
      </c>
      <c r="E868" t="s">
        <v>61</v>
      </c>
      <c r="F868" s="7">
        <v>0.248</v>
      </c>
      <c r="G868" s="7">
        <v>850.4</v>
      </c>
      <c r="H868">
        <v>0</v>
      </c>
      <c r="I868" s="7">
        <v>850.4</v>
      </c>
      <c r="J868" s="12">
        <f>G868/(F870-F868)</f>
        <v>2169.3877551020405</v>
      </c>
      <c r="K868">
        <f t="shared" si="313"/>
        <v>90.391156462585016</v>
      </c>
      <c r="L868" s="14">
        <f t="shared" si="314"/>
        <v>8.254900133569408E-2</v>
      </c>
      <c r="M868" s="7">
        <f t="shared" si="312"/>
        <v>872.81700680272104</v>
      </c>
    </row>
    <row r="869" spans="1:13">
      <c r="A869" t="s">
        <v>18</v>
      </c>
      <c r="B869" t="s">
        <v>24</v>
      </c>
      <c r="C869" t="s">
        <v>20</v>
      </c>
      <c r="D869">
        <v>3</v>
      </c>
      <c r="E869" t="s">
        <v>64</v>
      </c>
      <c r="F869" s="7">
        <v>0.152</v>
      </c>
      <c r="G869" s="7">
        <v>2000</v>
      </c>
      <c r="H869">
        <v>0</v>
      </c>
      <c r="I869" s="7">
        <v>2000</v>
      </c>
      <c r="J869" s="12">
        <f>G869/(F870-F869)</f>
        <v>4098.3606557377052</v>
      </c>
      <c r="K869">
        <f t="shared" si="313"/>
        <v>170.76502732240439</v>
      </c>
      <c r="L869" s="14">
        <f t="shared" si="314"/>
        <v>0.15594979664146519</v>
      </c>
      <c r="M869" s="7">
        <f t="shared" si="312"/>
        <v>2025.9562841530055</v>
      </c>
    </row>
    <row r="870" spans="1:13">
      <c r="A870" t="s">
        <v>18</v>
      </c>
      <c r="B870" t="s">
        <v>24</v>
      </c>
      <c r="C870" t="s">
        <v>20</v>
      </c>
      <c r="E870" t="s">
        <v>66</v>
      </c>
      <c r="F870" s="7">
        <v>0.64</v>
      </c>
      <c r="G870">
        <v>0</v>
      </c>
      <c r="H870">
        <v>0</v>
      </c>
      <c r="I870" s="7">
        <v>0</v>
      </c>
    </row>
    <row r="871" spans="1:13">
      <c r="A871" t="s">
        <v>18</v>
      </c>
      <c r="B871" t="s">
        <v>24</v>
      </c>
      <c r="C871" t="s">
        <v>21</v>
      </c>
      <c r="D871">
        <v>1</v>
      </c>
      <c r="E871" t="s">
        <v>65</v>
      </c>
      <c r="F871" s="7">
        <v>0.28999999999999998</v>
      </c>
      <c r="G871" s="7">
        <v>1560</v>
      </c>
      <c r="H871">
        <v>0</v>
      </c>
      <c r="I871" s="7">
        <v>1560</v>
      </c>
      <c r="J871" s="12">
        <f>G871/(F877-F871)</f>
        <v>2476.1904761904757</v>
      </c>
      <c r="K871">
        <f>J871/24</f>
        <v>103.17460317460315</v>
      </c>
      <c r="L871" s="14">
        <f t="shared" ref="L871:L876" si="315">K871/(365*D871)</f>
        <v>0.28267014568384424</v>
      </c>
      <c r="M871" s="7">
        <f t="shared" ref="M871:M876" si="316">G871+K871*F871</f>
        <v>1589.9206349206349</v>
      </c>
    </row>
    <row r="872" spans="1:13">
      <c r="A872" t="s">
        <v>18</v>
      </c>
      <c r="B872" t="s">
        <v>24</v>
      </c>
      <c r="C872" t="s">
        <v>21</v>
      </c>
      <c r="D872">
        <v>1</v>
      </c>
      <c r="E872" t="s">
        <v>61</v>
      </c>
      <c r="F872" s="7">
        <v>0.47</v>
      </c>
      <c r="G872" s="7">
        <v>552</v>
      </c>
      <c r="H872">
        <v>0</v>
      </c>
      <c r="I872" s="7">
        <v>552</v>
      </c>
      <c r="J872" s="12">
        <f>G872/(F877-F872)</f>
        <v>1226.6666666666665</v>
      </c>
      <c r="K872">
        <f t="shared" ref="K872:K876" si="317">J872/24</f>
        <v>51.111111111111107</v>
      </c>
      <c r="L872" s="14">
        <f t="shared" si="315"/>
        <v>0.14003044140030441</v>
      </c>
      <c r="M872" s="7">
        <f t="shared" si="316"/>
        <v>576.02222222222224</v>
      </c>
    </row>
    <row r="873" spans="1:13">
      <c r="A873" t="s">
        <v>18</v>
      </c>
      <c r="B873" t="s">
        <v>24</v>
      </c>
      <c r="C873" t="s">
        <v>21</v>
      </c>
      <c r="D873">
        <v>1</v>
      </c>
      <c r="E873" t="s">
        <v>64</v>
      </c>
      <c r="F873" s="7">
        <v>0.35</v>
      </c>
      <c r="G873" s="7">
        <v>1280</v>
      </c>
      <c r="H873">
        <v>0</v>
      </c>
      <c r="I873" s="7">
        <v>1280</v>
      </c>
      <c r="J873" s="12">
        <f>G873/(F877-F873)</f>
        <v>2245.614035087719</v>
      </c>
      <c r="K873">
        <f t="shared" si="317"/>
        <v>93.567251461988292</v>
      </c>
      <c r="L873" s="14">
        <f t="shared" si="315"/>
        <v>0.2563486341424337</v>
      </c>
      <c r="M873" s="7">
        <f t="shared" si="316"/>
        <v>1312.7485380116959</v>
      </c>
    </row>
    <row r="874" spans="1:13">
      <c r="A874" t="s">
        <v>18</v>
      </c>
      <c r="B874" t="s">
        <v>24</v>
      </c>
      <c r="C874" t="s">
        <v>21</v>
      </c>
      <c r="D874">
        <v>3</v>
      </c>
      <c r="E874" t="s">
        <v>65</v>
      </c>
      <c r="F874" s="7">
        <v>0.26400000000000001</v>
      </c>
      <c r="G874" s="7">
        <v>2400</v>
      </c>
      <c r="H874">
        <v>0</v>
      </c>
      <c r="I874" s="7">
        <v>2400</v>
      </c>
      <c r="J874" s="12">
        <f>G874/(F877-F874)</f>
        <v>3658.5365853658536</v>
      </c>
      <c r="K874">
        <f t="shared" si="317"/>
        <v>152.4390243902439</v>
      </c>
      <c r="L874" s="14">
        <f t="shared" si="315"/>
        <v>0.13921372090433232</v>
      </c>
      <c r="M874" s="7">
        <f t="shared" si="316"/>
        <v>2440.2439024390242</v>
      </c>
    </row>
    <row r="875" spans="1:13">
      <c r="A875" t="s">
        <v>18</v>
      </c>
      <c r="B875" t="s">
        <v>24</v>
      </c>
      <c r="C875" t="s">
        <v>21</v>
      </c>
      <c r="D875">
        <v>3</v>
      </c>
      <c r="E875" t="s">
        <v>61</v>
      </c>
      <c r="F875" s="7">
        <v>0.40799999999999997</v>
      </c>
      <c r="G875" s="7">
        <v>850.4</v>
      </c>
      <c r="H875">
        <v>0</v>
      </c>
      <c r="I875" s="7">
        <v>850.4</v>
      </c>
      <c r="J875" s="12">
        <f>G875/(F877-F875)</f>
        <v>1660.9375</v>
      </c>
      <c r="K875">
        <f t="shared" si="317"/>
        <v>69.205729166666671</v>
      </c>
      <c r="L875" s="14">
        <f t="shared" si="315"/>
        <v>6.3201579147640796E-2</v>
      </c>
      <c r="M875" s="7">
        <f t="shared" si="316"/>
        <v>878.63593749999995</v>
      </c>
    </row>
    <row r="876" spans="1:13">
      <c r="A876" t="s">
        <v>18</v>
      </c>
      <c r="B876" t="s">
        <v>24</v>
      </c>
      <c r="C876" t="s">
        <v>21</v>
      </c>
      <c r="D876">
        <v>3</v>
      </c>
      <c r="E876" t="s">
        <v>64</v>
      </c>
      <c r="F876" s="7">
        <v>0.312</v>
      </c>
      <c r="G876" s="7">
        <v>2000</v>
      </c>
      <c r="H876">
        <v>0</v>
      </c>
      <c r="I876" s="7">
        <v>2000</v>
      </c>
      <c r="J876" s="12">
        <f>G876/(F877-F876)</f>
        <v>3289.4736842105258</v>
      </c>
      <c r="K876">
        <f t="shared" si="317"/>
        <v>137.06140350877192</v>
      </c>
      <c r="L876" s="14">
        <f t="shared" si="315"/>
        <v>0.1251702315148602</v>
      </c>
      <c r="M876" s="7">
        <f t="shared" si="316"/>
        <v>2042.7631578947369</v>
      </c>
    </row>
    <row r="877" spans="1:13">
      <c r="A877" t="s">
        <v>18</v>
      </c>
      <c r="B877" t="s">
        <v>24</v>
      </c>
      <c r="C877" t="s">
        <v>21</v>
      </c>
      <c r="E877" t="s">
        <v>66</v>
      </c>
      <c r="F877" s="7">
        <v>0.92</v>
      </c>
      <c r="G877">
        <v>0</v>
      </c>
      <c r="H877">
        <v>0</v>
      </c>
      <c r="I877" s="7">
        <v>0</v>
      </c>
    </row>
    <row r="878" spans="1:13">
      <c r="A878" t="s">
        <v>18</v>
      </c>
      <c r="B878" t="s">
        <v>27</v>
      </c>
      <c r="C878" t="s">
        <v>20</v>
      </c>
      <c r="D878">
        <v>1</v>
      </c>
      <c r="E878" t="s">
        <v>65</v>
      </c>
      <c r="F878" s="7">
        <v>0.17599999999999999</v>
      </c>
      <c r="G878" s="7">
        <v>2060</v>
      </c>
      <c r="H878">
        <v>0</v>
      </c>
      <c r="I878" s="7">
        <v>2060</v>
      </c>
      <c r="J878" s="12">
        <f>G878/(F884-F878)</f>
        <v>2845.3038674033151</v>
      </c>
      <c r="K878">
        <f>J878/24</f>
        <v>118.55432780847146</v>
      </c>
      <c r="L878" s="14">
        <f t="shared" ref="L878:L883" si="318">K878/(365*D878)</f>
        <v>0.32480637755745606</v>
      </c>
      <c r="M878" s="7">
        <f t="shared" ref="M878:M883" si="319">G878+K878*F878</f>
        <v>2080.865561694291</v>
      </c>
    </row>
    <row r="879" spans="1:13">
      <c r="A879" t="s">
        <v>18</v>
      </c>
      <c r="B879" t="s">
        <v>27</v>
      </c>
      <c r="C879" t="s">
        <v>20</v>
      </c>
      <c r="D879">
        <v>1</v>
      </c>
      <c r="E879" t="s">
        <v>61</v>
      </c>
      <c r="F879" s="7">
        <v>0.44</v>
      </c>
      <c r="G879" s="7">
        <v>706</v>
      </c>
      <c r="H879">
        <v>0</v>
      </c>
      <c r="I879" s="7">
        <v>706</v>
      </c>
      <c r="J879" s="12">
        <f>G879/(F884-F879)</f>
        <v>1534.782608695652</v>
      </c>
      <c r="K879">
        <f t="shared" ref="K879:K883" si="320">J879/24</f>
        <v>63.949275362318836</v>
      </c>
      <c r="L879" s="14">
        <f t="shared" si="318"/>
        <v>0.17520349414333927</v>
      </c>
      <c r="M879" s="7">
        <f t="shared" si="319"/>
        <v>734.13768115942025</v>
      </c>
    </row>
    <row r="880" spans="1:13">
      <c r="A880" t="s">
        <v>18</v>
      </c>
      <c r="B880" t="s">
        <v>27</v>
      </c>
      <c r="C880" t="s">
        <v>20</v>
      </c>
      <c r="D880">
        <v>1</v>
      </c>
      <c r="E880" t="s">
        <v>64</v>
      </c>
      <c r="F880" s="7">
        <v>0.26600000000000001</v>
      </c>
      <c r="G880" s="7">
        <v>1700</v>
      </c>
      <c r="H880">
        <v>0</v>
      </c>
      <c r="I880" s="7">
        <v>1700</v>
      </c>
      <c r="J880" s="12">
        <f>G880/(F884-F880)</f>
        <v>2681.3880126182967</v>
      </c>
      <c r="K880">
        <f t="shared" si="320"/>
        <v>111.72450052576237</v>
      </c>
      <c r="L880" s="14">
        <f t="shared" si="318"/>
        <v>0.30609452198839004</v>
      </c>
      <c r="M880" s="7">
        <f t="shared" si="319"/>
        <v>1729.7187171398527</v>
      </c>
    </row>
    <row r="881" spans="1:13">
      <c r="A881" t="s">
        <v>18</v>
      </c>
      <c r="B881" t="s">
        <v>27</v>
      </c>
      <c r="C881" t="s">
        <v>20</v>
      </c>
      <c r="D881">
        <v>3</v>
      </c>
      <c r="E881" t="s">
        <v>65</v>
      </c>
      <c r="F881" s="7">
        <v>0.14000000000000001</v>
      </c>
      <c r="G881" s="7">
        <v>3100</v>
      </c>
      <c r="H881">
        <v>0</v>
      </c>
      <c r="I881" s="7">
        <v>3100</v>
      </c>
      <c r="J881" s="12">
        <f>G881/(F884-F881)</f>
        <v>4078.9473684210525</v>
      </c>
      <c r="K881">
        <f t="shared" si="320"/>
        <v>169.95614035087718</v>
      </c>
      <c r="L881" s="14">
        <f t="shared" si="318"/>
        <v>0.15521108707842665</v>
      </c>
      <c r="M881" s="7">
        <f t="shared" si="319"/>
        <v>3123.7938596491226</v>
      </c>
    </row>
    <row r="882" spans="1:13">
      <c r="A882" t="s">
        <v>18</v>
      </c>
      <c r="B882" t="s">
        <v>27</v>
      </c>
      <c r="C882" t="s">
        <v>20</v>
      </c>
      <c r="D882">
        <v>3</v>
      </c>
      <c r="E882" t="s">
        <v>61</v>
      </c>
      <c r="F882" s="7">
        <v>0.35</v>
      </c>
      <c r="G882" s="7">
        <v>1096</v>
      </c>
      <c r="H882">
        <v>0</v>
      </c>
      <c r="I882" s="7">
        <v>1096</v>
      </c>
      <c r="J882" s="12">
        <f>G882/(F884-F882)</f>
        <v>1992.7272727272725</v>
      </c>
      <c r="K882">
        <f t="shared" si="320"/>
        <v>83.030303030303017</v>
      </c>
      <c r="L882" s="14">
        <f t="shared" si="318"/>
        <v>7.5826760758267595E-2</v>
      </c>
      <c r="M882" s="7">
        <f t="shared" si="319"/>
        <v>1125.060606060606</v>
      </c>
    </row>
    <row r="883" spans="1:13">
      <c r="A883" t="s">
        <v>18</v>
      </c>
      <c r="B883" t="s">
        <v>27</v>
      </c>
      <c r="C883" t="s">
        <v>20</v>
      </c>
      <c r="D883">
        <v>3</v>
      </c>
      <c r="E883" t="s">
        <v>64</v>
      </c>
      <c r="F883" s="7">
        <v>0.21</v>
      </c>
      <c r="G883" s="7">
        <v>2566</v>
      </c>
      <c r="H883">
        <v>0</v>
      </c>
      <c r="I883" s="7">
        <v>2566</v>
      </c>
      <c r="J883" s="12">
        <f>G883/(F884-F883)</f>
        <v>3718.8405797101445</v>
      </c>
      <c r="K883">
        <f t="shared" si="320"/>
        <v>154.95169082125602</v>
      </c>
      <c r="L883" s="14">
        <f t="shared" si="318"/>
        <v>0.14150839344406943</v>
      </c>
      <c r="M883" s="7">
        <f t="shared" si="319"/>
        <v>2598.539855072464</v>
      </c>
    </row>
    <row r="884" spans="1:13">
      <c r="A884" t="s">
        <v>18</v>
      </c>
      <c r="B884" t="s">
        <v>27</v>
      </c>
      <c r="C884" t="s">
        <v>20</v>
      </c>
      <c r="E884" t="s">
        <v>66</v>
      </c>
      <c r="F884" s="7">
        <v>0.9</v>
      </c>
      <c r="G884">
        <v>0</v>
      </c>
      <c r="H884">
        <v>0</v>
      </c>
      <c r="I884" s="7">
        <v>0</v>
      </c>
    </row>
    <row r="885" spans="1:13">
      <c r="A885" t="s">
        <v>18</v>
      </c>
      <c r="B885" t="s">
        <v>27</v>
      </c>
      <c r="C885" t="s">
        <v>21</v>
      </c>
      <c r="D885">
        <v>1</v>
      </c>
      <c r="E885" t="s">
        <v>65</v>
      </c>
      <c r="F885" s="7">
        <v>0.315</v>
      </c>
      <c r="G885" s="7">
        <v>2060</v>
      </c>
      <c r="H885">
        <v>0</v>
      </c>
      <c r="I885" s="7">
        <v>2060</v>
      </c>
      <c r="J885" s="12">
        <f>G885/(F891-F885)</f>
        <v>2496.969696969697</v>
      </c>
      <c r="K885">
        <f>J885/24</f>
        <v>104.04040404040404</v>
      </c>
      <c r="L885" s="14">
        <f t="shared" ref="L885:L890" si="321">K885/(365*D885)</f>
        <v>0.28504220285042203</v>
      </c>
      <c r="M885" s="7">
        <f t="shared" ref="M885:M890" si="322">G885+K885*F885</f>
        <v>2092.7727272727275</v>
      </c>
    </row>
    <row r="886" spans="1:13">
      <c r="A886" t="s">
        <v>18</v>
      </c>
      <c r="B886" t="s">
        <v>27</v>
      </c>
      <c r="C886" t="s">
        <v>21</v>
      </c>
      <c r="D886">
        <v>1</v>
      </c>
      <c r="E886" t="s">
        <v>61</v>
      </c>
      <c r="F886" s="7">
        <v>0.57999999999999996</v>
      </c>
      <c r="G886" s="7">
        <v>706</v>
      </c>
      <c r="H886">
        <v>0</v>
      </c>
      <c r="I886" s="7">
        <v>706</v>
      </c>
      <c r="J886" s="12">
        <f>G886/(F891-F886)</f>
        <v>1260.7142857142858</v>
      </c>
      <c r="K886">
        <f t="shared" ref="K886:K890" si="323">J886/24</f>
        <v>52.529761904761905</v>
      </c>
      <c r="L886" s="14">
        <f t="shared" si="321"/>
        <v>0.14391715590345727</v>
      </c>
      <c r="M886" s="7">
        <f t="shared" si="322"/>
        <v>736.46726190476193</v>
      </c>
    </row>
    <row r="887" spans="1:13">
      <c r="A887" t="s">
        <v>18</v>
      </c>
      <c r="B887" t="s">
        <v>27</v>
      </c>
      <c r="C887" t="s">
        <v>21</v>
      </c>
      <c r="D887">
        <v>1</v>
      </c>
      <c r="E887" t="s">
        <v>64</v>
      </c>
      <c r="F887" s="7">
        <v>0.40500000000000003</v>
      </c>
      <c r="G887" s="7">
        <v>1700</v>
      </c>
      <c r="H887">
        <v>0</v>
      </c>
      <c r="I887" s="7">
        <v>1700</v>
      </c>
      <c r="J887" s="12">
        <f>G887/(F891-F887)</f>
        <v>2312.9251700680275</v>
      </c>
      <c r="K887">
        <f t="shared" si="323"/>
        <v>96.371882086167815</v>
      </c>
      <c r="L887" s="14">
        <f t="shared" si="321"/>
        <v>0.26403255366073375</v>
      </c>
      <c r="M887" s="7">
        <f t="shared" si="322"/>
        <v>1739.0306122448981</v>
      </c>
    </row>
    <row r="888" spans="1:13">
      <c r="A888" t="s">
        <v>18</v>
      </c>
      <c r="B888" t="s">
        <v>27</v>
      </c>
      <c r="C888" t="s">
        <v>21</v>
      </c>
      <c r="D888">
        <v>3</v>
      </c>
      <c r="E888" t="s">
        <v>65</v>
      </c>
      <c r="F888" s="7">
        <v>0.28000000000000003</v>
      </c>
      <c r="G888" s="7">
        <v>3100</v>
      </c>
      <c r="H888">
        <v>0</v>
      </c>
      <c r="I888" s="7">
        <v>3100</v>
      </c>
      <c r="J888" s="12">
        <f>G888/(F891-F888)</f>
        <v>3604.651162790698</v>
      </c>
      <c r="K888">
        <f t="shared" si="323"/>
        <v>150.19379844961242</v>
      </c>
      <c r="L888" s="14">
        <f t="shared" si="321"/>
        <v>0.13716328625535382</v>
      </c>
      <c r="M888" s="7">
        <f t="shared" si="322"/>
        <v>3142.0542635658917</v>
      </c>
    </row>
    <row r="889" spans="1:13">
      <c r="A889" t="s">
        <v>18</v>
      </c>
      <c r="B889" t="s">
        <v>27</v>
      </c>
      <c r="C889" t="s">
        <v>21</v>
      </c>
      <c r="D889">
        <v>3</v>
      </c>
      <c r="E889" t="s">
        <v>61</v>
      </c>
      <c r="F889" s="7">
        <v>0.49</v>
      </c>
      <c r="G889" s="7">
        <v>1096</v>
      </c>
      <c r="H889">
        <v>0</v>
      </c>
      <c r="I889" s="7">
        <v>1096</v>
      </c>
      <c r="J889" s="12">
        <f>G889/(F891-F889)</f>
        <v>1686.1538461538464</v>
      </c>
      <c r="K889">
        <f t="shared" si="323"/>
        <v>70.256410256410263</v>
      </c>
      <c r="L889" s="14">
        <f t="shared" si="321"/>
        <v>6.4161105256995671E-2</v>
      </c>
      <c r="M889" s="7">
        <f t="shared" si="322"/>
        <v>1130.425641025641</v>
      </c>
    </row>
    <row r="890" spans="1:13">
      <c r="A890" t="s">
        <v>18</v>
      </c>
      <c r="B890" t="s">
        <v>27</v>
      </c>
      <c r="C890" t="s">
        <v>21</v>
      </c>
      <c r="D890">
        <v>3</v>
      </c>
      <c r="E890" t="s">
        <v>64</v>
      </c>
      <c r="F890" s="7">
        <v>0.35</v>
      </c>
      <c r="G890" s="7">
        <v>2566</v>
      </c>
      <c r="H890">
        <v>0</v>
      </c>
      <c r="I890" s="7">
        <v>2566</v>
      </c>
      <c r="J890" s="12">
        <f>G890/(F891-F890)</f>
        <v>3248.1012658227851</v>
      </c>
      <c r="K890">
        <f t="shared" si="323"/>
        <v>135.33755274261605</v>
      </c>
      <c r="L890" s="14">
        <f t="shared" si="321"/>
        <v>0.12359593857773156</v>
      </c>
      <c r="M890" s="7">
        <f t="shared" si="322"/>
        <v>2613.3681434599157</v>
      </c>
    </row>
    <row r="891" spans="1:13">
      <c r="A891" t="s">
        <v>18</v>
      </c>
      <c r="B891" t="s">
        <v>27</v>
      </c>
      <c r="C891" t="s">
        <v>21</v>
      </c>
      <c r="E891" t="s">
        <v>66</v>
      </c>
      <c r="F891" s="7">
        <v>1.1399999999999999</v>
      </c>
      <c r="G891">
        <v>0</v>
      </c>
      <c r="H891">
        <v>0</v>
      </c>
      <c r="I891" s="7">
        <v>0</v>
      </c>
    </row>
    <row r="892" spans="1:13">
      <c r="A892" t="s">
        <v>18</v>
      </c>
      <c r="B892" t="s">
        <v>28</v>
      </c>
      <c r="C892" t="s">
        <v>20</v>
      </c>
      <c r="D892">
        <v>1</v>
      </c>
      <c r="E892" t="s">
        <v>65</v>
      </c>
      <c r="F892" s="7">
        <v>0.35199999999999998</v>
      </c>
      <c r="G892" s="7">
        <v>4120</v>
      </c>
      <c r="H892">
        <v>0</v>
      </c>
      <c r="I892" s="7">
        <v>4120</v>
      </c>
      <c r="J892" s="12">
        <f>G892/(F898-F892)</f>
        <v>2845.3038674033151</v>
      </c>
      <c r="K892">
        <f>J892/24</f>
        <v>118.55432780847146</v>
      </c>
      <c r="L892" s="14">
        <f>K892/(365*D892)</f>
        <v>0.32480637755745606</v>
      </c>
      <c r="M892" s="7">
        <f t="shared" ref="M892:M897" si="324">G892+K892*F892</f>
        <v>4161.7311233885821</v>
      </c>
    </row>
    <row r="893" spans="1:13">
      <c r="A893" t="s">
        <v>18</v>
      </c>
      <c r="B893" t="s">
        <v>28</v>
      </c>
      <c r="C893" t="s">
        <v>20</v>
      </c>
      <c r="D893">
        <v>1</v>
      </c>
      <c r="E893" t="s">
        <v>61</v>
      </c>
      <c r="F893" s="7">
        <v>0.88</v>
      </c>
      <c r="G893" s="7">
        <v>1412</v>
      </c>
      <c r="H893">
        <v>0</v>
      </c>
      <c r="I893" s="7">
        <v>1412</v>
      </c>
      <c r="J893" s="12">
        <f>G893/(F898-F893)</f>
        <v>1534.782608695652</v>
      </c>
      <c r="K893">
        <f t="shared" ref="K893:K897" si="325">J893/24</f>
        <v>63.949275362318836</v>
      </c>
      <c r="L893" s="14">
        <f t="shared" ref="L893:L897" si="326">K893/(365*D893)</f>
        <v>0.17520349414333927</v>
      </c>
      <c r="M893" s="7">
        <f t="shared" si="324"/>
        <v>1468.2753623188405</v>
      </c>
    </row>
    <row r="894" spans="1:13">
      <c r="A894" t="s">
        <v>18</v>
      </c>
      <c r="B894" t="s">
        <v>28</v>
      </c>
      <c r="C894" t="s">
        <v>20</v>
      </c>
      <c r="D894">
        <v>1</v>
      </c>
      <c r="E894" t="s">
        <v>64</v>
      </c>
      <c r="F894" s="7">
        <v>0.53200000000000003</v>
      </c>
      <c r="G894" s="7">
        <v>3400</v>
      </c>
      <c r="H894">
        <v>0</v>
      </c>
      <c r="I894" s="7">
        <v>3400</v>
      </c>
      <c r="J894" s="12">
        <f>G894/(F898-F894)</f>
        <v>2681.3880126182967</v>
      </c>
      <c r="K894">
        <f t="shared" si="325"/>
        <v>111.72450052576237</v>
      </c>
      <c r="L894" s="14">
        <f t="shared" si="326"/>
        <v>0.30609452198839004</v>
      </c>
      <c r="M894" s="7">
        <f t="shared" si="324"/>
        <v>3459.4374342797055</v>
      </c>
    </row>
    <row r="895" spans="1:13">
      <c r="A895" t="s">
        <v>18</v>
      </c>
      <c r="B895" t="s">
        <v>28</v>
      </c>
      <c r="C895" t="s">
        <v>20</v>
      </c>
      <c r="D895">
        <v>3</v>
      </c>
      <c r="E895" t="s">
        <v>65</v>
      </c>
      <c r="F895" s="7">
        <v>0.28000000000000003</v>
      </c>
      <c r="G895" s="7">
        <v>6200</v>
      </c>
      <c r="H895">
        <v>0</v>
      </c>
      <c r="I895" s="7">
        <v>6200</v>
      </c>
      <c r="J895" s="12">
        <f>G895/(F898-F895)</f>
        <v>4078.9473684210525</v>
      </c>
      <c r="K895">
        <f t="shared" si="325"/>
        <v>169.95614035087718</v>
      </c>
      <c r="L895" s="14">
        <f t="shared" si="326"/>
        <v>0.15521108707842665</v>
      </c>
      <c r="M895" s="7">
        <f t="shared" si="324"/>
        <v>6247.5877192982452</v>
      </c>
    </row>
    <row r="896" spans="1:13">
      <c r="A896" t="s">
        <v>18</v>
      </c>
      <c r="B896" t="s">
        <v>28</v>
      </c>
      <c r="C896" t="s">
        <v>20</v>
      </c>
      <c r="D896">
        <v>3</v>
      </c>
      <c r="E896" t="s">
        <v>61</v>
      </c>
      <c r="F896" s="7">
        <v>0.7</v>
      </c>
      <c r="G896" s="7">
        <v>2192</v>
      </c>
      <c r="H896">
        <v>0</v>
      </c>
      <c r="I896" s="7">
        <v>2192</v>
      </c>
      <c r="J896" s="12">
        <f>G896/(F898-F896)</f>
        <v>1992.7272727272725</v>
      </c>
      <c r="K896">
        <f t="shared" si="325"/>
        <v>83.030303030303017</v>
      </c>
      <c r="L896" s="14">
        <f t="shared" si="326"/>
        <v>7.5826760758267595E-2</v>
      </c>
      <c r="M896" s="7">
        <f t="shared" si="324"/>
        <v>2250.121212121212</v>
      </c>
    </row>
    <row r="897" spans="1:13">
      <c r="A897" t="s">
        <v>18</v>
      </c>
      <c r="B897" t="s">
        <v>28</v>
      </c>
      <c r="C897" t="s">
        <v>20</v>
      </c>
      <c r="D897">
        <v>3</v>
      </c>
      <c r="E897" t="s">
        <v>64</v>
      </c>
      <c r="F897" s="7">
        <v>0.42</v>
      </c>
      <c r="G897" s="7">
        <v>5132</v>
      </c>
      <c r="H897">
        <v>0</v>
      </c>
      <c r="I897" s="7">
        <v>5132</v>
      </c>
      <c r="J897" s="12">
        <f>G897/(F898-F897)</f>
        <v>3718.8405797101445</v>
      </c>
      <c r="K897">
        <f t="shared" si="325"/>
        <v>154.95169082125602</v>
      </c>
      <c r="L897" s="14">
        <f t="shared" si="326"/>
        <v>0.14150839344406943</v>
      </c>
      <c r="M897" s="7">
        <f t="shared" si="324"/>
        <v>5197.079710144928</v>
      </c>
    </row>
    <row r="898" spans="1:13">
      <c r="A898" t="s">
        <v>18</v>
      </c>
      <c r="B898" t="s">
        <v>28</v>
      </c>
      <c r="C898" t="s">
        <v>20</v>
      </c>
      <c r="E898" t="s">
        <v>66</v>
      </c>
      <c r="F898" s="7">
        <v>1.8</v>
      </c>
      <c r="G898">
        <v>0</v>
      </c>
      <c r="H898">
        <v>0</v>
      </c>
      <c r="I898" s="7">
        <v>0</v>
      </c>
    </row>
    <row r="899" spans="1:13">
      <c r="A899" t="s">
        <v>18</v>
      </c>
      <c r="B899" t="s">
        <v>28</v>
      </c>
      <c r="C899" t="s">
        <v>21</v>
      </c>
      <c r="D899">
        <v>1</v>
      </c>
      <c r="E899" t="s">
        <v>65</v>
      </c>
      <c r="F899" s="7">
        <v>0.63</v>
      </c>
      <c r="G899" s="7">
        <v>4120</v>
      </c>
      <c r="H899">
        <v>0</v>
      </c>
      <c r="I899" s="7">
        <v>4120</v>
      </c>
      <c r="J899" s="12">
        <f>G899/(F905-F899)</f>
        <v>2496.969696969697</v>
      </c>
      <c r="K899">
        <f>J899/24</f>
        <v>104.04040404040404</v>
      </c>
      <c r="L899" s="14">
        <f t="shared" ref="L899:L904" si="327">K899/(365*D899)</f>
        <v>0.28504220285042203</v>
      </c>
      <c r="M899" s="7">
        <f t="shared" ref="M899:M904" si="328">G899+K899*F899</f>
        <v>4185.545454545455</v>
      </c>
    </row>
    <row r="900" spans="1:13">
      <c r="A900" t="s">
        <v>18</v>
      </c>
      <c r="B900" t="s">
        <v>28</v>
      </c>
      <c r="C900" t="s">
        <v>21</v>
      </c>
      <c r="D900">
        <v>1</v>
      </c>
      <c r="E900" t="s">
        <v>61</v>
      </c>
      <c r="F900" s="7">
        <v>1.1599999999999999</v>
      </c>
      <c r="G900" s="7">
        <v>1412</v>
      </c>
      <c r="H900">
        <v>0</v>
      </c>
      <c r="I900" s="7">
        <v>1412</v>
      </c>
      <c r="J900" s="12">
        <f>G900/(F905-F900)</f>
        <v>1260.7142857142858</v>
      </c>
      <c r="K900">
        <f t="shared" ref="K900:K904" si="329">J900/24</f>
        <v>52.529761904761905</v>
      </c>
      <c r="L900" s="14">
        <f t="shared" si="327"/>
        <v>0.14391715590345727</v>
      </c>
      <c r="M900" s="7">
        <f t="shared" si="328"/>
        <v>1472.9345238095239</v>
      </c>
    </row>
    <row r="901" spans="1:13">
      <c r="A901" t="s">
        <v>18</v>
      </c>
      <c r="B901" t="s">
        <v>28</v>
      </c>
      <c r="C901" t="s">
        <v>21</v>
      </c>
      <c r="D901">
        <v>1</v>
      </c>
      <c r="E901" t="s">
        <v>64</v>
      </c>
      <c r="F901" s="7">
        <v>0.81</v>
      </c>
      <c r="G901" s="7">
        <v>3400</v>
      </c>
      <c r="H901">
        <v>0</v>
      </c>
      <c r="I901" s="7">
        <v>3400</v>
      </c>
      <c r="J901" s="12">
        <f>G901/(F905-F901)</f>
        <v>2312.9251700680275</v>
      </c>
      <c r="K901">
        <f t="shared" si="329"/>
        <v>96.371882086167815</v>
      </c>
      <c r="L901" s="14">
        <f t="shared" si="327"/>
        <v>0.26403255366073375</v>
      </c>
      <c r="M901" s="7">
        <f t="shared" si="328"/>
        <v>3478.0612244897961</v>
      </c>
    </row>
    <row r="902" spans="1:13">
      <c r="A902" t="s">
        <v>18</v>
      </c>
      <c r="B902" t="s">
        <v>28</v>
      </c>
      <c r="C902" t="s">
        <v>21</v>
      </c>
      <c r="D902">
        <v>3</v>
      </c>
      <c r="E902" t="s">
        <v>65</v>
      </c>
      <c r="F902" s="7">
        <v>0.56000000000000005</v>
      </c>
      <c r="G902" s="7">
        <v>6200</v>
      </c>
      <c r="H902">
        <v>0</v>
      </c>
      <c r="I902" s="7">
        <v>6200</v>
      </c>
      <c r="J902" s="12">
        <f>G902/(F905-F902)</f>
        <v>3604.651162790698</v>
      </c>
      <c r="K902">
        <f t="shared" si="329"/>
        <v>150.19379844961242</v>
      </c>
      <c r="L902" s="14">
        <f t="shared" si="327"/>
        <v>0.13716328625535382</v>
      </c>
      <c r="M902" s="7">
        <f t="shared" si="328"/>
        <v>6284.1085271317834</v>
      </c>
    </row>
    <row r="903" spans="1:13">
      <c r="A903" t="s">
        <v>18</v>
      </c>
      <c r="B903" t="s">
        <v>28</v>
      </c>
      <c r="C903" t="s">
        <v>21</v>
      </c>
      <c r="D903">
        <v>3</v>
      </c>
      <c r="E903" t="s">
        <v>61</v>
      </c>
      <c r="F903" s="7">
        <v>0.98</v>
      </c>
      <c r="G903" s="7">
        <v>2192</v>
      </c>
      <c r="H903">
        <v>0</v>
      </c>
      <c r="I903" s="7">
        <v>2192</v>
      </c>
      <c r="J903" s="12">
        <f>G903/(F905-F903)</f>
        <v>1686.1538461538464</v>
      </c>
      <c r="K903">
        <f t="shared" si="329"/>
        <v>70.256410256410263</v>
      </c>
      <c r="L903" s="14">
        <f t="shared" si="327"/>
        <v>6.4161105256995671E-2</v>
      </c>
      <c r="M903" s="7">
        <f t="shared" si="328"/>
        <v>2260.8512820512819</v>
      </c>
    </row>
    <row r="904" spans="1:13">
      <c r="A904" t="s">
        <v>18</v>
      </c>
      <c r="B904" t="s">
        <v>28</v>
      </c>
      <c r="C904" t="s">
        <v>21</v>
      </c>
      <c r="D904">
        <v>3</v>
      </c>
      <c r="E904" t="s">
        <v>64</v>
      </c>
      <c r="F904" s="7">
        <v>0.7</v>
      </c>
      <c r="G904" s="7">
        <v>5132</v>
      </c>
      <c r="H904">
        <v>0</v>
      </c>
      <c r="I904" s="7">
        <v>5132</v>
      </c>
      <c r="J904" s="12">
        <f>G904/(F905-F904)</f>
        <v>3248.1012658227851</v>
      </c>
      <c r="K904">
        <f t="shared" si="329"/>
        <v>135.33755274261605</v>
      </c>
      <c r="L904" s="14">
        <f t="shared" si="327"/>
        <v>0.12359593857773156</v>
      </c>
      <c r="M904" s="7">
        <f t="shared" si="328"/>
        <v>5226.7362869198314</v>
      </c>
    </row>
    <row r="905" spans="1:13">
      <c r="A905" t="s">
        <v>18</v>
      </c>
      <c r="B905" t="s">
        <v>28</v>
      </c>
      <c r="C905" t="s">
        <v>21</v>
      </c>
      <c r="E905" t="s">
        <v>66</v>
      </c>
      <c r="F905" s="7">
        <v>2.2799999999999998</v>
      </c>
      <c r="G905">
        <v>0</v>
      </c>
      <c r="H905">
        <v>0</v>
      </c>
      <c r="I905" s="7">
        <v>0</v>
      </c>
    </row>
    <row r="906" spans="1:13">
      <c r="A906" t="s">
        <v>18</v>
      </c>
      <c r="B906" t="s">
        <v>26</v>
      </c>
      <c r="C906" t="s">
        <v>20</v>
      </c>
      <c r="D906">
        <v>1</v>
      </c>
      <c r="E906" t="s">
        <v>65</v>
      </c>
      <c r="F906" s="7">
        <v>8.7999999999999995E-2</v>
      </c>
      <c r="G906" s="7">
        <v>1030</v>
      </c>
      <c r="H906">
        <v>0</v>
      </c>
      <c r="I906" s="7">
        <v>1030</v>
      </c>
      <c r="J906" s="12">
        <f>G906/(F912-F906)</f>
        <v>2845.3038674033151</v>
      </c>
      <c r="K906">
        <f>J906/24</f>
        <v>118.55432780847146</v>
      </c>
      <c r="L906" s="14">
        <f t="shared" ref="L906:L911" si="330">K906/(365*D906)</f>
        <v>0.32480637755745606</v>
      </c>
      <c r="M906" s="7">
        <f t="shared" ref="M906:M911" si="331">G906+K906*F906</f>
        <v>1040.4327808471455</v>
      </c>
    </row>
    <row r="907" spans="1:13">
      <c r="A907" t="s">
        <v>18</v>
      </c>
      <c r="B907" t="s">
        <v>26</v>
      </c>
      <c r="C907" t="s">
        <v>20</v>
      </c>
      <c r="D907">
        <v>1</v>
      </c>
      <c r="E907" t="s">
        <v>61</v>
      </c>
      <c r="F907" s="7">
        <v>0.22</v>
      </c>
      <c r="G907" s="7">
        <v>353</v>
      </c>
      <c r="H907">
        <v>0</v>
      </c>
      <c r="I907" s="7">
        <v>353</v>
      </c>
      <c r="J907" s="12">
        <f>G907/(F912-F907)</f>
        <v>1534.782608695652</v>
      </c>
      <c r="K907">
        <f t="shared" ref="K907:K911" si="332">J907/24</f>
        <v>63.949275362318836</v>
      </c>
      <c r="L907" s="14">
        <f t="shared" si="330"/>
        <v>0.17520349414333927</v>
      </c>
      <c r="M907" s="7">
        <f t="shared" si="331"/>
        <v>367.06884057971013</v>
      </c>
    </row>
    <row r="908" spans="1:13">
      <c r="A908" t="s">
        <v>18</v>
      </c>
      <c r="B908" t="s">
        <v>26</v>
      </c>
      <c r="C908" t="s">
        <v>20</v>
      </c>
      <c r="D908">
        <v>1</v>
      </c>
      <c r="E908" t="s">
        <v>64</v>
      </c>
      <c r="F908" s="7">
        <v>0.13300000000000001</v>
      </c>
      <c r="G908" s="7">
        <v>850</v>
      </c>
      <c r="H908">
        <v>0</v>
      </c>
      <c r="I908" s="7">
        <v>850</v>
      </c>
      <c r="J908" s="12">
        <f>G908/(F912-F908)</f>
        <v>2681.3880126182967</v>
      </c>
      <c r="K908">
        <f t="shared" si="332"/>
        <v>111.72450052576237</v>
      </c>
      <c r="L908" s="14">
        <f t="shared" si="330"/>
        <v>0.30609452198839004</v>
      </c>
      <c r="M908" s="7">
        <f t="shared" si="331"/>
        <v>864.85935856992637</v>
      </c>
    </row>
    <row r="909" spans="1:13">
      <c r="A909" t="s">
        <v>18</v>
      </c>
      <c r="B909" t="s">
        <v>26</v>
      </c>
      <c r="C909" t="s">
        <v>20</v>
      </c>
      <c r="D909">
        <v>3</v>
      </c>
      <c r="E909" t="s">
        <v>65</v>
      </c>
      <c r="F909" s="7">
        <v>7.0000000000000007E-2</v>
      </c>
      <c r="G909" s="7">
        <v>1550</v>
      </c>
      <c r="H909">
        <v>0</v>
      </c>
      <c r="I909" s="7">
        <v>1550</v>
      </c>
      <c r="J909" s="12">
        <f>G909/(F912-F909)</f>
        <v>4078.9473684210525</v>
      </c>
      <c r="K909">
        <f t="shared" si="332"/>
        <v>169.95614035087718</v>
      </c>
      <c r="L909" s="14">
        <f t="shared" si="330"/>
        <v>0.15521108707842665</v>
      </c>
      <c r="M909" s="7">
        <f t="shared" si="331"/>
        <v>1561.8969298245613</v>
      </c>
    </row>
    <row r="910" spans="1:13">
      <c r="A910" t="s">
        <v>18</v>
      </c>
      <c r="B910" t="s">
        <v>26</v>
      </c>
      <c r="C910" t="s">
        <v>20</v>
      </c>
      <c r="D910">
        <v>3</v>
      </c>
      <c r="E910" t="s">
        <v>61</v>
      </c>
      <c r="F910" s="7">
        <v>0.17499999999999999</v>
      </c>
      <c r="G910" s="7">
        <v>548</v>
      </c>
      <c r="H910">
        <v>0</v>
      </c>
      <c r="I910" s="7">
        <v>548</v>
      </c>
      <c r="J910" s="12">
        <f>G910/(F912-F910)</f>
        <v>1992.7272727272725</v>
      </c>
      <c r="K910">
        <f t="shared" si="332"/>
        <v>83.030303030303017</v>
      </c>
      <c r="L910" s="14">
        <f t="shared" si="330"/>
        <v>7.5826760758267595E-2</v>
      </c>
      <c r="M910" s="7">
        <f t="shared" si="331"/>
        <v>562.530303030303</v>
      </c>
    </row>
    <row r="911" spans="1:13">
      <c r="A911" t="s">
        <v>18</v>
      </c>
      <c r="B911" t="s">
        <v>26</v>
      </c>
      <c r="C911" t="s">
        <v>20</v>
      </c>
      <c r="D911">
        <v>3</v>
      </c>
      <c r="E911" t="s">
        <v>64</v>
      </c>
      <c r="F911" s="7">
        <v>0.105</v>
      </c>
      <c r="G911" s="7">
        <v>1283</v>
      </c>
      <c r="H911">
        <v>0</v>
      </c>
      <c r="I911" s="7">
        <v>1283</v>
      </c>
      <c r="J911" s="12">
        <f>G911/(F912-F911)</f>
        <v>3718.8405797101445</v>
      </c>
      <c r="K911">
        <f t="shared" si="332"/>
        <v>154.95169082125602</v>
      </c>
      <c r="L911" s="14">
        <f t="shared" si="330"/>
        <v>0.14150839344406943</v>
      </c>
      <c r="M911" s="7">
        <f t="shared" si="331"/>
        <v>1299.269927536232</v>
      </c>
    </row>
    <row r="912" spans="1:13">
      <c r="A912" t="s">
        <v>18</v>
      </c>
      <c r="B912" t="s">
        <v>26</v>
      </c>
      <c r="C912" t="s">
        <v>20</v>
      </c>
      <c r="E912" t="s">
        <v>66</v>
      </c>
      <c r="F912" s="7">
        <v>0.45</v>
      </c>
      <c r="G912">
        <v>0</v>
      </c>
      <c r="H912">
        <v>0</v>
      </c>
      <c r="I912" s="7">
        <v>0</v>
      </c>
    </row>
    <row r="913" spans="1:13">
      <c r="A913" t="s">
        <v>18</v>
      </c>
      <c r="B913" t="s">
        <v>26</v>
      </c>
      <c r="C913" t="s">
        <v>21</v>
      </c>
      <c r="D913">
        <v>1</v>
      </c>
      <c r="E913" t="s">
        <v>65</v>
      </c>
      <c r="F913" s="7">
        <v>0.158</v>
      </c>
      <c r="G913" s="7">
        <v>1030</v>
      </c>
      <c r="H913">
        <v>0</v>
      </c>
      <c r="I913" s="7">
        <v>1030</v>
      </c>
      <c r="J913" s="12">
        <f>G913/(F919-F913)</f>
        <v>2500.0000000000005</v>
      </c>
      <c r="K913">
        <f>J913/24</f>
        <v>104.16666666666669</v>
      </c>
      <c r="L913" s="14">
        <f t="shared" ref="L913:L918" si="333">K913/(365*D913)</f>
        <v>0.28538812785388135</v>
      </c>
      <c r="M913" s="7">
        <f t="shared" ref="M913:M918" si="334">G913+K913*F913</f>
        <v>1046.4583333333333</v>
      </c>
    </row>
    <row r="914" spans="1:13">
      <c r="A914" t="s">
        <v>18</v>
      </c>
      <c r="B914" t="s">
        <v>26</v>
      </c>
      <c r="C914" t="s">
        <v>21</v>
      </c>
      <c r="D914">
        <v>1</v>
      </c>
      <c r="E914" t="s">
        <v>61</v>
      </c>
      <c r="F914" s="7">
        <v>0.28999999999999998</v>
      </c>
      <c r="G914" s="7">
        <v>353</v>
      </c>
      <c r="H914">
        <v>0</v>
      </c>
      <c r="I914" s="7">
        <v>353</v>
      </c>
      <c r="J914" s="12">
        <f>G914/(F919-F914)</f>
        <v>1260.7142857142858</v>
      </c>
      <c r="K914">
        <f t="shared" ref="K914:K918" si="335">J914/24</f>
        <v>52.529761904761905</v>
      </c>
      <c r="L914" s="14">
        <f t="shared" si="333"/>
        <v>0.14391715590345727</v>
      </c>
      <c r="M914" s="7">
        <f t="shared" si="334"/>
        <v>368.23363095238096</v>
      </c>
    </row>
    <row r="915" spans="1:13">
      <c r="A915" t="s">
        <v>18</v>
      </c>
      <c r="B915" t="s">
        <v>26</v>
      </c>
      <c r="C915" t="s">
        <v>21</v>
      </c>
      <c r="D915">
        <v>1</v>
      </c>
      <c r="E915" t="s">
        <v>64</v>
      </c>
      <c r="F915" s="7">
        <v>0.20300000000000001</v>
      </c>
      <c r="G915" s="7">
        <v>850</v>
      </c>
      <c r="H915">
        <v>0</v>
      </c>
      <c r="I915" s="7">
        <v>850</v>
      </c>
      <c r="J915" s="12">
        <f>G915/(F919-F915)</f>
        <v>2316.0762942779297</v>
      </c>
      <c r="K915">
        <f t="shared" si="335"/>
        <v>96.503178928247067</v>
      </c>
      <c r="L915" s="14">
        <f t="shared" si="333"/>
        <v>0.26439227103629331</v>
      </c>
      <c r="M915" s="7">
        <f t="shared" si="334"/>
        <v>869.59014532243418</v>
      </c>
    </row>
    <row r="916" spans="1:13">
      <c r="A916" t="s">
        <v>18</v>
      </c>
      <c r="B916" t="s">
        <v>26</v>
      </c>
      <c r="C916" t="s">
        <v>21</v>
      </c>
      <c r="D916">
        <v>3</v>
      </c>
      <c r="E916" t="s">
        <v>65</v>
      </c>
      <c r="F916" s="7">
        <v>0.14000000000000001</v>
      </c>
      <c r="G916" s="7">
        <v>1550</v>
      </c>
      <c r="H916">
        <v>0</v>
      </c>
      <c r="I916" s="7">
        <v>1550</v>
      </c>
      <c r="J916" s="12">
        <f>G916/(F919-F916)</f>
        <v>3604.651162790698</v>
      </c>
      <c r="K916">
        <f t="shared" si="335"/>
        <v>150.19379844961242</v>
      </c>
      <c r="L916" s="14">
        <f t="shared" si="333"/>
        <v>0.13716328625535382</v>
      </c>
      <c r="M916" s="7">
        <f t="shared" si="334"/>
        <v>1571.0271317829458</v>
      </c>
    </row>
    <row r="917" spans="1:13">
      <c r="A917" t="s">
        <v>18</v>
      </c>
      <c r="B917" t="s">
        <v>26</v>
      </c>
      <c r="C917" t="s">
        <v>21</v>
      </c>
      <c r="D917">
        <v>3</v>
      </c>
      <c r="E917" t="s">
        <v>61</v>
      </c>
      <c r="F917" s="7">
        <v>0.245</v>
      </c>
      <c r="G917" s="7">
        <v>548</v>
      </c>
      <c r="H917">
        <v>0</v>
      </c>
      <c r="I917" s="7">
        <v>548</v>
      </c>
      <c r="J917" s="12">
        <f>G917/(F919-F917)</f>
        <v>1686.1538461538464</v>
      </c>
      <c r="K917">
        <f t="shared" si="335"/>
        <v>70.256410256410263</v>
      </c>
      <c r="L917" s="14">
        <f t="shared" si="333"/>
        <v>6.4161105256995671E-2</v>
      </c>
      <c r="M917" s="7">
        <f t="shared" si="334"/>
        <v>565.21282051282049</v>
      </c>
    </row>
    <row r="918" spans="1:13">
      <c r="A918" t="s">
        <v>18</v>
      </c>
      <c r="B918" t="s">
        <v>26</v>
      </c>
      <c r="C918" t="s">
        <v>21</v>
      </c>
      <c r="D918">
        <v>3</v>
      </c>
      <c r="E918" t="s">
        <v>64</v>
      </c>
      <c r="F918" s="7">
        <v>0.17499999999999999</v>
      </c>
      <c r="G918" s="7">
        <v>1283</v>
      </c>
      <c r="H918">
        <v>0</v>
      </c>
      <c r="I918" s="7">
        <v>1283</v>
      </c>
      <c r="J918" s="12">
        <f>G918/(F919-F918)</f>
        <v>3248.1012658227851</v>
      </c>
      <c r="K918">
        <f t="shared" si="335"/>
        <v>135.33755274261605</v>
      </c>
      <c r="L918" s="14">
        <f t="shared" si="333"/>
        <v>0.12359593857773156</v>
      </c>
      <c r="M918" s="7">
        <f t="shared" si="334"/>
        <v>1306.6840717299579</v>
      </c>
    </row>
    <row r="919" spans="1:13">
      <c r="A919" t="s">
        <v>18</v>
      </c>
      <c r="B919" t="s">
        <v>26</v>
      </c>
      <c r="C919" t="s">
        <v>21</v>
      </c>
      <c r="E919" t="s">
        <v>66</v>
      </c>
      <c r="F919" s="7">
        <v>0.56999999999999995</v>
      </c>
      <c r="G919">
        <v>0</v>
      </c>
      <c r="H919">
        <v>0</v>
      </c>
      <c r="I919" s="7">
        <v>0</v>
      </c>
    </row>
    <row r="920" spans="1:13">
      <c r="A920" t="s">
        <v>18</v>
      </c>
      <c r="B920" t="s">
        <v>25</v>
      </c>
      <c r="C920" t="s">
        <v>20</v>
      </c>
      <c r="D920">
        <v>1</v>
      </c>
      <c r="E920" t="s">
        <v>65</v>
      </c>
      <c r="F920" s="7">
        <v>5.0000000000000001E-3</v>
      </c>
      <c r="G920" s="7">
        <v>62</v>
      </c>
      <c r="H920">
        <v>0</v>
      </c>
      <c r="I920" s="7">
        <v>62</v>
      </c>
      <c r="J920" s="12">
        <f>G920/(F926-F920)</f>
        <v>4133.3333333333339</v>
      </c>
      <c r="K920">
        <f>J920/24</f>
        <v>172.22222222222226</v>
      </c>
      <c r="L920" s="14">
        <f>K920/(365*D920)</f>
        <v>0.47184170471841713</v>
      </c>
      <c r="M920" s="7">
        <f t="shared" ref="M920:M925" si="336">G920+K920*F920</f>
        <v>62.861111111111114</v>
      </c>
    </row>
    <row r="921" spans="1:13">
      <c r="A921" t="s">
        <v>18</v>
      </c>
      <c r="B921" t="s">
        <v>25</v>
      </c>
      <c r="C921" t="s">
        <v>20</v>
      </c>
      <c r="D921">
        <v>1</v>
      </c>
      <c r="E921" t="s">
        <v>61</v>
      </c>
      <c r="F921" s="7">
        <v>1.2E-2</v>
      </c>
      <c r="G921" s="7">
        <v>23</v>
      </c>
      <c r="H921">
        <v>0</v>
      </c>
      <c r="I921" s="7">
        <v>23</v>
      </c>
      <c r="J921" s="12">
        <f>G921/(F926-F921)</f>
        <v>2875</v>
      </c>
      <c r="K921">
        <f t="shared" ref="K921:K925" si="337">J921/24</f>
        <v>119.79166666666667</v>
      </c>
      <c r="L921" s="14">
        <f t="shared" ref="L921:L925" si="338">K921/(365*D921)</f>
        <v>0.32819634703196349</v>
      </c>
      <c r="M921" s="7">
        <f t="shared" si="336"/>
        <v>24.4375</v>
      </c>
    </row>
    <row r="922" spans="1:13">
      <c r="A922" t="s">
        <v>18</v>
      </c>
      <c r="B922" t="s">
        <v>25</v>
      </c>
      <c r="C922" t="s">
        <v>20</v>
      </c>
      <c r="D922">
        <v>1</v>
      </c>
      <c r="E922" t="s">
        <v>64</v>
      </c>
      <c r="F922" s="7">
        <v>7.0000000000000001E-3</v>
      </c>
      <c r="G922" s="7">
        <v>54</v>
      </c>
      <c r="H922">
        <v>0</v>
      </c>
      <c r="I922" s="7">
        <v>54</v>
      </c>
      <c r="J922" s="12">
        <f>G922/(F926-F922)</f>
        <v>4153.8461538461534</v>
      </c>
      <c r="K922">
        <f t="shared" si="337"/>
        <v>173.07692307692307</v>
      </c>
      <c r="L922" s="14">
        <f t="shared" si="338"/>
        <v>0.47418335089567965</v>
      </c>
      <c r="M922" s="7">
        <f t="shared" si="336"/>
        <v>55.21153846153846</v>
      </c>
    </row>
    <row r="923" spans="1:13">
      <c r="A923" t="s">
        <v>18</v>
      </c>
      <c r="B923" t="s">
        <v>25</v>
      </c>
      <c r="C923" t="s">
        <v>20</v>
      </c>
      <c r="D923">
        <v>3</v>
      </c>
      <c r="E923" t="s">
        <v>65</v>
      </c>
      <c r="F923" s="7">
        <v>5.0000000000000001E-3</v>
      </c>
      <c r="G923" s="7">
        <v>100</v>
      </c>
      <c r="H923">
        <v>0</v>
      </c>
      <c r="I923" s="7">
        <v>100</v>
      </c>
      <c r="J923" s="12">
        <f>G923/(F926-F923)</f>
        <v>6666.666666666667</v>
      </c>
      <c r="K923">
        <f t="shared" si="337"/>
        <v>277.77777777777777</v>
      </c>
      <c r="L923" s="14">
        <f t="shared" si="338"/>
        <v>0.25367833587011668</v>
      </c>
      <c r="M923" s="7">
        <f t="shared" si="336"/>
        <v>101.38888888888889</v>
      </c>
    </row>
    <row r="924" spans="1:13">
      <c r="A924" t="s">
        <v>18</v>
      </c>
      <c r="B924" t="s">
        <v>25</v>
      </c>
      <c r="C924" t="s">
        <v>20</v>
      </c>
      <c r="D924">
        <v>3</v>
      </c>
      <c r="E924" t="s">
        <v>61</v>
      </c>
      <c r="F924" s="7">
        <v>1.2E-2</v>
      </c>
      <c r="G924" s="7">
        <v>35</v>
      </c>
      <c r="H924">
        <v>0</v>
      </c>
      <c r="I924" s="7">
        <v>35</v>
      </c>
      <c r="J924" s="12">
        <f>G924/(F926-F924)</f>
        <v>4375</v>
      </c>
      <c r="K924">
        <f t="shared" si="337"/>
        <v>182.29166666666666</v>
      </c>
      <c r="L924" s="14">
        <f t="shared" si="338"/>
        <v>0.16647640791476406</v>
      </c>
      <c r="M924" s="7">
        <f t="shared" si="336"/>
        <v>37.1875</v>
      </c>
    </row>
    <row r="925" spans="1:13">
      <c r="A925" t="s">
        <v>18</v>
      </c>
      <c r="B925" t="s">
        <v>25</v>
      </c>
      <c r="C925" t="s">
        <v>20</v>
      </c>
      <c r="D925">
        <v>3</v>
      </c>
      <c r="E925" t="s">
        <v>64</v>
      </c>
      <c r="F925" s="7">
        <v>7.0000000000000001E-3</v>
      </c>
      <c r="G925" s="7">
        <v>82</v>
      </c>
      <c r="H925">
        <v>0</v>
      </c>
      <c r="I925" s="7">
        <v>82</v>
      </c>
      <c r="J925" s="12">
        <f>G925/(F926-F925)</f>
        <v>6307.6923076923067</v>
      </c>
      <c r="K925">
        <f t="shared" si="337"/>
        <v>262.82051282051276</v>
      </c>
      <c r="L925" s="14">
        <f t="shared" si="338"/>
        <v>0.24001873316941805</v>
      </c>
      <c r="M925" s="7">
        <f t="shared" si="336"/>
        <v>83.839743589743591</v>
      </c>
    </row>
    <row r="926" spans="1:13">
      <c r="A926" t="s">
        <v>18</v>
      </c>
      <c r="B926" t="s">
        <v>25</v>
      </c>
      <c r="C926" t="s">
        <v>20</v>
      </c>
      <c r="E926" t="s">
        <v>66</v>
      </c>
      <c r="F926" s="7">
        <v>0.02</v>
      </c>
      <c r="G926">
        <v>0</v>
      </c>
      <c r="H926">
        <v>0</v>
      </c>
      <c r="I926" s="7">
        <v>0</v>
      </c>
    </row>
    <row r="927" spans="1:13">
      <c r="A927" t="s">
        <v>18</v>
      </c>
      <c r="B927" t="s">
        <v>25</v>
      </c>
      <c r="C927" t="s">
        <v>21</v>
      </c>
      <c r="D927">
        <v>1</v>
      </c>
      <c r="E927" t="s">
        <v>65</v>
      </c>
      <c r="F927" s="7">
        <v>6.0000000000000001E-3</v>
      </c>
      <c r="G927" s="7">
        <v>62</v>
      </c>
      <c r="H927">
        <v>0</v>
      </c>
      <c r="I927" s="7">
        <v>62</v>
      </c>
      <c r="J927" s="12">
        <f>G927/(F933-F927)</f>
        <v>4428.5714285714284</v>
      </c>
      <c r="K927">
        <f>J927/24</f>
        <v>184.52380952380952</v>
      </c>
      <c r="L927" s="14">
        <f t="shared" ref="L927:L932" si="339">K927/(365*D927)</f>
        <v>0.50554468362687544</v>
      </c>
      <c r="M927" s="7">
        <f t="shared" ref="M927:M932" si="340">G927+K927*F927</f>
        <v>63.107142857142854</v>
      </c>
    </row>
    <row r="928" spans="1:13">
      <c r="A928" t="s">
        <v>18</v>
      </c>
      <c r="B928" t="s">
        <v>25</v>
      </c>
      <c r="C928" t="s">
        <v>21</v>
      </c>
      <c r="D928">
        <v>1</v>
      </c>
      <c r="E928" t="s">
        <v>61</v>
      </c>
      <c r="F928" s="7">
        <v>1.4E-2</v>
      </c>
      <c r="G928" s="7">
        <v>23</v>
      </c>
      <c r="H928">
        <v>0</v>
      </c>
      <c r="I928" s="7">
        <v>23</v>
      </c>
      <c r="J928" s="12">
        <f>G928/(F933-F928)</f>
        <v>3833.333333333333</v>
      </c>
      <c r="K928">
        <f t="shared" ref="K928:K932" si="341">J928/24</f>
        <v>159.7222222222222</v>
      </c>
      <c r="L928" s="14">
        <f t="shared" si="339"/>
        <v>0.43759512937595124</v>
      </c>
      <c r="M928" s="7">
        <f t="shared" si="340"/>
        <v>25.236111111111111</v>
      </c>
    </row>
    <row r="929" spans="1:13">
      <c r="A929" t="s">
        <v>18</v>
      </c>
      <c r="B929" t="s">
        <v>25</v>
      </c>
      <c r="C929" t="s">
        <v>21</v>
      </c>
      <c r="D929">
        <v>1</v>
      </c>
      <c r="E929" t="s">
        <v>64</v>
      </c>
      <c r="F929" s="7">
        <v>8.9999999999999993E-3</v>
      </c>
      <c r="G929" s="7">
        <v>54</v>
      </c>
      <c r="H929">
        <v>0</v>
      </c>
      <c r="I929" s="7">
        <v>54</v>
      </c>
      <c r="J929" s="12">
        <f>G929/(F933-F929)</f>
        <v>4909.090909090909</v>
      </c>
      <c r="K929">
        <f t="shared" si="341"/>
        <v>204.54545454545453</v>
      </c>
      <c r="L929" s="14">
        <f t="shared" si="339"/>
        <v>0.56039850560398508</v>
      </c>
      <c r="M929" s="7">
        <f t="shared" si="340"/>
        <v>55.840909090909093</v>
      </c>
    </row>
    <row r="930" spans="1:13">
      <c r="A930" t="s">
        <v>18</v>
      </c>
      <c r="B930" t="s">
        <v>25</v>
      </c>
      <c r="C930" t="s">
        <v>21</v>
      </c>
      <c r="D930">
        <v>3</v>
      </c>
      <c r="E930" t="s">
        <v>65</v>
      </c>
      <c r="F930" s="7">
        <v>7.0000000000000001E-3</v>
      </c>
      <c r="G930" s="7">
        <v>100</v>
      </c>
      <c r="H930">
        <v>0</v>
      </c>
      <c r="I930" s="7">
        <v>100</v>
      </c>
      <c r="J930" s="12">
        <f>G930/(F933-F930)</f>
        <v>7692.3076923076915</v>
      </c>
      <c r="K930">
        <f t="shared" si="341"/>
        <v>320.5128205128205</v>
      </c>
      <c r="L930" s="14">
        <f t="shared" si="339"/>
        <v>0.29270577215782695</v>
      </c>
      <c r="M930" s="7">
        <f t="shared" si="340"/>
        <v>102.24358974358974</v>
      </c>
    </row>
    <row r="931" spans="1:13">
      <c r="A931" t="s">
        <v>18</v>
      </c>
      <c r="B931" t="s">
        <v>25</v>
      </c>
      <c r="C931" t="s">
        <v>21</v>
      </c>
      <c r="D931">
        <v>3</v>
      </c>
      <c r="E931" t="s">
        <v>61</v>
      </c>
      <c r="F931" s="7">
        <v>1.2E-2</v>
      </c>
      <c r="G931" s="7">
        <v>35</v>
      </c>
      <c r="H931">
        <v>0</v>
      </c>
      <c r="I931" s="7">
        <v>35</v>
      </c>
      <c r="J931" s="12">
        <f>G931/(F933-F931)</f>
        <v>4375</v>
      </c>
      <c r="K931">
        <f t="shared" si="341"/>
        <v>182.29166666666666</v>
      </c>
      <c r="L931" s="14">
        <f t="shared" si="339"/>
        <v>0.16647640791476406</v>
      </c>
      <c r="M931" s="7">
        <f t="shared" si="340"/>
        <v>37.1875</v>
      </c>
    </row>
    <row r="932" spans="1:13">
      <c r="A932" t="s">
        <v>18</v>
      </c>
      <c r="B932" t="s">
        <v>25</v>
      </c>
      <c r="C932" t="s">
        <v>21</v>
      </c>
      <c r="D932">
        <v>3</v>
      </c>
      <c r="E932" t="s">
        <v>64</v>
      </c>
      <c r="F932" s="7">
        <v>8.9999999999999993E-3</v>
      </c>
      <c r="G932" s="7">
        <v>82</v>
      </c>
      <c r="H932">
        <v>0</v>
      </c>
      <c r="I932" s="7">
        <v>82</v>
      </c>
      <c r="J932" s="12">
        <f>G932/(F933-F932)</f>
        <v>7454.545454545454</v>
      </c>
      <c r="K932">
        <f t="shared" si="341"/>
        <v>310.60606060606057</v>
      </c>
      <c r="L932" s="14">
        <f t="shared" si="339"/>
        <v>0.283658502836585</v>
      </c>
      <c r="M932" s="7">
        <f t="shared" si="340"/>
        <v>84.795454545454547</v>
      </c>
    </row>
    <row r="933" spans="1:13">
      <c r="A933" t="s">
        <v>18</v>
      </c>
      <c r="B933" t="s">
        <v>25</v>
      </c>
      <c r="C933" t="s">
        <v>21</v>
      </c>
      <c r="E933" t="s">
        <v>66</v>
      </c>
      <c r="F933" s="7">
        <v>0.02</v>
      </c>
      <c r="G933">
        <v>0</v>
      </c>
      <c r="H933">
        <v>0</v>
      </c>
      <c r="I933" s="7">
        <v>0</v>
      </c>
    </row>
    <row r="934" spans="1:13">
      <c r="A934" t="s">
        <v>36</v>
      </c>
      <c r="B934" t="s">
        <v>29</v>
      </c>
      <c r="C934" t="s">
        <v>20</v>
      </c>
      <c r="D934">
        <v>1</v>
      </c>
      <c r="E934" t="s">
        <v>65</v>
      </c>
      <c r="F934" s="7">
        <v>6.3E-2</v>
      </c>
      <c r="G934" s="7">
        <v>500</v>
      </c>
      <c r="H934">
        <v>0</v>
      </c>
      <c r="I934" s="7">
        <v>500</v>
      </c>
      <c r="J934" s="12">
        <f>G934/(F940-F934)</f>
        <v>4065.040650406504</v>
      </c>
      <c r="K934">
        <f>J934/24</f>
        <v>169.37669376693768</v>
      </c>
      <c r="L934" s="14">
        <f t="shared" ref="L934:L939" si="342">K934/(365*D934)</f>
        <v>0.46404573634777446</v>
      </c>
      <c r="M934" s="7">
        <f t="shared" ref="M934:M939" si="343">G934+K934*F934</f>
        <v>510.67073170731709</v>
      </c>
    </row>
    <row r="935" spans="1:13">
      <c r="A935" t="s">
        <v>36</v>
      </c>
      <c r="B935" t="s">
        <v>29</v>
      </c>
      <c r="C935" t="s">
        <v>20</v>
      </c>
      <c r="D935">
        <v>1</v>
      </c>
      <c r="E935" t="s">
        <v>61</v>
      </c>
      <c r="F935" s="7">
        <v>0.125</v>
      </c>
      <c r="G935" s="7">
        <v>178</v>
      </c>
      <c r="H935">
        <v>0</v>
      </c>
      <c r="I935" s="7">
        <v>178</v>
      </c>
      <c r="J935" s="12">
        <f>G935/(F940-F935)</f>
        <v>2918.032786885246</v>
      </c>
      <c r="K935">
        <f t="shared" ref="K935:K939" si="344">J935/24</f>
        <v>121.58469945355192</v>
      </c>
      <c r="L935" s="14">
        <f t="shared" si="342"/>
        <v>0.33310876562616965</v>
      </c>
      <c r="M935" s="7">
        <f t="shared" si="343"/>
        <v>193.19808743169398</v>
      </c>
    </row>
    <row r="936" spans="1:13">
      <c r="A936" t="s">
        <v>36</v>
      </c>
      <c r="B936" t="s">
        <v>29</v>
      </c>
      <c r="C936" t="s">
        <v>20</v>
      </c>
      <c r="D936">
        <v>1</v>
      </c>
      <c r="E936" t="s">
        <v>64</v>
      </c>
      <c r="F936" s="7">
        <v>0.08</v>
      </c>
      <c r="G936" s="7">
        <v>415</v>
      </c>
      <c r="H936">
        <v>0</v>
      </c>
      <c r="I936" s="7">
        <v>415</v>
      </c>
      <c r="J936" s="12">
        <f>G936/(F940-F936)</f>
        <v>3915.0943396226417</v>
      </c>
      <c r="K936">
        <f t="shared" si="344"/>
        <v>163.12893081761007</v>
      </c>
      <c r="L936" s="14">
        <f t="shared" si="342"/>
        <v>0.44692857758249332</v>
      </c>
      <c r="M936" s="7">
        <f t="shared" si="343"/>
        <v>428.0503144654088</v>
      </c>
    </row>
    <row r="937" spans="1:13">
      <c r="A937" t="s">
        <v>36</v>
      </c>
      <c r="B937" t="s">
        <v>29</v>
      </c>
      <c r="C937" t="s">
        <v>20</v>
      </c>
      <c r="D937">
        <v>3</v>
      </c>
      <c r="E937" t="s">
        <v>65</v>
      </c>
      <c r="F937" s="7">
        <v>5.5E-2</v>
      </c>
      <c r="G937" s="7">
        <v>775</v>
      </c>
      <c r="H937">
        <v>0</v>
      </c>
      <c r="I937" s="7">
        <v>775</v>
      </c>
      <c r="J937" s="12">
        <f>G937/(F940-F937)</f>
        <v>5916.0305343511445</v>
      </c>
      <c r="K937">
        <f t="shared" si="344"/>
        <v>246.50127226463101</v>
      </c>
      <c r="L937" s="14">
        <f t="shared" si="342"/>
        <v>0.22511531713664934</v>
      </c>
      <c r="M937" s="7">
        <f t="shared" si="343"/>
        <v>788.55756997455467</v>
      </c>
    </row>
    <row r="938" spans="1:13">
      <c r="A938" t="s">
        <v>36</v>
      </c>
      <c r="B938" t="s">
        <v>29</v>
      </c>
      <c r="C938" t="s">
        <v>20</v>
      </c>
      <c r="D938">
        <v>3</v>
      </c>
      <c r="E938" t="s">
        <v>61</v>
      </c>
      <c r="F938" s="7">
        <v>0.11</v>
      </c>
      <c r="G938" s="7">
        <v>273</v>
      </c>
      <c r="H938">
        <v>0</v>
      </c>
      <c r="I938" s="7">
        <v>273</v>
      </c>
      <c r="J938" s="12">
        <f>G938/(F940-F938)</f>
        <v>3592.105263157895</v>
      </c>
      <c r="K938">
        <f t="shared" si="344"/>
        <v>149.67105263157896</v>
      </c>
      <c r="L938" s="14">
        <f t="shared" si="342"/>
        <v>0.13668589281422736</v>
      </c>
      <c r="M938" s="7">
        <f t="shared" si="343"/>
        <v>289.4638157894737</v>
      </c>
    </row>
    <row r="939" spans="1:13">
      <c r="A939" t="s">
        <v>36</v>
      </c>
      <c r="B939" t="s">
        <v>29</v>
      </c>
      <c r="C939" t="s">
        <v>20</v>
      </c>
      <c r="D939">
        <v>3</v>
      </c>
      <c r="E939" t="s">
        <v>64</v>
      </c>
      <c r="F939" s="7">
        <v>7.0000000000000007E-2</v>
      </c>
      <c r="G939" s="7">
        <v>638</v>
      </c>
      <c r="H939">
        <v>0</v>
      </c>
      <c r="I939" s="7">
        <v>638</v>
      </c>
      <c r="J939" s="12">
        <f>G939/(F940-F939)</f>
        <v>5500</v>
      </c>
      <c r="K939">
        <f t="shared" si="344"/>
        <v>229.16666666666666</v>
      </c>
      <c r="L939" s="14">
        <f t="shared" si="342"/>
        <v>0.20928462709284626</v>
      </c>
      <c r="M939" s="7">
        <f t="shared" si="343"/>
        <v>654.04166666666663</v>
      </c>
    </row>
    <row r="940" spans="1:13">
      <c r="A940" t="s">
        <v>36</v>
      </c>
      <c r="B940" t="s">
        <v>29</v>
      </c>
      <c r="C940" t="s">
        <v>20</v>
      </c>
      <c r="E940" t="s">
        <v>66</v>
      </c>
      <c r="F940" s="7">
        <v>0.186</v>
      </c>
      <c r="G940">
        <v>0</v>
      </c>
      <c r="H940">
        <v>0</v>
      </c>
      <c r="I940" s="7">
        <v>0</v>
      </c>
    </row>
    <row r="941" spans="1:13">
      <c r="A941" t="s">
        <v>36</v>
      </c>
      <c r="B941" t="s">
        <v>29</v>
      </c>
      <c r="C941" t="s">
        <v>21</v>
      </c>
      <c r="D941">
        <v>1</v>
      </c>
      <c r="E941" t="s">
        <v>65</v>
      </c>
      <c r="F941" s="7">
        <v>0.128</v>
      </c>
      <c r="G941" s="7">
        <v>500</v>
      </c>
      <c r="H941">
        <v>0</v>
      </c>
      <c r="I941" s="7">
        <v>500</v>
      </c>
      <c r="J941" s="12">
        <f>G941/(F947-F941)</f>
        <v>2808.9887640449438</v>
      </c>
      <c r="K941">
        <f>J941/24</f>
        <v>117.04119850187266</v>
      </c>
      <c r="L941" s="14">
        <f t="shared" ref="L941:L946" si="345">K941/(365*D941)</f>
        <v>0.32066081781334976</v>
      </c>
      <c r="M941" s="7">
        <f t="shared" ref="M941:M946" si="346">G941+K941*F941</f>
        <v>514.98127340823964</v>
      </c>
    </row>
    <row r="942" spans="1:13">
      <c r="A942" t="s">
        <v>36</v>
      </c>
      <c r="B942" t="s">
        <v>29</v>
      </c>
      <c r="C942" t="s">
        <v>21</v>
      </c>
      <c r="D942">
        <v>1</v>
      </c>
      <c r="E942" t="s">
        <v>61</v>
      </c>
      <c r="F942" s="7">
        <v>0.19</v>
      </c>
      <c r="G942" s="7">
        <v>178</v>
      </c>
      <c r="H942">
        <v>0</v>
      </c>
      <c r="I942" s="7">
        <v>178</v>
      </c>
      <c r="J942" s="12">
        <f>G942/(F947-F942)</f>
        <v>1534.4827586206898</v>
      </c>
      <c r="K942">
        <f t="shared" ref="K942:K946" si="347">J942/24</f>
        <v>63.936781609195407</v>
      </c>
      <c r="L942" s="14">
        <f t="shared" si="345"/>
        <v>0.17516926468272714</v>
      </c>
      <c r="M942" s="7">
        <f t="shared" si="346"/>
        <v>190.14798850574712</v>
      </c>
    </row>
    <row r="943" spans="1:13">
      <c r="A943" t="s">
        <v>36</v>
      </c>
      <c r="B943" t="s">
        <v>29</v>
      </c>
      <c r="C943" t="s">
        <v>21</v>
      </c>
      <c r="D943">
        <v>1</v>
      </c>
      <c r="E943" t="s">
        <v>64</v>
      </c>
      <c r="F943" s="7">
        <v>0.14499999999999999</v>
      </c>
      <c r="G943" s="7">
        <v>415</v>
      </c>
      <c r="H943">
        <v>0</v>
      </c>
      <c r="I943" s="7">
        <v>415</v>
      </c>
      <c r="J943" s="12">
        <f>G943/(F947-F943)</f>
        <v>2577.6397515527951</v>
      </c>
      <c r="K943">
        <f t="shared" si="347"/>
        <v>107.40165631469979</v>
      </c>
      <c r="L943" s="14">
        <f t="shared" si="345"/>
        <v>0.29425111319095831</v>
      </c>
      <c r="M943" s="7">
        <f t="shared" si="346"/>
        <v>430.57324016563149</v>
      </c>
    </row>
    <row r="944" spans="1:13">
      <c r="A944" t="s">
        <v>36</v>
      </c>
      <c r="B944" t="s">
        <v>29</v>
      </c>
      <c r="C944" t="s">
        <v>21</v>
      </c>
      <c r="D944">
        <v>3</v>
      </c>
      <c r="E944" t="s">
        <v>65</v>
      </c>
      <c r="F944" s="7">
        <v>0.12</v>
      </c>
      <c r="G944" s="7">
        <v>775</v>
      </c>
      <c r="H944">
        <v>0</v>
      </c>
      <c r="I944" s="7">
        <v>775</v>
      </c>
      <c r="J944" s="12">
        <f>G944/(F947-F944)</f>
        <v>4166.666666666667</v>
      </c>
      <c r="K944">
        <f t="shared" si="347"/>
        <v>173.61111111111111</v>
      </c>
      <c r="L944" s="14">
        <f t="shared" si="345"/>
        <v>0.15854895991882292</v>
      </c>
      <c r="M944" s="7">
        <f t="shared" si="346"/>
        <v>795.83333333333337</v>
      </c>
    </row>
    <row r="945" spans="1:13">
      <c r="A945" t="s">
        <v>36</v>
      </c>
      <c r="B945" t="s">
        <v>29</v>
      </c>
      <c r="C945" t="s">
        <v>21</v>
      </c>
      <c r="D945">
        <v>3</v>
      </c>
      <c r="E945" t="s">
        <v>61</v>
      </c>
      <c r="F945" s="7">
        <v>0.17499999999999999</v>
      </c>
      <c r="G945" s="7">
        <v>273</v>
      </c>
      <c r="H945">
        <v>0</v>
      </c>
      <c r="I945" s="7">
        <v>273</v>
      </c>
      <c r="J945" s="12">
        <f>G945/(F947-F945)</f>
        <v>2083.969465648855</v>
      </c>
      <c r="K945">
        <f t="shared" si="347"/>
        <v>86.832061068702288</v>
      </c>
      <c r="L945" s="14">
        <f t="shared" si="345"/>
        <v>7.9298685907490674E-2</v>
      </c>
      <c r="M945" s="7">
        <f t="shared" si="346"/>
        <v>288.19561068702291</v>
      </c>
    </row>
    <row r="946" spans="1:13">
      <c r="A946" t="s">
        <v>36</v>
      </c>
      <c r="B946" t="s">
        <v>29</v>
      </c>
      <c r="C946" t="s">
        <v>21</v>
      </c>
      <c r="D946">
        <v>3</v>
      </c>
      <c r="E946" t="s">
        <v>64</v>
      </c>
      <c r="F946" s="7">
        <v>0.13500000000000001</v>
      </c>
      <c r="G946" s="7">
        <v>638</v>
      </c>
      <c r="H946">
        <v>0</v>
      </c>
      <c r="I946" s="7">
        <v>638</v>
      </c>
      <c r="J946" s="12">
        <f>G946/(F947-F946)</f>
        <v>3730.9941520467842</v>
      </c>
      <c r="K946">
        <f t="shared" si="347"/>
        <v>155.458089668616</v>
      </c>
      <c r="L946" s="14">
        <f t="shared" si="345"/>
        <v>0.1419708581448548</v>
      </c>
      <c r="M946" s="7">
        <f t="shared" si="346"/>
        <v>658.98684210526312</v>
      </c>
    </row>
    <row r="947" spans="1:13">
      <c r="A947" t="s">
        <v>36</v>
      </c>
      <c r="B947" t="s">
        <v>29</v>
      </c>
      <c r="C947" t="s">
        <v>21</v>
      </c>
      <c r="E947" t="s">
        <v>66</v>
      </c>
      <c r="F947" s="7">
        <v>0.30599999999999999</v>
      </c>
      <c r="G947">
        <v>0</v>
      </c>
      <c r="H947">
        <v>0</v>
      </c>
      <c r="I947" s="7">
        <v>0</v>
      </c>
    </row>
    <row r="948" spans="1:13">
      <c r="A948" t="s">
        <v>36</v>
      </c>
      <c r="B948" t="s">
        <v>30</v>
      </c>
      <c r="C948" t="s">
        <v>20</v>
      </c>
      <c r="D948">
        <v>1</v>
      </c>
      <c r="E948" t="s">
        <v>65</v>
      </c>
      <c r="F948" s="7">
        <v>0.25</v>
      </c>
      <c r="G948" s="7">
        <v>2000</v>
      </c>
      <c r="H948">
        <v>0</v>
      </c>
      <c r="I948" s="7">
        <v>2000</v>
      </c>
      <c r="J948" s="12">
        <f>G948/(F954-F948)</f>
        <v>4048.5829959514172</v>
      </c>
      <c r="K948">
        <f>J948/24</f>
        <v>168.69095816464238</v>
      </c>
      <c r="L948" s="14">
        <f>K948/(365*D948)</f>
        <v>0.46216700867025312</v>
      </c>
      <c r="M948" s="7">
        <f t="shared" ref="M948:M953" si="348">G948+K948*F948</f>
        <v>2042.1727395411606</v>
      </c>
    </row>
    <row r="949" spans="1:13">
      <c r="A949" t="s">
        <v>36</v>
      </c>
      <c r="B949" t="s">
        <v>30</v>
      </c>
      <c r="C949" t="s">
        <v>20</v>
      </c>
      <c r="D949">
        <v>1</v>
      </c>
      <c r="E949" t="s">
        <v>61</v>
      </c>
      <c r="F949" s="7">
        <v>0.5</v>
      </c>
      <c r="G949" s="7">
        <v>712</v>
      </c>
      <c r="H949">
        <v>0</v>
      </c>
      <c r="I949" s="7">
        <v>712</v>
      </c>
      <c r="J949" s="12">
        <f>G949/(F954-F949)</f>
        <v>2918.032786885246</v>
      </c>
      <c r="K949">
        <f t="shared" ref="K949:K953" si="349">J949/24</f>
        <v>121.58469945355192</v>
      </c>
      <c r="L949" s="14">
        <f t="shared" ref="L949:L953" si="350">K949/(365*D949)</f>
        <v>0.33310876562616965</v>
      </c>
      <c r="M949" s="7">
        <f t="shared" si="348"/>
        <v>772.79234972677591</v>
      </c>
    </row>
    <row r="950" spans="1:13">
      <c r="A950" t="s">
        <v>36</v>
      </c>
      <c r="B950" t="s">
        <v>30</v>
      </c>
      <c r="C950" t="s">
        <v>20</v>
      </c>
      <c r="D950">
        <v>1</v>
      </c>
      <c r="E950" t="s">
        <v>64</v>
      </c>
      <c r="F950" s="7">
        <v>0.32</v>
      </c>
      <c r="G950" s="7">
        <v>1660</v>
      </c>
      <c r="H950">
        <v>0</v>
      </c>
      <c r="I950" s="7">
        <v>1660</v>
      </c>
      <c r="J950" s="12">
        <f>G950/(F954-F950)</f>
        <v>3915.0943396226417</v>
      </c>
      <c r="K950">
        <f t="shared" si="349"/>
        <v>163.12893081761007</v>
      </c>
      <c r="L950" s="14">
        <f t="shared" si="350"/>
        <v>0.44692857758249332</v>
      </c>
      <c r="M950" s="7">
        <f t="shared" si="348"/>
        <v>1712.2012578616352</v>
      </c>
    </row>
    <row r="951" spans="1:13">
      <c r="A951" t="s">
        <v>36</v>
      </c>
      <c r="B951" t="s">
        <v>30</v>
      </c>
      <c r="C951" t="s">
        <v>20</v>
      </c>
      <c r="D951">
        <v>3</v>
      </c>
      <c r="E951" t="s">
        <v>65</v>
      </c>
      <c r="F951" s="7">
        <v>0.22</v>
      </c>
      <c r="G951" s="7">
        <v>3100</v>
      </c>
      <c r="H951">
        <v>0</v>
      </c>
      <c r="I951" s="7">
        <v>3100</v>
      </c>
      <c r="J951" s="12">
        <f>G951/(F954-F951)</f>
        <v>5916.0305343511445</v>
      </c>
      <c r="K951">
        <f t="shared" si="349"/>
        <v>246.50127226463101</v>
      </c>
      <c r="L951" s="14">
        <f t="shared" si="350"/>
        <v>0.22511531713664934</v>
      </c>
      <c r="M951" s="7">
        <f t="shared" si="348"/>
        <v>3154.2302798982187</v>
      </c>
    </row>
    <row r="952" spans="1:13">
      <c r="A952" t="s">
        <v>36</v>
      </c>
      <c r="B952" t="s">
        <v>30</v>
      </c>
      <c r="C952" t="s">
        <v>20</v>
      </c>
      <c r="D952">
        <v>3</v>
      </c>
      <c r="E952" t="s">
        <v>61</v>
      </c>
      <c r="F952" s="7">
        <v>0.44</v>
      </c>
      <c r="G952" s="7">
        <v>1092</v>
      </c>
      <c r="H952">
        <v>0</v>
      </c>
      <c r="I952" s="7">
        <v>1092</v>
      </c>
      <c r="J952" s="12">
        <f>G952/(F954-F952)</f>
        <v>3592.105263157895</v>
      </c>
      <c r="K952">
        <f t="shared" si="349"/>
        <v>149.67105263157896</v>
      </c>
      <c r="L952" s="14">
        <f t="shared" si="350"/>
        <v>0.13668589281422736</v>
      </c>
      <c r="M952" s="7">
        <f t="shared" si="348"/>
        <v>1157.8552631578948</v>
      </c>
    </row>
    <row r="953" spans="1:13">
      <c r="A953" t="s">
        <v>36</v>
      </c>
      <c r="B953" t="s">
        <v>30</v>
      </c>
      <c r="C953" t="s">
        <v>20</v>
      </c>
      <c r="D953">
        <v>3</v>
      </c>
      <c r="E953" t="s">
        <v>64</v>
      </c>
      <c r="F953" s="7">
        <v>0.28000000000000003</v>
      </c>
      <c r="G953" s="7">
        <v>2552</v>
      </c>
      <c r="H953">
        <v>0</v>
      </c>
      <c r="I953" s="7">
        <v>2552</v>
      </c>
      <c r="J953" s="12">
        <f>G953/(F954-F953)</f>
        <v>5500</v>
      </c>
      <c r="K953">
        <f t="shared" si="349"/>
        <v>229.16666666666666</v>
      </c>
      <c r="L953" s="14">
        <f t="shared" si="350"/>
        <v>0.20928462709284626</v>
      </c>
      <c r="M953" s="7">
        <f t="shared" si="348"/>
        <v>2616.1666666666665</v>
      </c>
    </row>
    <row r="954" spans="1:13">
      <c r="A954" t="s">
        <v>36</v>
      </c>
      <c r="B954" t="s">
        <v>30</v>
      </c>
      <c r="C954" t="s">
        <v>20</v>
      </c>
      <c r="E954" t="s">
        <v>66</v>
      </c>
      <c r="F954" s="7">
        <v>0.74399999999999999</v>
      </c>
      <c r="G954">
        <v>0</v>
      </c>
      <c r="H954">
        <v>0</v>
      </c>
      <c r="I954" s="7">
        <v>0</v>
      </c>
    </row>
    <row r="955" spans="1:13">
      <c r="A955" t="s">
        <v>36</v>
      </c>
      <c r="B955" t="s">
        <v>30</v>
      </c>
      <c r="C955" t="s">
        <v>21</v>
      </c>
      <c r="D955">
        <v>1</v>
      </c>
      <c r="E955" t="s">
        <v>65</v>
      </c>
      <c r="F955" s="7">
        <v>0.51</v>
      </c>
      <c r="G955" s="7">
        <v>2000</v>
      </c>
      <c r="H955">
        <v>0</v>
      </c>
      <c r="I955" s="7">
        <v>2000</v>
      </c>
      <c r="J955" s="12">
        <f>G955/(F961-F955)</f>
        <v>2801.120448179272</v>
      </c>
      <c r="K955">
        <f>J955/24</f>
        <v>116.71335200746967</v>
      </c>
      <c r="L955" s="14">
        <f t="shared" ref="L955:L960" si="351">K955/(365*D955)</f>
        <v>0.31976260823964292</v>
      </c>
      <c r="M955" s="7">
        <f t="shared" ref="M955:M960" si="352">G955+K955*F955</f>
        <v>2059.5238095238096</v>
      </c>
    </row>
    <row r="956" spans="1:13">
      <c r="A956" t="s">
        <v>36</v>
      </c>
      <c r="B956" t="s">
        <v>30</v>
      </c>
      <c r="C956" t="s">
        <v>21</v>
      </c>
      <c r="D956">
        <v>1</v>
      </c>
      <c r="E956" t="s">
        <v>61</v>
      </c>
      <c r="F956" s="7">
        <v>0.76</v>
      </c>
      <c r="G956" s="7">
        <v>712</v>
      </c>
      <c r="H956">
        <v>0</v>
      </c>
      <c r="I956" s="7">
        <v>712</v>
      </c>
      <c r="J956" s="12">
        <f>G956/(F961-F956)</f>
        <v>1534.4827586206898</v>
      </c>
      <c r="K956">
        <f t="shared" ref="K956:K960" si="353">J956/24</f>
        <v>63.936781609195407</v>
      </c>
      <c r="L956" s="14">
        <f t="shared" si="351"/>
        <v>0.17516926468272714</v>
      </c>
      <c r="M956" s="7">
        <f t="shared" si="352"/>
        <v>760.59195402298849</v>
      </c>
    </row>
    <row r="957" spans="1:13">
      <c r="A957" t="s">
        <v>36</v>
      </c>
      <c r="B957" t="s">
        <v>30</v>
      </c>
      <c r="C957" t="s">
        <v>21</v>
      </c>
      <c r="D957">
        <v>1</v>
      </c>
      <c r="E957" t="s">
        <v>64</v>
      </c>
      <c r="F957" s="7">
        <v>0.57999999999999996</v>
      </c>
      <c r="G957" s="7">
        <v>1660</v>
      </c>
      <c r="H957">
        <v>0</v>
      </c>
      <c r="I957" s="7">
        <v>1660</v>
      </c>
      <c r="J957" s="12">
        <f>G957/(F961-F957)</f>
        <v>2577.6397515527951</v>
      </c>
      <c r="K957">
        <f t="shared" si="353"/>
        <v>107.40165631469979</v>
      </c>
      <c r="L957" s="14">
        <f t="shared" si="351"/>
        <v>0.29425111319095831</v>
      </c>
      <c r="M957" s="7">
        <f t="shared" si="352"/>
        <v>1722.292960662526</v>
      </c>
    </row>
    <row r="958" spans="1:13">
      <c r="A958" t="s">
        <v>36</v>
      </c>
      <c r="B958" t="s">
        <v>30</v>
      </c>
      <c r="C958" t="s">
        <v>21</v>
      </c>
      <c r="D958">
        <v>3</v>
      </c>
      <c r="E958" t="s">
        <v>65</v>
      </c>
      <c r="F958" s="7">
        <v>0.48</v>
      </c>
      <c r="G958" s="7">
        <v>3100</v>
      </c>
      <c r="H958">
        <v>0</v>
      </c>
      <c r="I958" s="7">
        <v>3100</v>
      </c>
      <c r="J958" s="12">
        <f>G958/(F961-F958)</f>
        <v>4166.666666666667</v>
      </c>
      <c r="K958">
        <f t="shared" si="353"/>
        <v>173.61111111111111</v>
      </c>
      <c r="L958" s="14">
        <f t="shared" si="351"/>
        <v>0.15854895991882292</v>
      </c>
      <c r="M958" s="7">
        <f t="shared" si="352"/>
        <v>3183.3333333333335</v>
      </c>
    </row>
    <row r="959" spans="1:13">
      <c r="A959" t="s">
        <v>36</v>
      </c>
      <c r="B959" t="s">
        <v>30</v>
      </c>
      <c r="C959" t="s">
        <v>21</v>
      </c>
      <c r="D959">
        <v>3</v>
      </c>
      <c r="E959" t="s">
        <v>61</v>
      </c>
      <c r="F959" s="7">
        <v>0.7</v>
      </c>
      <c r="G959" s="7">
        <v>1092</v>
      </c>
      <c r="H959">
        <v>0</v>
      </c>
      <c r="I959" s="7">
        <v>1092</v>
      </c>
      <c r="J959" s="12">
        <f>G959/(F961-F959)</f>
        <v>2083.969465648855</v>
      </c>
      <c r="K959">
        <f t="shared" si="353"/>
        <v>86.832061068702288</v>
      </c>
      <c r="L959" s="14">
        <f t="shared" si="351"/>
        <v>7.9298685907490674E-2</v>
      </c>
      <c r="M959" s="7">
        <f t="shared" si="352"/>
        <v>1152.7824427480916</v>
      </c>
    </row>
    <row r="960" spans="1:13">
      <c r="A960" t="s">
        <v>36</v>
      </c>
      <c r="B960" t="s">
        <v>30</v>
      </c>
      <c r="C960" t="s">
        <v>21</v>
      </c>
      <c r="D960">
        <v>3</v>
      </c>
      <c r="E960" t="s">
        <v>64</v>
      </c>
      <c r="F960" s="7">
        <v>0.54</v>
      </c>
      <c r="G960" s="7">
        <v>2552</v>
      </c>
      <c r="H960">
        <v>0</v>
      </c>
      <c r="I960" s="7">
        <v>2552</v>
      </c>
      <c r="J960" s="12">
        <f>G960/(F961-F960)</f>
        <v>3730.9941520467842</v>
      </c>
      <c r="K960">
        <f t="shared" si="353"/>
        <v>155.458089668616</v>
      </c>
      <c r="L960" s="14">
        <f t="shared" si="351"/>
        <v>0.1419708581448548</v>
      </c>
      <c r="M960" s="7">
        <f t="shared" si="352"/>
        <v>2635.9473684210525</v>
      </c>
    </row>
    <row r="961" spans="1:13">
      <c r="A961" t="s">
        <v>36</v>
      </c>
      <c r="B961" t="s">
        <v>30</v>
      </c>
      <c r="C961" t="s">
        <v>21</v>
      </c>
      <c r="E961" t="s">
        <v>66</v>
      </c>
      <c r="F961" s="7">
        <v>1.224</v>
      </c>
      <c r="G961">
        <v>0</v>
      </c>
      <c r="H961">
        <v>0</v>
      </c>
      <c r="I961" s="7">
        <v>0</v>
      </c>
    </row>
    <row r="962" spans="1:13">
      <c r="A962" t="s">
        <v>36</v>
      </c>
      <c r="B962" t="s">
        <v>31</v>
      </c>
      <c r="C962" t="s">
        <v>20</v>
      </c>
      <c r="D962">
        <v>1</v>
      </c>
      <c r="E962" t="s">
        <v>65</v>
      </c>
      <c r="H962">
        <v>0</v>
      </c>
      <c r="I962" s="7">
        <v>0</v>
      </c>
      <c r="M962" s="7"/>
    </row>
    <row r="963" spans="1:13">
      <c r="A963" t="s">
        <v>36</v>
      </c>
      <c r="B963" t="s">
        <v>31</v>
      </c>
      <c r="C963" t="s">
        <v>20</v>
      </c>
      <c r="D963">
        <v>1</v>
      </c>
      <c r="E963" t="s">
        <v>61</v>
      </c>
      <c r="H963">
        <v>0</v>
      </c>
      <c r="I963" s="7">
        <v>0</v>
      </c>
      <c r="M963" s="7"/>
    </row>
    <row r="964" spans="1:13">
      <c r="A964" t="s">
        <v>36</v>
      </c>
      <c r="B964" t="s">
        <v>31</v>
      </c>
      <c r="C964" t="s">
        <v>20</v>
      </c>
      <c r="D964">
        <v>1</v>
      </c>
      <c r="E964" t="s">
        <v>64</v>
      </c>
      <c r="H964">
        <v>0</v>
      </c>
      <c r="I964" s="7">
        <v>0</v>
      </c>
      <c r="M964" s="7"/>
    </row>
    <row r="965" spans="1:13">
      <c r="A965" t="s">
        <v>36</v>
      </c>
      <c r="B965" t="s">
        <v>31</v>
      </c>
      <c r="C965" t="s">
        <v>20</v>
      </c>
      <c r="D965">
        <v>3</v>
      </c>
      <c r="E965" t="s">
        <v>65</v>
      </c>
      <c r="H965">
        <v>0</v>
      </c>
      <c r="I965" s="7">
        <v>0</v>
      </c>
      <c r="M965" s="7"/>
    </row>
    <row r="966" spans="1:13">
      <c r="A966" t="s">
        <v>36</v>
      </c>
      <c r="B966" t="s">
        <v>31</v>
      </c>
      <c r="C966" t="s">
        <v>20</v>
      </c>
      <c r="D966">
        <v>3</v>
      </c>
      <c r="E966" t="s">
        <v>61</v>
      </c>
      <c r="H966">
        <v>0</v>
      </c>
      <c r="I966" s="7">
        <v>0</v>
      </c>
      <c r="M966" s="7"/>
    </row>
    <row r="967" spans="1:13">
      <c r="A967" t="s">
        <v>36</v>
      </c>
      <c r="B967" t="s">
        <v>31</v>
      </c>
      <c r="C967" t="s">
        <v>20</v>
      </c>
      <c r="D967">
        <v>3</v>
      </c>
      <c r="E967" t="s">
        <v>64</v>
      </c>
      <c r="H967">
        <v>0</v>
      </c>
      <c r="I967" s="7">
        <v>0</v>
      </c>
      <c r="M967" s="7"/>
    </row>
    <row r="968" spans="1:13">
      <c r="A968" t="s">
        <v>36</v>
      </c>
      <c r="B968" t="s">
        <v>31</v>
      </c>
      <c r="C968" t="s">
        <v>20</v>
      </c>
      <c r="E968" t="s">
        <v>66</v>
      </c>
      <c r="G968">
        <v>0</v>
      </c>
      <c r="H968">
        <v>0</v>
      </c>
      <c r="I968" s="7">
        <v>0</v>
      </c>
    </row>
    <row r="969" spans="1:13">
      <c r="A969" t="s">
        <v>36</v>
      </c>
      <c r="B969" t="s">
        <v>31</v>
      </c>
      <c r="C969" t="s">
        <v>21</v>
      </c>
      <c r="D969">
        <v>1</v>
      </c>
      <c r="E969" t="s">
        <v>65</v>
      </c>
      <c r="H969">
        <v>0</v>
      </c>
      <c r="I969" s="7">
        <v>0</v>
      </c>
      <c r="M969" s="7"/>
    </row>
    <row r="970" spans="1:13">
      <c r="A970" t="s">
        <v>36</v>
      </c>
      <c r="B970" t="s">
        <v>31</v>
      </c>
      <c r="C970" t="s">
        <v>21</v>
      </c>
      <c r="D970">
        <v>1</v>
      </c>
      <c r="E970" t="s">
        <v>61</v>
      </c>
      <c r="H970">
        <v>0</v>
      </c>
      <c r="I970" s="7">
        <v>0</v>
      </c>
      <c r="M970" s="7"/>
    </row>
    <row r="971" spans="1:13">
      <c r="A971" t="s">
        <v>36</v>
      </c>
      <c r="B971" t="s">
        <v>31</v>
      </c>
      <c r="C971" t="s">
        <v>21</v>
      </c>
      <c r="D971">
        <v>1</v>
      </c>
      <c r="E971" t="s">
        <v>64</v>
      </c>
      <c r="H971">
        <v>0</v>
      </c>
      <c r="I971" s="7">
        <v>0</v>
      </c>
      <c r="M971" s="7"/>
    </row>
    <row r="972" spans="1:13">
      <c r="A972" t="s">
        <v>36</v>
      </c>
      <c r="B972" t="s">
        <v>31</v>
      </c>
      <c r="C972" t="s">
        <v>21</v>
      </c>
      <c r="D972">
        <v>3</v>
      </c>
      <c r="E972" t="s">
        <v>65</v>
      </c>
      <c r="H972">
        <v>0</v>
      </c>
      <c r="I972" s="7">
        <v>0</v>
      </c>
      <c r="M972" s="7"/>
    </row>
    <row r="973" spans="1:13">
      <c r="A973" t="s">
        <v>36</v>
      </c>
      <c r="B973" t="s">
        <v>31</v>
      </c>
      <c r="C973" t="s">
        <v>21</v>
      </c>
      <c r="D973">
        <v>3</v>
      </c>
      <c r="E973" t="s">
        <v>61</v>
      </c>
      <c r="H973">
        <v>0</v>
      </c>
      <c r="I973" s="7">
        <v>0</v>
      </c>
      <c r="M973" s="7"/>
    </row>
    <row r="974" spans="1:13">
      <c r="A974" t="s">
        <v>36</v>
      </c>
      <c r="B974" t="s">
        <v>31</v>
      </c>
      <c r="C974" t="s">
        <v>21</v>
      </c>
      <c r="D974">
        <v>3</v>
      </c>
      <c r="E974" t="s">
        <v>64</v>
      </c>
      <c r="H974">
        <v>0</v>
      </c>
      <c r="I974" s="7">
        <v>0</v>
      </c>
      <c r="M974" s="7"/>
    </row>
    <row r="975" spans="1:13">
      <c r="A975" t="s">
        <v>36</v>
      </c>
      <c r="B975" t="s">
        <v>31</v>
      </c>
      <c r="C975" t="s">
        <v>21</v>
      </c>
      <c r="E975" t="s">
        <v>66</v>
      </c>
      <c r="G975">
        <v>0</v>
      </c>
      <c r="H975">
        <v>0</v>
      </c>
      <c r="I975" s="7">
        <v>0</v>
      </c>
    </row>
    <row r="976" spans="1:13">
      <c r="A976" t="s">
        <v>36</v>
      </c>
      <c r="B976" t="s">
        <v>32</v>
      </c>
      <c r="C976" t="s">
        <v>20</v>
      </c>
      <c r="D976">
        <v>1</v>
      </c>
      <c r="E976" t="s">
        <v>65</v>
      </c>
      <c r="H976">
        <v>0</v>
      </c>
      <c r="I976" s="7">
        <v>0</v>
      </c>
    </row>
    <row r="977" spans="1:9">
      <c r="A977" t="s">
        <v>36</v>
      </c>
      <c r="B977" t="s">
        <v>32</v>
      </c>
      <c r="C977" t="s">
        <v>20</v>
      </c>
      <c r="D977">
        <v>1</v>
      </c>
      <c r="E977" t="s">
        <v>61</v>
      </c>
      <c r="H977">
        <v>0</v>
      </c>
      <c r="I977" s="7">
        <v>0</v>
      </c>
    </row>
    <row r="978" spans="1:9">
      <c r="A978" t="s">
        <v>36</v>
      </c>
      <c r="B978" t="s">
        <v>32</v>
      </c>
      <c r="C978" t="s">
        <v>20</v>
      </c>
      <c r="D978">
        <v>1</v>
      </c>
      <c r="E978" t="s">
        <v>64</v>
      </c>
      <c r="H978">
        <v>0</v>
      </c>
      <c r="I978" s="7">
        <v>0</v>
      </c>
    </row>
    <row r="979" spans="1:9">
      <c r="A979" t="s">
        <v>36</v>
      </c>
      <c r="B979" t="s">
        <v>32</v>
      </c>
      <c r="C979" t="s">
        <v>20</v>
      </c>
      <c r="D979">
        <v>3</v>
      </c>
      <c r="E979" t="s">
        <v>65</v>
      </c>
      <c r="H979">
        <v>0</v>
      </c>
      <c r="I979" s="7">
        <v>0</v>
      </c>
    </row>
    <row r="980" spans="1:9">
      <c r="A980" t="s">
        <v>36</v>
      </c>
      <c r="B980" t="s">
        <v>32</v>
      </c>
      <c r="C980" t="s">
        <v>20</v>
      </c>
      <c r="D980">
        <v>3</v>
      </c>
      <c r="E980" t="s">
        <v>61</v>
      </c>
      <c r="H980">
        <v>0</v>
      </c>
      <c r="I980" s="7">
        <v>0</v>
      </c>
    </row>
    <row r="981" spans="1:9">
      <c r="A981" t="s">
        <v>36</v>
      </c>
      <c r="B981" t="s">
        <v>32</v>
      </c>
      <c r="C981" t="s">
        <v>20</v>
      </c>
      <c r="D981">
        <v>3</v>
      </c>
      <c r="E981" t="s">
        <v>64</v>
      </c>
      <c r="H981">
        <v>0</v>
      </c>
      <c r="I981" s="7">
        <v>0</v>
      </c>
    </row>
    <row r="982" spans="1:9">
      <c r="A982" t="s">
        <v>36</v>
      </c>
      <c r="B982" t="s">
        <v>32</v>
      </c>
      <c r="C982" t="s">
        <v>21</v>
      </c>
      <c r="D982">
        <v>1</v>
      </c>
      <c r="E982" t="s">
        <v>65</v>
      </c>
      <c r="H982">
        <v>0</v>
      </c>
      <c r="I982" s="7">
        <v>0</v>
      </c>
    </row>
    <row r="983" spans="1:9">
      <c r="A983" t="s">
        <v>36</v>
      </c>
      <c r="B983" t="s">
        <v>32</v>
      </c>
      <c r="C983" t="s">
        <v>21</v>
      </c>
      <c r="D983">
        <v>1</v>
      </c>
      <c r="E983" t="s">
        <v>61</v>
      </c>
      <c r="H983">
        <v>0</v>
      </c>
      <c r="I983" s="7">
        <v>0</v>
      </c>
    </row>
    <row r="984" spans="1:9">
      <c r="A984" t="s">
        <v>36</v>
      </c>
      <c r="B984" t="s">
        <v>32</v>
      </c>
      <c r="C984" t="s">
        <v>21</v>
      </c>
      <c r="D984">
        <v>1</v>
      </c>
      <c r="E984" t="s">
        <v>64</v>
      </c>
      <c r="H984">
        <v>0</v>
      </c>
      <c r="I984" s="7">
        <v>0</v>
      </c>
    </row>
    <row r="985" spans="1:9">
      <c r="A985" t="s">
        <v>36</v>
      </c>
      <c r="B985" t="s">
        <v>32</v>
      </c>
      <c r="C985" t="s">
        <v>21</v>
      </c>
      <c r="D985">
        <v>3</v>
      </c>
      <c r="E985" t="s">
        <v>65</v>
      </c>
      <c r="H985">
        <v>0</v>
      </c>
      <c r="I985" s="7">
        <v>0</v>
      </c>
    </row>
    <row r="986" spans="1:9">
      <c r="A986" t="s">
        <v>36</v>
      </c>
      <c r="B986" t="s">
        <v>32</v>
      </c>
      <c r="C986" t="s">
        <v>21</v>
      </c>
      <c r="D986">
        <v>3</v>
      </c>
      <c r="E986" t="s">
        <v>61</v>
      </c>
      <c r="H986">
        <v>0</v>
      </c>
      <c r="I986" s="7">
        <v>0</v>
      </c>
    </row>
    <row r="987" spans="1:9">
      <c r="A987" t="s">
        <v>36</v>
      </c>
      <c r="B987" t="s">
        <v>32</v>
      </c>
      <c r="C987" t="s">
        <v>21</v>
      </c>
      <c r="D987">
        <v>3</v>
      </c>
      <c r="E987" t="s">
        <v>64</v>
      </c>
      <c r="H987">
        <v>0</v>
      </c>
      <c r="I987" s="7">
        <v>0</v>
      </c>
    </row>
    <row r="988" spans="1:9">
      <c r="A988" t="s">
        <v>36</v>
      </c>
      <c r="B988" t="s">
        <v>33</v>
      </c>
      <c r="C988" t="s">
        <v>20</v>
      </c>
      <c r="D988">
        <v>1</v>
      </c>
      <c r="E988" t="s">
        <v>65</v>
      </c>
      <c r="H988">
        <v>0</v>
      </c>
      <c r="I988" s="7">
        <v>0</v>
      </c>
    </row>
    <row r="989" spans="1:9">
      <c r="A989" t="s">
        <v>36</v>
      </c>
      <c r="B989" t="s">
        <v>33</v>
      </c>
      <c r="C989" t="s">
        <v>20</v>
      </c>
      <c r="D989">
        <v>1</v>
      </c>
      <c r="E989" t="s">
        <v>61</v>
      </c>
      <c r="H989">
        <v>0</v>
      </c>
      <c r="I989" s="7">
        <v>0</v>
      </c>
    </row>
    <row r="990" spans="1:9">
      <c r="A990" t="s">
        <v>36</v>
      </c>
      <c r="B990" t="s">
        <v>33</v>
      </c>
      <c r="C990" t="s">
        <v>20</v>
      </c>
      <c r="D990">
        <v>1</v>
      </c>
      <c r="E990" t="s">
        <v>64</v>
      </c>
      <c r="H990">
        <v>0</v>
      </c>
      <c r="I990" s="7">
        <v>0</v>
      </c>
    </row>
    <row r="991" spans="1:9">
      <c r="A991" t="s">
        <v>36</v>
      </c>
      <c r="B991" t="s">
        <v>33</v>
      </c>
      <c r="C991" t="s">
        <v>20</v>
      </c>
      <c r="D991">
        <v>3</v>
      </c>
      <c r="E991" t="s">
        <v>65</v>
      </c>
      <c r="H991">
        <v>0</v>
      </c>
      <c r="I991" s="7">
        <v>0</v>
      </c>
    </row>
    <row r="992" spans="1:9">
      <c r="A992" t="s">
        <v>36</v>
      </c>
      <c r="B992" t="s">
        <v>33</v>
      </c>
      <c r="C992" t="s">
        <v>20</v>
      </c>
      <c r="D992">
        <v>3</v>
      </c>
      <c r="E992" t="s">
        <v>61</v>
      </c>
      <c r="H992">
        <v>0</v>
      </c>
      <c r="I992" s="7">
        <v>0</v>
      </c>
    </row>
    <row r="993" spans="1:13">
      <c r="A993" t="s">
        <v>36</v>
      </c>
      <c r="B993" t="s">
        <v>33</v>
      </c>
      <c r="C993" t="s">
        <v>20</v>
      </c>
      <c r="D993">
        <v>3</v>
      </c>
      <c r="E993" t="s">
        <v>64</v>
      </c>
      <c r="H993">
        <v>0</v>
      </c>
      <c r="I993" s="7">
        <v>0</v>
      </c>
    </row>
    <row r="994" spans="1:13">
      <c r="A994" t="s">
        <v>36</v>
      </c>
      <c r="B994" t="s">
        <v>33</v>
      </c>
      <c r="C994" t="s">
        <v>20</v>
      </c>
      <c r="E994" t="s">
        <v>66</v>
      </c>
      <c r="G994">
        <v>0</v>
      </c>
      <c r="H994">
        <v>0</v>
      </c>
      <c r="I994" s="7">
        <v>0</v>
      </c>
    </row>
    <row r="995" spans="1:13">
      <c r="A995" t="s">
        <v>36</v>
      </c>
      <c r="B995" t="s">
        <v>33</v>
      </c>
      <c r="C995" t="s">
        <v>21</v>
      </c>
      <c r="D995">
        <v>1</v>
      </c>
      <c r="E995" t="s">
        <v>65</v>
      </c>
      <c r="H995">
        <v>0</v>
      </c>
      <c r="I995" s="7">
        <v>0</v>
      </c>
    </row>
    <row r="996" spans="1:13">
      <c r="A996" t="s">
        <v>36</v>
      </c>
      <c r="B996" t="s">
        <v>33</v>
      </c>
      <c r="C996" t="s">
        <v>21</v>
      </c>
      <c r="D996">
        <v>1</v>
      </c>
      <c r="E996" t="s">
        <v>61</v>
      </c>
      <c r="H996">
        <v>0</v>
      </c>
      <c r="I996" s="7">
        <v>0</v>
      </c>
    </row>
    <row r="997" spans="1:13">
      <c r="A997" t="s">
        <v>36</v>
      </c>
      <c r="B997" t="s">
        <v>33</v>
      </c>
      <c r="C997" t="s">
        <v>21</v>
      </c>
      <c r="D997">
        <v>1</v>
      </c>
      <c r="E997" t="s">
        <v>64</v>
      </c>
      <c r="H997">
        <v>0</v>
      </c>
      <c r="I997" s="7">
        <v>0</v>
      </c>
    </row>
    <row r="998" spans="1:13">
      <c r="A998" t="s">
        <v>36</v>
      </c>
      <c r="B998" t="s">
        <v>33</v>
      </c>
      <c r="C998" t="s">
        <v>21</v>
      </c>
      <c r="D998">
        <v>3</v>
      </c>
      <c r="E998" t="s">
        <v>65</v>
      </c>
      <c r="H998">
        <v>0</v>
      </c>
      <c r="I998" s="7">
        <v>0</v>
      </c>
    </row>
    <row r="999" spans="1:13">
      <c r="A999" t="s">
        <v>36</v>
      </c>
      <c r="B999" t="s">
        <v>33</v>
      </c>
      <c r="C999" t="s">
        <v>21</v>
      </c>
      <c r="D999">
        <v>3</v>
      </c>
      <c r="E999" t="s">
        <v>61</v>
      </c>
      <c r="H999">
        <v>0</v>
      </c>
      <c r="I999" s="7">
        <v>0</v>
      </c>
    </row>
    <row r="1000" spans="1:13">
      <c r="A1000" t="s">
        <v>36</v>
      </c>
      <c r="B1000" t="s">
        <v>33</v>
      </c>
      <c r="C1000" t="s">
        <v>21</v>
      </c>
      <c r="D1000">
        <v>3</v>
      </c>
      <c r="E1000" t="s">
        <v>64</v>
      </c>
      <c r="H1000">
        <v>0</v>
      </c>
      <c r="I1000" s="7">
        <v>0</v>
      </c>
    </row>
    <row r="1001" spans="1:13">
      <c r="A1001" t="s">
        <v>36</v>
      </c>
      <c r="B1001" t="s">
        <v>33</v>
      </c>
      <c r="C1001" t="s">
        <v>21</v>
      </c>
      <c r="E1001" t="s">
        <v>66</v>
      </c>
      <c r="G1001">
        <v>0</v>
      </c>
      <c r="H1001">
        <v>0</v>
      </c>
      <c r="I1001" s="7">
        <v>0</v>
      </c>
    </row>
    <row r="1002" spans="1:13">
      <c r="A1002" t="s">
        <v>36</v>
      </c>
      <c r="B1002" t="s">
        <v>23</v>
      </c>
      <c r="C1002" t="s">
        <v>20</v>
      </c>
      <c r="D1002">
        <v>1</v>
      </c>
      <c r="E1002" t="s">
        <v>65</v>
      </c>
      <c r="F1002" s="7">
        <v>0.1</v>
      </c>
      <c r="G1002" s="7">
        <v>780</v>
      </c>
      <c r="H1002">
        <v>0</v>
      </c>
      <c r="I1002" s="7">
        <v>780</v>
      </c>
      <c r="J1002" s="12">
        <f>G1002/(F1008-F1002)</f>
        <v>3000</v>
      </c>
      <c r="K1002">
        <f>J1002/24</f>
        <v>125</v>
      </c>
      <c r="L1002" s="14">
        <f>K1002/(365*D1002)</f>
        <v>0.34246575342465752</v>
      </c>
      <c r="M1002" s="7">
        <f t="shared" ref="M1002:M1007" si="354">G1002+K1002*F1002</f>
        <v>792.5</v>
      </c>
    </row>
    <row r="1003" spans="1:13">
      <c r="A1003" t="s">
        <v>36</v>
      </c>
      <c r="B1003" t="s">
        <v>23</v>
      </c>
      <c r="C1003" t="s">
        <v>20</v>
      </c>
      <c r="D1003">
        <v>1</v>
      </c>
      <c r="E1003" t="s">
        <v>61</v>
      </c>
      <c r="F1003" s="7">
        <v>0.19600000000000001</v>
      </c>
      <c r="G1003" s="7">
        <v>276</v>
      </c>
      <c r="H1003">
        <v>0</v>
      </c>
      <c r="I1003" s="7">
        <v>276</v>
      </c>
      <c r="J1003" s="12">
        <f>G1003/(F1008-F1003)</f>
        <v>1682.926829268293</v>
      </c>
      <c r="K1003">
        <f t="shared" ref="K1003:K1007" si="355">J1003/24</f>
        <v>70.121951219512212</v>
      </c>
      <c r="L1003" s="14">
        <f t="shared" ref="L1003:L1007" si="356">K1003/(365*D1003)</f>
        <v>0.19211493484797867</v>
      </c>
      <c r="M1003" s="7">
        <f t="shared" si="354"/>
        <v>289.7439024390244</v>
      </c>
    </row>
    <row r="1004" spans="1:13">
      <c r="A1004" t="s">
        <v>36</v>
      </c>
      <c r="B1004" t="s">
        <v>23</v>
      </c>
      <c r="C1004" t="s">
        <v>20</v>
      </c>
      <c r="D1004">
        <v>1</v>
      </c>
      <c r="E1004" t="s">
        <v>64</v>
      </c>
      <c r="F1004" s="7">
        <v>0.124</v>
      </c>
      <c r="G1004" s="7">
        <v>640</v>
      </c>
      <c r="H1004">
        <v>0</v>
      </c>
      <c r="I1004" s="7">
        <v>640</v>
      </c>
      <c r="J1004" s="12">
        <f>G1004/(F1008-F1004)</f>
        <v>2711.8644067796613</v>
      </c>
      <c r="K1004">
        <f t="shared" si="355"/>
        <v>112.99435028248588</v>
      </c>
      <c r="L1004" s="14">
        <f t="shared" si="356"/>
        <v>0.30957356241776957</v>
      </c>
      <c r="M1004" s="7">
        <f t="shared" si="354"/>
        <v>654.01129943502826</v>
      </c>
    </row>
    <row r="1005" spans="1:13">
      <c r="A1005" t="s">
        <v>36</v>
      </c>
      <c r="B1005" t="s">
        <v>23</v>
      </c>
      <c r="C1005" t="s">
        <v>20</v>
      </c>
      <c r="D1005">
        <v>3</v>
      </c>
      <c r="E1005" t="s">
        <v>65</v>
      </c>
      <c r="F1005" s="7">
        <v>0.08</v>
      </c>
      <c r="G1005" s="7">
        <v>1200</v>
      </c>
      <c r="H1005">
        <v>0</v>
      </c>
      <c r="I1005" s="7">
        <v>1200</v>
      </c>
      <c r="J1005" s="12">
        <f>G1005/(F1008-F1005)</f>
        <v>4285.7142857142862</v>
      </c>
      <c r="K1005">
        <f t="shared" si="355"/>
        <v>178.57142857142858</v>
      </c>
      <c r="L1005" s="14">
        <f t="shared" si="356"/>
        <v>0.16307893020221789</v>
      </c>
      <c r="M1005" s="7">
        <f t="shared" si="354"/>
        <v>1214.2857142857142</v>
      </c>
    </row>
    <row r="1006" spans="1:13">
      <c r="A1006" t="s">
        <v>36</v>
      </c>
      <c r="B1006" t="s">
        <v>23</v>
      </c>
      <c r="C1006" t="s">
        <v>20</v>
      </c>
      <c r="D1006">
        <v>3</v>
      </c>
      <c r="E1006" t="s">
        <v>61</v>
      </c>
      <c r="F1006" s="7">
        <v>0.156</v>
      </c>
      <c r="G1006" s="7">
        <v>425.2</v>
      </c>
      <c r="H1006">
        <v>0</v>
      </c>
      <c r="I1006" s="7">
        <v>425.2</v>
      </c>
      <c r="J1006" s="12">
        <f>G1006/(F1008-F1006)</f>
        <v>2084.3137254901962</v>
      </c>
      <c r="K1006">
        <f t="shared" si="355"/>
        <v>86.846405228758172</v>
      </c>
      <c r="L1006" s="14">
        <f t="shared" si="356"/>
        <v>7.9311785597039428E-2</v>
      </c>
      <c r="M1006" s="7">
        <f t="shared" si="354"/>
        <v>438.74803921568628</v>
      </c>
    </row>
    <row r="1007" spans="1:13">
      <c r="A1007" t="s">
        <v>36</v>
      </c>
      <c r="B1007" t="s">
        <v>23</v>
      </c>
      <c r="C1007" t="s">
        <v>20</v>
      </c>
      <c r="D1007">
        <v>3</v>
      </c>
      <c r="E1007" t="s">
        <v>64</v>
      </c>
      <c r="F1007" s="7">
        <v>0.1</v>
      </c>
      <c r="G1007" s="7">
        <v>1000</v>
      </c>
      <c r="H1007">
        <v>0</v>
      </c>
      <c r="I1007" s="7">
        <v>1000</v>
      </c>
      <c r="J1007" s="12">
        <f>G1007/(F1008-F1007)</f>
        <v>3846.1538461538462</v>
      </c>
      <c r="K1007">
        <f t="shared" si="355"/>
        <v>160.25641025641025</v>
      </c>
      <c r="L1007" s="14">
        <f t="shared" si="356"/>
        <v>0.14635288607891347</v>
      </c>
      <c r="M1007" s="7">
        <f t="shared" si="354"/>
        <v>1016.025641025641</v>
      </c>
    </row>
    <row r="1008" spans="1:13">
      <c r="A1008" t="s">
        <v>36</v>
      </c>
      <c r="B1008" t="s">
        <v>23</v>
      </c>
      <c r="C1008" t="s">
        <v>20</v>
      </c>
      <c r="E1008" t="s">
        <v>66</v>
      </c>
      <c r="F1008" s="7">
        <v>0.36</v>
      </c>
      <c r="G1008">
        <v>0</v>
      </c>
      <c r="H1008">
        <v>0</v>
      </c>
      <c r="I1008" s="7">
        <v>0</v>
      </c>
    </row>
    <row r="1009" spans="1:13">
      <c r="A1009" t="s">
        <v>36</v>
      </c>
      <c r="B1009" t="s">
        <v>23</v>
      </c>
      <c r="C1009" t="s">
        <v>21</v>
      </c>
      <c r="D1009">
        <v>1</v>
      </c>
      <c r="E1009" t="s">
        <v>65</v>
      </c>
      <c r="F1009" s="7">
        <v>0.18</v>
      </c>
      <c r="G1009" s="7">
        <v>780</v>
      </c>
      <c r="H1009">
        <v>0</v>
      </c>
      <c r="I1009" s="7">
        <v>780</v>
      </c>
      <c r="J1009" s="12">
        <f>G1009/(F1015-F1009)</f>
        <v>2437.5</v>
      </c>
      <c r="K1009">
        <f>J1009/24</f>
        <v>101.5625</v>
      </c>
      <c r="L1009" s="14">
        <f t="shared" ref="L1009:L1014" si="357">K1009/(365*D1009)</f>
        <v>0.27825342465753422</v>
      </c>
      <c r="M1009" s="7">
        <f t="shared" ref="M1009:M1014" si="358">G1009+K1009*F1009</f>
        <v>798.28125</v>
      </c>
    </row>
    <row r="1010" spans="1:13">
      <c r="A1010" t="s">
        <v>36</v>
      </c>
      <c r="B1010" t="s">
        <v>23</v>
      </c>
      <c r="C1010" t="s">
        <v>21</v>
      </c>
      <c r="D1010">
        <v>1</v>
      </c>
      <c r="E1010" t="s">
        <v>61</v>
      </c>
      <c r="F1010" s="7">
        <v>0.27500000000000002</v>
      </c>
      <c r="G1010" s="7">
        <v>276</v>
      </c>
      <c r="H1010">
        <v>0</v>
      </c>
      <c r="I1010" s="7">
        <v>276</v>
      </c>
      <c r="J1010" s="12">
        <f>G1010/(F1015-F1010)</f>
        <v>1226.6666666666667</v>
      </c>
      <c r="K1010">
        <f t="shared" ref="K1010:K1014" si="359">J1010/24</f>
        <v>51.111111111111114</v>
      </c>
      <c r="L1010" s="14">
        <f t="shared" si="357"/>
        <v>0.14003044140030443</v>
      </c>
      <c r="M1010" s="7">
        <f t="shared" si="358"/>
        <v>290.05555555555554</v>
      </c>
    </row>
    <row r="1011" spans="1:13">
      <c r="A1011" t="s">
        <v>36</v>
      </c>
      <c r="B1011" t="s">
        <v>23</v>
      </c>
      <c r="C1011" t="s">
        <v>21</v>
      </c>
      <c r="D1011">
        <v>1</v>
      </c>
      <c r="E1011" t="s">
        <v>64</v>
      </c>
      <c r="F1011" s="7">
        <v>0.20499999999999999</v>
      </c>
      <c r="G1011" s="7">
        <v>640</v>
      </c>
      <c r="H1011">
        <v>0</v>
      </c>
      <c r="I1011" s="7">
        <v>640</v>
      </c>
      <c r="J1011" s="12">
        <f>G1011/(F1015-F1011)</f>
        <v>2169.4915254237285</v>
      </c>
      <c r="K1011">
        <f t="shared" si="359"/>
        <v>90.395480225988692</v>
      </c>
      <c r="L1011" s="14">
        <f t="shared" si="357"/>
        <v>0.24765884993421558</v>
      </c>
      <c r="M1011" s="7">
        <f t="shared" si="358"/>
        <v>658.5310734463277</v>
      </c>
    </row>
    <row r="1012" spans="1:13">
      <c r="A1012" t="s">
        <v>36</v>
      </c>
      <c r="B1012" t="s">
        <v>23</v>
      </c>
      <c r="C1012" t="s">
        <v>21</v>
      </c>
      <c r="D1012">
        <v>3</v>
      </c>
      <c r="E1012" t="s">
        <v>65</v>
      </c>
      <c r="F1012" s="7">
        <v>0.16</v>
      </c>
      <c r="G1012" s="7">
        <v>1200</v>
      </c>
      <c r="H1012">
        <v>0</v>
      </c>
      <c r="I1012" s="7">
        <v>1200</v>
      </c>
      <c r="J1012" s="12">
        <f>G1012/(F1015-F1012)</f>
        <v>3529.4117647058829</v>
      </c>
      <c r="K1012">
        <f t="shared" si="359"/>
        <v>147.0588235294118</v>
      </c>
      <c r="L1012" s="14">
        <f t="shared" si="357"/>
        <v>0.13430029546065003</v>
      </c>
      <c r="M1012" s="7">
        <f t="shared" si="358"/>
        <v>1223.5294117647059</v>
      </c>
    </row>
    <row r="1013" spans="1:13">
      <c r="A1013" t="s">
        <v>36</v>
      </c>
      <c r="B1013" t="s">
        <v>23</v>
      </c>
      <c r="C1013" t="s">
        <v>21</v>
      </c>
      <c r="D1013">
        <v>3</v>
      </c>
      <c r="E1013" t="s">
        <v>61</v>
      </c>
      <c r="F1013" s="7">
        <v>0.23599999999999999</v>
      </c>
      <c r="G1013" s="7">
        <v>425.2</v>
      </c>
      <c r="H1013">
        <v>0</v>
      </c>
      <c r="I1013" s="7">
        <v>425.2</v>
      </c>
      <c r="J1013" s="12">
        <f>G1013/(F1015-F1013)</f>
        <v>1610.6060606060605</v>
      </c>
      <c r="K1013">
        <f t="shared" si="359"/>
        <v>67.108585858585855</v>
      </c>
      <c r="L1013" s="14">
        <f t="shared" si="357"/>
        <v>6.1286379779530463E-2</v>
      </c>
      <c r="M1013" s="7">
        <f t="shared" si="358"/>
        <v>441.03762626262625</v>
      </c>
    </row>
    <row r="1014" spans="1:13">
      <c r="A1014" t="s">
        <v>36</v>
      </c>
      <c r="B1014" t="s">
        <v>23</v>
      </c>
      <c r="C1014" t="s">
        <v>21</v>
      </c>
      <c r="D1014">
        <v>3</v>
      </c>
      <c r="E1014" t="s">
        <v>64</v>
      </c>
      <c r="F1014" s="7">
        <v>0.18</v>
      </c>
      <c r="G1014" s="7">
        <v>1000</v>
      </c>
      <c r="H1014">
        <v>0</v>
      </c>
      <c r="I1014" s="7">
        <v>1000</v>
      </c>
      <c r="J1014" s="12">
        <f>G1014/(F1015-F1014)</f>
        <v>3125</v>
      </c>
      <c r="K1014">
        <f t="shared" si="359"/>
        <v>130.20833333333334</v>
      </c>
      <c r="L1014" s="14">
        <f t="shared" si="357"/>
        <v>0.11891171993911721</v>
      </c>
      <c r="M1014" s="7">
        <f t="shared" si="358"/>
        <v>1023.4375</v>
      </c>
    </row>
    <row r="1015" spans="1:13">
      <c r="A1015" t="s">
        <v>36</v>
      </c>
      <c r="B1015" t="s">
        <v>23</v>
      </c>
      <c r="C1015" t="s">
        <v>21</v>
      </c>
      <c r="E1015" t="s">
        <v>66</v>
      </c>
      <c r="F1015" s="7">
        <v>0.5</v>
      </c>
      <c r="G1015">
        <v>0</v>
      </c>
      <c r="H1015">
        <v>0</v>
      </c>
      <c r="I1015" s="7">
        <v>0</v>
      </c>
    </row>
    <row r="1016" spans="1:13">
      <c r="A1016" t="s">
        <v>36</v>
      </c>
      <c r="B1016" t="s">
        <v>22</v>
      </c>
      <c r="C1016" t="s">
        <v>20</v>
      </c>
      <c r="D1016">
        <v>1</v>
      </c>
      <c r="E1016" t="s">
        <v>65</v>
      </c>
      <c r="F1016" s="7">
        <v>0.05</v>
      </c>
      <c r="G1016" s="7">
        <v>390</v>
      </c>
      <c r="H1016">
        <v>0</v>
      </c>
      <c r="I1016" s="7">
        <v>390</v>
      </c>
      <c r="J1016" s="12">
        <f>G1016/(F1022-F1016)</f>
        <v>3000</v>
      </c>
      <c r="K1016">
        <f>J1016/24</f>
        <v>125</v>
      </c>
      <c r="L1016" s="14">
        <f t="shared" ref="L1016:L1021" si="360">K1016/(365*D1016)</f>
        <v>0.34246575342465752</v>
      </c>
      <c r="M1016" s="7">
        <f t="shared" ref="M1016:M1021" si="361">G1016+K1016*F1016</f>
        <v>396.25</v>
      </c>
    </row>
    <row r="1017" spans="1:13">
      <c r="A1017" t="s">
        <v>36</v>
      </c>
      <c r="B1017" t="s">
        <v>22</v>
      </c>
      <c r="C1017" t="s">
        <v>20</v>
      </c>
      <c r="D1017">
        <v>1</v>
      </c>
      <c r="E1017" t="s">
        <v>61</v>
      </c>
      <c r="F1017" s="7">
        <v>9.8000000000000004E-2</v>
      </c>
      <c r="G1017" s="7">
        <v>138</v>
      </c>
      <c r="H1017">
        <v>0</v>
      </c>
      <c r="I1017" s="7">
        <v>138</v>
      </c>
      <c r="J1017" s="12">
        <f>G1017/(F1022-F1017)</f>
        <v>1682.926829268293</v>
      </c>
      <c r="K1017">
        <f t="shared" ref="K1017:K1021" si="362">J1017/24</f>
        <v>70.121951219512212</v>
      </c>
      <c r="L1017" s="14">
        <f t="shared" si="360"/>
        <v>0.19211493484797867</v>
      </c>
      <c r="M1017" s="7">
        <f t="shared" si="361"/>
        <v>144.8719512195122</v>
      </c>
    </row>
    <row r="1018" spans="1:13">
      <c r="A1018" t="s">
        <v>36</v>
      </c>
      <c r="B1018" t="s">
        <v>22</v>
      </c>
      <c r="C1018" t="s">
        <v>20</v>
      </c>
      <c r="D1018">
        <v>1</v>
      </c>
      <c r="E1018" t="s">
        <v>64</v>
      </c>
      <c r="F1018" s="7">
        <v>6.3E-2</v>
      </c>
      <c r="G1018" s="7">
        <v>320</v>
      </c>
      <c r="H1018">
        <v>0</v>
      </c>
      <c r="I1018" s="7">
        <v>320</v>
      </c>
      <c r="J1018" s="12">
        <f>G1018/(F1022-F1018)</f>
        <v>2735.0427350427353</v>
      </c>
      <c r="K1018">
        <f t="shared" si="362"/>
        <v>113.96011396011397</v>
      </c>
      <c r="L1018" s="14">
        <f t="shared" si="360"/>
        <v>0.31221949030168211</v>
      </c>
      <c r="M1018" s="7">
        <f t="shared" si="361"/>
        <v>327.17948717948718</v>
      </c>
    </row>
    <row r="1019" spans="1:13">
      <c r="A1019" t="s">
        <v>36</v>
      </c>
      <c r="B1019" t="s">
        <v>22</v>
      </c>
      <c r="C1019" t="s">
        <v>20</v>
      </c>
      <c r="D1019">
        <v>3</v>
      </c>
      <c r="E1019" t="s">
        <v>65</v>
      </c>
      <c r="F1019" s="7">
        <v>0.04</v>
      </c>
      <c r="G1019" s="7">
        <v>600</v>
      </c>
      <c r="H1019">
        <v>0</v>
      </c>
      <c r="I1019" s="7">
        <v>600</v>
      </c>
      <c r="J1019" s="12">
        <f>G1019/(F1022-F1019)</f>
        <v>4285.7142857142862</v>
      </c>
      <c r="K1019">
        <f t="shared" si="362"/>
        <v>178.57142857142858</v>
      </c>
      <c r="L1019" s="14">
        <f t="shared" si="360"/>
        <v>0.16307893020221789</v>
      </c>
      <c r="M1019" s="7">
        <f t="shared" si="361"/>
        <v>607.14285714285711</v>
      </c>
    </row>
    <row r="1020" spans="1:13">
      <c r="A1020" t="s">
        <v>36</v>
      </c>
      <c r="B1020" t="s">
        <v>22</v>
      </c>
      <c r="C1020" t="s">
        <v>20</v>
      </c>
      <c r="D1020">
        <v>3</v>
      </c>
      <c r="E1020" t="s">
        <v>61</v>
      </c>
      <c r="F1020" s="7">
        <v>7.8E-2</v>
      </c>
      <c r="G1020" s="7">
        <v>212.5</v>
      </c>
      <c r="H1020">
        <v>0</v>
      </c>
      <c r="I1020" s="7">
        <v>212.5</v>
      </c>
      <c r="J1020" s="12">
        <f>G1020/(F1022-F1020)</f>
        <v>2083.3333333333335</v>
      </c>
      <c r="K1020">
        <f t="shared" si="362"/>
        <v>86.805555555555557</v>
      </c>
      <c r="L1020" s="14">
        <f t="shared" si="360"/>
        <v>7.9274479959411462E-2</v>
      </c>
      <c r="M1020" s="7">
        <f t="shared" si="361"/>
        <v>219.27083333333334</v>
      </c>
    </row>
    <row r="1021" spans="1:13">
      <c r="A1021" t="s">
        <v>36</v>
      </c>
      <c r="B1021" t="s">
        <v>22</v>
      </c>
      <c r="C1021" t="s">
        <v>20</v>
      </c>
      <c r="D1021">
        <v>3</v>
      </c>
      <c r="E1021" t="s">
        <v>64</v>
      </c>
      <c r="F1021" s="7">
        <v>0.05</v>
      </c>
      <c r="G1021" s="7">
        <v>500</v>
      </c>
      <c r="H1021">
        <v>0</v>
      </c>
      <c r="I1021" s="7">
        <v>500</v>
      </c>
      <c r="J1021" s="12">
        <f>G1021/(F1022-F1021)</f>
        <v>3846.1538461538462</v>
      </c>
      <c r="K1021">
        <f t="shared" si="362"/>
        <v>160.25641025641025</v>
      </c>
      <c r="L1021" s="14">
        <f t="shared" si="360"/>
        <v>0.14635288607891347</v>
      </c>
      <c r="M1021" s="7">
        <f t="shared" si="361"/>
        <v>508.0128205128205</v>
      </c>
    </row>
    <row r="1022" spans="1:13">
      <c r="A1022" t="s">
        <v>36</v>
      </c>
      <c r="B1022" t="s">
        <v>22</v>
      </c>
      <c r="C1022" t="s">
        <v>20</v>
      </c>
      <c r="E1022" t="s">
        <v>66</v>
      </c>
      <c r="F1022" s="7">
        <v>0.18</v>
      </c>
      <c r="G1022">
        <v>0</v>
      </c>
      <c r="H1022">
        <v>0</v>
      </c>
      <c r="I1022" s="7">
        <v>0</v>
      </c>
    </row>
    <row r="1023" spans="1:13">
      <c r="A1023" t="s">
        <v>36</v>
      </c>
      <c r="B1023" t="s">
        <v>22</v>
      </c>
      <c r="C1023" t="s">
        <v>21</v>
      </c>
      <c r="D1023">
        <v>1</v>
      </c>
      <c r="E1023" t="s">
        <v>65</v>
      </c>
      <c r="F1023" s="7">
        <v>0.09</v>
      </c>
      <c r="G1023" s="7">
        <v>390</v>
      </c>
      <c r="H1023">
        <v>0</v>
      </c>
      <c r="I1023" s="7">
        <v>390</v>
      </c>
      <c r="J1023" s="12">
        <f>G1023/(F1029-F1023)</f>
        <v>2437.5</v>
      </c>
      <c r="K1023">
        <f>J1023/24</f>
        <v>101.5625</v>
      </c>
      <c r="L1023" s="14">
        <f t="shared" ref="L1023:L1028" si="363">K1023/(365*D1023)</f>
        <v>0.27825342465753422</v>
      </c>
      <c r="M1023" s="7">
        <f t="shared" ref="M1023:M1028" si="364">G1023+K1023*F1023</f>
        <v>399.140625</v>
      </c>
    </row>
    <row r="1024" spans="1:13">
      <c r="A1024" t="s">
        <v>36</v>
      </c>
      <c r="B1024" t="s">
        <v>22</v>
      </c>
      <c r="C1024" t="s">
        <v>21</v>
      </c>
      <c r="D1024">
        <v>1</v>
      </c>
      <c r="E1024" t="s">
        <v>61</v>
      </c>
      <c r="F1024" s="7">
        <v>0.13800000000000001</v>
      </c>
      <c r="G1024" s="7">
        <v>138</v>
      </c>
      <c r="H1024">
        <v>0</v>
      </c>
      <c r="I1024" s="7">
        <v>138</v>
      </c>
      <c r="J1024" s="12">
        <f>G1024/(F1029-F1024)</f>
        <v>1232.1428571428573</v>
      </c>
      <c r="K1024">
        <f t="shared" ref="K1024:K1028" si="365">J1024/24</f>
        <v>51.339285714285722</v>
      </c>
      <c r="L1024" s="14">
        <f t="shared" si="363"/>
        <v>0.14065557729941294</v>
      </c>
      <c r="M1024" s="7">
        <f t="shared" si="364"/>
        <v>145.08482142857144</v>
      </c>
    </row>
    <row r="1025" spans="1:13">
      <c r="A1025" t="s">
        <v>36</v>
      </c>
      <c r="B1025" t="s">
        <v>22</v>
      </c>
      <c r="C1025" t="s">
        <v>21</v>
      </c>
      <c r="D1025">
        <v>1</v>
      </c>
      <c r="E1025" t="s">
        <v>64</v>
      </c>
      <c r="F1025" s="7">
        <v>0.10299999999999999</v>
      </c>
      <c r="G1025" s="7">
        <v>320</v>
      </c>
      <c r="H1025">
        <v>0</v>
      </c>
      <c r="I1025" s="7">
        <v>320</v>
      </c>
      <c r="J1025" s="12">
        <f>G1025/(F1029-F1025)</f>
        <v>2176.8707482993195</v>
      </c>
      <c r="K1025">
        <f t="shared" si="365"/>
        <v>90.702947845804985</v>
      </c>
      <c r="L1025" s="14">
        <f t="shared" si="363"/>
        <v>0.24850122697480817</v>
      </c>
      <c r="M1025" s="7">
        <f t="shared" si="364"/>
        <v>329.34240362811789</v>
      </c>
    </row>
    <row r="1026" spans="1:13">
      <c r="A1026" t="s">
        <v>36</v>
      </c>
      <c r="B1026" t="s">
        <v>22</v>
      </c>
      <c r="C1026" t="s">
        <v>21</v>
      </c>
      <c r="D1026">
        <v>3</v>
      </c>
      <c r="E1026" t="s">
        <v>65</v>
      </c>
      <c r="F1026" s="7">
        <v>0.08</v>
      </c>
      <c r="G1026" s="7">
        <v>600</v>
      </c>
      <c r="H1026">
        <v>0</v>
      </c>
      <c r="I1026" s="7">
        <v>600</v>
      </c>
      <c r="J1026" s="12">
        <f>G1026/(F1029-F1026)</f>
        <v>3529.4117647058829</v>
      </c>
      <c r="K1026">
        <f t="shared" si="365"/>
        <v>147.0588235294118</v>
      </c>
      <c r="L1026" s="14">
        <f t="shared" si="363"/>
        <v>0.13430029546065003</v>
      </c>
      <c r="M1026" s="7">
        <f t="shared" si="364"/>
        <v>611.76470588235293</v>
      </c>
    </row>
    <row r="1027" spans="1:13">
      <c r="A1027" t="s">
        <v>36</v>
      </c>
      <c r="B1027" t="s">
        <v>22</v>
      </c>
      <c r="C1027" t="s">
        <v>21</v>
      </c>
      <c r="D1027">
        <v>3</v>
      </c>
      <c r="E1027" t="s">
        <v>61</v>
      </c>
      <c r="F1027" s="7">
        <v>0.11799999999999999</v>
      </c>
      <c r="G1027" s="7">
        <v>212.5</v>
      </c>
      <c r="H1027">
        <v>0</v>
      </c>
      <c r="I1027" s="7">
        <v>212.5</v>
      </c>
      <c r="J1027" s="12">
        <f>G1027/(F1029-F1027)</f>
        <v>1609.8484848484848</v>
      </c>
      <c r="K1027">
        <f t="shared" si="365"/>
        <v>67.077020202020194</v>
      </c>
      <c r="L1027" s="14">
        <f t="shared" si="363"/>
        <v>6.1257552695908851E-2</v>
      </c>
      <c r="M1027" s="7">
        <f t="shared" si="364"/>
        <v>220.41508838383839</v>
      </c>
    </row>
    <row r="1028" spans="1:13">
      <c r="A1028" t="s">
        <v>36</v>
      </c>
      <c r="B1028" t="s">
        <v>22</v>
      </c>
      <c r="C1028" t="s">
        <v>21</v>
      </c>
      <c r="D1028">
        <v>3</v>
      </c>
      <c r="E1028" t="s">
        <v>64</v>
      </c>
      <c r="F1028" s="7">
        <v>0.09</v>
      </c>
      <c r="G1028" s="7">
        <v>500</v>
      </c>
      <c r="H1028">
        <v>0</v>
      </c>
      <c r="I1028" s="7">
        <v>500</v>
      </c>
      <c r="J1028" s="12">
        <f>G1028/(F1029-F1028)</f>
        <v>3125</v>
      </c>
      <c r="K1028">
        <f t="shared" si="365"/>
        <v>130.20833333333334</v>
      </c>
      <c r="L1028" s="14">
        <f t="shared" si="363"/>
        <v>0.11891171993911721</v>
      </c>
      <c r="M1028" s="7">
        <f t="shared" si="364"/>
        <v>511.71875</v>
      </c>
    </row>
    <row r="1029" spans="1:13">
      <c r="A1029" t="s">
        <v>36</v>
      </c>
      <c r="B1029" t="s">
        <v>22</v>
      </c>
      <c r="C1029" t="s">
        <v>21</v>
      </c>
      <c r="E1029" t="s">
        <v>66</v>
      </c>
      <c r="F1029" s="7">
        <v>0.25</v>
      </c>
      <c r="G1029">
        <v>0</v>
      </c>
      <c r="H1029">
        <v>0</v>
      </c>
      <c r="I1029" s="7">
        <v>0</v>
      </c>
    </row>
    <row r="1030" spans="1:13">
      <c r="A1030" t="s">
        <v>36</v>
      </c>
      <c r="B1030" t="s">
        <v>19</v>
      </c>
      <c r="C1030" t="s">
        <v>20</v>
      </c>
      <c r="D1030">
        <v>1</v>
      </c>
      <c r="E1030" t="s">
        <v>65</v>
      </c>
      <c r="F1030" s="7">
        <v>2.5000000000000001E-2</v>
      </c>
      <c r="G1030" s="7">
        <v>195</v>
      </c>
      <c r="H1030">
        <v>0</v>
      </c>
      <c r="I1030" s="7">
        <v>195</v>
      </c>
      <c r="J1030" s="12">
        <f>G1030/(F1036-F1030)</f>
        <v>3000</v>
      </c>
      <c r="K1030">
        <f>J1030/24</f>
        <v>125</v>
      </c>
      <c r="L1030" s="14">
        <f>K1030/(365*D1030)</f>
        <v>0.34246575342465752</v>
      </c>
      <c r="M1030" s="7">
        <f t="shared" ref="M1030:M1035" si="366">G1030+K1030*F1030</f>
        <v>198.125</v>
      </c>
    </row>
    <row r="1031" spans="1:13">
      <c r="A1031" t="s">
        <v>36</v>
      </c>
      <c r="B1031" t="s">
        <v>19</v>
      </c>
      <c r="C1031" t="s">
        <v>20</v>
      </c>
      <c r="D1031">
        <v>1</v>
      </c>
      <c r="E1031" t="s">
        <v>61</v>
      </c>
      <c r="F1031" s="7">
        <v>4.9000000000000002E-2</v>
      </c>
      <c r="G1031" s="7">
        <v>69</v>
      </c>
      <c r="H1031">
        <v>0</v>
      </c>
      <c r="I1031" s="7">
        <v>69</v>
      </c>
      <c r="J1031" s="12">
        <f>G1031/(F1036-F1031)</f>
        <v>1682.926829268293</v>
      </c>
      <c r="K1031">
        <f t="shared" ref="K1031:K1035" si="367">J1031/24</f>
        <v>70.121951219512212</v>
      </c>
      <c r="L1031" s="14">
        <f t="shared" ref="L1031:L1035" si="368">K1031/(365*D1031)</f>
        <v>0.19211493484797867</v>
      </c>
      <c r="M1031" s="7">
        <f t="shared" si="366"/>
        <v>72.435975609756099</v>
      </c>
    </row>
    <row r="1032" spans="1:13">
      <c r="A1032" t="s">
        <v>36</v>
      </c>
      <c r="B1032" t="s">
        <v>19</v>
      </c>
      <c r="C1032" t="s">
        <v>20</v>
      </c>
      <c r="D1032">
        <v>1</v>
      </c>
      <c r="E1032" t="s">
        <v>64</v>
      </c>
      <c r="F1032" s="7">
        <v>3.1E-2</v>
      </c>
      <c r="G1032" s="7">
        <v>160</v>
      </c>
      <c r="H1032">
        <v>0</v>
      </c>
      <c r="I1032" s="7">
        <v>160</v>
      </c>
      <c r="J1032" s="12">
        <f>G1032/(F1036-F1032)</f>
        <v>2711.8644067796613</v>
      </c>
      <c r="K1032">
        <f t="shared" si="367"/>
        <v>112.99435028248588</v>
      </c>
      <c r="L1032" s="14">
        <f t="shared" si="368"/>
        <v>0.30957356241776957</v>
      </c>
      <c r="M1032" s="7">
        <f t="shared" si="366"/>
        <v>163.50282485875707</v>
      </c>
    </row>
    <row r="1033" spans="1:13">
      <c r="A1033" t="s">
        <v>36</v>
      </c>
      <c r="B1033" t="s">
        <v>19</v>
      </c>
      <c r="C1033" t="s">
        <v>20</v>
      </c>
      <c r="D1033">
        <v>3</v>
      </c>
      <c r="E1033" t="s">
        <v>65</v>
      </c>
      <c r="F1033" s="7">
        <v>0.02</v>
      </c>
      <c r="G1033" s="7">
        <v>300</v>
      </c>
      <c r="H1033">
        <v>0</v>
      </c>
      <c r="I1033" s="7">
        <v>300</v>
      </c>
      <c r="J1033" s="12">
        <f>G1033/(F1036-F1033)</f>
        <v>4285.7142857142862</v>
      </c>
      <c r="K1033">
        <f t="shared" si="367"/>
        <v>178.57142857142858</v>
      </c>
      <c r="L1033" s="14">
        <f t="shared" si="368"/>
        <v>0.16307893020221789</v>
      </c>
      <c r="M1033" s="7">
        <f t="shared" si="366"/>
        <v>303.57142857142856</v>
      </c>
    </row>
    <row r="1034" spans="1:13">
      <c r="A1034" t="s">
        <v>36</v>
      </c>
      <c r="B1034" t="s">
        <v>19</v>
      </c>
      <c r="C1034" t="s">
        <v>20</v>
      </c>
      <c r="D1034">
        <v>3</v>
      </c>
      <c r="E1034" t="s">
        <v>61</v>
      </c>
      <c r="F1034" s="7">
        <v>3.9E-2</v>
      </c>
      <c r="G1034" s="7">
        <v>106.3</v>
      </c>
      <c r="H1034">
        <v>0</v>
      </c>
      <c r="I1034" s="7">
        <v>106.3</v>
      </c>
      <c r="J1034" s="12">
        <f>G1034/(F1036-F1034)</f>
        <v>2084.3137254901962</v>
      </c>
      <c r="K1034">
        <f t="shared" si="367"/>
        <v>86.846405228758172</v>
      </c>
      <c r="L1034" s="14">
        <f t="shared" si="368"/>
        <v>7.9311785597039428E-2</v>
      </c>
      <c r="M1034" s="7">
        <f t="shared" si="366"/>
        <v>109.68700980392157</v>
      </c>
    </row>
    <row r="1035" spans="1:13">
      <c r="A1035" t="s">
        <v>36</v>
      </c>
      <c r="B1035" t="s">
        <v>19</v>
      </c>
      <c r="C1035" t="s">
        <v>20</v>
      </c>
      <c r="D1035">
        <v>3</v>
      </c>
      <c r="E1035" t="s">
        <v>64</v>
      </c>
      <c r="F1035" s="7">
        <v>2.5000000000000001E-2</v>
      </c>
      <c r="G1035" s="7">
        <v>250</v>
      </c>
      <c r="H1035">
        <v>0</v>
      </c>
      <c r="I1035" s="7">
        <v>250</v>
      </c>
      <c r="J1035" s="12">
        <f>G1035/(F1036-F1035)</f>
        <v>3846.1538461538462</v>
      </c>
      <c r="K1035">
        <f t="shared" si="367"/>
        <v>160.25641025641025</v>
      </c>
      <c r="L1035" s="14">
        <f t="shared" si="368"/>
        <v>0.14635288607891347</v>
      </c>
      <c r="M1035" s="7">
        <f t="shared" si="366"/>
        <v>254.00641025641025</v>
      </c>
    </row>
    <row r="1036" spans="1:13">
      <c r="A1036" t="s">
        <v>36</v>
      </c>
      <c r="B1036" t="s">
        <v>19</v>
      </c>
      <c r="C1036" t="s">
        <v>20</v>
      </c>
      <c r="E1036" t="s">
        <v>66</v>
      </c>
      <c r="F1036" s="7">
        <v>0.09</v>
      </c>
      <c r="G1036">
        <v>0</v>
      </c>
      <c r="H1036">
        <v>0</v>
      </c>
      <c r="I1036" s="7">
        <v>0</v>
      </c>
    </row>
    <row r="1037" spans="1:13">
      <c r="A1037" t="s">
        <v>36</v>
      </c>
      <c r="B1037" t="s">
        <v>19</v>
      </c>
      <c r="C1037" t="s">
        <v>21</v>
      </c>
      <c r="D1037">
        <v>1</v>
      </c>
      <c r="E1037" t="s">
        <v>65</v>
      </c>
      <c r="F1037" s="7">
        <v>4.4999999999999998E-2</v>
      </c>
      <c r="G1037" s="7">
        <v>195</v>
      </c>
      <c r="H1037">
        <v>0</v>
      </c>
      <c r="I1037" s="7">
        <v>195</v>
      </c>
      <c r="J1037" s="12">
        <f>G1037/(F1043-F1037)</f>
        <v>2437.5</v>
      </c>
      <c r="K1037">
        <f>J1037/24</f>
        <v>101.5625</v>
      </c>
      <c r="L1037" s="14">
        <f t="shared" ref="L1037:L1042" si="369">K1037/(365*D1037)</f>
        <v>0.27825342465753422</v>
      </c>
      <c r="M1037" s="7">
        <f t="shared" ref="M1037:M1042" si="370">G1037+K1037*F1037</f>
        <v>199.5703125</v>
      </c>
    </row>
    <row r="1038" spans="1:13">
      <c r="A1038" t="s">
        <v>36</v>
      </c>
      <c r="B1038" t="s">
        <v>19</v>
      </c>
      <c r="C1038" t="s">
        <v>21</v>
      </c>
      <c r="D1038">
        <v>1</v>
      </c>
      <c r="E1038" t="s">
        <v>61</v>
      </c>
      <c r="F1038" s="7">
        <v>6.9000000000000006E-2</v>
      </c>
      <c r="G1038" s="7">
        <v>69</v>
      </c>
      <c r="H1038">
        <v>0</v>
      </c>
      <c r="I1038" s="7">
        <v>69</v>
      </c>
      <c r="J1038" s="12">
        <f>G1038/(F1043-F1038)</f>
        <v>1232.1428571428573</v>
      </c>
      <c r="K1038">
        <f t="shared" ref="K1038:K1042" si="371">J1038/24</f>
        <v>51.339285714285722</v>
      </c>
      <c r="L1038" s="14">
        <f t="shared" si="369"/>
        <v>0.14065557729941294</v>
      </c>
      <c r="M1038" s="7">
        <f t="shared" si="370"/>
        <v>72.542410714285722</v>
      </c>
    </row>
    <row r="1039" spans="1:13">
      <c r="A1039" t="s">
        <v>36</v>
      </c>
      <c r="B1039" t="s">
        <v>19</v>
      </c>
      <c r="C1039" t="s">
        <v>21</v>
      </c>
      <c r="D1039">
        <v>1</v>
      </c>
      <c r="E1039" t="s">
        <v>64</v>
      </c>
      <c r="F1039" s="7">
        <v>5.0999999999999997E-2</v>
      </c>
      <c r="G1039" s="7">
        <v>160</v>
      </c>
      <c r="H1039">
        <v>0</v>
      </c>
      <c r="I1039" s="7">
        <v>160</v>
      </c>
      <c r="J1039" s="12">
        <f>G1039/(F1043-F1039)</f>
        <v>2162.1621621621621</v>
      </c>
      <c r="K1039">
        <f t="shared" si="371"/>
        <v>90.090090090090087</v>
      </c>
      <c r="L1039" s="14">
        <f t="shared" si="369"/>
        <v>0.24682216463038381</v>
      </c>
      <c r="M1039" s="7">
        <f t="shared" si="370"/>
        <v>164.59459459459458</v>
      </c>
    </row>
    <row r="1040" spans="1:13">
      <c r="A1040" t="s">
        <v>36</v>
      </c>
      <c r="B1040" t="s">
        <v>19</v>
      </c>
      <c r="C1040" t="s">
        <v>21</v>
      </c>
      <c r="D1040">
        <v>3</v>
      </c>
      <c r="E1040" t="s">
        <v>65</v>
      </c>
      <c r="F1040" s="7">
        <v>0.04</v>
      </c>
      <c r="G1040" s="7">
        <v>300</v>
      </c>
      <c r="H1040">
        <v>0</v>
      </c>
      <c r="I1040" s="7">
        <v>300</v>
      </c>
      <c r="J1040" s="12">
        <f>G1040/(F1043-F1040)</f>
        <v>3529.4117647058829</v>
      </c>
      <c r="K1040">
        <f t="shared" si="371"/>
        <v>147.0588235294118</v>
      </c>
      <c r="L1040" s="14">
        <f t="shared" si="369"/>
        <v>0.13430029546065003</v>
      </c>
      <c r="M1040" s="7">
        <f t="shared" si="370"/>
        <v>305.88235294117646</v>
      </c>
    </row>
    <row r="1041" spans="1:13">
      <c r="A1041" t="s">
        <v>36</v>
      </c>
      <c r="B1041" t="s">
        <v>19</v>
      </c>
      <c r="C1041" t="s">
        <v>21</v>
      </c>
      <c r="D1041">
        <v>3</v>
      </c>
      <c r="E1041" t="s">
        <v>61</v>
      </c>
      <c r="F1041" s="7">
        <v>5.8999999999999997E-2</v>
      </c>
      <c r="G1041" s="7">
        <v>106.3</v>
      </c>
      <c r="H1041">
        <v>0</v>
      </c>
      <c r="I1041" s="7">
        <v>106.3</v>
      </c>
      <c r="J1041" s="12">
        <f>G1041/(F1043-F1041)</f>
        <v>1610.6060606060605</v>
      </c>
      <c r="K1041">
        <f t="shared" si="371"/>
        <v>67.108585858585855</v>
      </c>
      <c r="L1041" s="14">
        <f t="shared" si="369"/>
        <v>6.1286379779530463E-2</v>
      </c>
      <c r="M1041" s="7">
        <f t="shared" si="370"/>
        <v>110.25940656565656</v>
      </c>
    </row>
    <row r="1042" spans="1:13">
      <c r="A1042" t="s">
        <v>36</v>
      </c>
      <c r="B1042" t="s">
        <v>19</v>
      </c>
      <c r="C1042" t="s">
        <v>21</v>
      </c>
      <c r="D1042">
        <v>3</v>
      </c>
      <c r="E1042" t="s">
        <v>64</v>
      </c>
      <c r="F1042" s="7">
        <v>4.4999999999999998E-2</v>
      </c>
      <c r="G1042" s="7">
        <v>250</v>
      </c>
      <c r="H1042">
        <v>0</v>
      </c>
      <c r="I1042" s="7">
        <v>250</v>
      </c>
      <c r="J1042" s="12">
        <f>G1042/(F1043-F1042)</f>
        <v>3125</v>
      </c>
      <c r="K1042">
        <f t="shared" si="371"/>
        <v>130.20833333333334</v>
      </c>
      <c r="L1042" s="14">
        <f t="shared" si="369"/>
        <v>0.11891171993911721</v>
      </c>
      <c r="M1042" s="7">
        <f t="shared" si="370"/>
        <v>255.859375</v>
      </c>
    </row>
    <row r="1043" spans="1:13">
      <c r="A1043" t="s">
        <v>36</v>
      </c>
      <c r="B1043" t="s">
        <v>19</v>
      </c>
      <c r="C1043" t="s">
        <v>21</v>
      </c>
      <c r="E1043" t="s">
        <v>66</v>
      </c>
      <c r="F1043" s="7">
        <v>0.125</v>
      </c>
      <c r="G1043">
        <v>0</v>
      </c>
      <c r="H1043">
        <v>0</v>
      </c>
      <c r="I1043" s="7">
        <v>0</v>
      </c>
    </row>
    <row r="1044" spans="1:13">
      <c r="A1044" t="s">
        <v>36</v>
      </c>
      <c r="B1044" t="s">
        <v>24</v>
      </c>
      <c r="C1044" t="s">
        <v>20</v>
      </c>
      <c r="D1044">
        <v>1</v>
      </c>
      <c r="E1044" t="s">
        <v>65</v>
      </c>
      <c r="F1044" s="7">
        <v>0.2</v>
      </c>
      <c r="G1044" s="7">
        <v>1560</v>
      </c>
      <c r="H1044">
        <v>0</v>
      </c>
      <c r="I1044" s="7">
        <v>1560</v>
      </c>
      <c r="J1044" s="12">
        <f>G1044/(F1050-F1044)</f>
        <v>3000</v>
      </c>
      <c r="K1044">
        <f>J1044/24</f>
        <v>125</v>
      </c>
      <c r="L1044" s="14">
        <f t="shared" ref="L1044:L1049" si="372">K1044/(365*D1044)</f>
        <v>0.34246575342465752</v>
      </c>
      <c r="M1044" s="7">
        <f t="shared" ref="M1044:M1049" si="373">G1044+K1044*F1044</f>
        <v>1585</v>
      </c>
    </row>
    <row r="1045" spans="1:13">
      <c r="A1045" t="s">
        <v>36</v>
      </c>
      <c r="B1045" t="s">
        <v>24</v>
      </c>
      <c r="C1045" t="s">
        <v>20</v>
      </c>
      <c r="D1045">
        <v>1</v>
      </c>
      <c r="E1045" t="s">
        <v>61</v>
      </c>
      <c r="F1045" s="7">
        <v>0.39200000000000002</v>
      </c>
      <c r="G1045" s="7">
        <v>552</v>
      </c>
      <c r="H1045">
        <v>0</v>
      </c>
      <c r="I1045" s="7">
        <v>552</v>
      </c>
      <c r="J1045" s="12">
        <f>G1045/(F1050-F1045)</f>
        <v>1682.926829268293</v>
      </c>
      <c r="K1045">
        <f t="shared" ref="K1045:K1049" si="374">J1045/24</f>
        <v>70.121951219512212</v>
      </c>
      <c r="L1045" s="14">
        <f t="shared" si="372"/>
        <v>0.19211493484797867</v>
      </c>
      <c r="M1045" s="7">
        <f t="shared" si="373"/>
        <v>579.48780487804879</v>
      </c>
    </row>
    <row r="1046" spans="1:13">
      <c r="A1046" t="s">
        <v>36</v>
      </c>
      <c r="B1046" t="s">
        <v>24</v>
      </c>
      <c r="C1046" t="s">
        <v>20</v>
      </c>
      <c r="D1046">
        <v>1</v>
      </c>
      <c r="E1046" t="s">
        <v>64</v>
      </c>
      <c r="F1046" s="7">
        <v>0.248</v>
      </c>
      <c r="G1046" s="7">
        <v>1280</v>
      </c>
      <c r="H1046">
        <v>0</v>
      </c>
      <c r="I1046" s="7">
        <v>1280</v>
      </c>
      <c r="J1046" s="12">
        <f>G1046/(F1050-F1046)</f>
        <v>2711.8644067796613</v>
      </c>
      <c r="K1046">
        <f t="shared" si="374"/>
        <v>112.99435028248588</v>
      </c>
      <c r="L1046" s="14">
        <f t="shared" si="372"/>
        <v>0.30957356241776957</v>
      </c>
      <c r="M1046" s="7">
        <f t="shared" si="373"/>
        <v>1308.0225988700565</v>
      </c>
    </row>
    <row r="1047" spans="1:13">
      <c r="A1047" t="s">
        <v>36</v>
      </c>
      <c r="B1047" t="s">
        <v>24</v>
      </c>
      <c r="C1047" t="s">
        <v>20</v>
      </c>
      <c r="D1047">
        <v>3</v>
      </c>
      <c r="E1047" t="s">
        <v>65</v>
      </c>
      <c r="F1047" s="7">
        <v>0.16</v>
      </c>
      <c r="G1047" s="7">
        <v>2400</v>
      </c>
      <c r="H1047">
        <v>0</v>
      </c>
      <c r="I1047" s="7">
        <v>2400</v>
      </c>
      <c r="J1047" s="12">
        <f>G1047/(F1050-F1047)</f>
        <v>4285.7142857142862</v>
      </c>
      <c r="K1047">
        <f t="shared" si="374"/>
        <v>178.57142857142858</v>
      </c>
      <c r="L1047" s="14">
        <f t="shared" si="372"/>
        <v>0.16307893020221789</v>
      </c>
      <c r="M1047" s="7">
        <f t="shared" si="373"/>
        <v>2428.5714285714284</v>
      </c>
    </row>
    <row r="1048" spans="1:13">
      <c r="A1048" t="s">
        <v>36</v>
      </c>
      <c r="B1048" t="s">
        <v>24</v>
      </c>
      <c r="C1048" t="s">
        <v>20</v>
      </c>
      <c r="D1048">
        <v>3</v>
      </c>
      <c r="E1048" t="s">
        <v>61</v>
      </c>
      <c r="F1048" s="7">
        <v>0.312</v>
      </c>
      <c r="G1048" s="7">
        <v>850.4</v>
      </c>
      <c r="H1048">
        <v>0</v>
      </c>
      <c r="I1048" s="7">
        <v>850.4</v>
      </c>
      <c r="J1048" s="12">
        <f>G1048/(F1050-F1048)</f>
        <v>2084.3137254901962</v>
      </c>
      <c r="K1048">
        <f t="shared" si="374"/>
        <v>86.846405228758172</v>
      </c>
      <c r="L1048" s="14">
        <f t="shared" si="372"/>
        <v>7.9311785597039428E-2</v>
      </c>
      <c r="M1048" s="7">
        <f t="shared" si="373"/>
        <v>877.49607843137255</v>
      </c>
    </row>
    <row r="1049" spans="1:13">
      <c r="A1049" t="s">
        <v>36</v>
      </c>
      <c r="B1049" t="s">
        <v>24</v>
      </c>
      <c r="C1049" t="s">
        <v>20</v>
      </c>
      <c r="D1049">
        <v>3</v>
      </c>
      <c r="E1049" t="s">
        <v>64</v>
      </c>
      <c r="F1049" s="7">
        <v>0.2</v>
      </c>
      <c r="G1049" s="7">
        <v>2000</v>
      </c>
      <c r="H1049">
        <v>0</v>
      </c>
      <c r="I1049" s="7">
        <v>2000</v>
      </c>
      <c r="J1049" s="12">
        <f>G1049/(F1050-F1049)</f>
        <v>3846.1538461538462</v>
      </c>
      <c r="K1049">
        <f t="shared" si="374"/>
        <v>160.25641025641025</v>
      </c>
      <c r="L1049" s="14">
        <f t="shared" si="372"/>
        <v>0.14635288607891347</v>
      </c>
      <c r="M1049" s="7">
        <f t="shared" si="373"/>
        <v>2032.051282051282</v>
      </c>
    </row>
    <row r="1050" spans="1:13">
      <c r="A1050" t="s">
        <v>36</v>
      </c>
      <c r="B1050" t="s">
        <v>24</v>
      </c>
      <c r="C1050" t="s">
        <v>20</v>
      </c>
      <c r="E1050" t="s">
        <v>66</v>
      </c>
      <c r="F1050" s="7">
        <v>0.72</v>
      </c>
      <c r="G1050">
        <v>0</v>
      </c>
      <c r="H1050">
        <v>0</v>
      </c>
      <c r="I1050" s="7">
        <v>0</v>
      </c>
    </row>
    <row r="1051" spans="1:13">
      <c r="A1051" t="s">
        <v>36</v>
      </c>
      <c r="B1051" t="s">
        <v>24</v>
      </c>
      <c r="C1051" t="s">
        <v>21</v>
      </c>
      <c r="D1051">
        <v>1</v>
      </c>
      <c r="E1051" t="s">
        <v>65</v>
      </c>
      <c r="F1051" s="7">
        <v>0.36</v>
      </c>
      <c r="G1051" s="7">
        <v>1560</v>
      </c>
      <c r="H1051">
        <v>0</v>
      </c>
      <c r="I1051" s="7">
        <v>1560</v>
      </c>
      <c r="J1051" s="12">
        <f>G1051/(F1057-F1051)</f>
        <v>2437.5</v>
      </c>
      <c r="K1051">
        <f>J1051/24</f>
        <v>101.5625</v>
      </c>
      <c r="L1051" s="14">
        <f t="shared" ref="L1051:L1056" si="375">K1051/(365*D1051)</f>
        <v>0.27825342465753422</v>
      </c>
      <c r="M1051" s="7">
        <f t="shared" ref="M1051:M1056" si="376">G1051+K1051*F1051</f>
        <v>1596.5625</v>
      </c>
    </row>
    <row r="1052" spans="1:13">
      <c r="A1052" t="s">
        <v>36</v>
      </c>
      <c r="B1052" t="s">
        <v>24</v>
      </c>
      <c r="C1052" t="s">
        <v>21</v>
      </c>
      <c r="D1052">
        <v>1</v>
      </c>
      <c r="E1052" t="s">
        <v>61</v>
      </c>
      <c r="F1052" s="7">
        <v>0.55000000000000004</v>
      </c>
      <c r="G1052" s="7">
        <v>552</v>
      </c>
      <c r="H1052">
        <v>0</v>
      </c>
      <c r="I1052" s="7">
        <v>552</v>
      </c>
      <c r="J1052" s="12">
        <f>G1052/(F1057-F1052)</f>
        <v>1226.6666666666667</v>
      </c>
      <c r="K1052">
        <f t="shared" ref="K1052:K1056" si="377">J1052/24</f>
        <v>51.111111111111114</v>
      </c>
      <c r="L1052" s="14">
        <f t="shared" si="375"/>
        <v>0.14003044140030443</v>
      </c>
      <c r="M1052" s="7">
        <f t="shared" si="376"/>
        <v>580.11111111111109</v>
      </c>
    </row>
    <row r="1053" spans="1:13">
      <c r="A1053" t="s">
        <v>36</v>
      </c>
      <c r="B1053" t="s">
        <v>24</v>
      </c>
      <c r="C1053" t="s">
        <v>21</v>
      </c>
      <c r="D1053">
        <v>1</v>
      </c>
      <c r="E1053" t="s">
        <v>64</v>
      </c>
      <c r="F1053" s="7">
        <v>0.41</v>
      </c>
      <c r="G1053" s="7">
        <v>1280</v>
      </c>
      <c r="H1053">
        <v>0</v>
      </c>
      <c r="I1053" s="7">
        <v>1280</v>
      </c>
      <c r="J1053" s="12">
        <f>G1053/(F1057-F1053)</f>
        <v>2169.4915254237285</v>
      </c>
      <c r="K1053">
        <f t="shared" si="377"/>
        <v>90.395480225988692</v>
      </c>
      <c r="L1053" s="14">
        <f t="shared" si="375"/>
        <v>0.24765884993421558</v>
      </c>
      <c r="M1053" s="7">
        <f t="shared" si="376"/>
        <v>1317.0621468926554</v>
      </c>
    </row>
    <row r="1054" spans="1:13">
      <c r="A1054" t="s">
        <v>36</v>
      </c>
      <c r="B1054" t="s">
        <v>24</v>
      </c>
      <c r="C1054" t="s">
        <v>21</v>
      </c>
      <c r="D1054">
        <v>3</v>
      </c>
      <c r="E1054" t="s">
        <v>65</v>
      </c>
      <c r="F1054" s="7">
        <v>0.32</v>
      </c>
      <c r="G1054" s="7">
        <v>2400</v>
      </c>
      <c r="H1054">
        <v>0</v>
      </c>
      <c r="I1054" s="7">
        <v>2400</v>
      </c>
      <c r="J1054" s="12">
        <f>G1054/(F1057-F1054)</f>
        <v>3529.4117647058829</v>
      </c>
      <c r="K1054">
        <f t="shared" si="377"/>
        <v>147.0588235294118</v>
      </c>
      <c r="L1054" s="14">
        <f t="shared" si="375"/>
        <v>0.13430029546065003</v>
      </c>
      <c r="M1054" s="7">
        <f t="shared" si="376"/>
        <v>2447.0588235294117</v>
      </c>
    </row>
    <row r="1055" spans="1:13">
      <c r="A1055" t="s">
        <v>36</v>
      </c>
      <c r="B1055" t="s">
        <v>24</v>
      </c>
      <c r="C1055" t="s">
        <v>21</v>
      </c>
      <c r="D1055">
        <v>3</v>
      </c>
      <c r="E1055" t="s">
        <v>61</v>
      </c>
      <c r="F1055" s="7">
        <v>0.47199999999999998</v>
      </c>
      <c r="G1055" s="7">
        <v>850.4</v>
      </c>
      <c r="H1055">
        <v>0</v>
      </c>
      <c r="I1055" s="7">
        <v>850.4</v>
      </c>
      <c r="J1055" s="12">
        <f>G1055/(F1057-F1055)</f>
        <v>1610.6060606060605</v>
      </c>
      <c r="K1055">
        <f t="shared" si="377"/>
        <v>67.108585858585855</v>
      </c>
      <c r="L1055" s="14">
        <f t="shared" si="375"/>
        <v>6.1286379779530463E-2</v>
      </c>
      <c r="M1055" s="7">
        <f t="shared" si="376"/>
        <v>882.07525252525249</v>
      </c>
    </row>
    <row r="1056" spans="1:13">
      <c r="A1056" t="s">
        <v>36</v>
      </c>
      <c r="B1056" t="s">
        <v>24</v>
      </c>
      <c r="C1056" t="s">
        <v>21</v>
      </c>
      <c r="D1056">
        <v>3</v>
      </c>
      <c r="E1056" t="s">
        <v>64</v>
      </c>
      <c r="F1056" s="7">
        <v>0.36</v>
      </c>
      <c r="G1056" s="7">
        <v>2000</v>
      </c>
      <c r="H1056">
        <v>0</v>
      </c>
      <c r="I1056" s="7">
        <v>2000</v>
      </c>
      <c r="J1056" s="12">
        <f>G1056/(F1057-F1056)</f>
        <v>3125</v>
      </c>
      <c r="K1056">
        <f t="shared" si="377"/>
        <v>130.20833333333334</v>
      </c>
      <c r="L1056" s="14">
        <f t="shared" si="375"/>
        <v>0.11891171993911721</v>
      </c>
      <c r="M1056" s="7">
        <f t="shared" si="376"/>
        <v>2046.875</v>
      </c>
    </row>
    <row r="1057" spans="1:13">
      <c r="A1057" t="s">
        <v>36</v>
      </c>
      <c r="B1057" t="s">
        <v>24</v>
      </c>
      <c r="C1057" t="s">
        <v>21</v>
      </c>
      <c r="E1057" t="s">
        <v>66</v>
      </c>
      <c r="F1057" s="7">
        <v>1</v>
      </c>
      <c r="G1057">
        <v>0</v>
      </c>
      <c r="H1057">
        <v>0</v>
      </c>
      <c r="I1057" s="7">
        <v>0</v>
      </c>
    </row>
    <row r="1058" spans="1:13">
      <c r="A1058" t="s">
        <v>36</v>
      </c>
      <c r="B1058" t="s">
        <v>27</v>
      </c>
      <c r="C1058" t="s">
        <v>20</v>
      </c>
      <c r="D1058">
        <v>1</v>
      </c>
      <c r="E1058" t="s">
        <v>65</v>
      </c>
      <c r="F1058" s="7">
        <v>0.29599999999999999</v>
      </c>
      <c r="G1058" s="7">
        <v>2060</v>
      </c>
      <c r="H1058">
        <v>0</v>
      </c>
      <c r="I1058" s="7">
        <v>2060</v>
      </c>
      <c r="J1058" s="12">
        <f>G1058/(F1064-F1058)</f>
        <v>2877.0949720670392</v>
      </c>
      <c r="K1058">
        <f>J1058/24</f>
        <v>119.87895716945997</v>
      </c>
      <c r="L1058" s="14">
        <f>K1058/(365*D1058)</f>
        <v>0.32843549909441089</v>
      </c>
      <c r="M1058" s="7">
        <f t="shared" ref="M1058:M1063" si="378">G1058+K1058*F1058</f>
        <v>2095.4841713221604</v>
      </c>
    </row>
    <row r="1059" spans="1:13">
      <c r="A1059" t="s">
        <v>36</v>
      </c>
      <c r="B1059" t="s">
        <v>27</v>
      </c>
      <c r="C1059" t="s">
        <v>20</v>
      </c>
      <c r="D1059">
        <v>1</v>
      </c>
      <c r="E1059" t="s">
        <v>61</v>
      </c>
      <c r="F1059" s="7">
        <v>0.57599999999999996</v>
      </c>
      <c r="G1059" s="7">
        <v>706</v>
      </c>
      <c r="H1059">
        <v>0</v>
      </c>
      <c r="I1059" s="7">
        <v>706</v>
      </c>
      <c r="J1059" s="12">
        <f>G1059/(F1064-F1059)</f>
        <v>1619.2660550458713</v>
      </c>
      <c r="K1059">
        <f t="shared" ref="K1059:K1063" si="379">J1059/24</f>
        <v>67.469418960244639</v>
      </c>
      <c r="L1059" s="14">
        <f t="shared" ref="L1059:L1063" si="380">K1059/(365*D1059)</f>
        <v>0.18484772317875242</v>
      </c>
      <c r="M1059" s="7">
        <f t="shared" si="378"/>
        <v>744.86238532110087</v>
      </c>
    </row>
    <row r="1060" spans="1:13">
      <c r="A1060" t="s">
        <v>36</v>
      </c>
      <c r="B1060" t="s">
        <v>27</v>
      </c>
      <c r="C1060" t="s">
        <v>20</v>
      </c>
      <c r="D1060">
        <v>1</v>
      </c>
      <c r="E1060" t="s">
        <v>64</v>
      </c>
      <c r="F1060" s="7">
        <v>0.37</v>
      </c>
      <c r="G1060" s="7">
        <v>1700</v>
      </c>
      <c r="H1060">
        <v>0</v>
      </c>
      <c r="I1060" s="7">
        <v>1700</v>
      </c>
      <c r="J1060" s="12">
        <f>G1060/(F1064-F1060)</f>
        <v>2647.9750778816197</v>
      </c>
      <c r="K1060">
        <f t="shared" si="379"/>
        <v>110.33229491173415</v>
      </c>
      <c r="L1060" s="14">
        <f t="shared" si="380"/>
        <v>0.30228026003214836</v>
      </c>
      <c r="M1060" s="7">
        <f t="shared" si="378"/>
        <v>1740.8229491173415</v>
      </c>
    </row>
    <row r="1061" spans="1:13">
      <c r="A1061" t="s">
        <v>36</v>
      </c>
      <c r="B1061" t="s">
        <v>27</v>
      </c>
      <c r="C1061" t="s">
        <v>20</v>
      </c>
      <c r="D1061">
        <v>3</v>
      </c>
      <c r="E1061" t="s">
        <v>65</v>
      </c>
      <c r="F1061" s="7">
        <v>0.23599999999999999</v>
      </c>
      <c r="G1061" s="7">
        <v>3100</v>
      </c>
      <c r="H1061">
        <v>0</v>
      </c>
      <c r="I1061" s="7">
        <v>3100</v>
      </c>
      <c r="J1061" s="12">
        <f>G1061/(F1064-F1061)</f>
        <v>3994.8453608247423</v>
      </c>
      <c r="K1061">
        <f t="shared" si="379"/>
        <v>166.45189003436425</v>
      </c>
      <c r="L1061" s="14">
        <f t="shared" si="380"/>
        <v>0.15201085847887147</v>
      </c>
      <c r="M1061" s="7">
        <f t="shared" si="378"/>
        <v>3139.2826460481101</v>
      </c>
    </row>
    <row r="1062" spans="1:13">
      <c r="A1062" t="s">
        <v>36</v>
      </c>
      <c r="B1062" t="s">
        <v>27</v>
      </c>
      <c r="C1062" t="s">
        <v>20</v>
      </c>
      <c r="D1062">
        <v>3</v>
      </c>
      <c r="E1062" t="s">
        <v>61</v>
      </c>
      <c r="F1062" s="7">
        <v>0.46</v>
      </c>
      <c r="G1062" s="7">
        <v>1096</v>
      </c>
      <c r="H1062">
        <v>0</v>
      </c>
      <c r="I1062" s="7">
        <v>1096</v>
      </c>
      <c r="J1062" s="12">
        <f>G1062/(F1064-F1062)</f>
        <v>1985.5072463768115</v>
      </c>
      <c r="K1062">
        <f t="shared" si="379"/>
        <v>82.729468599033808</v>
      </c>
      <c r="L1062" s="14">
        <f t="shared" si="380"/>
        <v>7.5552026117839094E-2</v>
      </c>
      <c r="M1062" s="7">
        <f t="shared" si="378"/>
        <v>1134.0555555555557</v>
      </c>
    </row>
    <row r="1063" spans="1:13">
      <c r="A1063" t="s">
        <v>36</v>
      </c>
      <c r="B1063" t="s">
        <v>27</v>
      </c>
      <c r="C1063" t="s">
        <v>20</v>
      </c>
      <c r="D1063">
        <v>3</v>
      </c>
      <c r="E1063" t="s">
        <v>64</v>
      </c>
      <c r="F1063" s="7">
        <v>0.29599999999999999</v>
      </c>
      <c r="G1063" s="7">
        <v>2566</v>
      </c>
      <c r="H1063">
        <v>0</v>
      </c>
      <c r="I1063" s="7">
        <v>2566</v>
      </c>
      <c r="J1063" s="12">
        <f>G1063/(F1064-F1063)</f>
        <v>3583.7988826815645</v>
      </c>
      <c r="K1063">
        <f t="shared" si="379"/>
        <v>149.32495344506518</v>
      </c>
      <c r="L1063" s="14">
        <f t="shared" si="380"/>
        <v>0.13636982049777641</v>
      </c>
      <c r="M1063" s="7">
        <f t="shared" si="378"/>
        <v>2610.2001862197394</v>
      </c>
    </row>
    <row r="1064" spans="1:13">
      <c r="A1064" t="s">
        <v>36</v>
      </c>
      <c r="B1064" t="s">
        <v>27</v>
      </c>
      <c r="C1064" t="s">
        <v>20</v>
      </c>
      <c r="E1064" t="s">
        <v>66</v>
      </c>
      <c r="F1064" s="7">
        <v>1.012</v>
      </c>
      <c r="G1064">
        <v>0</v>
      </c>
      <c r="H1064">
        <v>0</v>
      </c>
      <c r="I1064" s="7">
        <v>0</v>
      </c>
    </row>
    <row r="1065" spans="1:13">
      <c r="A1065" t="s">
        <v>36</v>
      </c>
      <c r="B1065" t="s">
        <v>27</v>
      </c>
      <c r="C1065" t="s">
        <v>21</v>
      </c>
      <c r="D1065">
        <v>1</v>
      </c>
      <c r="E1065" t="s">
        <v>65</v>
      </c>
      <c r="F1065" s="7">
        <v>0.45500000000000002</v>
      </c>
      <c r="G1065" s="7">
        <v>2060</v>
      </c>
      <c r="H1065">
        <v>0</v>
      </c>
      <c r="I1065" s="7">
        <v>2060</v>
      </c>
      <c r="J1065" s="12">
        <f>G1065/(F1071-F1065)</f>
        <v>2584.6925972396489</v>
      </c>
      <c r="K1065">
        <f>J1065/24</f>
        <v>107.69552488498537</v>
      </c>
      <c r="L1065" s="14">
        <f t="shared" ref="L1065:L1070" si="381">K1065/(365*D1065)</f>
        <v>0.29505623256160379</v>
      </c>
      <c r="M1065" s="7">
        <f t="shared" ref="M1065:M1070" si="382">G1065+K1065*F1065</f>
        <v>2109.0014638226685</v>
      </c>
    </row>
    <row r="1066" spans="1:13">
      <c r="A1066" t="s">
        <v>36</v>
      </c>
      <c r="B1066" t="s">
        <v>27</v>
      </c>
      <c r="C1066" t="s">
        <v>21</v>
      </c>
      <c r="D1066">
        <v>1</v>
      </c>
      <c r="E1066" t="s">
        <v>61</v>
      </c>
      <c r="F1066" s="7">
        <v>0.73499999999999999</v>
      </c>
      <c r="G1066" s="7">
        <v>706</v>
      </c>
      <c r="H1066">
        <v>0</v>
      </c>
      <c r="I1066" s="7">
        <v>706</v>
      </c>
      <c r="J1066" s="12">
        <f>G1066/(F1071-F1066)</f>
        <v>1365.5705996131528</v>
      </c>
      <c r="K1066">
        <f t="shared" ref="K1066:K1070" si="383">J1066/24</f>
        <v>56.898774983881367</v>
      </c>
      <c r="L1066" s="14">
        <f t="shared" si="381"/>
        <v>0.15588705475035991</v>
      </c>
      <c r="M1066" s="7">
        <f t="shared" si="382"/>
        <v>747.82059961315281</v>
      </c>
    </row>
    <row r="1067" spans="1:13">
      <c r="A1067" t="s">
        <v>36</v>
      </c>
      <c r="B1067" t="s">
        <v>27</v>
      </c>
      <c r="C1067" t="s">
        <v>21</v>
      </c>
      <c r="D1067">
        <v>1</v>
      </c>
      <c r="E1067" t="s">
        <v>64</v>
      </c>
      <c r="F1067" s="7">
        <v>0.53</v>
      </c>
      <c r="G1067" s="7">
        <v>1700</v>
      </c>
      <c r="H1067">
        <v>0</v>
      </c>
      <c r="I1067" s="7">
        <v>1700</v>
      </c>
      <c r="J1067" s="12">
        <f>G1067/(F1071-F1067)</f>
        <v>2354.5706371191136</v>
      </c>
      <c r="K1067">
        <f t="shared" si="383"/>
        <v>98.107109879963062</v>
      </c>
      <c r="L1067" s="14">
        <f t="shared" si="381"/>
        <v>0.26878660241085772</v>
      </c>
      <c r="M1067" s="7">
        <f t="shared" si="382"/>
        <v>1751.9967682363804</v>
      </c>
    </row>
    <row r="1068" spans="1:13">
      <c r="A1068" t="s">
        <v>36</v>
      </c>
      <c r="B1068" t="s">
        <v>27</v>
      </c>
      <c r="C1068" t="s">
        <v>21</v>
      </c>
      <c r="D1068">
        <v>3</v>
      </c>
      <c r="E1068" t="s">
        <v>65</v>
      </c>
      <c r="F1068" s="7">
        <v>0.39600000000000002</v>
      </c>
      <c r="G1068" s="7">
        <v>3100</v>
      </c>
      <c r="H1068">
        <v>0</v>
      </c>
      <c r="I1068" s="7">
        <v>3100</v>
      </c>
      <c r="J1068" s="12">
        <f>G1068/(F1071-F1068)</f>
        <v>3621.4953271028039</v>
      </c>
      <c r="K1068">
        <f t="shared" si="383"/>
        <v>150.8956386292835</v>
      </c>
      <c r="L1068" s="14">
        <f t="shared" si="381"/>
        <v>0.13780423619112647</v>
      </c>
      <c r="M1068" s="7">
        <f t="shared" si="382"/>
        <v>3159.7546728971961</v>
      </c>
    </row>
    <row r="1069" spans="1:13">
      <c r="A1069" t="s">
        <v>36</v>
      </c>
      <c r="B1069" t="s">
        <v>27</v>
      </c>
      <c r="C1069" t="s">
        <v>21</v>
      </c>
      <c r="D1069">
        <v>3</v>
      </c>
      <c r="E1069" t="s">
        <v>61</v>
      </c>
      <c r="F1069" s="7">
        <v>0.62</v>
      </c>
      <c r="G1069" s="7">
        <v>1096</v>
      </c>
      <c r="H1069">
        <v>0</v>
      </c>
      <c r="I1069" s="7">
        <v>1096</v>
      </c>
      <c r="J1069" s="12">
        <f>G1069/(F1071-F1069)</f>
        <v>1734.1772151898733</v>
      </c>
      <c r="K1069">
        <f t="shared" si="383"/>
        <v>72.257383966244717</v>
      </c>
      <c r="L1069" s="14">
        <f t="shared" si="381"/>
        <v>6.5988478507986045E-2</v>
      </c>
      <c r="M1069" s="7">
        <f t="shared" si="382"/>
        <v>1140.7995780590718</v>
      </c>
    </row>
    <row r="1070" spans="1:13">
      <c r="A1070" t="s">
        <v>36</v>
      </c>
      <c r="B1070" t="s">
        <v>27</v>
      </c>
      <c r="C1070" t="s">
        <v>21</v>
      </c>
      <c r="D1070">
        <v>3</v>
      </c>
      <c r="E1070" t="s">
        <v>64</v>
      </c>
      <c r="F1070" s="7">
        <v>0.45600000000000002</v>
      </c>
      <c r="G1070" s="7">
        <v>2566</v>
      </c>
      <c r="H1070">
        <v>0</v>
      </c>
      <c r="I1070" s="7">
        <v>2566</v>
      </c>
      <c r="J1070" s="12">
        <f>G1070/(F1071-F1070)</f>
        <v>3223.6180904522612</v>
      </c>
      <c r="K1070">
        <f t="shared" si="383"/>
        <v>134.31742043551088</v>
      </c>
      <c r="L1070" s="14">
        <f t="shared" si="381"/>
        <v>0.12266431090000994</v>
      </c>
      <c r="M1070" s="7">
        <f t="shared" si="382"/>
        <v>2627.2487437185928</v>
      </c>
    </row>
    <row r="1071" spans="1:13">
      <c r="A1071" t="s">
        <v>36</v>
      </c>
      <c r="B1071" t="s">
        <v>27</v>
      </c>
      <c r="C1071" t="s">
        <v>21</v>
      </c>
      <c r="E1071" t="s">
        <v>66</v>
      </c>
      <c r="F1071" s="7">
        <v>1.252</v>
      </c>
      <c r="G1071">
        <v>0</v>
      </c>
      <c r="H1071">
        <v>0</v>
      </c>
      <c r="I1071" s="7">
        <v>0</v>
      </c>
    </row>
    <row r="1072" spans="1:13">
      <c r="A1072" t="s">
        <v>36</v>
      </c>
      <c r="B1072" t="s">
        <v>28</v>
      </c>
      <c r="C1072" t="s">
        <v>20</v>
      </c>
      <c r="D1072">
        <v>1</v>
      </c>
      <c r="E1072" t="s">
        <v>65</v>
      </c>
      <c r="F1072" s="7">
        <v>0.59199999999999997</v>
      </c>
      <c r="G1072" s="7">
        <v>4120</v>
      </c>
      <c r="H1072">
        <v>0</v>
      </c>
      <c r="I1072" s="7">
        <v>4120</v>
      </c>
      <c r="J1072" s="12">
        <f>G1072/(F1078-F1072)</f>
        <v>2877.0949720670392</v>
      </c>
      <c r="K1072">
        <f>J1072/24</f>
        <v>119.87895716945997</v>
      </c>
      <c r="L1072" s="14">
        <f t="shared" ref="L1072:L1077" si="384">K1072/(365*D1072)</f>
        <v>0.32843549909441089</v>
      </c>
      <c r="M1072" s="7">
        <f t="shared" ref="M1072:M1077" si="385">G1072+K1072*F1072</f>
        <v>4190.9683426443207</v>
      </c>
    </row>
    <row r="1073" spans="1:13">
      <c r="A1073" t="s">
        <v>36</v>
      </c>
      <c r="B1073" t="s">
        <v>28</v>
      </c>
      <c r="C1073" t="s">
        <v>20</v>
      </c>
      <c r="D1073">
        <v>1</v>
      </c>
      <c r="E1073" t="s">
        <v>61</v>
      </c>
      <c r="F1073" s="7">
        <v>1.1519999999999999</v>
      </c>
      <c r="G1073" s="7">
        <v>1412</v>
      </c>
      <c r="H1073">
        <v>0</v>
      </c>
      <c r="I1073" s="7">
        <v>1412</v>
      </c>
      <c r="J1073" s="12">
        <f>G1073/(F1078-F1073)</f>
        <v>1619.2660550458713</v>
      </c>
      <c r="K1073">
        <f t="shared" ref="K1073:K1077" si="386">J1073/24</f>
        <v>67.469418960244639</v>
      </c>
      <c r="L1073" s="14">
        <f t="shared" si="384"/>
        <v>0.18484772317875242</v>
      </c>
      <c r="M1073" s="7">
        <f t="shared" si="385"/>
        <v>1489.7247706422017</v>
      </c>
    </row>
    <row r="1074" spans="1:13">
      <c r="A1074" t="s">
        <v>36</v>
      </c>
      <c r="B1074" t="s">
        <v>28</v>
      </c>
      <c r="C1074" t="s">
        <v>20</v>
      </c>
      <c r="D1074">
        <v>1</v>
      </c>
      <c r="E1074" t="s">
        <v>64</v>
      </c>
      <c r="F1074" s="7">
        <v>0.74</v>
      </c>
      <c r="G1074" s="7">
        <v>3400</v>
      </c>
      <c r="H1074">
        <v>0</v>
      </c>
      <c r="I1074" s="7">
        <v>3400</v>
      </c>
      <c r="J1074" s="12">
        <f>G1074/(F1078-F1074)</f>
        <v>2647.9750778816197</v>
      </c>
      <c r="K1074">
        <f t="shared" si="386"/>
        <v>110.33229491173415</v>
      </c>
      <c r="L1074" s="14">
        <f t="shared" si="384"/>
        <v>0.30228026003214836</v>
      </c>
      <c r="M1074" s="7">
        <f t="shared" si="385"/>
        <v>3481.645898234683</v>
      </c>
    </row>
    <row r="1075" spans="1:13">
      <c r="A1075" t="s">
        <v>36</v>
      </c>
      <c r="B1075" t="s">
        <v>28</v>
      </c>
      <c r="C1075" t="s">
        <v>20</v>
      </c>
      <c r="D1075">
        <v>3</v>
      </c>
      <c r="E1075" t="s">
        <v>65</v>
      </c>
      <c r="F1075" s="7">
        <v>0.47199999999999998</v>
      </c>
      <c r="G1075" s="7">
        <v>6200</v>
      </c>
      <c r="H1075">
        <v>0</v>
      </c>
      <c r="I1075" s="7">
        <v>6200</v>
      </c>
      <c r="J1075" s="12">
        <f>G1075/(F1078-F1075)</f>
        <v>3994.8453608247423</v>
      </c>
      <c r="K1075">
        <f t="shared" si="386"/>
        <v>166.45189003436425</v>
      </c>
      <c r="L1075" s="14">
        <f t="shared" si="384"/>
        <v>0.15201085847887147</v>
      </c>
      <c r="M1075" s="7">
        <f t="shared" si="385"/>
        <v>6278.5652920962202</v>
      </c>
    </row>
    <row r="1076" spans="1:13">
      <c r="A1076" t="s">
        <v>36</v>
      </c>
      <c r="B1076" t="s">
        <v>28</v>
      </c>
      <c r="C1076" t="s">
        <v>20</v>
      </c>
      <c r="D1076">
        <v>3</v>
      </c>
      <c r="E1076" t="s">
        <v>61</v>
      </c>
      <c r="F1076" s="7">
        <v>0.92</v>
      </c>
      <c r="G1076" s="7">
        <v>2192</v>
      </c>
      <c r="H1076">
        <v>0</v>
      </c>
      <c r="I1076" s="7">
        <v>2192</v>
      </c>
      <c r="J1076" s="12">
        <f>G1076/(F1078-F1076)</f>
        <v>1985.5072463768115</v>
      </c>
      <c r="K1076">
        <f t="shared" si="386"/>
        <v>82.729468599033808</v>
      </c>
      <c r="L1076" s="14">
        <f t="shared" si="384"/>
        <v>7.5552026117839094E-2</v>
      </c>
      <c r="M1076" s="7">
        <f t="shared" si="385"/>
        <v>2268.1111111111113</v>
      </c>
    </row>
    <row r="1077" spans="1:13">
      <c r="A1077" t="s">
        <v>36</v>
      </c>
      <c r="B1077" t="s">
        <v>28</v>
      </c>
      <c r="C1077" t="s">
        <v>20</v>
      </c>
      <c r="D1077">
        <v>3</v>
      </c>
      <c r="E1077" t="s">
        <v>64</v>
      </c>
      <c r="F1077" s="7">
        <v>0.59199999999999997</v>
      </c>
      <c r="G1077" s="7">
        <v>5132</v>
      </c>
      <c r="H1077">
        <v>0</v>
      </c>
      <c r="I1077" s="7">
        <v>5132</v>
      </c>
      <c r="J1077" s="12">
        <f>G1077/(F1078-F1077)</f>
        <v>3583.7988826815645</v>
      </c>
      <c r="K1077">
        <f t="shared" si="386"/>
        <v>149.32495344506518</v>
      </c>
      <c r="L1077" s="14">
        <f t="shared" si="384"/>
        <v>0.13636982049777641</v>
      </c>
      <c r="M1077" s="7">
        <f t="shared" si="385"/>
        <v>5220.4003724394788</v>
      </c>
    </row>
    <row r="1078" spans="1:13">
      <c r="A1078" t="s">
        <v>36</v>
      </c>
      <c r="B1078" t="s">
        <v>28</v>
      </c>
      <c r="C1078" t="s">
        <v>20</v>
      </c>
      <c r="E1078" t="s">
        <v>66</v>
      </c>
      <c r="F1078" s="7">
        <v>2.024</v>
      </c>
      <c r="G1078">
        <v>0</v>
      </c>
      <c r="H1078">
        <v>0</v>
      </c>
      <c r="I1078" s="7">
        <v>0</v>
      </c>
    </row>
    <row r="1079" spans="1:13">
      <c r="A1079" t="s">
        <v>36</v>
      </c>
      <c r="B1079" t="s">
        <v>28</v>
      </c>
      <c r="C1079" t="s">
        <v>21</v>
      </c>
      <c r="D1079">
        <v>1</v>
      </c>
      <c r="E1079" t="s">
        <v>65</v>
      </c>
      <c r="F1079" s="7">
        <v>0.91</v>
      </c>
      <c r="G1079" s="7">
        <v>4120</v>
      </c>
      <c r="H1079">
        <v>0</v>
      </c>
      <c r="I1079" s="7">
        <v>4120</v>
      </c>
      <c r="J1079" s="12">
        <f>G1079/(F1085-F1079)</f>
        <v>2584.6925972396489</v>
      </c>
      <c r="K1079">
        <f>J1079/24</f>
        <v>107.69552488498537</v>
      </c>
      <c r="L1079" s="14">
        <f t="shared" ref="L1079:L1084" si="387">K1079/(365*D1079)</f>
        <v>0.29505623256160379</v>
      </c>
      <c r="M1079" s="7">
        <f t="shared" ref="M1079:M1084" si="388">G1079+K1079*F1079</f>
        <v>4218.002927645337</v>
      </c>
    </row>
    <row r="1080" spans="1:13">
      <c r="A1080" t="s">
        <v>36</v>
      </c>
      <c r="B1080" t="s">
        <v>28</v>
      </c>
      <c r="C1080" t="s">
        <v>21</v>
      </c>
      <c r="D1080">
        <v>1</v>
      </c>
      <c r="E1080" t="s">
        <v>61</v>
      </c>
      <c r="F1080" s="7">
        <v>1.47</v>
      </c>
      <c r="G1080" s="7">
        <v>1412</v>
      </c>
      <c r="H1080">
        <v>0</v>
      </c>
      <c r="I1080" s="7">
        <v>1412</v>
      </c>
      <c r="J1080" s="12">
        <f>G1080/(F1085-F1080)</f>
        <v>1365.5705996131528</v>
      </c>
      <c r="K1080">
        <f t="shared" ref="K1080:K1084" si="389">J1080/24</f>
        <v>56.898774983881367</v>
      </c>
      <c r="L1080" s="14">
        <f t="shared" si="387"/>
        <v>0.15588705475035991</v>
      </c>
      <c r="M1080" s="7">
        <f t="shared" si="388"/>
        <v>1495.6411992263056</v>
      </c>
    </row>
    <row r="1081" spans="1:13">
      <c r="A1081" t="s">
        <v>36</v>
      </c>
      <c r="B1081" t="s">
        <v>28</v>
      </c>
      <c r="C1081" t="s">
        <v>21</v>
      </c>
      <c r="D1081">
        <v>1</v>
      </c>
      <c r="E1081" t="s">
        <v>64</v>
      </c>
      <c r="F1081" s="7">
        <v>1.06</v>
      </c>
      <c r="G1081" s="7">
        <v>3400</v>
      </c>
      <c r="H1081">
        <v>0</v>
      </c>
      <c r="I1081" s="7">
        <v>3400</v>
      </c>
      <c r="J1081" s="12">
        <f>G1081/(F1085-F1081)</f>
        <v>2354.5706371191136</v>
      </c>
      <c r="K1081">
        <f t="shared" si="389"/>
        <v>98.107109879963062</v>
      </c>
      <c r="L1081" s="14">
        <f t="shared" si="387"/>
        <v>0.26878660241085772</v>
      </c>
      <c r="M1081" s="7">
        <f t="shared" si="388"/>
        <v>3503.9935364727608</v>
      </c>
    </row>
    <row r="1082" spans="1:13">
      <c r="A1082" t="s">
        <v>36</v>
      </c>
      <c r="B1082" t="s">
        <v>28</v>
      </c>
      <c r="C1082" t="s">
        <v>21</v>
      </c>
      <c r="D1082">
        <v>3</v>
      </c>
      <c r="E1082" t="s">
        <v>65</v>
      </c>
      <c r="F1082" s="7">
        <v>0.79200000000000004</v>
      </c>
      <c r="G1082" s="7">
        <v>6200</v>
      </c>
      <c r="H1082">
        <v>0</v>
      </c>
      <c r="I1082" s="7">
        <v>6200</v>
      </c>
      <c r="J1082" s="12">
        <f>G1082/(F1085-F1082)</f>
        <v>3621.4953271028039</v>
      </c>
      <c r="K1082">
        <f t="shared" si="389"/>
        <v>150.8956386292835</v>
      </c>
      <c r="L1082" s="14">
        <f t="shared" si="387"/>
        <v>0.13780423619112647</v>
      </c>
      <c r="M1082" s="7">
        <f t="shared" si="388"/>
        <v>6319.5093457943922</v>
      </c>
    </row>
    <row r="1083" spans="1:13">
      <c r="A1083" t="s">
        <v>36</v>
      </c>
      <c r="B1083" t="s">
        <v>28</v>
      </c>
      <c r="C1083" t="s">
        <v>21</v>
      </c>
      <c r="D1083">
        <v>3</v>
      </c>
      <c r="E1083" t="s">
        <v>61</v>
      </c>
      <c r="F1083" s="7">
        <v>1.24</v>
      </c>
      <c r="G1083" s="7">
        <v>2192</v>
      </c>
      <c r="H1083">
        <v>0</v>
      </c>
      <c r="I1083" s="7">
        <v>2192</v>
      </c>
      <c r="J1083" s="12">
        <f>G1083/(F1085-F1083)</f>
        <v>1734.1772151898733</v>
      </c>
      <c r="K1083">
        <f t="shared" si="389"/>
        <v>72.257383966244717</v>
      </c>
      <c r="L1083" s="14">
        <f t="shared" si="387"/>
        <v>6.5988478507986045E-2</v>
      </c>
      <c r="M1083" s="7">
        <f t="shared" si="388"/>
        <v>2281.5991561181436</v>
      </c>
    </row>
    <row r="1084" spans="1:13">
      <c r="A1084" t="s">
        <v>36</v>
      </c>
      <c r="B1084" t="s">
        <v>28</v>
      </c>
      <c r="C1084" t="s">
        <v>21</v>
      </c>
      <c r="D1084">
        <v>3</v>
      </c>
      <c r="E1084" t="s">
        <v>64</v>
      </c>
      <c r="F1084" s="7">
        <v>0.91200000000000003</v>
      </c>
      <c r="G1084" s="7">
        <v>5132</v>
      </c>
      <c r="H1084">
        <v>0</v>
      </c>
      <c r="I1084" s="7">
        <v>5132</v>
      </c>
      <c r="J1084" s="12">
        <f>G1084/(F1085-F1084)</f>
        <v>3223.6180904522612</v>
      </c>
      <c r="K1084">
        <f t="shared" si="389"/>
        <v>134.31742043551088</v>
      </c>
      <c r="L1084" s="14">
        <f t="shared" si="387"/>
        <v>0.12266431090000994</v>
      </c>
      <c r="M1084" s="7">
        <f t="shared" si="388"/>
        <v>5254.4974874371856</v>
      </c>
    </row>
    <row r="1085" spans="1:13">
      <c r="A1085" t="s">
        <v>36</v>
      </c>
      <c r="B1085" t="s">
        <v>28</v>
      </c>
      <c r="C1085" t="s">
        <v>21</v>
      </c>
      <c r="E1085" t="s">
        <v>66</v>
      </c>
      <c r="F1085" s="7">
        <v>2.504</v>
      </c>
      <c r="G1085">
        <v>0</v>
      </c>
      <c r="H1085">
        <v>0</v>
      </c>
      <c r="I1085" s="7">
        <v>0</v>
      </c>
    </row>
    <row r="1086" spans="1:13">
      <c r="A1086" t="s">
        <v>36</v>
      </c>
      <c r="B1086" t="s">
        <v>26</v>
      </c>
      <c r="C1086" t="s">
        <v>20</v>
      </c>
      <c r="D1086">
        <v>1</v>
      </c>
      <c r="E1086" t="s">
        <v>65</v>
      </c>
      <c r="F1086" s="7">
        <v>0.14799999999999999</v>
      </c>
      <c r="G1086" s="7">
        <v>1030</v>
      </c>
      <c r="H1086">
        <v>0</v>
      </c>
      <c r="I1086" s="7">
        <v>1030</v>
      </c>
      <c r="J1086" s="12">
        <f>G1086/(F1092-F1086)</f>
        <v>2877.0949720670392</v>
      </c>
      <c r="K1086">
        <f>J1086/24</f>
        <v>119.87895716945997</v>
      </c>
      <c r="L1086" s="14">
        <f>K1086/(365*D1086)</f>
        <v>0.32843549909441089</v>
      </c>
      <c r="M1086" s="7">
        <f t="shared" ref="M1086:M1091" si="390">G1086+K1086*F1086</f>
        <v>1047.7420856610802</v>
      </c>
    </row>
    <row r="1087" spans="1:13">
      <c r="A1087" t="s">
        <v>36</v>
      </c>
      <c r="B1087" t="s">
        <v>26</v>
      </c>
      <c r="C1087" t="s">
        <v>20</v>
      </c>
      <c r="D1087">
        <v>1</v>
      </c>
      <c r="E1087" t="s">
        <v>61</v>
      </c>
      <c r="F1087" s="7">
        <v>0.28799999999999998</v>
      </c>
      <c r="G1087" s="7">
        <v>353</v>
      </c>
      <c r="H1087">
        <v>0</v>
      </c>
      <c r="I1087" s="7">
        <v>353</v>
      </c>
      <c r="J1087" s="12">
        <f>G1087/(F1092-F1087)</f>
        <v>1619.2660550458713</v>
      </c>
      <c r="K1087">
        <f t="shared" ref="K1087:K1091" si="391">J1087/24</f>
        <v>67.469418960244639</v>
      </c>
      <c r="L1087" s="14">
        <f t="shared" ref="L1087:L1091" si="392">K1087/(365*D1087)</f>
        <v>0.18484772317875242</v>
      </c>
      <c r="M1087" s="7">
        <f t="shared" si="390"/>
        <v>372.43119266055044</v>
      </c>
    </row>
    <row r="1088" spans="1:13">
      <c r="A1088" t="s">
        <v>36</v>
      </c>
      <c r="B1088" t="s">
        <v>26</v>
      </c>
      <c r="C1088" t="s">
        <v>20</v>
      </c>
      <c r="D1088">
        <v>1</v>
      </c>
      <c r="E1088" t="s">
        <v>64</v>
      </c>
      <c r="F1088" s="7">
        <v>0.185</v>
      </c>
      <c r="G1088" s="7">
        <v>850</v>
      </c>
      <c r="H1088">
        <v>0</v>
      </c>
      <c r="I1088" s="7">
        <v>850</v>
      </c>
      <c r="J1088" s="12">
        <f>G1088/(F1092-F1088)</f>
        <v>2647.9750778816197</v>
      </c>
      <c r="K1088">
        <f t="shared" si="391"/>
        <v>110.33229491173415</v>
      </c>
      <c r="L1088" s="14">
        <f t="shared" si="392"/>
        <v>0.30228026003214836</v>
      </c>
      <c r="M1088" s="7">
        <f t="shared" si="390"/>
        <v>870.41147455867076</v>
      </c>
    </row>
    <row r="1089" spans="1:13">
      <c r="A1089" t="s">
        <v>36</v>
      </c>
      <c r="B1089" t="s">
        <v>26</v>
      </c>
      <c r="C1089" t="s">
        <v>20</v>
      </c>
      <c r="D1089">
        <v>3</v>
      </c>
      <c r="E1089" t="s">
        <v>65</v>
      </c>
      <c r="F1089" s="7">
        <v>0.11799999999999999</v>
      </c>
      <c r="G1089" s="7">
        <v>1550</v>
      </c>
      <c r="H1089">
        <v>0</v>
      </c>
      <c r="I1089" s="7">
        <v>1550</v>
      </c>
      <c r="J1089" s="12">
        <f>G1089/(F1092-F1089)</f>
        <v>3994.8453608247423</v>
      </c>
      <c r="K1089">
        <f t="shared" si="391"/>
        <v>166.45189003436425</v>
      </c>
      <c r="L1089" s="14">
        <f t="shared" si="392"/>
        <v>0.15201085847887147</v>
      </c>
      <c r="M1089" s="7">
        <f t="shared" si="390"/>
        <v>1569.6413230240551</v>
      </c>
    </row>
    <row r="1090" spans="1:13">
      <c r="A1090" t="s">
        <v>36</v>
      </c>
      <c r="B1090" t="s">
        <v>26</v>
      </c>
      <c r="C1090" t="s">
        <v>20</v>
      </c>
      <c r="D1090">
        <v>3</v>
      </c>
      <c r="E1090" t="s">
        <v>61</v>
      </c>
      <c r="F1090" s="7">
        <v>0.23</v>
      </c>
      <c r="G1090" s="7">
        <v>548</v>
      </c>
      <c r="H1090">
        <v>0</v>
      </c>
      <c r="I1090" s="7">
        <v>548</v>
      </c>
      <c r="J1090" s="12">
        <f>G1090/(F1092-F1090)</f>
        <v>1985.5072463768115</v>
      </c>
      <c r="K1090">
        <f t="shared" si="391"/>
        <v>82.729468599033808</v>
      </c>
      <c r="L1090" s="14">
        <f t="shared" si="392"/>
        <v>7.5552026117839094E-2</v>
      </c>
      <c r="M1090" s="7">
        <f t="shared" si="390"/>
        <v>567.02777777777783</v>
      </c>
    </row>
    <row r="1091" spans="1:13">
      <c r="A1091" t="s">
        <v>36</v>
      </c>
      <c r="B1091" t="s">
        <v>26</v>
      </c>
      <c r="C1091" t="s">
        <v>20</v>
      </c>
      <c r="D1091">
        <v>3</v>
      </c>
      <c r="E1091" t="s">
        <v>64</v>
      </c>
      <c r="F1091" s="7">
        <v>0.14799999999999999</v>
      </c>
      <c r="G1091" s="7">
        <v>1283</v>
      </c>
      <c r="H1091">
        <v>0</v>
      </c>
      <c r="I1091" s="7">
        <v>1283</v>
      </c>
      <c r="J1091" s="12">
        <f>G1091/(F1092-F1091)</f>
        <v>3583.7988826815645</v>
      </c>
      <c r="K1091">
        <f t="shared" si="391"/>
        <v>149.32495344506518</v>
      </c>
      <c r="L1091" s="14">
        <f t="shared" si="392"/>
        <v>0.13636982049777641</v>
      </c>
      <c r="M1091" s="7">
        <f t="shared" si="390"/>
        <v>1305.1000931098697</v>
      </c>
    </row>
    <row r="1092" spans="1:13">
      <c r="A1092" t="s">
        <v>36</v>
      </c>
      <c r="B1092" t="s">
        <v>26</v>
      </c>
      <c r="C1092" t="s">
        <v>20</v>
      </c>
      <c r="E1092" t="s">
        <v>66</v>
      </c>
      <c r="F1092" s="7">
        <v>0.50600000000000001</v>
      </c>
      <c r="G1092">
        <v>0</v>
      </c>
      <c r="H1092">
        <v>0</v>
      </c>
      <c r="I1092" s="7">
        <v>0</v>
      </c>
    </row>
    <row r="1093" spans="1:13">
      <c r="A1093" t="s">
        <v>36</v>
      </c>
      <c r="B1093" t="s">
        <v>26</v>
      </c>
      <c r="C1093" t="s">
        <v>21</v>
      </c>
      <c r="D1093">
        <v>1</v>
      </c>
      <c r="E1093" t="s">
        <v>65</v>
      </c>
      <c r="F1093" s="7">
        <v>0.22800000000000001</v>
      </c>
      <c r="G1093" s="7">
        <v>1030</v>
      </c>
      <c r="H1093">
        <v>0</v>
      </c>
      <c r="I1093" s="7">
        <v>1030</v>
      </c>
      <c r="J1093" s="12">
        <f>G1093/(F1099-F1093)</f>
        <v>2587.939698492462</v>
      </c>
      <c r="K1093">
        <f>J1093/24</f>
        <v>107.83082077051925</v>
      </c>
      <c r="L1093" s="14">
        <f t="shared" ref="L1093:L1098" si="393">K1093/(365*D1093)</f>
        <v>0.29542690622060069</v>
      </c>
      <c r="M1093" s="7">
        <f t="shared" ref="M1093:M1098" si="394">G1093+K1093*F1093</f>
        <v>1054.5854271356784</v>
      </c>
    </row>
    <row r="1094" spans="1:13">
      <c r="A1094" t="s">
        <v>36</v>
      </c>
      <c r="B1094" t="s">
        <v>26</v>
      </c>
      <c r="C1094" t="s">
        <v>21</v>
      </c>
      <c r="D1094">
        <v>1</v>
      </c>
      <c r="E1094" t="s">
        <v>61</v>
      </c>
      <c r="F1094" s="7">
        <v>0.36799999999999999</v>
      </c>
      <c r="G1094" s="7">
        <v>353</v>
      </c>
      <c r="H1094">
        <v>0</v>
      </c>
      <c r="I1094" s="7">
        <v>353</v>
      </c>
      <c r="J1094" s="12">
        <f>G1094/(F1099-F1094)</f>
        <v>1368.2170542635658</v>
      </c>
      <c r="K1094">
        <f t="shared" ref="K1094:K1098" si="395">J1094/24</f>
        <v>57.009043927648577</v>
      </c>
      <c r="L1094" s="14">
        <f t="shared" si="393"/>
        <v>0.15618916144561254</v>
      </c>
      <c r="M1094" s="7">
        <f t="shared" si="394"/>
        <v>373.97932816537468</v>
      </c>
    </row>
    <row r="1095" spans="1:13">
      <c r="A1095" t="s">
        <v>36</v>
      </c>
      <c r="B1095" t="s">
        <v>26</v>
      </c>
      <c r="C1095" t="s">
        <v>21</v>
      </c>
      <c r="D1095">
        <v>1</v>
      </c>
      <c r="E1095" t="s">
        <v>64</v>
      </c>
      <c r="F1095" s="7">
        <v>0.26500000000000001</v>
      </c>
      <c r="G1095" s="7">
        <v>850</v>
      </c>
      <c r="H1095">
        <v>0</v>
      </c>
      <c r="I1095" s="7">
        <v>850</v>
      </c>
      <c r="J1095" s="12">
        <f>G1095/(F1099-F1095)</f>
        <v>2354.5706371191136</v>
      </c>
      <c r="K1095">
        <f t="shared" si="395"/>
        <v>98.107109879963062</v>
      </c>
      <c r="L1095" s="14">
        <f t="shared" si="393"/>
        <v>0.26878660241085772</v>
      </c>
      <c r="M1095" s="7">
        <f t="shared" si="394"/>
        <v>875.99838411819019</v>
      </c>
    </row>
    <row r="1096" spans="1:13">
      <c r="A1096" t="s">
        <v>36</v>
      </c>
      <c r="B1096" t="s">
        <v>26</v>
      </c>
      <c r="C1096" t="s">
        <v>21</v>
      </c>
      <c r="D1096">
        <v>3</v>
      </c>
      <c r="E1096" t="s">
        <v>65</v>
      </c>
      <c r="F1096" s="7">
        <v>0.19800000000000001</v>
      </c>
      <c r="G1096" s="7">
        <v>1550</v>
      </c>
      <c r="H1096">
        <v>0</v>
      </c>
      <c r="I1096" s="7">
        <v>1550</v>
      </c>
      <c r="J1096" s="12">
        <f>G1096/(F1099-F1096)</f>
        <v>3621.4953271028039</v>
      </c>
      <c r="K1096">
        <f t="shared" si="395"/>
        <v>150.8956386292835</v>
      </c>
      <c r="L1096" s="14">
        <f t="shared" si="393"/>
        <v>0.13780423619112647</v>
      </c>
      <c r="M1096" s="7">
        <f t="shared" si="394"/>
        <v>1579.877336448598</v>
      </c>
    </row>
    <row r="1097" spans="1:13">
      <c r="A1097" t="s">
        <v>36</v>
      </c>
      <c r="B1097" t="s">
        <v>26</v>
      </c>
      <c r="C1097" t="s">
        <v>21</v>
      </c>
      <c r="D1097">
        <v>3</v>
      </c>
      <c r="E1097" t="s">
        <v>61</v>
      </c>
      <c r="F1097" s="7">
        <v>0.31</v>
      </c>
      <c r="G1097" s="7">
        <v>548</v>
      </c>
      <c r="H1097">
        <v>0</v>
      </c>
      <c r="I1097" s="7">
        <v>548</v>
      </c>
      <c r="J1097" s="12">
        <f>G1097/(F1099-F1097)</f>
        <v>1734.1772151898733</v>
      </c>
      <c r="K1097">
        <f t="shared" si="395"/>
        <v>72.257383966244717</v>
      </c>
      <c r="L1097" s="14">
        <f t="shared" si="393"/>
        <v>6.5988478507986045E-2</v>
      </c>
      <c r="M1097" s="7">
        <f t="shared" si="394"/>
        <v>570.3997890295359</v>
      </c>
    </row>
    <row r="1098" spans="1:13">
      <c r="A1098" t="s">
        <v>36</v>
      </c>
      <c r="B1098" t="s">
        <v>26</v>
      </c>
      <c r="C1098" t="s">
        <v>21</v>
      </c>
      <c r="D1098">
        <v>3</v>
      </c>
      <c r="E1098" t="s">
        <v>64</v>
      </c>
      <c r="F1098" s="7">
        <v>0.22800000000000001</v>
      </c>
      <c r="G1098" s="7">
        <v>1283</v>
      </c>
      <c r="H1098">
        <v>0</v>
      </c>
      <c r="I1098" s="7">
        <v>1283</v>
      </c>
      <c r="J1098" s="12">
        <f>G1098/(F1099-F1098)</f>
        <v>3223.6180904522612</v>
      </c>
      <c r="K1098">
        <f t="shared" si="395"/>
        <v>134.31742043551088</v>
      </c>
      <c r="L1098" s="14">
        <f t="shared" si="393"/>
        <v>0.12266431090000994</v>
      </c>
      <c r="M1098" s="7">
        <f t="shared" si="394"/>
        <v>1313.6243718592964</v>
      </c>
    </row>
    <row r="1099" spans="1:13">
      <c r="A1099" t="s">
        <v>36</v>
      </c>
      <c r="B1099" t="s">
        <v>26</v>
      </c>
      <c r="C1099" t="s">
        <v>21</v>
      </c>
      <c r="E1099" t="s">
        <v>66</v>
      </c>
      <c r="F1099" s="7">
        <v>0.626</v>
      </c>
      <c r="G1099">
        <v>0</v>
      </c>
      <c r="H1099">
        <v>0</v>
      </c>
      <c r="I1099" s="7">
        <v>0</v>
      </c>
    </row>
    <row r="1100" spans="1:13">
      <c r="A1100" t="s">
        <v>36</v>
      </c>
      <c r="B1100" t="s">
        <v>25</v>
      </c>
      <c r="C1100" t="s">
        <v>20</v>
      </c>
      <c r="D1100">
        <v>1</v>
      </c>
      <c r="E1100" t="s">
        <v>65</v>
      </c>
      <c r="F1100" s="7">
        <v>8.0000000000000002E-3</v>
      </c>
      <c r="G1100" s="7">
        <v>62</v>
      </c>
      <c r="H1100">
        <v>0</v>
      </c>
      <c r="I1100" s="7">
        <v>62</v>
      </c>
      <c r="J1100" s="12">
        <f>G1100/(F1106-F1100)</f>
        <v>3647.0588235294117</v>
      </c>
      <c r="K1100">
        <f>J1100/24</f>
        <v>151.9607843137255</v>
      </c>
      <c r="L1100" s="14">
        <f t="shared" ref="L1100:L1105" si="396">K1100/(365*D1100)</f>
        <v>0.41633091592801508</v>
      </c>
      <c r="M1100" s="7">
        <f t="shared" ref="M1100:M1105" si="397">G1100+K1100*F1100</f>
        <v>63.215686274509807</v>
      </c>
    </row>
    <row r="1101" spans="1:13">
      <c r="A1101" t="s">
        <v>36</v>
      </c>
      <c r="B1101" t="s">
        <v>25</v>
      </c>
      <c r="C1101" t="s">
        <v>20</v>
      </c>
      <c r="D1101">
        <v>1</v>
      </c>
      <c r="E1101" t="s">
        <v>61</v>
      </c>
      <c r="F1101" s="7">
        <v>1.4999999999999999E-2</v>
      </c>
      <c r="G1101" s="7">
        <v>23</v>
      </c>
      <c r="H1101">
        <v>0</v>
      </c>
      <c r="I1101" s="7">
        <v>23</v>
      </c>
      <c r="J1101" s="12">
        <f>G1101/(F1106-F1101)</f>
        <v>2299.9999999999995</v>
      </c>
      <c r="K1101">
        <f t="shared" ref="K1101:K1105" si="398">J1101/24</f>
        <v>95.833333333333314</v>
      </c>
      <c r="L1101" s="14">
        <f t="shared" si="396"/>
        <v>0.26255707762557073</v>
      </c>
      <c r="M1101" s="7">
        <f t="shared" si="397"/>
        <v>24.4375</v>
      </c>
    </row>
    <row r="1102" spans="1:13">
      <c r="A1102" t="s">
        <v>36</v>
      </c>
      <c r="B1102" t="s">
        <v>25</v>
      </c>
      <c r="C1102" t="s">
        <v>20</v>
      </c>
      <c r="D1102">
        <v>1</v>
      </c>
      <c r="E1102" t="s">
        <v>64</v>
      </c>
      <c r="F1102" s="7">
        <v>0.01</v>
      </c>
      <c r="G1102" s="7">
        <v>54</v>
      </c>
      <c r="H1102">
        <v>0</v>
      </c>
      <c r="I1102" s="7">
        <v>54</v>
      </c>
      <c r="J1102" s="12">
        <f>G1102/(F1106-F1102)</f>
        <v>3599.9999999999995</v>
      </c>
      <c r="K1102">
        <f t="shared" si="398"/>
        <v>149.99999999999997</v>
      </c>
      <c r="L1102" s="14">
        <f t="shared" si="396"/>
        <v>0.41095890410958896</v>
      </c>
      <c r="M1102" s="7">
        <f t="shared" si="397"/>
        <v>55.5</v>
      </c>
    </row>
    <row r="1103" spans="1:13">
      <c r="A1103" t="s">
        <v>36</v>
      </c>
      <c r="B1103" t="s">
        <v>25</v>
      </c>
      <c r="C1103" t="s">
        <v>20</v>
      </c>
      <c r="D1103">
        <v>3</v>
      </c>
      <c r="E1103" t="s">
        <v>65</v>
      </c>
      <c r="F1103" s="7">
        <v>8.0000000000000002E-3</v>
      </c>
      <c r="G1103" s="7">
        <v>100</v>
      </c>
      <c r="H1103">
        <v>0</v>
      </c>
      <c r="I1103" s="7">
        <v>100</v>
      </c>
      <c r="J1103" s="12">
        <f>G1103/(F1106-F1103)</f>
        <v>5882.3529411764703</v>
      </c>
      <c r="K1103">
        <f t="shared" si="398"/>
        <v>245.09803921568627</v>
      </c>
      <c r="L1103" s="14">
        <f t="shared" si="396"/>
        <v>0.22383382576775002</v>
      </c>
      <c r="M1103" s="7">
        <f t="shared" si="397"/>
        <v>101.96078431372548</v>
      </c>
    </row>
    <row r="1104" spans="1:13">
      <c r="A1104" t="s">
        <v>36</v>
      </c>
      <c r="B1104" t="s">
        <v>25</v>
      </c>
      <c r="C1104" t="s">
        <v>20</v>
      </c>
      <c r="D1104">
        <v>3</v>
      </c>
      <c r="E1104" t="s">
        <v>61</v>
      </c>
      <c r="F1104" s="7">
        <v>1.4999999999999999E-2</v>
      </c>
      <c r="G1104" s="7">
        <v>35</v>
      </c>
      <c r="H1104">
        <v>0</v>
      </c>
      <c r="I1104" s="7">
        <v>35</v>
      </c>
      <c r="J1104" s="12">
        <f>G1104/(F1106-F1104)</f>
        <v>3499.9999999999995</v>
      </c>
      <c r="K1104">
        <f t="shared" si="398"/>
        <v>145.83333333333331</v>
      </c>
      <c r="L1104" s="14">
        <f t="shared" si="396"/>
        <v>0.13318112633181126</v>
      </c>
      <c r="M1104" s="7">
        <f t="shared" si="397"/>
        <v>37.1875</v>
      </c>
    </row>
    <row r="1105" spans="1:13">
      <c r="A1105" t="s">
        <v>36</v>
      </c>
      <c r="B1105" t="s">
        <v>25</v>
      </c>
      <c r="C1105" t="s">
        <v>20</v>
      </c>
      <c r="D1105">
        <v>3</v>
      </c>
      <c r="E1105" t="s">
        <v>64</v>
      </c>
      <c r="F1105" s="7">
        <v>0.01</v>
      </c>
      <c r="G1105" s="7">
        <v>82</v>
      </c>
      <c r="H1105">
        <v>0</v>
      </c>
      <c r="I1105" s="7">
        <v>82</v>
      </c>
      <c r="J1105" s="12">
        <f>G1105/(F1106-F1105)</f>
        <v>5466.6666666666661</v>
      </c>
      <c r="K1105">
        <f t="shared" si="398"/>
        <v>227.77777777777774</v>
      </c>
      <c r="L1105" s="14">
        <f t="shared" si="396"/>
        <v>0.20801623541349565</v>
      </c>
      <c r="M1105" s="7">
        <f t="shared" si="397"/>
        <v>84.277777777777771</v>
      </c>
    </row>
    <row r="1106" spans="1:13">
      <c r="A1106" t="s">
        <v>36</v>
      </c>
      <c r="B1106" t="s">
        <v>25</v>
      </c>
      <c r="C1106" t="s">
        <v>20</v>
      </c>
      <c r="E1106" t="s">
        <v>66</v>
      </c>
      <c r="F1106" s="7">
        <v>2.5000000000000001E-2</v>
      </c>
      <c r="G1106">
        <v>0</v>
      </c>
      <c r="H1106">
        <v>0</v>
      </c>
      <c r="I1106" s="7">
        <v>0</v>
      </c>
    </row>
    <row r="1107" spans="1:13">
      <c r="A1107" t="s">
        <v>36</v>
      </c>
      <c r="B1107" t="s">
        <v>25</v>
      </c>
      <c r="C1107" t="s">
        <v>21</v>
      </c>
      <c r="D1107">
        <v>1</v>
      </c>
      <c r="E1107" t="s">
        <v>65</v>
      </c>
      <c r="F1107" s="7">
        <v>1.4E-2</v>
      </c>
      <c r="G1107" s="7">
        <v>62</v>
      </c>
      <c r="H1107">
        <v>0</v>
      </c>
      <c r="I1107" s="7">
        <v>62</v>
      </c>
      <c r="J1107" s="12">
        <f>G1107/(F1113-F1107)</f>
        <v>2952.3809523809518</v>
      </c>
      <c r="K1107">
        <f>J1107/24</f>
        <v>123.015873015873</v>
      </c>
      <c r="L1107" s="14">
        <f t="shared" ref="L1107:L1112" si="399">K1107/(365*D1107)</f>
        <v>0.33702978908458353</v>
      </c>
      <c r="M1107" s="7">
        <f t="shared" ref="M1107:M1112" si="400">G1107+K1107*F1107</f>
        <v>63.722222222222221</v>
      </c>
    </row>
    <row r="1108" spans="1:13">
      <c r="A1108" t="s">
        <v>36</v>
      </c>
      <c r="B1108" t="s">
        <v>25</v>
      </c>
      <c r="C1108" t="s">
        <v>21</v>
      </c>
      <c r="D1108">
        <v>1</v>
      </c>
      <c r="E1108" t="s">
        <v>61</v>
      </c>
      <c r="F1108" s="7">
        <v>2.1000000000000001E-2</v>
      </c>
      <c r="G1108" s="7">
        <v>23</v>
      </c>
      <c r="H1108">
        <v>0</v>
      </c>
      <c r="I1108" s="7">
        <v>23</v>
      </c>
      <c r="J1108" s="12">
        <f>G1108/(F1113-F1108)</f>
        <v>1642.8571428571427</v>
      </c>
      <c r="K1108">
        <f t="shared" ref="K1108:K1112" si="401">J1108/24</f>
        <v>68.452380952380949</v>
      </c>
      <c r="L1108" s="14">
        <f t="shared" si="399"/>
        <v>0.18754076973255054</v>
      </c>
      <c r="M1108" s="7">
        <f t="shared" si="400"/>
        <v>24.4375</v>
      </c>
    </row>
    <row r="1109" spans="1:13">
      <c r="A1109" t="s">
        <v>36</v>
      </c>
      <c r="B1109" t="s">
        <v>25</v>
      </c>
      <c r="C1109" t="s">
        <v>21</v>
      </c>
      <c r="D1109">
        <v>1</v>
      </c>
      <c r="E1109" t="s">
        <v>64</v>
      </c>
      <c r="F1109" s="7">
        <v>1.6E-2</v>
      </c>
      <c r="G1109" s="7">
        <v>54</v>
      </c>
      <c r="H1109">
        <v>0</v>
      </c>
      <c r="I1109" s="7">
        <v>54</v>
      </c>
      <c r="J1109" s="12">
        <f>G1109/(F1113-F1109)</f>
        <v>2842.1052631578941</v>
      </c>
      <c r="K1109">
        <f t="shared" si="401"/>
        <v>118.42105263157892</v>
      </c>
      <c r="L1109" s="14">
        <f t="shared" si="399"/>
        <v>0.32444124008651759</v>
      </c>
      <c r="M1109" s="7">
        <f t="shared" si="400"/>
        <v>55.89473684210526</v>
      </c>
    </row>
    <row r="1110" spans="1:13">
      <c r="A1110" t="s">
        <v>36</v>
      </c>
      <c r="B1110" t="s">
        <v>25</v>
      </c>
      <c r="C1110" t="s">
        <v>21</v>
      </c>
      <c r="D1110">
        <v>3</v>
      </c>
      <c r="E1110" t="s">
        <v>65</v>
      </c>
      <c r="F1110" s="7">
        <v>1.4E-2</v>
      </c>
      <c r="G1110" s="7">
        <v>100</v>
      </c>
      <c r="H1110">
        <v>0</v>
      </c>
      <c r="I1110" s="7">
        <v>100</v>
      </c>
      <c r="J1110" s="12">
        <f>G1110/(F1113-F1110)</f>
        <v>4761.9047619047606</v>
      </c>
      <c r="K1110">
        <f t="shared" si="401"/>
        <v>198.41269841269835</v>
      </c>
      <c r="L1110" s="14">
        <f t="shared" si="399"/>
        <v>0.18119881133579757</v>
      </c>
      <c r="M1110" s="7">
        <f t="shared" si="400"/>
        <v>102.77777777777777</v>
      </c>
    </row>
    <row r="1111" spans="1:13">
      <c r="A1111" t="s">
        <v>36</v>
      </c>
      <c r="B1111" t="s">
        <v>25</v>
      </c>
      <c r="C1111" t="s">
        <v>21</v>
      </c>
      <c r="D1111">
        <v>3</v>
      </c>
      <c r="E1111" t="s">
        <v>61</v>
      </c>
      <c r="F1111" s="7">
        <v>2.1000000000000001E-2</v>
      </c>
      <c r="G1111" s="7">
        <v>35</v>
      </c>
      <c r="H1111">
        <v>0</v>
      </c>
      <c r="I1111" s="7">
        <v>35</v>
      </c>
      <c r="J1111" s="12">
        <f>G1111/(F1113-F1111)</f>
        <v>2499.9999999999995</v>
      </c>
      <c r="K1111">
        <f t="shared" si="401"/>
        <v>104.16666666666664</v>
      </c>
      <c r="L1111" s="14">
        <f t="shared" si="399"/>
        <v>9.512937595129374E-2</v>
      </c>
      <c r="M1111" s="7">
        <f t="shared" si="400"/>
        <v>37.1875</v>
      </c>
    </row>
    <row r="1112" spans="1:13">
      <c r="A1112" t="s">
        <v>36</v>
      </c>
      <c r="B1112" t="s">
        <v>25</v>
      </c>
      <c r="C1112" t="s">
        <v>21</v>
      </c>
      <c r="D1112">
        <v>3</v>
      </c>
      <c r="E1112" t="s">
        <v>64</v>
      </c>
      <c r="F1112" s="7">
        <v>1.6E-2</v>
      </c>
      <c r="G1112" s="7">
        <v>82</v>
      </c>
      <c r="H1112">
        <v>0</v>
      </c>
      <c r="I1112" s="7">
        <v>82</v>
      </c>
      <c r="J1112" s="12">
        <f>G1112/(F1113-F1112)</f>
        <v>4315.78947368421</v>
      </c>
      <c r="K1112">
        <f t="shared" si="401"/>
        <v>179.82456140350874</v>
      </c>
      <c r="L1112" s="14">
        <f t="shared" si="399"/>
        <v>0.16422334374749656</v>
      </c>
      <c r="M1112" s="7">
        <f t="shared" si="400"/>
        <v>84.877192982456137</v>
      </c>
    </row>
    <row r="1113" spans="1:13">
      <c r="A1113" t="s">
        <v>36</v>
      </c>
      <c r="B1113" t="s">
        <v>25</v>
      </c>
      <c r="C1113" t="s">
        <v>21</v>
      </c>
      <c r="E1113" t="s">
        <v>66</v>
      </c>
      <c r="F1113" s="7">
        <v>3.5000000000000003E-2</v>
      </c>
      <c r="G1113">
        <v>0</v>
      </c>
      <c r="H1113">
        <v>0</v>
      </c>
      <c r="I1113" s="7">
        <v>0</v>
      </c>
    </row>
    <row r="1114" spans="1:13">
      <c r="A1114" t="s">
        <v>35</v>
      </c>
      <c r="B1114" t="s">
        <v>29</v>
      </c>
      <c r="C1114" t="s">
        <v>20</v>
      </c>
      <c r="D1114">
        <v>1</v>
      </c>
      <c r="E1114" t="s">
        <v>65</v>
      </c>
      <c r="F1114" s="7">
        <v>0.04</v>
      </c>
      <c r="G1114" s="7">
        <v>500</v>
      </c>
      <c r="H1114">
        <v>0</v>
      </c>
      <c r="I1114" s="7">
        <v>500</v>
      </c>
      <c r="J1114" s="12">
        <f>G1114/(F1120-F1114)</f>
        <v>4000</v>
      </c>
      <c r="K1114">
        <f>J1114/24</f>
        <v>166.66666666666666</v>
      </c>
      <c r="L1114" s="14">
        <f>K1114/(365*D1114)</f>
        <v>0.45662100456621002</v>
      </c>
      <c r="M1114" s="7">
        <f t="shared" ref="M1114:M1119" si="402">G1114+K1114*F1114</f>
        <v>506.66666666666669</v>
      </c>
    </row>
    <row r="1115" spans="1:13">
      <c r="A1115" t="s">
        <v>35</v>
      </c>
      <c r="B1115" t="s">
        <v>29</v>
      </c>
      <c r="C1115" t="s">
        <v>20</v>
      </c>
      <c r="D1115">
        <v>1</v>
      </c>
      <c r="E1115" t="s">
        <v>61</v>
      </c>
      <c r="F1115" s="7">
        <v>0.1</v>
      </c>
      <c r="G1115" s="7">
        <v>178</v>
      </c>
      <c r="H1115">
        <v>0</v>
      </c>
      <c r="I1115" s="7">
        <v>178</v>
      </c>
      <c r="J1115" s="12">
        <f>G1115/(F1120-F1115)</f>
        <v>2738.4615384615386</v>
      </c>
      <c r="K1115">
        <f t="shared" ref="K1115:K1119" si="403">J1115/24</f>
        <v>114.1025641025641</v>
      </c>
      <c r="L1115" s="14">
        <f t="shared" ref="L1115:L1119" si="404">K1115/(365*D1115)</f>
        <v>0.3126097646645592</v>
      </c>
      <c r="M1115" s="7">
        <f t="shared" si="402"/>
        <v>189.41025641025641</v>
      </c>
    </row>
    <row r="1116" spans="1:13">
      <c r="A1116" t="s">
        <v>35</v>
      </c>
      <c r="B1116" t="s">
        <v>29</v>
      </c>
      <c r="C1116" t="s">
        <v>20</v>
      </c>
      <c r="D1116">
        <v>1</v>
      </c>
      <c r="E1116" t="s">
        <v>64</v>
      </c>
      <c r="F1116" s="7">
        <v>0.06</v>
      </c>
      <c r="G1116" s="7">
        <v>415</v>
      </c>
      <c r="H1116">
        <v>0</v>
      </c>
      <c r="I1116" s="7">
        <v>415</v>
      </c>
      <c r="J1116" s="12">
        <f>G1116/(F1120-F1116)</f>
        <v>3952.3809523809518</v>
      </c>
      <c r="K1116">
        <f t="shared" si="403"/>
        <v>164.68253968253967</v>
      </c>
      <c r="L1116" s="14">
        <f t="shared" si="404"/>
        <v>0.45118504022613609</v>
      </c>
      <c r="M1116" s="7">
        <f t="shared" si="402"/>
        <v>424.88095238095241</v>
      </c>
    </row>
    <row r="1117" spans="1:13">
      <c r="A1117" t="s">
        <v>35</v>
      </c>
      <c r="B1117" t="s">
        <v>29</v>
      </c>
      <c r="C1117" t="s">
        <v>20</v>
      </c>
      <c r="D1117">
        <v>3</v>
      </c>
      <c r="E1117" t="s">
        <v>65</v>
      </c>
      <c r="F1117" s="7">
        <v>3.5000000000000003E-2</v>
      </c>
      <c r="G1117" s="7">
        <v>775</v>
      </c>
      <c r="H1117">
        <v>0</v>
      </c>
      <c r="I1117" s="7">
        <v>775</v>
      </c>
      <c r="J1117" s="12">
        <f>G1117/(F1120-F1117)</f>
        <v>5961.538461538461</v>
      </c>
      <c r="K1117">
        <f t="shared" si="403"/>
        <v>248.39743589743588</v>
      </c>
      <c r="L1117" s="14">
        <f t="shared" si="404"/>
        <v>0.22684697342231588</v>
      </c>
      <c r="M1117" s="7">
        <f t="shared" si="402"/>
        <v>783.69391025641028</v>
      </c>
    </row>
    <row r="1118" spans="1:13">
      <c r="A1118" t="s">
        <v>35</v>
      </c>
      <c r="B1118" t="s">
        <v>29</v>
      </c>
      <c r="C1118" t="s">
        <v>20</v>
      </c>
      <c r="D1118">
        <v>3</v>
      </c>
      <c r="E1118" t="s">
        <v>61</v>
      </c>
      <c r="F1118" s="7">
        <v>8.7999999999999995E-2</v>
      </c>
      <c r="G1118" s="7">
        <v>273</v>
      </c>
      <c r="H1118">
        <v>0</v>
      </c>
      <c r="I1118" s="7">
        <v>273</v>
      </c>
      <c r="J1118" s="12">
        <f>G1118/(F1120-F1118)</f>
        <v>3545.454545454545</v>
      </c>
      <c r="K1118">
        <f t="shared" si="403"/>
        <v>147.72727272727272</v>
      </c>
      <c r="L1118" s="14">
        <f t="shared" si="404"/>
        <v>0.13491075134910752</v>
      </c>
      <c r="M1118" s="7">
        <f t="shared" si="402"/>
        <v>286</v>
      </c>
    </row>
    <row r="1119" spans="1:13">
      <c r="A1119" t="s">
        <v>35</v>
      </c>
      <c r="B1119" t="s">
        <v>29</v>
      </c>
      <c r="C1119" t="s">
        <v>20</v>
      </c>
      <c r="D1119">
        <v>3</v>
      </c>
      <c r="E1119" t="s">
        <v>64</v>
      </c>
      <c r="F1119" s="7">
        <v>5.2999999999999999E-2</v>
      </c>
      <c r="G1119" s="7">
        <v>638</v>
      </c>
      <c r="H1119">
        <v>0</v>
      </c>
      <c r="I1119" s="7">
        <v>638</v>
      </c>
      <c r="J1119" s="12">
        <f>G1119/(F1120-F1119)</f>
        <v>5696.4285714285706</v>
      </c>
      <c r="K1119">
        <f t="shared" si="403"/>
        <v>237.35119047619045</v>
      </c>
      <c r="L1119" s="14">
        <f t="shared" si="404"/>
        <v>0.21675907806044789</v>
      </c>
      <c r="M1119" s="7">
        <f t="shared" si="402"/>
        <v>650.57961309523807</v>
      </c>
    </row>
    <row r="1120" spans="1:13">
      <c r="A1120" t="s">
        <v>35</v>
      </c>
      <c r="B1120" t="s">
        <v>29</v>
      </c>
      <c r="C1120" t="s">
        <v>20</v>
      </c>
      <c r="E1120" t="s">
        <v>66</v>
      </c>
      <c r="F1120" s="7">
        <v>0.16500000000000001</v>
      </c>
      <c r="G1120">
        <v>0</v>
      </c>
      <c r="H1120">
        <v>0</v>
      </c>
      <c r="I1120" s="7">
        <v>0</v>
      </c>
    </row>
    <row r="1121" spans="1:13">
      <c r="A1121" t="s">
        <v>35</v>
      </c>
      <c r="B1121" t="s">
        <v>29</v>
      </c>
      <c r="C1121" t="s">
        <v>21</v>
      </c>
      <c r="D1121">
        <v>1</v>
      </c>
      <c r="E1121" t="s">
        <v>65</v>
      </c>
      <c r="F1121" s="7">
        <v>0.105</v>
      </c>
      <c r="G1121" s="7">
        <v>500</v>
      </c>
      <c r="H1121">
        <v>0</v>
      </c>
      <c r="I1121" s="7">
        <v>500</v>
      </c>
      <c r="J1121" s="12">
        <f>G1121/(F1127-F1121)</f>
        <v>2777.7777777777778</v>
      </c>
      <c r="K1121">
        <f>J1121/24</f>
        <v>115.74074074074075</v>
      </c>
      <c r="L1121" s="14">
        <f t="shared" ref="L1121:L1126" si="405">K1121/(365*D1121)</f>
        <v>0.3170979198376459</v>
      </c>
      <c r="M1121" s="7">
        <f t="shared" ref="M1121:M1126" si="406">G1121+K1121*F1121</f>
        <v>512.15277777777783</v>
      </c>
    </row>
    <row r="1122" spans="1:13">
      <c r="A1122" t="s">
        <v>35</v>
      </c>
      <c r="B1122" t="s">
        <v>29</v>
      </c>
      <c r="C1122" t="s">
        <v>21</v>
      </c>
      <c r="D1122">
        <v>1</v>
      </c>
      <c r="E1122" t="s">
        <v>61</v>
      </c>
      <c r="F1122" s="7">
        <v>0.16500000000000001</v>
      </c>
      <c r="G1122" s="7">
        <v>178</v>
      </c>
      <c r="H1122">
        <v>0</v>
      </c>
      <c r="I1122" s="7">
        <v>178</v>
      </c>
      <c r="J1122" s="12">
        <f>G1122/(F1127-F1122)</f>
        <v>1483.3333333333337</v>
      </c>
      <c r="K1122">
        <f t="shared" ref="K1122:K1126" si="407">J1122/24</f>
        <v>61.805555555555571</v>
      </c>
      <c r="L1122" s="14">
        <f t="shared" si="405"/>
        <v>0.16933028919330292</v>
      </c>
      <c r="M1122" s="7">
        <f t="shared" si="406"/>
        <v>188.19791666666666</v>
      </c>
    </row>
    <row r="1123" spans="1:13">
      <c r="A1123" t="s">
        <v>35</v>
      </c>
      <c r="B1123" t="s">
        <v>29</v>
      </c>
      <c r="C1123" t="s">
        <v>21</v>
      </c>
      <c r="D1123">
        <v>1</v>
      </c>
      <c r="E1123" t="s">
        <v>64</v>
      </c>
      <c r="F1123" s="7">
        <v>0.125</v>
      </c>
      <c r="G1123" s="7">
        <v>415</v>
      </c>
      <c r="H1123">
        <v>0</v>
      </c>
      <c r="I1123" s="7">
        <v>415</v>
      </c>
      <c r="J1123" s="12">
        <f>G1123/(F1127-F1123)</f>
        <v>2593.7500000000005</v>
      </c>
      <c r="K1123">
        <f t="shared" si="407"/>
        <v>108.07291666666669</v>
      </c>
      <c r="L1123" s="14">
        <f t="shared" si="405"/>
        <v>0.29609018264840187</v>
      </c>
      <c r="M1123" s="7">
        <f t="shared" si="406"/>
        <v>428.50911458333331</v>
      </c>
    </row>
    <row r="1124" spans="1:13">
      <c r="A1124" t="s">
        <v>35</v>
      </c>
      <c r="B1124" t="s">
        <v>29</v>
      </c>
      <c r="C1124" t="s">
        <v>21</v>
      </c>
      <c r="D1124">
        <v>3</v>
      </c>
      <c r="E1124" t="s">
        <v>65</v>
      </c>
      <c r="F1124" s="7">
        <v>0.1</v>
      </c>
      <c r="G1124" s="7">
        <v>775</v>
      </c>
      <c r="H1124">
        <v>0</v>
      </c>
      <c r="I1124" s="7">
        <v>775</v>
      </c>
      <c r="J1124" s="12">
        <f>G1124/(F1127-F1124)</f>
        <v>4189.1891891891901</v>
      </c>
      <c r="K1124">
        <f t="shared" si="407"/>
        <v>174.5495495495496</v>
      </c>
      <c r="L1124" s="14">
        <f t="shared" si="405"/>
        <v>0.15940598132378958</v>
      </c>
      <c r="M1124" s="7">
        <f t="shared" si="406"/>
        <v>792.45495495495493</v>
      </c>
    </row>
    <row r="1125" spans="1:13">
      <c r="A1125" t="s">
        <v>35</v>
      </c>
      <c r="B1125" t="s">
        <v>29</v>
      </c>
      <c r="C1125" t="s">
        <v>21</v>
      </c>
      <c r="D1125">
        <v>3</v>
      </c>
      <c r="E1125" t="s">
        <v>61</v>
      </c>
      <c r="F1125" s="7">
        <v>0.153</v>
      </c>
      <c r="G1125" s="7">
        <v>273</v>
      </c>
      <c r="H1125">
        <v>0</v>
      </c>
      <c r="I1125" s="7">
        <v>273</v>
      </c>
      <c r="J1125" s="12">
        <f>G1125/(F1127-F1125)</f>
        <v>2068.1818181818185</v>
      </c>
      <c r="K1125">
        <f t="shared" si="407"/>
        <v>86.174242424242436</v>
      </c>
      <c r="L1125" s="14">
        <f t="shared" si="405"/>
        <v>7.8697938286979394E-2</v>
      </c>
      <c r="M1125" s="7">
        <f t="shared" si="406"/>
        <v>286.18465909090907</v>
      </c>
    </row>
    <row r="1126" spans="1:13">
      <c r="A1126" t="s">
        <v>35</v>
      </c>
      <c r="B1126" t="s">
        <v>29</v>
      </c>
      <c r="C1126" t="s">
        <v>21</v>
      </c>
      <c r="D1126">
        <v>3</v>
      </c>
      <c r="E1126" t="s">
        <v>64</v>
      </c>
      <c r="F1126" s="7">
        <v>0.11799999999999999</v>
      </c>
      <c r="G1126" s="7">
        <v>638</v>
      </c>
      <c r="H1126">
        <v>0</v>
      </c>
      <c r="I1126" s="7">
        <v>638</v>
      </c>
      <c r="J1126" s="12">
        <f>G1126/(F1127-F1126)</f>
        <v>3820.3592814371264</v>
      </c>
      <c r="K1126">
        <f t="shared" si="407"/>
        <v>159.18163672654694</v>
      </c>
      <c r="L1126" s="14">
        <f t="shared" si="405"/>
        <v>0.14537135774113877</v>
      </c>
      <c r="M1126" s="7">
        <f t="shared" si="406"/>
        <v>656.7834331337325</v>
      </c>
    </row>
    <row r="1127" spans="1:13">
      <c r="A1127" t="s">
        <v>35</v>
      </c>
      <c r="B1127" t="s">
        <v>29</v>
      </c>
      <c r="C1127" t="s">
        <v>21</v>
      </c>
      <c r="E1127" t="s">
        <v>66</v>
      </c>
      <c r="F1127" s="7">
        <v>0.28499999999999998</v>
      </c>
      <c r="G1127">
        <v>0</v>
      </c>
      <c r="H1127">
        <v>0</v>
      </c>
      <c r="I1127" s="7">
        <v>0</v>
      </c>
    </row>
    <row r="1128" spans="1:13">
      <c r="A1128" t="s">
        <v>35</v>
      </c>
      <c r="B1128" t="s">
        <v>30</v>
      </c>
      <c r="C1128" t="s">
        <v>20</v>
      </c>
      <c r="D1128">
        <v>1</v>
      </c>
      <c r="E1128" t="s">
        <v>65</v>
      </c>
      <c r="F1128" s="7">
        <v>0.16</v>
      </c>
      <c r="G1128" s="7">
        <v>2000</v>
      </c>
      <c r="H1128">
        <v>0</v>
      </c>
      <c r="I1128" s="7">
        <v>2000</v>
      </c>
      <c r="J1128" s="12">
        <f>G1128/(F1134-F1128)</f>
        <v>4000</v>
      </c>
      <c r="K1128">
        <f>J1128/24</f>
        <v>166.66666666666666</v>
      </c>
      <c r="L1128" s="14">
        <f t="shared" ref="L1128:L1133" si="408">K1128/(365*D1128)</f>
        <v>0.45662100456621002</v>
      </c>
      <c r="M1128" s="7">
        <f t="shared" ref="M1128:M1133" si="409">G1128+K1128*F1128</f>
        <v>2026.6666666666667</v>
      </c>
    </row>
    <row r="1129" spans="1:13">
      <c r="A1129" t="s">
        <v>35</v>
      </c>
      <c r="B1129" t="s">
        <v>30</v>
      </c>
      <c r="C1129" t="s">
        <v>20</v>
      </c>
      <c r="D1129">
        <v>1</v>
      </c>
      <c r="E1129" t="s">
        <v>61</v>
      </c>
      <c r="F1129" s="7">
        <v>0.4</v>
      </c>
      <c r="G1129" s="7">
        <v>712</v>
      </c>
      <c r="H1129">
        <v>0</v>
      </c>
      <c r="I1129" s="7">
        <v>712</v>
      </c>
      <c r="J1129" s="12">
        <f>G1129/(F1134-F1129)</f>
        <v>2738.4615384615386</v>
      </c>
      <c r="K1129">
        <f t="shared" ref="K1129:K1133" si="410">J1129/24</f>
        <v>114.1025641025641</v>
      </c>
      <c r="L1129" s="14">
        <f t="shared" si="408"/>
        <v>0.3126097646645592</v>
      </c>
      <c r="M1129" s="7">
        <f t="shared" si="409"/>
        <v>757.64102564102564</v>
      </c>
    </row>
    <row r="1130" spans="1:13">
      <c r="A1130" t="s">
        <v>35</v>
      </c>
      <c r="B1130" t="s">
        <v>30</v>
      </c>
      <c r="C1130" t="s">
        <v>20</v>
      </c>
      <c r="D1130">
        <v>1</v>
      </c>
      <c r="E1130" t="s">
        <v>64</v>
      </c>
      <c r="F1130" s="7">
        <v>0.24</v>
      </c>
      <c r="G1130" s="7">
        <v>1660</v>
      </c>
      <c r="H1130">
        <v>0</v>
      </c>
      <c r="I1130" s="7">
        <v>1660</v>
      </c>
      <c r="J1130" s="12">
        <f>G1130/(F1134-F1130)</f>
        <v>3952.3809523809518</v>
      </c>
      <c r="K1130">
        <f t="shared" si="410"/>
        <v>164.68253968253967</v>
      </c>
      <c r="L1130" s="14">
        <f t="shared" si="408"/>
        <v>0.45118504022613609</v>
      </c>
      <c r="M1130" s="7">
        <f t="shared" si="409"/>
        <v>1699.5238095238096</v>
      </c>
    </row>
    <row r="1131" spans="1:13">
      <c r="A1131" t="s">
        <v>35</v>
      </c>
      <c r="B1131" t="s">
        <v>30</v>
      </c>
      <c r="C1131" t="s">
        <v>20</v>
      </c>
      <c r="D1131">
        <v>3</v>
      </c>
      <c r="E1131" t="s">
        <v>65</v>
      </c>
      <c r="F1131" s="7">
        <v>0.14000000000000001</v>
      </c>
      <c r="G1131" s="7">
        <v>3100</v>
      </c>
      <c r="H1131">
        <v>0</v>
      </c>
      <c r="I1131" s="7">
        <v>3100</v>
      </c>
      <c r="J1131" s="12">
        <f>G1131/(F1134-F1131)</f>
        <v>5961.538461538461</v>
      </c>
      <c r="K1131">
        <f t="shared" si="410"/>
        <v>248.39743589743588</v>
      </c>
      <c r="L1131" s="14">
        <f t="shared" si="408"/>
        <v>0.22684697342231588</v>
      </c>
      <c r="M1131" s="7">
        <f t="shared" si="409"/>
        <v>3134.7756410256411</v>
      </c>
    </row>
    <row r="1132" spans="1:13">
      <c r="A1132" t="s">
        <v>35</v>
      </c>
      <c r="B1132" t="s">
        <v>30</v>
      </c>
      <c r="C1132" t="s">
        <v>20</v>
      </c>
      <c r="D1132">
        <v>3</v>
      </c>
      <c r="E1132" t="s">
        <v>61</v>
      </c>
      <c r="F1132" s="7">
        <v>0.35199999999999998</v>
      </c>
      <c r="G1132" s="7">
        <v>1092</v>
      </c>
      <c r="H1132">
        <v>0</v>
      </c>
      <c r="I1132" s="7">
        <v>1092</v>
      </c>
      <c r="J1132" s="12">
        <f>G1132/(F1134-F1132)</f>
        <v>3545.454545454545</v>
      </c>
      <c r="K1132">
        <f t="shared" si="410"/>
        <v>147.72727272727272</v>
      </c>
      <c r="L1132" s="14">
        <f t="shared" si="408"/>
        <v>0.13491075134910752</v>
      </c>
      <c r="M1132" s="7">
        <f t="shared" si="409"/>
        <v>1144</v>
      </c>
    </row>
    <row r="1133" spans="1:13">
      <c r="A1133" t="s">
        <v>35</v>
      </c>
      <c r="B1133" t="s">
        <v>30</v>
      </c>
      <c r="C1133" t="s">
        <v>20</v>
      </c>
      <c r="D1133">
        <v>3</v>
      </c>
      <c r="E1133" t="s">
        <v>64</v>
      </c>
      <c r="F1133" s="7">
        <v>0.21199999999999999</v>
      </c>
      <c r="G1133" s="7">
        <v>2552</v>
      </c>
      <c r="H1133">
        <v>0</v>
      </c>
      <c r="I1133" s="7">
        <v>2552</v>
      </c>
      <c r="J1133" s="12">
        <f>G1133/(F1134-F1133)</f>
        <v>5696.4285714285706</v>
      </c>
      <c r="K1133">
        <f t="shared" si="410"/>
        <v>237.35119047619045</v>
      </c>
      <c r="L1133" s="14">
        <f t="shared" si="408"/>
        <v>0.21675907806044789</v>
      </c>
      <c r="M1133" s="7">
        <f t="shared" si="409"/>
        <v>2602.3184523809523</v>
      </c>
    </row>
    <row r="1134" spans="1:13">
      <c r="A1134" t="s">
        <v>35</v>
      </c>
      <c r="B1134" t="s">
        <v>30</v>
      </c>
      <c r="C1134" t="s">
        <v>20</v>
      </c>
      <c r="E1134" t="s">
        <v>66</v>
      </c>
      <c r="F1134" s="7">
        <v>0.66</v>
      </c>
      <c r="G1134">
        <v>0</v>
      </c>
      <c r="H1134">
        <v>0</v>
      </c>
      <c r="I1134" s="7">
        <v>0</v>
      </c>
    </row>
    <row r="1135" spans="1:13">
      <c r="A1135" t="s">
        <v>35</v>
      </c>
      <c r="B1135" t="s">
        <v>30</v>
      </c>
      <c r="C1135" t="s">
        <v>21</v>
      </c>
      <c r="D1135">
        <v>1</v>
      </c>
      <c r="E1135" t="s">
        <v>65</v>
      </c>
      <c r="F1135" s="7">
        <v>0.42</v>
      </c>
      <c r="G1135" s="7">
        <v>2000</v>
      </c>
      <c r="H1135">
        <v>0</v>
      </c>
      <c r="I1135" s="7">
        <v>2000</v>
      </c>
      <c r="J1135" s="12">
        <f>G1135/(F1141-F1135)</f>
        <v>2777.7777777777778</v>
      </c>
      <c r="K1135">
        <f>J1135/24</f>
        <v>115.74074074074075</v>
      </c>
      <c r="L1135" s="14">
        <f t="shared" ref="L1135:L1140" si="411">K1135/(365*D1135)</f>
        <v>0.3170979198376459</v>
      </c>
      <c r="M1135" s="7">
        <f t="shared" ref="M1135:M1140" si="412">G1135+K1135*F1135</f>
        <v>2048.6111111111113</v>
      </c>
    </row>
    <row r="1136" spans="1:13">
      <c r="A1136" t="s">
        <v>35</v>
      </c>
      <c r="B1136" t="s">
        <v>30</v>
      </c>
      <c r="C1136" t="s">
        <v>21</v>
      </c>
      <c r="D1136">
        <v>1</v>
      </c>
      <c r="E1136" t="s">
        <v>61</v>
      </c>
      <c r="F1136" s="7">
        <v>0.66</v>
      </c>
      <c r="G1136" s="7">
        <v>712</v>
      </c>
      <c r="H1136">
        <v>0</v>
      </c>
      <c r="I1136" s="7">
        <v>712</v>
      </c>
      <c r="J1136" s="12">
        <f>G1136/(F1141-F1136)</f>
        <v>1483.3333333333337</v>
      </c>
      <c r="K1136">
        <f t="shared" ref="K1136:K1140" si="413">J1136/24</f>
        <v>61.805555555555571</v>
      </c>
      <c r="L1136" s="14">
        <f t="shared" si="411"/>
        <v>0.16933028919330292</v>
      </c>
      <c r="M1136" s="7">
        <f t="shared" si="412"/>
        <v>752.79166666666663</v>
      </c>
    </row>
    <row r="1137" spans="1:13">
      <c r="A1137" t="s">
        <v>35</v>
      </c>
      <c r="B1137" t="s">
        <v>30</v>
      </c>
      <c r="C1137" t="s">
        <v>21</v>
      </c>
      <c r="D1137">
        <v>1</v>
      </c>
      <c r="E1137" t="s">
        <v>64</v>
      </c>
      <c r="F1137" s="7">
        <v>0.5</v>
      </c>
      <c r="G1137" s="7">
        <v>1660</v>
      </c>
      <c r="H1137">
        <v>0</v>
      </c>
      <c r="I1137" s="7">
        <v>1660</v>
      </c>
      <c r="J1137" s="12">
        <f>G1137/(F1141-F1137)</f>
        <v>2593.7500000000005</v>
      </c>
      <c r="K1137">
        <f t="shared" si="413"/>
        <v>108.07291666666669</v>
      </c>
      <c r="L1137" s="14">
        <f t="shared" si="411"/>
        <v>0.29609018264840187</v>
      </c>
      <c r="M1137" s="7">
        <f t="shared" si="412"/>
        <v>1714.0364583333333</v>
      </c>
    </row>
    <row r="1138" spans="1:13">
      <c r="A1138" t="s">
        <v>35</v>
      </c>
      <c r="B1138" t="s">
        <v>30</v>
      </c>
      <c r="C1138" t="s">
        <v>21</v>
      </c>
      <c r="D1138">
        <v>3</v>
      </c>
      <c r="E1138" t="s">
        <v>65</v>
      </c>
      <c r="F1138" s="7">
        <v>0.4</v>
      </c>
      <c r="G1138" s="7">
        <v>3100</v>
      </c>
      <c r="H1138">
        <v>0</v>
      </c>
      <c r="I1138" s="7">
        <v>3100</v>
      </c>
      <c r="J1138" s="12">
        <f>G1138/(F1141-F1138)</f>
        <v>4189.1891891891901</v>
      </c>
      <c r="K1138">
        <f t="shared" si="413"/>
        <v>174.5495495495496</v>
      </c>
      <c r="L1138" s="14">
        <f t="shared" si="411"/>
        <v>0.15940598132378958</v>
      </c>
      <c r="M1138" s="7">
        <f t="shared" si="412"/>
        <v>3169.8198198198197</v>
      </c>
    </row>
    <row r="1139" spans="1:13">
      <c r="A1139" t="s">
        <v>35</v>
      </c>
      <c r="B1139" t="s">
        <v>30</v>
      </c>
      <c r="C1139" t="s">
        <v>21</v>
      </c>
      <c r="D1139">
        <v>3</v>
      </c>
      <c r="E1139" t="s">
        <v>61</v>
      </c>
      <c r="F1139" s="7">
        <v>0.61199999999999999</v>
      </c>
      <c r="G1139" s="7">
        <v>1092</v>
      </c>
      <c r="H1139">
        <v>0</v>
      </c>
      <c r="I1139" s="7">
        <v>1092</v>
      </c>
      <c r="J1139" s="12">
        <f>G1139/(F1141-F1139)</f>
        <v>2068.1818181818185</v>
      </c>
      <c r="K1139">
        <f t="shared" si="413"/>
        <v>86.174242424242436</v>
      </c>
      <c r="L1139" s="14">
        <f t="shared" si="411"/>
        <v>7.8697938286979394E-2</v>
      </c>
      <c r="M1139" s="7">
        <f t="shared" si="412"/>
        <v>1144.7386363636363</v>
      </c>
    </row>
    <row r="1140" spans="1:13">
      <c r="A1140" t="s">
        <v>35</v>
      </c>
      <c r="B1140" t="s">
        <v>30</v>
      </c>
      <c r="C1140" t="s">
        <v>21</v>
      </c>
      <c r="D1140">
        <v>3</v>
      </c>
      <c r="E1140" t="s">
        <v>64</v>
      </c>
      <c r="F1140" s="7">
        <v>0.47199999999999998</v>
      </c>
      <c r="G1140" s="7">
        <v>2552</v>
      </c>
      <c r="H1140">
        <v>0</v>
      </c>
      <c r="I1140" s="7">
        <v>2552</v>
      </c>
      <c r="J1140" s="12">
        <f>G1140/(F1141-F1140)</f>
        <v>3820.3592814371264</v>
      </c>
      <c r="K1140">
        <f t="shared" si="413"/>
        <v>159.18163672654694</v>
      </c>
      <c r="L1140" s="14">
        <f t="shared" si="411"/>
        <v>0.14537135774113877</v>
      </c>
      <c r="M1140" s="7">
        <f t="shared" si="412"/>
        <v>2627.13373253493</v>
      </c>
    </row>
    <row r="1141" spans="1:13">
      <c r="A1141" t="s">
        <v>35</v>
      </c>
      <c r="B1141" t="s">
        <v>30</v>
      </c>
      <c r="C1141" t="s">
        <v>21</v>
      </c>
      <c r="E1141" t="s">
        <v>66</v>
      </c>
      <c r="F1141" s="7">
        <v>1.1399999999999999</v>
      </c>
      <c r="G1141">
        <v>0</v>
      </c>
      <c r="H1141">
        <v>0</v>
      </c>
      <c r="I1141" s="7">
        <v>0</v>
      </c>
    </row>
    <row r="1142" spans="1:13">
      <c r="A1142" t="s">
        <v>35</v>
      </c>
      <c r="B1142" t="s">
        <v>31</v>
      </c>
      <c r="C1142" t="s">
        <v>20</v>
      </c>
      <c r="D1142">
        <v>1</v>
      </c>
      <c r="E1142" t="s">
        <v>65</v>
      </c>
      <c r="H1142">
        <v>0</v>
      </c>
      <c r="I1142" s="7">
        <v>0</v>
      </c>
      <c r="M1142" s="7"/>
    </row>
    <row r="1143" spans="1:13">
      <c r="A1143" t="s">
        <v>35</v>
      </c>
      <c r="B1143" t="s">
        <v>31</v>
      </c>
      <c r="C1143" t="s">
        <v>20</v>
      </c>
      <c r="D1143">
        <v>1</v>
      </c>
      <c r="E1143" t="s">
        <v>61</v>
      </c>
      <c r="H1143">
        <v>0</v>
      </c>
      <c r="I1143" s="7">
        <v>0</v>
      </c>
      <c r="M1143" s="7"/>
    </row>
    <row r="1144" spans="1:13">
      <c r="A1144" t="s">
        <v>35</v>
      </c>
      <c r="B1144" t="s">
        <v>31</v>
      </c>
      <c r="C1144" t="s">
        <v>20</v>
      </c>
      <c r="D1144">
        <v>1</v>
      </c>
      <c r="E1144" t="s">
        <v>64</v>
      </c>
      <c r="H1144">
        <v>0</v>
      </c>
      <c r="I1144" s="7">
        <v>0</v>
      </c>
      <c r="M1144" s="7"/>
    </row>
    <row r="1145" spans="1:13">
      <c r="A1145" t="s">
        <v>35</v>
      </c>
      <c r="B1145" t="s">
        <v>31</v>
      </c>
      <c r="C1145" t="s">
        <v>20</v>
      </c>
      <c r="D1145">
        <v>3</v>
      </c>
      <c r="E1145" t="s">
        <v>65</v>
      </c>
      <c r="H1145">
        <v>0</v>
      </c>
      <c r="I1145" s="7">
        <v>0</v>
      </c>
      <c r="M1145" s="7"/>
    </row>
    <row r="1146" spans="1:13">
      <c r="A1146" t="s">
        <v>35</v>
      </c>
      <c r="B1146" t="s">
        <v>31</v>
      </c>
      <c r="C1146" t="s">
        <v>20</v>
      </c>
      <c r="D1146">
        <v>3</v>
      </c>
      <c r="E1146" t="s">
        <v>61</v>
      </c>
      <c r="H1146">
        <v>0</v>
      </c>
      <c r="I1146" s="7">
        <v>0</v>
      </c>
      <c r="M1146" s="7"/>
    </row>
    <row r="1147" spans="1:13">
      <c r="A1147" t="s">
        <v>35</v>
      </c>
      <c r="B1147" t="s">
        <v>31</v>
      </c>
      <c r="C1147" t="s">
        <v>20</v>
      </c>
      <c r="D1147">
        <v>3</v>
      </c>
      <c r="E1147" t="s">
        <v>64</v>
      </c>
      <c r="H1147">
        <v>0</v>
      </c>
      <c r="I1147" s="7">
        <v>0</v>
      </c>
      <c r="M1147" s="7"/>
    </row>
    <row r="1148" spans="1:13">
      <c r="A1148" t="s">
        <v>35</v>
      </c>
      <c r="B1148" t="s">
        <v>31</v>
      </c>
      <c r="C1148" t="s">
        <v>20</v>
      </c>
      <c r="E1148" t="s">
        <v>66</v>
      </c>
      <c r="G1148">
        <v>0</v>
      </c>
      <c r="H1148">
        <v>0</v>
      </c>
      <c r="I1148" s="7">
        <v>0</v>
      </c>
    </row>
    <row r="1149" spans="1:13">
      <c r="A1149" t="s">
        <v>35</v>
      </c>
      <c r="B1149" t="s">
        <v>31</v>
      </c>
      <c r="C1149" t="s">
        <v>21</v>
      </c>
      <c r="D1149">
        <v>1</v>
      </c>
      <c r="E1149" t="s">
        <v>65</v>
      </c>
      <c r="H1149">
        <v>0</v>
      </c>
      <c r="I1149" s="7">
        <v>0</v>
      </c>
      <c r="M1149" s="7"/>
    </row>
    <row r="1150" spans="1:13">
      <c r="A1150" t="s">
        <v>35</v>
      </c>
      <c r="B1150" t="s">
        <v>31</v>
      </c>
      <c r="C1150" t="s">
        <v>21</v>
      </c>
      <c r="D1150">
        <v>1</v>
      </c>
      <c r="E1150" t="s">
        <v>61</v>
      </c>
      <c r="H1150">
        <v>0</v>
      </c>
      <c r="I1150" s="7">
        <v>0</v>
      </c>
      <c r="M1150" s="7"/>
    </row>
    <row r="1151" spans="1:13">
      <c r="A1151" t="s">
        <v>35</v>
      </c>
      <c r="B1151" t="s">
        <v>31</v>
      </c>
      <c r="C1151" t="s">
        <v>21</v>
      </c>
      <c r="D1151">
        <v>1</v>
      </c>
      <c r="E1151" t="s">
        <v>64</v>
      </c>
      <c r="H1151">
        <v>0</v>
      </c>
      <c r="I1151" s="7">
        <v>0</v>
      </c>
      <c r="M1151" s="7"/>
    </row>
    <row r="1152" spans="1:13">
      <c r="A1152" t="s">
        <v>35</v>
      </c>
      <c r="B1152" t="s">
        <v>31</v>
      </c>
      <c r="C1152" t="s">
        <v>21</v>
      </c>
      <c r="D1152">
        <v>3</v>
      </c>
      <c r="E1152" t="s">
        <v>65</v>
      </c>
      <c r="H1152">
        <v>0</v>
      </c>
      <c r="I1152" s="7">
        <v>0</v>
      </c>
      <c r="M1152" s="7"/>
    </row>
    <row r="1153" spans="1:13">
      <c r="A1153" t="s">
        <v>35</v>
      </c>
      <c r="B1153" t="s">
        <v>31</v>
      </c>
      <c r="C1153" t="s">
        <v>21</v>
      </c>
      <c r="D1153">
        <v>3</v>
      </c>
      <c r="E1153" t="s">
        <v>61</v>
      </c>
      <c r="H1153">
        <v>0</v>
      </c>
      <c r="I1153" s="7">
        <v>0</v>
      </c>
      <c r="M1153" s="7"/>
    </row>
    <row r="1154" spans="1:13">
      <c r="A1154" t="s">
        <v>35</v>
      </c>
      <c r="B1154" t="s">
        <v>31</v>
      </c>
      <c r="C1154" t="s">
        <v>21</v>
      </c>
      <c r="D1154">
        <v>3</v>
      </c>
      <c r="E1154" t="s">
        <v>64</v>
      </c>
      <c r="H1154">
        <v>0</v>
      </c>
      <c r="I1154" s="7">
        <v>0</v>
      </c>
      <c r="M1154" s="7"/>
    </row>
    <row r="1155" spans="1:13">
      <c r="A1155" t="s">
        <v>35</v>
      </c>
      <c r="B1155" t="s">
        <v>31</v>
      </c>
      <c r="C1155" t="s">
        <v>21</v>
      </c>
      <c r="E1155" t="s">
        <v>66</v>
      </c>
      <c r="G1155">
        <v>0</v>
      </c>
      <c r="H1155">
        <v>0</v>
      </c>
      <c r="I1155" s="7">
        <v>0</v>
      </c>
    </row>
    <row r="1156" spans="1:13">
      <c r="A1156" t="s">
        <v>35</v>
      </c>
      <c r="B1156" t="s">
        <v>32</v>
      </c>
      <c r="C1156" t="s">
        <v>20</v>
      </c>
      <c r="D1156">
        <v>1</v>
      </c>
      <c r="E1156" t="s">
        <v>65</v>
      </c>
      <c r="F1156" s="7">
        <v>0.36099999999999999</v>
      </c>
      <c r="G1156" s="7">
        <v>5000</v>
      </c>
      <c r="H1156">
        <v>0</v>
      </c>
      <c r="I1156" s="7">
        <v>5000</v>
      </c>
      <c r="J1156" s="12">
        <f>G1156/(F1162-F1156)</f>
        <v>2452.182442373713</v>
      </c>
      <c r="K1156">
        <f>J1156/24</f>
        <v>102.17426843223804</v>
      </c>
      <c r="L1156" s="14">
        <f t="shared" ref="L1156:L1161" si="414">K1156/(365*D1156)</f>
        <v>0.27992950255407684</v>
      </c>
      <c r="M1156" s="7">
        <f t="shared" ref="M1156:M1161" si="415">G1156+K1156*F1156</f>
        <v>5036.8849109040375</v>
      </c>
    </row>
    <row r="1157" spans="1:13">
      <c r="A1157" t="s">
        <v>35</v>
      </c>
      <c r="B1157" t="s">
        <v>32</v>
      </c>
      <c r="C1157" t="s">
        <v>20</v>
      </c>
      <c r="D1157">
        <v>1</v>
      </c>
      <c r="E1157" t="s">
        <v>61</v>
      </c>
      <c r="F1157" s="7">
        <v>1.18</v>
      </c>
      <c r="G1157" s="7">
        <v>1762</v>
      </c>
      <c r="H1157">
        <v>0</v>
      </c>
      <c r="I1157" s="7">
        <v>1762</v>
      </c>
      <c r="J1157" s="12">
        <f>G1157/(F1162-F1157)</f>
        <v>1444.2622950819673</v>
      </c>
      <c r="K1157">
        <f t="shared" ref="K1157:K1161" si="416">J1157/24</f>
        <v>60.177595628415304</v>
      </c>
      <c r="L1157" s="14">
        <f t="shared" si="414"/>
        <v>0.16487012500935699</v>
      </c>
      <c r="M1157" s="7">
        <f t="shared" si="415"/>
        <v>1833.0095628415302</v>
      </c>
    </row>
    <row r="1158" spans="1:13">
      <c r="A1158" t="s">
        <v>35</v>
      </c>
      <c r="B1158" t="s">
        <v>32</v>
      </c>
      <c r="C1158" t="s">
        <v>20</v>
      </c>
      <c r="D1158">
        <v>1</v>
      </c>
      <c r="E1158" t="s">
        <v>64</v>
      </c>
      <c r="F1158" s="7">
        <v>0.54</v>
      </c>
      <c r="G1158" s="7">
        <v>4146</v>
      </c>
      <c r="H1158">
        <v>0</v>
      </c>
      <c r="I1158" s="7">
        <v>4146</v>
      </c>
      <c r="J1158" s="12">
        <f>G1158/(F1162-F1158)</f>
        <v>2229.0322580645161</v>
      </c>
      <c r="K1158">
        <f t="shared" si="416"/>
        <v>92.876344086021504</v>
      </c>
      <c r="L1158" s="14">
        <f t="shared" si="414"/>
        <v>0.25445573722197673</v>
      </c>
      <c r="M1158" s="7">
        <f t="shared" si="415"/>
        <v>4196.1532258064517</v>
      </c>
    </row>
    <row r="1159" spans="1:13">
      <c r="A1159" t="s">
        <v>35</v>
      </c>
      <c r="B1159" t="s">
        <v>32</v>
      </c>
      <c r="C1159" t="s">
        <v>20</v>
      </c>
      <c r="D1159">
        <v>3</v>
      </c>
      <c r="E1159" t="s">
        <v>65</v>
      </c>
      <c r="F1159" s="7">
        <v>0.36099999999999999</v>
      </c>
      <c r="G1159" s="7">
        <v>7670</v>
      </c>
      <c r="H1159">
        <v>0</v>
      </c>
      <c r="I1159" s="7">
        <v>7670</v>
      </c>
      <c r="J1159" s="12">
        <f>G1159/(F1162-F1159)</f>
        <v>3761.6478666012758</v>
      </c>
      <c r="K1159">
        <f t="shared" si="416"/>
        <v>156.73532777505315</v>
      </c>
      <c r="L1159" s="14">
        <f t="shared" si="414"/>
        <v>0.14313728563931793</v>
      </c>
      <c r="M1159" s="7">
        <f t="shared" si="415"/>
        <v>7726.581453326794</v>
      </c>
    </row>
    <row r="1160" spans="1:13">
      <c r="A1160" t="s">
        <v>35</v>
      </c>
      <c r="B1160" t="s">
        <v>32</v>
      </c>
      <c r="C1160" t="s">
        <v>20</v>
      </c>
      <c r="D1160">
        <v>3</v>
      </c>
      <c r="E1160" t="s">
        <v>61</v>
      </c>
      <c r="F1160" s="7">
        <v>1.18</v>
      </c>
      <c r="G1160" s="7">
        <v>2710</v>
      </c>
      <c r="H1160">
        <v>0</v>
      </c>
      <c r="I1160" s="7">
        <v>2710</v>
      </c>
      <c r="J1160" s="12">
        <f>G1160/(F1162-F1160)</f>
        <v>2221.311475409836</v>
      </c>
      <c r="K1160">
        <f t="shared" si="416"/>
        <v>92.554644808743163</v>
      </c>
      <c r="L1160" s="14">
        <f t="shared" si="414"/>
        <v>8.452478977967412E-2</v>
      </c>
      <c r="M1160" s="7">
        <f t="shared" si="415"/>
        <v>2819.2144808743169</v>
      </c>
    </row>
    <row r="1161" spans="1:13">
      <c r="A1161" t="s">
        <v>35</v>
      </c>
      <c r="B1161" t="s">
        <v>32</v>
      </c>
      <c r="C1161" t="s">
        <v>20</v>
      </c>
      <c r="D1161">
        <v>3</v>
      </c>
      <c r="E1161" t="s">
        <v>64</v>
      </c>
      <c r="F1161" s="7">
        <v>0.54</v>
      </c>
      <c r="G1161" s="7">
        <v>6378</v>
      </c>
      <c r="H1161">
        <v>0</v>
      </c>
      <c r="I1161" s="7">
        <v>6378</v>
      </c>
      <c r="J1161" s="12">
        <f>G1161/(F1162-F1161)</f>
        <v>3429.0322580645166</v>
      </c>
      <c r="K1161">
        <f t="shared" si="416"/>
        <v>142.87634408602153</v>
      </c>
      <c r="L1161" s="14">
        <f t="shared" si="414"/>
        <v>0.13048067953061326</v>
      </c>
      <c r="M1161" s="7">
        <f t="shared" si="415"/>
        <v>6455.1532258064517</v>
      </c>
    </row>
    <row r="1162" spans="1:13">
      <c r="A1162" t="s">
        <v>35</v>
      </c>
      <c r="B1162" t="s">
        <v>32</v>
      </c>
      <c r="C1162" t="s">
        <v>20</v>
      </c>
      <c r="E1162" t="s">
        <v>66</v>
      </c>
      <c r="F1162" s="7">
        <v>2.4</v>
      </c>
      <c r="G1162">
        <v>0</v>
      </c>
      <c r="H1162">
        <v>0</v>
      </c>
      <c r="I1162" s="7">
        <v>0</v>
      </c>
    </row>
    <row r="1163" spans="1:13">
      <c r="A1163" t="s">
        <v>35</v>
      </c>
      <c r="B1163" t="s">
        <v>32</v>
      </c>
      <c r="C1163" t="s">
        <v>21</v>
      </c>
      <c r="D1163">
        <v>1</v>
      </c>
      <c r="E1163" t="s">
        <v>65</v>
      </c>
      <c r="F1163" s="7">
        <v>0.57099999999999995</v>
      </c>
      <c r="G1163" s="7">
        <v>5000</v>
      </c>
      <c r="H1163">
        <v>0</v>
      </c>
      <c r="I1163" s="7">
        <v>5000</v>
      </c>
      <c r="J1163" s="12">
        <f>G1163/(F1169-F1163)</f>
        <v>2084.2017507294704</v>
      </c>
      <c r="K1163">
        <f>J1163/24</f>
        <v>86.841739613727938</v>
      </c>
      <c r="L1163" s="14">
        <f t="shared" ref="L1163:L1168" si="417">K1163/(365*D1163)</f>
        <v>0.23792257428418614</v>
      </c>
      <c r="M1163" s="7">
        <f t="shared" ref="M1163:M1168" si="418">G1163+K1163*F1163</f>
        <v>5049.586633319439</v>
      </c>
    </row>
    <row r="1164" spans="1:13">
      <c r="A1164" t="s">
        <v>35</v>
      </c>
      <c r="B1164" t="s">
        <v>32</v>
      </c>
      <c r="C1164" t="s">
        <v>21</v>
      </c>
      <c r="D1164">
        <v>1</v>
      </c>
      <c r="E1164" t="s">
        <v>61</v>
      </c>
      <c r="F1164" s="7">
        <v>1.1140000000000001</v>
      </c>
      <c r="G1164" s="7">
        <v>1762</v>
      </c>
      <c r="H1164">
        <v>0</v>
      </c>
      <c r="I1164" s="7">
        <v>1762</v>
      </c>
      <c r="J1164" s="12">
        <f>G1164/(F1169-F1164)</f>
        <v>949.35344827586198</v>
      </c>
      <c r="K1164">
        <f t="shared" ref="K1164:K1168" si="419">J1164/24</f>
        <v>39.556393678160916</v>
      </c>
      <c r="L1164" s="14">
        <f t="shared" si="417"/>
        <v>0.1083736813100299</v>
      </c>
      <c r="M1164" s="7">
        <f t="shared" si="418"/>
        <v>1806.0658225574712</v>
      </c>
    </row>
    <row r="1165" spans="1:13">
      <c r="A1165" t="s">
        <v>35</v>
      </c>
      <c r="B1165" t="s">
        <v>32</v>
      </c>
      <c r="C1165" t="s">
        <v>21</v>
      </c>
      <c r="D1165">
        <v>1</v>
      </c>
      <c r="E1165" t="s">
        <v>64</v>
      </c>
      <c r="F1165" s="7">
        <v>0.75</v>
      </c>
      <c r="G1165" s="7">
        <v>4146</v>
      </c>
      <c r="H1165">
        <v>0</v>
      </c>
      <c r="I1165" s="7">
        <v>4146</v>
      </c>
      <c r="J1165" s="12">
        <f>G1165/(F1169-F1165)</f>
        <v>1867.5675675675675</v>
      </c>
      <c r="K1165">
        <f t="shared" si="419"/>
        <v>77.815315315315317</v>
      </c>
      <c r="L1165" s="14">
        <f t="shared" si="417"/>
        <v>0.21319264469949403</v>
      </c>
      <c r="M1165" s="7">
        <f t="shared" si="418"/>
        <v>4204.3614864864867</v>
      </c>
    </row>
    <row r="1166" spans="1:13">
      <c r="A1166" t="s">
        <v>35</v>
      </c>
      <c r="B1166" t="s">
        <v>32</v>
      </c>
      <c r="C1166" t="s">
        <v>21</v>
      </c>
      <c r="D1166">
        <v>3</v>
      </c>
      <c r="E1166" t="s">
        <v>65</v>
      </c>
      <c r="F1166" s="7">
        <v>0.57099999999999995</v>
      </c>
      <c r="G1166" s="7">
        <v>7670</v>
      </c>
      <c r="H1166">
        <v>0</v>
      </c>
      <c r="I1166" s="7">
        <v>7670</v>
      </c>
      <c r="J1166" s="12">
        <f>G1166/(F1169-F1166)</f>
        <v>3197.165485619008</v>
      </c>
      <c r="K1166">
        <f t="shared" si="419"/>
        <v>133.21522856745867</v>
      </c>
      <c r="L1166" s="14">
        <f t="shared" si="417"/>
        <v>0.12165774298398052</v>
      </c>
      <c r="M1166" s="7">
        <f t="shared" si="418"/>
        <v>7746.0658955120189</v>
      </c>
    </row>
    <row r="1167" spans="1:13">
      <c r="A1167" t="s">
        <v>35</v>
      </c>
      <c r="B1167" t="s">
        <v>32</v>
      </c>
      <c r="C1167" t="s">
        <v>21</v>
      </c>
      <c r="D1167">
        <v>3</v>
      </c>
      <c r="E1167" t="s">
        <v>61</v>
      </c>
      <c r="F1167" s="7">
        <v>1.1140000000000001</v>
      </c>
      <c r="G1167" s="7">
        <v>2710</v>
      </c>
      <c r="H1167">
        <v>0</v>
      </c>
      <c r="I1167" s="7">
        <v>2710</v>
      </c>
      <c r="J1167" s="12">
        <f>G1167/(F1169-F1167)</f>
        <v>1460.1293103448274</v>
      </c>
      <c r="K1167">
        <f t="shared" si="419"/>
        <v>60.838721264367813</v>
      </c>
      <c r="L1167" s="14">
        <f t="shared" si="417"/>
        <v>5.5560476040518551E-2</v>
      </c>
      <c r="M1167" s="7">
        <f t="shared" si="418"/>
        <v>2777.7743354885056</v>
      </c>
    </row>
    <row r="1168" spans="1:13">
      <c r="A1168" t="s">
        <v>35</v>
      </c>
      <c r="B1168" t="s">
        <v>32</v>
      </c>
      <c r="C1168" t="s">
        <v>21</v>
      </c>
      <c r="D1168">
        <v>3</v>
      </c>
      <c r="E1168" t="s">
        <v>64</v>
      </c>
      <c r="F1168" s="7">
        <v>0.75</v>
      </c>
      <c r="G1168" s="7">
        <v>6378</v>
      </c>
      <c r="H1168">
        <v>0</v>
      </c>
      <c r="I1168" s="7">
        <v>6378</v>
      </c>
      <c r="J1168" s="12">
        <f>G1168/(F1169-F1168)</f>
        <v>2872.9729729729729</v>
      </c>
      <c r="K1168">
        <f t="shared" si="419"/>
        <v>119.7072072072072</v>
      </c>
      <c r="L1168" s="14">
        <f t="shared" si="417"/>
        <v>0.10932165041754083</v>
      </c>
      <c r="M1168" s="7">
        <f t="shared" si="418"/>
        <v>6467.780405405405</v>
      </c>
    </row>
    <row r="1169" spans="1:13">
      <c r="A1169" t="s">
        <v>35</v>
      </c>
      <c r="B1169" t="s">
        <v>32</v>
      </c>
      <c r="C1169" t="s">
        <v>21</v>
      </c>
      <c r="E1169" t="s">
        <v>66</v>
      </c>
      <c r="F1169" s="7">
        <v>2.97</v>
      </c>
      <c r="G1169">
        <v>0</v>
      </c>
      <c r="H1169">
        <v>0</v>
      </c>
      <c r="I1169" s="7">
        <v>0</v>
      </c>
    </row>
    <row r="1170" spans="1:13">
      <c r="A1170" t="s">
        <v>35</v>
      </c>
      <c r="B1170" t="s">
        <v>33</v>
      </c>
      <c r="C1170" t="s">
        <v>20</v>
      </c>
      <c r="D1170">
        <v>1</v>
      </c>
      <c r="E1170" t="s">
        <v>65</v>
      </c>
      <c r="H1170">
        <v>0</v>
      </c>
      <c r="I1170" s="7">
        <v>0</v>
      </c>
      <c r="M1170" s="7"/>
    </row>
    <row r="1171" spans="1:13">
      <c r="A1171" t="s">
        <v>35</v>
      </c>
      <c r="B1171" t="s">
        <v>33</v>
      </c>
      <c r="C1171" t="s">
        <v>20</v>
      </c>
      <c r="D1171">
        <v>1</v>
      </c>
      <c r="E1171" t="s">
        <v>61</v>
      </c>
      <c r="H1171">
        <v>0</v>
      </c>
      <c r="I1171" s="7">
        <v>0</v>
      </c>
      <c r="M1171" s="7"/>
    </row>
    <row r="1172" spans="1:13">
      <c r="A1172" t="s">
        <v>35</v>
      </c>
      <c r="B1172" t="s">
        <v>33</v>
      </c>
      <c r="C1172" t="s">
        <v>20</v>
      </c>
      <c r="D1172">
        <v>1</v>
      </c>
      <c r="E1172" t="s">
        <v>64</v>
      </c>
      <c r="H1172">
        <v>0</v>
      </c>
      <c r="I1172" s="7">
        <v>0</v>
      </c>
      <c r="M1172" s="7"/>
    </row>
    <row r="1173" spans="1:13">
      <c r="A1173" t="s">
        <v>35</v>
      </c>
      <c r="B1173" t="s">
        <v>33</v>
      </c>
      <c r="C1173" t="s">
        <v>20</v>
      </c>
      <c r="D1173">
        <v>3</v>
      </c>
      <c r="E1173" t="s">
        <v>65</v>
      </c>
      <c r="H1173">
        <v>0</v>
      </c>
      <c r="I1173" s="7">
        <v>0</v>
      </c>
      <c r="M1173" s="7"/>
    </row>
    <row r="1174" spans="1:13">
      <c r="A1174" t="s">
        <v>35</v>
      </c>
      <c r="B1174" t="s">
        <v>33</v>
      </c>
      <c r="C1174" t="s">
        <v>20</v>
      </c>
      <c r="D1174">
        <v>3</v>
      </c>
      <c r="E1174" t="s">
        <v>61</v>
      </c>
      <c r="H1174">
        <v>0</v>
      </c>
      <c r="I1174" s="7">
        <v>0</v>
      </c>
      <c r="M1174" s="7"/>
    </row>
    <row r="1175" spans="1:13">
      <c r="A1175" t="s">
        <v>35</v>
      </c>
      <c r="B1175" t="s">
        <v>33</v>
      </c>
      <c r="C1175" t="s">
        <v>20</v>
      </c>
      <c r="D1175">
        <v>3</v>
      </c>
      <c r="E1175" t="s">
        <v>64</v>
      </c>
      <c r="H1175">
        <v>0</v>
      </c>
      <c r="I1175" s="7">
        <v>0</v>
      </c>
      <c r="M1175" s="7"/>
    </row>
    <row r="1176" spans="1:13">
      <c r="A1176" t="s">
        <v>35</v>
      </c>
      <c r="B1176" t="s">
        <v>33</v>
      </c>
      <c r="C1176" t="s">
        <v>20</v>
      </c>
      <c r="E1176" t="s">
        <v>66</v>
      </c>
      <c r="G1176">
        <v>0</v>
      </c>
      <c r="H1176">
        <v>0</v>
      </c>
      <c r="I1176" s="7">
        <v>0</v>
      </c>
    </row>
    <row r="1177" spans="1:13">
      <c r="A1177" t="s">
        <v>35</v>
      </c>
      <c r="B1177" t="s">
        <v>33</v>
      </c>
      <c r="C1177" t="s">
        <v>21</v>
      </c>
      <c r="D1177">
        <v>1</v>
      </c>
      <c r="E1177" t="s">
        <v>65</v>
      </c>
      <c r="H1177">
        <v>0</v>
      </c>
      <c r="I1177" s="7">
        <v>0</v>
      </c>
      <c r="M1177" s="7"/>
    </row>
    <row r="1178" spans="1:13">
      <c r="A1178" t="s">
        <v>35</v>
      </c>
      <c r="B1178" t="s">
        <v>33</v>
      </c>
      <c r="C1178" t="s">
        <v>21</v>
      </c>
      <c r="D1178">
        <v>1</v>
      </c>
      <c r="E1178" t="s">
        <v>61</v>
      </c>
      <c r="H1178">
        <v>0</v>
      </c>
      <c r="I1178" s="7">
        <v>0</v>
      </c>
      <c r="M1178" s="7"/>
    </row>
    <row r="1179" spans="1:13">
      <c r="A1179" t="s">
        <v>35</v>
      </c>
      <c r="B1179" t="s">
        <v>33</v>
      </c>
      <c r="C1179" t="s">
        <v>21</v>
      </c>
      <c r="D1179">
        <v>1</v>
      </c>
      <c r="E1179" t="s">
        <v>64</v>
      </c>
      <c r="H1179">
        <v>0</v>
      </c>
      <c r="I1179" s="7">
        <v>0</v>
      </c>
      <c r="M1179" s="7"/>
    </row>
    <row r="1180" spans="1:13">
      <c r="A1180" t="s">
        <v>35</v>
      </c>
      <c r="B1180" t="s">
        <v>33</v>
      </c>
      <c r="C1180" t="s">
        <v>21</v>
      </c>
      <c r="D1180">
        <v>3</v>
      </c>
      <c r="E1180" t="s">
        <v>65</v>
      </c>
      <c r="H1180">
        <v>0</v>
      </c>
      <c r="I1180" s="7">
        <v>0</v>
      </c>
      <c r="M1180" s="7"/>
    </row>
    <row r="1181" spans="1:13">
      <c r="A1181" t="s">
        <v>35</v>
      </c>
      <c r="B1181" t="s">
        <v>33</v>
      </c>
      <c r="C1181" t="s">
        <v>21</v>
      </c>
      <c r="D1181">
        <v>3</v>
      </c>
      <c r="E1181" t="s">
        <v>61</v>
      </c>
      <c r="H1181">
        <v>0</v>
      </c>
      <c r="I1181" s="7">
        <v>0</v>
      </c>
      <c r="M1181" s="7"/>
    </row>
    <row r="1182" spans="1:13">
      <c r="A1182" t="s">
        <v>35</v>
      </c>
      <c r="B1182" t="s">
        <v>33</v>
      </c>
      <c r="C1182" t="s">
        <v>21</v>
      </c>
      <c r="D1182">
        <v>3</v>
      </c>
      <c r="E1182" t="s">
        <v>64</v>
      </c>
      <c r="H1182">
        <v>0</v>
      </c>
      <c r="I1182" s="7">
        <v>0</v>
      </c>
      <c r="M1182" s="7"/>
    </row>
    <row r="1183" spans="1:13">
      <c r="A1183" t="s">
        <v>35</v>
      </c>
      <c r="B1183" t="s">
        <v>33</v>
      </c>
      <c r="C1183" t="s">
        <v>21</v>
      </c>
      <c r="E1183" t="s">
        <v>66</v>
      </c>
      <c r="G1183">
        <v>0</v>
      </c>
      <c r="H1183">
        <v>0</v>
      </c>
      <c r="I1183" s="7">
        <v>0</v>
      </c>
    </row>
    <row r="1184" spans="1:13">
      <c r="A1184" t="s">
        <v>35</v>
      </c>
      <c r="B1184" t="s">
        <v>23</v>
      </c>
      <c r="C1184" t="s">
        <v>20</v>
      </c>
      <c r="D1184">
        <v>1</v>
      </c>
      <c r="E1184" t="s">
        <v>65</v>
      </c>
      <c r="F1184" s="7">
        <v>6.4000000000000001E-2</v>
      </c>
      <c r="G1184" s="7">
        <v>780</v>
      </c>
      <c r="H1184">
        <v>0</v>
      </c>
      <c r="I1184" s="7">
        <v>780</v>
      </c>
      <c r="J1184" s="12">
        <f>G1184/(F1190-F1184)</f>
        <v>3046.875</v>
      </c>
      <c r="K1184">
        <f>J1184/24</f>
        <v>126.953125</v>
      </c>
      <c r="L1184" s="14">
        <f>K1184/(365*D1184)</f>
        <v>0.3478167808219178</v>
      </c>
      <c r="M1184" s="7">
        <f t="shared" ref="M1184:M1189" si="420">G1184+K1184*F1184</f>
        <v>788.125</v>
      </c>
    </row>
    <row r="1185" spans="1:13">
      <c r="A1185" t="s">
        <v>35</v>
      </c>
      <c r="B1185" t="s">
        <v>23</v>
      </c>
      <c r="C1185" t="s">
        <v>20</v>
      </c>
      <c r="D1185">
        <v>1</v>
      </c>
      <c r="E1185" t="s">
        <v>61</v>
      </c>
      <c r="F1185" s="7">
        <v>0.156</v>
      </c>
      <c r="G1185" s="7">
        <v>276</v>
      </c>
      <c r="H1185">
        <v>0</v>
      </c>
      <c r="I1185" s="7">
        <v>276</v>
      </c>
      <c r="J1185" s="12">
        <f>G1185/(F1190-F1185)</f>
        <v>1682.9268292682925</v>
      </c>
      <c r="K1185">
        <f t="shared" ref="K1185:K1189" si="421">J1185/24</f>
        <v>70.121951219512184</v>
      </c>
      <c r="L1185" s="14">
        <f t="shared" ref="L1185:L1189" si="422">K1185/(365*D1185)</f>
        <v>0.19211493484797859</v>
      </c>
      <c r="M1185" s="7">
        <f t="shared" si="420"/>
        <v>286.9390243902439</v>
      </c>
    </row>
    <row r="1186" spans="1:13">
      <c r="A1186" t="s">
        <v>35</v>
      </c>
      <c r="B1186" t="s">
        <v>23</v>
      </c>
      <c r="C1186" t="s">
        <v>20</v>
      </c>
      <c r="D1186">
        <v>1</v>
      </c>
      <c r="E1186" t="s">
        <v>64</v>
      </c>
      <c r="F1186" s="7">
        <v>9.6000000000000002E-2</v>
      </c>
      <c r="G1186" s="7">
        <v>640</v>
      </c>
      <c r="H1186">
        <v>0</v>
      </c>
      <c r="I1186" s="7">
        <v>640</v>
      </c>
      <c r="J1186" s="12">
        <f>G1186/(F1190-F1186)</f>
        <v>2857.1428571428569</v>
      </c>
      <c r="K1186">
        <f t="shared" si="421"/>
        <v>119.04761904761904</v>
      </c>
      <c r="L1186" s="14">
        <f t="shared" si="422"/>
        <v>0.32615786040443573</v>
      </c>
      <c r="M1186" s="7">
        <f t="shared" si="420"/>
        <v>651.42857142857144</v>
      </c>
    </row>
    <row r="1187" spans="1:13">
      <c r="A1187" t="s">
        <v>35</v>
      </c>
      <c r="B1187" t="s">
        <v>23</v>
      </c>
      <c r="C1187" t="s">
        <v>20</v>
      </c>
      <c r="D1187">
        <v>3</v>
      </c>
      <c r="E1187" t="s">
        <v>65</v>
      </c>
      <c r="F1187" s="7">
        <v>5.1999999999999998E-2</v>
      </c>
      <c r="G1187" s="7">
        <v>1200</v>
      </c>
      <c r="H1187">
        <v>0</v>
      </c>
      <c r="I1187" s="7">
        <v>1200</v>
      </c>
      <c r="J1187" s="12">
        <f>G1187/(F1190-F1187)</f>
        <v>4477.6119402985069</v>
      </c>
      <c r="K1187">
        <f t="shared" si="421"/>
        <v>186.56716417910445</v>
      </c>
      <c r="L1187" s="14">
        <f t="shared" si="422"/>
        <v>0.17038097185306342</v>
      </c>
      <c r="M1187" s="7">
        <f t="shared" si="420"/>
        <v>1209.7014925373135</v>
      </c>
    </row>
    <row r="1188" spans="1:13">
      <c r="A1188" t="s">
        <v>35</v>
      </c>
      <c r="B1188" t="s">
        <v>23</v>
      </c>
      <c r="C1188" t="s">
        <v>20</v>
      </c>
      <c r="D1188">
        <v>3</v>
      </c>
      <c r="E1188" t="s">
        <v>61</v>
      </c>
      <c r="F1188" s="7">
        <v>0.124</v>
      </c>
      <c r="G1188" s="7">
        <v>425.2</v>
      </c>
      <c r="H1188">
        <v>0</v>
      </c>
      <c r="I1188" s="7">
        <v>425.2</v>
      </c>
      <c r="J1188" s="12">
        <f>G1188/(F1190-F1188)</f>
        <v>2169.3877551020405</v>
      </c>
      <c r="K1188">
        <f t="shared" si="421"/>
        <v>90.391156462585016</v>
      </c>
      <c r="L1188" s="14">
        <f t="shared" si="422"/>
        <v>8.254900133569408E-2</v>
      </c>
      <c r="M1188" s="7">
        <f t="shared" si="420"/>
        <v>436.40850340136052</v>
      </c>
    </row>
    <row r="1189" spans="1:13">
      <c r="A1189" t="s">
        <v>35</v>
      </c>
      <c r="B1189" t="s">
        <v>23</v>
      </c>
      <c r="C1189" t="s">
        <v>20</v>
      </c>
      <c r="D1189">
        <v>3</v>
      </c>
      <c r="E1189" t="s">
        <v>64</v>
      </c>
      <c r="F1189" s="7">
        <v>7.5999999999999998E-2</v>
      </c>
      <c r="G1189" s="7">
        <v>1000</v>
      </c>
      <c r="H1189">
        <v>0</v>
      </c>
      <c r="I1189" s="7">
        <v>1000</v>
      </c>
      <c r="J1189" s="12">
        <f>G1189/(F1190-F1189)</f>
        <v>4098.3606557377052</v>
      </c>
      <c r="K1189">
        <f t="shared" si="421"/>
        <v>170.76502732240439</v>
      </c>
      <c r="L1189" s="14">
        <f t="shared" si="422"/>
        <v>0.15594979664146519</v>
      </c>
      <c r="M1189" s="7">
        <f t="shared" si="420"/>
        <v>1012.9781420765028</v>
      </c>
    </row>
    <row r="1190" spans="1:13">
      <c r="A1190" t="s">
        <v>35</v>
      </c>
      <c r="B1190" t="s">
        <v>23</v>
      </c>
      <c r="C1190" t="s">
        <v>20</v>
      </c>
      <c r="E1190" t="s">
        <v>66</v>
      </c>
      <c r="F1190" s="7">
        <v>0.32</v>
      </c>
      <c r="G1190">
        <v>0</v>
      </c>
      <c r="H1190">
        <v>0</v>
      </c>
      <c r="I1190" s="7">
        <v>0</v>
      </c>
    </row>
    <row r="1191" spans="1:13">
      <c r="A1191" t="s">
        <v>35</v>
      </c>
      <c r="B1191" t="s">
        <v>23</v>
      </c>
      <c r="C1191" t="s">
        <v>21</v>
      </c>
      <c r="D1191">
        <v>1</v>
      </c>
      <c r="E1191" t="s">
        <v>65</v>
      </c>
      <c r="F1191" s="7">
        <v>0.14499999999999999</v>
      </c>
      <c r="G1191" s="7">
        <v>780</v>
      </c>
      <c r="H1191">
        <v>0</v>
      </c>
      <c r="I1191" s="7">
        <v>780</v>
      </c>
      <c r="J1191" s="12">
        <f>G1191/(F1197-F1191)</f>
        <v>2476.1904761904757</v>
      </c>
      <c r="K1191">
        <f>J1191/24</f>
        <v>103.17460317460315</v>
      </c>
      <c r="L1191" s="14">
        <f t="shared" ref="L1191:L1196" si="423">K1191/(365*D1191)</f>
        <v>0.28267014568384424</v>
      </c>
      <c r="M1191" s="7">
        <f t="shared" ref="M1191:M1196" si="424">G1191+K1191*F1191</f>
        <v>794.96031746031747</v>
      </c>
    </row>
    <row r="1192" spans="1:13">
      <c r="A1192" t="s">
        <v>35</v>
      </c>
      <c r="B1192" t="s">
        <v>23</v>
      </c>
      <c r="C1192" t="s">
        <v>21</v>
      </c>
      <c r="D1192">
        <v>1</v>
      </c>
      <c r="E1192" t="s">
        <v>61</v>
      </c>
      <c r="F1192" s="7">
        <v>0.23499999999999999</v>
      </c>
      <c r="G1192" s="7">
        <v>276</v>
      </c>
      <c r="H1192">
        <v>0</v>
      </c>
      <c r="I1192" s="7">
        <v>276</v>
      </c>
      <c r="J1192" s="12">
        <f>G1192/(F1197-F1192)</f>
        <v>1226.6666666666665</v>
      </c>
      <c r="K1192">
        <f t="shared" ref="K1192:K1196" si="425">J1192/24</f>
        <v>51.111111111111107</v>
      </c>
      <c r="L1192" s="14">
        <f t="shared" si="423"/>
        <v>0.14003044140030441</v>
      </c>
      <c r="M1192" s="7">
        <f t="shared" si="424"/>
        <v>288.01111111111112</v>
      </c>
    </row>
    <row r="1193" spans="1:13">
      <c r="A1193" t="s">
        <v>35</v>
      </c>
      <c r="B1193" t="s">
        <v>23</v>
      </c>
      <c r="C1193" t="s">
        <v>21</v>
      </c>
      <c r="D1193">
        <v>1</v>
      </c>
      <c r="E1193" t="s">
        <v>64</v>
      </c>
      <c r="F1193" s="7">
        <v>0.17499999999999999</v>
      </c>
      <c r="G1193" s="7">
        <v>640</v>
      </c>
      <c r="H1193">
        <v>0</v>
      </c>
      <c r="I1193" s="7">
        <v>640</v>
      </c>
      <c r="J1193" s="12">
        <f>G1193/(F1197-F1193)</f>
        <v>2245.614035087719</v>
      </c>
      <c r="K1193">
        <f t="shared" si="425"/>
        <v>93.567251461988292</v>
      </c>
      <c r="L1193" s="14">
        <f t="shared" si="423"/>
        <v>0.2563486341424337</v>
      </c>
      <c r="M1193" s="7">
        <f t="shared" si="424"/>
        <v>656.37426900584796</v>
      </c>
    </row>
    <row r="1194" spans="1:13">
      <c r="A1194" t="s">
        <v>35</v>
      </c>
      <c r="B1194" t="s">
        <v>23</v>
      </c>
      <c r="C1194" t="s">
        <v>21</v>
      </c>
      <c r="D1194">
        <v>3</v>
      </c>
      <c r="E1194" t="s">
        <v>65</v>
      </c>
      <c r="F1194" s="7">
        <v>0.13200000000000001</v>
      </c>
      <c r="G1194" s="7">
        <v>1200</v>
      </c>
      <c r="H1194">
        <v>0</v>
      </c>
      <c r="I1194" s="7">
        <v>1200</v>
      </c>
      <c r="J1194" s="12">
        <f>G1194/(F1197-F1194)</f>
        <v>3658.5365853658536</v>
      </c>
      <c r="K1194">
        <f t="shared" si="425"/>
        <v>152.4390243902439</v>
      </c>
      <c r="L1194" s="14">
        <f t="shared" si="423"/>
        <v>0.13921372090433232</v>
      </c>
      <c r="M1194" s="7">
        <f t="shared" si="424"/>
        <v>1220.1219512195121</v>
      </c>
    </row>
    <row r="1195" spans="1:13">
      <c r="A1195" t="s">
        <v>35</v>
      </c>
      <c r="B1195" t="s">
        <v>23</v>
      </c>
      <c r="C1195" t="s">
        <v>21</v>
      </c>
      <c r="D1195">
        <v>3</v>
      </c>
      <c r="E1195" t="s">
        <v>61</v>
      </c>
      <c r="F1195" s="7">
        <v>0.20399999999999999</v>
      </c>
      <c r="G1195" s="7">
        <v>425.2</v>
      </c>
      <c r="H1195">
        <v>0</v>
      </c>
      <c r="I1195" s="7">
        <v>425.2</v>
      </c>
      <c r="J1195" s="12">
        <f>G1195/(F1197-F1195)</f>
        <v>1660.9375</v>
      </c>
      <c r="K1195">
        <f t="shared" si="425"/>
        <v>69.205729166666671</v>
      </c>
      <c r="L1195" s="14">
        <f t="shared" si="423"/>
        <v>6.3201579147640796E-2</v>
      </c>
      <c r="M1195" s="7">
        <f t="shared" si="424"/>
        <v>439.31796874999998</v>
      </c>
    </row>
    <row r="1196" spans="1:13">
      <c r="A1196" t="s">
        <v>35</v>
      </c>
      <c r="B1196" t="s">
        <v>23</v>
      </c>
      <c r="C1196" t="s">
        <v>21</v>
      </c>
      <c r="D1196">
        <v>3</v>
      </c>
      <c r="E1196" t="s">
        <v>64</v>
      </c>
      <c r="F1196" s="7">
        <v>0.156</v>
      </c>
      <c r="G1196" s="7">
        <v>1000</v>
      </c>
      <c r="H1196">
        <v>0</v>
      </c>
      <c r="I1196" s="7">
        <v>1000</v>
      </c>
      <c r="J1196" s="12">
        <f>G1196/(F1197-F1196)</f>
        <v>3289.4736842105258</v>
      </c>
      <c r="K1196">
        <f t="shared" si="425"/>
        <v>137.06140350877192</v>
      </c>
      <c r="L1196" s="14">
        <f t="shared" si="423"/>
        <v>0.1251702315148602</v>
      </c>
      <c r="M1196" s="7">
        <f t="shared" si="424"/>
        <v>1021.3815789473684</v>
      </c>
    </row>
    <row r="1197" spans="1:13">
      <c r="A1197" t="s">
        <v>35</v>
      </c>
      <c r="B1197" t="s">
        <v>23</v>
      </c>
      <c r="C1197" t="s">
        <v>21</v>
      </c>
      <c r="E1197" t="s">
        <v>66</v>
      </c>
      <c r="F1197" s="7">
        <v>0.46</v>
      </c>
      <c r="G1197">
        <v>0</v>
      </c>
      <c r="H1197">
        <v>0</v>
      </c>
      <c r="I1197" s="7">
        <v>0</v>
      </c>
    </row>
    <row r="1198" spans="1:13">
      <c r="A1198" t="s">
        <v>35</v>
      </c>
      <c r="B1198" t="s">
        <v>22</v>
      </c>
      <c r="C1198" t="s">
        <v>20</v>
      </c>
      <c r="D1198">
        <v>1</v>
      </c>
      <c r="E1198" t="s">
        <v>65</v>
      </c>
      <c r="F1198" s="7">
        <v>3.2000000000000001E-2</v>
      </c>
      <c r="G1198" s="7">
        <v>390</v>
      </c>
      <c r="H1198">
        <v>0</v>
      </c>
      <c r="I1198" s="7">
        <v>390</v>
      </c>
      <c r="J1198" s="12">
        <f>G1198/(F1204-F1198)</f>
        <v>3046.875</v>
      </c>
      <c r="K1198">
        <f>J1198/24</f>
        <v>126.953125</v>
      </c>
      <c r="L1198" s="14">
        <f t="shared" ref="L1198:L1203" si="426">K1198/(365*D1198)</f>
        <v>0.3478167808219178</v>
      </c>
      <c r="M1198" s="7">
        <f t="shared" ref="M1198:M1203" si="427">G1198+K1198*F1198</f>
        <v>394.0625</v>
      </c>
    </row>
    <row r="1199" spans="1:13">
      <c r="A1199" t="s">
        <v>35</v>
      </c>
      <c r="B1199" t="s">
        <v>22</v>
      </c>
      <c r="C1199" t="s">
        <v>20</v>
      </c>
      <c r="D1199">
        <v>1</v>
      </c>
      <c r="E1199" t="s">
        <v>61</v>
      </c>
      <c r="F1199" s="7">
        <v>7.8E-2</v>
      </c>
      <c r="G1199" s="7">
        <v>138</v>
      </c>
      <c r="H1199">
        <v>0</v>
      </c>
      <c r="I1199" s="7">
        <v>138</v>
      </c>
      <c r="J1199" s="12">
        <f>G1199/(F1204-F1199)</f>
        <v>1682.9268292682925</v>
      </c>
      <c r="K1199">
        <f t="shared" ref="K1199:K1203" si="428">J1199/24</f>
        <v>70.121951219512184</v>
      </c>
      <c r="L1199" s="14">
        <f t="shared" si="426"/>
        <v>0.19211493484797859</v>
      </c>
      <c r="M1199" s="7">
        <f t="shared" si="427"/>
        <v>143.46951219512195</v>
      </c>
    </row>
    <row r="1200" spans="1:13">
      <c r="A1200" t="s">
        <v>35</v>
      </c>
      <c r="B1200" t="s">
        <v>22</v>
      </c>
      <c r="C1200" t="s">
        <v>20</v>
      </c>
      <c r="D1200">
        <v>1</v>
      </c>
      <c r="E1200" t="s">
        <v>64</v>
      </c>
      <c r="F1200" s="7">
        <v>4.8000000000000001E-2</v>
      </c>
      <c r="G1200" s="7">
        <v>320</v>
      </c>
      <c r="H1200">
        <v>0</v>
      </c>
      <c r="I1200" s="7">
        <v>320</v>
      </c>
      <c r="J1200" s="12">
        <f>G1200/(F1204-F1200)</f>
        <v>2857.1428571428569</v>
      </c>
      <c r="K1200">
        <f t="shared" si="428"/>
        <v>119.04761904761904</v>
      </c>
      <c r="L1200" s="14">
        <f t="shared" si="426"/>
        <v>0.32615786040443573</v>
      </c>
      <c r="M1200" s="7">
        <f t="shared" si="427"/>
        <v>325.71428571428572</v>
      </c>
    </row>
    <row r="1201" spans="1:13">
      <c r="A1201" t="s">
        <v>35</v>
      </c>
      <c r="B1201" t="s">
        <v>22</v>
      </c>
      <c r="C1201" t="s">
        <v>20</v>
      </c>
      <c r="D1201">
        <v>3</v>
      </c>
      <c r="E1201" t="s">
        <v>65</v>
      </c>
      <c r="F1201" s="7">
        <v>2.5999999999999999E-2</v>
      </c>
      <c r="G1201" s="7">
        <v>600</v>
      </c>
      <c r="H1201">
        <v>0</v>
      </c>
      <c r="I1201" s="7">
        <v>600</v>
      </c>
      <c r="J1201" s="12">
        <f>G1201/(F1204-F1201)</f>
        <v>4477.6119402985069</v>
      </c>
      <c r="K1201">
        <f t="shared" si="428"/>
        <v>186.56716417910445</v>
      </c>
      <c r="L1201" s="14">
        <f t="shared" si="426"/>
        <v>0.17038097185306342</v>
      </c>
      <c r="M1201" s="7">
        <f t="shared" si="427"/>
        <v>604.85074626865674</v>
      </c>
    </row>
    <row r="1202" spans="1:13">
      <c r="A1202" t="s">
        <v>35</v>
      </c>
      <c r="B1202" t="s">
        <v>22</v>
      </c>
      <c r="C1202" t="s">
        <v>20</v>
      </c>
      <c r="D1202">
        <v>3</v>
      </c>
      <c r="E1202" t="s">
        <v>61</v>
      </c>
      <c r="F1202" s="7">
        <v>6.3E-2</v>
      </c>
      <c r="G1202" s="7">
        <v>212.5</v>
      </c>
      <c r="H1202">
        <v>0</v>
      </c>
      <c r="I1202" s="7">
        <v>212.5</v>
      </c>
      <c r="J1202" s="12">
        <f>G1202/(F1204-F1202)</f>
        <v>2190.7216494845361</v>
      </c>
      <c r="K1202">
        <f t="shared" si="428"/>
        <v>91.280068728522338</v>
      </c>
      <c r="L1202" s="14">
        <f t="shared" si="426"/>
        <v>8.3360793359381125E-2</v>
      </c>
      <c r="M1202" s="7">
        <f t="shared" si="427"/>
        <v>218.25064432989691</v>
      </c>
    </row>
    <row r="1203" spans="1:13">
      <c r="A1203" t="s">
        <v>35</v>
      </c>
      <c r="B1203" t="s">
        <v>22</v>
      </c>
      <c r="C1203" t="s">
        <v>20</v>
      </c>
      <c r="D1203">
        <v>3</v>
      </c>
      <c r="E1203" t="s">
        <v>64</v>
      </c>
      <c r="F1203" s="7">
        <v>3.7999999999999999E-2</v>
      </c>
      <c r="G1203" s="7">
        <v>500</v>
      </c>
      <c r="H1203">
        <v>0</v>
      </c>
      <c r="I1203" s="7">
        <v>500</v>
      </c>
      <c r="J1203" s="12">
        <f>G1203/(F1204-F1203)</f>
        <v>4098.3606557377052</v>
      </c>
      <c r="K1203">
        <f t="shared" si="428"/>
        <v>170.76502732240439</v>
      </c>
      <c r="L1203" s="14">
        <f t="shared" si="426"/>
        <v>0.15594979664146519</v>
      </c>
      <c r="M1203" s="7">
        <f t="shared" si="427"/>
        <v>506.48907103825138</v>
      </c>
    </row>
    <row r="1204" spans="1:13">
      <c r="A1204" t="s">
        <v>35</v>
      </c>
      <c r="B1204" t="s">
        <v>22</v>
      </c>
      <c r="C1204" t="s">
        <v>20</v>
      </c>
      <c r="E1204" t="s">
        <v>66</v>
      </c>
      <c r="F1204" s="7">
        <v>0.16</v>
      </c>
      <c r="G1204">
        <v>0</v>
      </c>
      <c r="H1204">
        <v>0</v>
      </c>
      <c r="I1204" s="7">
        <v>0</v>
      </c>
    </row>
    <row r="1205" spans="1:13">
      <c r="A1205" t="s">
        <v>35</v>
      </c>
      <c r="B1205" t="s">
        <v>22</v>
      </c>
      <c r="C1205" t="s">
        <v>21</v>
      </c>
      <c r="D1205">
        <v>1</v>
      </c>
      <c r="E1205" t="s">
        <v>65</v>
      </c>
      <c r="F1205" s="7">
        <v>7.2999999999999995E-2</v>
      </c>
      <c r="G1205" s="7">
        <v>390</v>
      </c>
      <c r="H1205">
        <v>0</v>
      </c>
      <c r="I1205" s="7">
        <v>390</v>
      </c>
      <c r="J1205" s="12">
        <f>G1205/(F1211-F1205)</f>
        <v>2484.0764331210185</v>
      </c>
      <c r="K1205">
        <f>J1205/24</f>
        <v>103.50318471337577</v>
      </c>
      <c r="L1205" s="14">
        <f t="shared" ref="L1205:L1210" si="429">K1205/(365*D1205)</f>
        <v>0.28357036907774186</v>
      </c>
      <c r="M1205" s="7">
        <f t="shared" ref="M1205:M1210" si="430">G1205+K1205*F1205</f>
        <v>397.55573248407643</v>
      </c>
    </row>
    <row r="1206" spans="1:13">
      <c r="A1206" t="s">
        <v>35</v>
      </c>
      <c r="B1206" t="s">
        <v>22</v>
      </c>
      <c r="C1206" t="s">
        <v>21</v>
      </c>
      <c r="D1206">
        <v>1</v>
      </c>
      <c r="E1206" t="s">
        <v>61</v>
      </c>
      <c r="F1206" s="7">
        <v>0.11799999999999999</v>
      </c>
      <c r="G1206" s="7">
        <v>138</v>
      </c>
      <c r="H1206">
        <v>0</v>
      </c>
      <c r="I1206" s="7">
        <v>138</v>
      </c>
      <c r="J1206" s="12">
        <f>G1206/(F1211-F1206)</f>
        <v>1232.1428571428569</v>
      </c>
      <c r="K1206">
        <f t="shared" ref="K1206:K1210" si="431">J1206/24</f>
        <v>51.339285714285701</v>
      </c>
      <c r="L1206" s="14">
        <f t="shared" si="429"/>
        <v>0.14065557729941289</v>
      </c>
      <c r="M1206" s="7">
        <f t="shared" si="430"/>
        <v>144.05803571428572</v>
      </c>
    </row>
    <row r="1207" spans="1:13">
      <c r="A1207" t="s">
        <v>35</v>
      </c>
      <c r="B1207" t="s">
        <v>22</v>
      </c>
      <c r="C1207" t="s">
        <v>21</v>
      </c>
      <c r="D1207">
        <v>1</v>
      </c>
      <c r="E1207" t="s">
        <v>64</v>
      </c>
      <c r="F1207" s="7">
        <v>8.7999999999999995E-2</v>
      </c>
      <c r="G1207" s="7">
        <v>320</v>
      </c>
      <c r="H1207">
        <v>0</v>
      </c>
      <c r="I1207" s="7">
        <v>320</v>
      </c>
      <c r="J1207" s="12">
        <f>G1207/(F1211-F1207)</f>
        <v>2253.5211267605632</v>
      </c>
      <c r="K1207">
        <f t="shared" si="431"/>
        <v>93.896713615023472</v>
      </c>
      <c r="L1207" s="14">
        <f t="shared" si="429"/>
        <v>0.25725127017814647</v>
      </c>
      <c r="M1207" s="7">
        <f t="shared" si="430"/>
        <v>328.26291079812205</v>
      </c>
    </row>
    <row r="1208" spans="1:13">
      <c r="A1208" t="s">
        <v>35</v>
      </c>
      <c r="B1208" t="s">
        <v>22</v>
      </c>
      <c r="C1208" t="s">
        <v>21</v>
      </c>
      <c r="D1208">
        <v>3</v>
      </c>
      <c r="E1208" t="s">
        <v>65</v>
      </c>
      <c r="F1208" s="7">
        <v>6.6000000000000003E-2</v>
      </c>
      <c r="G1208" s="7">
        <v>600</v>
      </c>
      <c r="H1208">
        <v>0</v>
      </c>
      <c r="I1208" s="7">
        <v>600</v>
      </c>
      <c r="J1208" s="12">
        <f>G1208/(F1211-F1208)</f>
        <v>3658.5365853658536</v>
      </c>
      <c r="K1208">
        <f t="shared" si="431"/>
        <v>152.4390243902439</v>
      </c>
      <c r="L1208" s="14">
        <f t="shared" si="429"/>
        <v>0.13921372090433232</v>
      </c>
      <c r="M1208" s="7">
        <f t="shared" si="430"/>
        <v>610.06097560975604</v>
      </c>
    </row>
    <row r="1209" spans="1:13">
      <c r="A1209" t="s">
        <v>35</v>
      </c>
      <c r="B1209" t="s">
        <v>22</v>
      </c>
      <c r="C1209" t="s">
        <v>21</v>
      </c>
      <c r="D1209">
        <v>3</v>
      </c>
      <c r="E1209" t="s">
        <v>61</v>
      </c>
      <c r="F1209" s="7">
        <v>0.10299999999999999</v>
      </c>
      <c r="G1209" s="7">
        <v>212.5</v>
      </c>
      <c r="H1209">
        <v>0</v>
      </c>
      <c r="I1209" s="7">
        <v>212.5</v>
      </c>
      <c r="J1209" s="12">
        <f>G1209/(F1211-F1209)</f>
        <v>1673.2283464566929</v>
      </c>
      <c r="K1209">
        <f t="shared" si="431"/>
        <v>69.717847769028864</v>
      </c>
      <c r="L1209" s="14">
        <f t="shared" si="429"/>
        <v>6.3669267368976129E-2</v>
      </c>
      <c r="M1209" s="7">
        <f t="shared" si="430"/>
        <v>219.68093832020998</v>
      </c>
    </row>
    <row r="1210" spans="1:13">
      <c r="A1210" t="s">
        <v>35</v>
      </c>
      <c r="B1210" t="s">
        <v>22</v>
      </c>
      <c r="C1210" t="s">
        <v>21</v>
      </c>
      <c r="D1210">
        <v>3</v>
      </c>
      <c r="E1210" t="s">
        <v>64</v>
      </c>
      <c r="F1210" s="7">
        <v>7.8E-2</v>
      </c>
      <c r="G1210" s="7">
        <v>500</v>
      </c>
      <c r="H1210">
        <v>0</v>
      </c>
      <c r="I1210" s="7">
        <v>500</v>
      </c>
      <c r="J1210" s="12">
        <f>G1210/(F1211-F1210)</f>
        <v>3289.4736842105258</v>
      </c>
      <c r="K1210">
        <f t="shared" si="431"/>
        <v>137.06140350877192</v>
      </c>
      <c r="L1210" s="14">
        <f t="shared" si="429"/>
        <v>0.1251702315148602</v>
      </c>
      <c r="M1210" s="7">
        <f t="shared" si="430"/>
        <v>510.69078947368422</v>
      </c>
    </row>
    <row r="1211" spans="1:13">
      <c r="A1211" t="s">
        <v>35</v>
      </c>
      <c r="B1211" t="s">
        <v>22</v>
      </c>
      <c r="C1211" t="s">
        <v>21</v>
      </c>
      <c r="E1211" t="s">
        <v>66</v>
      </c>
      <c r="F1211" s="7">
        <v>0.23</v>
      </c>
      <c r="G1211">
        <v>0</v>
      </c>
      <c r="H1211">
        <v>0</v>
      </c>
      <c r="I1211" s="7">
        <v>0</v>
      </c>
    </row>
    <row r="1212" spans="1:13">
      <c r="A1212" t="s">
        <v>35</v>
      </c>
      <c r="B1212" t="s">
        <v>19</v>
      </c>
      <c r="C1212" t="s">
        <v>20</v>
      </c>
      <c r="D1212">
        <v>1</v>
      </c>
      <c r="E1212" t="s">
        <v>65</v>
      </c>
      <c r="F1212" s="7">
        <v>1.6E-2</v>
      </c>
      <c r="G1212" s="7">
        <v>195</v>
      </c>
      <c r="H1212">
        <v>0</v>
      </c>
      <c r="I1212" s="7">
        <v>195</v>
      </c>
      <c r="J1212" s="12">
        <f>G1212/(F1218-F1212)</f>
        <v>3046.875</v>
      </c>
      <c r="K1212">
        <f>J1212/24</f>
        <v>126.953125</v>
      </c>
      <c r="L1212" s="14">
        <f>K1212/(365*D1212)</f>
        <v>0.3478167808219178</v>
      </c>
      <c r="M1212" s="7">
        <f t="shared" ref="M1212:M1217" si="432">G1212+K1212*F1212</f>
        <v>197.03125</v>
      </c>
    </row>
    <row r="1213" spans="1:13">
      <c r="A1213" t="s">
        <v>35</v>
      </c>
      <c r="B1213" t="s">
        <v>19</v>
      </c>
      <c r="C1213" t="s">
        <v>20</v>
      </c>
      <c r="D1213">
        <v>1</v>
      </c>
      <c r="E1213" t="s">
        <v>61</v>
      </c>
      <c r="F1213" s="7">
        <v>3.9E-2</v>
      </c>
      <c r="G1213" s="7">
        <v>69</v>
      </c>
      <c r="H1213">
        <v>0</v>
      </c>
      <c r="I1213" s="7">
        <v>69</v>
      </c>
      <c r="J1213" s="12">
        <f>G1213/(F1218-F1213)</f>
        <v>1682.9268292682925</v>
      </c>
      <c r="K1213">
        <f t="shared" ref="K1213:K1217" si="433">J1213/24</f>
        <v>70.121951219512184</v>
      </c>
      <c r="L1213" s="14">
        <f t="shared" ref="L1213:L1217" si="434">K1213/(365*D1213)</f>
        <v>0.19211493484797859</v>
      </c>
      <c r="M1213" s="7">
        <f t="shared" si="432"/>
        <v>71.734756097560975</v>
      </c>
    </row>
    <row r="1214" spans="1:13">
      <c r="A1214" t="s">
        <v>35</v>
      </c>
      <c r="B1214" t="s">
        <v>19</v>
      </c>
      <c r="C1214" t="s">
        <v>20</v>
      </c>
      <c r="D1214">
        <v>1</v>
      </c>
      <c r="E1214" t="s">
        <v>64</v>
      </c>
      <c r="F1214" s="7">
        <v>2.4E-2</v>
      </c>
      <c r="G1214" s="7">
        <v>160</v>
      </c>
      <c r="H1214">
        <v>0</v>
      </c>
      <c r="I1214" s="7">
        <v>160</v>
      </c>
      <c r="J1214" s="12">
        <f>G1214/(F1218-F1214)</f>
        <v>2857.1428571428569</v>
      </c>
      <c r="K1214">
        <f t="shared" si="433"/>
        <v>119.04761904761904</v>
      </c>
      <c r="L1214" s="14">
        <f t="shared" si="434"/>
        <v>0.32615786040443573</v>
      </c>
      <c r="M1214" s="7">
        <f t="shared" si="432"/>
        <v>162.85714285714286</v>
      </c>
    </row>
    <row r="1215" spans="1:13">
      <c r="A1215" t="s">
        <v>35</v>
      </c>
      <c r="B1215" t="s">
        <v>19</v>
      </c>
      <c r="C1215" t="s">
        <v>20</v>
      </c>
      <c r="D1215">
        <v>3</v>
      </c>
      <c r="E1215" t="s">
        <v>65</v>
      </c>
      <c r="F1215" s="7">
        <v>1.2999999999999999E-2</v>
      </c>
      <c r="G1215" s="7">
        <v>300</v>
      </c>
      <c r="H1215">
        <v>0</v>
      </c>
      <c r="I1215" s="7">
        <v>300</v>
      </c>
      <c r="J1215" s="12">
        <f>G1215/(F1218-F1215)</f>
        <v>4477.6119402985069</v>
      </c>
      <c r="K1215">
        <f t="shared" si="433"/>
        <v>186.56716417910445</v>
      </c>
      <c r="L1215" s="14">
        <f t="shared" si="434"/>
        <v>0.17038097185306342</v>
      </c>
      <c r="M1215" s="7">
        <f t="shared" si="432"/>
        <v>302.42537313432837</v>
      </c>
    </row>
    <row r="1216" spans="1:13">
      <c r="A1216" t="s">
        <v>35</v>
      </c>
      <c r="B1216" t="s">
        <v>19</v>
      </c>
      <c r="C1216" t="s">
        <v>20</v>
      </c>
      <c r="D1216">
        <v>3</v>
      </c>
      <c r="E1216" t="s">
        <v>61</v>
      </c>
      <c r="F1216" s="7">
        <v>3.1E-2</v>
      </c>
      <c r="G1216" s="7">
        <v>106.3</v>
      </c>
      <c r="H1216">
        <v>0</v>
      </c>
      <c r="I1216" s="7">
        <v>106.3</v>
      </c>
      <c r="J1216" s="12">
        <f>G1216/(F1218-F1216)</f>
        <v>2169.3877551020405</v>
      </c>
      <c r="K1216">
        <f t="shared" si="433"/>
        <v>90.391156462585016</v>
      </c>
      <c r="L1216" s="14">
        <f t="shared" si="434"/>
        <v>8.254900133569408E-2</v>
      </c>
      <c r="M1216" s="7">
        <f t="shared" si="432"/>
        <v>109.10212585034013</v>
      </c>
    </row>
    <row r="1217" spans="1:13">
      <c r="A1217" t="s">
        <v>35</v>
      </c>
      <c r="B1217" t="s">
        <v>19</v>
      </c>
      <c r="C1217" t="s">
        <v>20</v>
      </c>
      <c r="D1217">
        <v>3</v>
      </c>
      <c r="E1217" t="s">
        <v>64</v>
      </c>
      <c r="F1217" s="7">
        <v>1.9E-2</v>
      </c>
      <c r="G1217" s="7">
        <v>250</v>
      </c>
      <c r="H1217">
        <v>0</v>
      </c>
      <c r="I1217" s="7">
        <v>250</v>
      </c>
      <c r="J1217" s="12">
        <f>G1217/(F1218-F1217)</f>
        <v>4098.3606557377052</v>
      </c>
      <c r="K1217">
        <f t="shared" si="433"/>
        <v>170.76502732240439</v>
      </c>
      <c r="L1217" s="14">
        <f t="shared" si="434"/>
        <v>0.15594979664146519</v>
      </c>
      <c r="M1217" s="7">
        <f t="shared" si="432"/>
        <v>253.24453551912569</v>
      </c>
    </row>
    <row r="1218" spans="1:13">
      <c r="A1218" t="s">
        <v>35</v>
      </c>
      <c r="B1218" t="s">
        <v>19</v>
      </c>
      <c r="C1218" t="s">
        <v>20</v>
      </c>
      <c r="E1218" t="s">
        <v>66</v>
      </c>
      <c r="F1218" s="7">
        <v>0.08</v>
      </c>
      <c r="G1218">
        <v>0</v>
      </c>
      <c r="H1218">
        <v>0</v>
      </c>
      <c r="I1218" s="7">
        <v>0</v>
      </c>
    </row>
    <row r="1219" spans="1:13">
      <c r="A1219" t="s">
        <v>35</v>
      </c>
      <c r="B1219" t="s">
        <v>19</v>
      </c>
      <c r="C1219" t="s">
        <v>21</v>
      </c>
      <c r="D1219">
        <v>1</v>
      </c>
      <c r="E1219" t="s">
        <v>65</v>
      </c>
      <c r="F1219" s="7">
        <v>3.5999999999999997E-2</v>
      </c>
      <c r="G1219" s="7">
        <v>195</v>
      </c>
      <c r="H1219">
        <v>0</v>
      </c>
      <c r="I1219" s="7">
        <v>195</v>
      </c>
      <c r="J1219" s="12">
        <f>G1219/(F1225-F1219)</f>
        <v>2468.3544303797462</v>
      </c>
      <c r="K1219">
        <f>J1219/24</f>
        <v>102.84810126582276</v>
      </c>
      <c r="L1219" s="14">
        <f t="shared" ref="L1219:L1224" si="435">K1219/(365*D1219)</f>
        <v>0.28177561990636374</v>
      </c>
      <c r="M1219" s="7">
        <f t="shared" ref="M1219:M1224" si="436">G1219+K1219*F1219</f>
        <v>198.70253164556962</v>
      </c>
    </row>
    <row r="1220" spans="1:13">
      <c r="A1220" t="s">
        <v>35</v>
      </c>
      <c r="B1220" t="s">
        <v>19</v>
      </c>
      <c r="C1220" t="s">
        <v>21</v>
      </c>
      <c r="D1220">
        <v>1</v>
      </c>
      <c r="E1220" t="s">
        <v>61</v>
      </c>
      <c r="F1220" s="7">
        <v>5.8999999999999997E-2</v>
      </c>
      <c r="G1220" s="7">
        <v>69</v>
      </c>
      <c r="H1220">
        <v>0</v>
      </c>
      <c r="I1220" s="7">
        <v>69</v>
      </c>
      <c r="J1220" s="12">
        <f>G1220/(F1225-F1220)</f>
        <v>1232.1428571428569</v>
      </c>
      <c r="K1220">
        <f t="shared" ref="K1220:K1224" si="437">J1220/24</f>
        <v>51.339285714285701</v>
      </c>
      <c r="L1220" s="14">
        <f t="shared" si="435"/>
        <v>0.14065557729941289</v>
      </c>
      <c r="M1220" s="7">
        <f t="shared" si="436"/>
        <v>72.029017857142861</v>
      </c>
    </row>
    <row r="1221" spans="1:13">
      <c r="A1221" t="s">
        <v>35</v>
      </c>
      <c r="B1221" t="s">
        <v>19</v>
      </c>
      <c r="C1221" t="s">
        <v>21</v>
      </c>
      <c r="D1221">
        <v>1</v>
      </c>
      <c r="E1221" t="s">
        <v>64</v>
      </c>
      <c r="F1221" s="7">
        <v>4.3999999999999997E-2</v>
      </c>
      <c r="G1221" s="7">
        <v>160</v>
      </c>
      <c r="H1221">
        <v>0</v>
      </c>
      <c r="I1221" s="7">
        <v>160</v>
      </c>
      <c r="J1221" s="12">
        <f>G1221/(F1225-F1221)</f>
        <v>2253.5211267605632</v>
      </c>
      <c r="K1221">
        <f t="shared" si="437"/>
        <v>93.896713615023472</v>
      </c>
      <c r="L1221" s="14">
        <f t="shared" si="435"/>
        <v>0.25725127017814647</v>
      </c>
      <c r="M1221" s="7">
        <f t="shared" si="436"/>
        <v>164.13145539906102</v>
      </c>
    </row>
    <row r="1222" spans="1:13">
      <c r="A1222" t="s">
        <v>35</v>
      </c>
      <c r="B1222" t="s">
        <v>19</v>
      </c>
      <c r="C1222" t="s">
        <v>21</v>
      </c>
      <c r="D1222">
        <v>3</v>
      </c>
      <c r="E1222" t="s">
        <v>65</v>
      </c>
      <c r="F1222" s="7">
        <v>3.3000000000000002E-2</v>
      </c>
      <c r="G1222" s="7">
        <v>300</v>
      </c>
      <c r="H1222">
        <v>0</v>
      </c>
      <c r="I1222" s="7">
        <v>300</v>
      </c>
      <c r="J1222" s="12">
        <f>G1222/(F1225-F1222)</f>
        <v>3658.5365853658536</v>
      </c>
      <c r="K1222">
        <f t="shared" si="437"/>
        <v>152.4390243902439</v>
      </c>
      <c r="L1222" s="14">
        <f t="shared" si="435"/>
        <v>0.13921372090433232</v>
      </c>
      <c r="M1222" s="7">
        <f t="shared" si="436"/>
        <v>305.03048780487802</v>
      </c>
    </row>
    <row r="1223" spans="1:13">
      <c r="A1223" t="s">
        <v>35</v>
      </c>
      <c r="B1223" t="s">
        <v>19</v>
      </c>
      <c r="C1223" t="s">
        <v>21</v>
      </c>
      <c r="D1223">
        <v>3</v>
      </c>
      <c r="E1223" t="s">
        <v>61</v>
      </c>
      <c r="F1223" s="7">
        <v>5.0999999999999997E-2</v>
      </c>
      <c r="G1223" s="7">
        <v>106.3</v>
      </c>
      <c r="H1223">
        <v>0</v>
      </c>
      <c r="I1223" s="7">
        <v>106.3</v>
      </c>
      <c r="J1223" s="12">
        <f>G1223/(F1225-F1223)</f>
        <v>1660.9375</v>
      </c>
      <c r="K1223">
        <f t="shared" si="437"/>
        <v>69.205729166666671</v>
      </c>
      <c r="L1223" s="14">
        <f t="shared" si="435"/>
        <v>6.3201579147640796E-2</v>
      </c>
      <c r="M1223" s="7">
        <f t="shared" si="436"/>
        <v>109.82949218749999</v>
      </c>
    </row>
    <row r="1224" spans="1:13">
      <c r="A1224" t="s">
        <v>35</v>
      </c>
      <c r="B1224" t="s">
        <v>19</v>
      </c>
      <c r="C1224" t="s">
        <v>21</v>
      </c>
      <c r="D1224">
        <v>3</v>
      </c>
      <c r="E1224" t="s">
        <v>64</v>
      </c>
      <c r="F1224" s="7">
        <v>3.9E-2</v>
      </c>
      <c r="G1224" s="7">
        <v>250</v>
      </c>
      <c r="H1224">
        <v>0</v>
      </c>
      <c r="I1224" s="7">
        <v>250</v>
      </c>
      <c r="J1224" s="12">
        <f>G1224/(F1225-F1224)</f>
        <v>3289.4736842105258</v>
      </c>
      <c r="K1224">
        <f t="shared" si="437"/>
        <v>137.06140350877192</v>
      </c>
      <c r="L1224" s="14">
        <f t="shared" si="435"/>
        <v>0.1251702315148602</v>
      </c>
      <c r="M1224" s="7">
        <f t="shared" si="436"/>
        <v>255.34539473684211</v>
      </c>
    </row>
    <row r="1225" spans="1:13">
      <c r="A1225" t="s">
        <v>35</v>
      </c>
      <c r="B1225" t="s">
        <v>19</v>
      </c>
      <c r="C1225" t="s">
        <v>21</v>
      </c>
      <c r="E1225" t="s">
        <v>66</v>
      </c>
      <c r="F1225" s="7">
        <v>0.115</v>
      </c>
      <c r="G1225">
        <v>0</v>
      </c>
      <c r="H1225">
        <v>0</v>
      </c>
      <c r="I1225" s="7">
        <v>0</v>
      </c>
    </row>
    <row r="1226" spans="1:13">
      <c r="A1226" t="s">
        <v>35</v>
      </c>
      <c r="B1226" t="s">
        <v>24</v>
      </c>
      <c r="C1226" t="s">
        <v>20</v>
      </c>
      <c r="D1226">
        <v>1</v>
      </c>
      <c r="E1226" t="s">
        <v>65</v>
      </c>
      <c r="F1226" s="7">
        <v>0.128</v>
      </c>
      <c r="G1226" s="7">
        <v>1560</v>
      </c>
      <c r="H1226">
        <v>0</v>
      </c>
      <c r="I1226" s="7">
        <v>1560</v>
      </c>
      <c r="J1226" s="12">
        <f>G1226/(F1232-F1226)</f>
        <v>3046.875</v>
      </c>
      <c r="K1226">
        <f>J1226/24</f>
        <v>126.953125</v>
      </c>
      <c r="L1226" s="14">
        <f t="shared" ref="L1226:L1231" si="438">K1226/(365*D1226)</f>
        <v>0.3478167808219178</v>
      </c>
      <c r="M1226" s="7">
        <f t="shared" ref="M1226:M1231" si="439">G1226+K1226*F1226</f>
        <v>1576.25</v>
      </c>
    </row>
    <row r="1227" spans="1:13">
      <c r="A1227" t="s">
        <v>35</v>
      </c>
      <c r="B1227" t="s">
        <v>24</v>
      </c>
      <c r="C1227" t="s">
        <v>20</v>
      </c>
      <c r="D1227">
        <v>1</v>
      </c>
      <c r="E1227" t="s">
        <v>61</v>
      </c>
      <c r="F1227" s="7">
        <v>0.312</v>
      </c>
      <c r="G1227" s="7">
        <v>552</v>
      </c>
      <c r="H1227">
        <v>0</v>
      </c>
      <c r="I1227" s="7">
        <v>552</v>
      </c>
      <c r="J1227" s="12">
        <f>G1227/(F1232-F1227)</f>
        <v>1682.9268292682925</v>
      </c>
      <c r="K1227">
        <f t="shared" ref="K1227:K1231" si="440">J1227/24</f>
        <v>70.121951219512184</v>
      </c>
      <c r="L1227" s="14">
        <f t="shared" si="438"/>
        <v>0.19211493484797859</v>
      </c>
      <c r="M1227" s="7">
        <f t="shared" si="439"/>
        <v>573.8780487804878</v>
      </c>
    </row>
    <row r="1228" spans="1:13">
      <c r="A1228" t="s">
        <v>35</v>
      </c>
      <c r="B1228" t="s">
        <v>24</v>
      </c>
      <c r="C1228" t="s">
        <v>20</v>
      </c>
      <c r="D1228">
        <v>1</v>
      </c>
      <c r="E1228" t="s">
        <v>64</v>
      </c>
      <c r="F1228" s="7">
        <v>0.192</v>
      </c>
      <c r="G1228" s="7">
        <v>1280</v>
      </c>
      <c r="H1228">
        <v>0</v>
      </c>
      <c r="I1228" s="7">
        <v>1280</v>
      </c>
      <c r="J1228" s="12">
        <f>G1228/(F1232-F1228)</f>
        <v>2857.1428571428569</v>
      </c>
      <c r="K1228">
        <f t="shared" si="440"/>
        <v>119.04761904761904</v>
      </c>
      <c r="L1228" s="14">
        <f t="shared" si="438"/>
        <v>0.32615786040443573</v>
      </c>
      <c r="M1228" s="7">
        <f t="shared" si="439"/>
        <v>1302.8571428571429</v>
      </c>
    </row>
    <row r="1229" spans="1:13">
      <c r="A1229" t="s">
        <v>35</v>
      </c>
      <c r="B1229" t="s">
        <v>24</v>
      </c>
      <c r="C1229" t="s">
        <v>20</v>
      </c>
      <c r="D1229">
        <v>3</v>
      </c>
      <c r="E1229" t="s">
        <v>65</v>
      </c>
      <c r="F1229" s="7">
        <v>0.104</v>
      </c>
      <c r="G1229" s="7">
        <v>2400</v>
      </c>
      <c r="H1229">
        <v>0</v>
      </c>
      <c r="I1229" s="7">
        <v>2400</v>
      </c>
      <c r="J1229" s="12">
        <f>G1229/(F1232-F1229)</f>
        <v>4477.6119402985069</v>
      </c>
      <c r="K1229">
        <f t="shared" si="440"/>
        <v>186.56716417910445</v>
      </c>
      <c r="L1229" s="14">
        <f t="shared" si="438"/>
        <v>0.17038097185306342</v>
      </c>
      <c r="M1229" s="7">
        <f t="shared" si="439"/>
        <v>2419.4029850746269</v>
      </c>
    </row>
    <row r="1230" spans="1:13">
      <c r="A1230" t="s">
        <v>35</v>
      </c>
      <c r="B1230" t="s">
        <v>24</v>
      </c>
      <c r="C1230" t="s">
        <v>20</v>
      </c>
      <c r="D1230">
        <v>3</v>
      </c>
      <c r="E1230" t="s">
        <v>61</v>
      </c>
      <c r="F1230" s="7">
        <v>0.248</v>
      </c>
      <c r="G1230" s="7">
        <v>850.4</v>
      </c>
      <c r="H1230">
        <v>0</v>
      </c>
      <c r="I1230" s="7">
        <v>850.4</v>
      </c>
      <c r="J1230" s="12">
        <f>G1230/(F1232-F1230)</f>
        <v>2169.3877551020405</v>
      </c>
      <c r="K1230">
        <f t="shared" si="440"/>
        <v>90.391156462585016</v>
      </c>
      <c r="L1230" s="14">
        <f t="shared" si="438"/>
        <v>8.254900133569408E-2</v>
      </c>
      <c r="M1230" s="7">
        <f t="shared" si="439"/>
        <v>872.81700680272104</v>
      </c>
    </row>
    <row r="1231" spans="1:13">
      <c r="A1231" t="s">
        <v>35</v>
      </c>
      <c r="B1231" t="s">
        <v>24</v>
      </c>
      <c r="C1231" t="s">
        <v>20</v>
      </c>
      <c r="D1231">
        <v>3</v>
      </c>
      <c r="E1231" t="s">
        <v>64</v>
      </c>
      <c r="F1231" s="7">
        <v>0.152</v>
      </c>
      <c r="G1231" s="7">
        <v>2000</v>
      </c>
      <c r="H1231">
        <v>0</v>
      </c>
      <c r="I1231" s="7">
        <v>2000</v>
      </c>
      <c r="J1231" s="12">
        <f>G1231/(F1232-F1231)</f>
        <v>4098.3606557377052</v>
      </c>
      <c r="K1231">
        <f t="shared" si="440"/>
        <v>170.76502732240439</v>
      </c>
      <c r="L1231" s="14">
        <f t="shared" si="438"/>
        <v>0.15594979664146519</v>
      </c>
      <c r="M1231" s="7">
        <f t="shared" si="439"/>
        <v>2025.9562841530055</v>
      </c>
    </row>
    <row r="1232" spans="1:13">
      <c r="A1232" t="s">
        <v>35</v>
      </c>
      <c r="B1232" t="s">
        <v>24</v>
      </c>
      <c r="C1232" t="s">
        <v>20</v>
      </c>
      <c r="E1232" t="s">
        <v>66</v>
      </c>
      <c r="F1232" s="7">
        <v>0.64</v>
      </c>
      <c r="G1232">
        <v>0</v>
      </c>
      <c r="H1232">
        <v>0</v>
      </c>
      <c r="I1232" s="7">
        <v>0</v>
      </c>
    </row>
    <row r="1233" spans="1:13">
      <c r="A1233" t="s">
        <v>35</v>
      </c>
      <c r="B1233" t="s">
        <v>24</v>
      </c>
      <c r="C1233" t="s">
        <v>21</v>
      </c>
      <c r="D1233">
        <v>1</v>
      </c>
      <c r="E1233" t="s">
        <v>65</v>
      </c>
      <c r="F1233" s="7">
        <v>0.28999999999999998</v>
      </c>
      <c r="G1233" s="7">
        <v>1560</v>
      </c>
      <c r="H1233">
        <v>0</v>
      </c>
      <c r="I1233" s="7">
        <v>1560</v>
      </c>
      <c r="J1233" s="12">
        <f>G1233/(F1239-F1233)</f>
        <v>2476.1904761904757</v>
      </c>
      <c r="K1233">
        <f>J1233/24</f>
        <v>103.17460317460315</v>
      </c>
      <c r="L1233" s="14">
        <f t="shared" ref="L1233:L1238" si="441">K1233/(365*D1233)</f>
        <v>0.28267014568384424</v>
      </c>
      <c r="M1233" s="7">
        <f t="shared" ref="M1233:M1238" si="442">G1233+K1233*F1233</f>
        <v>1589.9206349206349</v>
      </c>
    </row>
    <row r="1234" spans="1:13">
      <c r="A1234" t="s">
        <v>35</v>
      </c>
      <c r="B1234" t="s">
        <v>24</v>
      </c>
      <c r="C1234" t="s">
        <v>21</v>
      </c>
      <c r="D1234">
        <v>1</v>
      </c>
      <c r="E1234" t="s">
        <v>61</v>
      </c>
      <c r="F1234" s="7">
        <v>0.47</v>
      </c>
      <c r="G1234" s="7">
        <v>552</v>
      </c>
      <c r="H1234">
        <v>0</v>
      </c>
      <c r="I1234" s="7">
        <v>552</v>
      </c>
      <c r="J1234" s="12">
        <f>G1234/(F1239-F1234)</f>
        <v>1226.6666666666665</v>
      </c>
      <c r="K1234">
        <f t="shared" ref="K1234:K1238" si="443">J1234/24</f>
        <v>51.111111111111107</v>
      </c>
      <c r="L1234" s="14">
        <f t="shared" si="441"/>
        <v>0.14003044140030441</v>
      </c>
      <c r="M1234" s="7">
        <f t="shared" si="442"/>
        <v>576.02222222222224</v>
      </c>
    </row>
    <row r="1235" spans="1:13">
      <c r="A1235" t="s">
        <v>35</v>
      </c>
      <c r="B1235" t="s">
        <v>24</v>
      </c>
      <c r="C1235" t="s">
        <v>21</v>
      </c>
      <c r="D1235">
        <v>1</v>
      </c>
      <c r="E1235" t="s">
        <v>64</v>
      </c>
      <c r="F1235" s="7">
        <v>0.35</v>
      </c>
      <c r="G1235" s="7">
        <v>1280</v>
      </c>
      <c r="H1235">
        <v>0</v>
      </c>
      <c r="I1235" s="7">
        <v>1280</v>
      </c>
      <c r="J1235" s="12">
        <f>G1235/(F1239-F1235)</f>
        <v>2245.614035087719</v>
      </c>
      <c r="K1235">
        <f t="shared" si="443"/>
        <v>93.567251461988292</v>
      </c>
      <c r="L1235" s="14">
        <f t="shared" si="441"/>
        <v>0.2563486341424337</v>
      </c>
      <c r="M1235" s="7">
        <f t="shared" si="442"/>
        <v>1312.7485380116959</v>
      </c>
    </row>
    <row r="1236" spans="1:13">
      <c r="A1236" t="s">
        <v>35</v>
      </c>
      <c r="B1236" t="s">
        <v>24</v>
      </c>
      <c r="C1236" t="s">
        <v>21</v>
      </c>
      <c r="D1236">
        <v>3</v>
      </c>
      <c r="E1236" t="s">
        <v>65</v>
      </c>
      <c r="F1236" s="7">
        <v>0.26400000000000001</v>
      </c>
      <c r="G1236" s="7">
        <v>2400</v>
      </c>
      <c r="H1236">
        <v>0</v>
      </c>
      <c r="I1236" s="7">
        <v>2400</v>
      </c>
      <c r="J1236" s="12">
        <f>G1236/(F1239-F1236)</f>
        <v>3658.5365853658536</v>
      </c>
      <c r="K1236">
        <f t="shared" si="443"/>
        <v>152.4390243902439</v>
      </c>
      <c r="L1236" s="14">
        <f t="shared" si="441"/>
        <v>0.13921372090433232</v>
      </c>
      <c r="M1236" s="7">
        <f t="shared" si="442"/>
        <v>2440.2439024390242</v>
      </c>
    </row>
    <row r="1237" spans="1:13">
      <c r="A1237" t="s">
        <v>35</v>
      </c>
      <c r="B1237" t="s">
        <v>24</v>
      </c>
      <c r="C1237" t="s">
        <v>21</v>
      </c>
      <c r="D1237">
        <v>3</v>
      </c>
      <c r="E1237" t="s">
        <v>61</v>
      </c>
      <c r="F1237" s="7">
        <v>0.40799999999999997</v>
      </c>
      <c r="G1237" s="7">
        <v>850.4</v>
      </c>
      <c r="H1237">
        <v>0</v>
      </c>
      <c r="I1237" s="7">
        <v>850.4</v>
      </c>
      <c r="J1237" s="12">
        <f>G1237/(F1239-F1237)</f>
        <v>1660.9375</v>
      </c>
      <c r="K1237">
        <f t="shared" si="443"/>
        <v>69.205729166666671</v>
      </c>
      <c r="L1237" s="14">
        <f t="shared" si="441"/>
        <v>6.3201579147640796E-2</v>
      </c>
      <c r="M1237" s="7">
        <f t="shared" si="442"/>
        <v>878.63593749999995</v>
      </c>
    </row>
    <row r="1238" spans="1:13">
      <c r="A1238" t="s">
        <v>35</v>
      </c>
      <c r="B1238" t="s">
        <v>24</v>
      </c>
      <c r="C1238" t="s">
        <v>21</v>
      </c>
      <c r="D1238">
        <v>3</v>
      </c>
      <c r="E1238" t="s">
        <v>64</v>
      </c>
      <c r="F1238" s="7">
        <v>0.312</v>
      </c>
      <c r="G1238" s="7">
        <v>2000</v>
      </c>
      <c r="H1238">
        <v>0</v>
      </c>
      <c r="I1238" s="7">
        <v>2000</v>
      </c>
      <c r="J1238" s="12">
        <f>G1238/(F1239-F1238)</f>
        <v>3289.4736842105258</v>
      </c>
      <c r="K1238">
        <f t="shared" si="443"/>
        <v>137.06140350877192</v>
      </c>
      <c r="L1238" s="14">
        <f t="shared" si="441"/>
        <v>0.1251702315148602</v>
      </c>
      <c r="M1238" s="7">
        <f t="shared" si="442"/>
        <v>2042.7631578947369</v>
      </c>
    </row>
    <row r="1239" spans="1:13">
      <c r="A1239" t="s">
        <v>35</v>
      </c>
      <c r="B1239" t="s">
        <v>24</v>
      </c>
      <c r="C1239" t="s">
        <v>21</v>
      </c>
      <c r="E1239" t="s">
        <v>66</v>
      </c>
      <c r="F1239" s="7">
        <v>0.92</v>
      </c>
      <c r="G1239">
        <v>0</v>
      </c>
      <c r="H1239">
        <v>0</v>
      </c>
      <c r="I1239" s="7">
        <v>0</v>
      </c>
    </row>
    <row r="1240" spans="1:13">
      <c r="A1240" t="s">
        <v>35</v>
      </c>
      <c r="B1240" t="s">
        <v>27</v>
      </c>
      <c r="C1240" t="s">
        <v>20</v>
      </c>
      <c r="D1240">
        <v>1</v>
      </c>
      <c r="E1240" t="s">
        <v>65</v>
      </c>
      <c r="F1240" s="7">
        <v>0.17599999999999999</v>
      </c>
      <c r="G1240" s="7">
        <v>2060</v>
      </c>
      <c r="H1240">
        <v>0</v>
      </c>
      <c r="I1240" s="7">
        <v>2060</v>
      </c>
      <c r="J1240" s="12">
        <f>G1240/(F1246-F1240)</f>
        <v>2845.3038674033151</v>
      </c>
      <c r="K1240">
        <f>J1240/24</f>
        <v>118.55432780847146</v>
      </c>
      <c r="L1240" s="14">
        <f>K1240/(365*D1240)</f>
        <v>0.32480637755745606</v>
      </c>
      <c r="M1240" s="7">
        <f t="shared" ref="M1240:M1245" si="444">G1240+K1240*F1240</f>
        <v>2080.865561694291</v>
      </c>
    </row>
    <row r="1241" spans="1:13">
      <c r="A1241" t="s">
        <v>35</v>
      </c>
      <c r="B1241" t="s">
        <v>27</v>
      </c>
      <c r="C1241" t="s">
        <v>20</v>
      </c>
      <c r="D1241">
        <v>1</v>
      </c>
      <c r="E1241" t="s">
        <v>61</v>
      </c>
      <c r="F1241" s="7">
        <v>0.44</v>
      </c>
      <c r="G1241" s="7">
        <v>706</v>
      </c>
      <c r="H1241">
        <v>0</v>
      </c>
      <c r="I1241" s="7">
        <v>706</v>
      </c>
      <c r="J1241" s="12">
        <f>G1241/(F1246-F1241)</f>
        <v>1534.782608695652</v>
      </c>
      <c r="K1241">
        <f t="shared" ref="K1241:K1245" si="445">J1241/24</f>
        <v>63.949275362318836</v>
      </c>
      <c r="L1241" s="14">
        <f t="shared" ref="L1241:L1245" si="446">K1241/(365*D1241)</f>
        <v>0.17520349414333927</v>
      </c>
      <c r="M1241" s="7">
        <f t="shared" si="444"/>
        <v>734.13768115942025</v>
      </c>
    </row>
    <row r="1242" spans="1:13">
      <c r="A1242" t="s">
        <v>35</v>
      </c>
      <c r="B1242" t="s">
        <v>27</v>
      </c>
      <c r="C1242" t="s">
        <v>20</v>
      </c>
      <c r="D1242">
        <v>1</v>
      </c>
      <c r="E1242" t="s">
        <v>64</v>
      </c>
      <c r="F1242" s="7">
        <v>0.26600000000000001</v>
      </c>
      <c r="G1242" s="7">
        <v>1700</v>
      </c>
      <c r="H1242">
        <v>0</v>
      </c>
      <c r="I1242" s="7">
        <v>1700</v>
      </c>
      <c r="J1242" s="12">
        <f>G1242/(F1246-F1242)</f>
        <v>2681.3880126182967</v>
      </c>
      <c r="K1242">
        <f t="shared" si="445"/>
        <v>111.72450052576237</v>
      </c>
      <c r="L1242" s="14">
        <f t="shared" si="446"/>
        <v>0.30609452198839004</v>
      </c>
      <c r="M1242" s="7">
        <f t="shared" si="444"/>
        <v>1729.7187171398527</v>
      </c>
    </row>
    <row r="1243" spans="1:13">
      <c r="A1243" t="s">
        <v>35</v>
      </c>
      <c r="B1243" t="s">
        <v>27</v>
      </c>
      <c r="C1243" t="s">
        <v>20</v>
      </c>
      <c r="D1243">
        <v>3</v>
      </c>
      <c r="E1243" t="s">
        <v>65</v>
      </c>
      <c r="F1243" s="7">
        <v>0.14000000000000001</v>
      </c>
      <c r="G1243" s="7">
        <v>3100</v>
      </c>
      <c r="H1243">
        <v>0</v>
      </c>
      <c r="I1243" s="7">
        <v>3100</v>
      </c>
      <c r="J1243" s="12">
        <f>G1243/(F1246-F1243)</f>
        <v>4078.9473684210525</v>
      </c>
      <c r="K1243">
        <f t="shared" si="445"/>
        <v>169.95614035087718</v>
      </c>
      <c r="L1243" s="14">
        <f t="shared" si="446"/>
        <v>0.15521108707842665</v>
      </c>
      <c r="M1243" s="7">
        <f t="shared" si="444"/>
        <v>3123.7938596491226</v>
      </c>
    </row>
    <row r="1244" spans="1:13">
      <c r="A1244" t="s">
        <v>35</v>
      </c>
      <c r="B1244" t="s">
        <v>27</v>
      </c>
      <c r="C1244" t="s">
        <v>20</v>
      </c>
      <c r="D1244">
        <v>3</v>
      </c>
      <c r="E1244" t="s">
        <v>61</v>
      </c>
      <c r="F1244" s="7">
        <v>0.35</v>
      </c>
      <c r="G1244" s="7">
        <v>1096</v>
      </c>
      <c r="H1244">
        <v>0</v>
      </c>
      <c r="I1244" s="7">
        <v>1096</v>
      </c>
      <c r="J1244" s="12">
        <f>G1244/(F1246-F1244)</f>
        <v>1992.7272727272725</v>
      </c>
      <c r="K1244">
        <f t="shared" si="445"/>
        <v>83.030303030303017</v>
      </c>
      <c r="L1244" s="14">
        <f t="shared" si="446"/>
        <v>7.5826760758267595E-2</v>
      </c>
      <c r="M1244" s="7">
        <f t="shared" si="444"/>
        <v>1125.060606060606</v>
      </c>
    </row>
    <row r="1245" spans="1:13">
      <c r="A1245" t="s">
        <v>35</v>
      </c>
      <c r="B1245" t="s">
        <v>27</v>
      </c>
      <c r="C1245" t="s">
        <v>20</v>
      </c>
      <c r="D1245">
        <v>3</v>
      </c>
      <c r="E1245" t="s">
        <v>64</v>
      </c>
      <c r="F1245" s="7">
        <v>0.21</v>
      </c>
      <c r="G1245" s="7">
        <v>2566</v>
      </c>
      <c r="H1245">
        <v>0</v>
      </c>
      <c r="I1245" s="7">
        <v>2566</v>
      </c>
      <c r="J1245" s="12">
        <f>G1245/(F1246-F1245)</f>
        <v>3718.8405797101445</v>
      </c>
      <c r="K1245">
        <f t="shared" si="445"/>
        <v>154.95169082125602</v>
      </c>
      <c r="L1245" s="14">
        <f t="shared" si="446"/>
        <v>0.14150839344406943</v>
      </c>
      <c r="M1245" s="7">
        <f t="shared" si="444"/>
        <v>2598.539855072464</v>
      </c>
    </row>
    <row r="1246" spans="1:13">
      <c r="A1246" t="s">
        <v>35</v>
      </c>
      <c r="B1246" t="s">
        <v>27</v>
      </c>
      <c r="C1246" t="s">
        <v>20</v>
      </c>
      <c r="E1246" t="s">
        <v>66</v>
      </c>
      <c r="F1246" s="7">
        <v>0.9</v>
      </c>
      <c r="G1246">
        <v>0</v>
      </c>
      <c r="H1246">
        <v>0</v>
      </c>
      <c r="I1246" s="7">
        <v>0</v>
      </c>
    </row>
    <row r="1247" spans="1:13">
      <c r="A1247" t="s">
        <v>35</v>
      </c>
      <c r="B1247" t="s">
        <v>27</v>
      </c>
      <c r="C1247" t="s">
        <v>21</v>
      </c>
      <c r="D1247">
        <v>1</v>
      </c>
      <c r="E1247" t="s">
        <v>65</v>
      </c>
      <c r="F1247" s="7">
        <v>0.315</v>
      </c>
      <c r="G1247" s="7">
        <v>2060</v>
      </c>
      <c r="H1247">
        <v>0</v>
      </c>
      <c r="I1247" s="7">
        <v>2060</v>
      </c>
      <c r="J1247" s="12">
        <f>G1247/(F1253-F1247)</f>
        <v>2496.969696969697</v>
      </c>
      <c r="K1247">
        <f>J1247/24</f>
        <v>104.04040404040404</v>
      </c>
      <c r="L1247" s="14">
        <f t="shared" ref="L1247:L1252" si="447">K1247/(365*D1247)</f>
        <v>0.28504220285042203</v>
      </c>
      <c r="M1247" s="7">
        <f t="shared" ref="M1247:M1252" si="448">G1247+K1247*F1247</f>
        <v>2092.7727272727275</v>
      </c>
    </row>
    <row r="1248" spans="1:13">
      <c r="A1248" t="s">
        <v>35</v>
      </c>
      <c r="B1248" t="s">
        <v>27</v>
      </c>
      <c r="C1248" t="s">
        <v>21</v>
      </c>
      <c r="D1248">
        <v>1</v>
      </c>
      <c r="E1248" t="s">
        <v>61</v>
      </c>
      <c r="F1248" s="7">
        <v>0.57999999999999996</v>
      </c>
      <c r="G1248" s="7">
        <v>706</v>
      </c>
      <c r="H1248">
        <v>0</v>
      </c>
      <c r="I1248" s="7">
        <v>706</v>
      </c>
      <c r="J1248" s="12">
        <f>G1248/(F1253-F1248)</f>
        <v>1260.7142857142858</v>
      </c>
      <c r="K1248">
        <f t="shared" ref="K1248:K1252" si="449">J1248/24</f>
        <v>52.529761904761905</v>
      </c>
      <c r="L1248" s="14">
        <f t="shared" si="447"/>
        <v>0.14391715590345727</v>
      </c>
      <c r="M1248" s="7">
        <f t="shared" si="448"/>
        <v>736.46726190476193</v>
      </c>
    </row>
    <row r="1249" spans="1:13">
      <c r="A1249" t="s">
        <v>35</v>
      </c>
      <c r="B1249" t="s">
        <v>27</v>
      </c>
      <c r="C1249" t="s">
        <v>21</v>
      </c>
      <c r="D1249">
        <v>1</v>
      </c>
      <c r="E1249" t="s">
        <v>64</v>
      </c>
      <c r="F1249" s="7">
        <v>0.40500000000000003</v>
      </c>
      <c r="G1249" s="7">
        <v>1700</v>
      </c>
      <c r="H1249">
        <v>0</v>
      </c>
      <c r="I1249" s="7">
        <v>1700</v>
      </c>
      <c r="J1249" s="12">
        <f>G1249/(F1253-F1249)</f>
        <v>2312.9251700680275</v>
      </c>
      <c r="K1249">
        <f t="shared" si="449"/>
        <v>96.371882086167815</v>
      </c>
      <c r="L1249" s="14">
        <f t="shared" si="447"/>
        <v>0.26403255366073375</v>
      </c>
      <c r="M1249" s="7">
        <f t="shared" si="448"/>
        <v>1739.0306122448981</v>
      </c>
    </row>
    <row r="1250" spans="1:13">
      <c r="A1250" t="s">
        <v>35</v>
      </c>
      <c r="B1250" t="s">
        <v>27</v>
      </c>
      <c r="C1250" t="s">
        <v>21</v>
      </c>
      <c r="D1250">
        <v>3</v>
      </c>
      <c r="E1250" t="s">
        <v>65</v>
      </c>
      <c r="F1250" s="7">
        <v>0.28000000000000003</v>
      </c>
      <c r="G1250" s="7">
        <v>3100</v>
      </c>
      <c r="H1250">
        <v>0</v>
      </c>
      <c r="I1250" s="7">
        <v>3100</v>
      </c>
      <c r="J1250" s="12">
        <f>G1250/(F1253-F1250)</f>
        <v>3604.651162790698</v>
      </c>
      <c r="K1250">
        <f t="shared" si="449"/>
        <v>150.19379844961242</v>
      </c>
      <c r="L1250" s="14">
        <f t="shared" si="447"/>
        <v>0.13716328625535382</v>
      </c>
      <c r="M1250" s="7">
        <f t="shared" si="448"/>
        <v>3142.0542635658917</v>
      </c>
    </row>
    <row r="1251" spans="1:13">
      <c r="A1251" t="s">
        <v>35</v>
      </c>
      <c r="B1251" t="s">
        <v>27</v>
      </c>
      <c r="C1251" t="s">
        <v>21</v>
      </c>
      <c r="D1251">
        <v>3</v>
      </c>
      <c r="E1251" t="s">
        <v>61</v>
      </c>
      <c r="F1251" s="7">
        <v>0.49</v>
      </c>
      <c r="G1251" s="7">
        <v>1096</v>
      </c>
      <c r="H1251">
        <v>0</v>
      </c>
      <c r="I1251" s="7">
        <v>1096</v>
      </c>
      <c r="J1251" s="12">
        <f>G1251/(F1253-F1251)</f>
        <v>1686.1538461538464</v>
      </c>
      <c r="K1251">
        <f t="shared" si="449"/>
        <v>70.256410256410263</v>
      </c>
      <c r="L1251" s="14">
        <f t="shared" si="447"/>
        <v>6.4161105256995671E-2</v>
      </c>
      <c r="M1251" s="7">
        <f t="shared" si="448"/>
        <v>1130.425641025641</v>
      </c>
    </row>
    <row r="1252" spans="1:13">
      <c r="A1252" t="s">
        <v>35</v>
      </c>
      <c r="B1252" t="s">
        <v>27</v>
      </c>
      <c r="C1252" t="s">
        <v>21</v>
      </c>
      <c r="D1252">
        <v>3</v>
      </c>
      <c r="E1252" t="s">
        <v>64</v>
      </c>
      <c r="F1252" s="7">
        <v>0.35</v>
      </c>
      <c r="G1252" s="7">
        <v>2566</v>
      </c>
      <c r="H1252">
        <v>0</v>
      </c>
      <c r="I1252" s="7">
        <v>2566</v>
      </c>
      <c r="J1252" s="12">
        <f>G1252/(F1253-F1252)</f>
        <v>3248.1012658227851</v>
      </c>
      <c r="K1252">
        <f t="shared" si="449"/>
        <v>135.33755274261605</v>
      </c>
      <c r="L1252" s="14">
        <f t="shared" si="447"/>
        <v>0.12359593857773156</v>
      </c>
      <c r="M1252" s="7">
        <f t="shared" si="448"/>
        <v>2613.3681434599157</v>
      </c>
    </row>
    <row r="1253" spans="1:13">
      <c r="A1253" t="s">
        <v>35</v>
      </c>
      <c r="B1253" t="s">
        <v>27</v>
      </c>
      <c r="C1253" t="s">
        <v>21</v>
      </c>
      <c r="E1253" t="s">
        <v>66</v>
      </c>
      <c r="F1253" s="7">
        <v>1.1399999999999999</v>
      </c>
      <c r="G1253">
        <v>0</v>
      </c>
      <c r="H1253">
        <v>0</v>
      </c>
      <c r="I1253" s="7">
        <v>0</v>
      </c>
    </row>
    <row r="1254" spans="1:13">
      <c r="A1254" t="s">
        <v>35</v>
      </c>
      <c r="B1254" t="s">
        <v>28</v>
      </c>
      <c r="C1254" t="s">
        <v>20</v>
      </c>
      <c r="D1254">
        <v>1</v>
      </c>
      <c r="E1254" t="s">
        <v>65</v>
      </c>
      <c r="F1254" s="7">
        <v>0.35199999999999998</v>
      </c>
      <c r="G1254" s="7">
        <v>4120</v>
      </c>
      <c r="H1254">
        <v>0</v>
      </c>
      <c r="I1254" s="7">
        <v>4120</v>
      </c>
      <c r="J1254" s="12">
        <f>G1254/(F1260-F1254)</f>
        <v>2845.3038674033151</v>
      </c>
      <c r="K1254">
        <f>J1254/24</f>
        <v>118.55432780847146</v>
      </c>
      <c r="L1254" s="14">
        <f t="shared" ref="L1254:L1259" si="450">K1254/(365*D1254)</f>
        <v>0.32480637755745606</v>
      </c>
      <c r="M1254" s="7">
        <f t="shared" ref="M1254:M1259" si="451">G1254+K1254*F1254</f>
        <v>4161.7311233885821</v>
      </c>
    </row>
    <row r="1255" spans="1:13">
      <c r="A1255" t="s">
        <v>35</v>
      </c>
      <c r="B1255" t="s">
        <v>28</v>
      </c>
      <c r="C1255" t="s">
        <v>20</v>
      </c>
      <c r="D1255">
        <v>1</v>
      </c>
      <c r="E1255" t="s">
        <v>61</v>
      </c>
      <c r="F1255" s="7">
        <v>0.88</v>
      </c>
      <c r="G1255" s="7">
        <v>1412</v>
      </c>
      <c r="H1255">
        <v>0</v>
      </c>
      <c r="I1255" s="7">
        <v>1412</v>
      </c>
      <c r="J1255" s="12">
        <f>G1255/(F1260-F1255)</f>
        <v>1534.782608695652</v>
      </c>
      <c r="K1255">
        <f t="shared" ref="K1255:K1259" si="452">J1255/24</f>
        <v>63.949275362318836</v>
      </c>
      <c r="L1255" s="14">
        <f t="shared" si="450"/>
        <v>0.17520349414333927</v>
      </c>
      <c r="M1255" s="7">
        <f t="shared" si="451"/>
        <v>1468.2753623188405</v>
      </c>
    </row>
    <row r="1256" spans="1:13">
      <c r="A1256" t="s">
        <v>35</v>
      </c>
      <c r="B1256" t="s">
        <v>28</v>
      </c>
      <c r="C1256" t="s">
        <v>20</v>
      </c>
      <c r="D1256">
        <v>1</v>
      </c>
      <c r="E1256" t="s">
        <v>64</v>
      </c>
      <c r="F1256" s="7">
        <v>0.53200000000000003</v>
      </c>
      <c r="G1256" s="7">
        <v>3400</v>
      </c>
      <c r="H1256">
        <v>0</v>
      </c>
      <c r="I1256" s="7">
        <v>3400</v>
      </c>
      <c r="J1256" s="12">
        <f>G1256/(F1260-F1256)</f>
        <v>2681.3880126182967</v>
      </c>
      <c r="K1256">
        <f t="shared" si="452"/>
        <v>111.72450052576237</v>
      </c>
      <c r="L1256" s="14">
        <f t="shared" si="450"/>
        <v>0.30609452198839004</v>
      </c>
      <c r="M1256" s="7">
        <f t="shared" si="451"/>
        <v>3459.4374342797055</v>
      </c>
    </row>
    <row r="1257" spans="1:13">
      <c r="A1257" t="s">
        <v>35</v>
      </c>
      <c r="B1257" t="s">
        <v>28</v>
      </c>
      <c r="C1257" t="s">
        <v>20</v>
      </c>
      <c r="D1257">
        <v>3</v>
      </c>
      <c r="E1257" t="s">
        <v>65</v>
      </c>
      <c r="F1257" s="7">
        <v>0.28000000000000003</v>
      </c>
      <c r="G1257" s="7">
        <v>6200</v>
      </c>
      <c r="H1257">
        <v>0</v>
      </c>
      <c r="I1257" s="7">
        <v>6200</v>
      </c>
      <c r="J1257" s="12">
        <f>G1257/(F1260-F1257)</f>
        <v>4078.9473684210525</v>
      </c>
      <c r="K1257">
        <f t="shared" si="452"/>
        <v>169.95614035087718</v>
      </c>
      <c r="L1257" s="14">
        <f t="shared" si="450"/>
        <v>0.15521108707842665</v>
      </c>
      <c r="M1257" s="7">
        <f t="shared" si="451"/>
        <v>6247.5877192982452</v>
      </c>
    </row>
    <row r="1258" spans="1:13">
      <c r="A1258" t="s">
        <v>35</v>
      </c>
      <c r="B1258" t="s">
        <v>28</v>
      </c>
      <c r="C1258" t="s">
        <v>20</v>
      </c>
      <c r="D1258">
        <v>3</v>
      </c>
      <c r="E1258" t="s">
        <v>61</v>
      </c>
      <c r="F1258" s="7">
        <v>0.7</v>
      </c>
      <c r="G1258" s="7">
        <v>2192</v>
      </c>
      <c r="H1258">
        <v>0</v>
      </c>
      <c r="I1258" s="7">
        <v>2192</v>
      </c>
      <c r="J1258" s="12">
        <f>G1258/(F1260-F1258)</f>
        <v>1992.7272727272725</v>
      </c>
      <c r="K1258">
        <f t="shared" si="452"/>
        <v>83.030303030303017</v>
      </c>
      <c r="L1258" s="14">
        <f t="shared" si="450"/>
        <v>7.5826760758267595E-2</v>
      </c>
      <c r="M1258" s="7">
        <f t="shared" si="451"/>
        <v>2250.121212121212</v>
      </c>
    </row>
    <row r="1259" spans="1:13">
      <c r="A1259" t="s">
        <v>35</v>
      </c>
      <c r="B1259" t="s">
        <v>28</v>
      </c>
      <c r="C1259" t="s">
        <v>20</v>
      </c>
      <c r="D1259">
        <v>3</v>
      </c>
      <c r="E1259" t="s">
        <v>64</v>
      </c>
      <c r="F1259" s="7">
        <v>0.42</v>
      </c>
      <c r="G1259" s="7">
        <v>5132</v>
      </c>
      <c r="H1259">
        <v>0</v>
      </c>
      <c r="I1259" s="7">
        <v>5132</v>
      </c>
      <c r="J1259" s="12">
        <f>G1259/(F1260-F1259)</f>
        <v>3718.8405797101445</v>
      </c>
      <c r="K1259">
        <f t="shared" si="452"/>
        <v>154.95169082125602</v>
      </c>
      <c r="L1259" s="14">
        <f t="shared" si="450"/>
        <v>0.14150839344406943</v>
      </c>
      <c r="M1259" s="7">
        <f t="shared" si="451"/>
        <v>5197.079710144928</v>
      </c>
    </row>
    <row r="1260" spans="1:13">
      <c r="A1260" t="s">
        <v>35</v>
      </c>
      <c r="B1260" t="s">
        <v>28</v>
      </c>
      <c r="C1260" t="s">
        <v>20</v>
      </c>
      <c r="E1260" t="s">
        <v>66</v>
      </c>
      <c r="F1260" s="7">
        <v>1.8</v>
      </c>
      <c r="G1260">
        <v>0</v>
      </c>
      <c r="H1260">
        <v>0</v>
      </c>
      <c r="I1260" s="7">
        <v>0</v>
      </c>
    </row>
    <row r="1261" spans="1:13">
      <c r="A1261" t="s">
        <v>35</v>
      </c>
      <c r="B1261" t="s">
        <v>28</v>
      </c>
      <c r="C1261" t="s">
        <v>21</v>
      </c>
      <c r="D1261">
        <v>1</v>
      </c>
      <c r="E1261" t="s">
        <v>65</v>
      </c>
      <c r="F1261" s="7">
        <v>0.63</v>
      </c>
      <c r="G1261" s="7">
        <v>4120</v>
      </c>
      <c r="H1261">
        <v>0</v>
      </c>
      <c r="I1261" s="7">
        <v>4120</v>
      </c>
      <c r="J1261" s="12">
        <f>G1261/(F1267-F1261)</f>
        <v>2496.969696969697</v>
      </c>
      <c r="K1261">
        <f>J1261/24</f>
        <v>104.04040404040404</v>
      </c>
      <c r="L1261" s="14">
        <f t="shared" ref="L1261:L1266" si="453">K1261/(365*D1261)</f>
        <v>0.28504220285042203</v>
      </c>
      <c r="M1261" s="7">
        <f t="shared" ref="M1261:M1266" si="454">G1261+K1261*F1261</f>
        <v>4185.545454545455</v>
      </c>
    </row>
    <row r="1262" spans="1:13">
      <c r="A1262" t="s">
        <v>35</v>
      </c>
      <c r="B1262" t="s">
        <v>28</v>
      </c>
      <c r="C1262" t="s">
        <v>21</v>
      </c>
      <c r="D1262">
        <v>1</v>
      </c>
      <c r="E1262" t="s">
        <v>61</v>
      </c>
      <c r="F1262" s="7">
        <v>1.1599999999999999</v>
      </c>
      <c r="G1262" s="7">
        <v>1412</v>
      </c>
      <c r="H1262">
        <v>0</v>
      </c>
      <c r="I1262" s="7">
        <v>1412</v>
      </c>
      <c r="J1262" s="12">
        <f>G1262/(F1267-F1262)</f>
        <v>1260.7142857142858</v>
      </c>
      <c r="K1262">
        <f t="shared" ref="K1262:K1266" si="455">J1262/24</f>
        <v>52.529761904761905</v>
      </c>
      <c r="L1262" s="14">
        <f t="shared" si="453"/>
        <v>0.14391715590345727</v>
      </c>
      <c r="M1262" s="7">
        <f t="shared" si="454"/>
        <v>1472.9345238095239</v>
      </c>
    </row>
    <row r="1263" spans="1:13">
      <c r="A1263" t="s">
        <v>35</v>
      </c>
      <c r="B1263" t="s">
        <v>28</v>
      </c>
      <c r="C1263" t="s">
        <v>21</v>
      </c>
      <c r="D1263">
        <v>1</v>
      </c>
      <c r="E1263" t="s">
        <v>64</v>
      </c>
      <c r="F1263" s="7">
        <v>0.81</v>
      </c>
      <c r="G1263" s="7">
        <v>3400</v>
      </c>
      <c r="H1263">
        <v>0</v>
      </c>
      <c r="I1263" s="7">
        <v>3400</v>
      </c>
      <c r="J1263" s="12">
        <f>G1263/(F1267-F1263)</f>
        <v>2312.9251700680275</v>
      </c>
      <c r="K1263">
        <f t="shared" si="455"/>
        <v>96.371882086167815</v>
      </c>
      <c r="L1263" s="14">
        <f t="shared" si="453"/>
        <v>0.26403255366073375</v>
      </c>
      <c r="M1263" s="7">
        <f t="shared" si="454"/>
        <v>3478.0612244897961</v>
      </c>
    </row>
    <row r="1264" spans="1:13">
      <c r="A1264" t="s">
        <v>35</v>
      </c>
      <c r="B1264" t="s">
        <v>28</v>
      </c>
      <c r="C1264" t="s">
        <v>21</v>
      </c>
      <c r="D1264">
        <v>3</v>
      </c>
      <c r="E1264" t="s">
        <v>65</v>
      </c>
      <c r="F1264" s="7">
        <v>0.56000000000000005</v>
      </c>
      <c r="G1264" s="7">
        <v>6200</v>
      </c>
      <c r="H1264">
        <v>0</v>
      </c>
      <c r="I1264" s="7">
        <v>6200</v>
      </c>
      <c r="J1264" s="12">
        <f>G1264/(F1267-F1264)</f>
        <v>3604.651162790698</v>
      </c>
      <c r="K1264">
        <f t="shared" si="455"/>
        <v>150.19379844961242</v>
      </c>
      <c r="L1264" s="14">
        <f t="shared" si="453"/>
        <v>0.13716328625535382</v>
      </c>
      <c r="M1264" s="7">
        <f t="shared" si="454"/>
        <v>6284.1085271317834</v>
      </c>
    </row>
    <row r="1265" spans="1:13">
      <c r="A1265" t="s">
        <v>35</v>
      </c>
      <c r="B1265" t="s">
        <v>28</v>
      </c>
      <c r="C1265" t="s">
        <v>21</v>
      </c>
      <c r="D1265">
        <v>3</v>
      </c>
      <c r="E1265" t="s">
        <v>61</v>
      </c>
      <c r="F1265" s="7">
        <v>0.98</v>
      </c>
      <c r="G1265" s="7">
        <v>2192</v>
      </c>
      <c r="H1265">
        <v>0</v>
      </c>
      <c r="I1265" s="7">
        <v>2192</v>
      </c>
      <c r="J1265" s="12">
        <f>G1265/(F1267-F1265)</f>
        <v>1686.1538461538464</v>
      </c>
      <c r="K1265">
        <f t="shared" si="455"/>
        <v>70.256410256410263</v>
      </c>
      <c r="L1265" s="14">
        <f t="shared" si="453"/>
        <v>6.4161105256995671E-2</v>
      </c>
      <c r="M1265" s="7">
        <f t="shared" si="454"/>
        <v>2260.8512820512819</v>
      </c>
    </row>
    <row r="1266" spans="1:13">
      <c r="A1266" t="s">
        <v>35</v>
      </c>
      <c r="B1266" t="s">
        <v>28</v>
      </c>
      <c r="C1266" t="s">
        <v>21</v>
      </c>
      <c r="D1266">
        <v>3</v>
      </c>
      <c r="E1266" t="s">
        <v>64</v>
      </c>
      <c r="F1266" s="7">
        <v>0.7</v>
      </c>
      <c r="G1266" s="7">
        <v>5132</v>
      </c>
      <c r="H1266">
        <v>0</v>
      </c>
      <c r="I1266" s="7">
        <v>5132</v>
      </c>
      <c r="J1266" s="12">
        <f>G1266/(F1267-F1266)</f>
        <v>3248.1012658227851</v>
      </c>
      <c r="K1266">
        <f t="shared" si="455"/>
        <v>135.33755274261605</v>
      </c>
      <c r="L1266" s="14">
        <f t="shared" si="453"/>
        <v>0.12359593857773156</v>
      </c>
      <c r="M1266" s="7">
        <f t="shared" si="454"/>
        <v>5226.7362869198314</v>
      </c>
    </row>
    <row r="1267" spans="1:13">
      <c r="A1267" t="s">
        <v>35</v>
      </c>
      <c r="B1267" t="s">
        <v>28</v>
      </c>
      <c r="C1267" t="s">
        <v>21</v>
      </c>
      <c r="E1267" t="s">
        <v>66</v>
      </c>
      <c r="F1267" s="7">
        <v>2.2799999999999998</v>
      </c>
      <c r="G1267">
        <v>0</v>
      </c>
      <c r="H1267">
        <v>0</v>
      </c>
      <c r="I1267" s="7">
        <v>0</v>
      </c>
    </row>
    <row r="1268" spans="1:13">
      <c r="A1268" t="s">
        <v>35</v>
      </c>
      <c r="B1268" t="s">
        <v>26</v>
      </c>
      <c r="C1268" t="s">
        <v>20</v>
      </c>
      <c r="D1268">
        <v>1</v>
      </c>
      <c r="E1268" t="s">
        <v>65</v>
      </c>
      <c r="F1268" s="7">
        <v>8.7999999999999995E-2</v>
      </c>
      <c r="G1268" s="7">
        <v>1030</v>
      </c>
      <c r="H1268">
        <v>0</v>
      </c>
      <c r="I1268" s="7">
        <v>1030</v>
      </c>
      <c r="J1268" s="12">
        <f>G1268/(F1274-F1268)</f>
        <v>2845.3038674033151</v>
      </c>
      <c r="K1268">
        <f>J1268/24</f>
        <v>118.55432780847146</v>
      </c>
      <c r="L1268" s="14">
        <f>K1268/(365*D1268)</f>
        <v>0.32480637755745606</v>
      </c>
      <c r="M1268" s="7">
        <f t="shared" ref="M1268:M1273" si="456">G1268+K1268*F1268</f>
        <v>1040.4327808471455</v>
      </c>
    </row>
    <row r="1269" spans="1:13">
      <c r="A1269" t="s">
        <v>35</v>
      </c>
      <c r="B1269" t="s">
        <v>26</v>
      </c>
      <c r="C1269" t="s">
        <v>20</v>
      </c>
      <c r="D1269">
        <v>1</v>
      </c>
      <c r="E1269" t="s">
        <v>61</v>
      </c>
      <c r="F1269" s="7">
        <v>0.22</v>
      </c>
      <c r="G1269" s="7">
        <v>353</v>
      </c>
      <c r="H1269">
        <v>0</v>
      </c>
      <c r="I1269" s="7">
        <v>353</v>
      </c>
      <c r="J1269" s="12">
        <f>G1269/(F1274-F1269)</f>
        <v>1534.782608695652</v>
      </c>
      <c r="K1269">
        <f t="shared" ref="K1269:K1273" si="457">J1269/24</f>
        <v>63.949275362318836</v>
      </c>
      <c r="L1269" s="14">
        <f t="shared" ref="L1269:L1273" si="458">K1269/(365*D1269)</f>
        <v>0.17520349414333927</v>
      </c>
      <c r="M1269" s="7">
        <f t="shared" si="456"/>
        <v>367.06884057971013</v>
      </c>
    </row>
    <row r="1270" spans="1:13">
      <c r="A1270" t="s">
        <v>35</v>
      </c>
      <c r="B1270" t="s">
        <v>26</v>
      </c>
      <c r="C1270" t="s">
        <v>20</v>
      </c>
      <c r="D1270">
        <v>1</v>
      </c>
      <c r="E1270" t="s">
        <v>64</v>
      </c>
      <c r="F1270" s="7">
        <v>0.13300000000000001</v>
      </c>
      <c r="G1270" s="7">
        <v>850</v>
      </c>
      <c r="H1270">
        <v>0</v>
      </c>
      <c r="I1270" s="7">
        <v>850</v>
      </c>
      <c r="J1270" s="12">
        <f>G1270/(F1274-F1270)</f>
        <v>2681.3880126182967</v>
      </c>
      <c r="K1270">
        <f t="shared" si="457"/>
        <v>111.72450052576237</v>
      </c>
      <c r="L1270" s="14">
        <f t="shared" si="458"/>
        <v>0.30609452198839004</v>
      </c>
      <c r="M1270" s="7">
        <f t="shared" si="456"/>
        <v>864.85935856992637</v>
      </c>
    </row>
    <row r="1271" spans="1:13">
      <c r="A1271" t="s">
        <v>35</v>
      </c>
      <c r="B1271" t="s">
        <v>26</v>
      </c>
      <c r="C1271" t="s">
        <v>20</v>
      </c>
      <c r="D1271">
        <v>3</v>
      </c>
      <c r="E1271" t="s">
        <v>65</v>
      </c>
      <c r="F1271" s="7">
        <v>7.0000000000000007E-2</v>
      </c>
      <c r="G1271" s="7">
        <v>1550</v>
      </c>
      <c r="H1271">
        <v>0</v>
      </c>
      <c r="I1271" s="7">
        <v>1550</v>
      </c>
      <c r="J1271" s="12">
        <f>G1271/(F1274-F1271)</f>
        <v>4078.9473684210525</v>
      </c>
      <c r="K1271">
        <f t="shared" si="457"/>
        <v>169.95614035087718</v>
      </c>
      <c r="L1271" s="14">
        <f t="shared" si="458"/>
        <v>0.15521108707842665</v>
      </c>
      <c r="M1271" s="7">
        <f t="shared" si="456"/>
        <v>1561.8969298245613</v>
      </c>
    </row>
    <row r="1272" spans="1:13">
      <c r="A1272" t="s">
        <v>35</v>
      </c>
      <c r="B1272" t="s">
        <v>26</v>
      </c>
      <c r="C1272" t="s">
        <v>20</v>
      </c>
      <c r="D1272">
        <v>3</v>
      </c>
      <c r="E1272" t="s">
        <v>61</v>
      </c>
      <c r="F1272" s="7">
        <v>0.17499999999999999</v>
      </c>
      <c r="G1272" s="7">
        <v>548</v>
      </c>
      <c r="H1272">
        <v>0</v>
      </c>
      <c r="I1272" s="7">
        <v>548</v>
      </c>
      <c r="J1272" s="12">
        <f>G1272/(F1274-F1272)</f>
        <v>1992.7272727272725</v>
      </c>
      <c r="K1272">
        <f t="shared" si="457"/>
        <v>83.030303030303017</v>
      </c>
      <c r="L1272" s="14">
        <f t="shared" si="458"/>
        <v>7.5826760758267595E-2</v>
      </c>
      <c r="M1272" s="7">
        <f t="shared" si="456"/>
        <v>562.530303030303</v>
      </c>
    </row>
    <row r="1273" spans="1:13">
      <c r="A1273" t="s">
        <v>35</v>
      </c>
      <c r="B1273" t="s">
        <v>26</v>
      </c>
      <c r="C1273" t="s">
        <v>20</v>
      </c>
      <c r="D1273">
        <v>3</v>
      </c>
      <c r="E1273" t="s">
        <v>64</v>
      </c>
      <c r="F1273" s="7">
        <v>0.105</v>
      </c>
      <c r="G1273" s="7">
        <v>1283</v>
      </c>
      <c r="H1273">
        <v>0</v>
      </c>
      <c r="I1273" s="7">
        <v>1283</v>
      </c>
      <c r="J1273" s="12">
        <f>G1273/(F1274-F1273)</f>
        <v>3718.8405797101445</v>
      </c>
      <c r="K1273">
        <f t="shared" si="457"/>
        <v>154.95169082125602</v>
      </c>
      <c r="L1273" s="14">
        <f t="shared" si="458"/>
        <v>0.14150839344406943</v>
      </c>
      <c r="M1273" s="7">
        <f t="shared" si="456"/>
        <v>1299.269927536232</v>
      </c>
    </row>
    <row r="1274" spans="1:13">
      <c r="A1274" t="s">
        <v>35</v>
      </c>
      <c r="B1274" t="s">
        <v>26</v>
      </c>
      <c r="C1274" t="s">
        <v>20</v>
      </c>
      <c r="E1274" t="s">
        <v>66</v>
      </c>
      <c r="F1274" s="7">
        <v>0.45</v>
      </c>
      <c r="G1274">
        <v>0</v>
      </c>
      <c r="H1274">
        <v>0</v>
      </c>
      <c r="I1274" s="7">
        <v>0</v>
      </c>
    </row>
    <row r="1275" spans="1:13">
      <c r="A1275" t="s">
        <v>35</v>
      </c>
      <c r="B1275" t="s">
        <v>26</v>
      </c>
      <c r="C1275" t="s">
        <v>21</v>
      </c>
      <c r="D1275">
        <v>1</v>
      </c>
      <c r="E1275" t="s">
        <v>65</v>
      </c>
      <c r="F1275" s="7">
        <v>0.158</v>
      </c>
      <c r="G1275" s="7">
        <v>1030</v>
      </c>
      <c r="H1275">
        <v>0</v>
      </c>
      <c r="I1275" s="7">
        <v>1030</v>
      </c>
      <c r="J1275" s="12">
        <f>G1275/(F1281-F1275)</f>
        <v>2500.0000000000005</v>
      </c>
      <c r="K1275">
        <f>J1275/24</f>
        <v>104.16666666666669</v>
      </c>
      <c r="L1275" s="14">
        <f t="shared" ref="L1275:L1280" si="459">K1275/(365*D1275)</f>
        <v>0.28538812785388135</v>
      </c>
      <c r="M1275" s="7">
        <f t="shared" ref="M1275:M1280" si="460">G1275+K1275*F1275</f>
        <v>1046.4583333333333</v>
      </c>
    </row>
    <row r="1276" spans="1:13">
      <c r="A1276" t="s">
        <v>35</v>
      </c>
      <c r="B1276" t="s">
        <v>26</v>
      </c>
      <c r="C1276" t="s">
        <v>21</v>
      </c>
      <c r="D1276">
        <v>1</v>
      </c>
      <c r="E1276" t="s">
        <v>61</v>
      </c>
      <c r="F1276" s="7">
        <v>0.28999999999999998</v>
      </c>
      <c r="G1276" s="7">
        <v>353</v>
      </c>
      <c r="H1276">
        <v>0</v>
      </c>
      <c r="I1276" s="7">
        <v>353</v>
      </c>
      <c r="J1276" s="12">
        <f>G1276/(F1281-F1276)</f>
        <v>1260.7142857142858</v>
      </c>
      <c r="K1276">
        <f t="shared" ref="K1276:K1280" si="461">J1276/24</f>
        <v>52.529761904761905</v>
      </c>
      <c r="L1276" s="14">
        <f t="shared" si="459"/>
        <v>0.14391715590345727</v>
      </c>
      <c r="M1276" s="7">
        <f t="shared" si="460"/>
        <v>368.23363095238096</v>
      </c>
    </row>
    <row r="1277" spans="1:13">
      <c r="A1277" t="s">
        <v>35</v>
      </c>
      <c r="B1277" t="s">
        <v>26</v>
      </c>
      <c r="C1277" t="s">
        <v>21</v>
      </c>
      <c r="D1277">
        <v>1</v>
      </c>
      <c r="E1277" t="s">
        <v>64</v>
      </c>
      <c r="F1277" s="7">
        <v>0.20300000000000001</v>
      </c>
      <c r="G1277" s="7">
        <v>850</v>
      </c>
      <c r="H1277">
        <v>0</v>
      </c>
      <c r="I1277" s="7">
        <v>850</v>
      </c>
      <c r="J1277" s="12">
        <f>G1277/(F1281-F1277)</f>
        <v>2316.0762942779297</v>
      </c>
      <c r="K1277">
        <f t="shared" si="461"/>
        <v>96.503178928247067</v>
      </c>
      <c r="L1277" s="14">
        <f t="shared" si="459"/>
        <v>0.26439227103629331</v>
      </c>
      <c r="M1277" s="7">
        <f t="shared" si="460"/>
        <v>869.59014532243418</v>
      </c>
    </row>
    <row r="1278" spans="1:13">
      <c r="A1278" t="s">
        <v>35</v>
      </c>
      <c r="B1278" t="s">
        <v>26</v>
      </c>
      <c r="C1278" t="s">
        <v>21</v>
      </c>
      <c r="D1278">
        <v>3</v>
      </c>
      <c r="E1278" t="s">
        <v>65</v>
      </c>
      <c r="F1278" s="7">
        <v>0.14000000000000001</v>
      </c>
      <c r="G1278" s="7">
        <v>1550</v>
      </c>
      <c r="H1278">
        <v>0</v>
      </c>
      <c r="I1278" s="7">
        <v>1550</v>
      </c>
      <c r="J1278" s="12">
        <f>G1278/(F1281-F1278)</f>
        <v>3604.651162790698</v>
      </c>
      <c r="K1278">
        <f t="shared" si="461"/>
        <v>150.19379844961242</v>
      </c>
      <c r="L1278" s="14">
        <f t="shared" si="459"/>
        <v>0.13716328625535382</v>
      </c>
      <c r="M1278" s="7">
        <f t="shared" si="460"/>
        <v>1571.0271317829458</v>
      </c>
    </row>
    <row r="1279" spans="1:13">
      <c r="A1279" t="s">
        <v>35</v>
      </c>
      <c r="B1279" t="s">
        <v>26</v>
      </c>
      <c r="C1279" t="s">
        <v>21</v>
      </c>
      <c r="D1279">
        <v>3</v>
      </c>
      <c r="E1279" t="s">
        <v>61</v>
      </c>
      <c r="F1279" s="7">
        <v>0.245</v>
      </c>
      <c r="G1279" s="7">
        <v>548</v>
      </c>
      <c r="H1279">
        <v>0</v>
      </c>
      <c r="I1279" s="7">
        <v>548</v>
      </c>
      <c r="J1279" s="12">
        <f>G1279/(F1281-F1279)</f>
        <v>1686.1538461538464</v>
      </c>
      <c r="K1279">
        <f t="shared" si="461"/>
        <v>70.256410256410263</v>
      </c>
      <c r="L1279" s="14">
        <f t="shared" si="459"/>
        <v>6.4161105256995671E-2</v>
      </c>
      <c r="M1279" s="7">
        <f t="shared" si="460"/>
        <v>565.21282051282049</v>
      </c>
    </row>
    <row r="1280" spans="1:13">
      <c r="A1280" t="s">
        <v>35</v>
      </c>
      <c r="B1280" t="s">
        <v>26</v>
      </c>
      <c r="C1280" t="s">
        <v>21</v>
      </c>
      <c r="D1280">
        <v>3</v>
      </c>
      <c r="E1280" t="s">
        <v>64</v>
      </c>
      <c r="F1280" s="7">
        <v>0.17499999999999999</v>
      </c>
      <c r="G1280" s="7">
        <v>1283</v>
      </c>
      <c r="H1280">
        <v>0</v>
      </c>
      <c r="I1280" s="7">
        <v>1283</v>
      </c>
      <c r="J1280" s="12">
        <f>G1280/(F1281-F1280)</f>
        <v>3248.1012658227851</v>
      </c>
      <c r="K1280">
        <f t="shared" si="461"/>
        <v>135.33755274261605</v>
      </c>
      <c r="L1280" s="14">
        <f t="shared" si="459"/>
        <v>0.12359593857773156</v>
      </c>
      <c r="M1280" s="7">
        <f t="shared" si="460"/>
        <v>1306.6840717299579</v>
      </c>
    </row>
    <row r="1281" spans="1:13">
      <c r="A1281" t="s">
        <v>35</v>
      </c>
      <c r="B1281" t="s">
        <v>26</v>
      </c>
      <c r="C1281" t="s">
        <v>21</v>
      </c>
      <c r="E1281" t="s">
        <v>66</v>
      </c>
      <c r="F1281" s="7">
        <v>0.56999999999999995</v>
      </c>
      <c r="G1281">
        <v>0</v>
      </c>
      <c r="H1281">
        <v>0</v>
      </c>
      <c r="I1281" s="7">
        <v>0</v>
      </c>
    </row>
    <row r="1282" spans="1:13">
      <c r="A1282" t="s">
        <v>35</v>
      </c>
      <c r="B1282" t="s">
        <v>25</v>
      </c>
      <c r="C1282" t="s">
        <v>20</v>
      </c>
      <c r="D1282">
        <v>1</v>
      </c>
      <c r="E1282" t="s">
        <v>65</v>
      </c>
      <c r="F1282" s="7">
        <v>5.0000000000000001E-3</v>
      </c>
      <c r="G1282" s="7">
        <v>62</v>
      </c>
      <c r="H1282">
        <v>0</v>
      </c>
      <c r="I1282" s="7">
        <v>62</v>
      </c>
      <c r="J1282" s="12">
        <f>G1282/(F1288-F1282)</f>
        <v>4133.3333333333339</v>
      </c>
      <c r="K1282">
        <f>J1282/24</f>
        <v>172.22222222222226</v>
      </c>
      <c r="L1282" s="14">
        <f t="shared" ref="L1282:L1287" si="462">K1282/(365*D1282)</f>
        <v>0.47184170471841713</v>
      </c>
      <c r="M1282" s="7">
        <f t="shared" ref="M1282:M1287" si="463">G1282+K1282*F1282</f>
        <v>62.861111111111114</v>
      </c>
    </row>
    <row r="1283" spans="1:13">
      <c r="A1283" t="s">
        <v>35</v>
      </c>
      <c r="B1283" t="s">
        <v>25</v>
      </c>
      <c r="C1283" t="s">
        <v>20</v>
      </c>
      <c r="D1283">
        <v>1</v>
      </c>
      <c r="E1283" t="s">
        <v>61</v>
      </c>
      <c r="F1283" s="7">
        <v>1.2E-2</v>
      </c>
      <c r="G1283" s="7">
        <v>23</v>
      </c>
      <c r="H1283">
        <v>0</v>
      </c>
      <c r="I1283" s="7">
        <v>23</v>
      </c>
      <c r="J1283" s="12">
        <f>G1283/(F1288-F1283)</f>
        <v>2875</v>
      </c>
      <c r="K1283">
        <f t="shared" ref="K1283:K1287" si="464">J1283/24</f>
        <v>119.79166666666667</v>
      </c>
      <c r="L1283" s="14">
        <f t="shared" si="462"/>
        <v>0.32819634703196349</v>
      </c>
      <c r="M1283" s="7">
        <f t="shared" si="463"/>
        <v>24.4375</v>
      </c>
    </row>
    <row r="1284" spans="1:13">
      <c r="A1284" t="s">
        <v>35</v>
      </c>
      <c r="B1284" t="s">
        <v>25</v>
      </c>
      <c r="C1284" t="s">
        <v>20</v>
      </c>
      <c r="D1284">
        <v>1</v>
      </c>
      <c r="E1284" t="s">
        <v>64</v>
      </c>
      <c r="F1284" s="7">
        <v>7.0000000000000001E-3</v>
      </c>
      <c r="G1284" s="7">
        <v>54</v>
      </c>
      <c r="H1284">
        <v>0</v>
      </c>
      <c r="I1284" s="7">
        <v>54</v>
      </c>
      <c r="J1284" s="12">
        <f>G1284/(F1288-F1284)</f>
        <v>4153.8461538461534</v>
      </c>
      <c r="K1284">
        <f t="shared" si="464"/>
        <v>173.07692307692307</v>
      </c>
      <c r="L1284" s="14">
        <f t="shared" si="462"/>
        <v>0.47418335089567965</v>
      </c>
      <c r="M1284" s="7">
        <f t="shared" si="463"/>
        <v>55.21153846153846</v>
      </c>
    </row>
    <row r="1285" spans="1:13">
      <c r="A1285" t="s">
        <v>35</v>
      </c>
      <c r="B1285" t="s">
        <v>25</v>
      </c>
      <c r="C1285" t="s">
        <v>20</v>
      </c>
      <c r="D1285">
        <v>3</v>
      </c>
      <c r="E1285" t="s">
        <v>65</v>
      </c>
      <c r="F1285" s="7">
        <v>5.0000000000000001E-3</v>
      </c>
      <c r="G1285" s="7">
        <v>100</v>
      </c>
      <c r="H1285">
        <v>0</v>
      </c>
      <c r="I1285" s="7">
        <v>100</v>
      </c>
      <c r="J1285" s="12">
        <f>G1285/(F1288-F1285)</f>
        <v>6666.666666666667</v>
      </c>
      <c r="K1285">
        <f t="shared" si="464"/>
        <v>277.77777777777777</v>
      </c>
      <c r="L1285" s="14">
        <f t="shared" si="462"/>
        <v>0.25367833587011668</v>
      </c>
      <c r="M1285" s="7">
        <f t="shared" si="463"/>
        <v>101.38888888888889</v>
      </c>
    </row>
    <row r="1286" spans="1:13">
      <c r="A1286" t="s">
        <v>35</v>
      </c>
      <c r="B1286" t="s">
        <v>25</v>
      </c>
      <c r="C1286" t="s">
        <v>20</v>
      </c>
      <c r="D1286">
        <v>3</v>
      </c>
      <c r="E1286" t="s">
        <v>61</v>
      </c>
      <c r="F1286" s="7">
        <v>1.2E-2</v>
      </c>
      <c r="G1286" s="7">
        <v>35</v>
      </c>
      <c r="H1286">
        <v>0</v>
      </c>
      <c r="I1286" s="7">
        <v>35</v>
      </c>
      <c r="J1286" s="12">
        <f>G1286/(F1288-F1286)</f>
        <v>4375</v>
      </c>
      <c r="K1286">
        <f t="shared" si="464"/>
        <v>182.29166666666666</v>
      </c>
      <c r="L1286" s="14">
        <f t="shared" si="462"/>
        <v>0.16647640791476406</v>
      </c>
      <c r="M1286" s="7">
        <f t="shared" si="463"/>
        <v>37.1875</v>
      </c>
    </row>
    <row r="1287" spans="1:13">
      <c r="A1287" t="s">
        <v>35</v>
      </c>
      <c r="B1287" t="s">
        <v>25</v>
      </c>
      <c r="C1287" t="s">
        <v>20</v>
      </c>
      <c r="D1287">
        <v>3</v>
      </c>
      <c r="E1287" t="s">
        <v>64</v>
      </c>
      <c r="F1287" s="7">
        <v>7.0000000000000001E-3</v>
      </c>
      <c r="G1287" s="7">
        <v>82</v>
      </c>
      <c r="H1287">
        <v>0</v>
      </c>
      <c r="I1287" s="7">
        <v>82</v>
      </c>
      <c r="J1287" s="12">
        <f>G1287/(F1288-F1287)</f>
        <v>6307.6923076923067</v>
      </c>
      <c r="K1287">
        <f t="shared" si="464"/>
        <v>262.82051282051276</v>
      </c>
      <c r="L1287" s="14">
        <f t="shared" si="462"/>
        <v>0.24001873316941805</v>
      </c>
      <c r="M1287" s="7">
        <f t="shared" si="463"/>
        <v>83.839743589743591</v>
      </c>
    </row>
    <row r="1288" spans="1:13">
      <c r="A1288" t="s">
        <v>35</v>
      </c>
      <c r="B1288" t="s">
        <v>25</v>
      </c>
      <c r="C1288" t="s">
        <v>20</v>
      </c>
      <c r="E1288" t="s">
        <v>66</v>
      </c>
      <c r="F1288" s="7">
        <v>0.02</v>
      </c>
      <c r="G1288">
        <v>0</v>
      </c>
      <c r="H1288">
        <v>0</v>
      </c>
      <c r="I1288" s="7">
        <v>0</v>
      </c>
    </row>
    <row r="1289" spans="1:13">
      <c r="A1289" t="s">
        <v>35</v>
      </c>
      <c r="B1289" t="s">
        <v>25</v>
      </c>
      <c r="C1289" t="s">
        <v>21</v>
      </c>
      <c r="D1289">
        <v>1</v>
      </c>
      <c r="E1289" t="s">
        <v>65</v>
      </c>
      <c r="F1289" s="7">
        <v>6.0000000000000001E-3</v>
      </c>
      <c r="G1289" s="7">
        <v>62</v>
      </c>
      <c r="H1289">
        <v>0</v>
      </c>
      <c r="I1289" s="7">
        <v>62</v>
      </c>
      <c r="J1289" s="12">
        <f>G1289/(F1295-F1289)</f>
        <v>4428.5714285714284</v>
      </c>
      <c r="K1289">
        <f>J1289/24</f>
        <v>184.52380952380952</v>
      </c>
      <c r="L1289" s="14">
        <f t="shared" ref="L1289:L1294" si="465">K1289/(365*D1289)</f>
        <v>0.50554468362687544</v>
      </c>
      <c r="M1289" s="7">
        <f t="shared" ref="M1289:M1294" si="466">G1289+K1289*F1289</f>
        <v>63.107142857142854</v>
      </c>
    </row>
    <row r="1290" spans="1:13">
      <c r="A1290" t="s">
        <v>35</v>
      </c>
      <c r="B1290" t="s">
        <v>25</v>
      </c>
      <c r="C1290" t="s">
        <v>21</v>
      </c>
      <c r="D1290">
        <v>1</v>
      </c>
      <c r="E1290" t="s">
        <v>61</v>
      </c>
      <c r="F1290" s="7">
        <v>1.4E-2</v>
      </c>
      <c r="G1290" s="7">
        <v>23</v>
      </c>
      <c r="H1290">
        <v>0</v>
      </c>
      <c r="I1290" s="7">
        <v>23</v>
      </c>
      <c r="J1290" s="12">
        <f>G1290/(F1295-F1290)</f>
        <v>3833.333333333333</v>
      </c>
      <c r="K1290">
        <f t="shared" ref="K1290:K1294" si="467">J1290/24</f>
        <v>159.7222222222222</v>
      </c>
      <c r="L1290" s="14">
        <f t="shared" si="465"/>
        <v>0.43759512937595124</v>
      </c>
      <c r="M1290" s="7">
        <f t="shared" si="466"/>
        <v>25.236111111111111</v>
      </c>
    </row>
    <row r="1291" spans="1:13">
      <c r="A1291" t="s">
        <v>35</v>
      </c>
      <c r="B1291" t="s">
        <v>25</v>
      </c>
      <c r="C1291" t="s">
        <v>21</v>
      </c>
      <c r="D1291">
        <v>1</v>
      </c>
      <c r="E1291" t="s">
        <v>64</v>
      </c>
      <c r="F1291" s="7">
        <v>8.9999999999999993E-3</v>
      </c>
      <c r="G1291" s="7">
        <v>54</v>
      </c>
      <c r="H1291">
        <v>0</v>
      </c>
      <c r="I1291" s="7">
        <v>54</v>
      </c>
      <c r="J1291" s="12">
        <f>G1291/(F1295-F1291)</f>
        <v>4909.090909090909</v>
      </c>
      <c r="K1291">
        <f t="shared" si="467"/>
        <v>204.54545454545453</v>
      </c>
      <c r="L1291" s="14">
        <f t="shared" si="465"/>
        <v>0.56039850560398508</v>
      </c>
      <c r="M1291" s="7">
        <f t="shared" si="466"/>
        <v>55.840909090909093</v>
      </c>
    </row>
    <row r="1292" spans="1:13">
      <c r="A1292" t="s">
        <v>35</v>
      </c>
      <c r="B1292" t="s">
        <v>25</v>
      </c>
      <c r="C1292" t="s">
        <v>21</v>
      </c>
      <c r="D1292">
        <v>3</v>
      </c>
      <c r="E1292" t="s">
        <v>65</v>
      </c>
      <c r="F1292" s="7">
        <v>7.0000000000000001E-3</v>
      </c>
      <c r="G1292" s="7">
        <v>100</v>
      </c>
      <c r="H1292">
        <v>0</v>
      </c>
      <c r="I1292" s="7">
        <v>100</v>
      </c>
      <c r="J1292" s="12">
        <f>G1292/(F1295-F1292)</f>
        <v>7692.3076923076915</v>
      </c>
      <c r="K1292">
        <f t="shared" si="467"/>
        <v>320.5128205128205</v>
      </c>
      <c r="L1292" s="14">
        <f t="shared" si="465"/>
        <v>0.29270577215782695</v>
      </c>
      <c r="M1292" s="7">
        <f t="shared" si="466"/>
        <v>102.24358974358974</v>
      </c>
    </row>
    <row r="1293" spans="1:13">
      <c r="A1293" t="s">
        <v>35</v>
      </c>
      <c r="B1293" t="s">
        <v>25</v>
      </c>
      <c r="C1293" t="s">
        <v>21</v>
      </c>
      <c r="D1293">
        <v>3</v>
      </c>
      <c r="E1293" t="s">
        <v>61</v>
      </c>
      <c r="F1293" s="7">
        <v>1.2E-2</v>
      </c>
      <c r="G1293" s="7">
        <v>35</v>
      </c>
      <c r="H1293">
        <v>0</v>
      </c>
      <c r="I1293" s="7">
        <v>35</v>
      </c>
      <c r="J1293" s="12">
        <f>G1293/(F1295-F1293)</f>
        <v>4375</v>
      </c>
      <c r="K1293">
        <f t="shared" si="467"/>
        <v>182.29166666666666</v>
      </c>
      <c r="L1293" s="14">
        <f t="shared" si="465"/>
        <v>0.16647640791476406</v>
      </c>
      <c r="M1293" s="7">
        <f t="shared" si="466"/>
        <v>37.1875</v>
      </c>
    </row>
    <row r="1294" spans="1:13">
      <c r="A1294" t="s">
        <v>35</v>
      </c>
      <c r="B1294" t="s">
        <v>25</v>
      </c>
      <c r="C1294" t="s">
        <v>21</v>
      </c>
      <c r="D1294">
        <v>3</v>
      </c>
      <c r="E1294" t="s">
        <v>64</v>
      </c>
      <c r="F1294" s="7">
        <v>8.9999999999999993E-3</v>
      </c>
      <c r="G1294" s="7">
        <v>82</v>
      </c>
      <c r="H1294">
        <v>0</v>
      </c>
      <c r="I1294" s="7">
        <v>82</v>
      </c>
      <c r="J1294" s="12">
        <f>G1294/(F1295-F1294)</f>
        <v>7454.545454545454</v>
      </c>
      <c r="K1294">
        <f t="shared" si="467"/>
        <v>310.60606060606057</v>
      </c>
      <c r="L1294" s="14">
        <f t="shared" si="465"/>
        <v>0.283658502836585</v>
      </c>
      <c r="M1294" s="7">
        <f t="shared" si="466"/>
        <v>84.795454545454547</v>
      </c>
    </row>
    <row r="1295" spans="1:13">
      <c r="A1295" t="s">
        <v>35</v>
      </c>
      <c r="B1295" t="s">
        <v>25</v>
      </c>
      <c r="C1295" t="s">
        <v>21</v>
      </c>
      <c r="E1295" t="s">
        <v>66</v>
      </c>
      <c r="F1295" s="7">
        <v>0.02</v>
      </c>
      <c r="G1295">
        <v>0</v>
      </c>
      <c r="H1295">
        <v>0</v>
      </c>
      <c r="I1295" s="7">
        <v>0</v>
      </c>
    </row>
    <row r="1296" spans="1:13">
      <c r="M1296" s="7"/>
    </row>
    <row r="1297" spans="13:13">
      <c r="M1297" s="7"/>
    </row>
    <row r="1298" spans="13:13">
      <c r="M1298" s="7"/>
    </row>
    <row r="1299" spans="13:13">
      <c r="M1299" s="7"/>
    </row>
    <row r="1300" spans="13:13">
      <c r="M1300" s="7"/>
    </row>
    <row r="1301" spans="13:13">
      <c r="M1301" s="7"/>
    </row>
    <row r="1303" spans="13:13">
      <c r="M1303" s="7"/>
    </row>
    <row r="1304" spans="13:13">
      <c r="M1304" s="7"/>
    </row>
    <row r="1305" spans="13:13">
      <c r="M1305" s="7"/>
    </row>
    <row r="1306" spans="13:13">
      <c r="M1306" s="7"/>
    </row>
    <row r="1307" spans="13:13">
      <c r="M1307" s="7"/>
    </row>
    <row r="1308" spans="13:13">
      <c r="M1308" s="7"/>
    </row>
    <row r="1310" spans="13:13">
      <c r="M1310" s="7"/>
    </row>
    <row r="1311" spans="13:13">
      <c r="M1311" s="7"/>
    </row>
    <row r="1312" spans="13:13">
      <c r="M1312" s="7"/>
    </row>
    <row r="1313" spans="13:13">
      <c r="M1313" s="7"/>
    </row>
    <row r="1314" spans="13:13">
      <c r="M1314" s="7"/>
    </row>
    <row r="1315" spans="13:13">
      <c r="M1315" s="7"/>
    </row>
    <row r="1317" spans="13:13">
      <c r="M1317" s="7"/>
    </row>
    <row r="1318" spans="13:13">
      <c r="M1318" s="7"/>
    </row>
    <row r="1319" spans="13:13">
      <c r="M1319" s="7"/>
    </row>
    <row r="1320" spans="13:13">
      <c r="M1320" s="7"/>
    </row>
    <row r="1321" spans="13:13">
      <c r="M1321" s="7"/>
    </row>
    <row r="1322" spans="13:13">
      <c r="M1322" s="7"/>
    </row>
    <row r="1324" spans="13:13">
      <c r="M1324" s="7"/>
    </row>
    <row r="1325" spans="13:13">
      <c r="M1325" s="7"/>
    </row>
    <row r="1326" spans="13:13">
      <c r="M1326" s="7"/>
    </row>
    <row r="1327" spans="13:13">
      <c r="M1327" s="7"/>
    </row>
    <row r="1328" spans="13:13">
      <c r="M1328" s="7"/>
    </row>
    <row r="1329" spans="13:13">
      <c r="M1329" s="7"/>
    </row>
    <row r="1331" spans="13:13">
      <c r="M1331" s="7"/>
    </row>
    <row r="1332" spans="13:13">
      <c r="M1332" s="7"/>
    </row>
    <row r="1333" spans="13:13">
      <c r="M1333" s="7"/>
    </row>
    <row r="1334" spans="13:13">
      <c r="M1334" s="7"/>
    </row>
    <row r="1335" spans="13:13">
      <c r="M1335" s="7"/>
    </row>
    <row r="1336" spans="13:13">
      <c r="M1336" s="7"/>
    </row>
  </sheetData>
  <pageMargins left="0.7" right="0.7" top="0.75" bottom="0.75" header="0.3" footer="0.3"/>
  <pageSetup paperSize="9" orientation="portrait" horizontalDpi="0" verticalDpi="0" r:id="rId1"/>
  <cellWatches>
    <cellWatch r="J2"/>
  </cellWatche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A10" sqref="A10"/>
    </sheetView>
  </sheetViews>
  <sheetFormatPr baseColWidth="10" defaultRowHeight="15"/>
  <cols>
    <col min="1" max="1" width="19" customWidth="1"/>
    <col min="2" max="2" width="20.85546875" customWidth="1"/>
    <col min="3" max="5" width="12" customWidth="1"/>
    <col min="6" max="6" width="12.5703125" bestFit="1" customWidth="1"/>
    <col min="7" max="9" width="12" bestFit="1" customWidth="1"/>
    <col min="10" max="10" width="12.85546875" bestFit="1" customWidth="1"/>
    <col min="11" max="11" width="15.85546875" customWidth="1"/>
    <col min="12" max="12" width="12.5703125" customWidth="1"/>
    <col min="13" max="13" width="12.5703125" bestFit="1" customWidth="1"/>
  </cols>
  <sheetData>
    <row r="2" spans="1:6">
      <c r="A2" s="9" t="s">
        <v>16</v>
      </c>
      <c r="B2" t="s">
        <v>20</v>
      </c>
    </row>
    <row r="3" spans="1:6">
      <c r="A3" s="9" t="s">
        <v>14</v>
      </c>
      <c r="B3" t="s">
        <v>37</v>
      </c>
    </row>
    <row r="5" spans="1:6">
      <c r="A5" s="9" t="s">
        <v>89</v>
      </c>
      <c r="B5" s="9" t="s">
        <v>69</v>
      </c>
    </row>
    <row r="6" spans="1:6">
      <c r="B6">
        <v>1</v>
      </c>
      <c r="E6" t="s">
        <v>83</v>
      </c>
      <c r="F6" t="s">
        <v>70</v>
      </c>
    </row>
    <row r="7" spans="1:6">
      <c r="A7" s="9" t="s">
        <v>72</v>
      </c>
      <c r="B7" t="s">
        <v>65</v>
      </c>
      <c r="C7" t="s">
        <v>64</v>
      </c>
      <c r="D7" t="s">
        <v>61</v>
      </c>
    </row>
    <row r="8" spans="1:6">
      <c r="A8" s="11" t="s">
        <v>30</v>
      </c>
      <c r="B8" s="10">
        <v>0.46216700867025312</v>
      </c>
      <c r="C8" s="10">
        <v>0.44692857758249332</v>
      </c>
      <c r="D8" s="10">
        <v>0.33310876562616965</v>
      </c>
      <c r="E8" s="10">
        <v>1.2422043518789161</v>
      </c>
      <c r="F8" s="10">
        <v>1.2422043518789161</v>
      </c>
    </row>
    <row r="9" spans="1:6">
      <c r="A9" s="11" t="s">
        <v>31</v>
      </c>
      <c r="B9" s="10"/>
      <c r="C9" s="10"/>
      <c r="D9" s="10"/>
      <c r="E9" s="10"/>
      <c r="F9" s="10"/>
    </row>
    <row r="10" spans="1:6">
      <c r="A10" s="11" t="s">
        <v>32</v>
      </c>
      <c r="B10" s="10">
        <v>0.27309868694151318</v>
      </c>
      <c r="C10" s="10">
        <v>0</v>
      </c>
      <c r="D10" s="10">
        <v>0</v>
      </c>
      <c r="E10" s="10">
        <v>0.27309868694151318</v>
      </c>
      <c r="F10" s="10">
        <v>0.27309868694151318</v>
      </c>
    </row>
    <row r="11" spans="1:6">
      <c r="A11" s="11" t="s">
        <v>33</v>
      </c>
      <c r="B11" s="10">
        <v>0.51126581330937948</v>
      </c>
      <c r="C11" s="10">
        <v>0.48322861949394041</v>
      </c>
      <c r="D11" s="10">
        <v>0.22926179604261795</v>
      </c>
      <c r="E11" s="10">
        <v>1.2237562288459378</v>
      </c>
      <c r="F11" s="10">
        <v>1.2237562288459378</v>
      </c>
    </row>
    <row r="12" spans="1:6">
      <c r="A12" s="11" t="s">
        <v>34</v>
      </c>
      <c r="B12" s="10">
        <v>0.33523607434873026</v>
      </c>
      <c r="C12" s="10">
        <v>0.33572098230846531</v>
      </c>
      <c r="D12" s="10">
        <v>0.36529680365296796</v>
      </c>
      <c r="E12" s="10">
        <v>1.0362538603101636</v>
      </c>
      <c r="F12" s="10">
        <v>1.0362538603101636</v>
      </c>
    </row>
    <row r="13" spans="1:6">
      <c r="A13" s="11" t="s">
        <v>29</v>
      </c>
      <c r="B13" s="10">
        <v>0.46404573634777446</v>
      </c>
      <c r="C13" s="10">
        <v>0.44692857758249332</v>
      </c>
      <c r="D13" s="10">
        <v>0.33310876562616965</v>
      </c>
      <c r="E13" s="10">
        <v>1.2440830795564373</v>
      </c>
      <c r="F13" s="10">
        <v>1.2440830795564373</v>
      </c>
    </row>
    <row r="14" spans="1:6">
      <c r="A14" s="11" t="s">
        <v>27</v>
      </c>
      <c r="B14" s="10">
        <v>0.32843549909441089</v>
      </c>
      <c r="C14" s="10">
        <v>0.30228026003214836</v>
      </c>
      <c r="D14" s="10">
        <v>0.18484772317875242</v>
      </c>
      <c r="E14" s="10">
        <v>0.81556348230531173</v>
      </c>
      <c r="F14" s="10">
        <v>0.81556348230531173</v>
      </c>
    </row>
    <row r="15" spans="1:6">
      <c r="A15" s="11" t="s">
        <v>28</v>
      </c>
      <c r="B15" s="10">
        <v>0.32843549909441089</v>
      </c>
      <c r="C15" s="10">
        <v>0.30228026003214836</v>
      </c>
      <c r="D15" s="10">
        <v>0.18484772317875242</v>
      </c>
      <c r="E15" s="10">
        <v>0.81556348230531173</v>
      </c>
      <c r="F15" s="10">
        <v>0.81556348230531173</v>
      </c>
    </row>
    <row r="16" spans="1:6">
      <c r="A16" s="11" t="s">
        <v>26</v>
      </c>
      <c r="B16" s="10">
        <v>0.32843549909441089</v>
      </c>
      <c r="C16" s="10">
        <v>0.30228026003214836</v>
      </c>
      <c r="D16" s="10">
        <v>0.18484772317875242</v>
      </c>
      <c r="E16" s="10">
        <v>0.81556348230531173</v>
      </c>
      <c r="F16" s="10">
        <v>0.81556348230531173</v>
      </c>
    </row>
    <row r="17" spans="1:6">
      <c r="A17" s="11" t="s">
        <v>24</v>
      </c>
      <c r="B17" s="10">
        <v>0.37100456621004563</v>
      </c>
      <c r="C17" s="10">
        <v>0.33823778116015552</v>
      </c>
      <c r="D17" s="10">
        <v>0.21879756468797562</v>
      </c>
      <c r="E17" s="10">
        <v>0.92803991205817682</v>
      </c>
      <c r="F17" s="10">
        <v>0.92803991205817682</v>
      </c>
    </row>
    <row r="18" spans="1:6">
      <c r="A18" s="11" t="s">
        <v>23</v>
      </c>
      <c r="B18" s="10">
        <v>0.37100456621004563</v>
      </c>
      <c r="C18" s="10">
        <v>0.33823778116015552</v>
      </c>
      <c r="D18" s="10">
        <v>0.21879756468797562</v>
      </c>
      <c r="E18" s="10">
        <v>0.92803991205817682</v>
      </c>
      <c r="F18" s="10">
        <v>0.92803991205817682</v>
      </c>
    </row>
    <row r="19" spans="1:6">
      <c r="A19" s="11" t="s">
        <v>22</v>
      </c>
      <c r="B19" s="10">
        <v>0.37100456621004563</v>
      </c>
      <c r="C19" s="10">
        <v>0.34139888191866169</v>
      </c>
      <c r="D19" s="10">
        <v>0.21879756468797562</v>
      </c>
      <c r="E19" s="10">
        <v>0.93120101281668299</v>
      </c>
      <c r="F19" s="10">
        <v>0.93120101281668299</v>
      </c>
    </row>
    <row r="20" spans="1:6">
      <c r="A20" s="11" t="s">
        <v>19</v>
      </c>
      <c r="B20" s="10">
        <v>0.37100456621004563</v>
      </c>
      <c r="C20" s="10">
        <v>0.33823778116015552</v>
      </c>
      <c r="D20" s="10">
        <v>0.21879756468797562</v>
      </c>
      <c r="E20" s="10">
        <v>0.92803991205817682</v>
      </c>
      <c r="F20" s="10">
        <v>0.92803991205817682</v>
      </c>
    </row>
    <row r="21" spans="1:6">
      <c r="A21" s="11" t="s">
        <v>25</v>
      </c>
      <c r="B21" s="10">
        <v>0.58980213089802136</v>
      </c>
      <c r="C21" s="10">
        <v>0.61643835616438358</v>
      </c>
      <c r="D21" s="10">
        <v>0.52511415525114147</v>
      </c>
      <c r="E21" s="10">
        <v>1.7313546423135464</v>
      </c>
      <c r="F21" s="10">
        <v>1.7313546423135464</v>
      </c>
    </row>
    <row r="22" spans="1:6">
      <c r="A22" s="11" t="s">
        <v>70</v>
      </c>
      <c r="B22" s="10">
        <v>5.1049402126390868</v>
      </c>
      <c r="C22" s="10">
        <v>4.5921981186273495</v>
      </c>
      <c r="D22" s="10">
        <v>3.2156237144872271</v>
      </c>
      <c r="E22" s="10">
        <v>12.912762045753661</v>
      </c>
      <c r="F22" s="10">
        <v>12.912762045753661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95"/>
  <sheetViews>
    <sheetView workbookViewId="0">
      <selection sqref="A1:L1048576"/>
    </sheetView>
  </sheetViews>
  <sheetFormatPr baseColWidth="10" defaultRowHeight="15"/>
  <cols>
    <col min="1" max="1" width="14.28515625" bestFit="1" customWidth="1"/>
    <col min="2" max="2" width="11.7109375" bestFit="1" customWidth="1"/>
    <col min="3" max="3" width="6.85546875" bestFit="1" customWidth="1"/>
    <col min="4" max="4" width="10.5703125" bestFit="1" customWidth="1"/>
    <col min="5" max="5" width="5.85546875" bestFit="1" customWidth="1"/>
    <col min="6" max="6" width="5.5703125" bestFit="1" customWidth="1"/>
    <col min="7" max="7" width="7.7109375" bestFit="1" customWidth="1"/>
    <col min="8" max="8" width="7.7109375" customWidth="1"/>
    <col min="10" max="10" width="11.85546875" bestFit="1" customWidth="1"/>
  </cols>
  <sheetData>
    <row r="1" spans="1:12">
      <c r="A1" s="2" t="s">
        <v>14</v>
      </c>
      <c r="B1" s="2" t="s">
        <v>15</v>
      </c>
      <c r="C1" s="2" t="s">
        <v>16</v>
      </c>
      <c r="D1" s="2" t="s">
        <v>58</v>
      </c>
      <c r="E1" s="2" t="s">
        <v>59</v>
      </c>
      <c r="F1" s="8" t="s">
        <v>17</v>
      </c>
      <c r="G1" s="8" t="s">
        <v>60</v>
      </c>
      <c r="H1" s="8" t="s">
        <v>84</v>
      </c>
      <c r="I1" s="2" t="s">
        <v>68</v>
      </c>
      <c r="J1" s="4" t="s">
        <v>41</v>
      </c>
      <c r="K1" s="4" t="s">
        <v>42</v>
      </c>
      <c r="L1" s="4" t="s">
        <v>46</v>
      </c>
    </row>
    <row r="2" spans="1:12">
      <c r="A2" t="s">
        <v>39</v>
      </c>
      <c r="B2" t="s">
        <v>29</v>
      </c>
      <c r="C2" t="s">
        <v>20</v>
      </c>
      <c r="D2" t="s">
        <v>66</v>
      </c>
      <c r="F2" s="7">
        <v>0.19</v>
      </c>
      <c r="G2">
        <v>0</v>
      </c>
      <c r="H2" s="7" t="s">
        <v>85</v>
      </c>
      <c r="I2" s="7">
        <f t="shared" ref="I2:I65" si="0">G2+H2*F2</f>
        <v>19</v>
      </c>
      <c r="J2">
        <f>VLOOKUP(B2,'type vs capacity'!$A$2:$K$17,4,FALSE)</f>
        <v>1.7</v>
      </c>
      <c r="K2">
        <f>VLOOKUP(B2,'type vs capacity'!$A$2:$K$17,5,FALSE)</f>
        <v>2</v>
      </c>
      <c r="L2">
        <f>VLOOKUP(B2,'type vs capacity'!$A$2:$K$17,8,FALSE)</f>
        <v>350</v>
      </c>
    </row>
    <row r="3" spans="1:12">
      <c r="A3" t="s">
        <v>39</v>
      </c>
      <c r="B3" t="s">
        <v>29</v>
      </c>
      <c r="C3" t="s">
        <v>20</v>
      </c>
      <c r="D3" t="s">
        <v>61</v>
      </c>
      <c r="E3" t="s">
        <v>62</v>
      </c>
      <c r="F3" s="7">
        <v>0.12</v>
      </c>
      <c r="G3" s="7">
        <v>286</v>
      </c>
      <c r="H3" s="7" t="s">
        <v>85</v>
      </c>
      <c r="I3" s="7">
        <f t="shared" si="0"/>
        <v>298</v>
      </c>
      <c r="J3">
        <f>VLOOKUP(B3,'type vs capacity'!$A$2:$K$17,4,FALSE)</f>
        <v>1.7</v>
      </c>
      <c r="K3">
        <f>VLOOKUP(B3,'type vs capacity'!$A$2:$K$17,5,FALSE)</f>
        <v>2</v>
      </c>
      <c r="L3">
        <f>VLOOKUP(B3,'type vs capacity'!$A$2:$K$17,8,FALSE)</f>
        <v>350</v>
      </c>
    </row>
    <row r="4" spans="1:12">
      <c r="A4" t="s">
        <v>39</v>
      </c>
      <c r="B4" t="s">
        <v>29</v>
      </c>
      <c r="C4" t="s">
        <v>20</v>
      </c>
      <c r="D4" t="s">
        <v>61</v>
      </c>
      <c r="E4" t="s">
        <v>63</v>
      </c>
      <c r="F4" s="7">
        <v>0.13800000000000001</v>
      </c>
      <c r="G4" s="7">
        <v>187</v>
      </c>
      <c r="H4" s="7" t="s">
        <v>85</v>
      </c>
      <c r="I4" s="7">
        <f t="shared" si="0"/>
        <v>200.8</v>
      </c>
      <c r="J4">
        <f>VLOOKUP(B4,'type vs capacity'!$A$2:$K$17,4,FALSE)</f>
        <v>1.7</v>
      </c>
      <c r="K4">
        <f>VLOOKUP(B4,'type vs capacity'!$A$2:$K$17,5,FALSE)</f>
        <v>2</v>
      </c>
      <c r="L4">
        <f>VLOOKUP(B4,'type vs capacity'!$A$2:$K$17,8,FALSE)</f>
        <v>350</v>
      </c>
    </row>
    <row r="5" spans="1:12">
      <c r="A5" t="s">
        <v>39</v>
      </c>
      <c r="B5" t="s">
        <v>29</v>
      </c>
      <c r="C5" t="s">
        <v>20</v>
      </c>
      <c r="D5" t="s">
        <v>64</v>
      </c>
      <c r="E5" t="s">
        <v>62</v>
      </c>
      <c r="F5" s="7">
        <v>0.08</v>
      </c>
      <c r="G5" s="7">
        <v>670</v>
      </c>
      <c r="H5" s="7" t="s">
        <v>85</v>
      </c>
      <c r="I5" s="7">
        <f t="shared" si="0"/>
        <v>678</v>
      </c>
      <c r="J5">
        <f>VLOOKUP(B5,'type vs capacity'!$A$2:$K$17,4,FALSE)</f>
        <v>1.7</v>
      </c>
      <c r="K5">
        <f>VLOOKUP(B5,'type vs capacity'!$A$2:$K$17,5,FALSE)</f>
        <v>2</v>
      </c>
      <c r="L5">
        <f>VLOOKUP(B5,'type vs capacity'!$A$2:$K$17,8,FALSE)</f>
        <v>350</v>
      </c>
    </row>
    <row r="6" spans="1:12">
      <c r="A6" t="s">
        <v>39</v>
      </c>
      <c r="B6" t="s">
        <v>29</v>
      </c>
      <c r="C6" t="s">
        <v>20</v>
      </c>
      <c r="D6" t="s">
        <v>64</v>
      </c>
      <c r="E6" t="s">
        <v>63</v>
      </c>
      <c r="F6" s="7">
        <v>0.09</v>
      </c>
      <c r="G6" s="7">
        <v>436</v>
      </c>
      <c r="H6" s="7" t="s">
        <v>85</v>
      </c>
      <c r="I6" s="7">
        <f t="shared" si="0"/>
        <v>445</v>
      </c>
      <c r="J6">
        <f>VLOOKUP(B6,'type vs capacity'!$A$2:$K$17,4,FALSE)</f>
        <v>1.7</v>
      </c>
      <c r="K6">
        <f>VLOOKUP(B6,'type vs capacity'!$A$2:$K$17,5,FALSE)</f>
        <v>2</v>
      </c>
      <c r="L6">
        <f>VLOOKUP(B6,'type vs capacity'!$A$2:$K$17,8,FALSE)</f>
        <v>350</v>
      </c>
    </row>
    <row r="7" spans="1:12">
      <c r="A7" t="s">
        <v>39</v>
      </c>
      <c r="B7" t="s">
        <v>29</v>
      </c>
      <c r="C7" t="s">
        <v>20</v>
      </c>
      <c r="D7" t="s">
        <v>65</v>
      </c>
      <c r="E7" t="s">
        <v>62</v>
      </c>
      <c r="F7" s="7">
        <v>0.06</v>
      </c>
      <c r="G7" s="7">
        <v>814</v>
      </c>
      <c r="H7" s="7" t="s">
        <v>85</v>
      </c>
      <c r="I7" s="7">
        <f t="shared" si="0"/>
        <v>820</v>
      </c>
      <c r="J7">
        <f>VLOOKUP(B7,'type vs capacity'!$A$2:$K$17,4,FALSE)</f>
        <v>1.7</v>
      </c>
      <c r="K7">
        <f>VLOOKUP(B7,'type vs capacity'!$A$2:$K$17,5,FALSE)</f>
        <v>2</v>
      </c>
      <c r="L7">
        <f>VLOOKUP(B7,'type vs capacity'!$A$2:$K$17,8,FALSE)</f>
        <v>350</v>
      </c>
    </row>
    <row r="8" spans="1:12">
      <c r="A8" t="s">
        <v>39</v>
      </c>
      <c r="B8" t="s">
        <v>29</v>
      </c>
      <c r="C8" t="s">
        <v>20</v>
      </c>
      <c r="D8" t="s">
        <v>65</v>
      </c>
      <c r="E8" t="s">
        <v>63</v>
      </c>
      <c r="F8" s="7">
        <v>6.9000000000000006E-2</v>
      </c>
      <c r="G8" s="7">
        <v>530</v>
      </c>
      <c r="H8" s="7" t="s">
        <v>85</v>
      </c>
      <c r="I8" s="7">
        <f t="shared" si="0"/>
        <v>536.9</v>
      </c>
      <c r="J8">
        <f>VLOOKUP(B8,'type vs capacity'!$A$2:$K$17,4,FALSE)</f>
        <v>1.7</v>
      </c>
      <c r="K8">
        <f>VLOOKUP(B8,'type vs capacity'!$A$2:$K$17,5,FALSE)</f>
        <v>2</v>
      </c>
      <c r="L8">
        <f>VLOOKUP(B8,'type vs capacity'!$A$2:$K$17,8,FALSE)</f>
        <v>350</v>
      </c>
    </row>
    <row r="9" spans="1:12">
      <c r="A9" t="s">
        <v>39</v>
      </c>
      <c r="B9" t="s">
        <v>30</v>
      </c>
      <c r="C9" t="s">
        <v>20</v>
      </c>
      <c r="D9" t="s">
        <v>66</v>
      </c>
      <c r="F9" s="7">
        <v>0.76</v>
      </c>
      <c r="G9">
        <v>0</v>
      </c>
      <c r="H9" s="7" t="s">
        <v>85</v>
      </c>
      <c r="I9" s="7">
        <f t="shared" si="0"/>
        <v>76</v>
      </c>
      <c r="J9">
        <f>VLOOKUP(B9,'type vs capacity'!$A$2:$K$17,4,FALSE)</f>
        <v>7</v>
      </c>
      <c r="K9">
        <f>VLOOKUP(B9,'type vs capacity'!$A$2:$K$17,5,FALSE)</f>
        <v>8</v>
      </c>
      <c r="L9">
        <f>VLOOKUP(B9,'type vs capacity'!$A$2:$K$17,8,FALSE)</f>
        <v>1690</v>
      </c>
    </row>
    <row r="10" spans="1:12">
      <c r="A10" t="s">
        <v>39</v>
      </c>
      <c r="B10" t="s">
        <v>30</v>
      </c>
      <c r="C10" t="s">
        <v>20</v>
      </c>
      <c r="D10" t="s">
        <v>61</v>
      </c>
      <c r="E10" t="s">
        <v>62</v>
      </c>
      <c r="F10" s="7">
        <v>0.48</v>
      </c>
      <c r="G10" s="7">
        <v>1144</v>
      </c>
      <c r="H10" s="7" t="s">
        <v>85</v>
      </c>
      <c r="I10" s="7">
        <f t="shared" si="0"/>
        <v>1192</v>
      </c>
      <c r="J10">
        <f>VLOOKUP(B10,'type vs capacity'!$A$2:$K$17,4,FALSE)</f>
        <v>7</v>
      </c>
      <c r="K10">
        <f>VLOOKUP(B10,'type vs capacity'!$A$2:$K$17,5,FALSE)</f>
        <v>8</v>
      </c>
      <c r="L10">
        <f>VLOOKUP(B10,'type vs capacity'!$A$2:$K$17,8,FALSE)</f>
        <v>1690</v>
      </c>
    </row>
    <row r="11" spans="1:12">
      <c r="A11" t="s">
        <v>39</v>
      </c>
      <c r="B11" t="s">
        <v>30</v>
      </c>
      <c r="C11" t="s">
        <v>20</v>
      </c>
      <c r="D11" t="s">
        <v>61</v>
      </c>
      <c r="E11" t="s">
        <v>63</v>
      </c>
      <c r="F11" s="7">
        <v>0.55000000000000004</v>
      </c>
      <c r="G11" s="7">
        <v>748</v>
      </c>
      <c r="H11" s="7" t="s">
        <v>85</v>
      </c>
      <c r="I11" s="7">
        <f t="shared" si="0"/>
        <v>803</v>
      </c>
      <c r="J11">
        <f>VLOOKUP(B11,'type vs capacity'!$A$2:$K$17,4,FALSE)</f>
        <v>7</v>
      </c>
      <c r="K11">
        <f>VLOOKUP(B11,'type vs capacity'!$A$2:$K$17,5,FALSE)</f>
        <v>8</v>
      </c>
      <c r="L11">
        <f>VLOOKUP(B11,'type vs capacity'!$A$2:$K$17,8,FALSE)</f>
        <v>1690</v>
      </c>
    </row>
    <row r="12" spans="1:12">
      <c r="A12" t="s">
        <v>39</v>
      </c>
      <c r="B12" t="s">
        <v>30</v>
      </c>
      <c r="C12" t="s">
        <v>20</v>
      </c>
      <c r="D12" t="s">
        <v>64</v>
      </c>
      <c r="E12" t="s">
        <v>62</v>
      </c>
      <c r="F12" s="7">
        <v>0.32</v>
      </c>
      <c r="G12" s="7">
        <v>2680</v>
      </c>
      <c r="H12" s="7" t="s">
        <v>85</v>
      </c>
      <c r="I12" s="7">
        <f t="shared" si="0"/>
        <v>2712</v>
      </c>
      <c r="J12">
        <f>VLOOKUP(B12,'type vs capacity'!$A$2:$K$17,4,FALSE)</f>
        <v>7</v>
      </c>
      <c r="K12">
        <f>VLOOKUP(B12,'type vs capacity'!$A$2:$K$17,5,FALSE)</f>
        <v>8</v>
      </c>
      <c r="L12">
        <f>VLOOKUP(B12,'type vs capacity'!$A$2:$K$17,8,FALSE)</f>
        <v>1690</v>
      </c>
    </row>
    <row r="13" spans="1:12">
      <c r="A13" t="s">
        <v>39</v>
      </c>
      <c r="B13" t="s">
        <v>30</v>
      </c>
      <c r="C13" t="s">
        <v>20</v>
      </c>
      <c r="D13" t="s">
        <v>64</v>
      </c>
      <c r="E13" t="s">
        <v>63</v>
      </c>
      <c r="F13" s="7">
        <v>0.36</v>
      </c>
      <c r="G13" s="7">
        <v>1744</v>
      </c>
      <c r="H13" s="7" t="s">
        <v>85</v>
      </c>
      <c r="I13" s="7">
        <f t="shared" si="0"/>
        <v>1780</v>
      </c>
      <c r="J13">
        <f>VLOOKUP(B13,'type vs capacity'!$A$2:$K$17,4,FALSE)</f>
        <v>7</v>
      </c>
      <c r="K13">
        <f>VLOOKUP(B13,'type vs capacity'!$A$2:$K$17,5,FALSE)</f>
        <v>8</v>
      </c>
      <c r="L13">
        <f>VLOOKUP(B13,'type vs capacity'!$A$2:$K$17,8,FALSE)</f>
        <v>1690</v>
      </c>
    </row>
    <row r="14" spans="1:12">
      <c r="A14" t="s">
        <v>39</v>
      </c>
      <c r="B14" t="s">
        <v>30</v>
      </c>
      <c r="C14" t="s">
        <v>20</v>
      </c>
      <c r="D14" t="s">
        <v>65</v>
      </c>
      <c r="E14" t="s">
        <v>62</v>
      </c>
      <c r="F14" s="7">
        <v>0.24</v>
      </c>
      <c r="G14" s="7">
        <v>3256</v>
      </c>
      <c r="H14" s="7" t="s">
        <v>85</v>
      </c>
      <c r="I14" s="7">
        <f t="shared" si="0"/>
        <v>3280</v>
      </c>
      <c r="J14">
        <f>VLOOKUP(B14,'type vs capacity'!$A$2:$K$17,4,FALSE)</f>
        <v>7</v>
      </c>
      <c r="K14">
        <f>VLOOKUP(B14,'type vs capacity'!$A$2:$K$17,5,FALSE)</f>
        <v>8</v>
      </c>
      <c r="L14">
        <f>VLOOKUP(B14,'type vs capacity'!$A$2:$K$17,8,FALSE)</f>
        <v>1690</v>
      </c>
    </row>
    <row r="15" spans="1:12">
      <c r="A15" t="s">
        <v>39</v>
      </c>
      <c r="B15" t="s">
        <v>30</v>
      </c>
      <c r="C15" t="s">
        <v>20</v>
      </c>
      <c r="D15" t="s">
        <v>65</v>
      </c>
      <c r="E15" t="s">
        <v>63</v>
      </c>
      <c r="F15" s="7">
        <v>0.27600000000000002</v>
      </c>
      <c r="G15" s="7">
        <v>2120</v>
      </c>
      <c r="H15" s="7" t="s">
        <v>85</v>
      </c>
      <c r="I15" s="7">
        <f t="shared" si="0"/>
        <v>2147.6</v>
      </c>
      <c r="J15">
        <f>VLOOKUP(B15,'type vs capacity'!$A$2:$K$17,4,FALSE)</f>
        <v>7</v>
      </c>
      <c r="K15">
        <f>VLOOKUP(B15,'type vs capacity'!$A$2:$K$17,5,FALSE)</f>
        <v>8</v>
      </c>
      <c r="L15">
        <f>VLOOKUP(B15,'type vs capacity'!$A$2:$K$17,8,FALSE)</f>
        <v>1690</v>
      </c>
    </row>
    <row r="16" spans="1:12">
      <c r="A16" t="s">
        <v>39</v>
      </c>
      <c r="B16" t="s">
        <v>31</v>
      </c>
      <c r="C16" t="s">
        <v>20</v>
      </c>
      <c r="D16" t="s">
        <v>66</v>
      </c>
      <c r="G16">
        <v>0</v>
      </c>
      <c r="H16" s="7" t="s">
        <v>85</v>
      </c>
      <c r="I16" s="7">
        <f t="shared" si="0"/>
        <v>0</v>
      </c>
      <c r="J16">
        <f>VLOOKUP(B16,'type vs capacity'!$A$2:$K$17,4,FALSE)</f>
        <v>23</v>
      </c>
      <c r="K16">
        <f>VLOOKUP(B16,'type vs capacity'!$A$2:$K$17,5,FALSE)</f>
        <v>8</v>
      </c>
      <c r="L16">
        <f>VLOOKUP(B16,'type vs capacity'!$A$2:$K$17,8,FALSE)</f>
        <v>1690</v>
      </c>
    </row>
    <row r="17" spans="1:12">
      <c r="A17" t="s">
        <v>39</v>
      </c>
      <c r="B17" t="s">
        <v>31</v>
      </c>
      <c r="C17" t="s">
        <v>20</v>
      </c>
      <c r="D17" t="s">
        <v>61</v>
      </c>
      <c r="E17" t="s">
        <v>62</v>
      </c>
      <c r="H17" s="7" t="s">
        <v>85</v>
      </c>
      <c r="I17" s="7">
        <f t="shared" si="0"/>
        <v>0</v>
      </c>
      <c r="J17">
        <f>VLOOKUP(B17,'type vs capacity'!$A$2:$K$17,4,FALSE)</f>
        <v>23</v>
      </c>
      <c r="K17">
        <f>VLOOKUP(B17,'type vs capacity'!$A$2:$K$17,5,FALSE)</f>
        <v>8</v>
      </c>
      <c r="L17">
        <f>VLOOKUP(B17,'type vs capacity'!$A$2:$K$17,8,FALSE)</f>
        <v>1690</v>
      </c>
    </row>
    <row r="18" spans="1:12">
      <c r="A18" t="s">
        <v>39</v>
      </c>
      <c r="B18" t="s">
        <v>31</v>
      </c>
      <c r="C18" t="s">
        <v>20</v>
      </c>
      <c r="D18" t="s">
        <v>61</v>
      </c>
      <c r="E18" t="s">
        <v>63</v>
      </c>
      <c r="H18" s="7" t="s">
        <v>85</v>
      </c>
      <c r="I18" s="7">
        <f t="shared" si="0"/>
        <v>0</v>
      </c>
      <c r="J18">
        <f>VLOOKUP(B18,'type vs capacity'!$A$2:$K$17,4,FALSE)</f>
        <v>23</v>
      </c>
      <c r="K18">
        <f>VLOOKUP(B18,'type vs capacity'!$A$2:$K$17,5,FALSE)</f>
        <v>8</v>
      </c>
      <c r="L18">
        <f>VLOOKUP(B18,'type vs capacity'!$A$2:$K$17,8,FALSE)</f>
        <v>1690</v>
      </c>
    </row>
    <row r="19" spans="1:12">
      <c r="A19" t="s">
        <v>39</v>
      </c>
      <c r="B19" t="s">
        <v>31</v>
      </c>
      <c r="C19" t="s">
        <v>20</v>
      </c>
      <c r="D19" t="s">
        <v>64</v>
      </c>
      <c r="E19" t="s">
        <v>62</v>
      </c>
      <c r="H19" s="7" t="s">
        <v>85</v>
      </c>
      <c r="I19" s="7">
        <f t="shared" si="0"/>
        <v>0</v>
      </c>
      <c r="J19">
        <f>VLOOKUP(B19,'type vs capacity'!$A$2:$K$17,4,FALSE)</f>
        <v>23</v>
      </c>
      <c r="K19">
        <f>VLOOKUP(B19,'type vs capacity'!$A$2:$K$17,5,FALSE)</f>
        <v>8</v>
      </c>
      <c r="L19">
        <f>VLOOKUP(B19,'type vs capacity'!$A$2:$K$17,8,FALSE)</f>
        <v>1690</v>
      </c>
    </row>
    <row r="20" spans="1:12">
      <c r="A20" t="s">
        <v>39</v>
      </c>
      <c r="B20" t="s">
        <v>31</v>
      </c>
      <c r="C20" t="s">
        <v>20</v>
      </c>
      <c r="D20" t="s">
        <v>64</v>
      </c>
      <c r="E20" t="s">
        <v>63</v>
      </c>
      <c r="H20" s="7" t="s">
        <v>85</v>
      </c>
      <c r="I20" s="7">
        <f t="shared" si="0"/>
        <v>0</v>
      </c>
      <c r="J20">
        <f>VLOOKUP(B20,'type vs capacity'!$A$2:$K$17,4,FALSE)</f>
        <v>23</v>
      </c>
      <c r="K20">
        <f>VLOOKUP(B20,'type vs capacity'!$A$2:$K$17,5,FALSE)</f>
        <v>8</v>
      </c>
      <c r="L20">
        <f>VLOOKUP(B20,'type vs capacity'!$A$2:$K$17,8,FALSE)</f>
        <v>1690</v>
      </c>
    </row>
    <row r="21" spans="1:12">
      <c r="A21" t="s">
        <v>39</v>
      </c>
      <c r="B21" t="s">
        <v>31</v>
      </c>
      <c r="C21" t="s">
        <v>20</v>
      </c>
      <c r="D21" t="s">
        <v>65</v>
      </c>
      <c r="E21" t="s">
        <v>62</v>
      </c>
      <c r="H21" s="7" t="s">
        <v>85</v>
      </c>
      <c r="I21" s="7">
        <f t="shared" si="0"/>
        <v>0</v>
      </c>
      <c r="J21">
        <f>VLOOKUP(B21,'type vs capacity'!$A$2:$K$17,4,FALSE)</f>
        <v>23</v>
      </c>
      <c r="K21">
        <f>VLOOKUP(B21,'type vs capacity'!$A$2:$K$17,5,FALSE)</f>
        <v>8</v>
      </c>
      <c r="L21">
        <f>VLOOKUP(B21,'type vs capacity'!$A$2:$K$17,8,FALSE)</f>
        <v>1690</v>
      </c>
    </row>
    <row r="22" spans="1:12">
      <c r="A22" t="s">
        <v>39</v>
      </c>
      <c r="B22" t="s">
        <v>31</v>
      </c>
      <c r="C22" t="s">
        <v>20</v>
      </c>
      <c r="D22" t="s">
        <v>65</v>
      </c>
      <c r="E22" t="s">
        <v>63</v>
      </c>
      <c r="H22" s="7" t="s">
        <v>85</v>
      </c>
      <c r="I22" s="7">
        <f t="shared" si="0"/>
        <v>0</v>
      </c>
      <c r="J22">
        <f>VLOOKUP(B22,'type vs capacity'!$A$2:$K$17,4,FALSE)</f>
        <v>23</v>
      </c>
      <c r="K22">
        <f>VLOOKUP(B22,'type vs capacity'!$A$2:$K$17,5,FALSE)</f>
        <v>8</v>
      </c>
      <c r="L22">
        <f>VLOOKUP(B22,'type vs capacity'!$A$2:$K$17,8,FALSE)</f>
        <v>1690</v>
      </c>
    </row>
    <row r="23" spans="1:12">
      <c r="A23" t="s">
        <v>39</v>
      </c>
      <c r="B23" t="s">
        <v>32</v>
      </c>
      <c r="C23" t="s">
        <v>20</v>
      </c>
      <c r="D23" t="s">
        <v>61</v>
      </c>
      <c r="E23" t="s">
        <v>62</v>
      </c>
      <c r="H23" s="7" t="s">
        <v>85</v>
      </c>
      <c r="I23" s="7">
        <f t="shared" si="0"/>
        <v>0</v>
      </c>
      <c r="J23">
        <f>VLOOKUP(B23,'type vs capacity'!$A$2:$K$17,4,FALSE)</f>
        <v>60.5</v>
      </c>
      <c r="K23">
        <f>VLOOKUP(B23,'type vs capacity'!$A$2:$K$17,5,FALSE)</f>
        <v>16</v>
      </c>
      <c r="L23">
        <f>VLOOKUP(B23,'type vs capacity'!$A$2:$K$17,8,FALSE)</f>
        <v>3370</v>
      </c>
    </row>
    <row r="24" spans="1:12">
      <c r="A24" t="s">
        <v>39</v>
      </c>
      <c r="B24" t="s">
        <v>32</v>
      </c>
      <c r="C24" t="s">
        <v>20</v>
      </c>
      <c r="D24" t="s">
        <v>61</v>
      </c>
      <c r="E24" t="s">
        <v>63</v>
      </c>
      <c r="H24" s="7" t="s">
        <v>85</v>
      </c>
      <c r="I24" s="7">
        <f t="shared" si="0"/>
        <v>0</v>
      </c>
      <c r="J24">
        <f>VLOOKUP(B24,'type vs capacity'!$A$2:$K$17,4,FALSE)</f>
        <v>60.5</v>
      </c>
      <c r="K24">
        <f>VLOOKUP(B24,'type vs capacity'!$A$2:$K$17,5,FALSE)</f>
        <v>16</v>
      </c>
      <c r="L24">
        <f>VLOOKUP(B24,'type vs capacity'!$A$2:$K$17,8,FALSE)</f>
        <v>3370</v>
      </c>
    </row>
    <row r="25" spans="1:12">
      <c r="A25" t="s">
        <v>39</v>
      </c>
      <c r="B25" t="s">
        <v>32</v>
      </c>
      <c r="C25" t="s">
        <v>20</v>
      </c>
      <c r="D25" t="s">
        <v>64</v>
      </c>
      <c r="E25" t="s">
        <v>62</v>
      </c>
      <c r="H25" s="7" t="s">
        <v>85</v>
      </c>
      <c r="I25" s="7">
        <f t="shared" si="0"/>
        <v>0</v>
      </c>
      <c r="J25">
        <f>VLOOKUP(B25,'type vs capacity'!$A$2:$K$17,4,FALSE)</f>
        <v>60.5</v>
      </c>
      <c r="K25">
        <f>VLOOKUP(B25,'type vs capacity'!$A$2:$K$17,5,FALSE)</f>
        <v>16</v>
      </c>
      <c r="L25">
        <f>VLOOKUP(B25,'type vs capacity'!$A$2:$K$17,8,FALSE)</f>
        <v>3370</v>
      </c>
    </row>
    <row r="26" spans="1:12">
      <c r="A26" t="s">
        <v>39</v>
      </c>
      <c r="B26" t="s">
        <v>32</v>
      </c>
      <c r="C26" t="s">
        <v>20</v>
      </c>
      <c r="D26" t="s">
        <v>64</v>
      </c>
      <c r="E26" t="s">
        <v>63</v>
      </c>
      <c r="H26" s="7" t="s">
        <v>85</v>
      </c>
      <c r="I26" s="7">
        <f t="shared" si="0"/>
        <v>0</v>
      </c>
      <c r="J26">
        <f>VLOOKUP(B26,'type vs capacity'!$A$2:$K$17,4,FALSE)</f>
        <v>60.5</v>
      </c>
      <c r="K26">
        <f>VLOOKUP(B26,'type vs capacity'!$A$2:$K$17,5,FALSE)</f>
        <v>16</v>
      </c>
      <c r="L26">
        <f>VLOOKUP(B26,'type vs capacity'!$A$2:$K$17,8,FALSE)</f>
        <v>3370</v>
      </c>
    </row>
    <row r="27" spans="1:12">
      <c r="A27" t="s">
        <v>39</v>
      </c>
      <c r="B27" t="s">
        <v>32</v>
      </c>
      <c r="C27" t="s">
        <v>20</v>
      </c>
      <c r="D27" t="s">
        <v>65</v>
      </c>
      <c r="E27" t="s">
        <v>62</v>
      </c>
      <c r="H27" s="7" t="s">
        <v>85</v>
      </c>
      <c r="I27" s="7">
        <f t="shared" si="0"/>
        <v>0</v>
      </c>
      <c r="J27">
        <f>VLOOKUP(B27,'type vs capacity'!$A$2:$K$17,4,FALSE)</f>
        <v>60.5</v>
      </c>
      <c r="K27">
        <f>VLOOKUP(B27,'type vs capacity'!$A$2:$K$17,5,FALSE)</f>
        <v>16</v>
      </c>
      <c r="L27">
        <f>VLOOKUP(B27,'type vs capacity'!$A$2:$K$17,8,FALSE)</f>
        <v>3370</v>
      </c>
    </row>
    <row r="28" spans="1:12">
      <c r="A28" t="s">
        <v>39</v>
      </c>
      <c r="B28" t="s">
        <v>32</v>
      </c>
      <c r="C28" t="s">
        <v>20</v>
      </c>
      <c r="D28" t="s">
        <v>65</v>
      </c>
      <c r="E28" t="s">
        <v>63</v>
      </c>
      <c r="H28" s="7" t="s">
        <v>85</v>
      </c>
      <c r="I28" s="7">
        <f t="shared" si="0"/>
        <v>0</v>
      </c>
      <c r="J28">
        <f>VLOOKUP(B28,'type vs capacity'!$A$2:$K$17,4,FALSE)</f>
        <v>60.5</v>
      </c>
      <c r="K28">
        <f>VLOOKUP(B28,'type vs capacity'!$A$2:$K$17,5,FALSE)</f>
        <v>16</v>
      </c>
      <c r="L28">
        <f>VLOOKUP(B28,'type vs capacity'!$A$2:$K$17,8,FALSE)</f>
        <v>3370</v>
      </c>
    </row>
    <row r="29" spans="1:12">
      <c r="A29" t="s">
        <v>39</v>
      </c>
      <c r="B29" t="s">
        <v>33</v>
      </c>
      <c r="C29" t="s">
        <v>20</v>
      </c>
      <c r="D29" t="s">
        <v>66</v>
      </c>
      <c r="G29">
        <v>0</v>
      </c>
      <c r="H29" s="7" t="s">
        <v>85</v>
      </c>
      <c r="I29" s="7">
        <f t="shared" si="0"/>
        <v>0</v>
      </c>
      <c r="J29">
        <f>VLOOKUP(B29,'type vs capacity'!$A$2:$K$17,4,FALSE)</f>
        <v>22</v>
      </c>
      <c r="K29">
        <f>VLOOKUP(B29,'type vs capacity'!$A$2:$K$17,5,FALSE)</f>
        <v>8</v>
      </c>
      <c r="L29">
        <f>VLOOKUP(B29,'type vs capacity'!$A$2:$K$17,8,FALSE)</f>
        <v>1690</v>
      </c>
    </row>
    <row r="30" spans="1:12">
      <c r="A30" t="s">
        <v>39</v>
      </c>
      <c r="B30" t="s">
        <v>33</v>
      </c>
      <c r="C30" t="s">
        <v>20</v>
      </c>
      <c r="D30" t="s">
        <v>61</v>
      </c>
      <c r="E30" t="s">
        <v>62</v>
      </c>
      <c r="H30" s="7" t="s">
        <v>85</v>
      </c>
      <c r="I30" s="7">
        <f t="shared" si="0"/>
        <v>0</v>
      </c>
      <c r="J30">
        <f>VLOOKUP(B30,'type vs capacity'!$A$2:$K$17,4,FALSE)</f>
        <v>22</v>
      </c>
      <c r="K30">
        <f>VLOOKUP(B30,'type vs capacity'!$A$2:$K$17,5,FALSE)</f>
        <v>8</v>
      </c>
      <c r="L30">
        <f>VLOOKUP(B30,'type vs capacity'!$A$2:$K$17,8,FALSE)</f>
        <v>1690</v>
      </c>
    </row>
    <row r="31" spans="1:12">
      <c r="A31" t="s">
        <v>39</v>
      </c>
      <c r="B31" t="s">
        <v>33</v>
      </c>
      <c r="C31" t="s">
        <v>20</v>
      </c>
      <c r="D31" t="s">
        <v>61</v>
      </c>
      <c r="E31" t="s">
        <v>63</v>
      </c>
      <c r="H31" s="7" t="s">
        <v>85</v>
      </c>
      <c r="I31" s="7">
        <f t="shared" si="0"/>
        <v>0</v>
      </c>
      <c r="J31">
        <f>VLOOKUP(B31,'type vs capacity'!$A$2:$K$17,4,FALSE)</f>
        <v>22</v>
      </c>
      <c r="K31">
        <f>VLOOKUP(B31,'type vs capacity'!$A$2:$K$17,5,FALSE)</f>
        <v>8</v>
      </c>
      <c r="L31">
        <f>VLOOKUP(B31,'type vs capacity'!$A$2:$K$17,8,FALSE)</f>
        <v>1690</v>
      </c>
    </row>
    <row r="32" spans="1:12">
      <c r="A32" t="s">
        <v>39</v>
      </c>
      <c r="B32" t="s">
        <v>33</v>
      </c>
      <c r="C32" t="s">
        <v>20</v>
      </c>
      <c r="D32" t="s">
        <v>64</v>
      </c>
      <c r="E32" t="s">
        <v>62</v>
      </c>
      <c r="H32" s="7" t="s">
        <v>85</v>
      </c>
      <c r="I32" s="7">
        <f t="shared" si="0"/>
        <v>0</v>
      </c>
      <c r="J32">
        <f>VLOOKUP(B32,'type vs capacity'!$A$2:$K$17,4,FALSE)</f>
        <v>22</v>
      </c>
      <c r="K32">
        <f>VLOOKUP(B32,'type vs capacity'!$A$2:$K$17,5,FALSE)</f>
        <v>8</v>
      </c>
      <c r="L32">
        <f>VLOOKUP(B32,'type vs capacity'!$A$2:$K$17,8,FALSE)</f>
        <v>1690</v>
      </c>
    </row>
    <row r="33" spans="1:12">
      <c r="A33" t="s">
        <v>39</v>
      </c>
      <c r="B33" t="s">
        <v>33</v>
      </c>
      <c r="C33" t="s">
        <v>20</v>
      </c>
      <c r="D33" t="s">
        <v>64</v>
      </c>
      <c r="E33" t="s">
        <v>63</v>
      </c>
      <c r="H33" s="7" t="s">
        <v>85</v>
      </c>
      <c r="I33" s="7">
        <f t="shared" si="0"/>
        <v>0</v>
      </c>
      <c r="J33">
        <f>VLOOKUP(B33,'type vs capacity'!$A$2:$K$17,4,FALSE)</f>
        <v>22</v>
      </c>
      <c r="K33">
        <f>VLOOKUP(B33,'type vs capacity'!$A$2:$K$17,5,FALSE)</f>
        <v>8</v>
      </c>
      <c r="L33">
        <f>VLOOKUP(B33,'type vs capacity'!$A$2:$K$17,8,FALSE)</f>
        <v>1690</v>
      </c>
    </row>
    <row r="34" spans="1:12">
      <c r="A34" t="s">
        <v>39</v>
      </c>
      <c r="B34" t="s">
        <v>33</v>
      </c>
      <c r="C34" t="s">
        <v>20</v>
      </c>
      <c r="D34" t="s">
        <v>65</v>
      </c>
      <c r="E34" t="s">
        <v>62</v>
      </c>
      <c r="H34" s="7" t="s">
        <v>85</v>
      </c>
      <c r="I34" s="7">
        <f t="shared" si="0"/>
        <v>0</v>
      </c>
      <c r="J34">
        <f>VLOOKUP(B34,'type vs capacity'!$A$2:$K$17,4,FALSE)</f>
        <v>22</v>
      </c>
      <c r="K34">
        <f>VLOOKUP(B34,'type vs capacity'!$A$2:$K$17,5,FALSE)</f>
        <v>8</v>
      </c>
      <c r="L34">
        <f>VLOOKUP(B34,'type vs capacity'!$A$2:$K$17,8,FALSE)</f>
        <v>1690</v>
      </c>
    </row>
    <row r="35" spans="1:12">
      <c r="A35" t="s">
        <v>39</v>
      </c>
      <c r="B35" t="s">
        <v>33</v>
      </c>
      <c r="C35" t="s">
        <v>20</v>
      </c>
      <c r="D35" t="s">
        <v>65</v>
      </c>
      <c r="E35" t="s">
        <v>63</v>
      </c>
      <c r="H35" s="7" t="s">
        <v>85</v>
      </c>
      <c r="I35" s="7">
        <f t="shared" si="0"/>
        <v>0</v>
      </c>
      <c r="J35">
        <f>VLOOKUP(B35,'type vs capacity'!$A$2:$K$17,4,FALSE)</f>
        <v>22</v>
      </c>
      <c r="K35">
        <f>VLOOKUP(B35,'type vs capacity'!$A$2:$K$17,5,FALSE)</f>
        <v>8</v>
      </c>
      <c r="L35">
        <f>VLOOKUP(B35,'type vs capacity'!$A$2:$K$17,8,FALSE)</f>
        <v>1690</v>
      </c>
    </row>
    <row r="36" spans="1:12">
      <c r="A36" t="s">
        <v>39</v>
      </c>
      <c r="B36" t="s">
        <v>23</v>
      </c>
      <c r="C36" t="s">
        <v>20</v>
      </c>
      <c r="D36" t="s">
        <v>66</v>
      </c>
      <c r="F36" s="7">
        <v>0.36799999999999999</v>
      </c>
      <c r="G36">
        <v>0</v>
      </c>
      <c r="H36" s="7" t="s">
        <v>85</v>
      </c>
      <c r="I36" s="7">
        <f t="shared" si="0"/>
        <v>36.799999999999997</v>
      </c>
      <c r="J36">
        <f>VLOOKUP(B36,'type vs capacity'!$A$2:$K$17,4,FALSE)</f>
        <v>7.5</v>
      </c>
      <c r="K36">
        <f>VLOOKUP(B36,'type vs capacity'!$A$2:$K$17,5,FALSE)</f>
        <v>2</v>
      </c>
      <c r="L36">
        <f>VLOOKUP(B36,'type vs capacity'!$A$2:$K$17,8,FALSE)</f>
        <v>850</v>
      </c>
    </row>
    <row r="37" spans="1:12">
      <c r="A37" t="s">
        <v>39</v>
      </c>
      <c r="B37" t="s">
        <v>23</v>
      </c>
      <c r="C37" t="s">
        <v>20</v>
      </c>
      <c r="D37" t="s">
        <v>61</v>
      </c>
      <c r="E37" t="s">
        <v>62</v>
      </c>
      <c r="F37" s="7">
        <v>0.17199999999999999</v>
      </c>
      <c r="G37" s="7">
        <v>446.4</v>
      </c>
      <c r="H37" s="7" t="s">
        <v>85</v>
      </c>
      <c r="I37" s="7">
        <f t="shared" si="0"/>
        <v>463.59999999999997</v>
      </c>
      <c r="J37">
        <f>VLOOKUP(B37,'type vs capacity'!$A$2:$K$17,4,FALSE)</f>
        <v>7.5</v>
      </c>
      <c r="K37">
        <f>VLOOKUP(B37,'type vs capacity'!$A$2:$K$17,5,FALSE)</f>
        <v>2</v>
      </c>
      <c r="L37">
        <f>VLOOKUP(B37,'type vs capacity'!$A$2:$K$17,8,FALSE)</f>
        <v>850</v>
      </c>
    </row>
    <row r="38" spans="1:12">
      <c r="A38" t="s">
        <v>39</v>
      </c>
      <c r="B38" t="s">
        <v>23</v>
      </c>
      <c r="C38" t="s">
        <v>20</v>
      </c>
      <c r="D38" t="s">
        <v>61</v>
      </c>
      <c r="E38" t="s">
        <v>63</v>
      </c>
      <c r="F38" s="7">
        <v>0.216</v>
      </c>
      <c r="G38" s="7">
        <v>288</v>
      </c>
      <c r="H38" s="7" t="s">
        <v>85</v>
      </c>
      <c r="I38" s="7">
        <f t="shared" si="0"/>
        <v>309.60000000000002</v>
      </c>
      <c r="J38">
        <f>VLOOKUP(B38,'type vs capacity'!$A$2:$K$17,4,FALSE)</f>
        <v>7.5</v>
      </c>
      <c r="K38">
        <f>VLOOKUP(B38,'type vs capacity'!$A$2:$K$17,5,FALSE)</f>
        <v>2</v>
      </c>
      <c r="L38">
        <f>VLOOKUP(B38,'type vs capacity'!$A$2:$K$17,8,FALSE)</f>
        <v>850</v>
      </c>
    </row>
    <row r="39" spans="1:12">
      <c r="A39" t="s">
        <v>39</v>
      </c>
      <c r="B39" t="s">
        <v>23</v>
      </c>
      <c r="C39" t="s">
        <v>20</v>
      </c>
      <c r="D39" t="s">
        <v>64</v>
      </c>
      <c r="E39" t="s">
        <v>62</v>
      </c>
      <c r="F39" s="7">
        <v>0.11600000000000001</v>
      </c>
      <c r="G39" s="7">
        <v>1050</v>
      </c>
      <c r="H39" s="7" t="s">
        <v>85</v>
      </c>
      <c r="I39" s="7">
        <f t="shared" si="0"/>
        <v>1061.5999999999999</v>
      </c>
      <c r="J39">
        <f>VLOOKUP(B39,'type vs capacity'!$A$2:$K$17,4,FALSE)</f>
        <v>7.5</v>
      </c>
      <c r="K39">
        <f>VLOOKUP(B39,'type vs capacity'!$A$2:$K$17,5,FALSE)</f>
        <v>2</v>
      </c>
      <c r="L39">
        <f>VLOOKUP(B39,'type vs capacity'!$A$2:$K$17,8,FALSE)</f>
        <v>850</v>
      </c>
    </row>
    <row r="40" spans="1:12">
      <c r="A40" t="s">
        <v>39</v>
      </c>
      <c r="B40" t="s">
        <v>23</v>
      </c>
      <c r="C40" t="s">
        <v>20</v>
      </c>
      <c r="D40" t="s">
        <v>64</v>
      </c>
      <c r="E40" t="s">
        <v>63</v>
      </c>
      <c r="F40" s="7">
        <v>0.14399999999999999</v>
      </c>
      <c r="G40" s="7">
        <v>672</v>
      </c>
      <c r="H40" s="7" t="s">
        <v>85</v>
      </c>
      <c r="I40" s="7">
        <f t="shared" si="0"/>
        <v>686.4</v>
      </c>
      <c r="J40">
        <f>VLOOKUP(B40,'type vs capacity'!$A$2:$K$17,4,FALSE)</f>
        <v>7.5</v>
      </c>
      <c r="K40">
        <f>VLOOKUP(B40,'type vs capacity'!$A$2:$K$17,5,FALSE)</f>
        <v>2</v>
      </c>
      <c r="L40">
        <f>VLOOKUP(B40,'type vs capacity'!$A$2:$K$17,8,FALSE)</f>
        <v>850</v>
      </c>
    </row>
    <row r="41" spans="1:12">
      <c r="A41" t="s">
        <v>39</v>
      </c>
      <c r="B41" t="s">
        <v>23</v>
      </c>
      <c r="C41" t="s">
        <v>20</v>
      </c>
      <c r="D41" t="s">
        <v>65</v>
      </c>
      <c r="E41" t="s">
        <v>62</v>
      </c>
      <c r="F41" s="7">
        <v>8.4000000000000005E-2</v>
      </c>
      <c r="G41" s="7">
        <v>1260</v>
      </c>
      <c r="H41" s="7" t="s">
        <v>85</v>
      </c>
      <c r="I41" s="7">
        <f t="shared" si="0"/>
        <v>1268.4000000000001</v>
      </c>
      <c r="J41">
        <f>VLOOKUP(B41,'type vs capacity'!$A$2:$K$17,4,FALSE)</f>
        <v>7.5</v>
      </c>
      <c r="K41">
        <f>VLOOKUP(B41,'type vs capacity'!$A$2:$K$17,5,FALSE)</f>
        <v>2</v>
      </c>
      <c r="L41">
        <f>VLOOKUP(B41,'type vs capacity'!$A$2:$K$17,8,FALSE)</f>
        <v>850</v>
      </c>
    </row>
    <row r="42" spans="1:12">
      <c r="A42" t="s">
        <v>39</v>
      </c>
      <c r="B42" t="s">
        <v>23</v>
      </c>
      <c r="C42" t="s">
        <v>20</v>
      </c>
      <c r="D42" t="s">
        <v>65</v>
      </c>
      <c r="E42" t="s">
        <v>63</v>
      </c>
      <c r="F42" s="7">
        <v>0.104</v>
      </c>
      <c r="G42" s="7">
        <v>820</v>
      </c>
      <c r="H42" s="7" t="s">
        <v>85</v>
      </c>
      <c r="I42" s="7">
        <f t="shared" si="0"/>
        <v>830.4</v>
      </c>
      <c r="J42">
        <f>VLOOKUP(B42,'type vs capacity'!$A$2:$K$17,4,FALSE)</f>
        <v>7.5</v>
      </c>
      <c r="K42">
        <f>VLOOKUP(B42,'type vs capacity'!$A$2:$K$17,5,FALSE)</f>
        <v>2</v>
      </c>
      <c r="L42">
        <f>VLOOKUP(B42,'type vs capacity'!$A$2:$K$17,8,FALSE)</f>
        <v>850</v>
      </c>
    </row>
    <row r="43" spans="1:12">
      <c r="A43" t="s">
        <v>39</v>
      </c>
      <c r="B43" t="s">
        <v>22</v>
      </c>
      <c r="C43" t="s">
        <v>20</v>
      </c>
      <c r="D43" t="s">
        <v>66</v>
      </c>
      <c r="F43" s="7">
        <v>0.184</v>
      </c>
      <c r="G43">
        <v>0</v>
      </c>
      <c r="H43" s="7" t="s">
        <v>85</v>
      </c>
      <c r="I43" s="7">
        <f t="shared" si="0"/>
        <v>18.399999999999999</v>
      </c>
      <c r="J43">
        <f>VLOOKUP(B43,'type vs capacity'!$A$2:$K$17,4,FALSE)</f>
        <v>3.75</v>
      </c>
      <c r="K43">
        <f>VLOOKUP(B43,'type vs capacity'!$A$2:$K$17,5,FALSE)</f>
        <v>1</v>
      </c>
      <c r="L43">
        <f>VLOOKUP(B43,'type vs capacity'!$A$2:$K$17,8,FALSE)</f>
        <v>410</v>
      </c>
    </row>
    <row r="44" spans="1:12">
      <c r="A44" t="s">
        <v>39</v>
      </c>
      <c r="B44" t="s">
        <v>22</v>
      </c>
      <c r="C44" t="s">
        <v>20</v>
      </c>
      <c r="D44" t="s">
        <v>61</v>
      </c>
      <c r="E44" t="s">
        <v>62</v>
      </c>
      <c r="F44" s="7">
        <v>8.5000000000000006E-2</v>
      </c>
      <c r="G44" s="7">
        <v>223.2</v>
      </c>
      <c r="H44" s="7" t="s">
        <v>85</v>
      </c>
      <c r="I44" s="7">
        <f t="shared" si="0"/>
        <v>231.7</v>
      </c>
      <c r="J44">
        <f>VLOOKUP(B44,'type vs capacity'!$A$2:$K$17,4,FALSE)</f>
        <v>3.75</v>
      </c>
      <c r="K44">
        <f>VLOOKUP(B44,'type vs capacity'!$A$2:$K$17,5,FALSE)</f>
        <v>1</v>
      </c>
      <c r="L44">
        <f>VLOOKUP(B44,'type vs capacity'!$A$2:$K$17,8,FALSE)</f>
        <v>410</v>
      </c>
    </row>
    <row r="45" spans="1:12">
      <c r="A45" t="s">
        <v>39</v>
      </c>
      <c r="B45" t="s">
        <v>22</v>
      </c>
      <c r="C45" t="s">
        <v>20</v>
      </c>
      <c r="D45" t="s">
        <v>61</v>
      </c>
      <c r="E45" t="s">
        <v>63</v>
      </c>
      <c r="F45" s="7">
        <v>0.108</v>
      </c>
      <c r="G45" s="7">
        <v>144</v>
      </c>
      <c r="H45" s="7" t="s">
        <v>85</v>
      </c>
      <c r="I45" s="7">
        <f t="shared" si="0"/>
        <v>154.80000000000001</v>
      </c>
      <c r="J45">
        <f>VLOOKUP(B45,'type vs capacity'!$A$2:$K$17,4,FALSE)</f>
        <v>3.75</v>
      </c>
      <c r="K45">
        <f>VLOOKUP(B45,'type vs capacity'!$A$2:$K$17,5,FALSE)</f>
        <v>1</v>
      </c>
      <c r="L45">
        <f>VLOOKUP(B45,'type vs capacity'!$A$2:$K$17,8,FALSE)</f>
        <v>410</v>
      </c>
    </row>
    <row r="46" spans="1:12">
      <c r="A46" t="s">
        <v>39</v>
      </c>
      <c r="B46" t="s">
        <v>22</v>
      </c>
      <c r="C46" t="s">
        <v>20</v>
      </c>
      <c r="D46" t="s">
        <v>64</v>
      </c>
      <c r="E46" t="s">
        <v>62</v>
      </c>
      <c r="F46" s="7">
        <v>5.8000000000000003E-2</v>
      </c>
      <c r="G46" s="7">
        <v>525</v>
      </c>
      <c r="H46" s="7" t="s">
        <v>85</v>
      </c>
      <c r="I46" s="7">
        <f t="shared" si="0"/>
        <v>530.79999999999995</v>
      </c>
      <c r="J46">
        <f>VLOOKUP(B46,'type vs capacity'!$A$2:$K$17,4,FALSE)</f>
        <v>3.75</v>
      </c>
      <c r="K46">
        <f>VLOOKUP(B46,'type vs capacity'!$A$2:$K$17,5,FALSE)</f>
        <v>1</v>
      </c>
      <c r="L46">
        <f>VLOOKUP(B46,'type vs capacity'!$A$2:$K$17,8,FALSE)</f>
        <v>410</v>
      </c>
    </row>
    <row r="47" spans="1:12">
      <c r="A47" t="s">
        <v>39</v>
      </c>
      <c r="B47" t="s">
        <v>22</v>
      </c>
      <c r="C47" t="s">
        <v>20</v>
      </c>
      <c r="D47" t="s">
        <v>64</v>
      </c>
      <c r="E47" t="s">
        <v>63</v>
      </c>
      <c r="F47" s="7">
        <v>7.2999999999999995E-2</v>
      </c>
      <c r="G47" s="7">
        <v>336</v>
      </c>
      <c r="H47" s="7" t="s">
        <v>85</v>
      </c>
      <c r="I47" s="7">
        <f t="shared" si="0"/>
        <v>343.3</v>
      </c>
      <c r="J47">
        <f>VLOOKUP(B47,'type vs capacity'!$A$2:$K$17,4,FALSE)</f>
        <v>3.75</v>
      </c>
      <c r="K47">
        <f>VLOOKUP(B47,'type vs capacity'!$A$2:$K$17,5,FALSE)</f>
        <v>1</v>
      </c>
      <c r="L47">
        <f>VLOOKUP(B47,'type vs capacity'!$A$2:$K$17,8,FALSE)</f>
        <v>410</v>
      </c>
    </row>
    <row r="48" spans="1:12">
      <c r="A48" t="s">
        <v>39</v>
      </c>
      <c r="B48" t="s">
        <v>22</v>
      </c>
      <c r="C48" t="s">
        <v>20</v>
      </c>
      <c r="D48" t="s">
        <v>65</v>
      </c>
      <c r="E48" t="s">
        <v>62</v>
      </c>
      <c r="F48" s="7">
        <v>4.3999999999999997E-2</v>
      </c>
      <c r="G48" s="7">
        <v>630</v>
      </c>
      <c r="H48" s="7" t="s">
        <v>85</v>
      </c>
      <c r="I48" s="7">
        <f t="shared" si="0"/>
        <v>634.4</v>
      </c>
      <c r="J48">
        <f>VLOOKUP(B48,'type vs capacity'!$A$2:$K$17,4,FALSE)</f>
        <v>3.75</v>
      </c>
      <c r="K48">
        <f>VLOOKUP(B48,'type vs capacity'!$A$2:$K$17,5,FALSE)</f>
        <v>1</v>
      </c>
      <c r="L48">
        <f>VLOOKUP(B48,'type vs capacity'!$A$2:$K$17,8,FALSE)</f>
        <v>410</v>
      </c>
    </row>
    <row r="49" spans="1:12">
      <c r="A49" t="s">
        <v>39</v>
      </c>
      <c r="B49" t="s">
        <v>22</v>
      </c>
      <c r="C49" t="s">
        <v>20</v>
      </c>
      <c r="D49" t="s">
        <v>65</v>
      </c>
      <c r="E49" t="s">
        <v>63</v>
      </c>
      <c r="F49" s="7">
        <v>5.1999999999999998E-2</v>
      </c>
      <c r="G49" s="7">
        <v>410</v>
      </c>
      <c r="H49" s="7" t="s">
        <v>85</v>
      </c>
      <c r="I49" s="7">
        <f t="shared" si="0"/>
        <v>415.2</v>
      </c>
      <c r="J49">
        <f>VLOOKUP(B49,'type vs capacity'!$A$2:$K$17,4,FALSE)</f>
        <v>3.75</v>
      </c>
      <c r="K49">
        <f>VLOOKUP(B49,'type vs capacity'!$A$2:$K$17,5,FALSE)</f>
        <v>1</v>
      </c>
      <c r="L49">
        <f>VLOOKUP(B49,'type vs capacity'!$A$2:$K$17,8,FALSE)</f>
        <v>410</v>
      </c>
    </row>
    <row r="50" spans="1:12">
      <c r="A50" t="s">
        <v>39</v>
      </c>
      <c r="B50" t="s">
        <v>19</v>
      </c>
      <c r="C50" t="s">
        <v>20</v>
      </c>
      <c r="D50" t="s">
        <v>66</v>
      </c>
      <c r="F50" s="7">
        <v>9.1999999999999998E-2</v>
      </c>
      <c r="G50">
        <v>0</v>
      </c>
      <c r="H50" s="7" t="s">
        <v>85</v>
      </c>
      <c r="I50" s="7">
        <f t="shared" si="0"/>
        <v>9.1999999999999993</v>
      </c>
      <c r="J50">
        <f>VLOOKUP(B50,'type vs capacity'!$A$2:$K$17,4,FALSE)</f>
        <v>1.7</v>
      </c>
      <c r="K50">
        <f>VLOOKUP(B50,'type vs capacity'!$A$2:$K$17,5,FALSE)</f>
        <v>1</v>
      </c>
      <c r="L50">
        <f>VLOOKUP(B50,'type vs capacity'!$A$2:$K$17,8,FALSE)</f>
        <v>160</v>
      </c>
    </row>
    <row r="51" spans="1:12">
      <c r="A51" t="s">
        <v>39</v>
      </c>
      <c r="B51" t="s">
        <v>19</v>
      </c>
      <c r="C51" t="s">
        <v>20</v>
      </c>
      <c r="D51" t="s">
        <v>61</v>
      </c>
      <c r="E51" t="s">
        <v>62</v>
      </c>
      <c r="F51" s="7">
        <v>4.2999999999999997E-2</v>
      </c>
      <c r="G51" s="7">
        <v>111.6</v>
      </c>
      <c r="H51" s="7" t="s">
        <v>85</v>
      </c>
      <c r="I51" s="7">
        <f t="shared" si="0"/>
        <v>115.89999999999999</v>
      </c>
      <c r="J51">
        <f>VLOOKUP(B51,'type vs capacity'!$A$2:$K$17,4,FALSE)</f>
        <v>1.7</v>
      </c>
      <c r="K51">
        <f>VLOOKUP(B51,'type vs capacity'!$A$2:$K$17,5,FALSE)</f>
        <v>1</v>
      </c>
      <c r="L51">
        <f>VLOOKUP(B51,'type vs capacity'!$A$2:$K$17,8,FALSE)</f>
        <v>160</v>
      </c>
    </row>
    <row r="52" spans="1:12">
      <c r="A52" t="s">
        <v>39</v>
      </c>
      <c r="B52" t="s">
        <v>19</v>
      </c>
      <c r="C52" t="s">
        <v>20</v>
      </c>
      <c r="D52" t="s">
        <v>61</v>
      </c>
      <c r="E52" t="s">
        <v>63</v>
      </c>
      <c r="F52" s="7">
        <v>5.3999999999999999E-2</v>
      </c>
      <c r="G52" s="7">
        <v>72</v>
      </c>
      <c r="H52" s="7" t="s">
        <v>85</v>
      </c>
      <c r="I52" s="7">
        <f t="shared" si="0"/>
        <v>77.400000000000006</v>
      </c>
      <c r="J52">
        <f>VLOOKUP(B52,'type vs capacity'!$A$2:$K$17,4,FALSE)</f>
        <v>1.7</v>
      </c>
      <c r="K52">
        <f>VLOOKUP(B52,'type vs capacity'!$A$2:$K$17,5,FALSE)</f>
        <v>1</v>
      </c>
      <c r="L52">
        <f>VLOOKUP(B52,'type vs capacity'!$A$2:$K$17,8,FALSE)</f>
        <v>160</v>
      </c>
    </row>
    <row r="53" spans="1:12">
      <c r="A53" t="s">
        <v>39</v>
      </c>
      <c r="B53" t="s">
        <v>19</v>
      </c>
      <c r="C53" t="s">
        <v>20</v>
      </c>
      <c r="D53" t="s">
        <v>64</v>
      </c>
      <c r="E53" t="s">
        <v>62</v>
      </c>
      <c r="F53" s="7">
        <v>2.9000000000000001E-2</v>
      </c>
      <c r="G53" s="7">
        <v>262.5</v>
      </c>
      <c r="H53" s="7" t="s">
        <v>85</v>
      </c>
      <c r="I53" s="7">
        <f t="shared" si="0"/>
        <v>265.39999999999998</v>
      </c>
      <c r="J53">
        <f>VLOOKUP(B53,'type vs capacity'!$A$2:$K$17,4,FALSE)</f>
        <v>1.7</v>
      </c>
      <c r="K53">
        <f>VLOOKUP(B53,'type vs capacity'!$A$2:$K$17,5,FALSE)</f>
        <v>1</v>
      </c>
      <c r="L53">
        <f>VLOOKUP(B53,'type vs capacity'!$A$2:$K$17,8,FALSE)</f>
        <v>160</v>
      </c>
    </row>
    <row r="54" spans="1:12">
      <c r="A54" t="s">
        <v>39</v>
      </c>
      <c r="B54" t="s">
        <v>19</v>
      </c>
      <c r="C54" t="s">
        <v>20</v>
      </c>
      <c r="D54" t="s">
        <v>64</v>
      </c>
      <c r="E54" t="s">
        <v>63</v>
      </c>
      <c r="F54" s="7">
        <v>3.5999999999999997E-2</v>
      </c>
      <c r="G54" s="7">
        <v>168</v>
      </c>
      <c r="H54" s="7" t="s">
        <v>85</v>
      </c>
      <c r="I54" s="7">
        <f t="shared" si="0"/>
        <v>171.6</v>
      </c>
      <c r="J54">
        <f>VLOOKUP(B54,'type vs capacity'!$A$2:$K$17,4,FALSE)</f>
        <v>1.7</v>
      </c>
      <c r="K54">
        <f>VLOOKUP(B54,'type vs capacity'!$A$2:$K$17,5,FALSE)</f>
        <v>1</v>
      </c>
      <c r="L54">
        <f>VLOOKUP(B54,'type vs capacity'!$A$2:$K$17,8,FALSE)</f>
        <v>160</v>
      </c>
    </row>
    <row r="55" spans="1:12">
      <c r="A55" t="s">
        <v>39</v>
      </c>
      <c r="B55" t="s">
        <v>19</v>
      </c>
      <c r="C55" t="s">
        <v>20</v>
      </c>
      <c r="D55" t="s">
        <v>65</v>
      </c>
      <c r="E55" t="s">
        <v>62</v>
      </c>
      <c r="F55" s="7">
        <v>2.1000000000000001E-2</v>
      </c>
      <c r="G55" s="7">
        <v>315</v>
      </c>
      <c r="H55" s="7" t="s">
        <v>85</v>
      </c>
      <c r="I55" s="7">
        <f t="shared" si="0"/>
        <v>317.10000000000002</v>
      </c>
      <c r="J55">
        <f>VLOOKUP(B55,'type vs capacity'!$A$2:$K$17,4,FALSE)</f>
        <v>1.7</v>
      </c>
      <c r="K55">
        <f>VLOOKUP(B55,'type vs capacity'!$A$2:$K$17,5,FALSE)</f>
        <v>1</v>
      </c>
      <c r="L55">
        <f>VLOOKUP(B55,'type vs capacity'!$A$2:$K$17,8,FALSE)</f>
        <v>160</v>
      </c>
    </row>
    <row r="56" spans="1:12">
      <c r="A56" t="s">
        <v>39</v>
      </c>
      <c r="B56" t="s">
        <v>19</v>
      </c>
      <c r="C56" t="s">
        <v>20</v>
      </c>
      <c r="D56" t="s">
        <v>65</v>
      </c>
      <c r="E56" t="s">
        <v>63</v>
      </c>
      <c r="F56" s="7">
        <v>2.5999999999999999E-2</v>
      </c>
      <c r="G56" s="7">
        <v>205</v>
      </c>
      <c r="H56" s="7" t="s">
        <v>85</v>
      </c>
      <c r="I56" s="7">
        <f t="shared" si="0"/>
        <v>207.6</v>
      </c>
      <c r="J56">
        <f>VLOOKUP(B56,'type vs capacity'!$A$2:$K$17,4,FALSE)</f>
        <v>1.7</v>
      </c>
      <c r="K56">
        <f>VLOOKUP(B56,'type vs capacity'!$A$2:$K$17,5,FALSE)</f>
        <v>1</v>
      </c>
      <c r="L56">
        <f>VLOOKUP(B56,'type vs capacity'!$A$2:$K$17,8,FALSE)</f>
        <v>160</v>
      </c>
    </row>
    <row r="57" spans="1:12">
      <c r="A57" t="s">
        <v>39</v>
      </c>
      <c r="B57" t="s">
        <v>24</v>
      </c>
      <c r="C57" t="s">
        <v>20</v>
      </c>
      <c r="D57" t="s">
        <v>66</v>
      </c>
      <c r="F57" s="7">
        <v>0.73599999999999999</v>
      </c>
      <c r="G57">
        <v>0</v>
      </c>
      <c r="H57" s="7" t="s">
        <v>85</v>
      </c>
      <c r="I57" s="7">
        <f t="shared" si="0"/>
        <v>73.599999999999994</v>
      </c>
      <c r="J57">
        <f>VLOOKUP(B57,'type vs capacity'!$A$2:$K$17,4,FALSE)</f>
        <v>15</v>
      </c>
      <c r="K57">
        <f>VLOOKUP(B57,'type vs capacity'!$A$2:$K$17,5,FALSE)</f>
        <v>4</v>
      </c>
      <c r="L57">
        <f>VLOOKUP(B57,'type vs capacity'!$A$2:$K$17,8,FALSE)</f>
        <v>1690</v>
      </c>
    </row>
    <row r="58" spans="1:12">
      <c r="A58" t="s">
        <v>39</v>
      </c>
      <c r="B58" t="s">
        <v>24</v>
      </c>
      <c r="C58" t="s">
        <v>20</v>
      </c>
      <c r="D58" t="s">
        <v>61</v>
      </c>
      <c r="E58" t="s">
        <v>62</v>
      </c>
      <c r="F58" s="7">
        <v>0.34399999999999997</v>
      </c>
      <c r="G58" s="7">
        <v>892.8</v>
      </c>
      <c r="H58" s="7" t="s">
        <v>85</v>
      </c>
      <c r="I58" s="7">
        <f t="shared" si="0"/>
        <v>927.19999999999993</v>
      </c>
      <c r="J58">
        <f>VLOOKUP(B58,'type vs capacity'!$A$2:$K$17,4,FALSE)</f>
        <v>15</v>
      </c>
      <c r="K58">
        <f>VLOOKUP(B58,'type vs capacity'!$A$2:$K$17,5,FALSE)</f>
        <v>4</v>
      </c>
      <c r="L58">
        <f>VLOOKUP(B58,'type vs capacity'!$A$2:$K$17,8,FALSE)</f>
        <v>1690</v>
      </c>
    </row>
    <row r="59" spans="1:12">
      <c r="A59" t="s">
        <v>39</v>
      </c>
      <c r="B59" t="s">
        <v>24</v>
      </c>
      <c r="C59" t="s">
        <v>20</v>
      </c>
      <c r="D59" t="s">
        <v>61</v>
      </c>
      <c r="E59" t="s">
        <v>63</v>
      </c>
      <c r="F59" s="7">
        <v>0.432</v>
      </c>
      <c r="G59" s="7">
        <v>576</v>
      </c>
      <c r="H59" s="7" t="s">
        <v>85</v>
      </c>
      <c r="I59" s="7">
        <f t="shared" si="0"/>
        <v>619.20000000000005</v>
      </c>
      <c r="J59">
        <f>VLOOKUP(B59,'type vs capacity'!$A$2:$K$17,4,FALSE)</f>
        <v>15</v>
      </c>
      <c r="K59">
        <f>VLOOKUP(B59,'type vs capacity'!$A$2:$K$17,5,FALSE)</f>
        <v>4</v>
      </c>
      <c r="L59">
        <f>VLOOKUP(B59,'type vs capacity'!$A$2:$K$17,8,FALSE)</f>
        <v>1690</v>
      </c>
    </row>
    <row r="60" spans="1:12">
      <c r="A60" t="s">
        <v>39</v>
      </c>
      <c r="B60" t="s">
        <v>24</v>
      </c>
      <c r="C60" t="s">
        <v>20</v>
      </c>
      <c r="D60" t="s">
        <v>64</v>
      </c>
      <c r="E60" t="s">
        <v>62</v>
      </c>
      <c r="F60" s="7">
        <v>0.23200000000000001</v>
      </c>
      <c r="G60" s="7">
        <v>2100</v>
      </c>
      <c r="H60" s="7" t="s">
        <v>85</v>
      </c>
      <c r="I60" s="7">
        <f t="shared" si="0"/>
        <v>2123.1999999999998</v>
      </c>
      <c r="J60">
        <f>VLOOKUP(B60,'type vs capacity'!$A$2:$K$17,4,FALSE)</f>
        <v>15</v>
      </c>
      <c r="K60">
        <f>VLOOKUP(B60,'type vs capacity'!$A$2:$K$17,5,FALSE)</f>
        <v>4</v>
      </c>
      <c r="L60">
        <f>VLOOKUP(B60,'type vs capacity'!$A$2:$K$17,8,FALSE)</f>
        <v>1690</v>
      </c>
    </row>
    <row r="61" spans="1:12">
      <c r="A61" t="s">
        <v>39</v>
      </c>
      <c r="B61" t="s">
        <v>24</v>
      </c>
      <c r="C61" t="s">
        <v>20</v>
      </c>
      <c r="D61" t="s">
        <v>64</v>
      </c>
      <c r="E61" t="s">
        <v>63</v>
      </c>
      <c r="F61" s="7">
        <v>0.28799999999999998</v>
      </c>
      <c r="G61" s="7">
        <v>1344</v>
      </c>
      <c r="H61" s="7" t="s">
        <v>85</v>
      </c>
      <c r="I61" s="7">
        <f t="shared" si="0"/>
        <v>1372.8</v>
      </c>
      <c r="J61">
        <f>VLOOKUP(B61,'type vs capacity'!$A$2:$K$17,4,FALSE)</f>
        <v>15</v>
      </c>
      <c r="K61">
        <f>VLOOKUP(B61,'type vs capacity'!$A$2:$K$17,5,FALSE)</f>
        <v>4</v>
      </c>
      <c r="L61">
        <f>VLOOKUP(B61,'type vs capacity'!$A$2:$K$17,8,FALSE)</f>
        <v>1690</v>
      </c>
    </row>
    <row r="62" spans="1:12">
      <c r="A62" t="s">
        <v>39</v>
      </c>
      <c r="B62" t="s">
        <v>24</v>
      </c>
      <c r="C62" t="s">
        <v>20</v>
      </c>
      <c r="D62" t="s">
        <v>65</v>
      </c>
      <c r="E62" t="s">
        <v>62</v>
      </c>
      <c r="F62" s="7">
        <v>0.16800000000000001</v>
      </c>
      <c r="G62" s="7">
        <v>2520</v>
      </c>
      <c r="H62" s="7" t="s">
        <v>85</v>
      </c>
      <c r="I62" s="7">
        <f t="shared" si="0"/>
        <v>2536.8000000000002</v>
      </c>
      <c r="J62">
        <f>VLOOKUP(B62,'type vs capacity'!$A$2:$K$17,4,FALSE)</f>
        <v>15</v>
      </c>
      <c r="K62">
        <f>VLOOKUP(B62,'type vs capacity'!$A$2:$K$17,5,FALSE)</f>
        <v>4</v>
      </c>
      <c r="L62">
        <f>VLOOKUP(B62,'type vs capacity'!$A$2:$K$17,8,FALSE)</f>
        <v>1690</v>
      </c>
    </row>
    <row r="63" spans="1:12">
      <c r="A63" t="s">
        <v>39</v>
      </c>
      <c r="B63" t="s">
        <v>24</v>
      </c>
      <c r="C63" t="s">
        <v>20</v>
      </c>
      <c r="D63" t="s">
        <v>65</v>
      </c>
      <c r="E63" t="s">
        <v>63</v>
      </c>
      <c r="F63" s="7">
        <v>0.20799999999999999</v>
      </c>
      <c r="G63" s="7">
        <v>1640</v>
      </c>
      <c r="H63" s="7" t="s">
        <v>85</v>
      </c>
      <c r="I63" s="7">
        <f t="shared" si="0"/>
        <v>1660.8</v>
      </c>
      <c r="J63">
        <f>VLOOKUP(B63,'type vs capacity'!$A$2:$K$17,4,FALSE)</f>
        <v>15</v>
      </c>
      <c r="K63">
        <f>VLOOKUP(B63,'type vs capacity'!$A$2:$K$17,5,FALSE)</f>
        <v>4</v>
      </c>
      <c r="L63">
        <f>VLOOKUP(B63,'type vs capacity'!$A$2:$K$17,8,FALSE)</f>
        <v>1690</v>
      </c>
    </row>
    <row r="64" spans="1:12">
      <c r="A64" t="s">
        <v>39</v>
      </c>
      <c r="B64" t="s">
        <v>27</v>
      </c>
      <c r="C64" t="s">
        <v>20</v>
      </c>
      <c r="D64" t="s">
        <v>66</v>
      </c>
      <c r="F64" s="7">
        <v>1.036</v>
      </c>
      <c r="G64">
        <v>0</v>
      </c>
      <c r="H64" s="7" t="s">
        <v>85</v>
      </c>
      <c r="I64" s="7">
        <f t="shared" si="0"/>
        <v>103.60000000000001</v>
      </c>
      <c r="J64">
        <f>VLOOKUP(B64,'type vs capacity'!$A$2:$K$17,4,FALSE)</f>
        <v>34.200000000000003</v>
      </c>
      <c r="K64">
        <f>VLOOKUP(B64,'type vs capacity'!$A$2:$K$17,5,FALSE)</f>
        <v>4</v>
      </c>
      <c r="L64">
        <f>VLOOKUP(B64,'type vs capacity'!$A$2:$K$17,8,FALSE)</f>
        <v>850</v>
      </c>
    </row>
    <row r="65" spans="1:12">
      <c r="A65" t="s">
        <v>39</v>
      </c>
      <c r="B65" t="s">
        <v>27</v>
      </c>
      <c r="C65" t="s">
        <v>20</v>
      </c>
      <c r="D65" t="s">
        <v>61</v>
      </c>
      <c r="E65" t="s">
        <v>62</v>
      </c>
      <c r="F65" s="7">
        <v>0.51</v>
      </c>
      <c r="G65" s="7">
        <v>1150</v>
      </c>
      <c r="H65" s="7" t="s">
        <v>85</v>
      </c>
      <c r="I65" s="7">
        <f t="shared" si="0"/>
        <v>1201</v>
      </c>
      <c r="J65">
        <f>VLOOKUP(B65,'type vs capacity'!$A$2:$K$17,4,FALSE)</f>
        <v>34.200000000000003</v>
      </c>
      <c r="K65">
        <f>VLOOKUP(B65,'type vs capacity'!$A$2:$K$17,5,FALSE)</f>
        <v>4</v>
      </c>
      <c r="L65">
        <f>VLOOKUP(B65,'type vs capacity'!$A$2:$K$17,8,FALSE)</f>
        <v>850</v>
      </c>
    </row>
    <row r="66" spans="1:12">
      <c r="A66" t="s">
        <v>39</v>
      </c>
      <c r="B66" t="s">
        <v>27</v>
      </c>
      <c r="C66" t="s">
        <v>20</v>
      </c>
      <c r="D66" t="s">
        <v>61</v>
      </c>
      <c r="E66" t="s">
        <v>63</v>
      </c>
      <c r="F66" s="7">
        <v>0.64</v>
      </c>
      <c r="G66" s="7">
        <v>746</v>
      </c>
      <c r="H66" s="7" t="s">
        <v>85</v>
      </c>
      <c r="I66" s="7">
        <f t="shared" ref="I66:I129" si="1">G66+H66*F66</f>
        <v>810</v>
      </c>
      <c r="J66">
        <f>VLOOKUP(B66,'type vs capacity'!$A$2:$K$17,4,FALSE)</f>
        <v>34.200000000000003</v>
      </c>
      <c r="K66">
        <f>VLOOKUP(B66,'type vs capacity'!$A$2:$K$17,5,FALSE)</f>
        <v>4</v>
      </c>
      <c r="L66">
        <f>VLOOKUP(B66,'type vs capacity'!$A$2:$K$17,8,FALSE)</f>
        <v>850</v>
      </c>
    </row>
    <row r="67" spans="1:12">
      <c r="A67" t="s">
        <v>39</v>
      </c>
      <c r="B67" t="s">
        <v>27</v>
      </c>
      <c r="C67" t="s">
        <v>20</v>
      </c>
      <c r="D67" t="s">
        <v>64</v>
      </c>
      <c r="E67" t="s">
        <v>62</v>
      </c>
      <c r="F67" s="7">
        <v>0.33</v>
      </c>
      <c r="G67" s="7">
        <v>2694</v>
      </c>
      <c r="H67" s="7" t="s">
        <v>85</v>
      </c>
      <c r="I67" s="7">
        <f t="shared" si="1"/>
        <v>2727</v>
      </c>
      <c r="J67">
        <f>VLOOKUP(B67,'type vs capacity'!$A$2:$K$17,4,FALSE)</f>
        <v>34.200000000000003</v>
      </c>
      <c r="K67">
        <f>VLOOKUP(B67,'type vs capacity'!$A$2:$K$17,5,FALSE)</f>
        <v>4</v>
      </c>
      <c r="L67">
        <f>VLOOKUP(B67,'type vs capacity'!$A$2:$K$17,8,FALSE)</f>
        <v>850</v>
      </c>
    </row>
    <row r="68" spans="1:12">
      <c r="A68" t="s">
        <v>39</v>
      </c>
      <c r="B68" t="s">
        <v>27</v>
      </c>
      <c r="C68" t="s">
        <v>20</v>
      </c>
      <c r="D68" t="s">
        <v>64</v>
      </c>
      <c r="E68" t="s">
        <v>63</v>
      </c>
      <c r="F68" s="7">
        <v>0.41599999999999998</v>
      </c>
      <c r="G68" s="7">
        <v>1786</v>
      </c>
      <c r="H68" s="7" t="s">
        <v>85</v>
      </c>
      <c r="I68" s="7">
        <f t="shared" si="1"/>
        <v>1827.6</v>
      </c>
      <c r="J68">
        <f>VLOOKUP(B68,'type vs capacity'!$A$2:$K$17,4,FALSE)</f>
        <v>34.200000000000003</v>
      </c>
      <c r="K68">
        <f>VLOOKUP(B68,'type vs capacity'!$A$2:$K$17,5,FALSE)</f>
        <v>4</v>
      </c>
      <c r="L68">
        <f>VLOOKUP(B68,'type vs capacity'!$A$2:$K$17,8,FALSE)</f>
        <v>850</v>
      </c>
    </row>
    <row r="69" spans="1:12">
      <c r="A69" t="s">
        <v>39</v>
      </c>
      <c r="B69" t="s">
        <v>27</v>
      </c>
      <c r="C69" t="s">
        <v>20</v>
      </c>
      <c r="D69" t="s">
        <v>65</v>
      </c>
      <c r="E69" t="s">
        <v>62</v>
      </c>
      <c r="F69" s="7">
        <v>0.26</v>
      </c>
      <c r="G69" s="7">
        <v>3256</v>
      </c>
      <c r="H69" s="7" t="s">
        <v>85</v>
      </c>
      <c r="I69" s="7">
        <f t="shared" si="1"/>
        <v>3282</v>
      </c>
      <c r="J69">
        <f>VLOOKUP(B69,'type vs capacity'!$A$2:$K$17,4,FALSE)</f>
        <v>34.200000000000003</v>
      </c>
      <c r="K69">
        <f>VLOOKUP(B69,'type vs capacity'!$A$2:$K$17,5,FALSE)</f>
        <v>4</v>
      </c>
      <c r="L69">
        <f>VLOOKUP(B69,'type vs capacity'!$A$2:$K$17,8,FALSE)</f>
        <v>850</v>
      </c>
    </row>
    <row r="70" spans="1:12">
      <c r="A70" t="s">
        <v>39</v>
      </c>
      <c r="B70" t="s">
        <v>27</v>
      </c>
      <c r="C70" t="s">
        <v>20</v>
      </c>
      <c r="D70" t="s">
        <v>65</v>
      </c>
      <c r="E70" t="s">
        <v>63</v>
      </c>
      <c r="F70" s="7">
        <v>0.32600000000000001</v>
      </c>
      <c r="G70" s="7">
        <v>2158</v>
      </c>
      <c r="H70" s="7" t="s">
        <v>85</v>
      </c>
      <c r="I70" s="7">
        <f t="shared" si="1"/>
        <v>2190.6</v>
      </c>
      <c r="J70">
        <f>VLOOKUP(B70,'type vs capacity'!$A$2:$K$17,4,FALSE)</f>
        <v>34.200000000000003</v>
      </c>
      <c r="K70">
        <f>VLOOKUP(B70,'type vs capacity'!$A$2:$K$17,5,FALSE)</f>
        <v>4</v>
      </c>
      <c r="L70">
        <f>VLOOKUP(B70,'type vs capacity'!$A$2:$K$17,8,FALSE)</f>
        <v>850</v>
      </c>
    </row>
    <row r="71" spans="1:12">
      <c r="A71" t="s">
        <v>39</v>
      </c>
      <c r="B71" t="s">
        <v>28</v>
      </c>
      <c r="C71" t="s">
        <v>20</v>
      </c>
      <c r="D71" t="s">
        <v>66</v>
      </c>
      <c r="F71" s="7">
        <v>2.0720000000000001</v>
      </c>
      <c r="G71">
        <v>0</v>
      </c>
      <c r="H71" s="7" t="s">
        <v>85</v>
      </c>
      <c r="I71" s="7">
        <f t="shared" si="1"/>
        <v>207.20000000000002</v>
      </c>
      <c r="J71">
        <f>VLOOKUP(B71,'type vs capacity'!$A$2:$K$17,4,FALSE)</f>
        <v>68.400000000000006</v>
      </c>
      <c r="K71">
        <f>VLOOKUP(B71,'type vs capacity'!$A$2:$K$17,5,FALSE)</f>
        <v>8</v>
      </c>
      <c r="L71">
        <f>VLOOKUP(B71,'type vs capacity'!$A$2:$K$17,8,FALSE)</f>
        <v>1690</v>
      </c>
    </row>
    <row r="72" spans="1:12">
      <c r="A72" t="s">
        <v>39</v>
      </c>
      <c r="B72" t="s">
        <v>28</v>
      </c>
      <c r="C72" t="s">
        <v>20</v>
      </c>
      <c r="D72" t="s">
        <v>61</v>
      </c>
      <c r="E72" t="s">
        <v>62</v>
      </c>
      <c r="F72" s="7">
        <v>1.02</v>
      </c>
      <c r="G72" s="7">
        <v>2300</v>
      </c>
      <c r="H72" s="7" t="s">
        <v>85</v>
      </c>
      <c r="I72" s="7">
        <f t="shared" si="1"/>
        <v>2402</v>
      </c>
      <c r="J72">
        <f>VLOOKUP(B72,'type vs capacity'!$A$2:$K$17,4,FALSE)</f>
        <v>68.400000000000006</v>
      </c>
      <c r="K72">
        <f>VLOOKUP(B72,'type vs capacity'!$A$2:$K$17,5,FALSE)</f>
        <v>8</v>
      </c>
      <c r="L72">
        <f>VLOOKUP(B72,'type vs capacity'!$A$2:$K$17,8,FALSE)</f>
        <v>1690</v>
      </c>
    </row>
    <row r="73" spans="1:12">
      <c r="A73" t="s">
        <v>39</v>
      </c>
      <c r="B73" t="s">
        <v>28</v>
      </c>
      <c r="C73" t="s">
        <v>20</v>
      </c>
      <c r="D73" t="s">
        <v>61</v>
      </c>
      <c r="E73" t="s">
        <v>63</v>
      </c>
      <c r="F73" s="7">
        <v>1.28</v>
      </c>
      <c r="G73" s="7">
        <v>1492</v>
      </c>
      <c r="H73" s="7" t="s">
        <v>85</v>
      </c>
      <c r="I73" s="7">
        <f t="shared" si="1"/>
        <v>1620</v>
      </c>
      <c r="J73">
        <f>VLOOKUP(B73,'type vs capacity'!$A$2:$K$17,4,FALSE)</f>
        <v>68.400000000000006</v>
      </c>
      <c r="K73">
        <f>VLOOKUP(B73,'type vs capacity'!$A$2:$K$17,5,FALSE)</f>
        <v>8</v>
      </c>
      <c r="L73">
        <f>VLOOKUP(B73,'type vs capacity'!$A$2:$K$17,8,FALSE)</f>
        <v>1690</v>
      </c>
    </row>
    <row r="74" spans="1:12">
      <c r="A74" t="s">
        <v>39</v>
      </c>
      <c r="B74" t="s">
        <v>28</v>
      </c>
      <c r="C74" t="s">
        <v>20</v>
      </c>
      <c r="D74" t="s">
        <v>64</v>
      </c>
      <c r="E74" t="s">
        <v>62</v>
      </c>
      <c r="F74" s="7">
        <v>0.66</v>
      </c>
      <c r="G74" s="7">
        <v>5388</v>
      </c>
      <c r="H74" s="7" t="s">
        <v>85</v>
      </c>
      <c r="I74" s="7">
        <f t="shared" si="1"/>
        <v>5454</v>
      </c>
      <c r="J74">
        <f>VLOOKUP(B74,'type vs capacity'!$A$2:$K$17,4,FALSE)</f>
        <v>68.400000000000006</v>
      </c>
      <c r="K74">
        <f>VLOOKUP(B74,'type vs capacity'!$A$2:$K$17,5,FALSE)</f>
        <v>8</v>
      </c>
      <c r="L74">
        <f>VLOOKUP(B74,'type vs capacity'!$A$2:$K$17,8,FALSE)</f>
        <v>1690</v>
      </c>
    </row>
    <row r="75" spans="1:12">
      <c r="A75" t="s">
        <v>39</v>
      </c>
      <c r="B75" t="s">
        <v>28</v>
      </c>
      <c r="C75" t="s">
        <v>20</v>
      </c>
      <c r="D75" t="s">
        <v>64</v>
      </c>
      <c r="E75" t="s">
        <v>63</v>
      </c>
      <c r="F75" s="7">
        <v>0.83199999999999996</v>
      </c>
      <c r="G75" s="7">
        <v>3572</v>
      </c>
      <c r="H75" s="7" t="s">
        <v>85</v>
      </c>
      <c r="I75" s="7">
        <f t="shared" si="1"/>
        <v>3655.2</v>
      </c>
      <c r="J75">
        <f>VLOOKUP(B75,'type vs capacity'!$A$2:$K$17,4,FALSE)</f>
        <v>68.400000000000006</v>
      </c>
      <c r="K75">
        <f>VLOOKUP(B75,'type vs capacity'!$A$2:$K$17,5,FALSE)</f>
        <v>8</v>
      </c>
      <c r="L75">
        <f>VLOOKUP(B75,'type vs capacity'!$A$2:$K$17,8,FALSE)</f>
        <v>1690</v>
      </c>
    </row>
    <row r="76" spans="1:12">
      <c r="A76" t="s">
        <v>39</v>
      </c>
      <c r="B76" t="s">
        <v>28</v>
      </c>
      <c r="C76" t="s">
        <v>20</v>
      </c>
      <c r="D76" t="s">
        <v>65</v>
      </c>
      <c r="E76" t="s">
        <v>62</v>
      </c>
      <c r="F76" s="7">
        <v>0.52</v>
      </c>
      <c r="G76" s="7">
        <v>6512</v>
      </c>
      <c r="H76" s="7" t="s">
        <v>85</v>
      </c>
      <c r="I76" s="7">
        <f t="shared" si="1"/>
        <v>6564</v>
      </c>
      <c r="J76">
        <f>VLOOKUP(B76,'type vs capacity'!$A$2:$K$17,4,FALSE)</f>
        <v>68.400000000000006</v>
      </c>
      <c r="K76">
        <f>VLOOKUP(B76,'type vs capacity'!$A$2:$K$17,5,FALSE)</f>
        <v>8</v>
      </c>
      <c r="L76">
        <f>VLOOKUP(B76,'type vs capacity'!$A$2:$K$17,8,FALSE)</f>
        <v>1690</v>
      </c>
    </row>
    <row r="77" spans="1:12">
      <c r="A77" t="s">
        <v>39</v>
      </c>
      <c r="B77" t="s">
        <v>28</v>
      </c>
      <c r="C77" t="s">
        <v>20</v>
      </c>
      <c r="D77" t="s">
        <v>65</v>
      </c>
      <c r="E77" t="s">
        <v>63</v>
      </c>
      <c r="F77" s="7">
        <v>0.65200000000000002</v>
      </c>
      <c r="G77" s="7">
        <v>4316</v>
      </c>
      <c r="H77" s="7" t="s">
        <v>85</v>
      </c>
      <c r="I77" s="7">
        <f t="shared" si="1"/>
        <v>4381.2</v>
      </c>
      <c r="J77">
        <f>VLOOKUP(B77,'type vs capacity'!$A$2:$K$17,4,FALSE)</f>
        <v>68.400000000000006</v>
      </c>
      <c r="K77">
        <f>VLOOKUP(B77,'type vs capacity'!$A$2:$K$17,5,FALSE)</f>
        <v>8</v>
      </c>
      <c r="L77">
        <f>VLOOKUP(B77,'type vs capacity'!$A$2:$K$17,8,FALSE)</f>
        <v>1690</v>
      </c>
    </row>
    <row r="78" spans="1:12">
      <c r="A78" t="s">
        <v>39</v>
      </c>
      <c r="B78" t="s">
        <v>26</v>
      </c>
      <c r="C78" t="s">
        <v>20</v>
      </c>
      <c r="D78" t="s">
        <v>66</v>
      </c>
      <c r="F78" s="7">
        <v>0.51800000000000002</v>
      </c>
      <c r="G78">
        <v>0</v>
      </c>
      <c r="H78" s="7" t="s">
        <v>85</v>
      </c>
      <c r="I78" s="7">
        <f t="shared" si="1"/>
        <v>51.800000000000004</v>
      </c>
      <c r="J78">
        <f>VLOOKUP(B78,'type vs capacity'!$A$2:$K$17,4,FALSE)</f>
        <v>17.100000000000001</v>
      </c>
      <c r="K78">
        <f>VLOOKUP(B78,'type vs capacity'!$A$2:$K$17,5,FALSE)</f>
        <v>2</v>
      </c>
      <c r="L78">
        <f>VLOOKUP(B78,'type vs capacity'!$A$2:$K$17,8,FALSE)</f>
        <v>420</v>
      </c>
    </row>
    <row r="79" spans="1:12">
      <c r="A79" t="s">
        <v>39</v>
      </c>
      <c r="B79" t="s">
        <v>26</v>
      </c>
      <c r="C79" t="s">
        <v>20</v>
      </c>
      <c r="D79" t="s">
        <v>61</v>
      </c>
      <c r="E79" t="s">
        <v>62</v>
      </c>
      <c r="F79" s="7">
        <v>0.255</v>
      </c>
      <c r="G79" s="7">
        <v>575</v>
      </c>
      <c r="H79" s="7" t="s">
        <v>85</v>
      </c>
      <c r="I79" s="7">
        <f t="shared" si="1"/>
        <v>600.5</v>
      </c>
      <c r="J79">
        <f>VLOOKUP(B79,'type vs capacity'!$A$2:$K$17,4,FALSE)</f>
        <v>17.100000000000001</v>
      </c>
      <c r="K79">
        <f>VLOOKUP(B79,'type vs capacity'!$A$2:$K$17,5,FALSE)</f>
        <v>2</v>
      </c>
      <c r="L79">
        <f>VLOOKUP(B79,'type vs capacity'!$A$2:$K$17,8,FALSE)</f>
        <v>420</v>
      </c>
    </row>
    <row r="80" spans="1:12">
      <c r="A80" t="s">
        <v>39</v>
      </c>
      <c r="B80" t="s">
        <v>26</v>
      </c>
      <c r="C80" t="s">
        <v>20</v>
      </c>
      <c r="D80" t="s">
        <v>61</v>
      </c>
      <c r="E80" t="s">
        <v>63</v>
      </c>
      <c r="F80" s="7">
        <v>0.32</v>
      </c>
      <c r="G80" s="7">
        <v>373</v>
      </c>
      <c r="H80" s="7" t="s">
        <v>85</v>
      </c>
      <c r="I80" s="7">
        <f t="shared" si="1"/>
        <v>405</v>
      </c>
      <c r="J80">
        <f>VLOOKUP(B80,'type vs capacity'!$A$2:$K$17,4,FALSE)</f>
        <v>17.100000000000001</v>
      </c>
      <c r="K80">
        <f>VLOOKUP(B80,'type vs capacity'!$A$2:$K$17,5,FALSE)</f>
        <v>2</v>
      </c>
      <c r="L80">
        <f>VLOOKUP(B80,'type vs capacity'!$A$2:$K$17,8,FALSE)</f>
        <v>420</v>
      </c>
    </row>
    <row r="81" spans="1:12">
      <c r="A81" t="s">
        <v>39</v>
      </c>
      <c r="B81" t="s">
        <v>26</v>
      </c>
      <c r="C81" t="s">
        <v>20</v>
      </c>
      <c r="D81" t="s">
        <v>64</v>
      </c>
      <c r="E81" t="s">
        <v>62</v>
      </c>
      <c r="F81" s="7">
        <v>0.16500000000000001</v>
      </c>
      <c r="G81" s="7">
        <v>1347</v>
      </c>
      <c r="H81" s="7" t="s">
        <v>85</v>
      </c>
      <c r="I81" s="7">
        <f t="shared" si="1"/>
        <v>1363.5</v>
      </c>
      <c r="J81">
        <f>VLOOKUP(B81,'type vs capacity'!$A$2:$K$17,4,FALSE)</f>
        <v>17.100000000000001</v>
      </c>
      <c r="K81">
        <f>VLOOKUP(B81,'type vs capacity'!$A$2:$K$17,5,FALSE)</f>
        <v>2</v>
      </c>
      <c r="L81">
        <f>VLOOKUP(B81,'type vs capacity'!$A$2:$K$17,8,FALSE)</f>
        <v>420</v>
      </c>
    </row>
    <row r="82" spans="1:12">
      <c r="A82" t="s">
        <v>39</v>
      </c>
      <c r="B82" t="s">
        <v>26</v>
      </c>
      <c r="C82" t="s">
        <v>20</v>
      </c>
      <c r="D82" t="s">
        <v>64</v>
      </c>
      <c r="E82" t="s">
        <v>63</v>
      </c>
      <c r="F82" s="7">
        <v>0.20799999999999999</v>
      </c>
      <c r="G82" s="7">
        <v>893</v>
      </c>
      <c r="H82" s="7" t="s">
        <v>85</v>
      </c>
      <c r="I82" s="7">
        <f t="shared" si="1"/>
        <v>913.8</v>
      </c>
      <c r="J82">
        <f>VLOOKUP(B82,'type vs capacity'!$A$2:$K$17,4,FALSE)</f>
        <v>17.100000000000001</v>
      </c>
      <c r="K82">
        <f>VLOOKUP(B82,'type vs capacity'!$A$2:$K$17,5,FALSE)</f>
        <v>2</v>
      </c>
      <c r="L82">
        <f>VLOOKUP(B82,'type vs capacity'!$A$2:$K$17,8,FALSE)</f>
        <v>420</v>
      </c>
    </row>
    <row r="83" spans="1:12">
      <c r="A83" t="s">
        <v>39</v>
      </c>
      <c r="B83" t="s">
        <v>26</v>
      </c>
      <c r="C83" t="s">
        <v>20</v>
      </c>
      <c r="D83" t="s">
        <v>65</v>
      </c>
      <c r="E83" t="s">
        <v>62</v>
      </c>
      <c r="F83" s="7">
        <v>0.13</v>
      </c>
      <c r="G83" s="7">
        <v>1628</v>
      </c>
      <c r="H83" s="7" t="s">
        <v>85</v>
      </c>
      <c r="I83" s="7">
        <f t="shared" si="1"/>
        <v>1641</v>
      </c>
      <c r="J83">
        <f>VLOOKUP(B83,'type vs capacity'!$A$2:$K$17,4,FALSE)</f>
        <v>17.100000000000001</v>
      </c>
      <c r="K83">
        <f>VLOOKUP(B83,'type vs capacity'!$A$2:$K$17,5,FALSE)</f>
        <v>2</v>
      </c>
      <c r="L83">
        <f>VLOOKUP(B83,'type vs capacity'!$A$2:$K$17,8,FALSE)</f>
        <v>420</v>
      </c>
    </row>
    <row r="84" spans="1:12">
      <c r="A84" t="s">
        <v>39</v>
      </c>
      <c r="B84" t="s">
        <v>26</v>
      </c>
      <c r="C84" t="s">
        <v>20</v>
      </c>
      <c r="D84" t="s">
        <v>65</v>
      </c>
      <c r="E84" t="s">
        <v>63</v>
      </c>
      <c r="F84" s="7">
        <v>0.16300000000000001</v>
      </c>
      <c r="G84" s="7">
        <v>1079</v>
      </c>
      <c r="H84" s="7" t="s">
        <v>85</v>
      </c>
      <c r="I84" s="7">
        <f t="shared" si="1"/>
        <v>1095.3</v>
      </c>
      <c r="J84">
        <f>VLOOKUP(B84,'type vs capacity'!$A$2:$K$17,4,FALSE)</f>
        <v>17.100000000000001</v>
      </c>
      <c r="K84">
        <f>VLOOKUP(B84,'type vs capacity'!$A$2:$K$17,5,FALSE)</f>
        <v>2</v>
      </c>
      <c r="L84">
        <f>VLOOKUP(B84,'type vs capacity'!$A$2:$K$17,8,FALSE)</f>
        <v>420</v>
      </c>
    </row>
    <row r="85" spans="1:12">
      <c r="A85" t="s">
        <v>39</v>
      </c>
      <c r="B85" t="s">
        <v>25</v>
      </c>
      <c r="C85" t="s">
        <v>20</v>
      </c>
      <c r="D85" t="s">
        <v>66</v>
      </c>
      <c r="F85" s="7">
        <v>2.7E-2</v>
      </c>
      <c r="G85">
        <v>0</v>
      </c>
      <c r="H85" s="7" t="s">
        <v>85</v>
      </c>
      <c r="I85" s="7">
        <f t="shared" si="1"/>
        <v>2.7</v>
      </c>
      <c r="J85">
        <f>VLOOKUP(B85,'type vs capacity'!$A$2:$K$17,4,FALSE)</f>
        <v>0.61299999999999999</v>
      </c>
      <c r="K85">
        <f>VLOOKUP(B85,'type vs capacity'!$A$2:$K$17,5,FALSE)</f>
        <v>0</v>
      </c>
      <c r="L85">
        <f>VLOOKUP(B85,'type vs capacity'!$A$2:$K$17,8,FALSE)</f>
        <v>0</v>
      </c>
    </row>
    <row r="86" spans="1:12">
      <c r="A86" t="s">
        <v>39</v>
      </c>
      <c r="B86" t="s">
        <v>25</v>
      </c>
      <c r="C86" t="s">
        <v>20</v>
      </c>
      <c r="D86" t="s">
        <v>61</v>
      </c>
      <c r="E86" t="s">
        <v>62</v>
      </c>
      <c r="F86" s="7">
        <v>1.7000000000000001E-2</v>
      </c>
      <c r="G86" s="7">
        <v>37</v>
      </c>
      <c r="H86" s="7" t="s">
        <v>85</v>
      </c>
      <c r="I86" s="7">
        <f t="shared" si="1"/>
        <v>38.700000000000003</v>
      </c>
      <c r="J86">
        <f>VLOOKUP(B86,'type vs capacity'!$A$2:$K$17,4,FALSE)</f>
        <v>0.61299999999999999</v>
      </c>
      <c r="K86">
        <f>VLOOKUP(B86,'type vs capacity'!$A$2:$K$17,5,FALSE)</f>
        <v>0</v>
      </c>
      <c r="L86">
        <f>VLOOKUP(B86,'type vs capacity'!$A$2:$K$17,8,FALSE)</f>
        <v>0</v>
      </c>
    </row>
    <row r="87" spans="1:12">
      <c r="A87" t="s">
        <v>39</v>
      </c>
      <c r="B87" t="s">
        <v>25</v>
      </c>
      <c r="C87" t="s">
        <v>20</v>
      </c>
      <c r="D87" t="s">
        <v>61</v>
      </c>
      <c r="E87" t="s">
        <v>63</v>
      </c>
      <c r="F87" s="7">
        <v>1.7000000000000001E-2</v>
      </c>
      <c r="G87" s="7">
        <v>24</v>
      </c>
      <c r="H87" s="7" t="s">
        <v>85</v>
      </c>
      <c r="I87" s="7">
        <f t="shared" si="1"/>
        <v>25.7</v>
      </c>
      <c r="J87">
        <f>VLOOKUP(B87,'type vs capacity'!$A$2:$K$17,4,FALSE)</f>
        <v>0.61299999999999999</v>
      </c>
      <c r="K87">
        <f>VLOOKUP(B87,'type vs capacity'!$A$2:$K$17,5,FALSE)</f>
        <v>0</v>
      </c>
      <c r="L87">
        <f>VLOOKUP(B87,'type vs capacity'!$A$2:$K$17,8,FALSE)</f>
        <v>0</v>
      </c>
    </row>
    <row r="88" spans="1:12">
      <c r="A88" t="s">
        <v>39</v>
      </c>
      <c r="B88" t="s">
        <v>25</v>
      </c>
      <c r="C88" t="s">
        <v>20</v>
      </c>
      <c r="D88" t="s">
        <v>64</v>
      </c>
      <c r="E88" t="s">
        <v>62</v>
      </c>
      <c r="F88" s="7">
        <v>1.0999999999999999E-2</v>
      </c>
      <c r="G88" s="7">
        <v>86</v>
      </c>
      <c r="H88" s="7" t="s">
        <v>85</v>
      </c>
      <c r="I88" s="7">
        <f t="shared" si="1"/>
        <v>87.1</v>
      </c>
      <c r="J88">
        <f>VLOOKUP(B88,'type vs capacity'!$A$2:$K$17,4,FALSE)</f>
        <v>0.61299999999999999</v>
      </c>
      <c r="K88">
        <f>VLOOKUP(B88,'type vs capacity'!$A$2:$K$17,5,FALSE)</f>
        <v>0</v>
      </c>
      <c r="L88">
        <f>VLOOKUP(B88,'type vs capacity'!$A$2:$K$17,8,FALSE)</f>
        <v>0</v>
      </c>
    </row>
    <row r="89" spans="1:12">
      <c r="A89" t="s">
        <v>39</v>
      </c>
      <c r="B89" t="s">
        <v>25</v>
      </c>
      <c r="C89" t="s">
        <v>20</v>
      </c>
      <c r="D89" t="s">
        <v>64</v>
      </c>
      <c r="E89" t="s">
        <v>63</v>
      </c>
      <c r="F89" s="7">
        <v>1.0999999999999999E-2</v>
      </c>
      <c r="G89" s="7">
        <v>57</v>
      </c>
      <c r="H89" s="7" t="s">
        <v>85</v>
      </c>
      <c r="I89" s="7">
        <f t="shared" si="1"/>
        <v>58.1</v>
      </c>
      <c r="J89">
        <f>VLOOKUP(B89,'type vs capacity'!$A$2:$K$17,4,FALSE)</f>
        <v>0.61299999999999999</v>
      </c>
      <c r="K89">
        <f>VLOOKUP(B89,'type vs capacity'!$A$2:$K$17,5,FALSE)</f>
        <v>0</v>
      </c>
      <c r="L89">
        <f>VLOOKUP(B89,'type vs capacity'!$A$2:$K$17,8,FALSE)</f>
        <v>0</v>
      </c>
    </row>
    <row r="90" spans="1:12">
      <c r="A90" t="s">
        <v>39</v>
      </c>
      <c r="B90" t="s">
        <v>25</v>
      </c>
      <c r="C90" t="s">
        <v>20</v>
      </c>
      <c r="D90" t="s">
        <v>65</v>
      </c>
      <c r="E90" t="s">
        <v>62</v>
      </c>
      <c r="F90" s="7">
        <v>8.9999999999999993E-3</v>
      </c>
      <c r="G90" s="7">
        <v>105</v>
      </c>
      <c r="H90" s="7" t="s">
        <v>85</v>
      </c>
      <c r="I90" s="7">
        <f t="shared" si="1"/>
        <v>105.9</v>
      </c>
      <c r="J90">
        <f>VLOOKUP(B90,'type vs capacity'!$A$2:$K$17,4,FALSE)</f>
        <v>0.61299999999999999</v>
      </c>
      <c r="K90">
        <f>VLOOKUP(B90,'type vs capacity'!$A$2:$K$17,5,FALSE)</f>
        <v>0</v>
      </c>
      <c r="L90">
        <f>VLOOKUP(B90,'type vs capacity'!$A$2:$K$17,8,FALSE)</f>
        <v>0</v>
      </c>
    </row>
    <row r="91" spans="1:12">
      <c r="A91" t="s">
        <v>39</v>
      </c>
      <c r="B91" t="s">
        <v>25</v>
      </c>
      <c r="C91" t="s">
        <v>20</v>
      </c>
      <c r="D91" t="s">
        <v>65</v>
      </c>
      <c r="E91" t="s">
        <v>63</v>
      </c>
      <c r="F91" s="7">
        <v>8.9999999999999993E-3</v>
      </c>
      <c r="G91" s="7">
        <v>65</v>
      </c>
      <c r="H91" s="7" t="s">
        <v>85</v>
      </c>
      <c r="I91" s="7">
        <f t="shared" si="1"/>
        <v>65.900000000000006</v>
      </c>
      <c r="J91">
        <f>VLOOKUP(B91,'type vs capacity'!$A$2:$K$17,4,FALSE)</f>
        <v>0.61299999999999999</v>
      </c>
      <c r="K91">
        <f>VLOOKUP(B91,'type vs capacity'!$A$2:$K$17,5,FALSE)</f>
        <v>0</v>
      </c>
      <c r="L91">
        <f>VLOOKUP(B91,'type vs capacity'!$A$2:$K$17,8,FALSE)</f>
        <v>0</v>
      </c>
    </row>
    <row r="92" spans="1:12">
      <c r="A92" t="s">
        <v>39</v>
      </c>
      <c r="B92" t="s">
        <v>29</v>
      </c>
      <c r="C92" t="s">
        <v>21</v>
      </c>
      <c r="D92" t="s">
        <v>66</v>
      </c>
      <c r="F92" s="7">
        <v>0.28499999999999998</v>
      </c>
      <c r="G92">
        <v>0</v>
      </c>
      <c r="H92" s="7" t="s">
        <v>85</v>
      </c>
      <c r="I92" s="7">
        <f t="shared" si="1"/>
        <v>28.499999999999996</v>
      </c>
      <c r="J92">
        <f>VLOOKUP(B92,'type vs capacity'!$A$2:$K$17,4,FALSE)</f>
        <v>1.7</v>
      </c>
      <c r="K92">
        <f>VLOOKUP(B92,'type vs capacity'!$A$2:$K$17,5,FALSE)</f>
        <v>2</v>
      </c>
      <c r="L92">
        <f>VLOOKUP(B92,'type vs capacity'!$A$2:$K$17,8,FALSE)</f>
        <v>350</v>
      </c>
    </row>
    <row r="93" spans="1:12">
      <c r="A93" t="s">
        <v>39</v>
      </c>
      <c r="B93" t="s">
        <v>29</v>
      </c>
      <c r="C93" t="s">
        <v>21</v>
      </c>
      <c r="D93" t="s">
        <v>61</v>
      </c>
      <c r="E93" t="s">
        <v>62</v>
      </c>
      <c r="F93" s="7">
        <v>0.193</v>
      </c>
      <c r="G93" s="7">
        <v>286</v>
      </c>
      <c r="H93" s="7" t="s">
        <v>85</v>
      </c>
      <c r="I93" s="7">
        <f t="shared" si="1"/>
        <v>305.3</v>
      </c>
      <c r="J93">
        <f>VLOOKUP(B93,'type vs capacity'!$A$2:$K$17,4,FALSE)</f>
        <v>1.7</v>
      </c>
      <c r="K93">
        <f>VLOOKUP(B93,'type vs capacity'!$A$2:$K$17,5,FALSE)</f>
        <v>2</v>
      </c>
      <c r="L93">
        <f>VLOOKUP(B93,'type vs capacity'!$A$2:$K$17,8,FALSE)</f>
        <v>350</v>
      </c>
    </row>
    <row r="94" spans="1:12">
      <c r="A94" t="s">
        <v>39</v>
      </c>
      <c r="B94" t="s">
        <v>29</v>
      </c>
      <c r="C94" t="s">
        <v>21</v>
      </c>
      <c r="D94" t="s">
        <v>61</v>
      </c>
      <c r="E94" t="s">
        <v>63</v>
      </c>
      <c r="F94" s="7">
        <v>0.20799999999999999</v>
      </c>
      <c r="G94" s="7">
        <v>187</v>
      </c>
      <c r="H94" s="7" t="s">
        <v>85</v>
      </c>
      <c r="I94" s="7">
        <f t="shared" si="1"/>
        <v>207.8</v>
      </c>
      <c r="J94">
        <f>VLOOKUP(B94,'type vs capacity'!$A$2:$K$17,4,FALSE)</f>
        <v>1.7</v>
      </c>
      <c r="K94">
        <f>VLOOKUP(B94,'type vs capacity'!$A$2:$K$17,5,FALSE)</f>
        <v>2</v>
      </c>
      <c r="L94">
        <f>VLOOKUP(B94,'type vs capacity'!$A$2:$K$17,8,FALSE)</f>
        <v>350</v>
      </c>
    </row>
    <row r="95" spans="1:12">
      <c r="A95" t="s">
        <v>39</v>
      </c>
      <c r="B95" t="s">
        <v>29</v>
      </c>
      <c r="C95" t="s">
        <v>21</v>
      </c>
      <c r="D95" t="s">
        <v>64</v>
      </c>
      <c r="E95" t="s">
        <v>62</v>
      </c>
      <c r="F95" s="7">
        <v>0.15</v>
      </c>
      <c r="G95" s="7">
        <v>670</v>
      </c>
      <c r="H95" s="7" t="s">
        <v>85</v>
      </c>
      <c r="I95" s="7">
        <f t="shared" si="1"/>
        <v>685</v>
      </c>
      <c r="J95">
        <f>VLOOKUP(B95,'type vs capacity'!$A$2:$K$17,4,FALSE)</f>
        <v>1.7</v>
      </c>
      <c r="K95">
        <f>VLOOKUP(B95,'type vs capacity'!$A$2:$K$17,5,FALSE)</f>
        <v>2</v>
      </c>
      <c r="L95">
        <f>VLOOKUP(B95,'type vs capacity'!$A$2:$K$17,8,FALSE)</f>
        <v>350</v>
      </c>
    </row>
    <row r="96" spans="1:12">
      <c r="A96" t="s">
        <v>39</v>
      </c>
      <c r="B96" t="s">
        <v>29</v>
      </c>
      <c r="C96" t="s">
        <v>21</v>
      </c>
      <c r="D96" t="s">
        <v>64</v>
      </c>
      <c r="E96" t="s">
        <v>63</v>
      </c>
      <c r="F96" s="7">
        <v>0.16</v>
      </c>
      <c r="G96" s="7">
        <v>436</v>
      </c>
      <c r="H96" s="7" t="s">
        <v>85</v>
      </c>
      <c r="I96" s="7">
        <f t="shared" si="1"/>
        <v>452</v>
      </c>
      <c r="J96">
        <f>VLOOKUP(B96,'type vs capacity'!$A$2:$K$17,4,FALSE)</f>
        <v>1.7</v>
      </c>
      <c r="K96">
        <f>VLOOKUP(B96,'type vs capacity'!$A$2:$K$17,5,FALSE)</f>
        <v>2</v>
      </c>
      <c r="L96">
        <f>VLOOKUP(B96,'type vs capacity'!$A$2:$K$17,8,FALSE)</f>
        <v>350</v>
      </c>
    </row>
    <row r="97" spans="1:12">
      <c r="A97" t="s">
        <v>39</v>
      </c>
      <c r="B97" t="s">
        <v>29</v>
      </c>
      <c r="C97" t="s">
        <v>21</v>
      </c>
      <c r="D97" t="s">
        <v>65</v>
      </c>
      <c r="E97" t="s">
        <v>62</v>
      </c>
      <c r="F97" s="7">
        <v>0.13300000000000001</v>
      </c>
      <c r="G97" s="7">
        <v>814</v>
      </c>
      <c r="H97" s="7" t="s">
        <v>85</v>
      </c>
      <c r="I97" s="7">
        <f t="shared" si="1"/>
        <v>827.3</v>
      </c>
      <c r="J97">
        <f>VLOOKUP(B97,'type vs capacity'!$A$2:$K$17,4,FALSE)</f>
        <v>1.7</v>
      </c>
      <c r="K97">
        <f>VLOOKUP(B97,'type vs capacity'!$A$2:$K$17,5,FALSE)</f>
        <v>2</v>
      </c>
      <c r="L97">
        <f>VLOOKUP(B97,'type vs capacity'!$A$2:$K$17,8,FALSE)</f>
        <v>350</v>
      </c>
    </row>
    <row r="98" spans="1:12">
      <c r="A98" t="s">
        <v>39</v>
      </c>
      <c r="B98" t="s">
        <v>29</v>
      </c>
      <c r="C98" t="s">
        <v>21</v>
      </c>
      <c r="D98" t="s">
        <v>65</v>
      </c>
      <c r="E98" t="s">
        <v>63</v>
      </c>
      <c r="F98" s="7">
        <v>0.13900000000000001</v>
      </c>
      <c r="G98" s="7">
        <v>530</v>
      </c>
      <c r="H98" s="7" t="s">
        <v>85</v>
      </c>
      <c r="I98" s="7">
        <f t="shared" si="1"/>
        <v>543.9</v>
      </c>
      <c r="J98">
        <f>VLOOKUP(B98,'type vs capacity'!$A$2:$K$17,4,FALSE)</f>
        <v>1.7</v>
      </c>
      <c r="K98">
        <f>VLOOKUP(B98,'type vs capacity'!$A$2:$K$17,5,FALSE)</f>
        <v>2</v>
      </c>
      <c r="L98">
        <f>VLOOKUP(B98,'type vs capacity'!$A$2:$K$17,8,FALSE)</f>
        <v>350</v>
      </c>
    </row>
    <row r="99" spans="1:12">
      <c r="A99" t="s">
        <v>39</v>
      </c>
      <c r="B99" t="s">
        <v>30</v>
      </c>
      <c r="C99" t="s">
        <v>21</v>
      </c>
      <c r="D99" t="s">
        <v>66</v>
      </c>
      <c r="F99" s="7">
        <v>1.1399999999999999</v>
      </c>
      <c r="G99">
        <v>0</v>
      </c>
      <c r="H99" s="7" t="s">
        <v>85</v>
      </c>
      <c r="I99" s="7">
        <f t="shared" si="1"/>
        <v>113.99999999999999</v>
      </c>
      <c r="J99">
        <f>VLOOKUP(B99,'type vs capacity'!$A$2:$K$17,4,FALSE)</f>
        <v>7</v>
      </c>
      <c r="K99">
        <f>VLOOKUP(B99,'type vs capacity'!$A$2:$K$17,5,FALSE)</f>
        <v>8</v>
      </c>
      <c r="L99">
        <f>VLOOKUP(B99,'type vs capacity'!$A$2:$K$17,8,FALSE)</f>
        <v>1690</v>
      </c>
    </row>
    <row r="100" spans="1:12">
      <c r="A100" t="s">
        <v>39</v>
      </c>
      <c r="B100" t="s">
        <v>30</v>
      </c>
      <c r="C100" t="s">
        <v>21</v>
      </c>
      <c r="D100" t="s">
        <v>61</v>
      </c>
      <c r="E100" t="s">
        <v>62</v>
      </c>
      <c r="F100" s="7">
        <v>0.77200000000000002</v>
      </c>
      <c r="G100" s="7">
        <v>1144</v>
      </c>
      <c r="H100" s="7" t="s">
        <v>85</v>
      </c>
      <c r="I100" s="7">
        <f t="shared" si="1"/>
        <v>1221.2</v>
      </c>
      <c r="J100">
        <f>VLOOKUP(B100,'type vs capacity'!$A$2:$K$17,4,FALSE)</f>
        <v>7</v>
      </c>
      <c r="K100">
        <f>VLOOKUP(B100,'type vs capacity'!$A$2:$K$17,5,FALSE)</f>
        <v>8</v>
      </c>
      <c r="L100">
        <f>VLOOKUP(B100,'type vs capacity'!$A$2:$K$17,8,FALSE)</f>
        <v>1690</v>
      </c>
    </row>
    <row r="101" spans="1:12">
      <c r="A101" t="s">
        <v>39</v>
      </c>
      <c r="B101" t="s">
        <v>30</v>
      </c>
      <c r="C101" t="s">
        <v>21</v>
      </c>
      <c r="D101" t="s">
        <v>61</v>
      </c>
      <c r="E101" t="s">
        <v>63</v>
      </c>
      <c r="F101" s="7">
        <v>0.83</v>
      </c>
      <c r="G101" s="7">
        <v>748</v>
      </c>
      <c r="H101" s="7" t="s">
        <v>85</v>
      </c>
      <c r="I101" s="7">
        <f t="shared" si="1"/>
        <v>831</v>
      </c>
      <c r="J101">
        <f>VLOOKUP(B101,'type vs capacity'!$A$2:$K$17,4,FALSE)</f>
        <v>7</v>
      </c>
      <c r="K101">
        <f>VLOOKUP(B101,'type vs capacity'!$A$2:$K$17,5,FALSE)</f>
        <v>8</v>
      </c>
      <c r="L101">
        <f>VLOOKUP(B101,'type vs capacity'!$A$2:$K$17,8,FALSE)</f>
        <v>1690</v>
      </c>
    </row>
    <row r="102" spans="1:12">
      <c r="A102" t="s">
        <v>39</v>
      </c>
      <c r="B102" t="s">
        <v>30</v>
      </c>
      <c r="C102" t="s">
        <v>21</v>
      </c>
      <c r="D102" t="s">
        <v>64</v>
      </c>
      <c r="E102" t="s">
        <v>62</v>
      </c>
      <c r="F102" s="7">
        <v>0.6</v>
      </c>
      <c r="G102" s="7">
        <v>2680</v>
      </c>
      <c r="H102" s="7" t="s">
        <v>85</v>
      </c>
      <c r="I102" s="7">
        <f t="shared" si="1"/>
        <v>2740</v>
      </c>
      <c r="J102">
        <f>VLOOKUP(B102,'type vs capacity'!$A$2:$K$17,4,FALSE)</f>
        <v>7</v>
      </c>
      <c r="K102">
        <f>VLOOKUP(B102,'type vs capacity'!$A$2:$K$17,5,FALSE)</f>
        <v>8</v>
      </c>
      <c r="L102">
        <f>VLOOKUP(B102,'type vs capacity'!$A$2:$K$17,8,FALSE)</f>
        <v>1690</v>
      </c>
    </row>
    <row r="103" spans="1:12">
      <c r="A103" t="s">
        <v>39</v>
      </c>
      <c r="B103" t="s">
        <v>30</v>
      </c>
      <c r="C103" t="s">
        <v>21</v>
      </c>
      <c r="D103" t="s">
        <v>64</v>
      </c>
      <c r="E103" t="s">
        <v>63</v>
      </c>
      <c r="F103" s="7">
        <v>0.64</v>
      </c>
      <c r="G103" s="7">
        <v>1744</v>
      </c>
      <c r="H103" s="7" t="s">
        <v>85</v>
      </c>
      <c r="I103" s="7">
        <f t="shared" si="1"/>
        <v>1808</v>
      </c>
      <c r="J103">
        <f>VLOOKUP(B103,'type vs capacity'!$A$2:$K$17,4,FALSE)</f>
        <v>7</v>
      </c>
      <c r="K103">
        <f>VLOOKUP(B103,'type vs capacity'!$A$2:$K$17,5,FALSE)</f>
        <v>8</v>
      </c>
      <c r="L103">
        <f>VLOOKUP(B103,'type vs capacity'!$A$2:$K$17,8,FALSE)</f>
        <v>1690</v>
      </c>
    </row>
    <row r="104" spans="1:12">
      <c r="A104" t="s">
        <v>39</v>
      </c>
      <c r="B104" t="s">
        <v>30</v>
      </c>
      <c r="C104" t="s">
        <v>21</v>
      </c>
      <c r="D104" t="s">
        <v>65</v>
      </c>
      <c r="E104" t="s">
        <v>62</v>
      </c>
      <c r="F104" s="7">
        <v>0.53200000000000003</v>
      </c>
      <c r="G104" s="7">
        <v>3256</v>
      </c>
      <c r="H104" s="7" t="s">
        <v>85</v>
      </c>
      <c r="I104" s="7">
        <f t="shared" si="1"/>
        <v>3309.2</v>
      </c>
      <c r="J104">
        <f>VLOOKUP(B104,'type vs capacity'!$A$2:$K$17,4,FALSE)</f>
        <v>7</v>
      </c>
      <c r="K104">
        <f>VLOOKUP(B104,'type vs capacity'!$A$2:$K$17,5,FALSE)</f>
        <v>8</v>
      </c>
      <c r="L104">
        <f>VLOOKUP(B104,'type vs capacity'!$A$2:$K$17,8,FALSE)</f>
        <v>1690</v>
      </c>
    </row>
    <row r="105" spans="1:12">
      <c r="A105" t="s">
        <v>39</v>
      </c>
      <c r="B105" t="s">
        <v>30</v>
      </c>
      <c r="C105" t="s">
        <v>21</v>
      </c>
      <c r="D105" t="s">
        <v>65</v>
      </c>
      <c r="E105" t="s">
        <v>63</v>
      </c>
      <c r="F105" s="7">
        <v>0.55600000000000005</v>
      </c>
      <c r="G105" s="7">
        <v>2120</v>
      </c>
      <c r="H105" s="7" t="s">
        <v>85</v>
      </c>
      <c r="I105" s="7">
        <f t="shared" si="1"/>
        <v>2175.6</v>
      </c>
      <c r="J105">
        <f>VLOOKUP(B105,'type vs capacity'!$A$2:$K$17,4,FALSE)</f>
        <v>7</v>
      </c>
      <c r="K105">
        <f>VLOOKUP(B105,'type vs capacity'!$A$2:$K$17,5,FALSE)</f>
        <v>8</v>
      </c>
      <c r="L105">
        <f>VLOOKUP(B105,'type vs capacity'!$A$2:$K$17,8,FALSE)</f>
        <v>1690</v>
      </c>
    </row>
    <row r="106" spans="1:12">
      <c r="A106" t="s">
        <v>39</v>
      </c>
      <c r="B106" t="s">
        <v>31</v>
      </c>
      <c r="C106" t="s">
        <v>21</v>
      </c>
      <c r="D106" t="s">
        <v>66</v>
      </c>
      <c r="G106">
        <v>0</v>
      </c>
      <c r="H106" s="7" t="s">
        <v>85</v>
      </c>
      <c r="I106" s="7">
        <f t="shared" si="1"/>
        <v>0</v>
      </c>
      <c r="J106">
        <f>VLOOKUP(B106,'type vs capacity'!$A$2:$K$17,4,FALSE)</f>
        <v>23</v>
      </c>
      <c r="K106">
        <f>VLOOKUP(B106,'type vs capacity'!$A$2:$K$17,5,FALSE)</f>
        <v>8</v>
      </c>
      <c r="L106">
        <f>VLOOKUP(B106,'type vs capacity'!$A$2:$K$17,8,FALSE)</f>
        <v>1690</v>
      </c>
    </row>
    <row r="107" spans="1:12">
      <c r="A107" t="s">
        <v>39</v>
      </c>
      <c r="B107" t="s">
        <v>31</v>
      </c>
      <c r="C107" t="s">
        <v>21</v>
      </c>
      <c r="D107" t="s">
        <v>61</v>
      </c>
      <c r="E107" t="s">
        <v>62</v>
      </c>
      <c r="H107" s="7" t="s">
        <v>85</v>
      </c>
      <c r="I107" s="7">
        <f t="shared" si="1"/>
        <v>0</v>
      </c>
      <c r="J107">
        <f>VLOOKUP(B107,'type vs capacity'!$A$2:$K$17,4,FALSE)</f>
        <v>23</v>
      </c>
      <c r="K107">
        <f>VLOOKUP(B107,'type vs capacity'!$A$2:$K$17,5,FALSE)</f>
        <v>8</v>
      </c>
      <c r="L107">
        <f>VLOOKUP(B107,'type vs capacity'!$A$2:$K$17,8,FALSE)</f>
        <v>1690</v>
      </c>
    </row>
    <row r="108" spans="1:12">
      <c r="A108" t="s">
        <v>39</v>
      </c>
      <c r="B108" t="s">
        <v>31</v>
      </c>
      <c r="C108" t="s">
        <v>21</v>
      </c>
      <c r="D108" t="s">
        <v>61</v>
      </c>
      <c r="E108" t="s">
        <v>63</v>
      </c>
      <c r="H108" s="7" t="s">
        <v>85</v>
      </c>
      <c r="I108" s="7">
        <f t="shared" si="1"/>
        <v>0</v>
      </c>
      <c r="J108">
        <f>VLOOKUP(B108,'type vs capacity'!$A$2:$K$17,4,FALSE)</f>
        <v>23</v>
      </c>
      <c r="K108">
        <f>VLOOKUP(B108,'type vs capacity'!$A$2:$K$17,5,FALSE)</f>
        <v>8</v>
      </c>
      <c r="L108">
        <f>VLOOKUP(B108,'type vs capacity'!$A$2:$K$17,8,FALSE)</f>
        <v>1690</v>
      </c>
    </row>
    <row r="109" spans="1:12">
      <c r="A109" t="s">
        <v>39</v>
      </c>
      <c r="B109" t="s">
        <v>31</v>
      </c>
      <c r="C109" t="s">
        <v>21</v>
      </c>
      <c r="D109" t="s">
        <v>64</v>
      </c>
      <c r="E109" t="s">
        <v>62</v>
      </c>
      <c r="H109" s="7" t="s">
        <v>85</v>
      </c>
      <c r="I109" s="7">
        <f t="shared" si="1"/>
        <v>0</v>
      </c>
      <c r="J109">
        <f>VLOOKUP(B109,'type vs capacity'!$A$2:$K$17,4,FALSE)</f>
        <v>23</v>
      </c>
      <c r="K109">
        <f>VLOOKUP(B109,'type vs capacity'!$A$2:$K$17,5,FALSE)</f>
        <v>8</v>
      </c>
      <c r="L109">
        <f>VLOOKUP(B109,'type vs capacity'!$A$2:$K$17,8,FALSE)</f>
        <v>1690</v>
      </c>
    </row>
    <row r="110" spans="1:12">
      <c r="A110" t="s">
        <v>39</v>
      </c>
      <c r="B110" t="s">
        <v>31</v>
      </c>
      <c r="C110" t="s">
        <v>21</v>
      </c>
      <c r="D110" t="s">
        <v>64</v>
      </c>
      <c r="E110" t="s">
        <v>63</v>
      </c>
      <c r="H110" s="7" t="s">
        <v>85</v>
      </c>
      <c r="I110" s="7">
        <f t="shared" si="1"/>
        <v>0</v>
      </c>
      <c r="J110">
        <f>VLOOKUP(B110,'type vs capacity'!$A$2:$K$17,4,FALSE)</f>
        <v>23</v>
      </c>
      <c r="K110">
        <f>VLOOKUP(B110,'type vs capacity'!$A$2:$K$17,5,FALSE)</f>
        <v>8</v>
      </c>
      <c r="L110">
        <f>VLOOKUP(B110,'type vs capacity'!$A$2:$K$17,8,FALSE)</f>
        <v>1690</v>
      </c>
    </row>
    <row r="111" spans="1:12">
      <c r="A111" t="s">
        <v>39</v>
      </c>
      <c r="B111" t="s">
        <v>31</v>
      </c>
      <c r="C111" t="s">
        <v>21</v>
      </c>
      <c r="D111" t="s">
        <v>65</v>
      </c>
      <c r="E111" t="s">
        <v>62</v>
      </c>
      <c r="H111" s="7" t="s">
        <v>85</v>
      </c>
      <c r="I111" s="7">
        <f t="shared" si="1"/>
        <v>0</v>
      </c>
      <c r="J111">
        <f>VLOOKUP(B111,'type vs capacity'!$A$2:$K$17,4,FALSE)</f>
        <v>23</v>
      </c>
      <c r="K111">
        <f>VLOOKUP(B111,'type vs capacity'!$A$2:$K$17,5,FALSE)</f>
        <v>8</v>
      </c>
      <c r="L111">
        <f>VLOOKUP(B111,'type vs capacity'!$A$2:$K$17,8,FALSE)</f>
        <v>1690</v>
      </c>
    </row>
    <row r="112" spans="1:12">
      <c r="A112" t="s">
        <v>39</v>
      </c>
      <c r="B112" t="s">
        <v>31</v>
      </c>
      <c r="C112" t="s">
        <v>21</v>
      </c>
      <c r="D112" t="s">
        <v>65</v>
      </c>
      <c r="E112" t="s">
        <v>63</v>
      </c>
      <c r="H112" s="7" t="s">
        <v>85</v>
      </c>
      <c r="I112" s="7">
        <f t="shared" si="1"/>
        <v>0</v>
      </c>
      <c r="J112">
        <f>VLOOKUP(B112,'type vs capacity'!$A$2:$K$17,4,FALSE)</f>
        <v>23</v>
      </c>
      <c r="K112">
        <f>VLOOKUP(B112,'type vs capacity'!$A$2:$K$17,5,FALSE)</f>
        <v>8</v>
      </c>
      <c r="L112">
        <f>VLOOKUP(B112,'type vs capacity'!$A$2:$K$17,8,FALSE)</f>
        <v>1690</v>
      </c>
    </row>
    <row r="113" spans="1:12">
      <c r="A113" t="s">
        <v>39</v>
      </c>
      <c r="B113" t="s">
        <v>32</v>
      </c>
      <c r="C113" t="s">
        <v>21</v>
      </c>
      <c r="D113" t="s">
        <v>61</v>
      </c>
      <c r="E113" t="s">
        <v>62</v>
      </c>
      <c r="H113" s="7" t="s">
        <v>85</v>
      </c>
      <c r="I113" s="7">
        <f t="shared" si="1"/>
        <v>0</v>
      </c>
      <c r="J113">
        <f>VLOOKUP(B113,'type vs capacity'!$A$2:$K$17,4,FALSE)</f>
        <v>60.5</v>
      </c>
      <c r="K113">
        <f>VLOOKUP(B113,'type vs capacity'!$A$2:$K$17,5,FALSE)</f>
        <v>16</v>
      </c>
      <c r="L113">
        <f>VLOOKUP(B113,'type vs capacity'!$A$2:$K$17,8,FALSE)</f>
        <v>3370</v>
      </c>
    </row>
    <row r="114" spans="1:12">
      <c r="A114" t="s">
        <v>39</v>
      </c>
      <c r="B114" t="s">
        <v>32</v>
      </c>
      <c r="C114" t="s">
        <v>21</v>
      </c>
      <c r="D114" t="s">
        <v>61</v>
      </c>
      <c r="E114" t="s">
        <v>63</v>
      </c>
      <c r="H114" s="7" t="s">
        <v>85</v>
      </c>
      <c r="I114" s="7">
        <f t="shared" si="1"/>
        <v>0</v>
      </c>
      <c r="J114">
        <f>VLOOKUP(B114,'type vs capacity'!$A$2:$K$17,4,FALSE)</f>
        <v>60.5</v>
      </c>
      <c r="K114">
        <f>VLOOKUP(B114,'type vs capacity'!$A$2:$K$17,5,FALSE)</f>
        <v>16</v>
      </c>
      <c r="L114">
        <f>VLOOKUP(B114,'type vs capacity'!$A$2:$K$17,8,FALSE)</f>
        <v>3370</v>
      </c>
    </row>
    <row r="115" spans="1:12">
      <c r="A115" t="s">
        <v>39</v>
      </c>
      <c r="B115" t="s">
        <v>32</v>
      </c>
      <c r="C115" t="s">
        <v>21</v>
      </c>
      <c r="D115" t="s">
        <v>64</v>
      </c>
      <c r="E115" t="s">
        <v>62</v>
      </c>
      <c r="H115" s="7" t="s">
        <v>85</v>
      </c>
      <c r="I115" s="7">
        <f t="shared" si="1"/>
        <v>0</v>
      </c>
      <c r="J115">
        <f>VLOOKUP(B115,'type vs capacity'!$A$2:$K$17,4,FALSE)</f>
        <v>60.5</v>
      </c>
      <c r="K115">
        <f>VLOOKUP(B115,'type vs capacity'!$A$2:$K$17,5,FALSE)</f>
        <v>16</v>
      </c>
      <c r="L115">
        <f>VLOOKUP(B115,'type vs capacity'!$A$2:$K$17,8,FALSE)</f>
        <v>3370</v>
      </c>
    </row>
    <row r="116" spans="1:12">
      <c r="A116" t="s">
        <v>39</v>
      </c>
      <c r="B116" t="s">
        <v>32</v>
      </c>
      <c r="C116" t="s">
        <v>21</v>
      </c>
      <c r="D116" t="s">
        <v>64</v>
      </c>
      <c r="E116" t="s">
        <v>63</v>
      </c>
      <c r="H116" s="7" t="s">
        <v>85</v>
      </c>
      <c r="I116" s="7">
        <f t="shared" si="1"/>
        <v>0</v>
      </c>
      <c r="J116">
        <f>VLOOKUP(B116,'type vs capacity'!$A$2:$K$17,4,FALSE)</f>
        <v>60.5</v>
      </c>
      <c r="K116">
        <f>VLOOKUP(B116,'type vs capacity'!$A$2:$K$17,5,FALSE)</f>
        <v>16</v>
      </c>
      <c r="L116">
        <f>VLOOKUP(B116,'type vs capacity'!$A$2:$K$17,8,FALSE)</f>
        <v>3370</v>
      </c>
    </row>
    <row r="117" spans="1:12">
      <c r="A117" t="s">
        <v>39</v>
      </c>
      <c r="B117" t="s">
        <v>32</v>
      </c>
      <c r="C117" t="s">
        <v>21</v>
      </c>
      <c r="D117" t="s">
        <v>65</v>
      </c>
      <c r="E117" t="s">
        <v>62</v>
      </c>
      <c r="H117" s="7" t="s">
        <v>85</v>
      </c>
      <c r="I117" s="7">
        <f t="shared" si="1"/>
        <v>0</v>
      </c>
      <c r="J117">
        <f>VLOOKUP(B117,'type vs capacity'!$A$2:$K$17,4,FALSE)</f>
        <v>60.5</v>
      </c>
      <c r="K117">
        <f>VLOOKUP(B117,'type vs capacity'!$A$2:$K$17,5,FALSE)</f>
        <v>16</v>
      </c>
      <c r="L117">
        <f>VLOOKUP(B117,'type vs capacity'!$A$2:$K$17,8,FALSE)</f>
        <v>3370</v>
      </c>
    </row>
    <row r="118" spans="1:12">
      <c r="A118" t="s">
        <v>39</v>
      </c>
      <c r="B118" t="s">
        <v>32</v>
      </c>
      <c r="C118" t="s">
        <v>21</v>
      </c>
      <c r="D118" t="s">
        <v>65</v>
      </c>
      <c r="E118" t="s">
        <v>63</v>
      </c>
      <c r="H118" s="7" t="s">
        <v>85</v>
      </c>
      <c r="I118" s="7">
        <f t="shared" si="1"/>
        <v>0</v>
      </c>
      <c r="J118">
        <f>VLOOKUP(B118,'type vs capacity'!$A$2:$K$17,4,FALSE)</f>
        <v>60.5</v>
      </c>
      <c r="K118">
        <f>VLOOKUP(B118,'type vs capacity'!$A$2:$K$17,5,FALSE)</f>
        <v>16</v>
      </c>
      <c r="L118">
        <f>VLOOKUP(B118,'type vs capacity'!$A$2:$K$17,8,FALSE)</f>
        <v>3370</v>
      </c>
    </row>
    <row r="119" spans="1:12">
      <c r="A119" t="s">
        <v>39</v>
      </c>
      <c r="B119" t="s">
        <v>33</v>
      </c>
      <c r="C119" t="s">
        <v>21</v>
      </c>
      <c r="D119" t="s">
        <v>66</v>
      </c>
      <c r="G119">
        <v>0</v>
      </c>
      <c r="H119" s="7" t="s">
        <v>85</v>
      </c>
      <c r="I119" s="7">
        <f t="shared" si="1"/>
        <v>0</v>
      </c>
      <c r="J119">
        <f>VLOOKUP(B119,'type vs capacity'!$A$2:$K$17,4,FALSE)</f>
        <v>22</v>
      </c>
      <c r="K119">
        <f>VLOOKUP(B119,'type vs capacity'!$A$2:$K$17,5,FALSE)</f>
        <v>8</v>
      </c>
      <c r="L119">
        <f>VLOOKUP(B119,'type vs capacity'!$A$2:$K$17,8,FALSE)</f>
        <v>1690</v>
      </c>
    </row>
    <row r="120" spans="1:12">
      <c r="A120" t="s">
        <v>39</v>
      </c>
      <c r="B120" t="s">
        <v>33</v>
      </c>
      <c r="C120" t="s">
        <v>21</v>
      </c>
      <c r="D120" t="s">
        <v>61</v>
      </c>
      <c r="E120" t="s">
        <v>62</v>
      </c>
      <c r="H120" s="7" t="s">
        <v>85</v>
      </c>
      <c r="I120" s="7">
        <f t="shared" si="1"/>
        <v>0</v>
      </c>
      <c r="J120">
        <f>VLOOKUP(B120,'type vs capacity'!$A$2:$K$17,4,FALSE)</f>
        <v>22</v>
      </c>
      <c r="K120">
        <f>VLOOKUP(B120,'type vs capacity'!$A$2:$K$17,5,FALSE)</f>
        <v>8</v>
      </c>
      <c r="L120">
        <f>VLOOKUP(B120,'type vs capacity'!$A$2:$K$17,8,FALSE)</f>
        <v>1690</v>
      </c>
    </row>
    <row r="121" spans="1:12">
      <c r="A121" t="s">
        <v>39</v>
      </c>
      <c r="B121" t="s">
        <v>33</v>
      </c>
      <c r="C121" t="s">
        <v>21</v>
      </c>
      <c r="D121" t="s">
        <v>61</v>
      </c>
      <c r="E121" t="s">
        <v>63</v>
      </c>
      <c r="H121" s="7" t="s">
        <v>85</v>
      </c>
      <c r="I121" s="7">
        <f t="shared" si="1"/>
        <v>0</v>
      </c>
      <c r="J121">
        <f>VLOOKUP(B121,'type vs capacity'!$A$2:$K$17,4,FALSE)</f>
        <v>22</v>
      </c>
      <c r="K121">
        <f>VLOOKUP(B121,'type vs capacity'!$A$2:$K$17,5,FALSE)</f>
        <v>8</v>
      </c>
      <c r="L121">
        <f>VLOOKUP(B121,'type vs capacity'!$A$2:$K$17,8,FALSE)</f>
        <v>1690</v>
      </c>
    </row>
    <row r="122" spans="1:12">
      <c r="A122" t="s">
        <v>39</v>
      </c>
      <c r="B122" t="s">
        <v>33</v>
      </c>
      <c r="C122" t="s">
        <v>21</v>
      </c>
      <c r="D122" t="s">
        <v>64</v>
      </c>
      <c r="E122" t="s">
        <v>62</v>
      </c>
      <c r="H122" s="7" t="s">
        <v>85</v>
      </c>
      <c r="I122" s="7">
        <f t="shared" si="1"/>
        <v>0</v>
      </c>
      <c r="J122">
        <f>VLOOKUP(B122,'type vs capacity'!$A$2:$K$17,4,FALSE)</f>
        <v>22</v>
      </c>
      <c r="K122">
        <f>VLOOKUP(B122,'type vs capacity'!$A$2:$K$17,5,FALSE)</f>
        <v>8</v>
      </c>
      <c r="L122">
        <f>VLOOKUP(B122,'type vs capacity'!$A$2:$K$17,8,FALSE)</f>
        <v>1690</v>
      </c>
    </row>
    <row r="123" spans="1:12">
      <c r="A123" t="s">
        <v>39</v>
      </c>
      <c r="B123" t="s">
        <v>33</v>
      </c>
      <c r="C123" t="s">
        <v>21</v>
      </c>
      <c r="D123" t="s">
        <v>64</v>
      </c>
      <c r="E123" t="s">
        <v>63</v>
      </c>
      <c r="H123" s="7" t="s">
        <v>85</v>
      </c>
      <c r="I123" s="7">
        <f t="shared" si="1"/>
        <v>0</v>
      </c>
      <c r="J123">
        <f>VLOOKUP(B123,'type vs capacity'!$A$2:$K$17,4,FALSE)</f>
        <v>22</v>
      </c>
      <c r="K123">
        <f>VLOOKUP(B123,'type vs capacity'!$A$2:$K$17,5,FALSE)</f>
        <v>8</v>
      </c>
      <c r="L123">
        <f>VLOOKUP(B123,'type vs capacity'!$A$2:$K$17,8,FALSE)</f>
        <v>1690</v>
      </c>
    </row>
    <row r="124" spans="1:12">
      <c r="A124" t="s">
        <v>39</v>
      </c>
      <c r="B124" t="s">
        <v>33</v>
      </c>
      <c r="C124" t="s">
        <v>21</v>
      </c>
      <c r="D124" t="s">
        <v>65</v>
      </c>
      <c r="E124" t="s">
        <v>62</v>
      </c>
      <c r="H124" s="7" t="s">
        <v>85</v>
      </c>
      <c r="I124" s="7">
        <f t="shared" si="1"/>
        <v>0</v>
      </c>
      <c r="J124">
        <f>VLOOKUP(B124,'type vs capacity'!$A$2:$K$17,4,FALSE)</f>
        <v>22</v>
      </c>
      <c r="K124">
        <f>VLOOKUP(B124,'type vs capacity'!$A$2:$K$17,5,FALSE)</f>
        <v>8</v>
      </c>
      <c r="L124">
        <f>VLOOKUP(B124,'type vs capacity'!$A$2:$K$17,8,FALSE)</f>
        <v>1690</v>
      </c>
    </row>
    <row r="125" spans="1:12">
      <c r="A125" t="s">
        <v>39</v>
      </c>
      <c r="B125" t="s">
        <v>33</v>
      </c>
      <c r="C125" t="s">
        <v>21</v>
      </c>
      <c r="D125" t="s">
        <v>65</v>
      </c>
      <c r="E125" t="s">
        <v>63</v>
      </c>
      <c r="H125" s="7" t="s">
        <v>85</v>
      </c>
      <c r="I125" s="7">
        <f t="shared" si="1"/>
        <v>0</v>
      </c>
      <c r="J125">
        <f>VLOOKUP(B125,'type vs capacity'!$A$2:$K$17,4,FALSE)</f>
        <v>22</v>
      </c>
      <c r="K125">
        <f>VLOOKUP(B125,'type vs capacity'!$A$2:$K$17,5,FALSE)</f>
        <v>8</v>
      </c>
      <c r="L125">
        <f>VLOOKUP(B125,'type vs capacity'!$A$2:$K$17,8,FALSE)</f>
        <v>1690</v>
      </c>
    </row>
    <row r="126" spans="1:12">
      <c r="A126" t="s">
        <v>39</v>
      </c>
      <c r="B126" t="s">
        <v>23</v>
      </c>
      <c r="C126" t="s">
        <v>21</v>
      </c>
      <c r="D126" t="s">
        <v>66</v>
      </c>
      <c r="F126" s="7">
        <v>0.46</v>
      </c>
      <c r="G126">
        <v>0</v>
      </c>
      <c r="H126" s="7" t="s">
        <v>85</v>
      </c>
      <c r="I126" s="7">
        <f t="shared" si="1"/>
        <v>46</v>
      </c>
      <c r="J126">
        <f>VLOOKUP(B126,'type vs capacity'!$A$2:$K$17,4,FALSE)</f>
        <v>7.5</v>
      </c>
      <c r="K126">
        <f>VLOOKUP(B126,'type vs capacity'!$A$2:$K$17,5,FALSE)</f>
        <v>2</v>
      </c>
      <c r="L126">
        <f>VLOOKUP(B126,'type vs capacity'!$A$2:$K$17,8,FALSE)</f>
        <v>850</v>
      </c>
    </row>
    <row r="127" spans="1:12">
      <c r="A127" t="s">
        <v>39</v>
      </c>
      <c r="B127" t="s">
        <v>23</v>
      </c>
      <c r="C127" t="s">
        <v>21</v>
      </c>
      <c r="D127" t="s">
        <v>61</v>
      </c>
      <c r="E127" t="s">
        <v>62</v>
      </c>
      <c r="F127" s="7">
        <v>0.26</v>
      </c>
      <c r="G127" s="7">
        <v>446.4</v>
      </c>
      <c r="H127" s="7" t="s">
        <v>85</v>
      </c>
      <c r="I127" s="7">
        <f t="shared" si="1"/>
        <v>472.4</v>
      </c>
      <c r="J127">
        <f>VLOOKUP(B127,'type vs capacity'!$A$2:$K$17,4,FALSE)</f>
        <v>7.5</v>
      </c>
      <c r="K127">
        <f>VLOOKUP(B127,'type vs capacity'!$A$2:$K$17,5,FALSE)</f>
        <v>2</v>
      </c>
      <c r="L127">
        <f>VLOOKUP(B127,'type vs capacity'!$A$2:$K$17,8,FALSE)</f>
        <v>850</v>
      </c>
    </row>
    <row r="128" spans="1:12">
      <c r="A128" t="s">
        <v>39</v>
      </c>
      <c r="B128" t="s">
        <v>23</v>
      </c>
      <c r="C128" t="s">
        <v>21</v>
      </c>
      <c r="D128" t="s">
        <v>61</v>
      </c>
      <c r="E128" t="s">
        <v>63</v>
      </c>
      <c r="F128" s="7">
        <v>0.30499999999999999</v>
      </c>
      <c r="G128" s="7">
        <v>288</v>
      </c>
      <c r="H128" s="7" t="s">
        <v>85</v>
      </c>
      <c r="I128" s="7">
        <f t="shared" si="1"/>
        <v>318.5</v>
      </c>
      <c r="J128">
        <f>VLOOKUP(B128,'type vs capacity'!$A$2:$K$17,4,FALSE)</f>
        <v>7.5</v>
      </c>
      <c r="K128">
        <f>VLOOKUP(B128,'type vs capacity'!$A$2:$K$17,5,FALSE)</f>
        <v>2</v>
      </c>
      <c r="L128">
        <f>VLOOKUP(B128,'type vs capacity'!$A$2:$K$17,8,FALSE)</f>
        <v>850</v>
      </c>
    </row>
    <row r="129" spans="1:12">
      <c r="A129" t="s">
        <v>39</v>
      </c>
      <c r="B129" t="s">
        <v>23</v>
      </c>
      <c r="C129" t="s">
        <v>21</v>
      </c>
      <c r="D129" t="s">
        <v>64</v>
      </c>
      <c r="E129" t="s">
        <v>62</v>
      </c>
      <c r="F129" s="7">
        <v>0.2</v>
      </c>
      <c r="G129" s="7">
        <v>1050</v>
      </c>
      <c r="H129" s="7" t="s">
        <v>85</v>
      </c>
      <c r="I129" s="7">
        <f t="shared" si="1"/>
        <v>1070</v>
      </c>
      <c r="J129">
        <f>VLOOKUP(B129,'type vs capacity'!$A$2:$K$17,4,FALSE)</f>
        <v>7.5</v>
      </c>
      <c r="K129">
        <f>VLOOKUP(B129,'type vs capacity'!$A$2:$K$17,5,FALSE)</f>
        <v>2</v>
      </c>
      <c r="L129">
        <f>VLOOKUP(B129,'type vs capacity'!$A$2:$K$17,8,FALSE)</f>
        <v>850</v>
      </c>
    </row>
    <row r="130" spans="1:12">
      <c r="A130" t="s">
        <v>39</v>
      </c>
      <c r="B130" t="s">
        <v>23</v>
      </c>
      <c r="C130" t="s">
        <v>21</v>
      </c>
      <c r="D130" t="s">
        <v>64</v>
      </c>
      <c r="E130" t="s">
        <v>63</v>
      </c>
      <c r="F130" s="7">
        <v>0.23</v>
      </c>
      <c r="G130" s="7">
        <v>672</v>
      </c>
      <c r="H130" s="7" t="s">
        <v>85</v>
      </c>
      <c r="I130" s="7">
        <f t="shared" ref="I130:I193" si="2">G130+H130*F130</f>
        <v>695</v>
      </c>
      <c r="J130">
        <f>VLOOKUP(B130,'type vs capacity'!$A$2:$K$17,4,FALSE)</f>
        <v>7.5</v>
      </c>
      <c r="K130">
        <f>VLOOKUP(B130,'type vs capacity'!$A$2:$K$17,5,FALSE)</f>
        <v>2</v>
      </c>
      <c r="L130">
        <f>VLOOKUP(B130,'type vs capacity'!$A$2:$K$17,8,FALSE)</f>
        <v>850</v>
      </c>
    </row>
    <row r="131" spans="1:12">
      <c r="A131" t="s">
        <v>39</v>
      </c>
      <c r="B131" t="s">
        <v>23</v>
      </c>
      <c r="C131" t="s">
        <v>21</v>
      </c>
      <c r="D131" t="s">
        <v>65</v>
      </c>
      <c r="E131" t="s">
        <v>62</v>
      </c>
      <c r="F131" s="7">
        <v>0.17599999999999999</v>
      </c>
      <c r="G131" s="7">
        <v>1260</v>
      </c>
      <c r="H131" s="7" t="s">
        <v>85</v>
      </c>
      <c r="I131" s="7">
        <f t="shared" si="2"/>
        <v>1277.5999999999999</v>
      </c>
      <c r="J131">
        <f>VLOOKUP(B131,'type vs capacity'!$A$2:$K$17,4,FALSE)</f>
        <v>7.5</v>
      </c>
      <c r="K131">
        <f>VLOOKUP(B131,'type vs capacity'!$A$2:$K$17,5,FALSE)</f>
        <v>2</v>
      </c>
      <c r="L131">
        <f>VLOOKUP(B131,'type vs capacity'!$A$2:$K$17,8,FALSE)</f>
        <v>850</v>
      </c>
    </row>
    <row r="132" spans="1:12">
      <c r="A132" t="s">
        <v>39</v>
      </c>
      <c r="B132" t="s">
        <v>23</v>
      </c>
      <c r="C132" t="s">
        <v>21</v>
      </c>
      <c r="D132" t="s">
        <v>65</v>
      </c>
      <c r="E132" t="s">
        <v>63</v>
      </c>
      <c r="F132" s="7">
        <v>0.19500000000000001</v>
      </c>
      <c r="G132" s="7">
        <v>820</v>
      </c>
      <c r="H132" s="7" t="s">
        <v>85</v>
      </c>
      <c r="I132" s="7">
        <f t="shared" si="2"/>
        <v>839.5</v>
      </c>
      <c r="J132">
        <f>VLOOKUP(B132,'type vs capacity'!$A$2:$K$17,4,FALSE)</f>
        <v>7.5</v>
      </c>
      <c r="K132">
        <f>VLOOKUP(B132,'type vs capacity'!$A$2:$K$17,5,FALSE)</f>
        <v>2</v>
      </c>
      <c r="L132">
        <f>VLOOKUP(B132,'type vs capacity'!$A$2:$K$17,8,FALSE)</f>
        <v>850</v>
      </c>
    </row>
    <row r="133" spans="1:12">
      <c r="A133" t="s">
        <v>39</v>
      </c>
      <c r="B133" t="s">
        <v>22</v>
      </c>
      <c r="C133" t="s">
        <v>21</v>
      </c>
      <c r="D133" t="s">
        <v>66</v>
      </c>
      <c r="F133" s="7">
        <v>0.23</v>
      </c>
      <c r="G133">
        <v>0</v>
      </c>
      <c r="H133" s="7" t="s">
        <v>85</v>
      </c>
      <c r="I133" s="7">
        <f t="shared" si="2"/>
        <v>23</v>
      </c>
      <c r="J133">
        <f>VLOOKUP(B133,'type vs capacity'!$A$2:$K$17,4,FALSE)</f>
        <v>3.75</v>
      </c>
      <c r="K133">
        <f>VLOOKUP(B133,'type vs capacity'!$A$2:$K$17,5,FALSE)</f>
        <v>1</v>
      </c>
      <c r="L133">
        <f>VLOOKUP(B133,'type vs capacity'!$A$2:$K$17,8,FALSE)</f>
        <v>410</v>
      </c>
    </row>
    <row r="134" spans="1:12">
      <c r="A134" t="s">
        <v>39</v>
      </c>
      <c r="B134" t="s">
        <v>22</v>
      </c>
      <c r="C134" t="s">
        <v>21</v>
      </c>
      <c r="D134" t="s">
        <v>61</v>
      </c>
      <c r="E134" t="s">
        <v>62</v>
      </c>
      <c r="F134" s="7">
        <v>0.13</v>
      </c>
      <c r="G134" s="7">
        <v>223.2</v>
      </c>
      <c r="H134" s="7" t="s">
        <v>85</v>
      </c>
      <c r="I134" s="7">
        <f t="shared" si="2"/>
        <v>236.2</v>
      </c>
      <c r="J134">
        <f>VLOOKUP(B134,'type vs capacity'!$A$2:$K$17,4,FALSE)</f>
        <v>3.75</v>
      </c>
      <c r="K134">
        <f>VLOOKUP(B134,'type vs capacity'!$A$2:$K$17,5,FALSE)</f>
        <v>1</v>
      </c>
      <c r="L134">
        <f>VLOOKUP(B134,'type vs capacity'!$A$2:$K$17,8,FALSE)</f>
        <v>410</v>
      </c>
    </row>
    <row r="135" spans="1:12">
      <c r="A135" t="s">
        <v>39</v>
      </c>
      <c r="B135" t="s">
        <v>22</v>
      </c>
      <c r="C135" t="s">
        <v>21</v>
      </c>
      <c r="D135" t="s">
        <v>61</v>
      </c>
      <c r="E135" t="s">
        <v>63</v>
      </c>
      <c r="F135" s="7">
        <v>0.153</v>
      </c>
      <c r="G135" s="7">
        <v>144</v>
      </c>
      <c r="H135" s="7" t="s">
        <v>85</v>
      </c>
      <c r="I135" s="7">
        <f t="shared" si="2"/>
        <v>159.30000000000001</v>
      </c>
      <c r="J135">
        <f>VLOOKUP(B135,'type vs capacity'!$A$2:$K$17,4,FALSE)</f>
        <v>3.75</v>
      </c>
      <c r="K135">
        <f>VLOOKUP(B135,'type vs capacity'!$A$2:$K$17,5,FALSE)</f>
        <v>1</v>
      </c>
      <c r="L135">
        <f>VLOOKUP(B135,'type vs capacity'!$A$2:$K$17,8,FALSE)</f>
        <v>410</v>
      </c>
    </row>
    <row r="136" spans="1:12">
      <c r="A136" t="s">
        <v>39</v>
      </c>
      <c r="B136" t="s">
        <v>22</v>
      </c>
      <c r="C136" t="s">
        <v>21</v>
      </c>
      <c r="D136" t="s">
        <v>64</v>
      </c>
      <c r="E136" t="s">
        <v>62</v>
      </c>
      <c r="F136" s="7">
        <v>0.1</v>
      </c>
      <c r="G136" s="7">
        <v>525</v>
      </c>
      <c r="H136" s="7" t="s">
        <v>85</v>
      </c>
      <c r="I136" s="7">
        <f t="shared" si="2"/>
        <v>535</v>
      </c>
      <c r="J136">
        <f>VLOOKUP(B136,'type vs capacity'!$A$2:$K$17,4,FALSE)</f>
        <v>3.75</v>
      </c>
      <c r="K136">
        <f>VLOOKUP(B136,'type vs capacity'!$A$2:$K$17,5,FALSE)</f>
        <v>1</v>
      </c>
      <c r="L136">
        <f>VLOOKUP(B136,'type vs capacity'!$A$2:$K$17,8,FALSE)</f>
        <v>410</v>
      </c>
    </row>
    <row r="137" spans="1:12">
      <c r="A137" t="s">
        <v>39</v>
      </c>
      <c r="B137" t="s">
        <v>22</v>
      </c>
      <c r="C137" t="s">
        <v>21</v>
      </c>
      <c r="D137" t="s">
        <v>64</v>
      </c>
      <c r="E137" t="s">
        <v>63</v>
      </c>
      <c r="F137" s="7">
        <v>0.115</v>
      </c>
      <c r="G137" s="7">
        <v>336</v>
      </c>
      <c r="H137" s="7" t="s">
        <v>85</v>
      </c>
      <c r="I137" s="7">
        <f t="shared" si="2"/>
        <v>347.5</v>
      </c>
      <c r="J137">
        <f>VLOOKUP(B137,'type vs capacity'!$A$2:$K$17,4,FALSE)</f>
        <v>3.75</v>
      </c>
      <c r="K137">
        <f>VLOOKUP(B137,'type vs capacity'!$A$2:$K$17,5,FALSE)</f>
        <v>1</v>
      </c>
      <c r="L137">
        <f>VLOOKUP(B137,'type vs capacity'!$A$2:$K$17,8,FALSE)</f>
        <v>410</v>
      </c>
    </row>
    <row r="138" spans="1:12">
      <c r="A138" t="s">
        <v>39</v>
      </c>
      <c r="B138" t="s">
        <v>22</v>
      </c>
      <c r="C138" t="s">
        <v>21</v>
      </c>
      <c r="D138" t="s">
        <v>65</v>
      </c>
      <c r="E138" t="s">
        <v>62</v>
      </c>
      <c r="F138" s="7">
        <v>8.7999999999999995E-2</v>
      </c>
      <c r="G138" s="7">
        <v>630</v>
      </c>
      <c r="H138" s="7" t="s">
        <v>85</v>
      </c>
      <c r="I138" s="7">
        <f t="shared" si="2"/>
        <v>638.79999999999995</v>
      </c>
      <c r="J138">
        <f>VLOOKUP(B138,'type vs capacity'!$A$2:$K$17,4,FALSE)</f>
        <v>3.75</v>
      </c>
      <c r="K138">
        <f>VLOOKUP(B138,'type vs capacity'!$A$2:$K$17,5,FALSE)</f>
        <v>1</v>
      </c>
      <c r="L138">
        <f>VLOOKUP(B138,'type vs capacity'!$A$2:$K$17,8,FALSE)</f>
        <v>410</v>
      </c>
    </row>
    <row r="139" spans="1:12">
      <c r="A139" t="s">
        <v>39</v>
      </c>
      <c r="B139" t="s">
        <v>22</v>
      </c>
      <c r="C139" t="s">
        <v>21</v>
      </c>
      <c r="D139" t="s">
        <v>65</v>
      </c>
      <c r="E139" t="s">
        <v>63</v>
      </c>
      <c r="F139" s="7">
        <v>9.8000000000000004E-2</v>
      </c>
      <c r="G139" s="7">
        <v>410</v>
      </c>
      <c r="H139" s="7" t="s">
        <v>85</v>
      </c>
      <c r="I139" s="7">
        <f t="shared" si="2"/>
        <v>419.8</v>
      </c>
      <c r="J139">
        <f>VLOOKUP(B139,'type vs capacity'!$A$2:$K$17,4,FALSE)</f>
        <v>3.75</v>
      </c>
      <c r="K139">
        <f>VLOOKUP(B139,'type vs capacity'!$A$2:$K$17,5,FALSE)</f>
        <v>1</v>
      </c>
      <c r="L139">
        <f>VLOOKUP(B139,'type vs capacity'!$A$2:$K$17,8,FALSE)</f>
        <v>410</v>
      </c>
    </row>
    <row r="140" spans="1:12">
      <c r="A140" t="s">
        <v>39</v>
      </c>
      <c r="B140" t="s">
        <v>19</v>
      </c>
      <c r="C140" t="s">
        <v>21</v>
      </c>
      <c r="D140" t="s">
        <v>66</v>
      </c>
      <c r="F140" s="7">
        <v>0.115</v>
      </c>
      <c r="G140">
        <v>0</v>
      </c>
      <c r="H140" s="7" t="s">
        <v>85</v>
      </c>
      <c r="I140" s="7">
        <f t="shared" si="2"/>
        <v>11.5</v>
      </c>
      <c r="J140">
        <f>VLOOKUP(B140,'type vs capacity'!$A$2:$K$17,4,FALSE)</f>
        <v>1.7</v>
      </c>
      <c r="K140">
        <f>VLOOKUP(B140,'type vs capacity'!$A$2:$K$17,5,FALSE)</f>
        <v>1</v>
      </c>
      <c r="L140">
        <f>VLOOKUP(B140,'type vs capacity'!$A$2:$K$17,8,FALSE)</f>
        <v>160</v>
      </c>
    </row>
    <row r="141" spans="1:12">
      <c r="A141" t="s">
        <v>39</v>
      </c>
      <c r="B141" t="s">
        <v>19</v>
      </c>
      <c r="C141" t="s">
        <v>21</v>
      </c>
      <c r="D141" t="s">
        <v>61</v>
      </c>
      <c r="E141" t="s">
        <v>62</v>
      </c>
      <c r="F141" s="7">
        <v>6.5000000000000002E-2</v>
      </c>
      <c r="G141" s="7">
        <v>111.6</v>
      </c>
      <c r="H141" s="7" t="s">
        <v>85</v>
      </c>
      <c r="I141" s="7">
        <f t="shared" si="2"/>
        <v>118.1</v>
      </c>
      <c r="J141">
        <f>VLOOKUP(B141,'type vs capacity'!$A$2:$K$17,4,FALSE)</f>
        <v>1.7</v>
      </c>
      <c r="K141">
        <f>VLOOKUP(B141,'type vs capacity'!$A$2:$K$17,5,FALSE)</f>
        <v>1</v>
      </c>
      <c r="L141">
        <f>VLOOKUP(B141,'type vs capacity'!$A$2:$K$17,8,FALSE)</f>
        <v>160</v>
      </c>
    </row>
    <row r="142" spans="1:12">
      <c r="A142" t="s">
        <v>39</v>
      </c>
      <c r="B142" t="s">
        <v>19</v>
      </c>
      <c r="C142" t="s">
        <v>21</v>
      </c>
      <c r="D142" t="s">
        <v>61</v>
      </c>
      <c r="E142" t="s">
        <v>63</v>
      </c>
      <c r="F142" s="7">
        <v>7.5999999999999998E-2</v>
      </c>
      <c r="G142" s="7">
        <v>72</v>
      </c>
      <c r="H142" s="7" t="s">
        <v>85</v>
      </c>
      <c r="I142" s="7">
        <f t="shared" si="2"/>
        <v>79.599999999999994</v>
      </c>
      <c r="J142">
        <f>VLOOKUP(B142,'type vs capacity'!$A$2:$K$17,4,FALSE)</f>
        <v>1.7</v>
      </c>
      <c r="K142">
        <f>VLOOKUP(B142,'type vs capacity'!$A$2:$K$17,5,FALSE)</f>
        <v>1</v>
      </c>
      <c r="L142">
        <f>VLOOKUP(B142,'type vs capacity'!$A$2:$K$17,8,FALSE)</f>
        <v>160</v>
      </c>
    </row>
    <row r="143" spans="1:12">
      <c r="A143" t="s">
        <v>39</v>
      </c>
      <c r="B143" t="s">
        <v>19</v>
      </c>
      <c r="C143" t="s">
        <v>21</v>
      </c>
      <c r="D143" t="s">
        <v>64</v>
      </c>
      <c r="E143" t="s">
        <v>62</v>
      </c>
      <c r="F143" s="7">
        <v>0.05</v>
      </c>
      <c r="G143" s="7">
        <v>262.5</v>
      </c>
      <c r="H143" s="7" t="s">
        <v>85</v>
      </c>
      <c r="I143" s="7">
        <f t="shared" si="2"/>
        <v>267.5</v>
      </c>
      <c r="J143">
        <f>VLOOKUP(B143,'type vs capacity'!$A$2:$K$17,4,FALSE)</f>
        <v>1.7</v>
      </c>
      <c r="K143">
        <f>VLOOKUP(B143,'type vs capacity'!$A$2:$K$17,5,FALSE)</f>
        <v>1</v>
      </c>
      <c r="L143">
        <f>VLOOKUP(B143,'type vs capacity'!$A$2:$K$17,8,FALSE)</f>
        <v>160</v>
      </c>
    </row>
    <row r="144" spans="1:12">
      <c r="A144" t="s">
        <v>39</v>
      </c>
      <c r="B144" t="s">
        <v>19</v>
      </c>
      <c r="C144" t="s">
        <v>21</v>
      </c>
      <c r="D144" t="s">
        <v>64</v>
      </c>
      <c r="E144" t="s">
        <v>63</v>
      </c>
      <c r="F144" s="7">
        <v>5.8000000000000003E-2</v>
      </c>
      <c r="G144" s="7">
        <v>168</v>
      </c>
      <c r="H144" s="7" t="s">
        <v>85</v>
      </c>
      <c r="I144" s="7">
        <f t="shared" si="2"/>
        <v>173.8</v>
      </c>
      <c r="J144">
        <f>VLOOKUP(B144,'type vs capacity'!$A$2:$K$17,4,FALSE)</f>
        <v>1.7</v>
      </c>
      <c r="K144">
        <f>VLOOKUP(B144,'type vs capacity'!$A$2:$K$17,5,FALSE)</f>
        <v>1</v>
      </c>
      <c r="L144">
        <f>VLOOKUP(B144,'type vs capacity'!$A$2:$K$17,8,FALSE)</f>
        <v>160</v>
      </c>
    </row>
    <row r="145" spans="1:12">
      <c r="A145" t="s">
        <v>39</v>
      </c>
      <c r="B145" t="s">
        <v>19</v>
      </c>
      <c r="C145" t="s">
        <v>21</v>
      </c>
      <c r="D145" t="s">
        <v>65</v>
      </c>
      <c r="E145" t="s">
        <v>62</v>
      </c>
      <c r="F145" s="7">
        <v>4.3999999999999997E-2</v>
      </c>
      <c r="G145" s="7">
        <v>315</v>
      </c>
      <c r="H145" s="7" t="s">
        <v>85</v>
      </c>
      <c r="I145" s="7">
        <f t="shared" si="2"/>
        <v>319.39999999999998</v>
      </c>
      <c r="J145">
        <f>VLOOKUP(B145,'type vs capacity'!$A$2:$K$17,4,FALSE)</f>
        <v>1.7</v>
      </c>
      <c r="K145">
        <f>VLOOKUP(B145,'type vs capacity'!$A$2:$K$17,5,FALSE)</f>
        <v>1</v>
      </c>
      <c r="L145">
        <f>VLOOKUP(B145,'type vs capacity'!$A$2:$K$17,8,FALSE)</f>
        <v>160</v>
      </c>
    </row>
    <row r="146" spans="1:12">
      <c r="A146" t="s">
        <v>39</v>
      </c>
      <c r="B146" t="s">
        <v>19</v>
      </c>
      <c r="C146" t="s">
        <v>21</v>
      </c>
      <c r="D146" t="s">
        <v>65</v>
      </c>
      <c r="E146" t="s">
        <v>63</v>
      </c>
      <c r="F146" s="7">
        <v>4.9000000000000002E-2</v>
      </c>
      <c r="G146" s="7">
        <v>205</v>
      </c>
      <c r="H146" s="7" t="s">
        <v>85</v>
      </c>
      <c r="I146" s="7">
        <f t="shared" si="2"/>
        <v>209.9</v>
      </c>
      <c r="J146">
        <f>VLOOKUP(B146,'type vs capacity'!$A$2:$K$17,4,FALSE)</f>
        <v>1.7</v>
      </c>
      <c r="K146">
        <f>VLOOKUP(B146,'type vs capacity'!$A$2:$K$17,5,FALSE)</f>
        <v>1</v>
      </c>
      <c r="L146">
        <f>VLOOKUP(B146,'type vs capacity'!$A$2:$K$17,8,FALSE)</f>
        <v>160</v>
      </c>
    </row>
    <row r="147" spans="1:12">
      <c r="A147" t="s">
        <v>39</v>
      </c>
      <c r="B147" t="s">
        <v>24</v>
      </c>
      <c r="C147" t="s">
        <v>21</v>
      </c>
      <c r="D147" t="s">
        <v>66</v>
      </c>
      <c r="F147" s="7">
        <v>0.92</v>
      </c>
      <c r="G147">
        <v>0</v>
      </c>
      <c r="H147" s="7" t="s">
        <v>85</v>
      </c>
      <c r="I147" s="7">
        <f t="shared" si="2"/>
        <v>92</v>
      </c>
      <c r="J147">
        <f>VLOOKUP(B147,'type vs capacity'!$A$2:$K$17,4,FALSE)</f>
        <v>15</v>
      </c>
      <c r="K147">
        <f>VLOOKUP(B147,'type vs capacity'!$A$2:$K$17,5,FALSE)</f>
        <v>4</v>
      </c>
      <c r="L147">
        <f>VLOOKUP(B147,'type vs capacity'!$A$2:$K$17,8,FALSE)</f>
        <v>1690</v>
      </c>
    </row>
    <row r="148" spans="1:12">
      <c r="A148" t="s">
        <v>39</v>
      </c>
      <c r="B148" t="s">
        <v>24</v>
      </c>
      <c r="C148" t="s">
        <v>21</v>
      </c>
      <c r="D148" t="s">
        <v>61</v>
      </c>
      <c r="E148" t="s">
        <v>62</v>
      </c>
      <c r="F148" s="7">
        <v>0.52</v>
      </c>
      <c r="G148" s="7">
        <v>892.8</v>
      </c>
      <c r="H148" s="7" t="s">
        <v>85</v>
      </c>
      <c r="I148" s="7">
        <f t="shared" si="2"/>
        <v>944.8</v>
      </c>
      <c r="J148">
        <f>VLOOKUP(B148,'type vs capacity'!$A$2:$K$17,4,FALSE)</f>
        <v>15</v>
      </c>
      <c r="K148">
        <f>VLOOKUP(B148,'type vs capacity'!$A$2:$K$17,5,FALSE)</f>
        <v>4</v>
      </c>
      <c r="L148">
        <f>VLOOKUP(B148,'type vs capacity'!$A$2:$K$17,8,FALSE)</f>
        <v>1690</v>
      </c>
    </row>
    <row r="149" spans="1:12">
      <c r="A149" t="s">
        <v>39</v>
      </c>
      <c r="B149" t="s">
        <v>24</v>
      </c>
      <c r="C149" t="s">
        <v>21</v>
      </c>
      <c r="D149" t="s">
        <v>61</v>
      </c>
      <c r="E149" t="s">
        <v>63</v>
      </c>
      <c r="F149" s="7">
        <v>0.61</v>
      </c>
      <c r="G149" s="7">
        <v>576</v>
      </c>
      <c r="H149" s="7" t="s">
        <v>85</v>
      </c>
      <c r="I149" s="7">
        <f t="shared" si="2"/>
        <v>637</v>
      </c>
      <c r="J149">
        <f>VLOOKUP(B149,'type vs capacity'!$A$2:$K$17,4,FALSE)</f>
        <v>15</v>
      </c>
      <c r="K149">
        <f>VLOOKUP(B149,'type vs capacity'!$A$2:$K$17,5,FALSE)</f>
        <v>4</v>
      </c>
      <c r="L149">
        <f>VLOOKUP(B149,'type vs capacity'!$A$2:$K$17,8,FALSE)</f>
        <v>1690</v>
      </c>
    </row>
    <row r="150" spans="1:12">
      <c r="A150" t="s">
        <v>39</v>
      </c>
      <c r="B150" t="s">
        <v>24</v>
      </c>
      <c r="C150" t="s">
        <v>21</v>
      </c>
      <c r="D150" t="s">
        <v>64</v>
      </c>
      <c r="E150" t="s">
        <v>62</v>
      </c>
      <c r="F150" s="7">
        <v>0.4</v>
      </c>
      <c r="G150" s="7">
        <v>2100</v>
      </c>
      <c r="H150" s="7" t="s">
        <v>85</v>
      </c>
      <c r="I150" s="7">
        <f t="shared" si="2"/>
        <v>2140</v>
      </c>
      <c r="J150">
        <f>VLOOKUP(B150,'type vs capacity'!$A$2:$K$17,4,FALSE)</f>
        <v>15</v>
      </c>
      <c r="K150">
        <f>VLOOKUP(B150,'type vs capacity'!$A$2:$K$17,5,FALSE)</f>
        <v>4</v>
      </c>
      <c r="L150">
        <f>VLOOKUP(B150,'type vs capacity'!$A$2:$K$17,8,FALSE)</f>
        <v>1690</v>
      </c>
    </row>
    <row r="151" spans="1:12">
      <c r="A151" t="s">
        <v>39</v>
      </c>
      <c r="B151" t="s">
        <v>24</v>
      </c>
      <c r="C151" t="s">
        <v>21</v>
      </c>
      <c r="D151" t="s">
        <v>64</v>
      </c>
      <c r="E151" t="s">
        <v>63</v>
      </c>
      <c r="F151" s="7">
        <v>0.46</v>
      </c>
      <c r="G151" s="7">
        <v>1344</v>
      </c>
      <c r="H151" s="7" t="s">
        <v>85</v>
      </c>
      <c r="I151" s="7">
        <f t="shared" si="2"/>
        <v>1390</v>
      </c>
      <c r="J151">
        <f>VLOOKUP(B151,'type vs capacity'!$A$2:$K$17,4,FALSE)</f>
        <v>15</v>
      </c>
      <c r="K151">
        <f>VLOOKUP(B151,'type vs capacity'!$A$2:$K$17,5,FALSE)</f>
        <v>4</v>
      </c>
      <c r="L151">
        <f>VLOOKUP(B151,'type vs capacity'!$A$2:$K$17,8,FALSE)</f>
        <v>1690</v>
      </c>
    </row>
    <row r="152" spans="1:12">
      <c r="A152" t="s">
        <v>39</v>
      </c>
      <c r="B152" t="s">
        <v>24</v>
      </c>
      <c r="C152" t="s">
        <v>21</v>
      </c>
      <c r="D152" t="s">
        <v>65</v>
      </c>
      <c r="E152" t="s">
        <v>62</v>
      </c>
      <c r="F152" s="7">
        <v>0.35199999999999998</v>
      </c>
      <c r="G152" s="7">
        <v>2520</v>
      </c>
      <c r="H152" s="7" t="s">
        <v>85</v>
      </c>
      <c r="I152" s="7">
        <f t="shared" si="2"/>
        <v>2555.1999999999998</v>
      </c>
      <c r="J152">
        <f>VLOOKUP(B152,'type vs capacity'!$A$2:$K$17,4,FALSE)</f>
        <v>15</v>
      </c>
      <c r="K152">
        <f>VLOOKUP(B152,'type vs capacity'!$A$2:$K$17,5,FALSE)</f>
        <v>4</v>
      </c>
      <c r="L152">
        <f>VLOOKUP(B152,'type vs capacity'!$A$2:$K$17,8,FALSE)</f>
        <v>1690</v>
      </c>
    </row>
    <row r="153" spans="1:12">
      <c r="A153" t="s">
        <v>39</v>
      </c>
      <c r="B153" t="s">
        <v>24</v>
      </c>
      <c r="C153" t="s">
        <v>21</v>
      </c>
      <c r="D153" t="s">
        <v>65</v>
      </c>
      <c r="E153" t="s">
        <v>63</v>
      </c>
      <c r="F153" s="7">
        <v>0.39</v>
      </c>
      <c r="G153" s="7">
        <v>1640</v>
      </c>
      <c r="H153" s="7" t="s">
        <v>85</v>
      </c>
      <c r="I153" s="7">
        <f t="shared" si="2"/>
        <v>1679</v>
      </c>
      <c r="J153">
        <f>VLOOKUP(B153,'type vs capacity'!$A$2:$K$17,4,FALSE)</f>
        <v>15</v>
      </c>
      <c r="K153">
        <f>VLOOKUP(B153,'type vs capacity'!$A$2:$K$17,5,FALSE)</f>
        <v>4</v>
      </c>
      <c r="L153">
        <f>VLOOKUP(B153,'type vs capacity'!$A$2:$K$17,8,FALSE)</f>
        <v>1690</v>
      </c>
    </row>
    <row r="154" spans="1:12">
      <c r="A154" t="s">
        <v>39</v>
      </c>
      <c r="B154" t="s">
        <v>27</v>
      </c>
      <c r="C154" t="s">
        <v>21</v>
      </c>
      <c r="D154" t="s">
        <v>66</v>
      </c>
      <c r="F154" s="7">
        <v>1.1399999999999999</v>
      </c>
      <c r="G154">
        <v>0</v>
      </c>
      <c r="H154" s="7" t="s">
        <v>85</v>
      </c>
      <c r="I154" s="7">
        <f t="shared" si="2"/>
        <v>113.99999999999999</v>
      </c>
      <c r="J154">
        <f>VLOOKUP(B154,'type vs capacity'!$A$2:$K$17,4,FALSE)</f>
        <v>34.200000000000003</v>
      </c>
      <c r="K154">
        <f>VLOOKUP(B154,'type vs capacity'!$A$2:$K$17,5,FALSE)</f>
        <v>4</v>
      </c>
      <c r="L154">
        <f>VLOOKUP(B154,'type vs capacity'!$A$2:$K$17,8,FALSE)</f>
        <v>850</v>
      </c>
    </row>
    <row r="155" spans="1:12">
      <c r="A155" t="s">
        <v>39</v>
      </c>
      <c r="B155" t="s">
        <v>27</v>
      </c>
      <c r="C155" t="s">
        <v>21</v>
      </c>
      <c r="D155" t="s">
        <v>61</v>
      </c>
      <c r="E155" t="s">
        <v>62</v>
      </c>
      <c r="F155" s="7">
        <v>0.67600000000000005</v>
      </c>
      <c r="G155" s="7">
        <v>1150</v>
      </c>
      <c r="H155" s="7" t="s">
        <v>85</v>
      </c>
      <c r="I155" s="7">
        <f t="shared" si="2"/>
        <v>1217.5999999999999</v>
      </c>
      <c r="J155">
        <f>VLOOKUP(B155,'type vs capacity'!$A$2:$K$17,4,FALSE)</f>
        <v>34.200000000000003</v>
      </c>
      <c r="K155">
        <f>VLOOKUP(B155,'type vs capacity'!$A$2:$K$17,5,FALSE)</f>
        <v>4</v>
      </c>
      <c r="L155">
        <f>VLOOKUP(B155,'type vs capacity'!$A$2:$K$17,8,FALSE)</f>
        <v>850</v>
      </c>
    </row>
    <row r="156" spans="1:12">
      <c r="A156" t="s">
        <v>39</v>
      </c>
      <c r="B156" t="s">
        <v>27</v>
      </c>
      <c r="C156" t="s">
        <v>21</v>
      </c>
      <c r="D156" t="s">
        <v>61</v>
      </c>
      <c r="E156" t="s">
        <v>63</v>
      </c>
      <c r="F156" s="7">
        <v>0.80500000000000005</v>
      </c>
      <c r="G156" s="7">
        <v>746</v>
      </c>
      <c r="H156" s="7" t="s">
        <v>85</v>
      </c>
      <c r="I156" s="7">
        <f t="shared" si="2"/>
        <v>826.5</v>
      </c>
      <c r="J156">
        <f>VLOOKUP(B156,'type vs capacity'!$A$2:$K$17,4,FALSE)</f>
        <v>34.200000000000003</v>
      </c>
      <c r="K156">
        <f>VLOOKUP(B156,'type vs capacity'!$A$2:$K$17,5,FALSE)</f>
        <v>4</v>
      </c>
      <c r="L156">
        <f>VLOOKUP(B156,'type vs capacity'!$A$2:$K$17,8,FALSE)</f>
        <v>850</v>
      </c>
    </row>
    <row r="157" spans="1:12">
      <c r="A157" t="s">
        <v>39</v>
      </c>
      <c r="B157" t="s">
        <v>27</v>
      </c>
      <c r="C157" t="s">
        <v>21</v>
      </c>
      <c r="D157" t="s">
        <v>64</v>
      </c>
      <c r="E157" t="s">
        <v>62</v>
      </c>
      <c r="F157" s="7">
        <v>0.496</v>
      </c>
      <c r="G157" s="7">
        <v>2694</v>
      </c>
      <c r="H157" s="7" t="s">
        <v>85</v>
      </c>
      <c r="I157" s="7">
        <f t="shared" si="2"/>
        <v>2743.6</v>
      </c>
      <c r="J157">
        <f>VLOOKUP(B157,'type vs capacity'!$A$2:$K$17,4,FALSE)</f>
        <v>34.200000000000003</v>
      </c>
      <c r="K157">
        <f>VLOOKUP(B157,'type vs capacity'!$A$2:$K$17,5,FALSE)</f>
        <v>4</v>
      </c>
      <c r="L157">
        <f>VLOOKUP(B157,'type vs capacity'!$A$2:$K$17,8,FALSE)</f>
        <v>850</v>
      </c>
    </row>
    <row r="158" spans="1:12">
      <c r="A158" t="s">
        <v>39</v>
      </c>
      <c r="B158" t="s">
        <v>27</v>
      </c>
      <c r="C158" t="s">
        <v>21</v>
      </c>
      <c r="D158" t="s">
        <v>64</v>
      </c>
      <c r="E158" t="s">
        <v>63</v>
      </c>
      <c r="F158" s="7">
        <v>0.57999999999999996</v>
      </c>
      <c r="G158" s="7">
        <v>1786</v>
      </c>
      <c r="H158" s="7" t="s">
        <v>85</v>
      </c>
      <c r="I158" s="7">
        <f t="shared" si="2"/>
        <v>1844</v>
      </c>
      <c r="J158">
        <f>VLOOKUP(B158,'type vs capacity'!$A$2:$K$17,4,FALSE)</f>
        <v>34.200000000000003</v>
      </c>
      <c r="K158">
        <f>VLOOKUP(B158,'type vs capacity'!$A$2:$K$17,5,FALSE)</f>
        <v>4</v>
      </c>
      <c r="L158">
        <f>VLOOKUP(B158,'type vs capacity'!$A$2:$K$17,8,FALSE)</f>
        <v>850</v>
      </c>
    </row>
    <row r="159" spans="1:12">
      <c r="A159" t="s">
        <v>39</v>
      </c>
      <c r="B159" t="s">
        <v>27</v>
      </c>
      <c r="C159" t="s">
        <v>21</v>
      </c>
      <c r="D159" t="s">
        <v>65</v>
      </c>
      <c r="E159" t="s">
        <v>62</v>
      </c>
      <c r="F159" s="7">
        <v>0.43</v>
      </c>
      <c r="G159" s="7">
        <v>3256</v>
      </c>
      <c r="H159" s="7" t="s">
        <v>85</v>
      </c>
      <c r="I159" s="7">
        <f t="shared" si="2"/>
        <v>3299</v>
      </c>
      <c r="J159">
        <f>VLOOKUP(B159,'type vs capacity'!$A$2:$K$17,4,FALSE)</f>
        <v>34.200000000000003</v>
      </c>
      <c r="K159">
        <f>VLOOKUP(B159,'type vs capacity'!$A$2:$K$17,5,FALSE)</f>
        <v>4</v>
      </c>
      <c r="L159">
        <f>VLOOKUP(B159,'type vs capacity'!$A$2:$K$17,8,FALSE)</f>
        <v>850</v>
      </c>
    </row>
    <row r="160" spans="1:12">
      <c r="A160" t="s">
        <v>39</v>
      </c>
      <c r="B160" t="s">
        <v>27</v>
      </c>
      <c r="C160" t="s">
        <v>21</v>
      </c>
      <c r="D160" t="s">
        <v>65</v>
      </c>
      <c r="E160" t="s">
        <v>63</v>
      </c>
      <c r="F160" s="7">
        <v>0.495</v>
      </c>
      <c r="G160" s="7">
        <v>2158</v>
      </c>
      <c r="H160" s="7" t="s">
        <v>85</v>
      </c>
      <c r="I160" s="7">
        <f t="shared" si="2"/>
        <v>2207.5</v>
      </c>
      <c r="J160">
        <f>VLOOKUP(B160,'type vs capacity'!$A$2:$K$17,4,FALSE)</f>
        <v>34.200000000000003</v>
      </c>
      <c r="K160">
        <f>VLOOKUP(B160,'type vs capacity'!$A$2:$K$17,5,FALSE)</f>
        <v>4</v>
      </c>
      <c r="L160">
        <f>VLOOKUP(B160,'type vs capacity'!$A$2:$K$17,8,FALSE)</f>
        <v>850</v>
      </c>
    </row>
    <row r="161" spans="1:12">
      <c r="A161" t="s">
        <v>39</v>
      </c>
      <c r="B161" t="s">
        <v>28</v>
      </c>
      <c r="C161" t="s">
        <v>21</v>
      </c>
      <c r="D161" t="s">
        <v>66</v>
      </c>
      <c r="F161" s="7">
        <v>2.2799999999999998</v>
      </c>
      <c r="G161">
        <v>0</v>
      </c>
      <c r="H161" s="7" t="s">
        <v>85</v>
      </c>
      <c r="I161" s="7">
        <f t="shared" si="2"/>
        <v>227.99999999999997</v>
      </c>
      <c r="J161">
        <f>VLOOKUP(B161,'type vs capacity'!$A$2:$K$17,4,FALSE)</f>
        <v>68.400000000000006</v>
      </c>
      <c r="K161">
        <f>VLOOKUP(B161,'type vs capacity'!$A$2:$K$17,5,FALSE)</f>
        <v>8</v>
      </c>
      <c r="L161">
        <f>VLOOKUP(B161,'type vs capacity'!$A$2:$K$17,8,FALSE)</f>
        <v>1690</v>
      </c>
    </row>
    <row r="162" spans="1:12">
      <c r="A162" t="s">
        <v>39</v>
      </c>
      <c r="B162" t="s">
        <v>28</v>
      </c>
      <c r="C162" t="s">
        <v>21</v>
      </c>
      <c r="D162" t="s">
        <v>61</v>
      </c>
      <c r="E162" t="s">
        <v>62</v>
      </c>
      <c r="F162" s="7">
        <v>1.3520000000000001</v>
      </c>
      <c r="G162" s="7">
        <v>2300</v>
      </c>
      <c r="H162" s="7" t="s">
        <v>85</v>
      </c>
      <c r="I162" s="7">
        <f t="shared" si="2"/>
        <v>2435.1999999999998</v>
      </c>
      <c r="J162">
        <f>VLOOKUP(B162,'type vs capacity'!$A$2:$K$17,4,FALSE)</f>
        <v>68.400000000000006</v>
      </c>
      <c r="K162">
        <f>VLOOKUP(B162,'type vs capacity'!$A$2:$K$17,5,FALSE)</f>
        <v>8</v>
      </c>
      <c r="L162">
        <f>VLOOKUP(B162,'type vs capacity'!$A$2:$K$17,8,FALSE)</f>
        <v>1690</v>
      </c>
    </row>
    <row r="163" spans="1:12">
      <c r="A163" t="s">
        <v>39</v>
      </c>
      <c r="B163" t="s">
        <v>28</v>
      </c>
      <c r="C163" t="s">
        <v>21</v>
      </c>
      <c r="D163" t="s">
        <v>61</v>
      </c>
      <c r="E163" t="s">
        <v>63</v>
      </c>
      <c r="F163" s="7">
        <v>1.61</v>
      </c>
      <c r="G163" s="7">
        <v>1492</v>
      </c>
      <c r="H163" s="7" t="s">
        <v>85</v>
      </c>
      <c r="I163" s="7">
        <f t="shared" si="2"/>
        <v>1653</v>
      </c>
      <c r="J163">
        <f>VLOOKUP(B163,'type vs capacity'!$A$2:$K$17,4,FALSE)</f>
        <v>68.400000000000006</v>
      </c>
      <c r="K163">
        <f>VLOOKUP(B163,'type vs capacity'!$A$2:$K$17,5,FALSE)</f>
        <v>8</v>
      </c>
      <c r="L163">
        <f>VLOOKUP(B163,'type vs capacity'!$A$2:$K$17,8,FALSE)</f>
        <v>1690</v>
      </c>
    </row>
    <row r="164" spans="1:12">
      <c r="A164" t="s">
        <v>39</v>
      </c>
      <c r="B164" t="s">
        <v>28</v>
      </c>
      <c r="C164" t="s">
        <v>21</v>
      </c>
      <c r="D164" t="s">
        <v>64</v>
      </c>
      <c r="E164" t="s">
        <v>62</v>
      </c>
      <c r="F164" s="7">
        <v>0.99199999999999999</v>
      </c>
      <c r="G164" s="7">
        <v>5388</v>
      </c>
      <c r="H164" s="7" t="s">
        <v>85</v>
      </c>
      <c r="I164" s="7">
        <f t="shared" si="2"/>
        <v>5487.2</v>
      </c>
      <c r="J164">
        <f>VLOOKUP(B164,'type vs capacity'!$A$2:$K$17,4,FALSE)</f>
        <v>68.400000000000006</v>
      </c>
      <c r="K164">
        <f>VLOOKUP(B164,'type vs capacity'!$A$2:$K$17,5,FALSE)</f>
        <v>8</v>
      </c>
      <c r="L164">
        <f>VLOOKUP(B164,'type vs capacity'!$A$2:$K$17,8,FALSE)</f>
        <v>1690</v>
      </c>
    </row>
    <row r="165" spans="1:12">
      <c r="A165" t="s">
        <v>39</v>
      </c>
      <c r="B165" t="s">
        <v>28</v>
      </c>
      <c r="C165" t="s">
        <v>21</v>
      </c>
      <c r="D165" t="s">
        <v>64</v>
      </c>
      <c r="E165" t="s">
        <v>63</v>
      </c>
      <c r="F165" s="7">
        <v>1.1599999999999999</v>
      </c>
      <c r="G165" s="7">
        <v>3572</v>
      </c>
      <c r="H165" s="7" t="s">
        <v>85</v>
      </c>
      <c r="I165" s="7">
        <f t="shared" si="2"/>
        <v>3688</v>
      </c>
      <c r="J165">
        <f>VLOOKUP(B165,'type vs capacity'!$A$2:$K$17,4,FALSE)</f>
        <v>68.400000000000006</v>
      </c>
      <c r="K165">
        <f>VLOOKUP(B165,'type vs capacity'!$A$2:$K$17,5,FALSE)</f>
        <v>8</v>
      </c>
      <c r="L165">
        <f>VLOOKUP(B165,'type vs capacity'!$A$2:$K$17,8,FALSE)</f>
        <v>1690</v>
      </c>
    </row>
    <row r="166" spans="1:12">
      <c r="A166" t="s">
        <v>39</v>
      </c>
      <c r="B166" t="s">
        <v>28</v>
      </c>
      <c r="C166" t="s">
        <v>21</v>
      </c>
      <c r="D166" t="s">
        <v>65</v>
      </c>
      <c r="E166" t="s">
        <v>62</v>
      </c>
      <c r="F166" s="7">
        <v>0.86</v>
      </c>
      <c r="G166" s="7">
        <v>6512</v>
      </c>
      <c r="H166" s="7" t="s">
        <v>85</v>
      </c>
      <c r="I166" s="7">
        <f t="shared" si="2"/>
        <v>6598</v>
      </c>
      <c r="J166">
        <f>VLOOKUP(B166,'type vs capacity'!$A$2:$K$17,4,FALSE)</f>
        <v>68.400000000000006</v>
      </c>
      <c r="K166">
        <f>VLOOKUP(B166,'type vs capacity'!$A$2:$K$17,5,FALSE)</f>
        <v>8</v>
      </c>
      <c r="L166">
        <f>VLOOKUP(B166,'type vs capacity'!$A$2:$K$17,8,FALSE)</f>
        <v>1690</v>
      </c>
    </row>
    <row r="167" spans="1:12">
      <c r="A167" t="s">
        <v>39</v>
      </c>
      <c r="B167" t="s">
        <v>28</v>
      </c>
      <c r="C167" t="s">
        <v>21</v>
      </c>
      <c r="D167" t="s">
        <v>65</v>
      </c>
      <c r="E167" t="s">
        <v>63</v>
      </c>
      <c r="F167" s="7">
        <v>0.99</v>
      </c>
      <c r="G167" s="7">
        <v>4316</v>
      </c>
      <c r="H167" s="7" t="s">
        <v>85</v>
      </c>
      <c r="I167" s="7">
        <f t="shared" si="2"/>
        <v>4415</v>
      </c>
      <c r="J167">
        <f>VLOOKUP(B167,'type vs capacity'!$A$2:$K$17,4,FALSE)</f>
        <v>68.400000000000006</v>
      </c>
      <c r="K167">
        <f>VLOOKUP(B167,'type vs capacity'!$A$2:$K$17,5,FALSE)</f>
        <v>8</v>
      </c>
      <c r="L167">
        <f>VLOOKUP(B167,'type vs capacity'!$A$2:$K$17,8,FALSE)</f>
        <v>1690</v>
      </c>
    </row>
    <row r="168" spans="1:12">
      <c r="A168" t="s">
        <v>39</v>
      </c>
      <c r="B168" t="s">
        <v>26</v>
      </c>
      <c r="C168" t="s">
        <v>21</v>
      </c>
      <c r="D168" t="s">
        <v>66</v>
      </c>
      <c r="F168" s="7">
        <v>0.56999999999999995</v>
      </c>
      <c r="G168">
        <v>0</v>
      </c>
      <c r="H168" s="7" t="s">
        <v>85</v>
      </c>
      <c r="I168" s="7">
        <f t="shared" si="2"/>
        <v>56.999999999999993</v>
      </c>
      <c r="J168">
        <f>VLOOKUP(B168,'type vs capacity'!$A$2:$K$17,4,FALSE)</f>
        <v>17.100000000000001</v>
      </c>
      <c r="K168">
        <f>VLOOKUP(B168,'type vs capacity'!$A$2:$K$17,5,FALSE)</f>
        <v>2</v>
      </c>
      <c r="L168">
        <f>VLOOKUP(B168,'type vs capacity'!$A$2:$K$17,8,FALSE)</f>
        <v>420</v>
      </c>
    </row>
    <row r="169" spans="1:12">
      <c r="A169" t="s">
        <v>39</v>
      </c>
      <c r="B169" t="s">
        <v>26</v>
      </c>
      <c r="C169" t="s">
        <v>21</v>
      </c>
      <c r="D169" t="s">
        <v>61</v>
      </c>
      <c r="E169" t="s">
        <v>62</v>
      </c>
      <c r="F169" s="7">
        <v>0.33800000000000002</v>
      </c>
      <c r="G169" s="7">
        <v>575</v>
      </c>
      <c r="H169" s="7" t="s">
        <v>85</v>
      </c>
      <c r="I169" s="7">
        <f t="shared" si="2"/>
        <v>608.79999999999995</v>
      </c>
      <c r="J169">
        <f>VLOOKUP(B169,'type vs capacity'!$A$2:$K$17,4,FALSE)</f>
        <v>17.100000000000001</v>
      </c>
      <c r="K169">
        <f>VLOOKUP(B169,'type vs capacity'!$A$2:$K$17,5,FALSE)</f>
        <v>2</v>
      </c>
      <c r="L169">
        <f>VLOOKUP(B169,'type vs capacity'!$A$2:$K$17,8,FALSE)</f>
        <v>420</v>
      </c>
    </row>
    <row r="170" spans="1:12">
      <c r="A170" t="s">
        <v>39</v>
      </c>
      <c r="B170" t="s">
        <v>26</v>
      </c>
      <c r="C170" t="s">
        <v>21</v>
      </c>
      <c r="D170" t="s">
        <v>61</v>
      </c>
      <c r="E170" t="s">
        <v>63</v>
      </c>
      <c r="F170" s="7">
        <v>0.40300000000000002</v>
      </c>
      <c r="G170" s="7">
        <v>373</v>
      </c>
      <c r="H170" s="7" t="s">
        <v>85</v>
      </c>
      <c r="I170" s="7">
        <f t="shared" si="2"/>
        <v>413.3</v>
      </c>
      <c r="J170">
        <f>VLOOKUP(B170,'type vs capacity'!$A$2:$K$17,4,FALSE)</f>
        <v>17.100000000000001</v>
      </c>
      <c r="K170">
        <f>VLOOKUP(B170,'type vs capacity'!$A$2:$K$17,5,FALSE)</f>
        <v>2</v>
      </c>
      <c r="L170">
        <f>VLOOKUP(B170,'type vs capacity'!$A$2:$K$17,8,FALSE)</f>
        <v>420</v>
      </c>
    </row>
    <row r="171" spans="1:12">
      <c r="A171" t="s">
        <v>39</v>
      </c>
      <c r="B171" t="s">
        <v>26</v>
      </c>
      <c r="C171" t="s">
        <v>21</v>
      </c>
      <c r="D171" t="s">
        <v>64</v>
      </c>
      <c r="E171" t="s">
        <v>62</v>
      </c>
      <c r="F171" s="7">
        <v>0.248</v>
      </c>
      <c r="G171" s="7">
        <v>1347</v>
      </c>
      <c r="H171" s="7" t="s">
        <v>85</v>
      </c>
      <c r="I171" s="7">
        <f t="shared" si="2"/>
        <v>1371.8</v>
      </c>
      <c r="J171">
        <f>VLOOKUP(B171,'type vs capacity'!$A$2:$K$17,4,FALSE)</f>
        <v>17.100000000000001</v>
      </c>
      <c r="K171">
        <f>VLOOKUP(B171,'type vs capacity'!$A$2:$K$17,5,FALSE)</f>
        <v>2</v>
      </c>
      <c r="L171">
        <f>VLOOKUP(B171,'type vs capacity'!$A$2:$K$17,8,FALSE)</f>
        <v>420</v>
      </c>
    </row>
    <row r="172" spans="1:12">
      <c r="A172" t="s">
        <v>39</v>
      </c>
      <c r="B172" t="s">
        <v>26</v>
      </c>
      <c r="C172" t="s">
        <v>21</v>
      </c>
      <c r="D172" t="s">
        <v>64</v>
      </c>
      <c r="E172" t="s">
        <v>63</v>
      </c>
      <c r="F172" s="7">
        <v>0.28999999999999998</v>
      </c>
      <c r="G172" s="7">
        <v>893</v>
      </c>
      <c r="H172" s="7" t="s">
        <v>85</v>
      </c>
      <c r="I172" s="7">
        <f t="shared" si="2"/>
        <v>922</v>
      </c>
      <c r="J172">
        <f>VLOOKUP(B172,'type vs capacity'!$A$2:$K$17,4,FALSE)</f>
        <v>17.100000000000001</v>
      </c>
      <c r="K172">
        <f>VLOOKUP(B172,'type vs capacity'!$A$2:$K$17,5,FALSE)</f>
        <v>2</v>
      </c>
      <c r="L172">
        <f>VLOOKUP(B172,'type vs capacity'!$A$2:$K$17,8,FALSE)</f>
        <v>420</v>
      </c>
    </row>
    <row r="173" spans="1:12">
      <c r="A173" t="s">
        <v>39</v>
      </c>
      <c r="B173" t="s">
        <v>26</v>
      </c>
      <c r="C173" t="s">
        <v>21</v>
      </c>
      <c r="D173" t="s">
        <v>65</v>
      </c>
      <c r="E173" t="s">
        <v>62</v>
      </c>
      <c r="F173" s="7">
        <v>0.215</v>
      </c>
      <c r="G173" s="7">
        <v>1628</v>
      </c>
      <c r="H173" s="7" t="s">
        <v>85</v>
      </c>
      <c r="I173" s="7">
        <f t="shared" si="2"/>
        <v>1649.5</v>
      </c>
      <c r="J173">
        <f>VLOOKUP(B173,'type vs capacity'!$A$2:$K$17,4,FALSE)</f>
        <v>17.100000000000001</v>
      </c>
      <c r="K173">
        <f>VLOOKUP(B173,'type vs capacity'!$A$2:$K$17,5,FALSE)</f>
        <v>2</v>
      </c>
      <c r="L173">
        <f>VLOOKUP(B173,'type vs capacity'!$A$2:$K$17,8,FALSE)</f>
        <v>420</v>
      </c>
    </row>
    <row r="174" spans="1:12">
      <c r="A174" t="s">
        <v>39</v>
      </c>
      <c r="B174" t="s">
        <v>26</v>
      </c>
      <c r="C174" t="s">
        <v>21</v>
      </c>
      <c r="D174" t="s">
        <v>65</v>
      </c>
      <c r="E174" t="s">
        <v>63</v>
      </c>
      <c r="F174" s="7">
        <v>0.248</v>
      </c>
      <c r="G174" s="7">
        <v>1079</v>
      </c>
      <c r="H174" s="7" t="s">
        <v>85</v>
      </c>
      <c r="I174" s="7">
        <f t="shared" si="2"/>
        <v>1103.8</v>
      </c>
      <c r="J174">
        <f>VLOOKUP(B174,'type vs capacity'!$A$2:$K$17,4,FALSE)</f>
        <v>17.100000000000001</v>
      </c>
      <c r="K174">
        <f>VLOOKUP(B174,'type vs capacity'!$A$2:$K$17,5,FALSE)</f>
        <v>2</v>
      </c>
      <c r="L174">
        <f>VLOOKUP(B174,'type vs capacity'!$A$2:$K$17,8,FALSE)</f>
        <v>420</v>
      </c>
    </row>
    <row r="175" spans="1:12">
      <c r="A175" t="s">
        <v>39</v>
      </c>
      <c r="B175" t="s">
        <v>25</v>
      </c>
      <c r="C175" t="s">
        <v>21</v>
      </c>
      <c r="D175" t="s">
        <v>66</v>
      </c>
      <c r="F175" s="7">
        <v>3.5000000000000003E-2</v>
      </c>
      <c r="G175">
        <v>0</v>
      </c>
      <c r="H175" s="7" t="s">
        <v>85</v>
      </c>
      <c r="I175" s="7">
        <f t="shared" si="2"/>
        <v>3.5000000000000004</v>
      </c>
      <c r="J175">
        <f>VLOOKUP(B175,'type vs capacity'!$A$2:$K$17,4,FALSE)</f>
        <v>0.61299999999999999</v>
      </c>
      <c r="K175">
        <f>VLOOKUP(B175,'type vs capacity'!$A$2:$K$17,5,FALSE)</f>
        <v>0</v>
      </c>
      <c r="L175">
        <f>VLOOKUP(B175,'type vs capacity'!$A$2:$K$17,8,FALSE)</f>
        <v>0</v>
      </c>
    </row>
    <row r="176" spans="1:12">
      <c r="A176" t="s">
        <v>39</v>
      </c>
      <c r="B176" t="s">
        <v>25</v>
      </c>
      <c r="C176" t="s">
        <v>21</v>
      </c>
      <c r="D176" t="s">
        <v>61</v>
      </c>
      <c r="E176" t="s">
        <v>62</v>
      </c>
      <c r="F176" s="7">
        <v>2.7E-2</v>
      </c>
      <c r="G176" s="7">
        <v>37</v>
      </c>
      <c r="H176" s="7" t="s">
        <v>85</v>
      </c>
      <c r="I176" s="7">
        <f t="shared" si="2"/>
        <v>39.700000000000003</v>
      </c>
      <c r="J176">
        <f>VLOOKUP(B176,'type vs capacity'!$A$2:$K$17,4,FALSE)</f>
        <v>0.61299999999999999</v>
      </c>
      <c r="K176">
        <f>VLOOKUP(B176,'type vs capacity'!$A$2:$K$17,5,FALSE)</f>
        <v>0</v>
      </c>
      <c r="L176">
        <f>VLOOKUP(B176,'type vs capacity'!$A$2:$K$17,8,FALSE)</f>
        <v>0</v>
      </c>
    </row>
    <row r="177" spans="1:12">
      <c r="A177" t="s">
        <v>39</v>
      </c>
      <c r="B177" t="s">
        <v>25</v>
      </c>
      <c r="C177" t="s">
        <v>21</v>
      </c>
      <c r="D177" t="s">
        <v>61</v>
      </c>
      <c r="E177" t="s">
        <v>63</v>
      </c>
      <c r="F177" s="7">
        <v>2.7E-2</v>
      </c>
      <c r="G177" s="7">
        <v>24</v>
      </c>
      <c r="H177" s="7" t="s">
        <v>85</v>
      </c>
      <c r="I177" s="7">
        <f t="shared" si="2"/>
        <v>26.7</v>
      </c>
      <c r="J177">
        <f>VLOOKUP(B177,'type vs capacity'!$A$2:$K$17,4,FALSE)</f>
        <v>0.61299999999999999</v>
      </c>
      <c r="K177">
        <f>VLOOKUP(B177,'type vs capacity'!$A$2:$K$17,5,FALSE)</f>
        <v>0</v>
      </c>
      <c r="L177">
        <f>VLOOKUP(B177,'type vs capacity'!$A$2:$K$17,8,FALSE)</f>
        <v>0</v>
      </c>
    </row>
    <row r="178" spans="1:12">
      <c r="A178" t="s">
        <v>39</v>
      </c>
      <c r="B178" t="s">
        <v>25</v>
      </c>
      <c r="C178" t="s">
        <v>21</v>
      </c>
      <c r="D178" t="s">
        <v>64</v>
      </c>
      <c r="E178" t="s">
        <v>62</v>
      </c>
      <c r="F178" s="7">
        <v>2.1000000000000001E-2</v>
      </c>
      <c r="G178" s="7">
        <v>86</v>
      </c>
      <c r="H178" s="7" t="s">
        <v>85</v>
      </c>
      <c r="I178" s="7">
        <f t="shared" si="2"/>
        <v>88.1</v>
      </c>
      <c r="J178">
        <f>VLOOKUP(B178,'type vs capacity'!$A$2:$K$17,4,FALSE)</f>
        <v>0.61299999999999999</v>
      </c>
      <c r="K178">
        <f>VLOOKUP(B178,'type vs capacity'!$A$2:$K$17,5,FALSE)</f>
        <v>0</v>
      </c>
      <c r="L178">
        <f>VLOOKUP(B178,'type vs capacity'!$A$2:$K$17,8,FALSE)</f>
        <v>0</v>
      </c>
    </row>
    <row r="179" spans="1:12">
      <c r="A179" t="s">
        <v>39</v>
      </c>
      <c r="B179" t="s">
        <v>25</v>
      </c>
      <c r="C179" t="s">
        <v>21</v>
      </c>
      <c r="D179" t="s">
        <v>64</v>
      </c>
      <c r="E179" t="s">
        <v>63</v>
      </c>
      <c r="F179" s="7">
        <v>2.1000000000000001E-2</v>
      </c>
      <c r="G179" s="7">
        <v>57</v>
      </c>
      <c r="H179" s="7" t="s">
        <v>85</v>
      </c>
      <c r="I179" s="7">
        <f t="shared" si="2"/>
        <v>59.1</v>
      </c>
      <c r="J179">
        <f>VLOOKUP(B179,'type vs capacity'!$A$2:$K$17,4,FALSE)</f>
        <v>0.61299999999999999</v>
      </c>
      <c r="K179">
        <f>VLOOKUP(B179,'type vs capacity'!$A$2:$K$17,5,FALSE)</f>
        <v>0</v>
      </c>
      <c r="L179">
        <f>VLOOKUP(B179,'type vs capacity'!$A$2:$K$17,8,FALSE)</f>
        <v>0</v>
      </c>
    </row>
    <row r="180" spans="1:12">
      <c r="A180" t="s">
        <v>39</v>
      </c>
      <c r="B180" t="s">
        <v>25</v>
      </c>
      <c r="C180" t="s">
        <v>21</v>
      </c>
      <c r="D180" t="s">
        <v>65</v>
      </c>
      <c r="E180" t="s">
        <v>62</v>
      </c>
      <c r="F180" s="7">
        <v>1.9E-2</v>
      </c>
      <c r="G180" s="7">
        <v>105</v>
      </c>
      <c r="H180" s="7" t="s">
        <v>85</v>
      </c>
      <c r="I180" s="7">
        <f t="shared" si="2"/>
        <v>106.9</v>
      </c>
      <c r="J180">
        <f>VLOOKUP(B180,'type vs capacity'!$A$2:$K$17,4,FALSE)</f>
        <v>0.61299999999999999</v>
      </c>
      <c r="K180">
        <f>VLOOKUP(B180,'type vs capacity'!$A$2:$K$17,5,FALSE)</f>
        <v>0</v>
      </c>
      <c r="L180">
        <f>VLOOKUP(B180,'type vs capacity'!$A$2:$K$17,8,FALSE)</f>
        <v>0</v>
      </c>
    </row>
    <row r="181" spans="1:12">
      <c r="A181" t="s">
        <v>39</v>
      </c>
      <c r="B181" t="s">
        <v>25</v>
      </c>
      <c r="C181" t="s">
        <v>21</v>
      </c>
      <c r="D181" t="s">
        <v>65</v>
      </c>
      <c r="E181" t="s">
        <v>63</v>
      </c>
      <c r="F181" s="7">
        <v>1.9E-2</v>
      </c>
      <c r="G181" s="7">
        <v>65</v>
      </c>
      <c r="H181" s="7" t="s">
        <v>85</v>
      </c>
      <c r="I181" s="7">
        <f t="shared" si="2"/>
        <v>66.900000000000006</v>
      </c>
      <c r="J181">
        <f>VLOOKUP(B181,'type vs capacity'!$A$2:$K$17,4,FALSE)</f>
        <v>0.61299999999999999</v>
      </c>
      <c r="K181">
        <f>VLOOKUP(B181,'type vs capacity'!$A$2:$K$17,5,FALSE)</f>
        <v>0</v>
      </c>
      <c r="L181">
        <f>VLOOKUP(B181,'type vs capacity'!$A$2:$K$17,8,FALSE)</f>
        <v>0</v>
      </c>
    </row>
    <row r="182" spans="1:12">
      <c r="A182" t="s">
        <v>38</v>
      </c>
      <c r="B182" t="s">
        <v>29</v>
      </c>
      <c r="C182" t="s">
        <v>20</v>
      </c>
      <c r="D182" t="s">
        <v>66</v>
      </c>
      <c r="F182" s="7">
        <v>0.186</v>
      </c>
      <c r="G182">
        <v>0</v>
      </c>
      <c r="H182" s="7" t="s">
        <v>85</v>
      </c>
      <c r="I182" s="7">
        <f t="shared" si="2"/>
        <v>18.600000000000001</v>
      </c>
      <c r="J182">
        <f>VLOOKUP(B182,'type vs capacity'!$A$2:$K$17,4,FALSE)</f>
        <v>1.7</v>
      </c>
      <c r="K182">
        <f>VLOOKUP(B182,'type vs capacity'!$A$2:$K$17,5,FALSE)</f>
        <v>2</v>
      </c>
      <c r="L182">
        <f>VLOOKUP(B182,'type vs capacity'!$A$2:$K$17,8,FALSE)</f>
        <v>350</v>
      </c>
    </row>
    <row r="183" spans="1:12">
      <c r="A183" t="s">
        <v>38</v>
      </c>
      <c r="B183" t="s">
        <v>29</v>
      </c>
      <c r="C183" t="s">
        <v>20</v>
      </c>
      <c r="D183" t="s">
        <v>61</v>
      </c>
      <c r="E183" t="s">
        <v>62</v>
      </c>
      <c r="F183" s="7">
        <v>0.11</v>
      </c>
      <c r="G183" s="7">
        <v>273</v>
      </c>
      <c r="H183" s="7" t="s">
        <v>85</v>
      </c>
      <c r="I183" s="7">
        <f t="shared" si="2"/>
        <v>284</v>
      </c>
      <c r="J183">
        <f>VLOOKUP(B183,'type vs capacity'!$A$2:$K$17,4,FALSE)</f>
        <v>1.7</v>
      </c>
      <c r="K183">
        <f>VLOOKUP(B183,'type vs capacity'!$A$2:$K$17,5,FALSE)</f>
        <v>2</v>
      </c>
      <c r="L183">
        <f>VLOOKUP(B183,'type vs capacity'!$A$2:$K$17,8,FALSE)</f>
        <v>350</v>
      </c>
    </row>
    <row r="184" spans="1:12">
      <c r="A184" t="s">
        <v>38</v>
      </c>
      <c r="B184" t="s">
        <v>29</v>
      </c>
      <c r="C184" t="s">
        <v>20</v>
      </c>
      <c r="D184" t="s">
        <v>61</v>
      </c>
      <c r="E184" t="s">
        <v>63</v>
      </c>
      <c r="F184" s="7">
        <v>0.125</v>
      </c>
      <c r="G184" s="7">
        <v>178</v>
      </c>
      <c r="H184" s="7" t="s">
        <v>85</v>
      </c>
      <c r="I184" s="7">
        <f t="shared" si="2"/>
        <v>190.5</v>
      </c>
      <c r="J184">
        <f>VLOOKUP(B184,'type vs capacity'!$A$2:$K$17,4,FALSE)</f>
        <v>1.7</v>
      </c>
      <c r="K184">
        <f>VLOOKUP(B184,'type vs capacity'!$A$2:$K$17,5,FALSE)</f>
        <v>2</v>
      </c>
      <c r="L184">
        <f>VLOOKUP(B184,'type vs capacity'!$A$2:$K$17,8,FALSE)</f>
        <v>350</v>
      </c>
    </row>
    <row r="185" spans="1:12">
      <c r="A185" t="s">
        <v>38</v>
      </c>
      <c r="B185" t="s">
        <v>29</v>
      </c>
      <c r="C185" t="s">
        <v>20</v>
      </c>
      <c r="D185" t="s">
        <v>64</v>
      </c>
      <c r="E185" t="s">
        <v>62</v>
      </c>
      <c r="F185" s="7">
        <v>7.0000000000000007E-2</v>
      </c>
      <c r="G185" s="7">
        <v>638</v>
      </c>
      <c r="H185" s="7" t="s">
        <v>85</v>
      </c>
      <c r="I185" s="7">
        <f t="shared" si="2"/>
        <v>645</v>
      </c>
      <c r="J185">
        <f>VLOOKUP(B185,'type vs capacity'!$A$2:$K$17,4,FALSE)</f>
        <v>1.7</v>
      </c>
      <c r="K185">
        <f>VLOOKUP(B185,'type vs capacity'!$A$2:$K$17,5,FALSE)</f>
        <v>2</v>
      </c>
      <c r="L185">
        <f>VLOOKUP(B185,'type vs capacity'!$A$2:$K$17,8,FALSE)</f>
        <v>350</v>
      </c>
    </row>
    <row r="186" spans="1:12">
      <c r="A186" t="s">
        <v>38</v>
      </c>
      <c r="B186" t="s">
        <v>29</v>
      </c>
      <c r="C186" t="s">
        <v>20</v>
      </c>
      <c r="D186" t="s">
        <v>64</v>
      </c>
      <c r="E186" t="s">
        <v>63</v>
      </c>
      <c r="F186" s="7">
        <v>0.08</v>
      </c>
      <c r="G186" s="7">
        <v>415</v>
      </c>
      <c r="H186" s="7" t="s">
        <v>85</v>
      </c>
      <c r="I186" s="7">
        <f t="shared" si="2"/>
        <v>423</v>
      </c>
      <c r="J186">
        <f>VLOOKUP(B186,'type vs capacity'!$A$2:$K$17,4,FALSE)</f>
        <v>1.7</v>
      </c>
      <c r="K186">
        <f>VLOOKUP(B186,'type vs capacity'!$A$2:$K$17,5,FALSE)</f>
        <v>2</v>
      </c>
      <c r="L186">
        <f>VLOOKUP(B186,'type vs capacity'!$A$2:$K$17,8,FALSE)</f>
        <v>350</v>
      </c>
    </row>
    <row r="187" spans="1:12">
      <c r="A187" t="s">
        <v>38</v>
      </c>
      <c r="B187" t="s">
        <v>29</v>
      </c>
      <c r="C187" t="s">
        <v>20</v>
      </c>
      <c r="D187" t="s">
        <v>65</v>
      </c>
      <c r="E187" t="s">
        <v>62</v>
      </c>
      <c r="F187" s="7">
        <v>5.5E-2</v>
      </c>
      <c r="G187" s="7">
        <v>775</v>
      </c>
      <c r="H187" s="7" t="s">
        <v>85</v>
      </c>
      <c r="I187" s="7">
        <f t="shared" si="2"/>
        <v>780.5</v>
      </c>
      <c r="J187">
        <f>VLOOKUP(B187,'type vs capacity'!$A$2:$K$17,4,FALSE)</f>
        <v>1.7</v>
      </c>
      <c r="K187">
        <f>VLOOKUP(B187,'type vs capacity'!$A$2:$K$17,5,FALSE)</f>
        <v>2</v>
      </c>
      <c r="L187">
        <f>VLOOKUP(B187,'type vs capacity'!$A$2:$K$17,8,FALSE)</f>
        <v>350</v>
      </c>
    </row>
    <row r="188" spans="1:12">
      <c r="A188" t="s">
        <v>38</v>
      </c>
      <c r="B188" t="s">
        <v>29</v>
      </c>
      <c r="C188" t="s">
        <v>20</v>
      </c>
      <c r="D188" t="s">
        <v>65</v>
      </c>
      <c r="E188" t="s">
        <v>63</v>
      </c>
      <c r="F188" s="7">
        <v>6.3E-2</v>
      </c>
      <c r="G188" s="7">
        <v>500</v>
      </c>
      <c r="H188" s="7" t="s">
        <v>85</v>
      </c>
      <c r="I188" s="7">
        <f t="shared" si="2"/>
        <v>506.3</v>
      </c>
      <c r="J188">
        <f>VLOOKUP(B188,'type vs capacity'!$A$2:$K$17,4,FALSE)</f>
        <v>1.7</v>
      </c>
      <c r="K188">
        <f>VLOOKUP(B188,'type vs capacity'!$A$2:$K$17,5,FALSE)</f>
        <v>2</v>
      </c>
      <c r="L188">
        <f>VLOOKUP(B188,'type vs capacity'!$A$2:$K$17,8,FALSE)</f>
        <v>350</v>
      </c>
    </row>
    <row r="189" spans="1:12">
      <c r="A189" t="s">
        <v>38</v>
      </c>
      <c r="B189" t="s">
        <v>30</v>
      </c>
      <c r="C189" t="s">
        <v>20</v>
      </c>
      <c r="D189" t="s">
        <v>66</v>
      </c>
      <c r="F189" s="7">
        <v>0.74399999999999999</v>
      </c>
      <c r="G189">
        <v>0</v>
      </c>
      <c r="H189" s="7" t="s">
        <v>85</v>
      </c>
      <c r="I189" s="7">
        <f t="shared" si="2"/>
        <v>74.400000000000006</v>
      </c>
      <c r="J189">
        <f>VLOOKUP(B189,'type vs capacity'!$A$2:$K$17,4,FALSE)</f>
        <v>7</v>
      </c>
      <c r="K189">
        <f>VLOOKUP(B189,'type vs capacity'!$A$2:$K$17,5,FALSE)</f>
        <v>8</v>
      </c>
      <c r="L189">
        <f>VLOOKUP(B189,'type vs capacity'!$A$2:$K$17,8,FALSE)</f>
        <v>1690</v>
      </c>
    </row>
    <row r="190" spans="1:12">
      <c r="A190" t="s">
        <v>38</v>
      </c>
      <c r="B190" t="s">
        <v>30</v>
      </c>
      <c r="C190" t="s">
        <v>20</v>
      </c>
      <c r="D190" t="s">
        <v>61</v>
      </c>
      <c r="E190" t="s">
        <v>62</v>
      </c>
      <c r="F190" s="7">
        <v>0.44</v>
      </c>
      <c r="G190" s="7">
        <v>1092</v>
      </c>
      <c r="H190" s="7" t="s">
        <v>85</v>
      </c>
      <c r="I190" s="7">
        <f t="shared" si="2"/>
        <v>1136</v>
      </c>
      <c r="J190">
        <f>VLOOKUP(B190,'type vs capacity'!$A$2:$K$17,4,FALSE)</f>
        <v>7</v>
      </c>
      <c r="K190">
        <f>VLOOKUP(B190,'type vs capacity'!$A$2:$K$17,5,FALSE)</f>
        <v>8</v>
      </c>
      <c r="L190">
        <f>VLOOKUP(B190,'type vs capacity'!$A$2:$K$17,8,FALSE)</f>
        <v>1690</v>
      </c>
    </row>
    <row r="191" spans="1:12">
      <c r="A191" t="s">
        <v>38</v>
      </c>
      <c r="B191" t="s">
        <v>30</v>
      </c>
      <c r="C191" t="s">
        <v>20</v>
      </c>
      <c r="D191" t="s">
        <v>61</v>
      </c>
      <c r="E191" t="s">
        <v>63</v>
      </c>
      <c r="F191" s="7">
        <v>0.5</v>
      </c>
      <c r="G191" s="7">
        <v>712</v>
      </c>
      <c r="H191" s="7" t="s">
        <v>85</v>
      </c>
      <c r="I191" s="7">
        <f t="shared" si="2"/>
        <v>762</v>
      </c>
      <c r="J191">
        <f>VLOOKUP(B191,'type vs capacity'!$A$2:$K$17,4,FALSE)</f>
        <v>7</v>
      </c>
      <c r="K191">
        <f>VLOOKUP(B191,'type vs capacity'!$A$2:$K$17,5,FALSE)</f>
        <v>8</v>
      </c>
      <c r="L191">
        <f>VLOOKUP(B191,'type vs capacity'!$A$2:$K$17,8,FALSE)</f>
        <v>1690</v>
      </c>
    </row>
    <row r="192" spans="1:12">
      <c r="A192" t="s">
        <v>38</v>
      </c>
      <c r="B192" t="s">
        <v>30</v>
      </c>
      <c r="C192" t="s">
        <v>20</v>
      </c>
      <c r="D192" t="s">
        <v>64</v>
      </c>
      <c r="E192" t="s">
        <v>62</v>
      </c>
      <c r="F192" s="7">
        <v>0.28000000000000003</v>
      </c>
      <c r="G192" s="7">
        <v>2552</v>
      </c>
      <c r="H192" s="7" t="s">
        <v>85</v>
      </c>
      <c r="I192" s="7">
        <f t="shared" si="2"/>
        <v>2580</v>
      </c>
      <c r="J192">
        <f>VLOOKUP(B192,'type vs capacity'!$A$2:$K$17,4,FALSE)</f>
        <v>7</v>
      </c>
      <c r="K192">
        <f>VLOOKUP(B192,'type vs capacity'!$A$2:$K$17,5,FALSE)</f>
        <v>8</v>
      </c>
      <c r="L192">
        <f>VLOOKUP(B192,'type vs capacity'!$A$2:$K$17,8,FALSE)</f>
        <v>1690</v>
      </c>
    </row>
    <row r="193" spans="1:12">
      <c r="A193" t="s">
        <v>38</v>
      </c>
      <c r="B193" t="s">
        <v>30</v>
      </c>
      <c r="C193" t="s">
        <v>20</v>
      </c>
      <c r="D193" t="s">
        <v>64</v>
      </c>
      <c r="E193" t="s">
        <v>63</v>
      </c>
      <c r="F193" s="7">
        <v>0.32</v>
      </c>
      <c r="G193" s="7">
        <v>1660</v>
      </c>
      <c r="H193" s="7" t="s">
        <v>85</v>
      </c>
      <c r="I193" s="7">
        <f t="shared" si="2"/>
        <v>1692</v>
      </c>
      <c r="J193">
        <f>VLOOKUP(B193,'type vs capacity'!$A$2:$K$17,4,FALSE)</f>
        <v>7</v>
      </c>
      <c r="K193">
        <f>VLOOKUP(B193,'type vs capacity'!$A$2:$K$17,5,FALSE)</f>
        <v>8</v>
      </c>
      <c r="L193">
        <f>VLOOKUP(B193,'type vs capacity'!$A$2:$K$17,8,FALSE)</f>
        <v>1690</v>
      </c>
    </row>
    <row r="194" spans="1:12">
      <c r="A194" t="s">
        <v>38</v>
      </c>
      <c r="B194" t="s">
        <v>30</v>
      </c>
      <c r="C194" t="s">
        <v>20</v>
      </c>
      <c r="D194" t="s">
        <v>65</v>
      </c>
      <c r="E194" t="s">
        <v>62</v>
      </c>
      <c r="F194" s="7">
        <v>0.22</v>
      </c>
      <c r="G194" s="7">
        <v>3100</v>
      </c>
      <c r="H194" s="7" t="s">
        <v>85</v>
      </c>
      <c r="I194" s="7">
        <f t="shared" ref="I194:I257" si="3">G194+H194*F194</f>
        <v>3122</v>
      </c>
      <c r="J194">
        <f>VLOOKUP(B194,'type vs capacity'!$A$2:$K$17,4,FALSE)</f>
        <v>7</v>
      </c>
      <c r="K194">
        <f>VLOOKUP(B194,'type vs capacity'!$A$2:$K$17,5,FALSE)</f>
        <v>8</v>
      </c>
      <c r="L194">
        <f>VLOOKUP(B194,'type vs capacity'!$A$2:$K$17,8,FALSE)</f>
        <v>1690</v>
      </c>
    </row>
    <row r="195" spans="1:12">
      <c r="A195" t="s">
        <v>38</v>
      </c>
      <c r="B195" t="s">
        <v>30</v>
      </c>
      <c r="C195" t="s">
        <v>20</v>
      </c>
      <c r="D195" t="s">
        <v>65</v>
      </c>
      <c r="E195" t="s">
        <v>63</v>
      </c>
      <c r="F195" s="7">
        <v>0.25</v>
      </c>
      <c r="G195" s="7">
        <v>2000</v>
      </c>
      <c r="H195" s="7" t="s">
        <v>85</v>
      </c>
      <c r="I195" s="7">
        <f t="shared" si="3"/>
        <v>2025</v>
      </c>
      <c r="J195">
        <f>VLOOKUP(B195,'type vs capacity'!$A$2:$K$17,4,FALSE)</f>
        <v>7</v>
      </c>
      <c r="K195">
        <f>VLOOKUP(B195,'type vs capacity'!$A$2:$K$17,5,FALSE)</f>
        <v>8</v>
      </c>
      <c r="L195">
        <f>VLOOKUP(B195,'type vs capacity'!$A$2:$K$17,8,FALSE)</f>
        <v>1690</v>
      </c>
    </row>
    <row r="196" spans="1:12">
      <c r="A196" t="s">
        <v>38</v>
      </c>
      <c r="B196" t="s">
        <v>31</v>
      </c>
      <c r="C196" t="s">
        <v>20</v>
      </c>
      <c r="D196" t="s">
        <v>66</v>
      </c>
      <c r="G196">
        <v>0</v>
      </c>
      <c r="H196" s="7" t="s">
        <v>85</v>
      </c>
      <c r="I196" s="7">
        <f t="shared" si="3"/>
        <v>0</v>
      </c>
      <c r="J196">
        <f>VLOOKUP(B196,'type vs capacity'!$A$2:$K$17,4,FALSE)</f>
        <v>23</v>
      </c>
      <c r="K196">
        <f>VLOOKUP(B196,'type vs capacity'!$A$2:$K$17,5,FALSE)</f>
        <v>8</v>
      </c>
      <c r="L196">
        <f>VLOOKUP(B196,'type vs capacity'!$A$2:$K$17,8,FALSE)</f>
        <v>1690</v>
      </c>
    </row>
    <row r="197" spans="1:12">
      <c r="A197" t="s">
        <v>38</v>
      </c>
      <c r="B197" t="s">
        <v>31</v>
      </c>
      <c r="C197" t="s">
        <v>20</v>
      </c>
      <c r="D197" t="s">
        <v>61</v>
      </c>
      <c r="E197" t="s">
        <v>62</v>
      </c>
      <c r="H197" s="7" t="s">
        <v>85</v>
      </c>
      <c r="I197" s="7">
        <f t="shared" si="3"/>
        <v>0</v>
      </c>
      <c r="J197">
        <f>VLOOKUP(B197,'type vs capacity'!$A$2:$K$17,4,FALSE)</f>
        <v>23</v>
      </c>
      <c r="K197">
        <f>VLOOKUP(B197,'type vs capacity'!$A$2:$K$17,5,FALSE)</f>
        <v>8</v>
      </c>
      <c r="L197">
        <f>VLOOKUP(B197,'type vs capacity'!$A$2:$K$17,8,FALSE)</f>
        <v>1690</v>
      </c>
    </row>
    <row r="198" spans="1:12">
      <c r="A198" t="s">
        <v>38</v>
      </c>
      <c r="B198" t="s">
        <v>31</v>
      </c>
      <c r="C198" t="s">
        <v>20</v>
      </c>
      <c r="D198" t="s">
        <v>61</v>
      </c>
      <c r="E198" t="s">
        <v>63</v>
      </c>
      <c r="H198" s="7" t="s">
        <v>85</v>
      </c>
      <c r="I198" s="7">
        <f t="shared" si="3"/>
        <v>0</v>
      </c>
      <c r="J198">
        <f>VLOOKUP(B198,'type vs capacity'!$A$2:$K$17,4,FALSE)</f>
        <v>23</v>
      </c>
      <c r="K198">
        <f>VLOOKUP(B198,'type vs capacity'!$A$2:$K$17,5,FALSE)</f>
        <v>8</v>
      </c>
      <c r="L198">
        <f>VLOOKUP(B198,'type vs capacity'!$A$2:$K$17,8,FALSE)</f>
        <v>1690</v>
      </c>
    </row>
    <row r="199" spans="1:12">
      <c r="A199" t="s">
        <v>38</v>
      </c>
      <c r="B199" t="s">
        <v>31</v>
      </c>
      <c r="C199" t="s">
        <v>20</v>
      </c>
      <c r="D199" t="s">
        <v>64</v>
      </c>
      <c r="E199" t="s">
        <v>62</v>
      </c>
      <c r="H199" s="7" t="s">
        <v>85</v>
      </c>
      <c r="I199" s="7">
        <f t="shared" si="3"/>
        <v>0</v>
      </c>
      <c r="J199">
        <f>VLOOKUP(B199,'type vs capacity'!$A$2:$K$17,4,FALSE)</f>
        <v>23</v>
      </c>
      <c r="K199">
        <f>VLOOKUP(B199,'type vs capacity'!$A$2:$K$17,5,FALSE)</f>
        <v>8</v>
      </c>
      <c r="L199">
        <f>VLOOKUP(B199,'type vs capacity'!$A$2:$K$17,8,FALSE)</f>
        <v>1690</v>
      </c>
    </row>
    <row r="200" spans="1:12">
      <c r="A200" t="s">
        <v>38</v>
      </c>
      <c r="B200" t="s">
        <v>31</v>
      </c>
      <c r="C200" t="s">
        <v>20</v>
      </c>
      <c r="D200" t="s">
        <v>64</v>
      </c>
      <c r="E200" t="s">
        <v>63</v>
      </c>
      <c r="H200" s="7" t="s">
        <v>85</v>
      </c>
      <c r="I200" s="7">
        <f t="shared" si="3"/>
        <v>0</v>
      </c>
      <c r="J200">
        <f>VLOOKUP(B200,'type vs capacity'!$A$2:$K$17,4,FALSE)</f>
        <v>23</v>
      </c>
      <c r="K200">
        <f>VLOOKUP(B200,'type vs capacity'!$A$2:$K$17,5,FALSE)</f>
        <v>8</v>
      </c>
      <c r="L200">
        <f>VLOOKUP(B200,'type vs capacity'!$A$2:$K$17,8,FALSE)</f>
        <v>1690</v>
      </c>
    </row>
    <row r="201" spans="1:12">
      <c r="A201" t="s">
        <v>38</v>
      </c>
      <c r="B201" t="s">
        <v>31</v>
      </c>
      <c r="C201" t="s">
        <v>20</v>
      </c>
      <c r="D201" t="s">
        <v>65</v>
      </c>
      <c r="E201" t="s">
        <v>62</v>
      </c>
      <c r="H201" s="7" t="s">
        <v>85</v>
      </c>
      <c r="I201" s="7">
        <f t="shared" si="3"/>
        <v>0</v>
      </c>
      <c r="J201">
        <f>VLOOKUP(B201,'type vs capacity'!$A$2:$K$17,4,FALSE)</f>
        <v>23</v>
      </c>
      <c r="K201">
        <f>VLOOKUP(B201,'type vs capacity'!$A$2:$K$17,5,FALSE)</f>
        <v>8</v>
      </c>
      <c r="L201">
        <f>VLOOKUP(B201,'type vs capacity'!$A$2:$K$17,8,FALSE)</f>
        <v>1690</v>
      </c>
    </row>
    <row r="202" spans="1:12">
      <c r="A202" t="s">
        <v>38</v>
      </c>
      <c r="B202" t="s">
        <v>31</v>
      </c>
      <c r="C202" t="s">
        <v>20</v>
      </c>
      <c r="D202" t="s">
        <v>65</v>
      </c>
      <c r="E202" t="s">
        <v>63</v>
      </c>
      <c r="H202" s="7" t="s">
        <v>85</v>
      </c>
      <c r="I202" s="7">
        <f t="shared" si="3"/>
        <v>0</v>
      </c>
      <c r="J202">
        <f>VLOOKUP(B202,'type vs capacity'!$A$2:$K$17,4,FALSE)</f>
        <v>23</v>
      </c>
      <c r="K202">
        <f>VLOOKUP(B202,'type vs capacity'!$A$2:$K$17,5,FALSE)</f>
        <v>8</v>
      </c>
      <c r="L202">
        <f>VLOOKUP(B202,'type vs capacity'!$A$2:$K$17,8,FALSE)</f>
        <v>1690</v>
      </c>
    </row>
    <row r="203" spans="1:12">
      <c r="A203" t="s">
        <v>38</v>
      </c>
      <c r="B203" t="s">
        <v>32</v>
      </c>
      <c r="C203" t="s">
        <v>20</v>
      </c>
      <c r="D203" t="s">
        <v>61</v>
      </c>
      <c r="E203" t="s">
        <v>62</v>
      </c>
      <c r="H203" s="7" t="s">
        <v>85</v>
      </c>
      <c r="I203" s="7">
        <f t="shared" si="3"/>
        <v>0</v>
      </c>
      <c r="J203">
        <f>VLOOKUP(B203,'type vs capacity'!$A$2:$K$17,4,FALSE)</f>
        <v>60.5</v>
      </c>
      <c r="K203">
        <f>VLOOKUP(B203,'type vs capacity'!$A$2:$K$17,5,FALSE)</f>
        <v>16</v>
      </c>
      <c r="L203">
        <f>VLOOKUP(B203,'type vs capacity'!$A$2:$K$17,8,FALSE)</f>
        <v>3370</v>
      </c>
    </row>
    <row r="204" spans="1:12">
      <c r="A204" t="s">
        <v>38</v>
      </c>
      <c r="B204" t="s">
        <v>32</v>
      </c>
      <c r="C204" t="s">
        <v>20</v>
      </c>
      <c r="D204" t="s">
        <v>61</v>
      </c>
      <c r="E204" t="s">
        <v>63</v>
      </c>
      <c r="H204" s="7" t="s">
        <v>85</v>
      </c>
      <c r="I204" s="7">
        <f t="shared" si="3"/>
        <v>0</v>
      </c>
      <c r="J204">
        <f>VLOOKUP(B204,'type vs capacity'!$A$2:$K$17,4,FALSE)</f>
        <v>60.5</v>
      </c>
      <c r="K204">
        <f>VLOOKUP(B204,'type vs capacity'!$A$2:$K$17,5,FALSE)</f>
        <v>16</v>
      </c>
      <c r="L204">
        <f>VLOOKUP(B204,'type vs capacity'!$A$2:$K$17,8,FALSE)</f>
        <v>3370</v>
      </c>
    </row>
    <row r="205" spans="1:12">
      <c r="A205" t="s">
        <v>38</v>
      </c>
      <c r="B205" t="s">
        <v>32</v>
      </c>
      <c r="C205" t="s">
        <v>20</v>
      </c>
      <c r="D205" t="s">
        <v>64</v>
      </c>
      <c r="E205" t="s">
        <v>62</v>
      </c>
      <c r="H205" s="7" t="s">
        <v>85</v>
      </c>
      <c r="I205" s="7">
        <f t="shared" si="3"/>
        <v>0</v>
      </c>
      <c r="J205">
        <f>VLOOKUP(B205,'type vs capacity'!$A$2:$K$17,4,FALSE)</f>
        <v>60.5</v>
      </c>
      <c r="K205">
        <f>VLOOKUP(B205,'type vs capacity'!$A$2:$K$17,5,FALSE)</f>
        <v>16</v>
      </c>
      <c r="L205">
        <f>VLOOKUP(B205,'type vs capacity'!$A$2:$K$17,8,FALSE)</f>
        <v>3370</v>
      </c>
    </row>
    <row r="206" spans="1:12">
      <c r="A206" t="s">
        <v>38</v>
      </c>
      <c r="B206" t="s">
        <v>32</v>
      </c>
      <c r="C206" t="s">
        <v>20</v>
      </c>
      <c r="D206" t="s">
        <v>64</v>
      </c>
      <c r="E206" t="s">
        <v>63</v>
      </c>
      <c r="H206" s="7" t="s">
        <v>85</v>
      </c>
      <c r="I206" s="7">
        <f t="shared" si="3"/>
        <v>0</v>
      </c>
      <c r="J206">
        <f>VLOOKUP(B206,'type vs capacity'!$A$2:$K$17,4,FALSE)</f>
        <v>60.5</v>
      </c>
      <c r="K206">
        <f>VLOOKUP(B206,'type vs capacity'!$A$2:$K$17,5,FALSE)</f>
        <v>16</v>
      </c>
      <c r="L206">
        <f>VLOOKUP(B206,'type vs capacity'!$A$2:$K$17,8,FALSE)</f>
        <v>3370</v>
      </c>
    </row>
    <row r="207" spans="1:12">
      <c r="A207" t="s">
        <v>38</v>
      </c>
      <c r="B207" t="s">
        <v>32</v>
      </c>
      <c r="C207" t="s">
        <v>20</v>
      </c>
      <c r="D207" t="s">
        <v>65</v>
      </c>
      <c r="E207" t="s">
        <v>62</v>
      </c>
      <c r="H207" s="7" t="s">
        <v>85</v>
      </c>
      <c r="I207" s="7">
        <f t="shared" si="3"/>
        <v>0</v>
      </c>
      <c r="J207">
        <f>VLOOKUP(B207,'type vs capacity'!$A$2:$K$17,4,FALSE)</f>
        <v>60.5</v>
      </c>
      <c r="K207">
        <f>VLOOKUP(B207,'type vs capacity'!$A$2:$K$17,5,FALSE)</f>
        <v>16</v>
      </c>
      <c r="L207">
        <f>VLOOKUP(B207,'type vs capacity'!$A$2:$K$17,8,FALSE)</f>
        <v>3370</v>
      </c>
    </row>
    <row r="208" spans="1:12">
      <c r="A208" t="s">
        <v>38</v>
      </c>
      <c r="B208" t="s">
        <v>32</v>
      </c>
      <c r="C208" t="s">
        <v>20</v>
      </c>
      <c r="D208" t="s">
        <v>65</v>
      </c>
      <c r="E208" t="s">
        <v>63</v>
      </c>
      <c r="H208" s="7" t="s">
        <v>85</v>
      </c>
      <c r="I208" s="7">
        <f t="shared" si="3"/>
        <v>0</v>
      </c>
      <c r="J208">
        <f>VLOOKUP(B208,'type vs capacity'!$A$2:$K$17,4,FALSE)</f>
        <v>60.5</v>
      </c>
      <c r="K208">
        <f>VLOOKUP(B208,'type vs capacity'!$A$2:$K$17,5,FALSE)</f>
        <v>16</v>
      </c>
      <c r="L208">
        <f>VLOOKUP(B208,'type vs capacity'!$A$2:$K$17,8,FALSE)</f>
        <v>3370</v>
      </c>
    </row>
    <row r="209" spans="1:12">
      <c r="A209" t="s">
        <v>38</v>
      </c>
      <c r="B209" t="s">
        <v>33</v>
      </c>
      <c r="C209" t="s">
        <v>20</v>
      </c>
      <c r="D209" t="s">
        <v>66</v>
      </c>
      <c r="G209">
        <v>0</v>
      </c>
      <c r="H209" s="7" t="s">
        <v>85</v>
      </c>
      <c r="I209" s="7">
        <f t="shared" si="3"/>
        <v>0</v>
      </c>
      <c r="J209">
        <f>VLOOKUP(B209,'type vs capacity'!$A$2:$K$17,4,FALSE)</f>
        <v>22</v>
      </c>
      <c r="K209">
        <f>VLOOKUP(B209,'type vs capacity'!$A$2:$K$17,5,FALSE)</f>
        <v>8</v>
      </c>
      <c r="L209">
        <f>VLOOKUP(B209,'type vs capacity'!$A$2:$K$17,8,FALSE)</f>
        <v>1690</v>
      </c>
    </row>
    <row r="210" spans="1:12">
      <c r="A210" t="s">
        <v>38</v>
      </c>
      <c r="B210" t="s">
        <v>33</v>
      </c>
      <c r="C210" t="s">
        <v>20</v>
      </c>
      <c r="D210" t="s">
        <v>61</v>
      </c>
      <c r="E210" t="s">
        <v>62</v>
      </c>
      <c r="H210" s="7" t="s">
        <v>85</v>
      </c>
      <c r="I210" s="7">
        <f t="shared" si="3"/>
        <v>0</v>
      </c>
      <c r="J210">
        <f>VLOOKUP(B210,'type vs capacity'!$A$2:$K$17,4,FALSE)</f>
        <v>22</v>
      </c>
      <c r="K210">
        <f>VLOOKUP(B210,'type vs capacity'!$A$2:$K$17,5,FALSE)</f>
        <v>8</v>
      </c>
      <c r="L210">
        <f>VLOOKUP(B210,'type vs capacity'!$A$2:$K$17,8,FALSE)</f>
        <v>1690</v>
      </c>
    </row>
    <row r="211" spans="1:12">
      <c r="A211" t="s">
        <v>38</v>
      </c>
      <c r="B211" t="s">
        <v>33</v>
      </c>
      <c r="C211" t="s">
        <v>20</v>
      </c>
      <c r="D211" t="s">
        <v>61</v>
      </c>
      <c r="E211" t="s">
        <v>63</v>
      </c>
      <c r="H211" s="7" t="s">
        <v>85</v>
      </c>
      <c r="I211" s="7">
        <f t="shared" si="3"/>
        <v>0</v>
      </c>
      <c r="J211">
        <f>VLOOKUP(B211,'type vs capacity'!$A$2:$K$17,4,FALSE)</f>
        <v>22</v>
      </c>
      <c r="K211">
        <f>VLOOKUP(B211,'type vs capacity'!$A$2:$K$17,5,FALSE)</f>
        <v>8</v>
      </c>
      <c r="L211">
        <f>VLOOKUP(B211,'type vs capacity'!$A$2:$K$17,8,FALSE)</f>
        <v>1690</v>
      </c>
    </row>
    <row r="212" spans="1:12">
      <c r="A212" t="s">
        <v>38</v>
      </c>
      <c r="B212" t="s">
        <v>33</v>
      </c>
      <c r="C212" t="s">
        <v>20</v>
      </c>
      <c r="D212" t="s">
        <v>64</v>
      </c>
      <c r="E212" t="s">
        <v>62</v>
      </c>
      <c r="H212" s="7" t="s">
        <v>85</v>
      </c>
      <c r="I212" s="7">
        <f t="shared" si="3"/>
        <v>0</v>
      </c>
      <c r="J212">
        <f>VLOOKUP(B212,'type vs capacity'!$A$2:$K$17,4,FALSE)</f>
        <v>22</v>
      </c>
      <c r="K212">
        <f>VLOOKUP(B212,'type vs capacity'!$A$2:$K$17,5,FALSE)</f>
        <v>8</v>
      </c>
      <c r="L212">
        <f>VLOOKUP(B212,'type vs capacity'!$A$2:$K$17,8,FALSE)</f>
        <v>1690</v>
      </c>
    </row>
    <row r="213" spans="1:12">
      <c r="A213" t="s">
        <v>38</v>
      </c>
      <c r="B213" t="s">
        <v>33</v>
      </c>
      <c r="C213" t="s">
        <v>20</v>
      </c>
      <c r="D213" t="s">
        <v>64</v>
      </c>
      <c r="E213" t="s">
        <v>63</v>
      </c>
      <c r="H213" s="7" t="s">
        <v>85</v>
      </c>
      <c r="I213" s="7">
        <f t="shared" si="3"/>
        <v>0</v>
      </c>
      <c r="J213">
        <f>VLOOKUP(B213,'type vs capacity'!$A$2:$K$17,4,FALSE)</f>
        <v>22</v>
      </c>
      <c r="K213">
        <f>VLOOKUP(B213,'type vs capacity'!$A$2:$K$17,5,FALSE)</f>
        <v>8</v>
      </c>
      <c r="L213">
        <f>VLOOKUP(B213,'type vs capacity'!$A$2:$K$17,8,FALSE)</f>
        <v>1690</v>
      </c>
    </row>
    <row r="214" spans="1:12">
      <c r="A214" t="s">
        <v>38</v>
      </c>
      <c r="B214" t="s">
        <v>33</v>
      </c>
      <c r="C214" t="s">
        <v>20</v>
      </c>
      <c r="D214" t="s">
        <v>65</v>
      </c>
      <c r="E214" t="s">
        <v>62</v>
      </c>
      <c r="H214" s="7" t="s">
        <v>85</v>
      </c>
      <c r="I214" s="7">
        <f t="shared" si="3"/>
        <v>0</v>
      </c>
      <c r="J214">
        <f>VLOOKUP(B214,'type vs capacity'!$A$2:$K$17,4,FALSE)</f>
        <v>22</v>
      </c>
      <c r="K214">
        <f>VLOOKUP(B214,'type vs capacity'!$A$2:$K$17,5,FALSE)</f>
        <v>8</v>
      </c>
      <c r="L214">
        <f>VLOOKUP(B214,'type vs capacity'!$A$2:$K$17,8,FALSE)</f>
        <v>1690</v>
      </c>
    </row>
    <row r="215" spans="1:12">
      <c r="A215" t="s">
        <v>38</v>
      </c>
      <c r="B215" t="s">
        <v>33</v>
      </c>
      <c r="C215" t="s">
        <v>20</v>
      </c>
      <c r="D215" t="s">
        <v>65</v>
      </c>
      <c r="E215" t="s">
        <v>63</v>
      </c>
      <c r="H215" s="7" t="s">
        <v>85</v>
      </c>
      <c r="I215" s="7">
        <f t="shared" si="3"/>
        <v>0</v>
      </c>
      <c r="J215">
        <f>VLOOKUP(B215,'type vs capacity'!$A$2:$K$17,4,FALSE)</f>
        <v>22</v>
      </c>
      <c r="K215">
        <f>VLOOKUP(B215,'type vs capacity'!$A$2:$K$17,5,FALSE)</f>
        <v>8</v>
      </c>
      <c r="L215">
        <f>VLOOKUP(B215,'type vs capacity'!$A$2:$K$17,8,FALSE)</f>
        <v>1690</v>
      </c>
    </row>
    <row r="216" spans="1:12">
      <c r="A216" t="s">
        <v>38</v>
      </c>
      <c r="B216" t="s">
        <v>23</v>
      </c>
      <c r="C216" t="s">
        <v>20</v>
      </c>
      <c r="D216" t="s">
        <v>66</v>
      </c>
      <c r="F216" s="7">
        <v>0.34</v>
      </c>
      <c r="G216">
        <v>0</v>
      </c>
      <c r="H216" s="7" t="s">
        <v>85</v>
      </c>
      <c r="I216" s="7">
        <f t="shared" si="3"/>
        <v>34</v>
      </c>
      <c r="J216">
        <f>VLOOKUP(B216,'type vs capacity'!$A$2:$K$17,4,FALSE)</f>
        <v>7.5</v>
      </c>
      <c r="K216">
        <f>VLOOKUP(B216,'type vs capacity'!$A$2:$K$17,5,FALSE)</f>
        <v>2</v>
      </c>
      <c r="L216">
        <f>VLOOKUP(B216,'type vs capacity'!$A$2:$K$17,8,FALSE)</f>
        <v>850</v>
      </c>
    </row>
    <row r="217" spans="1:12">
      <c r="A217" t="s">
        <v>38</v>
      </c>
      <c r="B217" t="s">
        <v>23</v>
      </c>
      <c r="C217" t="s">
        <v>20</v>
      </c>
      <c r="D217" t="s">
        <v>61</v>
      </c>
      <c r="E217" t="s">
        <v>62</v>
      </c>
      <c r="F217" s="7">
        <v>0.156</v>
      </c>
      <c r="G217" s="7">
        <v>425.2</v>
      </c>
      <c r="H217" s="7" t="s">
        <v>85</v>
      </c>
      <c r="I217" s="7">
        <f t="shared" si="3"/>
        <v>440.8</v>
      </c>
      <c r="J217">
        <f>VLOOKUP(B217,'type vs capacity'!$A$2:$K$17,4,FALSE)</f>
        <v>7.5</v>
      </c>
      <c r="K217">
        <f>VLOOKUP(B217,'type vs capacity'!$A$2:$K$17,5,FALSE)</f>
        <v>2</v>
      </c>
      <c r="L217">
        <f>VLOOKUP(B217,'type vs capacity'!$A$2:$K$17,8,FALSE)</f>
        <v>850</v>
      </c>
    </row>
    <row r="218" spans="1:12">
      <c r="A218" t="s">
        <v>38</v>
      </c>
      <c r="B218" t="s">
        <v>23</v>
      </c>
      <c r="C218" t="s">
        <v>20</v>
      </c>
      <c r="D218" t="s">
        <v>61</v>
      </c>
      <c r="E218" t="s">
        <v>63</v>
      </c>
      <c r="F218" s="7">
        <v>0.19600000000000001</v>
      </c>
      <c r="G218" s="7">
        <v>276</v>
      </c>
      <c r="H218" s="7" t="s">
        <v>85</v>
      </c>
      <c r="I218" s="7">
        <f t="shared" si="3"/>
        <v>295.60000000000002</v>
      </c>
      <c r="J218">
        <f>VLOOKUP(B218,'type vs capacity'!$A$2:$K$17,4,FALSE)</f>
        <v>7.5</v>
      </c>
      <c r="K218">
        <f>VLOOKUP(B218,'type vs capacity'!$A$2:$K$17,5,FALSE)</f>
        <v>2</v>
      </c>
      <c r="L218">
        <f>VLOOKUP(B218,'type vs capacity'!$A$2:$K$17,8,FALSE)</f>
        <v>850</v>
      </c>
    </row>
    <row r="219" spans="1:12">
      <c r="A219" t="s">
        <v>38</v>
      </c>
      <c r="B219" t="s">
        <v>23</v>
      </c>
      <c r="C219" t="s">
        <v>20</v>
      </c>
      <c r="D219" t="s">
        <v>64</v>
      </c>
      <c r="E219" t="s">
        <v>62</v>
      </c>
      <c r="F219" s="7">
        <v>0.1</v>
      </c>
      <c r="G219" s="7">
        <v>1000</v>
      </c>
      <c r="H219" s="7" t="s">
        <v>85</v>
      </c>
      <c r="I219" s="7">
        <f t="shared" si="3"/>
        <v>1010</v>
      </c>
      <c r="J219">
        <f>VLOOKUP(B219,'type vs capacity'!$A$2:$K$17,4,FALSE)</f>
        <v>7.5</v>
      </c>
      <c r="K219">
        <f>VLOOKUP(B219,'type vs capacity'!$A$2:$K$17,5,FALSE)</f>
        <v>2</v>
      </c>
      <c r="L219">
        <f>VLOOKUP(B219,'type vs capacity'!$A$2:$K$17,8,FALSE)</f>
        <v>850</v>
      </c>
    </row>
    <row r="220" spans="1:12">
      <c r="A220" t="s">
        <v>38</v>
      </c>
      <c r="B220" t="s">
        <v>23</v>
      </c>
      <c r="C220" t="s">
        <v>20</v>
      </c>
      <c r="D220" t="s">
        <v>64</v>
      </c>
      <c r="E220" t="s">
        <v>63</v>
      </c>
      <c r="F220" s="7">
        <v>0.124</v>
      </c>
      <c r="G220" s="7">
        <v>640</v>
      </c>
      <c r="H220" s="7" t="s">
        <v>85</v>
      </c>
      <c r="I220" s="7">
        <f t="shared" si="3"/>
        <v>652.4</v>
      </c>
      <c r="J220">
        <f>VLOOKUP(B220,'type vs capacity'!$A$2:$K$17,4,FALSE)</f>
        <v>7.5</v>
      </c>
      <c r="K220">
        <f>VLOOKUP(B220,'type vs capacity'!$A$2:$K$17,5,FALSE)</f>
        <v>2</v>
      </c>
      <c r="L220">
        <f>VLOOKUP(B220,'type vs capacity'!$A$2:$K$17,8,FALSE)</f>
        <v>850</v>
      </c>
    </row>
    <row r="221" spans="1:12">
      <c r="A221" t="s">
        <v>38</v>
      </c>
      <c r="B221" t="s">
        <v>23</v>
      </c>
      <c r="C221" t="s">
        <v>20</v>
      </c>
      <c r="D221" t="s">
        <v>65</v>
      </c>
      <c r="E221" t="s">
        <v>62</v>
      </c>
      <c r="F221" s="7">
        <v>0.08</v>
      </c>
      <c r="G221" s="7">
        <v>1200</v>
      </c>
      <c r="H221" s="7" t="s">
        <v>85</v>
      </c>
      <c r="I221" s="7">
        <f t="shared" si="3"/>
        <v>1208</v>
      </c>
      <c r="J221">
        <f>VLOOKUP(B221,'type vs capacity'!$A$2:$K$17,4,FALSE)</f>
        <v>7.5</v>
      </c>
      <c r="K221">
        <f>VLOOKUP(B221,'type vs capacity'!$A$2:$K$17,5,FALSE)</f>
        <v>2</v>
      </c>
      <c r="L221">
        <f>VLOOKUP(B221,'type vs capacity'!$A$2:$K$17,8,FALSE)</f>
        <v>850</v>
      </c>
    </row>
    <row r="222" spans="1:12">
      <c r="A222" t="s">
        <v>38</v>
      </c>
      <c r="B222" t="s">
        <v>23</v>
      </c>
      <c r="C222" t="s">
        <v>20</v>
      </c>
      <c r="D222" t="s">
        <v>65</v>
      </c>
      <c r="E222" t="s">
        <v>63</v>
      </c>
      <c r="F222" s="7">
        <v>0.1</v>
      </c>
      <c r="G222" s="7">
        <v>780</v>
      </c>
      <c r="H222" s="7" t="s">
        <v>85</v>
      </c>
      <c r="I222" s="7">
        <f t="shared" si="3"/>
        <v>790</v>
      </c>
      <c r="J222">
        <f>VLOOKUP(B222,'type vs capacity'!$A$2:$K$17,4,FALSE)</f>
        <v>7.5</v>
      </c>
      <c r="K222">
        <f>VLOOKUP(B222,'type vs capacity'!$A$2:$K$17,5,FALSE)</f>
        <v>2</v>
      </c>
      <c r="L222">
        <f>VLOOKUP(B222,'type vs capacity'!$A$2:$K$17,8,FALSE)</f>
        <v>850</v>
      </c>
    </row>
    <row r="223" spans="1:12">
      <c r="A223" t="s">
        <v>38</v>
      </c>
      <c r="B223" t="s">
        <v>22</v>
      </c>
      <c r="C223" t="s">
        <v>20</v>
      </c>
      <c r="D223" t="s">
        <v>66</v>
      </c>
      <c r="F223" s="7">
        <v>0.17</v>
      </c>
      <c r="G223">
        <v>0</v>
      </c>
      <c r="H223" s="7" t="s">
        <v>85</v>
      </c>
      <c r="I223" s="7">
        <f t="shared" si="3"/>
        <v>17</v>
      </c>
      <c r="J223">
        <f>VLOOKUP(B223,'type vs capacity'!$A$2:$K$17,4,FALSE)</f>
        <v>3.75</v>
      </c>
      <c r="K223">
        <f>VLOOKUP(B223,'type vs capacity'!$A$2:$K$17,5,FALSE)</f>
        <v>1</v>
      </c>
      <c r="L223">
        <f>VLOOKUP(B223,'type vs capacity'!$A$2:$K$17,8,FALSE)</f>
        <v>410</v>
      </c>
    </row>
    <row r="224" spans="1:12">
      <c r="A224" t="s">
        <v>38</v>
      </c>
      <c r="B224" t="s">
        <v>22</v>
      </c>
      <c r="C224" t="s">
        <v>20</v>
      </c>
      <c r="D224" t="s">
        <v>61</v>
      </c>
      <c r="E224" t="s">
        <v>62</v>
      </c>
      <c r="F224" s="7">
        <v>7.8E-2</v>
      </c>
      <c r="G224" s="7">
        <v>212.5</v>
      </c>
      <c r="H224" s="7" t="s">
        <v>85</v>
      </c>
      <c r="I224" s="7">
        <f t="shared" si="3"/>
        <v>220.3</v>
      </c>
      <c r="J224">
        <f>VLOOKUP(B224,'type vs capacity'!$A$2:$K$17,4,FALSE)</f>
        <v>3.75</v>
      </c>
      <c r="K224">
        <f>VLOOKUP(B224,'type vs capacity'!$A$2:$K$17,5,FALSE)</f>
        <v>1</v>
      </c>
      <c r="L224">
        <f>VLOOKUP(B224,'type vs capacity'!$A$2:$K$17,8,FALSE)</f>
        <v>410</v>
      </c>
    </row>
    <row r="225" spans="1:12">
      <c r="A225" t="s">
        <v>38</v>
      </c>
      <c r="B225" t="s">
        <v>22</v>
      </c>
      <c r="C225" t="s">
        <v>20</v>
      </c>
      <c r="D225" t="s">
        <v>61</v>
      </c>
      <c r="E225" t="s">
        <v>63</v>
      </c>
      <c r="F225" s="7">
        <v>9.8000000000000004E-2</v>
      </c>
      <c r="G225" s="7">
        <v>138</v>
      </c>
      <c r="H225" s="7" t="s">
        <v>85</v>
      </c>
      <c r="I225" s="7">
        <f t="shared" si="3"/>
        <v>147.80000000000001</v>
      </c>
      <c r="J225">
        <f>VLOOKUP(B225,'type vs capacity'!$A$2:$K$17,4,FALSE)</f>
        <v>3.75</v>
      </c>
      <c r="K225">
        <f>VLOOKUP(B225,'type vs capacity'!$A$2:$K$17,5,FALSE)</f>
        <v>1</v>
      </c>
      <c r="L225">
        <f>VLOOKUP(B225,'type vs capacity'!$A$2:$K$17,8,FALSE)</f>
        <v>410</v>
      </c>
    </row>
    <row r="226" spans="1:12">
      <c r="A226" t="s">
        <v>38</v>
      </c>
      <c r="B226" t="s">
        <v>22</v>
      </c>
      <c r="C226" t="s">
        <v>20</v>
      </c>
      <c r="D226" t="s">
        <v>64</v>
      </c>
      <c r="E226" t="s">
        <v>62</v>
      </c>
      <c r="F226" s="7">
        <v>0.05</v>
      </c>
      <c r="G226" s="7">
        <v>500</v>
      </c>
      <c r="H226" s="7" t="s">
        <v>85</v>
      </c>
      <c r="I226" s="7">
        <f t="shared" si="3"/>
        <v>505</v>
      </c>
      <c r="J226">
        <f>VLOOKUP(B226,'type vs capacity'!$A$2:$K$17,4,FALSE)</f>
        <v>3.75</v>
      </c>
      <c r="K226">
        <f>VLOOKUP(B226,'type vs capacity'!$A$2:$K$17,5,FALSE)</f>
        <v>1</v>
      </c>
      <c r="L226">
        <f>VLOOKUP(B226,'type vs capacity'!$A$2:$K$17,8,FALSE)</f>
        <v>410</v>
      </c>
    </row>
    <row r="227" spans="1:12">
      <c r="A227" t="s">
        <v>38</v>
      </c>
      <c r="B227" t="s">
        <v>22</v>
      </c>
      <c r="C227" t="s">
        <v>20</v>
      </c>
      <c r="D227" t="s">
        <v>64</v>
      </c>
      <c r="E227" t="s">
        <v>63</v>
      </c>
      <c r="F227" s="7">
        <v>6.3E-2</v>
      </c>
      <c r="G227" s="7">
        <v>320</v>
      </c>
      <c r="H227" s="7" t="s">
        <v>85</v>
      </c>
      <c r="I227" s="7">
        <f t="shared" si="3"/>
        <v>326.3</v>
      </c>
      <c r="J227">
        <f>VLOOKUP(B227,'type vs capacity'!$A$2:$K$17,4,FALSE)</f>
        <v>3.75</v>
      </c>
      <c r="K227">
        <f>VLOOKUP(B227,'type vs capacity'!$A$2:$K$17,5,FALSE)</f>
        <v>1</v>
      </c>
      <c r="L227">
        <f>VLOOKUP(B227,'type vs capacity'!$A$2:$K$17,8,FALSE)</f>
        <v>410</v>
      </c>
    </row>
    <row r="228" spans="1:12">
      <c r="A228" t="s">
        <v>38</v>
      </c>
      <c r="B228" t="s">
        <v>22</v>
      </c>
      <c r="C228" t="s">
        <v>20</v>
      </c>
      <c r="D228" t="s">
        <v>65</v>
      </c>
      <c r="E228" t="s">
        <v>62</v>
      </c>
      <c r="F228" s="7">
        <v>0.04</v>
      </c>
      <c r="G228" s="7">
        <v>600</v>
      </c>
      <c r="H228" s="7" t="s">
        <v>85</v>
      </c>
      <c r="I228" s="7">
        <f t="shared" si="3"/>
        <v>604</v>
      </c>
      <c r="J228">
        <f>VLOOKUP(B228,'type vs capacity'!$A$2:$K$17,4,FALSE)</f>
        <v>3.75</v>
      </c>
      <c r="K228">
        <f>VLOOKUP(B228,'type vs capacity'!$A$2:$K$17,5,FALSE)</f>
        <v>1</v>
      </c>
      <c r="L228">
        <f>VLOOKUP(B228,'type vs capacity'!$A$2:$K$17,8,FALSE)</f>
        <v>410</v>
      </c>
    </row>
    <row r="229" spans="1:12">
      <c r="A229" t="s">
        <v>38</v>
      </c>
      <c r="B229" t="s">
        <v>22</v>
      </c>
      <c r="C229" t="s">
        <v>20</v>
      </c>
      <c r="D229" t="s">
        <v>65</v>
      </c>
      <c r="E229" t="s">
        <v>63</v>
      </c>
      <c r="F229" s="7">
        <v>0.05</v>
      </c>
      <c r="G229" s="7">
        <v>390</v>
      </c>
      <c r="H229" s="7" t="s">
        <v>85</v>
      </c>
      <c r="I229" s="7">
        <f t="shared" si="3"/>
        <v>395</v>
      </c>
      <c r="J229">
        <f>VLOOKUP(B229,'type vs capacity'!$A$2:$K$17,4,FALSE)</f>
        <v>3.75</v>
      </c>
      <c r="K229">
        <f>VLOOKUP(B229,'type vs capacity'!$A$2:$K$17,5,FALSE)</f>
        <v>1</v>
      </c>
      <c r="L229">
        <f>VLOOKUP(B229,'type vs capacity'!$A$2:$K$17,8,FALSE)</f>
        <v>410</v>
      </c>
    </row>
    <row r="230" spans="1:12">
      <c r="A230" t="s">
        <v>38</v>
      </c>
      <c r="B230" t="s">
        <v>19</v>
      </c>
      <c r="C230" t="s">
        <v>20</v>
      </c>
      <c r="D230" t="s">
        <v>66</v>
      </c>
      <c r="F230" s="7">
        <v>8.5000000000000006E-2</v>
      </c>
      <c r="G230">
        <v>0</v>
      </c>
      <c r="H230" s="7" t="s">
        <v>85</v>
      </c>
      <c r="I230" s="7">
        <f t="shared" si="3"/>
        <v>8.5</v>
      </c>
      <c r="J230">
        <f>VLOOKUP(B230,'type vs capacity'!$A$2:$K$17,4,FALSE)</f>
        <v>1.7</v>
      </c>
      <c r="K230">
        <f>VLOOKUP(B230,'type vs capacity'!$A$2:$K$17,5,FALSE)</f>
        <v>1</v>
      </c>
      <c r="L230">
        <f>VLOOKUP(B230,'type vs capacity'!$A$2:$K$17,8,FALSE)</f>
        <v>160</v>
      </c>
    </row>
    <row r="231" spans="1:12">
      <c r="A231" t="s">
        <v>38</v>
      </c>
      <c r="B231" t="s">
        <v>19</v>
      </c>
      <c r="C231" t="s">
        <v>20</v>
      </c>
      <c r="D231" t="s">
        <v>61</v>
      </c>
      <c r="E231" t="s">
        <v>62</v>
      </c>
      <c r="F231" s="7">
        <v>3.9E-2</v>
      </c>
      <c r="G231" s="7">
        <v>106.3</v>
      </c>
      <c r="H231" s="7" t="s">
        <v>85</v>
      </c>
      <c r="I231" s="7">
        <f t="shared" si="3"/>
        <v>110.2</v>
      </c>
      <c r="J231">
        <f>VLOOKUP(B231,'type vs capacity'!$A$2:$K$17,4,FALSE)</f>
        <v>1.7</v>
      </c>
      <c r="K231">
        <f>VLOOKUP(B231,'type vs capacity'!$A$2:$K$17,5,FALSE)</f>
        <v>1</v>
      </c>
      <c r="L231">
        <f>VLOOKUP(B231,'type vs capacity'!$A$2:$K$17,8,FALSE)</f>
        <v>160</v>
      </c>
    </row>
    <row r="232" spans="1:12">
      <c r="A232" t="s">
        <v>38</v>
      </c>
      <c r="B232" t="s">
        <v>19</v>
      </c>
      <c r="C232" t="s">
        <v>20</v>
      </c>
      <c r="D232" t="s">
        <v>61</v>
      </c>
      <c r="E232" t="s">
        <v>63</v>
      </c>
      <c r="F232" s="7">
        <v>4.9000000000000002E-2</v>
      </c>
      <c r="G232" s="7">
        <v>69</v>
      </c>
      <c r="H232" s="7" t="s">
        <v>85</v>
      </c>
      <c r="I232" s="7">
        <f t="shared" si="3"/>
        <v>73.900000000000006</v>
      </c>
      <c r="J232">
        <f>VLOOKUP(B232,'type vs capacity'!$A$2:$K$17,4,FALSE)</f>
        <v>1.7</v>
      </c>
      <c r="K232">
        <f>VLOOKUP(B232,'type vs capacity'!$A$2:$K$17,5,FALSE)</f>
        <v>1</v>
      </c>
      <c r="L232">
        <f>VLOOKUP(B232,'type vs capacity'!$A$2:$K$17,8,FALSE)</f>
        <v>160</v>
      </c>
    </row>
    <row r="233" spans="1:12">
      <c r="A233" t="s">
        <v>38</v>
      </c>
      <c r="B233" t="s">
        <v>19</v>
      </c>
      <c r="C233" t="s">
        <v>20</v>
      </c>
      <c r="D233" t="s">
        <v>64</v>
      </c>
      <c r="E233" t="s">
        <v>62</v>
      </c>
      <c r="F233" s="7">
        <v>2.5000000000000001E-2</v>
      </c>
      <c r="G233" s="7">
        <v>250</v>
      </c>
      <c r="H233" s="7" t="s">
        <v>85</v>
      </c>
      <c r="I233" s="7">
        <f t="shared" si="3"/>
        <v>252.5</v>
      </c>
      <c r="J233">
        <f>VLOOKUP(B233,'type vs capacity'!$A$2:$K$17,4,FALSE)</f>
        <v>1.7</v>
      </c>
      <c r="K233">
        <f>VLOOKUP(B233,'type vs capacity'!$A$2:$K$17,5,FALSE)</f>
        <v>1</v>
      </c>
      <c r="L233">
        <f>VLOOKUP(B233,'type vs capacity'!$A$2:$K$17,8,FALSE)</f>
        <v>160</v>
      </c>
    </row>
    <row r="234" spans="1:12">
      <c r="A234" t="s">
        <v>38</v>
      </c>
      <c r="B234" t="s">
        <v>19</v>
      </c>
      <c r="C234" t="s">
        <v>20</v>
      </c>
      <c r="D234" t="s">
        <v>64</v>
      </c>
      <c r="E234" t="s">
        <v>63</v>
      </c>
      <c r="F234" s="7">
        <v>3.1E-2</v>
      </c>
      <c r="G234" s="7">
        <v>160</v>
      </c>
      <c r="H234" s="7" t="s">
        <v>85</v>
      </c>
      <c r="I234" s="7">
        <f t="shared" si="3"/>
        <v>163.1</v>
      </c>
      <c r="J234">
        <f>VLOOKUP(B234,'type vs capacity'!$A$2:$K$17,4,FALSE)</f>
        <v>1.7</v>
      </c>
      <c r="K234">
        <f>VLOOKUP(B234,'type vs capacity'!$A$2:$K$17,5,FALSE)</f>
        <v>1</v>
      </c>
      <c r="L234">
        <f>VLOOKUP(B234,'type vs capacity'!$A$2:$K$17,8,FALSE)</f>
        <v>160</v>
      </c>
    </row>
    <row r="235" spans="1:12">
      <c r="A235" t="s">
        <v>38</v>
      </c>
      <c r="B235" t="s">
        <v>19</v>
      </c>
      <c r="C235" t="s">
        <v>20</v>
      </c>
      <c r="D235" t="s">
        <v>65</v>
      </c>
      <c r="E235" t="s">
        <v>62</v>
      </c>
      <c r="F235" s="7">
        <v>0.02</v>
      </c>
      <c r="G235" s="7">
        <v>300</v>
      </c>
      <c r="H235" s="7" t="s">
        <v>85</v>
      </c>
      <c r="I235" s="7">
        <f t="shared" si="3"/>
        <v>302</v>
      </c>
      <c r="J235">
        <f>VLOOKUP(B235,'type vs capacity'!$A$2:$K$17,4,FALSE)</f>
        <v>1.7</v>
      </c>
      <c r="K235">
        <f>VLOOKUP(B235,'type vs capacity'!$A$2:$K$17,5,FALSE)</f>
        <v>1</v>
      </c>
      <c r="L235">
        <f>VLOOKUP(B235,'type vs capacity'!$A$2:$K$17,8,FALSE)</f>
        <v>160</v>
      </c>
    </row>
    <row r="236" spans="1:12">
      <c r="A236" t="s">
        <v>38</v>
      </c>
      <c r="B236" t="s">
        <v>19</v>
      </c>
      <c r="C236" t="s">
        <v>20</v>
      </c>
      <c r="D236" t="s">
        <v>65</v>
      </c>
      <c r="E236" t="s">
        <v>63</v>
      </c>
      <c r="F236" s="7">
        <v>2.5000000000000001E-2</v>
      </c>
      <c r="G236" s="7">
        <v>195</v>
      </c>
      <c r="H236" s="7" t="s">
        <v>85</v>
      </c>
      <c r="I236" s="7">
        <f t="shared" si="3"/>
        <v>197.5</v>
      </c>
      <c r="J236">
        <f>VLOOKUP(B236,'type vs capacity'!$A$2:$K$17,4,FALSE)</f>
        <v>1.7</v>
      </c>
      <c r="K236">
        <f>VLOOKUP(B236,'type vs capacity'!$A$2:$K$17,5,FALSE)</f>
        <v>1</v>
      </c>
      <c r="L236">
        <f>VLOOKUP(B236,'type vs capacity'!$A$2:$K$17,8,FALSE)</f>
        <v>160</v>
      </c>
    </row>
    <row r="237" spans="1:12">
      <c r="A237" t="s">
        <v>38</v>
      </c>
      <c r="B237" t="s">
        <v>24</v>
      </c>
      <c r="C237" t="s">
        <v>20</v>
      </c>
      <c r="D237" t="s">
        <v>66</v>
      </c>
      <c r="F237" s="7">
        <v>0.68</v>
      </c>
      <c r="G237">
        <v>0</v>
      </c>
      <c r="H237" s="7" t="s">
        <v>85</v>
      </c>
      <c r="I237" s="7">
        <f t="shared" si="3"/>
        <v>68</v>
      </c>
      <c r="J237">
        <f>VLOOKUP(B237,'type vs capacity'!$A$2:$K$17,4,FALSE)</f>
        <v>15</v>
      </c>
      <c r="K237">
        <f>VLOOKUP(B237,'type vs capacity'!$A$2:$K$17,5,FALSE)</f>
        <v>4</v>
      </c>
      <c r="L237">
        <f>VLOOKUP(B237,'type vs capacity'!$A$2:$K$17,8,FALSE)</f>
        <v>1690</v>
      </c>
    </row>
    <row r="238" spans="1:12">
      <c r="A238" t="s">
        <v>38</v>
      </c>
      <c r="B238" t="s">
        <v>24</v>
      </c>
      <c r="C238" t="s">
        <v>20</v>
      </c>
      <c r="D238" t="s">
        <v>61</v>
      </c>
      <c r="E238" t="s">
        <v>62</v>
      </c>
      <c r="F238" s="7">
        <v>0.312</v>
      </c>
      <c r="G238" s="7">
        <v>850.4</v>
      </c>
      <c r="H238" s="7" t="s">
        <v>85</v>
      </c>
      <c r="I238" s="7">
        <f t="shared" si="3"/>
        <v>881.6</v>
      </c>
      <c r="J238">
        <f>VLOOKUP(B238,'type vs capacity'!$A$2:$K$17,4,FALSE)</f>
        <v>15</v>
      </c>
      <c r="K238">
        <f>VLOOKUP(B238,'type vs capacity'!$A$2:$K$17,5,FALSE)</f>
        <v>4</v>
      </c>
      <c r="L238">
        <f>VLOOKUP(B238,'type vs capacity'!$A$2:$K$17,8,FALSE)</f>
        <v>1690</v>
      </c>
    </row>
    <row r="239" spans="1:12">
      <c r="A239" t="s">
        <v>38</v>
      </c>
      <c r="B239" t="s">
        <v>24</v>
      </c>
      <c r="C239" t="s">
        <v>20</v>
      </c>
      <c r="D239" t="s">
        <v>61</v>
      </c>
      <c r="E239" t="s">
        <v>63</v>
      </c>
      <c r="F239" s="7">
        <v>0.39200000000000002</v>
      </c>
      <c r="G239" s="7">
        <v>552</v>
      </c>
      <c r="H239" s="7" t="s">
        <v>85</v>
      </c>
      <c r="I239" s="7">
        <f t="shared" si="3"/>
        <v>591.20000000000005</v>
      </c>
      <c r="J239">
        <f>VLOOKUP(B239,'type vs capacity'!$A$2:$K$17,4,FALSE)</f>
        <v>15</v>
      </c>
      <c r="K239">
        <f>VLOOKUP(B239,'type vs capacity'!$A$2:$K$17,5,FALSE)</f>
        <v>4</v>
      </c>
      <c r="L239">
        <f>VLOOKUP(B239,'type vs capacity'!$A$2:$K$17,8,FALSE)</f>
        <v>1690</v>
      </c>
    </row>
    <row r="240" spans="1:12">
      <c r="A240" t="s">
        <v>38</v>
      </c>
      <c r="B240" t="s">
        <v>24</v>
      </c>
      <c r="C240" t="s">
        <v>20</v>
      </c>
      <c r="D240" t="s">
        <v>64</v>
      </c>
      <c r="E240" t="s">
        <v>62</v>
      </c>
      <c r="F240" s="7">
        <v>0.2</v>
      </c>
      <c r="G240" s="7">
        <v>2000</v>
      </c>
      <c r="H240" s="7" t="s">
        <v>85</v>
      </c>
      <c r="I240" s="7">
        <f t="shared" si="3"/>
        <v>2020</v>
      </c>
      <c r="J240">
        <f>VLOOKUP(B240,'type vs capacity'!$A$2:$K$17,4,FALSE)</f>
        <v>15</v>
      </c>
      <c r="K240">
        <f>VLOOKUP(B240,'type vs capacity'!$A$2:$K$17,5,FALSE)</f>
        <v>4</v>
      </c>
      <c r="L240">
        <f>VLOOKUP(B240,'type vs capacity'!$A$2:$K$17,8,FALSE)</f>
        <v>1690</v>
      </c>
    </row>
    <row r="241" spans="1:12">
      <c r="A241" t="s">
        <v>38</v>
      </c>
      <c r="B241" t="s">
        <v>24</v>
      </c>
      <c r="C241" t="s">
        <v>20</v>
      </c>
      <c r="D241" t="s">
        <v>64</v>
      </c>
      <c r="E241" t="s">
        <v>63</v>
      </c>
      <c r="F241" s="7">
        <v>0.248</v>
      </c>
      <c r="G241" s="7">
        <v>1280</v>
      </c>
      <c r="H241" s="7" t="s">
        <v>85</v>
      </c>
      <c r="I241" s="7">
        <f t="shared" si="3"/>
        <v>1304.8</v>
      </c>
      <c r="J241">
        <f>VLOOKUP(B241,'type vs capacity'!$A$2:$K$17,4,FALSE)</f>
        <v>15</v>
      </c>
      <c r="K241">
        <f>VLOOKUP(B241,'type vs capacity'!$A$2:$K$17,5,FALSE)</f>
        <v>4</v>
      </c>
      <c r="L241">
        <f>VLOOKUP(B241,'type vs capacity'!$A$2:$K$17,8,FALSE)</f>
        <v>1690</v>
      </c>
    </row>
    <row r="242" spans="1:12">
      <c r="A242" t="s">
        <v>38</v>
      </c>
      <c r="B242" t="s">
        <v>24</v>
      </c>
      <c r="C242" t="s">
        <v>20</v>
      </c>
      <c r="D242" t="s">
        <v>65</v>
      </c>
      <c r="E242" t="s">
        <v>62</v>
      </c>
      <c r="F242" s="7">
        <v>0.16</v>
      </c>
      <c r="G242" s="7">
        <v>2400</v>
      </c>
      <c r="H242" s="7" t="s">
        <v>85</v>
      </c>
      <c r="I242" s="7">
        <f t="shared" si="3"/>
        <v>2416</v>
      </c>
      <c r="J242">
        <f>VLOOKUP(B242,'type vs capacity'!$A$2:$K$17,4,FALSE)</f>
        <v>15</v>
      </c>
      <c r="K242">
        <f>VLOOKUP(B242,'type vs capacity'!$A$2:$K$17,5,FALSE)</f>
        <v>4</v>
      </c>
      <c r="L242">
        <f>VLOOKUP(B242,'type vs capacity'!$A$2:$K$17,8,FALSE)</f>
        <v>1690</v>
      </c>
    </row>
    <row r="243" spans="1:12">
      <c r="A243" t="s">
        <v>38</v>
      </c>
      <c r="B243" t="s">
        <v>24</v>
      </c>
      <c r="C243" t="s">
        <v>20</v>
      </c>
      <c r="D243" t="s">
        <v>65</v>
      </c>
      <c r="E243" t="s">
        <v>63</v>
      </c>
      <c r="F243" s="7">
        <v>0.2</v>
      </c>
      <c r="G243" s="7">
        <v>1560</v>
      </c>
      <c r="H243" s="7" t="s">
        <v>85</v>
      </c>
      <c r="I243" s="7">
        <f t="shared" si="3"/>
        <v>1580</v>
      </c>
      <c r="J243">
        <f>VLOOKUP(B243,'type vs capacity'!$A$2:$K$17,4,FALSE)</f>
        <v>15</v>
      </c>
      <c r="K243">
        <f>VLOOKUP(B243,'type vs capacity'!$A$2:$K$17,5,FALSE)</f>
        <v>4</v>
      </c>
      <c r="L243">
        <f>VLOOKUP(B243,'type vs capacity'!$A$2:$K$17,8,FALSE)</f>
        <v>1690</v>
      </c>
    </row>
    <row r="244" spans="1:12">
      <c r="A244" t="s">
        <v>38</v>
      </c>
      <c r="B244" t="s">
        <v>27</v>
      </c>
      <c r="C244" t="s">
        <v>20</v>
      </c>
      <c r="D244" t="s">
        <v>66</v>
      </c>
      <c r="F244" s="7">
        <v>1.012</v>
      </c>
      <c r="G244">
        <v>0</v>
      </c>
      <c r="H244" s="7" t="s">
        <v>85</v>
      </c>
      <c r="I244" s="7">
        <f t="shared" si="3"/>
        <v>101.2</v>
      </c>
      <c r="J244">
        <f>VLOOKUP(B244,'type vs capacity'!$A$2:$K$17,4,FALSE)</f>
        <v>34.200000000000003</v>
      </c>
      <c r="K244">
        <f>VLOOKUP(B244,'type vs capacity'!$A$2:$K$17,5,FALSE)</f>
        <v>4</v>
      </c>
      <c r="L244">
        <f>VLOOKUP(B244,'type vs capacity'!$A$2:$K$17,8,FALSE)</f>
        <v>850</v>
      </c>
    </row>
    <row r="245" spans="1:12">
      <c r="A245" t="s">
        <v>38</v>
      </c>
      <c r="B245" t="s">
        <v>27</v>
      </c>
      <c r="C245" t="s">
        <v>20</v>
      </c>
      <c r="D245" t="s">
        <v>61</v>
      </c>
      <c r="E245" t="s">
        <v>62</v>
      </c>
      <c r="F245" s="7">
        <v>0.46</v>
      </c>
      <c r="G245" s="7">
        <v>1096</v>
      </c>
      <c r="H245" s="7" t="s">
        <v>85</v>
      </c>
      <c r="I245" s="7">
        <f t="shared" si="3"/>
        <v>1142</v>
      </c>
      <c r="J245">
        <f>VLOOKUP(B245,'type vs capacity'!$A$2:$K$17,4,FALSE)</f>
        <v>34.200000000000003</v>
      </c>
      <c r="K245">
        <f>VLOOKUP(B245,'type vs capacity'!$A$2:$K$17,5,FALSE)</f>
        <v>4</v>
      </c>
      <c r="L245">
        <f>VLOOKUP(B245,'type vs capacity'!$A$2:$K$17,8,FALSE)</f>
        <v>850</v>
      </c>
    </row>
    <row r="246" spans="1:12">
      <c r="A246" t="s">
        <v>38</v>
      </c>
      <c r="B246" t="s">
        <v>27</v>
      </c>
      <c r="C246" t="s">
        <v>20</v>
      </c>
      <c r="D246" t="s">
        <v>61</v>
      </c>
      <c r="E246" t="s">
        <v>63</v>
      </c>
      <c r="F246" s="7">
        <v>0.57599999999999996</v>
      </c>
      <c r="G246" s="7">
        <v>706</v>
      </c>
      <c r="H246" s="7" t="s">
        <v>85</v>
      </c>
      <c r="I246" s="7">
        <f t="shared" si="3"/>
        <v>763.6</v>
      </c>
      <c r="J246">
        <f>VLOOKUP(B246,'type vs capacity'!$A$2:$K$17,4,FALSE)</f>
        <v>34.200000000000003</v>
      </c>
      <c r="K246">
        <f>VLOOKUP(B246,'type vs capacity'!$A$2:$K$17,5,FALSE)</f>
        <v>4</v>
      </c>
      <c r="L246">
        <f>VLOOKUP(B246,'type vs capacity'!$A$2:$K$17,8,FALSE)</f>
        <v>850</v>
      </c>
    </row>
    <row r="247" spans="1:12">
      <c r="A247" t="s">
        <v>38</v>
      </c>
      <c r="B247" t="s">
        <v>27</v>
      </c>
      <c r="C247" t="s">
        <v>20</v>
      </c>
      <c r="D247" t="s">
        <v>64</v>
      </c>
      <c r="E247" t="s">
        <v>62</v>
      </c>
      <c r="F247" s="7">
        <v>0.29599999999999999</v>
      </c>
      <c r="G247" s="7">
        <v>2566</v>
      </c>
      <c r="H247" s="7" t="s">
        <v>85</v>
      </c>
      <c r="I247" s="7">
        <f t="shared" si="3"/>
        <v>2595.6</v>
      </c>
      <c r="J247">
        <f>VLOOKUP(B247,'type vs capacity'!$A$2:$K$17,4,FALSE)</f>
        <v>34.200000000000003</v>
      </c>
      <c r="K247">
        <f>VLOOKUP(B247,'type vs capacity'!$A$2:$K$17,5,FALSE)</f>
        <v>4</v>
      </c>
      <c r="L247">
        <f>VLOOKUP(B247,'type vs capacity'!$A$2:$K$17,8,FALSE)</f>
        <v>850</v>
      </c>
    </row>
    <row r="248" spans="1:12">
      <c r="A248" t="s">
        <v>38</v>
      </c>
      <c r="B248" t="s">
        <v>27</v>
      </c>
      <c r="C248" t="s">
        <v>20</v>
      </c>
      <c r="D248" t="s">
        <v>64</v>
      </c>
      <c r="E248" t="s">
        <v>63</v>
      </c>
      <c r="F248" s="7">
        <v>0.37</v>
      </c>
      <c r="G248" s="7">
        <v>1700</v>
      </c>
      <c r="H248" s="7" t="s">
        <v>85</v>
      </c>
      <c r="I248" s="7">
        <f t="shared" si="3"/>
        <v>1737</v>
      </c>
      <c r="J248">
        <f>VLOOKUP(B248,'type vs capacity'!$A$2:$K$17,4,FALSE)</f>
        <v>34.200000000000003</v>
      </c>
      <c r="K248">
        <f>VLOOKUP(B248,'type vs capacity'!$A$2:$K$17,5,FALSE)</f>
        <v>4</v>
      </c>
      <c r="L248">
        <f>VLOOKUP(B248,'type vs capacity'!$A$2:$K$17,8,FALSE)</f>
        <v>850</v>
      </c>
    </row>
    <row r="249" spans="1:12">
      <c r="A249" t="s">
        <v>38</v>
      </c>
      <c r="B249" t="s">
        <v>27</v>
      </c>
      <c r="C249" t="s">
        <v>20</v>
      </c>
      <c r="D249" t="s">
        <v>65</v>
      </c>
      <c r="E249" t="s">
        <v>62</v>
      </c>
      <c r="F249" s="7">
        <v>0.23599999999999999</v>
      </c>
      <c r="G249" s="7">
        <v>3100</v>
      </c>
      <c r="H249" s="7" t="s">
        <v>85</v>
      </c>
      <c r="I249" s="7">
        <f t="shared" si="3"/>
        <v>3123.6</v>
      </c>
      <c r="J249">
        <f>VLOOKUP(B249,'type vs capacity'!$A$2:$K$17,4,FALSE)</f>
        <v>34.200000000000003</v>
      </c>
      <c r="K249">
        <f>VLOOKUP(B249,'type vs capacity'!$A$2:$K$17,5,FALSE)</f>
        <v>4</v>
      </c>
      <c r="L249">
        <f>VLOOKUP(B249,'type vs capacity'!$A$2:$K$17,8,FALSE)</f>
        <v>850</v>
      </c>
    </row>
    <row r="250" spans="1:12">
      <c r="A250" t="s">
        <v>38</v>
      </c>
      <c r="B250" t="s">
        <v>27</v>
      </c>
      <c r="C250" t="s">
        <v>20</v>
      </c>
      <c r="D250" t="s">
        <v>65</v>
      </c>
      <c r="E250" t="s">
        <v>63</v>
      </c>
      <c r="F250" s="7">
        <v>0.29599999999999999</v>
      </c>
      <c r="G250" s="7">
        <v>2060</v>
      </c>
      <c r="H250" s="7" t="s">
        <v>85</v>
      </c>
      <c r="I250" s="7">
        <f t="shared" si="3"/>
        <v>2089.6</v>
      </c>
      <c r="J250">
        <f>VLOOKUP(B250,'type vs capacity'!$A$2:$K$17,4,FALSE)</f>
        <v>34.200000000000003</v>
      </c>
      <c r="K250">
        <f>VLOOKUP(B250,'type vs capacity'!$A$2:$K$17,5,FALSE)</f>
        <v>4</v>
      </c>
      <c r="L250">
        <f>VLOOKUP(B250,'type vs capacity'!$A$2:$K$17,8,FALSE)</f>
        <v>850</v>
      </c>
    </row>
    <row r="251" spans="1:12">
      <c r="A251" t="s">
        <v>38</v>
      </c>
      <c r="B251" t="s">
        <v>28</v>
      </c>
      <c r="C251" t="s">
        <v>20</v>
      </c>
      <c r="D251" t="s">
        <v>66</v>
      </c>
      <c r="F251" s="7">
        <v>2.024</v>
      </c>
      <c r="G251">
        <v>0</v>
      </c>
      <c r="H251" s="7" t="s">
        <v>85</v>
      </c>
      <c r="I251" s="7">
        <f t="shared" si="3"/>
        <v>202.4</v>
      </c>
      <c r="J251">
        <f>VLOOKUP(B251,'type vs capacity'!$A$2:$K$17,4,FALSE)</f>
        <v>68.400000000000006</v>
      </c>
      <c r="K251">
        <f>VLOOKUP(B251,'type vs capacity'!$A$2:$K$17,5,FALSE)</f>
        <v>8</v>
      </c>
      <c r="L251">
        <f>VLOOKUP(B251,'type vs capacity'!$A$2:$K$17,8,FALSE)</f>
        <v>1690</v>
      </c>
    </row>
    <row r="252" spans="1:12">
      <c r="A252" t="s">
        <v>38</v>
      </c>
      <c r="B252" t="s">
        <v>28</v>
      </c>
      <c r="C252" t="s">
        <v>20</v>
      </c>
      <c r="D252" t="s">
        <v>61</v>
      </c>
      <c r="E252" t="s">
        <v>62</v>
      </c>
      <c r="F252" s="7">
        <v>0.92</v>
      </c>
      <c r="G252" s="7">
        <v>2192</v>
      </c>
      <c r="H252" s="7" t="s">
        <v>85</v>
      </c>
      <c r="I252" s="7">
        <f t="shared" si="3"/>
        <v>2284</v>
      </c>
      <c r="J252">
        <f>VLOOKUP(B252,'type vs capacity'!$A$2:$K$17,4,FALSE)</f>
        <v>68.400000000000006</v>
      </c>
      <c r="K252">
        <f>VLOOKUP(B252,'type vs capacity'!$A$2:$K$17,5,FALSE)</f>
        <v>8</v>
      </c>
      <c r="L252">
        <f>VLOOKUP(B252,'type vs capacity'!$A$2:$K$17,8,FALSE)</f>
        <v>1690</v>
      </c>
    </row>
    <row r="253" spans="1:12">
      <c r="A253" t="s">
        <v>38</v>
      </c>
      <c r="B253" t="s">
        <v>28</v>
      </c>
      <c r="C253" t="s">
        <v>20</v>
      </c>
      <c r="D253" t="s">
        <v>61</v>
      </c>
      <c r="E253" t="s">
        <v>63</v>
      </c>
      <c r="F253" s="7">
        <v>1.1519999999999999</v>
      </c>
      <c r="G253" s="7">
        <v>1412</v>
      </c>
      <c r="H253" s="7" t="s">
        <v>85</v>
      </c>
      <c r="I253" s="7">
        <f t="shared" si="3"/>
        <v>1527.2</v>
      </c>
      <c r="J253">
        <f>VLOOKUP(B253,'type vs capacity'!$A$2:$K$17,4,FALSE)</f>
        <v>68.400000000000006</v>
      </c>
      <c r="K253">
        <f>VLOOKUP(B253,'type vs capacity'!$A$2:$K$17,5,FALSE)</f>
        <v>8</v>
      </c>
      <c r="L253">
        <f>VLOOKUP(B253,'type vs capacity'!$A$2:$K$17,8,FALSE)</f>
        <v>1690</v>
      </c>
    </row>
    <row r="254" spans="1:12">
      <c r="A254" t="s">
        <v>38</v>
      </c>
      <c r="B254" t="s">
        <v>28</v>
      </c>
      <c r="C254" t="s">
        <v>20</v>
      </c>
      <c r="D254" t="s">
        <v>64</v>
      </c>
      <c r="E254" t="s">
        <v>62</v>
      </c>
      <c r="F254" s="7">
        <v>0.59199999999999997</v>
      </c>
      <c r="G254" s="7">
        <v>5132</v>
      </c>
      <c r="H254" s="7" t="s">
        <v>85</v>
      </c>
      <c r="I254" s="7">
        <f t="shared" si="3"/>
        <v>5191.2</v>
      </c>
      <c r="J254">
        <f>VLOOKUP(B254,'type vs capacity'!$A$2:$K$17,4,FALSE)</f>
        <v>68.400000000000006</v>
      </c>
      <c r="K254">
        <f>VLOOKUP(B254,'type vs capacity'!$A$2:$K$17,5,FALSE)</f>
        <v>8</v>
      </c>
      <c r="L254">
        <f>VLOOKUP(B254,'type vs capacity'!$A$2:$K$17,8,FALSE)</f>
        <v>1690</v>
      </c>
    </row>
    <row r="255" spans="1:12">
      <c r="A255" t="s">
        <v>38</v>
      </c>
      <c r="B255" t="s">
        <v>28</v>
      </c>
      <c r="C255" t="s">
        <v>20</v>
      </c>
      <c r="D255" t="s">
        <v>64</v>
      </c>
      <c r="E255" t="s">
        <v>63</v>
      </c>
      <c r="F255" s="7">
        <v>0.74</v>
      </c>
      <c r="G255" s="7">
        <v>3400</v>
      </c>
      <c r="H255" s="7" t="s">
        <v>85</v>
      </c>
      <c r="I255" s="7">
        <f t="shared" si="3"/>
        <v>3474</v>
      </c>
      <c r="J255">
        <f>VLOOKUP(B255,'type vs capacity'!$A$2:$K$17,4,FALSE)</f>
        <v>68.400000000000006</v>
      </c>
      <c r="K255">
        <f>VLOOKUP(B255,'type vs capacity'!$A$2:$K$17,5,FALSE)</f>
        <v>8</v>
      </c>
      <c r="L255">
        <f>VLOOKUP(B255,'type vs capacity'!$A$2:$K$17,8,FALSE)</f>
        <v>1690</v>
      </c>
    </row>
    <row r="256" spans="1:12">
      <c r="A256" t="s">
        <v>38</v>
      </c>
      <c r="B256" t="s">
        <v>28</v>
      </c>
      <c r="C256" t="s">
        <v>20</v>
      </c>
      <c r="D256" t="s">
        <v>65</v>
      </c>
      <c r="E256" t="s">
        <v>62</v>
      </c>
      <c r="F256" s="7">
        <v>0.47199999999999998</v>
      </c>
      <c r="G256" s="7">
        <v>6200</v>
      </c>
      <c r="H256" s="7" t="s">
        <v>85</v>
      </c>
      <c r="I256" s="7">
        <f t="shared" si="3"/>
        <v>6247.2</v>
      </c>
      <c r="J256">
        <f>VLOOKUP(B256,'type vs capacity'!$A$2:$K$17,4,FALSE)</f>
        <v>68.400000000000006</v>
      </c>
      <c r="K256">
        <f>VLOOKUP(B256,'type vs capacity'!$A$2:$K$17,5,FALSE)</f>
        <v>8</v>
      </c>
      <c r="L256">
        <f>VLOOKUP(B256,'type vs capacity'!$A$2:$K$17,8,FALSE)</f>
        <v>1690</v>
      </c>
    </row>
    <row r="257" spans="1:12">
      <c r="A257" t="s">
        <v>38</v>
      </c>
      <c r="B257" t="s">
        <v>28</v>
      </c>
      <c r="C257" t="s">
        <v>20</v>
      </c>
      <c r="D257" t="s">
        <v>65</v>
      </c>
      <c r="E257" t="s">
        <v>63</v>
      </c>
      <c r="F257" s="7">
        <v>0.59199999999999997</v>
      </c>
      <c r="G257" s="7">
        <v>4120</v>
      </c>
      <c r="H257" s="7" t="s">
        <v>85</v>
      </c>
      <c r="I257" s="7">
        <f t="shared" si="3"/>
        <v>4179.2</v>
      </c>
      <c r="J257">
        <f>VLOOKUP(B257,'type vs capacity'!$A$2:$K$17,4,FALSE)</f>
        <v>68.400000000000006</v>
      </c>
      <c r="K257">
        <f>VLOOKUP(B257,'type vs capacity'!$A$2:$K$17,5,FALSE)</f>
        <v>8</v>
      </c>
      <c r="L257">
        <f>VLOOKUP(B257,'type vs capacity'!$A$2:$K$17,8,FALSE)</f>
        <v>1690</v>
      </c>
    </row>
    <row r="258" spans="1:12">
      <c r="A258" t="s">
        <v>38</v>
      </c>
      <c r="B258" t="s">
        <v>26</v>
      </c>
      <c r="C258" t="s">
        <v>20</v>
      </c>
      <c r="D258" t="s">
        <v>66</v>
      </c>
      <c r="F258" s="7">
        <v>0.50600000000000001</v>
      </c>
      <c r="G258">
        <v>0</v>
      </c>
      <c r="H258" s="7" t="s">
        <v>85</v>
      </c>
      <c r="I258" s="7">
        <f t="shared" ref="I258:I321" si="4">G258+H258*F258</f>
        <v>50.6</v>
      </c>
      <c r="J258">
        <f>VLOOKUP(B258,'type vs capacity'!$A$2:$K$17,4,FALSE)</f>
        <v>17.100000000000001</v>
      </c>
      <c r="K258">
        <f>VLOOKUP(B258,'type vs capacity'!$A$2:$K$17,5,FALSE)</f>
        <v>2</v>
      </c>
      <c r="L258">
        <f>VLOOKUP(B258,'type vs capacity'!$A$2:$K$17,8,FALSE)</f>
        <v>420</v>
      </c>
    </row>
    <row r="259" spans="1:12">
      <c r="A259" t="s">
        <v>38</v>
      </c>
      <c r="B259" t="s">
        <v>26</v>
      </c>
      <c r="C259" t="s">
        <v>20</v>
      </c>
      <c r="D259" t="s">
        <v>61</v>
      </c>
      <c r="E259" t="s">
        <v>62</v>
      </c>
      <c r="F259" s="7">
        <v>0.23</v>
      </c>
      <c r="G259" s="7">
        <v>548</v>
      </c>
      <c r="H259" s="7" t="s">
        <v>85</v>
      </c>
      <c r="I259" s="7">
        <f t="shared" si="4"/>
        <v>571</v>
      </c>
      <c r="J259">
        <f>VLOOKUP(B259,'type vs capacity'!$A$2:$K$17,4,FALSE)</f>
        <v>17.100000000000001</v>
      </c>
      <c r="K259">
        <f>VLOOKUP(B259,'type vs capacity'!$A$2:$K$17,5,FALSE)</f>
        <v>2</v>
      </c>
      <c r="L259">
        <f>VLOOKUP(B259,'type vs capacity'!$A$2:$K$17,8,FALSE)</f>
        <v>420</v>
      </c>
    </row>
    <row r="260" spans="1:12">
      <c r="A260" t="s">
        <v>38</v>
      </c>
      <c r="B260" t="s">
        <v>26</v>
      </c>
      <c r="C260" t="s">
        <v>20</v>
      </c>
      <c r="D260" t="s">
        <v>61</v>
      </c>
      <c r="E260" t="s">
        <v>63</v>
      </c>
      <c r="F260" s="7">
        <v>0.28799999999999998</v>
      </c>
      <c r="G260" s="7">
        <v>353</v>
      </c>
      <c r="H260" s="7" t="s">
        <v>85</v>
      </c>
      <c r="I260" s="7">
        <f t="shared" si="4"/>
        <v>381.8</v>
      </c>
      <c r="J260">
        <f>VLOOKUP(B260,'type vs capacity'!$A$2:$K$17,4,FALSE)</f>
        <v>17.100000000000001</v>
      </c>
      <c r="K260">
        <f>VLOOKUP(B260,'type vs capacity'!$A$2:$K$17,5,FALSE)</f>
        <v>2</v>
      </c>
      <c r="L260">
        <f>VLOOKUP(B260,'type vs capacity'!$A$2:$K$17,8,FALSE)</f>
        <v>420</v>
      </c>
    </row>
    <row r="261" spans="1:12">
      <c r="A261" t="s">
        <v>38</v>
      </c>
      <c r="B261" t="s">
        <v>26</v>
      </c>
      <c r="C261" t="s">
        <v>20</v>
      </c>
      <c r="D261" t="s">
        <v>64</v>
      </c>
      <c r="E261" t="s">
        <v>62</v>
      </c>
      <c r="F261" s="7">
        <v>0.14799999999999999</v>
      </c>
      <c r="G261" s="7">
        <v>1283</v>
      </c>
      <c r="H261" s="7" t="s">
        <v>85</v>
      </c>
      <c r="I261" s="7">
        <f t="shared" si="4"/>
        <v>1297.8</v>
      </c>
      <c r="J261">
        <f>VLOOKUP(B261,'type vs capacity'!$A$2:$K$17,4,FALSE)</f>
        <v>17.100000000000001</v>
      </c>
      <c r="K261">
        <f>VLOOKUP(B261,'type vs capacity'!$A$2:$K$17,5,FALSE)</f>
        <v>2</v>
      </c>
      <c r="L261">
        <f>VLOOKUP(B261,'type vs capacity'!$A$2:$K$17,8,FALSE)</f>
        <v>420</v>
      </c>
    </row>
    <row r="262" spans="1:12">
      <c r="A262" t="s">
        <v>38</v>
      </c>
      <c r="B262" t="s">
        <v>26</v>
      </c>
      <c r="C262" t="s">
        <v>20</v>
      </c>
      <c r="D262" t="s">
        <v>64</v>
      </c>
      <c r="E262" t="s">
        <v>63</v>
      </c>
      <c r="F262" s="7">
        <v>0.185</v>
      </c>
      <c r="G262" s="7">
        <v>850</v>
      </c>
      <c r="H262" s="7" t="s">
        <v>85</v>
      </c>
      <c r="I262" s="7">
        <f t="shared" si="4"/>
        <v>868.5</v>
      </c>
      <c r="J262">
        <f>VLOOKUP(B262,'type vs capacity'!$A$2:$K$17,4,FALSE)</f>
        <v>17.100000000000001</v>
      </c>
      <c r="K262">
        <f>VLOOKUP(B262,'type vs capacity'!$A$2:$K$17,5,FALSE)</f>
        <v>2</v>
      </c>
      <c r="L262">
        <f>VLOOKUP(B262,'type vs capacity'!$A$2:$K$17,8,FALSE)</f>
        <v>420</v>
      </c>
    </row>
    <row r="263" spans="1:12">
      <c r="A263" t="s">
        <v>38</v>
      </c>
      <c r="B263" t="s">
        <v>26</v>
      </c>
      <c r="C263" t="s">
        <v>20</v>
      </c>
      <c r="D263" t="s">
        <v>65</v>
      </c>
      <c r="E263" t="s">
        <v>62</v>
      </c>
      <c r="F263" s="7">
        <v>0.11799999999999999</v>
      </c>
      <c r="G263" s="7">
        <v>1550</v>
      </c>
      <c r="H263" s="7" t="s">
        <v>85</v>
      </c>
      <c r="I263" s="7">
        <f t="shared" si="4"/>
        <v>1561.8</v>
      </c>
      <c r="J263">
        <f>VLOOKUP(B263,'type vs capacity'!$A$2:$K$17,4,FALSE)</f>
        <v>17.100000000000001</v>
      </c>
      <c r="K263">
        <f>VLOOKUP(B263,'type vs capacity'!$A$2:$K$17,5,FALSE)</f>
        <v>2</v>
      </c>
      <c r="L263">
        <f>VLOOKUP(B263,'type vs capacity'!$A$2:$K$17,8,FALSE)</f>
        <v>420</v>
      </c>
    </row>
    <row r="264" spans="1:12">
      <c r="A264" t="s">
        <v>38</v>
      </c>
      <c r="B264" t="s">
        <v>26</v>
      </c>
      <c r="C264" t="s">
        <v>20</v>
      </c>
      <c r="D264" t="s">
        <v>65</v>
      </c>
      <c r="E264" t="s">
        <v>63</v>
      </c>
      <c r="F264" s="7">
        <v>0.14799999999999999</v>
      </c>
      <c r="G264" s="7">
        <v>1030</v>
      </c>
      <c r="H264" s="7" t="s">
        <v>85</v>
      </c>
      <c r="I264" s="7">
        <f t="shared" si="4"/>
        <v>1044.8</v>
      </c>
      <c r="J264">
        <f>VLOOKUP(B264,'type vs capacity'!$A$2:$K$17,4,FALSE)</f>
        <v>17.100000000000001</v>
      </c>
      <c r="K264">
        <f>VLOOKUP(B264,'type vs capacity'!$A$2:$K$17,5,FALSE)</f>
        <v>2</v>
      </c>
      <c r="L264">
        <f>VLOOKUP(B264,'type vs capacity'!$A$2:$K$17,8,FALSE)</f>
        <v>420</v>
      </c>
    </row>
    <row r="265" spans="1:12">
      <c r="A265" t="s">
        <v>38</v>
      </c>
      <c r="B265" t="s">
        <v>25</v>
      </c>
      <c r="C265" t="s">
        <v>20</v>
      </c>
      <c r="D265" t="s">
        <v>66</v>
      </c>
      <c r="F265" s="7">
        <v>0.02</v>
      </c>
      <c r="G265">
        <v>0</v>
      </c>
      <c r="H265" s="7" t="s">
        <v>85</v>
      </c>
      <c r="I265" s="7">
        <f t="shared" si="4"/>
        <v>2</v>
      </c>
      <c r="J265">
        <f>VLOOKUP(B265,'type vs capacity'!$A$2:$K$17,4,FALSE)</f>
        <v>0.61299999999999999</v>
      </c>
      <c r="K265">
        <f>VLOOKUP(B265,'type vs capacity'!$A$2:$K$17,5,FALSE)</f>
        <v>0</v>
      </c>
      <c r="L265">
        <f>VLOOKUP(B265,'type vs capacity'!$A$2:$K$17,8,FALSE)</f>
        <v>0</v>
      </c>
    </row>
    <row r="266" spans="1:12">
      <c r="A266" t="s">
        <v>38</v>
      </c>
      <c r="B266" t="s">
        <v>25</v>
      </c>
      <c r="C266" t="s">
        <v>20</v>
      </c>
      <c r="D266" t="s">
        <v>61</v>
      </c>
      <c r="E266" t="s">
        <v>62</v>
      </c>
      <c r="F266" s="7">
        <v>1.4999999999999999E-2</v>
      </c>
      <c r="G266" s="7">
        <v>35</v>
      </c>
      <c r="H266" s="7" t="s">
        <v>85</v>
      </c>
      <c r="I266" s="7">
        <f t="shared" si="4"/>
        <v>36.5</v>
      </c>
      <c r="J266">
        <f>VLOOKUP(B266,'type vs capacity'!$A$2:$K$17,4,FALSE)</f>
        <v>0.61299999999999999</v>
      </c>
      <c r="K266">
        <f>VLOOKUP(B266,'type vs capacity'!$A$2:$K$17,5,FALSE)</f>
        <v>0</v>
      </c>
      <c r="L266">
        <f>VLOOKUP(B266,'type vs capacity'!$A$2:$K$17,8,FALSE)</f>
        <v>0</v>
      </c>
    </row>
    <row r="267" spans="1:12">
      <c r="A267" t="s">
        <v>38</v>
      </c>
      <c r="B267" t="s">
        <v>25</v>
      </c>
      <c r="C267" t="s">
        <v>20</v>
      </c>
      <c r="D267" t="s">
        <v>61</v>
      </c>
      <c r="E267" t="s">
        <v>63</v>
      </c>
      <c r="F267" s="7">
        <v>1.4999999999999999E-2</v>
      </c>
      <c r="G267" s="7">
        <v>23</v>
      </c>
      <c r="H267" s="7" t="s">
        <v>85</v>
      </c>
      <c r="I267" s="7">
        <f t="shared" si="4"/>
        <v>24.5</v>
      </c>
      <c r="J267">
        <f>VLOOKUP(B267,'type vs capacity'!$A$2:$K$17,4,FALSE)</f>
        <v>0.61299999999999999</v>
      </c>
      <c r="K267">
        <f>VLOOKUP(B267,'type vs capacity'!$A$2:$K$17,5,FALSE)</f>
        <v>0</v>
      </c>
      <c r="L267">
        <f>VLOOKUP(B267,'type vs capacity'!$A$2:$K$17,8,FALSE)</f>
        <v>0</v>
      </c>
    </row>
    <row r="268" spans="1:12">
      <c r="A268" t="s">
        <v>38</v>
      </c>
      <c r="B268" t="s">
        <v>25</v>
      </c>
      <c r="C268" t="s">
        <v>20</v>
      </c>
      <c r="D268" t="s">
        <v>64</v>
      </c>
      <c r="E268" t="s">
        <v>62</v>
      </c>
      <c r="F268" s="7">
        <v>0.01</v>
      </c>
      <c r="G268" s="7">
        <v>82</v>
      </c>
      <c r="H268" s="7" t="s">
        <v>85</v>
      </c>
      <c r="I268" s="7">
        <f t="shared" si="4"/>
        <v>83</v>
      </c>
      <c r="J268">
        <f>VLOOKUP(B268,'type vs capacity'!$A$2:$K$17,4,FALSE)</f>
        <v>0.61299999999999999</v>
      </c>
      <c r="K268">
        <f>VLOOKUP(B268,'type vs capacity'!$A$2:$K$17,5,FALSE)</f>
        <v>0</v>
      </c>
      <c r="L268">
        <f>VLOOKUP(B268,'type vs capacity'!$A$2:$K$17,8,FALSE)</f>
        <v>0</v>
      </c>
    </row>
    <row r="269" spans="1:12">
      <c r="A269" t="s">
        <v>38</v>
      </c>
      <c r="B269" t="s">
        <v>25</v>
      </c>
      <c r="C269" t="s">
        <v>20</v>
      </c>
      <c r="D269" t="s">
        <v>64</v>
      </c>
      <c r="E269" t="s">
        <v>63</v>
      </c>
      <c r="F269" s="7">
        <v>0.01</v>
      </c>
      <c r="G269" s="7">
        <v>54</v>
      </c>
      <c r="H269" s="7" t="s">
        <v>85</v>
      </c>
      <c r="I269" s="7">
        <f t="shared" si="4"/>
        <v>55</v>
      </c>
      <c r="J269">
        <f>VLOOKUP(B269,'type vs capacity'!$A$2:$K$17,4,FALSE)</f>
        <v>0.61299999999999999</v>
      </c>
      <c r="K269">
        <f>VLOOKUP(B269,'type vs capacity'!$A$2:$K$17,5,FALSE)</f>
        <v>0</v>
      </c>
      <c r="L269">
        <f>VLOOKUP(B269,'type vs capacity'!$A$2:$K$17,8,FALSE)</f>
        <v>0</v>
      </c>
    </row>
    <row r="270" spans="1:12">
      <c r="A270" t="s">
        <v>38</v>
      </c>
      <c r="B270" t="s">
        <v>25</v>
      </c>
      <c r="C270" t="s">
        <v>20</v>
      </c>
      <c r="D270" t="s">
        <v>65</v>
      </c>
      <c r="E270" t="s">
        <v>62</v>
      </c>
      <c r="F270" s="7">
        <v>8.0000000000000002E-3</v>
      </c>
      <c r="G270" s="7">
        <v>100</v>
      </c>
      <c r="H270" s="7" t="s">
        <v>85</v>
      </c>
      <c r="I270" s="7">
        <f t="shared" si="4"/>
        <v>100.8</v>
      </c>
      <c r="J270">
        <f>VLOOKUP(B270,'type vs capacity'!$A$2:$K$17,4,FALSE)</f>
        <v>0.61299999999999999</v>
      </c>
      <c r="K270">
        <f>VLOOKUP(B270,'type vs capacity'!$A$2:$K$17,5,FALSE)</f>
        <v>0</v>
      </c>
      <c r="L270">
        <f>VLOOKUP(B270,'type vs capacity'!$A$2:$K$17,8,FALSE)</f>
        <v>0</v>
      </c>
    </row>
    <row r="271" spans="1:12">
      <c r="A271" t="s">
        <v>38</v>
      </c>
      <c r="B271" t="s">
        <v>25</v>
      </c>
      <c r="C271" t="s">
        <v>20</v>
      </c>
      <c r="D271" t="s">
        <v>65</v>
      </c>
      <c r="E271" t="s">
        <v>63</v>
      </c>
      <c r="F271" s="7">
        <v>8.0000000000000002E-3</v>
      </c>
      <c r="G271" s="7">
        <v>62</v>
      </c>
      <c r="H271" s="7" t="s">
        <v>85</v>
      </c>
      <c r="I271" s="7">
        <f t="shared" si="4"/>
        <v>62.8</v>
      </c>
      <c r="J271">
        <f>VLOOKUP(B271,'type vs capacity'!$A$2:$K$17,4,FALSE)</f>
        <v>0.61299999999999999</v>
      </c>
      <c r="K271">
        <f>VLOOKUP(B271,'type vs capacity'!$A$2:$K$17,5,FALSE)</f>
        <v>0</v>
      </c>
      <c r="L271">
        <f>VLOOKUP(B271,'type vs capacity'!$A$2:$K$17,8,FALSE)</f>
        <v>0</v>
      </c>
    </row>
    <row r="272" spans="1:12">
      <c r="A272" t="s">
        <v>38</v>
      </c>
      <c r="B272" t="s">
        <v>29</v>
      </c>
      <c r="C272" t="s">
        <v>21</v>
      </c>
      <c r="D272" t="s">
        <v>66</v>
      </c>
      <c r="F272" s="7">
        <v>0.28499999999999998</v>
      </c>
      <c r="G272">
        <v>0</v>
      </c>
      <c r="H272" s="7" t="s">
        <v>85</v>
      </c>
      <c r="I272" s="7">
        <f t="shared" si="4"/>
        <v>28.499999999999996</v>
      </c>
      <c r="J272">
        <f>VLOOKUP(B272,'type vs capacity'!$A$2:$K$17,4,FALSE)</f>
        <v>1.7</v>
      </c>
      <c r="K272">
        <f>VLOOKUP(B272,'type vs capacity'!$A$2:$K$17,5,FALSE)</f>
        <v>2</v>
      </c>
      <c r="L272">
        <f>VLOOKUP(B272,'type vs capacity'!$A$2:$K$17,8,FALSE)</f>
        <v>350</v>
      </c>
    </row>
    <row r="273" spans="1:12">
      <c r="A273" t="s">
        <v>38</v>
      </c>
      <c r="B273" t="s">
        <v>29</v>
      </c>
      <c r="C273" t="s">
        <v>21</v>
      </c>
      <c r="D273" t="s">
        <v>61</v>
      </c>
      <c r="E273" t="s">
        <v>62</v>
      </c>
      <c r="F273" s="7">
        <v>0.17499999999999999</v>
      </c>
      <c r="G273" s="7">
        <v>273</v>
      </c>
      <c r="H273" s="7" t="s">
        <v>85</v>
      </c>
      <c r="I273" s="7">
        <f t="shared" si="4"/>
        <v>290.5</v>
      </c>
      <c r="J273">
        <f>VLOOKUP(B273,'type vs capacity'!$A$2:$K$17,4,FALSE)</f>
        <v>1.7</v>
      </c>
      <c r="K273">
        <f>VLOOKUP(B273,'type vs capacity'!$A$2:$K$17,5,FALSE)</f>
        <v>2</v>
      </c>
      <c r="L273">
        <f>VLOOKUP(B273,'type vs capacity'!$A$2:$K$17,8,FALSE)</f>
        <v>350</v>
      </c>
    </row>
    <row r="274" spans="1:12">
      <c r="A274" t="s">
        <v>38</v>
      </c>
      <c r="B274" t="s">
        <v>29</v>
      </c>
      <c r="C274" t="s">
        <v>21</v>
      </c>
      <c r="D274" t="s">
        <v>61</v>
      </c>
      <c r="E274" t="s">
        <v>63</v>
      </c>
      <c r="F274" s="7">
        <v>0.19</v>
      </c>
      <c r="G274" s="7">
        <v>178</v>
      </c>
      <c r="H274" s="7" t="s">
        <v>85</v>
      </c>
      <c r="I274" s="7">
        <f t="shared" si="4"/>
        <v>197</v>
      </c>
      <c r="J274">
        <f>VLOOKUP(B274,'type vs capacity'!$A$2:$K$17,4,FALSE)</f>
        <v>1.7</v>
      </c>
      <c r="K274">
        <f>VLOOKUP(B274,'type vs capacity'!$A$2:$K$17,5,FALSE)</f>
        <v>2</v>
      </c>
      <c r="L274">
        <f>VLOOKUP(B274,'type vs capacity'!$A$2:$K$17,8,FALSE)</f>
        <v>350</v>
      </c>
    </row>
    <row r="275" spans="1:12">
      <c r="A275" t="s">
        <v>38</v>
      </c>
      <c r="B275" t="s">
        <v>29</v>
      </c>
      <c r="C275" t="s">
        <v>21</v>
      </c>
      <c r="D275" t="s">
        <v>64</v>
      </c>
      <c r="E275" t="s">
        <v>62</v>
      </c>
      <c r="F275" s="7">
        <v>0.13500000000000001</v>
      </c>
      <c r="G275" s="7">
        <v>638</v>
      </c>
      <c r="H275" s="7" t="s">
        <v>85</v>
      </c>
      <c r="I275" s="7">
        <f t="shared" si="4"/>
        <v>651.5</v>
      </c>
      <c r="J275">
        <f>VLOOKUP(B275,'type vs capacity'!$A$2:$K$17,4,FALSE)</f>
        <v>1.7</v>
      </c>
      <c r="K275">
        <f>VLOOKUP(B275,'type vs capacity'!$A$2:$K$17,5,FALSE)</f>
        <v>2</v>
      </c>
      <c r="L275">
        <f>VLOOKUP(B275,'type vs capacity'!$A$2:$K$17,8,FALSE)</f>
        <v>350</v>
      </c>
    </row>
    <row r="276" spans="1:12">
      <c r="A276" t="s">
        <v>38</v>
      </c>
      <c r="B276" t="s">
        <v>29</v>
      </c>
      <c r="C276" t="s">
        <v>21</v>
      </c>
      <c r="D276" t="s">
        <v>64</v>
      </c>
      <c r="E276" t="s">
        <v>63</v>
      </c>
      <c r="F276" s="7">
        <v>0.14499999999999999</v>
      </c>
      <c r="G276" s="7">
        <v>415</v>
      </c>
      <c r="H276" s="7" t="s">
        <v>85</v>
      </c>
      <c r="I276" s="7">
        <f t="shared" si="4"/>
        <v>429.5</v>
      </c>
      <c r="J276">
        <f>VLOOKUP(B276,'type vs capacity'!$A$2:$K$17,4,FALSE)</f>
        <v>1.7</v>
      </c>
      <c r="K276">
        <f>VLOOKUP(B276,'type vs capacity'!$A$2:$K$17,5,FALSE)</f>
        <v>2</v>
      </c>
      <c r="L276">
        <f>VLOOKUP(B276,'type vs capacity'!$A$2:$K$17,8,FALSE)</f>
        <v>350</v>
      </c>
    </row>
    <row r="277" spans="1:12">
      <c r="A277" t="s">
        <v>38</v>
      </c>
      <c r="B277" t="s">
        <v>29</v>
      </c>
      <c r="C277" t="s">
        <v>21</v>
      </c>
      <c r="D277" t="s">
        <v>65</v>
      </c>
      <c r="E277" t="s">
        <v>62</v>
      </c>
      <c r="F277" s="7">
        <v>0.12</v>
      </c>
      <c r="G277" s="7">
        <v>775</v>
      </c>
      <c r="H277" s="7" t="s">
        <v>85</v>
      </c>
      <c r="I277" s="7">
        <f t="shared" si="4"/>
        <v>787</v>
      </c>
      <c r="J277">
        <f>VLOOKUP(B277,'type vs capacity'!$A$2:$K$17,4,FALSE)</f>
        <v>1.7</v>
      </c>
      <c r="K277">
        <f>VLOOKUP(B277,'type vs capacity'!$A$2:$K$17,5,FALSE)</f>
        <v>2</v>
      </c>
      <c r="L277">
        <f>VLOOKUP(B277,'type vs capacity'!$A$2:$K$17,8,FALSE)</f>
        <v>350</v>
      </c>
    </row>
    <row r="278" spans="1:12">
      <c r="A278" t="s">
        <v>38</v>
      </c>
      <c r="B278" t="s">
        <v>29</v>
      </c>
      <c r="C278" t="s">
        <v>21</v>
      </c>
      <c r="D278" t="s">
        <v>65</v>
      </c>
      <c r="E278" t="s">
        <v>63</v>
      </c>
      <c r="F278" s="7">
        <v>0.128</v>
      </c>
      <c r="G278" s="7">
        <v>500</v>
      </c>
      <c r="H278" s="7" t="s">
        <v>85</v>
      </c>
      <c r="I278" s="7">
        <f t="shared" si="4"/>
        <v>512.79999999999995</v>
      </c>
      <c r="J278">
        <f>VLOOKUP(B278,'type vs capacity'!$A$2:$K$17,4,FALSE)</f>
        <v>1.7</v>
      </c>
      <c r="K278">
        <f>VLOOKUP(B278,'type vs capacity'!$A$2:$K$17,5,FALSE)</f>
        <v>2</v>
      </c>
      <c r="L278">
        <f>VLOOKUP(B278,'type vs capacity'!$A$2:$K$17,8,FALSE)</f>
        <v>350</v>
      </c>
    </row>
    <row r="279" spans="1:12">
      <c r="A279" t="s">
        <v>38</v>
      </c>
      <c r="B279" t="s">
        <v>30</v>
      </c>
      <c r="C279" t="s">
        <v>21</v>
      </c>
      <c r="D279" t="s">
        <v>66</v>
      </c>
      <c r="F279" s="7">
        <v>1.1399999999999999</v>
      </c>
      <c r="G279">
        <v>0</v>
      </c>
      <c r="H279" s="7" t="s">
        <v>85</v>
      </c>
      <c r="I279" s="7">
        <f t="shared" si="4"/>
        <v>113.99999999999999</v>
      </c>
      <c r="J279">
        <f>VLOOKUP(B279,'type vs capacity'!$A$2:$K$17,4,FALSE)</f>
        <v>7</v>
      </c>
      <c r="K279">
        <f>VLOOKUP(B279,'type vs capacity'!$A$2:$K$17,5,FALSE)</f>
        <v>8</v>
      </c>
      <c r="L279">
        <f>VLOOKUP(B279,'type vs capacity'!$A$2:$K$17,8,FALSE)</f>
        <v>1690</v>
      </c>
    </row>
    <row r="280" spans="1:12">
      <c r="A280" t="s">
        <v>38</v>
      </c>
      <c r="B280" t="s">
        <v>30</v>
      </c>
      <c r="C280" t="s">
        <v>21</v>
      </c>
      <c r="D280" t="s">
        <v>61</v>
      </c>
      <c r="E280" t="s">
        <v>62</v>
      </c>
      <c r="F280" s="7">
        <v>0.7</v>
      </c>
      <c r="G280" s="7">
        <v>1092</v>
      </c>
      <c r="H280" s="7" t="s">
        <v>85</v>
      </c>
      <c r="I280" s="7">
        <f t="shared" si="4"/>
        <v>1162</v>
      </c>
      <c r="J280">
        <f>VLOOKUP(B280,'type vs capacity'!$A$2:$K$17,4,FALSE)</f>
        <v>7</v>
      </c>
      <c r="K280">
        <f>VLOOKUP(B280,'type vs capacity'!$A$2:$K$17,5,FALSE)</f>
        <v>8</v>
      </c>
      <c r="L280">
        <f>VLOOKUP(B280,'type vs capacity'!$A$2:$K$17,8,FALSE)</f>
        <v>1690</v>
      </c>
    </row>
    <row r="281" spans="1:12">
      <c r="A281" t="s">
        <v>38</v>
      </c>
      <c r="B281" t="s">
        <v>30</v>
      </c>
      <c r="C281" t="s">
        <v>21</v>
      </c>
      <c r="D281" t="s">
        <v>61</v>
      </c>
      <c r="E281" t="s">
        <v>63</v>
      </c>
      <c r="F281" s="7">
        <v>0.76</v>
      </c>
      <c r="G281" s="7">
        <v>712</v>
      </c>
      <c r="H281" s="7" t="s">
        <v>85</v>
      </c>
      <c r="I281" s="7">
        <f t="shared" si="4"/>
        <v>788</v>
      </c>
      <c r="J281">
        <f>VLOOKUP(B281,'type vs capacity'!$A$2:$K$17,4,FALSE)</f>
        <v>7</v>
      </c>
      <c r="K281">
        <f>VLOOKUP(B281,'type vs capacity'!$A$2:$K$17,5,FALSE)</f>
        <v>8</v>
      </c>
      <c r="L281">
        <f>VLOOKUP(B281,'type vs capacity'!$A$2:$K$17,8,FALSE)</f>
        <v>1690</v>
      </c>
    </row>
    <row r="282" spans="1:12">
      <c r="A282" t="s">
        <v>38</v>
      </c>
      <c r="B282" t="s">
        <v>30</v>
      </c>
      <c r="C282" t="s">
        <v>21</v>
      </c>
      <c r="D282" t="s">
        <v>64</v>
      </c>
      <c r="E282" t="s">
        <v>62</v>
      </c>
      <c r="F282" s="7">
        <v>0.54</v>
      </c>
      <c r="G282" s="7">
        <v>2552</v>
      </c>
      <c r="H282" s="7" t="s">
        <v>85</v>
      </c>
      <c r="I282" s="7">
        <f t="shared" si="4"/>
        <v>2606</v>
      </c>
      <c r="J282">
        <f>VLOOKUP(B282,'type vs capacity'!$A$2:$K$17,4,FALSE)</f>
        <v>7</v>
      </c>
      <c r="K282">
        <f>VLOOKUP(B282,'type vs capacity'!$A$2:$K$17,5,FALSE)</f>
        <v>8</v>
      </c>
      <c r="L282">
        <f>VLOOKUP(B282,'type vs capacity'!$A$2:$K$17,8,FALSE)</f>
        <v>1690</v>
      </c>
    </row>
    <row r="283" spans="1:12">
      <c r="A283" t="s">
        <v>38</v>
      </c>
      <c r="B283" t="s">
        <v>30</v>
      </c>
      <c r="C283" t="s">
        <v>21</v>
      </c>
      <c r="D283" t="s">
        <v>64</v>
      </c>
      <c r="E283" t="s">
        <v>63</v>
      </c>
      <c r="F283" s="7">
        <v>0.57999999999999996</v>
      </c>
      <c r="G283" s="7">
        <v>1660</v>
      </c>
      <c r="H283" s="7" t="s">
        <v>85</v>
      </c>
      <c r="I283" s="7">
        <f t="shared" si="4"/>
        <v>1718</v>
      </c>
      <c r="J283">
        <f>VLOOKUP(B283,'type vs capacity'!$A$2:$K$17,4,FALSE)</f>
        <v>7</v>
      </c>
      <c r="K283">
        <f>VLOOKUP(B283,'type vs capacity'!$A$2:$K$17,5,FALSE)</f>
        <v>8</v>
      </c>
      <c r="L283">
        <f>VLOOKUP(B283,'type vs capacity'!$A$2:$K$17,8,FALSE)</f>
        <v>1690</v>
      </c>
    </row>
    <row r="284" spans="1:12">
      <c r="A284" t="s">
        <v>38</v>
      </c>
      <c r="B284" t="s">
        <v>30</v>
      </c>
      <c r="C284" t="s">
        <v>21</v>
      </c>
      <c r="D284" t="s">
        <v>65</v>
      </c>
      <c r="E284" t="s">
        <v>62</v>
      </c>
      <c r="F284" s="7">
        <v>0.48</v>
      </c>
      <c r="G284" s="7">
        <v>3100</v>
      </c>
      <c r="H284" s="7" t="s">
        <v>85</v>
      </c>
      <c r="I284" s="7">
        <f t="shared" si="4"/>
        <v>3148</v>
      </c>
      <c r="J284">
        <f>VLOOKUP(B284,'type vs capacity'!$A$2:$K$17,4,FALSE)</f>
        <v>7</v>
      </c>
      <c r="K284">
        <f>VLOOKUP(B284,'type vs capacity'!$A$2:$K$17,5,FALSE)</f>
        <v>8</v>
      </c>
      <c r="L284">
        <f>VLOOKUP(B284,'type vs capacity'!$A$2:$K$17,8,FALSE)</f>
        <v>1690</v>
      </c>
    </row>
    <row r="285" spans="1:12">
      <c r="A285" t="s">
        <v>38</v>
      </c>
      <c r="B285" t="s">
        <v>30</v>
      </c>
      <c r="C285" t="s">
        <v>21</v>
      </c>
      <c r="D285" t="s">
        <v>65</v>
      </c>
      <c r="E285" t="s">
        <v>63</v>
      </c>
      <c r="F285" s="7">
        <v>0.51</v>
      </c>
      <c r="G285" s="7">
        <v>2000</v>
      </c>
      <c r="H285" s="7" t="s">
        <v>85</v>
      </c>
      <c r="I285" s="7">
        <f t="shared" si="4"/>
        <v>2051</v>
      </c>
      <c r="J285">
        <f>VLOOKUP(B285,'type vs capacity'!$A$2:$K$17,4,FALSE)</f>
        <v>7</v>
      </c>
      <c r="K285">
        <f>VLOOKUP(B285,'type vs capacity'!$A$2:$K$17,5,FALSE)</f>
        <v>8</v>
      </c>
      <c r="L285">
        <f>VLOOKUP(B285,'type vs capacity'!$A$2:$K$17,8,FALSE)</f>
        <v>1690</v>
      </c>
    </row>
    <row r="286" spans="1:12">
      <c r="A286" t="s">
        <v>38</v>
      </c>
      <c r="B286" t="s">
        <v>31</v>
      </c>
      <c r="C286" t="s">
        <v>21</v>
      </c>
      <c r="D286" t="s">
        <v>66</v>
      </c>
      <c r="G286">
        <v>0</v>
      </c>
      <c r="H286" s="7" t="s">
        <v>85</v>
      </c>
      <c r="I286" s="7">
        <f t="shared" si="4"/>
        <v>0</v>
      </c>
      <c r="J286">
        <f>VLOOKUP(B286,'type vs capacity'!$A$2:$K$17,4,FALSE)</f>
        <v>23</v>
      </c>
      <c r="K286">
        <f>VLOOKUP(B286,'type vs capacity'!$A$2:$K$17,5,FALSE)</f>
        <v>8</v>
      </c>
      <c r="L286">
        <f>VLOOKUP(B286,'type vs capacity'!$A$2:$K$17,8,FALSE)</f>
        <v>1690</v>
      </c>
    </row>
    <row r="287" spans="1:12">
      <c r="A287" t="s">
        <v>38</v>
      </c>
      <c r="B287" t="s">
        <v>31</v>
      </c>
      <c r="C287" t="s">
        <v>21</v>
      </c>
      <c r="D287" t="s">
        <v>61</v>
      </c>
      <c r="E287" t="s">
        <v>62</v>
      </c>
      <c r="H287" s="7" t="s">
        <v>85</v>
      </c>
      <c r="I287" s="7">
        <f t="shared" si="4"/>
        <v>0</v>
      </c>
      <c r="J287">
        <f>VLOOKUP(B287,'type vs capacity'!$A$2:$K$17,4,FALSE)</f>
        <v>23</v>
      </c>
      <c r="K287">
        <f>VLOOKUP(B287,'type vs capacity'!$A$2:$K$17,5,FALSE)</f>
        <v>8</v>
      </c>
      <c r="L287">
        <f>VLOOKUP(B287,'type vs capacity'!$A$2:$K$17,8,FALSE)</f>
        <v>1690</v>
      </c>
    </row>
    <row r="288" spans="1:12">
      <c r="A288" t="s">
        <v>38</v>
      </c>
      <c r="B288" t="s">
        <v>31</v>
      </c>
      <c r="C288" t="s">
        <v>21</v>
      </c>
      <c r="D288" t="s">
        <v>61</v>
      </c>
      <c r="E288" t="s">
        <v>63</v>
      </c>
      <c r="H288" s="7" t="s">
        <v>85</v>
      </c>
      <c r="I288" s="7">
        <f t="shared" si="4"/>
        <v>0</v>
      </c>
      <c r="J288">
        <f>VLOOKUP(B288,'type vs capacity'!$A$2:$K$17,4,FALSE)</f>
        <v>23</v>
      </c>
      <c r="K288">
        <f>VLOOKUP(B288,'type vs capacity'!$A$2:$K$17,5,FALSE)</f>
        <v>8</v>
      </c>
      <c r="L288">
        <f>VLOOKUP(B288,'type vs capacity'!$A$2:$K$17,8,FALSE)</f>
        <v>1690</v>
      </c>
    </row>
    <row r="289" spans="1:12">
      <c r="A289" t="s">
        <v>38</v>
      </c>
      <c r="B289" t="s">
        <v>31</v>
      </c>
      <c r="C289" t="s">
        <v>21</v>
      </c>
      <c r="D289" t="s">
        <v>64</v>
      </c>
      <c r="E289" t="s">
        <v>62</v>
      </c>
      <c r="H289" s="7" t="s">
        <v>85</v>
      </c>
      <c r="I289" s="7">
        <f t="shared" si="4"/>
        <v>0</v>
      </c>
      <c r="J289">
        <f>VLOOKUP(B289,'type vs capacity'!$A$2:$K$17,4,FALSE)</f>
        <v>23</v>
      </c>
      <c r="K289">
        <f>VLOOKUP(B289,'type vs capacity'!$A$2:$K$17,5,FALSE)</f>
        <v>8</v>
      </c>
      <c r="L289">
        <f>VLOOKUP(B289,'type vs capacity'!$A$2:$K$17,8,FALSE)</f>
        <v>1690</v>
      </c>
    </row>
    <row r="290" spans="1:12">
      <c r="A290" t="s">
        <v>38</v>
      </c>
      <c r="B290" t="s">
        <v>31</v>
      </c>
      <c r="C290" t="s">
        <v>21</v>
      </c>
      <c r="D290" t="s">
        <v>64</v>
      </c>
      <c r="E290" t="s">
        <v>63</v>
      </c>
      <c r="H290" s="7" t="s">
        <v>85</v>
      </c>
      <c r="I290" s="7">
        <f t="shared" si="4"/>
        <v>0</v>
      </c>
      <c r="J290">
        <f>VLOOKUP(B290,'type vs capacity'!$A$2:$K$17,4,FALSE)</f>
        <v>23</v>
      </c>
      <c r="K290">
        <f>VLOOKUP(B290,'type vs capacity'!$A$2:$K$17,5,FALSE)</f>
        <v>8</v>
      </c>
      <c r="L290">
        <f>VLOOKUP(B290,'type vs capacity'!$A$2:$K$17,8,FALSE)</f>
        <v>1690</v>
      </c>
    </row>
    <row r="291" spans="1:12">
      <c r="A291" t="s">
        <v>38</v>
      </c>
      <c r="B291" t="s">
        <v>31</v>
      </c>
      <c r="C291" t="s">
        <v>21</v>
      </c>
      <c r="D291" t="s">
        <v>65</v>
      </c>
      <c r="E291" t="s">
        <v>62</v>
      </c>
      <c r="H291" s="7" t="s">
        <v>85</v>
      </c>
      <c r="I291" s="7">
        <f t="shared" si="4"/>
        <v>0</v>
      </c>
      <c r="J291">
        <f>VLOOKUP(B291,'type vs capacity'!$A$2:$K$17,4,FALSE)</f>
        <v>23</v>
      </c>
      <c r="K291">
        <f>VLOOKUP(B291,'type vs capacity'!$A$2:$K$17,5,FALSE)</f>
        <v>8</v>
      </c>
      <c r="L291">
        <f>VLOOKUP(B291,'type vs capacity'!$A$2:$K$17,8,FALSE)</f>
        <v>1690</v>
      </c>
    </row>
    <row r="292" spans="1:12">
      <c r="A292" t="s">
        <v>38</v>
      </c>
      <c r="B292" t="s">
        <v>31</v>
      </c>
      <c r="C292" t="s">
        <v>21</v>
      </c>
      <c r="D292" t="s">
        <v>65</v>
      </c>
      <c r="E292" t="s">
        <v>63</v>
      </c>
      <c r="H292" s="7" t="s">
        <v>85</v>
      </c>
      <c r="I292" s="7">
        <f t="shared" si="4"/>
        <v>0</v>
      </c>
      <c r="J292">
        <f>VLOOKUP(B292,'type vs capacity'!$A$2:$K$17,4,FALSE)</f>
        <v>23</v>
      </c>
      <c r="K292">
        <f>VLOOKUP(B292,'type vs capacity'!$A$2:$K$17,5,FALSE)</f>
        <v>8</v>
      </c>
      <c r="L292">
        <f>VLOOKUP(B292,'type vs capacity'!$A$2:$K$17,8,FALSE)</f>
        <v>1690</v>
      </c>
    </row>
    <row r="293" spans="1:12">
      <c r="A293" t="s">
        <v>38</v>
      </c>
      <c r="B293" t="s">
        <v>32</v>
      </c>
      <c r="C293" t="s">
        <v>21</v>
      </c>
      <c r="D293" t="s">
        <v>61</v>
      </c>
      <c r="E293" t="s">
        <v>62</v>
      </c>
      <c r="H293" s="7" t="s">
        <v>85</v>
      </c>
      <c r="I293" s="7">
        <f t="shared" si="4"/>
        <v>0</v>
      </c>
      <c r="J293">
        <f>VLOOKUP(B293,'type vs capacity'!$A$2:$K$17,4,FALSE)</f>
        <v>60.5</v>
      </c>
      <c r="K293">
        <f>VLOOKUP(B293,'type vs capacity'!$A$2:$K$17,5,FALSE)</f>
        <v>16</v>
      </c>
      <c r="L293">
        <f>VLOOKUP(B293,'type vs capacity'!$A$2:$K$17,8,FALSE)</f>
        <v>3370</v>
      </c>
    </row>
    <row r="294" spans="1:12">
      <c r="A294" t="s">
        <v>38</v>
      </c>
      <c r="B294" t="s">
        <v>32</v>
      </c>
      <c r="C294" t="s">
        <v>21</v>
      </c>
      <c r="D294" t="s">
        <v>61</v>
      </c>
      <c r="E294" t="s">
        <v>63</v>
      </c>
      <c r="H294" s="7" t="s">
        <v>85</v>
      </c>
      <c r="I294" s="7">
        <f t="shared" si="4"/>
        <v>0</v>
      </c>
      <c r="J294">
        <f>VLOOKUP(B294,'type vs capacity'!$A$2:$K$17,4,FALSE)</f>
        <v>60.5</v>
      </c>
      <c r="K294">
        <f>VLOOKUP(B294,'type vs capacity'!$A$2:$K$17,5,FALSE)</f>
        <v>16</v>
      </c>
      <c r="L294">
        <f>VLOOKUP(B294,'type vs capacity'!$A$2:$K$17,8,FALSE)</f>
        <v>3370</v>
      </c>
    </row>
    <row r="295" spans="1:12">
      <c r="A295" t="s">
        <v>38</v>
      </c>
      <c r="B295" t="s">
        <v>32</v>
      </c>
      <c r="C295" t="s">
        <v>21</v>
      </c>
      <c r="D295" t="s">
        <v>64</v>
      </c>
      <c r="E295" t="s">
        <v>62</v>
      </c>
      <c r="H295" s="7" t="s">
        <v>85</v>
      </c>
      <c r="I295" s="7">
        <f t="shared" si="4"/>
        <v>0</v>
      </c>
      <c r="J295">
        <f>VLOOKUP(B295,'type vs capacity'!$A$2:$K$17,4,FALSE)</f>
        <v>60.5</v>
      </c>
      <c r="K295">
        <f>VLOOKUP(B295,'type vs capacity'!$A$2:$K$17,5,FALSE)</f>
        <v>16</v>
      </c>
      <c r="L295">
        <f>VLOOKUP(B295,'type vs capacity'!$A$2:$K$17,8,FALSE)</f>
        <v>3370</v>
      </c>
    </row>
    <row r="296" spans="1:12">
      <c r="A296" t="s">
        <v>38</v>
      </c>
      <c r="B296" t="s">
        <v>32</v>
      </c>
      <c r="C296" t="s">
        <v>21</v>
      </c>
      <c r="D296" t="s">
        <v>64</v>
      </c>
      <c r="E296" t="s">
        <v>63</v>
      </c>
      <c r="H296" s="7" t="s">
        <v>85</v>
      </c>
      <c r="I296" s="7">
        <f t="shared" si="4"/>
        <v>0</v>
      </c>
      <c r="J296">
        <f>VLOOKUP(B296,'type vs capacity'!$A$2:$K$17,4,FALSE)</f>
        <v>60.5</v>
      </c>
      <c r="K296">
        <f>VLOOKUP(B296,'type vs capacity'!$A$2:$K$17,5,FALSE)</f>
        <v>16</v>
      </c>
      <c r="L296">
        <f>VLOOKUP(B296,'type vs capacity'!$A$2:$K$17,8,FALSE)</f>
        <v>3370</v>
      </c>
    </row>
    <row r="297" spans="1:12">
      <c r="A297" t="s">
        <v>38</v>
      </c>
      <c r="B297" t="s">
        <v>32</v>
      </c>
      <c r="C297" t="s">
        <v>21</v>
      </c>
      <c r="D297" t="s">
        <v>65</v>
      </c>
      <c r="E297" t="s">
        <v>62</v>
      </c>
      <c r="H297" s="7" t="s">
        <v>85</v>
      </c>
      <c r="I297" s="7">
        <f t="shared" si="4"/>
        <v>0</v>
      </c>
      <c r="J297">
        <f>VLOOKUP(B297,'type vs capacity'!$A$2:$K$17,4,FALSE)</f>
        <v>60.5</v>
      </c>
      <c r="K297">
        <f>VLOOKUP(B297,'type vs capacity'!$A$2:$K$17,5,FALSE)</f>
        <v>16</v>
      </c>
      <c r="L297">
        <f>VLOOKUP(B297,'type vs capacity'!$A$2:$K$17,8,FALSE)</f>
        <v>3370</v>
      </c>
    </row>
    <row r="298" spans="1:12">
      <c r="A298" t="s">
        <v>38</v>
      </c>
      <c r="B298" t="s">
        <v>32</v>
      </c>
      <c r="C298" t="s">
        <v>21</v>
      </c>
      <c r="D298" t="s">
        <v>65</v>
      </c>
      <c r="E298" t="s">
        <v>63</v>
      </c>
      <c r="H298" s="7" t="s">
        <v>85</v>
      </c>
      <c r="I298" s="7">
        <f t="shared" si="4"/>
        <v>0</v>
      </c>
      <c r="J298">
        <f>VLOOKUP(B298,'type vs capacity'!$A$2:$K$17,4,FALSE)</f>
        <v>60.5</v>
      </c>
      <c r="K298">
        <f>VLOOKUP(B298,'type vs capacity'!$A$2:$K$17,5,FALSE)</f>
        <v>16</v>
      </c>
      <c r="L298">
        <f>VLOOKUP(B298,'type vs capacity'!$A$2:$K$17,8,FALSE)</f>
        <v>3370</v>
      </c>
    </row>
    <row r="299" spans="1:12">
      <c r="A299" t="s">
        <v>38</v>
      </c>
      <c r="B299" t="s">
        <v>33</v>
      </c>
      <c r="C299" t="s">
        <v>21</v>
      </c>
      <c r="D299" t="s">
        <v>66</v>
      </c>
      <c r="G299">
        <v>0</v>
      </c>
      <c r="H299" s="7" t="s">
        <v>85</v>
      </c>
      <c r="I299" s="7">
        <f t="shared" si="4"/>
        <v>0</v>
      </c>
      <c r="J299">
        <f>VLOOKUP(B299,'type vs capacity'!$A$2:$K$17,4,FALSE)</f>
        <v>22</v>
      </c>
      <c r="K299">
        <f>VLOOKUP(B299,'type vs capacity'!$A$2:$K$17,5,FALSE)</f>
        <v>8</v>
      </c>
      <c r="L299">
        <f>VLOOKUP(B299,'type vs capacity'!$A$2:$K$17,8,FALSE)</f>
        <v>1690</v>
      </c>
    </row>
    <row r="300" spans="1:12">
      <c r="A300" t="s">
        <v>38</v>
      </c>
      <c r="B300" t="s">
        <v>33</v>
      </c>
      <c r="C300" t="s">
        <v>21</v>
      </c>
      <c r="D300" t="s">
        <v>61</v>
      </c>
      <c r="E300" t="s">
        <v>62</v>
      </c>
      <c r="H300" s="7" t="s">
        <v>85</v>
      </c>
      <c r="I300" s="7">
        <f t="shared" si="4"/>
        <v>0</v>
      </c>
      <c r="J300">
        <f>VLOOKUP(B300,'type vs capacity'!$A$2:$K$17,4,FALSE)</f>
        <v>22</v>
      </c>
      <c r="K300">
        <f>VLOOKUP(B300,'type vs capacity'!$A$2:$K$17,5,FALSE)</f>
        <v>8</v>
      </c>
      <c r="L300">
        <f>VLOOKUP(B300,'type vs capacity'!$A$2:$K$17,8,FALSE)</f>
        <v>1690</v>
      </c>
    </row>
    <row r="301" spans="1:12">
      <c r="A301" t="s">
        <v>38</v>
      </c>
      <c r="B301" t="s">
        <v>33</v>
      </c>
      <c r="C301" t="s">
        <v>21</v>
      </c>
      <c r="D301" t="s">
        <v>61</v>
      </c>
      <c r="E301" t="s">
        <v>63</v>
      </c>
      <c r="H301" s="7" t="s">
        <v>85</v>
      </c>
      <c r="I301" s="7">
        <f t="shared" si="4"/>
        <v>0</v>
      </c>
      <c r="J301">
        <f>VLOOKUP(B301,'type vs capacity'!$A$2:$K$17,4,FALSE)</f>
        <v>22</v>
      </c>
      <c r="K301">
        <f>VLOOKUP(B301,'type vs capacity'!$A$2:$K$17,5,FALSE)</f>
        <v>8</v>
      </c>
      <c r="L301">
        <f>VLOOKUP(B301,'type vs capacity'!$A$2:$K$17,8,FALSE)</f>
        <v>1690</v>
      </c>
    </row>
    <row r="302" spans="1:12">
      <c r="A302" t="s">
        <v>38</v>
      </c>
      <c r="B302" t="s">
        <v>33</v>
      </c>
      <c r="C302" t="s">
        <v>21</v>
      </c>
      <c r="D302" t="s">
        <v>64</v>
      </c>
      <c r="E302" t="s">
        <v>62</v>
      </c>
      <c r="H302" s="7" t="s">
        <v>85</v>
      </c>
      <c r="I302" s="7">
        <f t="shared" si="4"/>
        <v>0</v>
      </c>
      <c r="J302">
        <f>VLOOKUP(B302,'type vs capacity'!$A$2:$K$17,4,FALSE)</f>
        <v>22</v>
      </c>
      <c r="K302">
        <f>VLOOKUP(B302,'type vs capacity'!$A$2:$K$17,5,FALSE)</f>
        <v>8</v>
      </c>
      <c r="L302">
        <f>VLOOKUP(B302,'type vs capacity'!$A$2:$K$17,8,FALSE)</f>
        <v>1690</v>
      </c>
    </row>
    <row r="303" spans="1:12">
      <c r="A303" t="s">
        <v>38</v>
      </c>
      <c r="B303" t="s">
        <v>33</v>
      </c>
      <c r="C303" t="s">
        <v>21</v>
      </c>
      <c r="D303" t="s">
        <v>64</v>
      </c>
      <c r="E303" t="s">
        <v>63</v>
      </c>
      <c r="H303" s="7" t="s">
        <v>85</v>
      </c>
      <c r="I303" s="7">
        <f t="shared" si="4"/>
        <v>0</v>
      </c>
      <c r="J303">
        <f>VLOOKUP(B303,'type vs capacity'!$A$2:$K$17,4,FALSE)</f>
        <v>22</v>
      </c>
      <c r="K303">
        <f>VLOOKUP(B303,'type vs capacity'!$A$2:$K$17,5,FALSE)</f>
        <v>8</v>
      </c>
      <c r="L303">
        <f>VLOOKUP(B303,'type vs capacity'!$A$2:$K$17,8,FALSE)</f>
        <v>1690</v>
      </c>
    </row>
    <row r="304" spans="1:12">
      <c r="A304" t="s">
        <v>38</v>
      </c>
      <c r="B304" t="s">
        <v>33</v>
      </c>
      <c r="C304" t="s">
        <v>21</v>
      </c>
      <c r="D304" t="s">
        <v>65</v>
      </c>
      <c r="E304" t="s">
        <v>62</v>
      </c>
      <c r="H304" s="7" t="s">
        <v>85</v>
      </c>
      <c r="I304" s="7">
        <f t="shared" si="4"/>
        <v>0</v>
      </c>
      <c r="J304">
        <f>VLOOKUP(B304,'type vs capacity'!$A$2:$K$17,4,FALSE)</f>
        <v>22</v>
      </c>
      <c r="K304">
        <f>VLOOKUP(B304,'type vs capacity'!$A$2:$K$17,5,FALSE)</f>
        <v>8</v>
      </c>
      <c r="L304">
        <f>VLOOKUP(B304,'type vs capacity'!$A$2:$K$17,8,FALSE)</f>
        <v>1690</v>
      </c>
    </row>
    <row r="305" spans="1:12">
      <c r="A305" t="s">
        <v>38</v>
      </c>
      <c r="B305" t="s">
        <v>33</v>
      </c>
      <c r="C305" t="s">
        <v>21</v>
      </c>
      <c r="D305" t="s">
        <v>65</v>
      </c>
      <c r="E305" t="s">
        <v>63</v>
      </c>
      <c r="H305" s="7" t="s">
        <v>85</v>
      </c>
      <c r="I305" s="7">
        <f t="shared" si="4"/>
        <v>0</v>
      </c>
      <c r="J305">
        <f>VLOOKUP(B305,'type vs capacity'!$A$2:$K$17,4,FALSE)</f>
        <v>22</v>
      </c>
      <c r="K305">
        <f>VLOOKUP(B305,'type vs capacity'!$A$2:$K$17,5,FALSE)</f>
        <v>8</v>
      </c>
      <c r="L305">
        <f>VLOOKUP(B305,'type vs capacity'!$A$2:$K$17,8,FALSE)</f>
        <v>1690</v>
      </c>
    </row>
    <row r="306" spans="1:12">
      <c r="A306" t="s">
        <v>38</v>
      </c>
      <c r="B306" t="s">
        <v>23</v>
      </c>
      <c r="C306" t="s">
        <v>21</v>
      </c>
      <c r="D306" t="s">
        <v>66</v>
      </c>
      <c r="F306" s="7">
        <v>0.46</v>
      </c>
      <c r="G306">
        <v>0</v>
      </c>
      <c r="H306" s="7" t="s">
        <v>85</v>
      </c>
      <c r="I306" s="7">
        <f t="shared" si="4"/>
        <v>46</v>
      </c>
      <c r="J306">
        <f>VLOOKUP(B306,'type vs capacity'!$A$2:$K$17,4,FALSE)</f>
        <v>7.5</v>
      </c>
      <c r="K306">
        <f>VLOOKUP(B306,'type vs capacity'!$A$2:$K$17,5,FALSE)</f>
        <v>2</v>
      </c>
      <c r="L306">
        <f>VLOOKUP(B306,'type vs capacity'!$A$2:$K$17,8,FALSE)</f>
        <v>850</v>
      </c>
    </row>
    <row r="307" spans="1:12">
      <c r="A307" t="s">
        <v>38</v>
      </c>
      <c r="B307" t="s">
        <v>23</v>
      </c>
      <c r="C307" t="s">
        <v>21</v>
      </c>
      <c r="D307" t="s">
        <v>61</v>
      </c>
      <c r="E307" t="s">
        <v>62</v>
      </c>
      <c r="F307" s="7">
        <v>0.23599999999999999</v>
      </c>
      <c r="G307" s="7">
        <v>425.2</v>
      </c>
      <c r="H307" s="7" t="s">
        <v>85</v>
      </c>
      <c r="I307" s="7">
        <f t="shared" si="4"/>
        <v>448.8</v>
      </c>
      <c r="J307">
        <f>VLOOKUP(B307,'type vs capacity'!$A$2:$K$17,4,FALSE)</f>
        <v>7.5</v>
      </c>
      <c r="K307">
        <f>VLOOKUP(B307,'type vs capacity'!$A$2:$K$17,5,FALSE)</f>
        <v>2</v>
      </c>
      <c r="L307">
        <f>VLOOKUP(B307,'type vs capacity'!$A$2:$K$17,8,FALSE)</f>
        <v>850</v>
      </c>
    </row>
    <row r="308" spans="1:12">
      <c r="A308" t="s">
        <v>38</v>
      </c>
      <c r="B308" t="s">
        <v>23</v>
      </c>
      <c r="C308" t="s">
        <v>21</v>
      </c>
      <c r="D308" t="s">
        <v>61</v>
      </c>
      <c r="E308" t="s">
        <v>63</v>
      </c>
      <c r="F308" s="7">
        <v>0.27500000000000002</v>
      </c>
      <c r="G308" s="7">
        <v>276</v>
      </c>
      <c r="H308" s="7" t="s">
        <v>85</v>
      </c>
      <c r="I308" s="7">
        <f t="shared" si="4"/>
        <v>303.5</v>
      </c>
      <c r="J308">
        <f>VLOOKUP(B308,'type vs capacity'!$A$2:$K$17,4,FALSE)</f>
        <v>7.5</v>
      </c>
      <c r="K308">
        <f>VLOOKUP(B308,'type vs capacity'!$A$2:$K$17,5,FALSE)</f>
        <v>2</v>
      </c>
      <c r="L308">
        <f>VLOOKUP(B308,'type vs capacity'!$A$2:$K$17,8,FALSE)</f>
        <v>850</v>
      </c>
    </row>
    <row r="309" spans="1:12">
      <c r="A309" t="s">
        <v>38</v>
      </c>
      <c r="B309" t="s">
        <v>23</v>
      </c>
      <c r="C309" t="s">
        <v>21</v>
      </c>
      <c r="D309" t="s">
        <v>64</v>
      </c>
      <c r="E309" t="s">
        <v>62</v>
      </c>
      <c r="F309" s="7">
        <v>0.18</v>
      </c>
      <c r="G309" s="7">
        <v>1000</v>
      </c>
      <c r="H309" s="7" t="s">
        <v>85</v>
      </c>
      <c r="I309" s="7">
        <f t="shared" si="4"/>
        <v>1018</v>
      </c>
      <c r="J309">
        <f>VLOOKUP(B309,'type vs capacity'!$A$2:$K$17,4,FALSE)</f>
        <v>7.5</v>
      </c>
      <c r="K309">
        <f>VLOOKUP(B309,'type vs capacity'!$A$2:$K$17,5,FALSE)</f>
        <v>2</v>
      </c>
      <c r="L309">
        <f>VLOOKUP(B309,'type vs capacity'!$A$2:$K$17,8,FALSE)</f>
        <v>850</v>
      </c>
    </row>
    <row r="310" spans="1:12">
      <c r="A310" t="s">
        <v>38</v>
      </c>
      <c r="B310" t="s">
        <v>23</v>
      </c>
      <c r="C310" t="s">
        <v>21</v>
      </c>
      <c r="D310" t="s">
        <v>64</v>
      </c>
      <c r="E310" t="s">
        <v>63</v>
      </c>
      <c r="F310" s="7">
        <v>0.20499999999999999</v>
      </c>
      <c r="G310" s="7">
        <v>640</v>
      </c>
      <c r="H310" s="7" t="s">
        <v>85</v>
      </c>
      <c r="I310" s="7">
        <f t="shared" si="4"/>
        <v>660.5</v>
      </c>
      <c r="J310">
        <f>VLOOKUP(B310,'type vs capacity'!$A$2:$K$17,4,FALSE)</f>
        <v>7.5</v>
      </c>
      <c r="K310">
        <f>VLOOKUP(B310,'type vs capacity'!$A$2:$K$17,5,FALSE)</f>
        <v>2</v>
      </c>
      <c r="L310">
        <f>VLOOKUP(B310,'type vs capacity'!$A$2:$K$17,8,FALSE)</f>
        <v>850</v>
      </c>
    </row>
    <row r="311" spans="1:12">
      <c r="A311" t="s">
        <v>38</v>
      </c>
      <c r="B311" t="s">
        <v>23</v>
      </c>
      <c r="C311" t="s">
        <v>21</v>
      </c>
      <c r="D311" t="s">
        <v>65</v>
      </c>
      <c r="E311" t="s">
        <v>62</v>
      </c>
      <c r="F311" s="7">
        <v>0.16</v>
      </c>
      <c r="G311" s="7">
        <v>1200</v>
      </c>
      <c r="H311" s="7" t="s">
        <v>85</v>
      </c>
      <c r="I311" s="7">
        <f t="shared" si="4"/>
        <v>1216</v>
      </c>
      <c r="J311">
        <f>VLOOKUP(B311,'type vs capacity'!$A$2:$K$17,4,FALSE)</f>
        <v>7.5</v>
      </c>
      <c r="K311">
        <f>VLOOKUP(B311,'type vs capacity'!$A$2:$K$17,5,FALSE)</f>
        <v>2</v>
      </c>
      <c r="L311">
        <f>VLOOKUP(B311,'type vs capacity'!$A$2:$K$17,8,FALSE)</f>
        <v>850</v>
      </c>
    </row>
    <row r="312" spans="1:12">
      <c r="A312" t="s">
        <v>38</v>
      </c>
      <c r="B312" t="s">
        <v>23</v>
      </c>
      <c r="C312" t="s">
        <v>21</v>
      </c>
      <c r="D312" t="s">
        <v>65</v>
      </c>
      <c r="E312" t="s">
        <v>63</v>
      </c>
      <c r="F312" s="7">
        <v>0.18</v>
      </c>
      <c r="G312" s="7">
        <v>780</v>
      </c>
      <c r="H312" s="7" t="s">
        <v>85</v>
      </c>
      <c r="I312" s="7">
        <f t="shared" si="4"/>
        <v>798</v>
      </c>
      <c r="J312">
        <f>VLOOKUP(B312,'type vs capacity'!$A$2:$K$17,4,FALSE)</f>
        <v>7.5</v>
      </c>
      <c r="K312">
        <f>VLOOKUP(B312,'type vs capacity'!$A$2:$K$17,5,FALSE)</f>
        <v>2</v>
      </c>
      <c r="L312">
        <f>VLOOKUP(B312,'type vs capacity'!$A$2:$K$17,8,FALSE)</f>
        <v>850</v>
      </c>
    </row>
    <row r="313" spans="1:12">
      <c r="A313" t="s">
        <v>38</v>
      </c>
      <c r="B313" t="s">
        <v>22</v>
      </c>
      <c r="C313" t="s">
        <v>21</v>
      </c>
      <c r="D313" t="s">
        <v>66</v>
      </c>
      <c r="F313" s="7">
        <v>0.23</v>
      </c>
      <c r="G313">
        <v>0</v>
      </c>
      <c r="H313" s="7" t="s">
        <v>85</v>
      </c>
      <c r="I313" s="7">
        <f t="shared" si="4"/>
        <v>23</v>
      </c>
      <c r="J313">
        <f>VLOOKUP(B313,'type vs capacity'!$A$2:$K$17,4,FALSE)</f>
        <v>3.75</v>
      </c>
      <c r="K313">
        <f>VLOOKUP(B313,'type vs capacity'!$A$2:$K$17,5,FALSE)</f>
        <v>1</v>
      </c>
      <c r="L313">
        <f>VLOOKUP(B313,'type vs capacity'!$A$2:$K$17,8,FALSE)</f>
        <v>410</v>
      </c>
    </row>
    <row r="314" spans="1:12">
      <c r="A314" t="s">
        <v>38</v>
      </c>
      <c r="B314" t="s">
        <v>22</v>
      </c>
      <c r="C314" t="s">
        <v>21</v>
      </c>
      <c r="D314" t="s">
        <v>61</v>
      </c>
      <c r="E314" t="s">
        <v>62</v>
      </c>
      <c r="F314" s="7">
        <v>0.11799999999999999</v>
      </c>
      <c r="G314" s="7">
        <v>212.5</v>
      </c>
      <c r="H314" s="7" t="s">
        <v>85</v>
      </c>
      <c r="I314" s="7">
        <f t="shared" si="4"/>
        <v>224.3</v>
      </c>
      <c r="J314">
        <f>VLOOKUP(B314,'type vs capacity'!$A$2:$K$17,4,FALSE)</f>
        <v>3.75</v>
      </c>
      <c r="K314">
        <f>VLOOKUP(B314,'type vs capacity'!$A$2:$K$17,5,FALSE)</f>
        <v>1</v>
      </c>
      <c r="L314">
        <f>VLOOKUP(B314,'type vs capacity'!$A$2:$K$17,8,FALSE)</f>
        <v>410</v>
      </c>
    </row>
    <row r="315" spans="1:12">
      <c r="A315" t="s">
        <v>38</v>
      </c>
      <c r="B315" t="s">
        <v>22</v>
      </c>
      <c r="C315" t="s">
        <v>21</v>
      </c>
      <c r="D315" t="s">
        <v>61</v>
      </c>
      <c r="E315" t="s">
        <v>63</v>
      </c>
      <c r="F315" s="7">
        <v>0.13800000000000001</v>
      </c>
      <c r="G315" s="7">
        <v>138</v>
      </c>
      <c r="H315" s="7" t="s">
        <v>85</v>
      </c>
      <c r="I315" s="7">
        <f t="shared" si="4"/>
        <v>151.80000000000001</v>
      </c>
      <c r="J315">
        <f>VLOOKUP(B315,'type vs capacity'!$A$2:$K$17,4,FALSE)</f>
        <v>3.75</v>
      </c>
      <c r="K315">
        <f>VLOOKUP(B315,'type vs capacity'!$A$2:$K$17,5,FALSE)</f>
        <v>1</v>
      </c>
      <c r="L315">
        <f>VLOOKUP(B315,'type vs capacity'!$A$2:$K$17,8,FALSE)</f>
        <v>410</v>
      </c>
    </row>
    <row r="316" spans="1:12">
      <c r="A316" t="s">
        <v>38</v>
      </c>
      <c r="B316" t="s">
        <v>22</v>
      </c>
      <c r="C316" t="s">
        <v>21</v>
      </c>
      <c r="D316" t="s">
        <v>64</v>
      </c>
      <c r="E316" t="s">
        <v>62</v>
      </c>
      <c r="F316" s="7">
        <v>0.09</v>
      </c>
      <c r="G316" s="7">
        <v>500</v>
      </c>
      <c r="H316" s="7" t="s">
        <v>85</v>
      </c>
      <c r="I316" s="7">
        <f t="shared" si="4"/>
        <v>509</v>
      </c>
      <c r="J316">
        <f>VLOOKUP(B316,'type vs capacity'!$A$2:$K$17,4,FALSE)</f>
        <v>3.75</v>
      </c>
      <c r="K316">
        <f>VLOOKUP(B316,'type vs capacity'!$A$2:$K$17,5,FALSE)</f>
        <v>1</v>
      </c>
      <c r="L316">
        <f>VLOOKUP(B316,'type vs capacity'!$A$2:$K$17,8,FALSE)</f>
        <v>410</v>
      </c>
    </row>
    <row r="317" spans="1:12">
      <c r="A317" t="s">
        <v>38</v>
      </c>
      <c r="B317" t="s">
        <v>22</v>
      </c>
      <c r="C317" t="s">
        <v>21</v>
      </c>
      <c r="D317" t="s">
        <v>64</v>
      </c>
      <c r="E317" t="s">
        <v>63</v>
      </c>
      <c r="F317" s="7">
        <v>0.10299999999999999</v>
      </c>
      <c r="G317" s="7">
        <v>320</v>
      </c>
      <c r="H317" s="7" t="s">
        <v>85</v>
      </c>
      <c r="I317" s="7">
        <f t="shared" si="4"/>
        <v>330.3</v>
      </c>
      <c r="J317">
        <f>VLOOKUP(B317,'type vs capacity'!$A$2:$K$17,4,FALSE)</f>
        <v>3.75</v>
      </c>
      <c r="K317">
        <f>VLOOKUP(B317,'type vs capacity'!$A$2:$K$17,5,FALSE)</f>
        <v>1</v>
      </c>
      <c r="L317">
        <f>VLOOKUP(B317,'type vs capacity'!$A$2:$K$17,8,FALSE)</f>
        <v>410</v>
      </c>
    </row>
    <row r="318" spans="1:12">
      <c r="A318" t="s">
        <v>38</v>
      </c>
      <c r="B318" t="s">
        <v>22</v>
      </c>
      <c r="C318" t="s">
        <v>21</v>
      </c>
      <c r="D318" t="s">
        <v>65</v>
      </c>
      <c r="E318" t="s">
        <v>62</v>
      </c>
      <c r="F318" s="7">
        <v>0.08</v>
      </c>
      <c r="G318" s="7">
        <v>600</v>
      </c>
      <c r="H318" s="7" t="s">
        <v>85</v>
      </c>
      <c r="I318" s="7">
        <f t="shared" si="4"/>
        <v>608</v>
      </c>
      <c r="J318">
        <f>VLOOKUP(B318,'type vs capacity'!$A$2:$K$17,4,FALSE)</f>
        <v>3.75</v>
      </c>
      <c r="K318">
        <f>VLOOKUP(B318,'type vs capacity'!$A$2:$K$17,5,FALSE)</f>
        <v>1</v>
      </c>
      <c r="L318">
        <f>VLOOKUP(B318,'type vs capacity'!$A$2:$K$17,8,FALSE)</f>
        <v>410</v>
      </c>
    </row>
    <row r="319" spans="1:12">
      <c r="A319" t="s">
        <v>38</v>
      </c>
      <c r="B319" t="s">
        <v>22</v>
      </c>
      <c r="C319" t="s">
        <v>21</v>
      </c>
      <c r="D319" t="s">
        <v>65</v>
      </c>
      <c r="E319" t="s">
        <v>63</v>
      </c>
      <c r="F319" s="7">
        <v>0.09</v>
      </c>
      <c r="G319" s="7">
        <v>390</v>
      </c>
      <c r="H319" s="7" t="s">
        <v>85</v>
      </c>
      <c r="I319" s="7">
        <f t="shared" si="4"/>
        <v>399</v>
      </c>
      <c r="J319">
        <f>VLOOKUP(B319,'type vs capacity'!$A$2:$K$17,4,FALSE)</f>
        <v>3.75</v>
      </c>
      <c r="K319">
        <f>VLOOKUP(B319,'type vs capacity'!$A$2:$K$17,5,FALSE)</f>
        <v>1</v>
      </c>
      <c r="L319">
        <f>VLOOKUP(B319,'type vs capacity'!$A$2:$K$17,8,FALSE)</f>
        <v>410</v>
      </c>
    </row>
    <row r="320" spans="1:12">
      <c r="A320" t="s">
        <v>38</v>
      </c>
      <c r="B320" t="s">
        <v>19</v>
      </c>
      <c r="C320" t="s">
        <v>21</v>
      </c>
      <c r="D320" t="s">
        <v>66</v>
      </c>
      <c r="F320" s="7">
        <v>0.115</v>
      </c>
      <c r="G320">
        <v>0</v>
      </c>
      <c r="H320" s="7" t="s">
        <v>85</v>
      </c>
      <c r="I320" s="7">
        <f t="shared" si="4"/>
        <v>11.5</v>
      </c>
      <c r="J320">
        <f>VLOOKUP(B320,'type vs capacity'!$A$2:$K$17,4,FALSE)</f>
        <v>1.7</v>
      </c>
      <c r="K320">
        <f>VLOOKUP(B320,'type vs capacity'!$A$2:$K$17,5,FALSE)</f>
        <v>1</v>
      </c>
      <c r="L320">
        <f>VLOOKUP(B320,'type vs capacity'!$A$2:$K$17,8,FALSE)</f>
        <v>160</v>
      </c>
    </row>
    <row r="321" spans="1:12">
      <c r="A321" t="s">
        <v>38</v>
      </c>
      <c r="B321" t="s">
        <v>19</v>
      </c>
      <c r="C321" t="s">
        <v>21</v>
      </c>
      <c r="D321" t="s">
        <v>61</v>
      </c>
      <c r="E321" t="s">
        <v>62</v>
      </c>
      <c r="F321" s="7">
        <v>5.8999999999999997E-2</v>
      </c>
      <c r="G321" s="7">
        <v>106.3</v>
      </c>
      <c r="H321" s="7" t="s">
        <v>85</v>
      </c>
      <c r="I321" s="7">
        <f t="shared" si="4"/>
        <v>112.2</v>
      </c>
      <c r="J321">
        <f>VLOOKUP(B321,'type vs capacity'!$A$2:$K$17,4,FALSE)</f>
        <v>1.7</v>
      </c>
      <c r="K321">
        <f>VLOOKUP(B321,'type vs capacity'!$A$2:$K$17,5,FALSE)</f>
        <v>1</v>
      </c>
      <c r="L321">
        <f>VLOOKUP(B321,'type vs capacity'!$A$2:$K$17,8,FALSE)</f>
        <v>160</v>
      </c>
    </row>
    <row r="322" spans="1:12">
      <c r="A322" t="s">
        <v>38</v>
      </c>
      <c r="B322" t="s">
        <v>19</v>
      </c>
      <c r="C322" t="s">
        <v>21</v>
      </c>
      <c r="D322" t="s">
        <v>61</v>
      </c>
      <c r="E322" t="s">
        <v>63</v>
      </c>
      <c r="F322" s="7">
        <v>6.9000000000000006E-2</v>
      </c>
      <c r="G322" s="7">
        <v>69</v>
      </c>
      <c r="H322" s="7" t="s">
        <v>85</v>
      </c>
      <c r="I322" s="7">
        <f t="shared" ref="I322:I385" si="5">G322+H322*F322</f>
        <v>75.900000000000006</v>
      </c>
      <c r="J322">
        <f>VLOOKUP(B322,'type vs capacity'!$A$2:$K$17,4,FALSE)</f>
        <v>1.7</v>
      </c>
      <c r="K322">
        <f>VLOOKUP(B322,'type vs capacity'!$A$2:$K$17,5,FALSE)</f>
        <v>1</v>
      </c>
      <c r="L322">
        <f>VLOOKUP(B322,'type vs capacity'!$A$2:$K$17,8,FALSE)</f>
        <v>160</v>
      </c>
    </row>
    <row r="323" spans="1:12">
      <c r="A323" t="s">
        <v>38</v>
      </c>
      <c r="B323" t="s">
        <v>19</v>
      </c>
      <c r="C323" t="s">
        <v>21</v>
      </c>
      <c r="D323" t="s">
        <v>64</v>
      </c>
      <c r="E323" t="s">
        <v>62</v>
      </c>
      <c r="F323" s="7">
        <v>4.4999999999999998E-2</v>
      </c>
      <c r="G323" s="7">
        <v>250</v>
      </c>
      <c r="H323" s="7" t="s">
        <v>85</v>
      </c>
      <c r="I323" s="7">
        <f t="shared" si="5"/>
        <v>254.5</v>
      </c>
      <c r="J323">
        <f>VLOOKUP(B323,'type vs capacity'!$A$2:$K$17,4,FALSE)</f>
        <v>1.7</v>
      </c>
      <c r="K323">
        <f>VLOOKUP(B323,'type vs capacity'!$A$2:$K$17,5,FALSE)</f>
        <v>1</v>
      </c>
      <c r="L323">
        <f>VLOOKUP(B323,'type vs capacity'!$A$2:$K$17,8,FALSE)</f>
        <v>160</v>
      </c>
    </row>
    <row r="324" spans="1:12">
      <c r="A324" t="s">
        <v>38</v>
      </c>
      <c r="B324" t="s">
        <v>19</v>
      </c>
      <c r="C324" t="s">
        <v>21</v>
      </c>
      <c r="D324" t="s">
        <v>64</v>
      </c>
      <c r="E324" t="s">
        <v>63</v>
      </c>
      <c r="F324" s="7">
        <v>5.0999999999999997E-2</v>
      </c>
      <c r="G324" s="7">
        <v>160</v>
      </c>
      <c r="H324" s="7" t="s">
        <v>85</v>
      </c>
      <c r="I324" s="7">
        <f t="shared" si="5"/>
        <v>165.1</v>
      </c>
      <c r="J324">
        <f>VLOOKUP(B324,'type vs capacity'!$A$2:$K$17,4,FALSE)</f>
        <v>1.7</v>
      </c>
      <c r="K324">
        <f>VLOOKUP(B324,'type vs capacity'!$A$2:$K$17,5,FALSE)</f>
        <v>1</v>
      </c>
      <c r="L324">
        <f>VLOOKUP(B324,'type vs capacity'!$A$2:$K$17,8,FALSE)</f>
        <v>160</v>
      </c>
    </row>
    <row r="325" spans="1:12">
      <c r="A325" t="s">
        <v>38</v>
      </c>
      <c r="B325" t="s">
        <v>19</v>
      </c>
      <c r="C325" t="s">
        <v>21</v>
      </c>
      <c r="D325" t="s">
        <v>65</v>
      </c>
      <c r="E325" t="s">
        <v>62</v>
      </c>
      <c r="F325" s="7">
        <v>0.04</v>
      </c>
      <c r="G325" s="7">
        <v>300</v>
      </c>
      <c r="H325" s="7" t="s">
        <v>85</v>
      </c>
      <c r="I325" s="7">
        <f t="shared" si="5"/>
        <v>304</v>
      </c>
      <c r="J325">
        <f>VLOOKUP(B325,'type vs capacity'!$A$2:$K$17,4,FALSE)</f>
        <v>1.7</v>
      </c>
      <c r="K325">
        <f>VLOOKUP(B325,'type vs capacity'!$A$2:$K$17,5,FALSE)</f>
        <v>1</v>
      </c>
      <c r="L325">
        <f>VLOOKUP(B325,'type vs capacity'!$A$2:$K$17,8,FALSE)</f>
        <v>160</v>
      </c>
    </row>
    <row r="326" spans="1:12">
      <c r="A326" t="s">
        <v>38</v>
      </c>
      <c r="B326" t="s">
        <v>19</v>
      </c>
      <c r="C326" t="s">
        <v>21</v>
      </c>
      <c r="D326" t="s">
        <v>65</v>
      </c>
      <c r="E326" t="s">
        <v>63</v>
      </c>
      <c r="F326" s="7">
        <v>4.4999999999999998E-2</v>
      </c>
      <c r="G326" s="7">
        <v>195</v>
      </c>
      <c r="H326" s="7" t="s">
        <v>85</v>
      </c>
      <c r="I326" s="7">
        <f t="shared" si="5"/>
        <v>199.5</v>
      </c>
      <c r="J326">
        <f>VLOOKUP(B326,'type vs capacity'!$A$2:$K$17,4,FALSE)</f>
        <v>1.7</v>
      </c>
      <c r="K326">
        <f>VLOOKUP(B326,'type vs capacity'!$A$2:$K$17,5,FALSE)</f>
        <v>1</v>
      </c>
      <c r="L326">
        <f>VLOOKUP(B326,'type vs capacity'!$A$2:$K$17,8,FALSE)</f>
        <v>160</v>
      </c>
    </row>
    <row r="327" spans="1:12">
      <c r="A327" t="s">
        <v>38</v>
      </c>
      <c r="B327" t="s">
        <v>24</v>
      </c>
      <c r="C327" t="s">
        <v>21</v>
      </c>
      <c r="D327" t="s">
        <v>66</v>
      </c>
      <c r="F327" s="7">
        <v>0.92</v>
      </c>
      <c r="G327">
        <v>0</v>
      </c>
      <c r="H327" s="7" t="s">
        <v>85</v>
      </c>
      <c r="I327" s="7">
        <f t="shared" si="5"/>
        <v>92</v>
      </c>
      <c r="J327">
        <f>VLOOKUP(B327,'type vs capacity'!$A$2:$K$17,4,FALSE)</f>
        <v>15</v>
      </c>
      <c r="K327">
        <f>VLOOKUP(B327,'type vs capacity'!$A$2:$K$17,5,FALSE)</f>
        <v>4</v>
      </c>
      <c r="L327">
        <f>VLOOKUP(B327,'type vs capacity'!$A$2:$K$17,8,FALSE)</f>
        <v>1690</v>
      </c>
    </row>
    <row r="328" spans="1:12">
      <c r="A328" t="s">
        <v>38</v>
      </c>
      <c r="B328" t="s">
        <v>24</v>
      </c>
      <c r="C328" t="s">
        <v>21</v>
      </c>
      <c r="D328" t="s">
        <v>61</v>
      </c>
      <c r="E328" t="s">
        <v>62</v>
      </c>
      <c r="F328" s="7">
        <v>0.47199999999999998</v>
      </c>
      <c r="G328" s="7">
        <v>850.4</v>
      </c>
      <c r="H328" s="7" t="s">
        <v>85</v>
      </c>
      <c r="I328" s="7">
        <f t="shared" si="5"/>
        <v>897.6</v>
      </c>
      <c r="J328">
        <f>VLOOKUP(B328,'type vs capacity'!$A$2:$K$17,4,FALSE)</f>
        <v>15</v>
      </c>
      <c r="K328">
        <f>VLOOKUP(B328,'type vs capacity'!$A$2:$K$17,5,FALSE)</f>
        <v>4</v>
      </c>
      <c r="L328">
        <f>VLOOKUP(B328,'type vs capacity'!$A$2:$K$17,8,FALSE)</f>
        <v>1690</v>
      </c>
    </row>
    <row r="329" spans="1:12">
      <c r="A329" t="s">
        <v>38</v>
      </c>
      <c r="B329" t="s">
        <v>24</v>
      </c>
      <c r="C329" t="s">
        <v>21</v>
      </c>
      <c r="D329" t="s">
        <v>61</v>
      </c>
      <c r="E329" t="s">
        <v>63</v>
      </c>
      <c r="F329" s="7">
        <v>0.55000000000000004</v>
      </c>
      <c r="G329" s="7">
        <v>552</v>
      </c>
      <c r="H329" s="7" t="s">
        <v>85</v>
      </c>
      <c r="I329" s="7">
        <f t="shared" si="5"/>
        <v>607</v>
      </c>
      <c r="J329">
        <f>VLOOKUP(B329,'type vs capacity'!$A$2:$K$17,4,FALSE)</f>
        <v>15</v>
      </c>
      <c r="K329">
        <f>VLOOKUP(B329,'type vs capacity'!$A$2:$K$17,5,FALSE)</f>
        <v>4</v>
      </c>
      <c r="L329">
        <f>VLOOKUP(B329,'type vs capacity'!$A$2:$K$17,8,FALSE)</f>
        <v>1690</v>
      </c>
    </row>
    <row r="330" spans="1:12">
      <c r="A330" t="s">
        <v>38</v>
      </c>
      <c r="B330" t="s">
        <v>24</v>
      </c>
      <c r="C330" t="s">
        <v>21</v>
      </c>
      <c r="D330" t="s">
        <v>64</v>
      </c>
      <c r="E330" t="s">
        <v>62</v>
      </c>
      <c r="F330" s="7">
        <v>0.36</v>
      </c>
      <c r="G330" s="7">
        <v>2000</v>
      </c>
      <c r="H330" s="7" t="s">
        <v>85</v>
      </c>
      <c r="I330" s="7">
        <f t="shared" si="5"/>
        <v>2036</v>
      </c>
      <c r="J330">
        <f>VLOOKUP(B330,'type vs capacity'!$A$2:$K$17,4,FALSE)</f>
        <v>15</v>
      </c>
      <c r="K330">
        <f>VLOOKUP(B330,'type vs capacity'!$A$2:$K$17,5,FALSE)</f>
        <v>4</v>
      </c>
      <c r="L330">
        <f>VLOOKUP(B330,'type vs capacity'!$A$2:$K$17,8,FALSE)</f>
        <v>1690</v>
      </c>
    </row>
    <row r="331" spans="1:12">
      <c r="A331" t="s">
        <v>38</v>
      </c>
      <c r="B331" t="s">
        <v>24</v>
      </c>
      <c r="C331" t="s">
        <v>21</v>
      </c>
      <c r="D331" t="s">
        <v>64</v>
      </c>
      <c r="E331" t="s">
        <v>63</v>
      </c>
      <c r="F331" s="7">
        <v>0.41</v>
      </c>
      <c r="G331" s="7">
        <v>1280</v>
      </c>
      <c r="H331" s="7" t="s">
        <v>85</v>
      </c>
      <c r="I331" s="7">
        <f t="shared" si="5"/>
        <v>1321</v>
      </c>
      <c r="J331">
        <f>VLOOKUP(B331,'type vs capacity'!$A$2:$K$17,4,FALSE)</f>
        <v>15</v>
      </c>
      <c r="K331">
        <f>VLOOKUP(B331,'type vs capacity'!$A$2:$K$17,5,FALSE)</f>
        <v>4</v>
      </c>
      <c r="L331">
        <f>VLOOKUP(B331,'type vs capacity'!$A$2:$K$17,8,FALSE)</f>
        <v>1690</v>
      </c>
    </row>
    <row r="332" spans="1:12">
      <c r="A332" t="s">
        <v>38</v>
      </c>
      <c r="B332" t="s">
        <v>24</v>
      </c>
      <c r="C332" t="s">
        <v>21</v>
      </c>
      <c r="D332" t="s">
        <v>65</v>
      </c>
      <c r="E332" t="s">
        <v>62</v>
      </c>
      <c r="F332" s="7">
        <v>0.32</v>
      </c>
      <c r="G332" s="7">
        <v>2400</v>
      </c>
      <c r="H332" s="7" t="s">
        <v>85</v>
      </c>
      <c r="I332" s="7">
        <f t="shared" si="5"/>
        <v>2432</v>
      </c>
      <c r="J332">
        <f>VLOOKUP(B332,'type vs capacity'!$A$2:$K$17,4,FALSE)</f>
        <v>15</v>
      </c>
      <c r="K332">
        <f>VLOOKUP(B332,'type vs capacity'!$A$2:$K$17,5,FALSE)</f>
        <v>4</v>
      </c>
      <c r="L332">
        <f>VLOOKUP(B332,'type vs capacity'!$A$2:$K$17,8,FALSE)</f>
        <v>1690</v>
      </c>
    </row>
    <row r="333" spans="1:12">
      <c r="A333" t="s">
        <v>38</v>
      </c>
      <c r="B333" t="s">
        <v>24</v>
      </c>
      <c r="C333" t="s">
        <v>21</v>
      </c>
      <c r="D333" t="s">
        <v>65</v>
      </c>
      <c r="E333" t="s">
        <v>63</v>
      </c>
      <c r="F333" s="7">
        <v>0.36</v>
      </c>
      <c r="G333" s="7">
        <v>1560</v>
      </c>
      <c r="H333" s="7" t="s">
        <v>85</v>
      </c>
      <c r="I333" s="7">
        <f t="shared" si="5"/>
        <v>1596</v>
      </c>
      <c r="J333">
        <f>VLOOKUP(B333,'type vs capacity'!$A$2:$K$17,4,FALSE)</f>
        <v>15</v>
      </c>
      <c r="K333">
        <f>VLOOKUP(B333,'type vs capacity'!$A$2:$K$17,5,FALSE)</f>
        <v>4</v>
      </c>
      <c r="L333">
        <f>VLOOKUP(B333,'type vs capacity'!$A$2:$K$17,8,FALSE)</f>
        <v>1690</v>
      </c>
    </row>
    <row r="334" spans="1:12">
      <c r="A334" t="s">
        <v>38</v>
      </c>
      <c r="B334" t="s">
        <v>27</v>
      </c>
      <c r="C334" t="s">
        <v>21</v>
      </c>
      <c r="D334" t="s">
        <v>66</v>
      </c>
      <c r="F334" s="7">
        <v>1.1399999999999999</v>
      </c>
      <c r="G334">
        <v>0</v>
      </c>
      <c r="H334" s="7" t="s">
        <v>85</v>
      </c>
      <c r="I334" s="7">
        <f t="shared" si="5"/>
        <v>113.99999999999999</v>
      </c>
      <c r="J334">
        <f>VLOOKUP(B334,'type vs capacity'!$A$2:$K$17,4,FALSE)</f>
        <v>34.200000000000003</v>
      </c>
      <c r="K334">
        <f>VLOOKUP(B334,'type vs capacity'!$A$2:$K$17,5,FALSE)</f>
        <v>4</v>
      </c>
      <c r="L334">
        <f>VLOOKUP(B334,'type vs capacity'!$A$2:$K$17,8,FALSE)</f>
        <v>850</v>
      </c>
    </row>
    <row r="335" spans="1:12">
      <c r="A335" t="s">
        <v>38</v>
      </c>
      <c r="B335" t="s">
        <v>27</v>
      </c>
      <c r="C335" t="s">
        <v>21</v>
      </c>
      <c r="D335" t="s">
        <v>61</v>
      </c>
      <c r="E335" t="s">
        <v>62</v>
      </c>
      <c r="F335" s="7">
        <v>0.62</v>
      </c>
      <c r="G335" s="7">
        <v>1096</v>
      </c>
      <c r="H335" s="7" t="s">
        <v>85</v>
      </c>
      <c r="I335" s="7">
        <f t="shared" si="5"/>
        <v>1158</v>
      </c>
      <c r="J335">
        <f>VLOOKUP(B335,'type vs capacity'!$A$2:$K$17,4,FALSE)</f>
        <v>34.200000000000003</v>
      </c>
      <c r="K335">
        <f>VLOOKUP(B335,'type vs capacity'!$A$2:$K$17,5,FALSE)</f>
        <v>4</v>
      </c>
      <c r="L335">
        <f>VLOOKUP(B335,'type vs capacity'!$A$2:$K$17,8,FALSE)</f>
        <v>850</v>
      </c>
    </row>
    <row r="336" spans="1:12">
      <c r="A336" t="s">
        <v>38</v>
      </c>
      <c r="B336" t="s">
        <v>27</v>
      </c>
      <c r="C336" t="s">
        <v>21</v>
      </c>
      <c r="D336" t="s">
        <v>61</v>
      </c>
      <c r="E336" t="s">
        <v>63</v>
      </c>
      <c r="F336" s="7">
        <v>0.73499999999999999</v>
      </c>
      <c r="G336" s="7">
        <v>706</v>
      </c>
      <c r="H336" s="7" t="s">
        <v>85</v>
      </c>
      <c r="I336" s="7">
        <f t="shared" si="5"/>
        <v>779.5</v>
      </c>
      <c r="J336">
        <f>VLOOKUP(B336,'type vs capacity'!$A$2:$K$17,4,FALSE)</f>
        <v>34.200000000000003</v>
      </c>
      <c r="K336">
        <f>VLOOKUP(B336,'type vs capacity'!$A$2:$K$17,5,FALSE)</f>
        <v>4</v>
      </c>
      <c r="L336">
        <f>VLOOKUP(B336,'type vs capacity'!$A$2:$K$17,8,FALSE)</f>
        <v>850</v>
      </c>
    </row>
    <row r="337" spans="1:12">
      <c r="A337" t="s">
        <v>38</v>
      </c>
      <c r="B337" t="s">
        <v>27</v>
      </c>
      <c r="C337" t="s">
        <v>21</v>
      </c>
      <c r="D337" t="s">
        <v>64</v>
      </c>
      <c r="E337" t="s">
        <v>62</v>
      </c>
      <c r="F337" s="7">
        <v>0.45600000000000002</v>
      </c>
      <c r="G337" s="7">
        <v>2566</v>
      </c>
      <c r="H337" s="7" t="s">
        <v>85</v>
      </c>
      <c r="I337" s="7">
        <f t="shared" si="5"/>
        <v>2611.6</v>
      </c>
      <c r="J337">
        <f>VLOOKUP(B337,'type vs capacity'!$A$2:$K$17,4,FALSE)</f>
        <v>34.200000000000003</v>
      </c>
      <c r="K337">
        <f>VLOOKUP(B337,'type vs capacity'!$A$2:$K$17,5,FALSE)</f>
        <v>4</v>
      </c>
      <c r="L337">
        <f>VLOOKUP(B337,'type vs capacity'!$A$2:$K$17,8,FALSE)</f>
        <v>850</v>
      </c>
    </row>
    <row r="338" spans="1:12">
      <c r="A338" t="s">
        <v>38</v>
      </c>
      <c r="B338" t="s">
        <v>27</v>
      </c>
      <c r="C338" t="s">
        <v>21</v>
      </c>
      <c r="D338" t="s">
        <v>64</v>
      </c>
      <c r="E338" t="s">
        <v>63</v>
      </c>
      <c r="F338" s="7">
        <v>0.53</v>
      </c>
      <c r="G338" s="7">
        <v>1700</v>
      </c>
      <c r="H338" s="7" t="s">
        <v>85</v>
      </c>
      <c r="I338" s="7">
        <f t="shared" si="5"/>
        <v>1753</v>
      </c>
      <c r="J338">
        <f>VLOOKUP(B338,'type vs capacity'!$A$2:$K$17,4,FALSE)</f>
        <v>34.200000000000003</v>
      </c>
      <c r="K338">
        <f>VLOOKUP(B338,'type vs capacity'!$A$2:$K$17,5,FALSE)</f>
        <v>4</v>
      </c>
      <c r="L338">
        <f>VLOOKUP(B338,'type vs capacity'!$A$2:$K$17,8,FALSE)</f>
        <v>850</v>
      </c>
    </row>
    <row r="339" spans="1:12">
      <c r="A339" t="s">
        <v>38</v>
      </c>
      <c r="B339" t="s">
        <v>27</v>
      </c>
      <c r="C339" t="s">
        <v>21</v>
      </c>
      <c r="D339" t="s">
        <v>65</v>
      </c>
      <c r="E339" t="s">
        <v>62</v>
      </c>
      <c r="F339" s="7">
        <v>0.39600000000000002</v>
      </c>
      <c r="G339" s="7">
        <v>3100</v>
      </c>
      <c r="H339" s="7" t="s">
        <v>85</v>
      </c>
      <c r="I339" s="7">
        <f t="shared" si="5"/>
        <v>3139.6</v>
      </c>
      <c r="J339">
        <f>VLOOKUP(B339,'type vs capacity'!$A$2:$K$17,4,FALSE)</f>
        <v>34.200000000000003</v>
      </c>
      <c r="K339">
        <f>VLOOKUP(B339,'type vs capacity'!$A$2:$K$17,5,FALSE)</f>
        <v>4</v>
      </c>
      <c r="L339">
        <f>VLOOKUP(B339,'type vs capacity'!$A$2:$K$17,8,FALSE)</f>
        <v>850</v>
      </c>
    </row>
    <row r="340" spans="1:12">
      <c r="A340" t="s">
        <v>38</v>
      </c>
      <c r="B340" t="s">
        <v>27</v>
      </c>
      <c r="C340" t="s">
        <v>21</v>
      </c>
      <c r="D340" t="s">
        <v>65</v>
      </c>
      <c r="E340" t="s">
        <v>63</v>
      </c>
      <c r="F340" s="7">
        <v>0.45500000000000002</v>
      </c>
      <c r="G340" s="7">
        <v>2060</v>
      </c>
      <c r="H340" s="7" t="s">
        <v>85</v>
      </c>
      <c r="I340" s="7">
        <f t="shared" si="5"/>
        <v>2105.5</v>
      </c>
      <c r="J340">
        <f>VLOOKUP(B340,'type vs capacity'!$A$2:$K$17,4,FALSE)</f>
        <v>34.200000000000003</v>
      </c>
      <c r="K340">
        <f>VLOOKUP(B340,'type vs capacity'!$A$2:$K$17,5,FALSE)</f>
        <v>4</v>
      </c>
      <c r="L340">
        <f>VLOOKUP(B340,'type vs capacity'!$A$2:$K$17,8,FALSE)</f>
        <v>850</v>
      </c>
    </row>
    <row r="341" spans="1:12">
      <c r="A341" t="s">
        <v>38</v>
      </c>
      <c r="B341" t="s">
        <v>28</v>
      </c>
      <c r="C341" t="s">
        <v>21</v>
      </c>
      <c r="D341" t="s">
        <v>66</v>
      </c>
      <c r="F341" s="7">
        <v>2.2799999999999998</v>
      </c>
      <c r="G341">
        <v>0</v>
      </c>
      <c r="H341" s="7" t="s">
        <v>85</v>
      </c>
      <c r="I341" s="7">
        <f t="shared" si="5"/>
        <v>227.99999999999997</v>
      </c>
      <c r="J341">
        <f>VLOOKUP(B341,'type vs capacity'!$A$2:$K$17,4,FALSE)</f>
        <v>68.400000000000006</v>
      </c>
      <c r="K341">
        <f>VLOOKUP(B341,'type vs capacity'!$A$2:$K$17,5,FALSE)</f>
        <v>8</v>
      </c>
      <c r="L341">
        <f>VLOOKUP(B341,'type vs capacity'!$A$2:$K$17,8,FALSE)</f>
        <v>1690</v>
      </c>
    </row>
    <row r="342" spans="1:12">
      <c r="A342" t="s">
        <v>38</v>
      </c>
      <c r="B342" t="s">
        <v>28</v>
      </c>
      <c r="C342" t="s">
        <v>21</v>
      </c>
      <c r="D342" t="s">
        <v>61</v>
      </c>
      <c r="E342" t="s">
        <v>62</v>
      </c>
      <c r="F342" s="7">
        <v>1.24</v>
      </c>
      <c r="G342" s="7">
        <v>2192</v>
      </c>
      <c r="H342" s="7" t="s">
        <v>85</v>
      </c>
      <c r="I342" s="7">
        <f t="shared" si="5"/>
        <v>2316</v>
      </c>
      <c r="J342">
        <f>VLOOKUP(B342,'type vs capacity'!$A$2:$K$17,4,FALSE)</f>
        <v>68.400000000000006</v>
      </c>
      <c r="K342">
        <f>VLOOKUP(B342,'type vs capacity'!$A$2:$K$17,5,FALSE)</f>
        <v>8</v>
      </c>
      <c r="L342">
        <f>VLOOKUP(B342,'type vs capacity'!$A$2:$K$17,8,FALSE)</f>
        <v>1690</v>
      </c>
    </row>
    <row r="343" spans="1:12">
      <c r="A343" t="s">
        <v>38</v>
      </c>
      <c r="B343" t="s">
        <v>28</v>
      </c>
      <c r="C343" t="s">
        <v>21</v>
      </c>
      <c r="D343" t="s">
        <v>61</v>
      </c>
      <c r="E343" t="s">
        <v>63</v>
      </c>
      <c r="F343" s="7">
        <v>1.47</v>
      </c>
      <c r="G343" s="7">
        <v>1412</v>
      </c>
      <c r="H343" s="7" t="s">
        <v>85</v>
      </c>
      <c r="I343" s="7">
        <f t="shared" si="5"/>
        <v>1559</v>
      </c>
      <c r="J343">
        <f>VLOOKUP(B343,'type vs capacity'!$A$2:$K$17,4,FALSE)</f>
        <v>68.400000000000006</v>
      </c>
      <c r="K343">
        <f>VLOOKUP(B343,'type vs capacity'!$A$2:$K$17,5,FALSE)</f>
        <v>8</v>
      </c>
      <c r="L343">
        <f>VLOOKUP(B343,'type vs capacity'!$A$2:$K$17,8,FALSE)</f>
        <v>1690</v>
      </c>
    </row>
    <row r="344" spans="1:12">
      <c r="A344" t="s">
        <v>38</v>
      </c>
      <c r="B344" t="s">
        <v>28</v>
      </c>
      <c r="C344" t="s">
        <v>21</v>
      </c>
      <c r="D344" t="s">
        <v>64</v>
      </c>
      <c r="E344" t="s">
        <v>62</v>
      </c>
      <c r="F344" s="7">
        <v>0.91200000000000003</v>
      </c>
      <c r="G344" s="7">
        <v>5132</v>
      </c>
      <c r="H344" s="7" t="s">
        <v>85</v>
      </c>
      <c r="I344" s="7">
        <f t="shared" si="5"/>
        <v>5223.2</v>
      </c>
      <c r="J344">
        <f>VLOOKUP(B344,'type vs capacity'!$A$2:$K$17,4,FALSE)</f>
        <v>68.400000000000006</v>
      </c>
      <c r="K344">
        <f>VLOOKUP(B344,'type vs capacity'!$A$2:$K$17,5,FALSE)</f>
        <v>8</v>
      </c>
      <c r="L344">
        <f>VLOOKUP(B344,'type vs capacity'!$A$2:$K$17,8,FALSE)</f>
        <v>1690</v>
      </c>
    </row>
    <row r="345" spans="1:12">
      <c r="A345" t="s">
        <v>38</v>
      </c>
      <c r="B345" t="s">
        <v>28</v>
      </c>
      <c r="C345" t="s">
        <v>21</v>
      </c>
      <c r="D345" t="s">
        <v>64</v>
      </c>
      <c r="E345" t="s">
        <v>63</v>
      </c>
      <c r="F345" s="7">
        <v>1.06</v>
      </c>
      <c r="G345" s="7">
        <v>3400</v>
      </c>
      <c r="H345" s="7" t="s">
        <v>85</v>
      </c>
      <c r="I345" s="7">
        <f t="shared" si="5"/>
        <v>3506</v>
      </c>
      <c r="J345">
        <f>VLOOKUP(B345,'type vs capacity'!$A$2:$K$17,4,FALSE)</f>
        <v>68.400000000000006</v>
      </c>
      <c r="K345">
        <f>VLOOKUP(B345,'type vs capacity'!$A$2:$K$17,5,FALSE)</f>
        <v>8</v>
      </c>
      <c r="L345">
        <f>VLOOKUP(B345,'type vs capacity'!$A$2:$K$17,8,FALSE)</f>
        <v>1690</v>
      </c>
    </row>
    <row r="346" spans="1:12">
      <c r="A346" t="s">
        <v>38</v>
      </c>
      <c r="B346" t="s">
        <v>28</v>
      </c>
      <c r="C346" t="s">
        <v>21</v>
      </c>
      <c r="D346" t="s">
        <v>65</v>
      </c>
      <c r="E346" t="s">
        <v>62</v>
      </c>
      <c r="F346" s="7">
        <v>0.79200000000000004</v>
      </c>
      <c r="G346" s="7">
        <v>6200</v>
      </c>
      <c r="H346" s="7" t="s">
        <v>85</v>
      </c>
      <c r="I346" s="7">
        <f t="shared" si="5"/>
        <v>6279.2</v>
      </c>
      <c r="J346">
        <f>VLOOKUP(B346,'type vs capacity'!$A$2:$K$17,4,FALSE)</f>
        <v>68.400000000000006</v>
      </c>
      <c r="K346">
        <f>VLOOKUP(B346,'type vs capacity'!$A$2:$K$17,5,FALSE)</f>
        <v>8</v>
      </c>
      <c r="L346">
        <f>VLOOKUP(B346,'type vs capacity'!$A$2:$K$17,8,FALSE)</f>
        <v>1690</v>
      </c>
    </row>
    <row r="347" spans="1:12">
      <c r="A347" t="s">
        <v>38</v>
      </c>
      <c r="B347" t="s">
        <v>28</v>
      </c>
      <c r="C347" t="s">
        <v>21</v>
      </c>
      <c r="D347" t="s">
        <v>65</v>
      </c>
      <c r="E347" t="s">
        <v>63</v>
      </c>
      <c r="F347" s="7">
        <v>0.91</v>
      </c>
      <c r="G347" s="7">
        <v>4120</v>
      </c>
      <c r="H347" s="7" t="s">
        <v>85</v>
      </c>
      <c r="I347" s="7">
        <f t="shared" si="5"/>
        <v>4211</v>
      </c>
      <c r="J347">
        <f>VLOOKUP(B347,'type vs capacity'!$A$2:$K$17,4,FALSE)</f>
        <v>68.400000000000006</v>
      </c>
      <c r="K347">
        <f>VLOOKUP(B347,'type vs capacity'!$A$2:$K$17,5,FALSE)</f>
        <v>8</v>
      </c>
      <c r="L347">
        <f>VLOOKUP(B347,'type vs capacity'!$A$2:$K$17,8,FALSE)</f>
        <v>1690</v>
      </c>
    </row>
    <row r="348" spans="1:12">
      <c r="A348" t="s">
        <v>38</v>
      </c>
      <c r="B348" t="s">
        <v>26</v>
      </c>
      <c r="C348" t="s">
        <v>21</v>
      </c>
      <c r="D348" t="s">
        <v>66</v>
      </c>
      <c r="F348" s="7">
        <v>0.56999999999999995</v>
      </c>
      <c r="G348">
        <v>0</v>
      </c>
      <c r="H348" s="7" t="s">
        <v>85</v>
      </c>
      <c r="I348" s="7">
        <f t="shared" si="5"/>
        <v>56.999999999999993</v>
      </c>
      <c r="J348">
        <f>VLOOKUP(B348,'type vs capacity'!$A$2:$K$17,4,FALSE)</f>
        <v>17.100000000000001</v>
      </c>
      <c r="K348">
        <f>VLOOKUP(B348,'type vs capacity'!$A$2:$K$17,5,FALSE)</f>
        <v>2</v>
      </c>
      <c r="L348">
        <f>VLOOKUP(B348,'type vs capacity'!$A$2:$K$17,8,FALSE)</f>
        <v>420</v>
      </c>
    </row>
    <row r="349" spans="1:12">
      <c r="A349" t="s">
        <v>38</v>
      </c>
      <c r="B349" t="s">
        <v>26</v>
      </c>
      <c r="C349" t="s">
        <v>21</v>
      </c>
      <c r="D349" t="s">
        <v>61</v>
      </c>
      <c r="E349" t="s">
        <v>62</v>
      </c>
      <c r="F349" s="7">
        <v>0.31</v>
      </c>
      <c r="G349" s="7">
        <v>548</v>
      </c>
      <c r="H349" s="7" t="s">
        <v>85</v>
      </c>
      <c r="I349" s="7">
        <f t="shared" si="5"/>
        <v>579</v>
      </c>
      <c r="J349">
        <f>VLOOKUP(B349,'type vs capacity'!$A$2:$K$17,4,FALSE)</f>
        <v>17.100000000000001</v>
      </c>
      <c r="K349">
        <f>VLOOKUP(B349,'type vs capacity'!$A$2:$K$17,5,FALSE)</f>
        <v>2</v>
      </c>
      <c r="L349">
        <f>VLOOKUP(B349,'type vs capacity'!$A$2:$K$17,8,FALSE)</f>
        <v>420</v>
      </c>
    </row>
    <row r="350" spans="1:12">
      <c r="A350" t="s">
        <v>38</v>
      </c>
      <c r="B350" t="s">
        <v>26</v>
      </c>
      <c r="C350" t="s">
        <v>21</v>
      </c>
      <c r="D350" t="s">
        <v>61</v>
      </c>
      <c r="E350" t="s">
        <v>63</v>
      </c>
      <c r="F350" s="7">
        <v>0.36799999999999999</v>
      </c>
      <c r="G350" s="7">
        <v>353</v>
      </c>
      <c r="H350" s="7" t="s">
        <v>85</v>
      </c>
      <c r="I350" s="7">
        <f t="shared" si="5"/>
        <v>389.8</v>
      </c>
      <c r="J350">
        <f>VLOOKUP(B350,'type vs capacity'!$A$2:$K$17,4,FALSE)</f>
        <v>17.100000000000001</v>
      </c>
      <c r="K350">
        <f>VLOOKUP(B350,'type vs capacity'!$A$2:$K$17,5,FALSE)</f>
        <v>2</v>
      </c>
      <c r="L350">
        <f>VLOOKUP(B350,'type vs capacity'!$A$2:$K$17,8,FALSE)</f>
        <v>420</v>
      </c>
    </row>
    <row r="351" spans="1:12">
      <c r="A351" t="s">
        <v>38</v>
      </c>
      <c r="B351" t="s">
        <v>26</v>
      </c>
      <c r="C351" t="s">
        <v>21</v>
      </c>
      <c r="D351" t="s">
        <v>64</v>
      </c>
      <c r="E351" t="s">
        <v>62</v>
      </c>
      <c r="F351" s="7">
        <v>0.22800000000000001</v>
      </c>
      <c r="G351" s="7">
        <v>1283</v>
      </c>
      <c r="H351" s="7" t="s">
        <v>85</v>
      </c>
      <c r="I351" s="7">
        <f t="shared" si="5"/>
        <v>1305.8</v>
      </c>
      <c r="J351">
        <f>VLOOKUP(B351,'type vs capacity'!$A$2:$K$17,4,FALSE)</f>
        <v>17.100000000000001</v>
      </c>
      <c r="K351">
        <f>VLOOKUP(B351,'type vs capacity'!$A$2:$K$17,5,FALSE)</f>
        <v>2</v>
      </c>
      <c r="L351">
        <f>VLOOKUP(B351,'type vs capacity'!$A$2:$K$17,8,FALSE)</f>
        <v>420</v>
      </c>
    </row>
    <row r="352" spans="1:12">
      <c r="A352" t="s">
        <v>38</v>
      </c>
      <c r="B352" t="s">
        <v>26</v>
      </c>
      <c r="C352" t="s">
        <v>21</v>
      </c>
      <c r="D352" t="s">
        <v>64</v>
      </c>
      <c r="E352" t="s">
        <v>63</v>
      </c>
      <c r="F352" s="7">
        <v>0.26500000000000001</v>
      </c>
      <c r="G352" s="7">
        <v>850</v>
      </c>
      <c r="H352" s="7" t="s">
        <v>85</v>
      </c>
      <c r="I352" s="7">
        <f t="shared" si="5"/>
        <v>876.5</v>
      </c>
      <c r="J352">
        <f>VLOOKUP(B352,'type vs capacity'!$A$2:$K$17,4,FALSE)</f>
        <v>17.100000000000001</v>
      </c>
      <c r="K352">
        <f>VLOOKUP(B352,'type vs capacity'!$A$2:$K$17,5,FALSE)</f>
        <v>2</v>
      </c>
      <c r="L352">
        <f>VLOOKUP(B352,'type vs capacity'!$A$2:$K$17,8,FALSE)</f>
        <v>420</v>
      </c>
    </row>
    <row r="353" spans="1:12">
      <c r="A353" t="s">
        <v>38</v>
      </c>
      <c r="B353" t="s">
        <v>26</v>
      </c>
      <c r="C353" t="s">
        <v>21</v>
      </c>
      <c r="D353" t="s">
        <v>65</v>
      </c>
      <c r="E353" t="s">
        <v>62</v>
      </c>
      <c r="F353" s="7">
        <v>0.19800000000000001</v>
      </c>
      <c r="G353" s="7">
        <v>1550</v>
      </c>
      <c r="H353" s="7" t="s">
        <v>85</v>
      </c>
      <c r="I353" s="7">
        <f t="shared" si="5"/>
        <v>1569.8</v>
      </c>
      <c r="J353">
        <f>VLOOKUP(B353,'type vs capacity'!$A$2:$K$17,4,FALSE)</f>
        <v>17.100000000000001</v>
      </c>
      <c r="K353">
        <f>VLOOKUP(B353,'type vs capacity'!$A$2:$K$17,5,FALSE)</f>
        <v>2</v>
      </c>
      <c r="L353">
        <f>VLOOKUP(B353,'type vs capacity'!$A$2:$K$17,8,FALSE)</f>
        <v>420</v>
      </c>
    </row>
    <row r="354" spans="1:12">
      <c r="A354" t="s">
        <v>38</v>
      </c>
      <c r="B354" t="s">
        <v>26</v>
      </c>
      <c r="C354" t="s">
        <v>21</v>
      </c>
      <c r="D354" t="s">
        <v>65</v>
      </c>
      <c r="E354" t="s">
        <v>63</v>
      </c>
      <c r="F354" s="7">
        <v>0.22800000000000001</v>
      </c>
      <c r="G354" s="7">
        <v>1030</v>
      </c>
      <c r="H354" s="7" t="s">
        <v>85</v>
      </c>
      <c r="I354" s="7">
        <f t="shared" si="5"/>
        <v>1052.8</v>
      </c>
      <c r="J354">
        <f>VLOOKUP(B354,'type vs capacity'!$A$2:$K$17,4,FALSE)</f>
        <v>17.100000000000001</v>
      </c>
      <c r="K354">
        <f>VLOOKUP(B354,'type vs capacity'!$A$2:$K$17,5,FALSE)</f>
        <v>2</v>
      </c>
      <c r="L354">
        <f>VLOOKUP(B354,'type vs capacity'!$A$2:$K$17,8,FALSE)</f>
        <v>420</v>
      </c>
    </row>
    <row r="355" spans="1:12">
      <c r="A355" t="s">
        <v>38</v>
      </c>
      <c r="B355" t="s">
        <v>25</v>
      </c>
      <c r="C355" t="s">
        <v>21</v>
      </c>
      <c r="D355" t="s">
        <v>66</v>
      </c>
      <c r="F355" s="7">
        <v>0.02</v>
      </c>
      <c r="G355">
        <v>0</v>
      </c>
      <c r="H355" s="7" t="s">
        <v>85</v>
      </c>
      <c r="I355" s="7">
        <f t="shared" si="5"/>
        <v>2</v>
      </c>
      <c r="J355">
        <f>VLOOKUP(B355,'type vs capacity'!$A$2:$K$17,4,FALSE)</f>
        <v>0.61299999999999999</v>
      </c>
      <c r="K355">
        <f>VLOOKUP(B355,'type vs capacity'!$A$2:$K$17,5,FALSE)</f>
        <v>0</v>
      </c>
      <c r="L355">
        <f>VLOOKUP(B355,'type vs capacity'!$A$2:$K$17,8,FALSE)</f>
        <v>0</v>
      </c>
    </row>
    <row r="356" spans="1:12">
      <c r="A356" t="s">
        <v>38</v>
      </c>
      <c r="B356" t="s">
        <v>25</v>
      </c>
      <c r="C356" t="s">
        <v>21</v>
      </c>
      <c r="D356" t="s">
        <v>61</v>
      </c>
      <c r="E356" t="s">
        <v>62</v>
      </c>
      <c r="F356" s="7">
        <v>1.6E-2</v>
      </c>
      <c r="G356" s="7">
        <v>35</v>
      </c>
      <c r="H356" s="7" t="s">
        <v>85</v>
      </c>
      <c r="I356" s="7">
        <f t="shared" si="5"/>
        <v>36.6</v>
      </c>
      <c r="J356">
        <f>VLOOKUP(B356,'type vs capacity'!$A$2:$K$17,4,FALSE)</f>
        <v>0.61299999999999999</v>
      </c>
      <c r="K356">
        <f>VLOOKUP(B356,'type vs capacity'!$A$2:$K$17,5,FALSE)</f>
        <v>0</v>
      </c>
      <c r="L356">
        <f>VLOOKUP(B356,'type vs capacity'!$A$2:$K$17,8,FALSE)</f>
        <v>0</v>
      </c>
    </row>
    <row r="357" spans="1:12">
      <c r="A357" t="s">
        <v>38</v>
      </c>
      <c r="B357" t="s">
        <v>25</v>
      </c>
      <c r="C357" t="s">
        <v>21</v>
      </c>
      <c r="D357" t="s">
        <v>61</v>
      </c>
      <c r="E357" t="s">
        <v>63</v>
      </c>
      <c r="F357" s="7">
        <v>1.6E-2</v>
      </c>
      <c r="G357" s="7">
        <v>23</v>
      </c>
      <c r="H357" s="7" t="s">
        <v>85</v>
      </c>
      <c r="I357" s="7">
        <f t="shared" si="5"/>
        <v>24.6</v>
      </c>
      <c r="J357">
        <f>VLOOKUP(B357,'type vs capacity'!$A$2:$K$17,4,FALSE)</f>
        <v>0.61299999999999999</v>
      </c>
      <c r="K357">
        <f>VLOOKUP(B357,'type vs capacity'!$A$2:$K$17,5,FALSE)</f>
        <v>0</v>
      </c>
      <c r="L357">
        <f>VLOOKUP(B357,'type vs capacity'!$A$2:$K$17,8,FALSE)</f>
        <v>0</v>
      </c>
    </row>
    <row r="358" spans="1:12">
      <c r="A358" t="s">
        <v>38</v>
      </c>
      <c r="B358" t="s">
        <v>25</v>
      </c>
      <c r="C358" t="s">
        <v>21</v>
      </c>
      <c r="D358" t="s">
        <v>64</v>
      </c>
      <c r="E358" t="s">
        <v>62</v>
      </c>
      <c r="F358" s="7">
        <v>1.2E-2</v>
      </c>
      <c r="G358" s="7">
        <v>82</v>
      </c>
      <c r="H358" s="7" t="s">
        <v>85</v>
      </c>
      <c r="I358" s="7">
        <f t="shared" si="5"/>
        <v>83.2</v>
      </c>
      <c r="J358">
        <f>VLOOKUP(B358,'type vs capacity'!$A$2:$K$17,4,FALSE)</f>
        <v>0.61299999999999999</v>
      </c>
      <c r="K358">
        <f>VLOOKUP(B358,'type vs capacity'!$A$2:$K$17,5,FALSE)</f>
        <v>0</v>
      </c>
      <c r="L358">
        <f>VLOOKUP(B358,'type vs capacity'!$A$2:$K$17,8,FALSE)</f>
        <v>0</v>
      </c>
    </row>
    <row r="359" spans="1:12">
      <c r="A359" t="s">
        <v>38</v>
      </c>
      <c r="B359" t="s">
        <v>25</v>
      </c>
      <c r="C359" t="s">
        <v>21</v>
      </c>
      <c r="D359" t="s">
        <v>64</v>
      </c>
      <c r="E359" t="s">
        <v>63</v>
      </c>
      <c r="F359" s="7">
        <v>1.2E-2</v>
      </c>
      <c r="G359" s="7">
        <v>54</v>
      </c>
      <c r="H359" s="7" t="s">
        <v>85</v>
      </c>
      <c r="I359" s="7">
        <f t="shared" si="5"/>
        <v>55.2</v>
      </c>
      <c r="J359">
        <f>VLOOKUP(B359,'type vs capacity'!$A$2:$K$17,4,FALSE)</f>
        <v>0.61299999999999999</v>
      </c>
      <c r="K359">
        <f>VLOOKUP(B359,'type vs capacity'!$A$2:$K$17,5,FALSE)</f>
        <v>0</v>
      </c>
      <c r="L359">
        <f>VLOOKUP(B359,'type vs capacity'!$A$2:$K$17,8,FALSE)</f>
        <v>0</v>
      </c>
    </row>
    <row r="360" spans="1:12">
      <c r="A360" t="s">
        <v>38</v>
      </c>
      <c r="B360" t="s">
        <v>25</v>
      </c>
      <c r="C360" t="s">
        <v>21</v>
      </c>
      <c r="D360" t="s">
        <v>65</v>
      </c>
      <c r="E360" t="s">
        <v>62</v>
      </c>
      <c r="F360" s="7">
        <v>8.9999999999999993E-3</v>
      </c>
      <c r="G360" s="7">
        <v>100</v>
      </c>
      <c r="H360" s="7" t="s">
        <v>85</v>
      </c>
      <c r="I360" s="7">
        <f t="shared" si="5"/>
        <v>100.9</v>
      </c>
      <c r="J360">
        <f>VLOOKUP(B360,'type vs capacity'!$A$2:$K$17,4,FALSE)</f>
        <v>0.61299999999999999</v>
      </c>
      <c r="K360">
        <f>VLOOKUP(B360,'type vs capacity'!$A$2:$K$17,5,FALSE)</f>
        <v>0</v>
      </c>
      <c r="L360">
        <f>VLOOKUP(B360,'type vs capacity'!$A$2:$K$17,8,FALSE)</f>
        <v>0</v>
      </c>
    </row>
    <row r="361" spans="1:12">
      <c r="A361" t="s">
        <v>38</v>
      </c>
      <c r="B361" t="s">
        <v>25</v>
      </c>
      <c r="C361" t="s">
        <v>21</v>
      </c>
      <c r="D361" t="s">
        <v>65</v>
      </c>
      <c r="E361" t="s">
        <v>63</v>
      </c>
      <c r="F361" s="7">
        <v>8.9999999999999993E-3</v>
      </c>
      <c r="G361" s="7">
        <v>62</v>
      </c>
      <c r="H361" s="7" t="s">
        <v>85</v>
      </c>
      <c r="I361" s="7">
        <f t="shared" si="5"/>
        <v>62.9</v>
      </c>
      <c r="J361">
        <f>VLOOKUP(B361,'type vs capacity'!$A$2:$K$17,4,FALSE)</f>
        <v>0.61299999999999999</v>
      </c>
      <c r="K361">
        <f>VLOOKUP(B361,'type vs capacity'!$A$2:$K$17,5,FALSE)</f>
        <v>0</v>
      </c>
      <c r="L361">
        <f>VLOOKUP(B361,'type vs capacity'!$A$2:$K$17,8,FALSE)</f>
        <v>0</v>
      </c>
    </row>
    <row r="362" spans="1:12">
      <c r="A362" t="s">
        <v>37</v>
      </c>
      <c r="B362" t="s">
        <v>29</v>
      </c>
      <c r="C362" t="s">
        <v>20</v>
      </c>
      <c r="D362" t="s">
        <v>66</v>
      </c>
      <c r="F362" s="7">
        <v>0.186</v>
      </c>
      <c r="G362">
        <v>0</v>
      </c>
      <c r="H362" s="7" t="s">
        <v>85</v>
      </c>
      <c r="I362" s="7">
        <f t="shared" si="5"/>
        <v>18.600000000000001</v>
      </c>
      <c r="J362">
        <f>VLOOKUP(B362,'type vs capacity'!$A$2:$K$17,4,FALSE)</f>
        <v>1.7</v>
      </c>
      <c r="K362">
        <f>VLOOKUP(B362,'type vs capacity'!$A$2:$K$17,5,FALSE)</f>
        <v>2</v>
      </c>
      <c r="L362">
        <f>VLOOKUP(B362,'type vs capacity'!$A$2:$K$17,8,FALSE)</f>
        <v>350</v>
      </c>
    </row>
    <row r="363" spans="1:12">
      <c r="A363" t="s">
        <v>37</v>
      </c>
      <c r="B363" t="s">
        <v>29</v>
      </c>
      <c r="C363" t="s">
        <v>20</v>
      </c>
      <c r="D363" t="s">
        <v>61</v>
      </c>
      <c r="E363" t="s">
        <v>62</v>
      </c>
      <c r="F363" s="7">
        <v>0.11</v>
      </c>
      <c r="G363" s="7">
        <v>273</v>
      </c>
      <c r="H363" s="7" t="s">
        <v>85</v>
      </c>
      <c r="I363" s="7">
        <f t="shared" si="5"/>
        <v>284</v>
      </c>
      <c r="J363">
        <f>VLOOKUP(B363,'type vs capacity'!$A$2:$K$17,4,FALSE)</f>
        <v>1.7</v>
      </c>
      <c r="K363">
        <f>VLOOKUP(B363,'type vs capacity'!$A$2:$K$17,5,FALSE)</f>
        <v>2</v>
      </c>
      <c r="L363">
        <f>VLOOKUP(B363,'type vs capacity'!$A$2:$K$17,8,FALSE)</f>
        <v>350</v>
      </c>
    </row>
    <row r="364" spans="1:12">
      <c r="A364" t="s">
        <v>37</v>
      </c>
      <c r="B364" t="s">
        <v>29</v>
      </c>
      <c r="C364" t="s">
        <v>20</v>
      </c>
      <c r="D364" t="s">
        <v>61</v>
      </c>
      <c r="E364" t="s">
        <v>63</v>
      </c>
      <c r="F364" s="7">
        <v>0.125</v>
      </c>
      <c r="G364" s="7">
        <v>178</v>
      </c>
      <c r="H364" s="7" t="s">
        <v>85</v>
      </c>
      <c r="I364" s="7">
        <f t="shared" si="5"/>
        <v>190.5</v>
      </c>
      <c r="J364">
        <f>VLOOKUP(B364,'type vs capacity'!$A$2:$K$17,4,FALSE)</f>
        <v>1.7</v>
      </c>
      <c r="K364">
        <f>VLOOKUP(B364,'type vs capacity'!$A$2:$K$17,5,FALSE)</f>
        <v>2</v>
      </c>
      <c r="L364">
        <f>VLOOKUP(B364,'type vs capacity'!$A$2:$K$17,8,FALSE)</f>
        <v>350</v>
      </c>
    </row>
    <row r="365" spans="1:12">
      <c r="A365" t="s">
        <v>37</v>
      </c>
      <c r="B365" t="s">
        <v>29</v>
      </c>
      <c r="C365" t="s">
        <v>20</v>
      </c>
      <c r="D365" t="s">
        <v>64</v>
      </c>
      <c r="E365" t="s">
        <v>62</v>
      </c>
      <c r="F365" s="7">
        <v>7.0000000000000007E-2</v>
      </c>
      <c r="G365" s="7">
        <v>638</v>
      </c>
      <c r="H365" s="7" t="s">
        <v>85</v>
      </c>
      <c r="I365" s="7">
        <f t="shared" si="5"/>
        <v>645</v>
      </c>
      <c r="J365">
        <f>VLOOKUP(B365,'type vs capacity'!$A$2:$K$17,4,FALSE)</f>
        <v>1.7</v>
      </c>
      <c r="K365">
        <f>VLOOKUP(B365,'type vs capacity'!$A$2:$K$17,5,FALSE)</f>
        <v>2</v>
      </c>
      <c r="L365">
        <f>VLOOKUP(B365,'type vs capacity'!$A$2:$K$17,8,FALSE)</f>
        <v>350</v>
      </c>
    </row>
    <row r="366" spans="1:12">
      <c r="A366" t="s">
        <v>37</v>
      </c>
      <c r="B366" t="s">
        <v>29</v>
      </c>
      <c r="C366" t="s">
        <v>20</v>
      </c>
      <c r="D366" t="s">
        <v>64</v>
      </c>
      <c r="E366" t="s">
        <v>63</v>
      </c>
      <c r="F366" s="7">
        <v>0.08</v>
      </c>
      <c r="G366" s="7">
        <v>415</v>
      </c>
      <c r="H366" s="7" t="s">
        <v>85</v>
      </c>
      <c r="I366" s="7">
        <f t="shared" si="5"/>
        <v>423</v>
      </c>
      <c r="J366">
        <f>VLOOKUP(B366,'type vs capacity'!$A$2:$K$17,4,FALSE)</f>
        <v>1.7</v>
      </c>
      <c r="K366">
        <f>VLOOKUP(B366,'type vs capacity'!$A$2:$K$17,5,FALSE)</f>
        <v>2</v>
      </c>
      <c r="L366">
        <f>VLOOKUP(B366,'type vs capacity'!$A$2:$K$17,8,FALSE)</f>
        <v>350</v>
      </c>
    </row>
    <row r="367" spans="1:12">
      <c r="A367" t="s">
        <v>37</v>
      </c>
      <c r="B367" t="s">
        <v>29</v>
      </c>
      <c r="C367" t="s">
        <v>20</v>
      </c>
      <c r="D367" t="s">
        <v>65</v>
      </c>
      <c r="E367" t="s">
        <v>62</v>
      </c>
      <c r="F367" s="7">
        <v>5.5E-2</v>
      </c>
      <c r="G367" s="7">
        <v>775</v>
      </c>
      <c r="H367" s="7" t="s">
        <v>85</v>
      </c>
      <c r="I367" s="7">
        <f t="shared" si="5"/>
        <v>780.5</v>
      </c>
      <c r="J367">
        <f>VLOOKUP(B367,'type vs capacity'!$A$2:$K$17,4,FALSE)</f>
        <v>1.7</v>
      </c>
      <c r="K367">
        <f>VLOOKUP(B367,'type vs capacity'!$A$2:$K$17,5,FALSE)</f>
        <v>2</v>
      </c>
      <c r="L367">
        <f>VLOOKUP(B367,'type vs capacity'!$A$2:$K$17,8,FALSE)</f>
        <v>350</v>
      </c>
    </row>
    <row r="368" spans="1:12">
      <c r="A368" t="s">
        <v>37</v>
      </c>
      <c r="B368" t="s">
        <v>29</v>
      </c>
      <c r="C368" t="s">
        <v>20</v>
      </c>
      <c r="D368" t="s">
        <v>65</v>
      </c>
      <c r="E368" t="s">
        <v>63</v>
      </c>
      <c r="F368" s="7">
        <v>6.3E-2</v>
      </c>
      <c r="G368" s="7">
        <v>500</v>
      </c>
      <c r="H368" s="7" t="s">
        <v>85</v>
      </c>
      <c r="I368" s="7">
        <f t="shared" si="5"/>
        <v>506.3</v>
      </c>
      <c r="J368">
        <f>VLOOKUP(B368,'type vs capacity'!$A$2:$K$17,4,FALSE)</f>
        <v>1.7</v>
      </c>
      <c r="K368">
        <f>VLOOKUP(B368,'type vs capacity'!$A$2:$K$17,5,FALSE)</f>
        <v>2</v>
      </c>
      <c r="L368">
        <f>VLOOKUP(B368,'type vs capacity'!$A$2:$K$17,8,FALSE)</f>
        <v>350</v>
      </c>
    </row>
    <row r="369" spans="1:12">
      <c r="A369" t="s">
        <v>37</v>
      </c>
      <c r="B369" t="s">
        <v>30</v>
      </c>
      <c r="C369" t="s">
        <v>20</v>
      </c>
      <c r="D369" t="s">
        <v>66</v>
      </c>
      <c r="F369" s="7">
        <v>0.74399999999999999</v>
      </c>
      <c r="G369">
        <v>0</v>
      </c>
      <c r="H369" s="7" t="s">
        <v>85</v>
      </c>
      <c r="I369" s="7">
        <f t="shared" si="5"/>
        <v>74.400000000000006</v>
      </c>
      <c r="J369">
        <f>VLOOKUP(B369,'type vs capacity'!$A$2:$K$17,4,FALSE)</f>
        <v>7</v>
      </c>
      <c r="K369">
        <f>VLOOKUP(B369,'type vs capacity'!$A$2:$K$17,5,FALSE)</f>
        <v>8</v>
      </c>
      <c r="L369">
        <f>VLOOKUP(B369,'type vs capacity'!$A$2:$K$17,8,FALSE)</f>
        <v>1690</v>
      </c>
    </row>
    <row r="370" spans="1:12">
      <c r="A370" t="s">
        <v>37</v>
      </c>
      <c r="B370" t="s">
        <v>30</v>
      </c>
      <c r="C370" t="s">
        <v>20</v>
      </c>
      <c r="D370" t="s">
        <v>61</v>
      </c>
      <c r="E370" t="s">
        <v>62</v>
      </c>
      <c r="F370" s="7">
        <v>0.44</v>
      </c>
      <c r="G370" s="7">
        <v>1092</v>
      </c>
      <c r="H370" s="7" t="s">
        <v>85</v>
      </c>
      <c r="I370" s="7">
        <f t="shared" si="5"/>
        <v>1136</v>
      </c>
      <c r="J370">
        <f>VLOOKUP(B370,'type vs capacity'!$A$2:$K$17,4,FALSE)</f>
        <v>7</v>
      </c>
      <c r="K370">
        <f>VLOOKUP(B370,'type vs capacity'!$A$2:$K$17,5,FALSE)</f>
        <v>8</v>
      </c>
      <c r="L370">
        <f>VLOOKUP(B370,'type vs capacity'!$A$2:$K$17,8,FALSE)</f>
        <v>1690</v>
      </c>
    </row>
    <row r="371" spans="1:12">
      <c r="A371" t="s">
        <v>37</v>
      </c>
      <c r="B371" t="s">
        <v>30</v>
      </c>
      <c r="C371" t="s">
        <v>20</v>
      </c>
      <c r="D371" t="s">
        <v>61</v>
      </c>
      <c r="E371" t="s">
        <v>63</v>
      </c>
      <c r="F371" s="7">
        <v>0.5</v>
      </c>
      <c r="G371" s="7">
        <v>712</v>
      </c>
      <c r="H371" s="7" t="s">
        <v>85</v>
      </c>
      <c r="I371" s="7">
        <f t="shared" si="5"/>
        <v>762</v>
      </c>
      <c r="J371">
        <f>VLOOKUP(B371,'type vs capacity'!$A$2:$K$17,4,FALSE)</f>
        <v>7</v>
      </c>
      <c r="K371">
        <f>VLOOKUP(B371,'type vs capacity'!$A$2:$K$17,5,FALSE)</f>
        <v>8</v>
      </c>
      <c r="L371">
        <f>VLOOKUP(B371,'type vs capacity'!$A$2:$K$17,8,FALSE)</f>
        <v>1690</v>
      </c>
    </row>
    <row r="372" spans="1:12">
      <c r="A372" t="s">
        <v>37</v>
      </c>
      <c r="B372" t="s">
        <v>30</v>
      </c>
      <c r="C372" t="s">
        <v>20</v>
      </c>
      <c r="D372" t="s">
        <v>64</v>
      </c>
      <c r="E372" t="s">
        <v>62</v>
      </c>
      <c r="F372" s="7">
        <v>0.28000000000000003</v>
      </c>
      <c r="G372" s="7">
        <v>2552</v>
      </c>
      <c r="H372" s="7" t="s">
        <v>85</v>
      </c>
      <c r="I372" s="7">
        <f t="shared" si="5"/>
        <v>2580</v>
      </c>
      <c r="J372">
        <f>VLOOKUP(B372,'type vs capacity'!$A$2:$K$17,4,FALSE)</f>
        <v>7</v>
      </c>
      <c r="K372">
        <f>VLOOKUP(B372,'type vs capacity'!$A$2:$K$17,5,FALSE)</f>
        <v>8</v>
      </c>
      <c r="L372">
        <f>VLOOKUP(B372,'type vs capacity'!$A$2:$K$17,8,FALSE)</f>
        <v>1690</v>
      </c>
    </row>
    <row r="373" spans="1:12">
      <c r="A373" t="s">
        <v>37</v>
      </c>
      <c r="B373" t="s">
        <v>30</v>
      </c>
      <c r="C373" t="s">
        <v>20</v>
      </c>
      <c r="D373" t="s">
        <v>64</v>
      </c>
      <c r="E373" t="s">
        <v>63</v>
      </c>
      <c r="F373" s="7">
        <v>0.32</v>
      </c>
      <c r="G373" s="7">
        <v>1660</v>
      </c>
      <c r="H373" s="7" t="s">
        <v>85</v>
      </c>
      <c r="I373" s="7">
        <f t="shared" si="5"/>
        <v>1692</v>
      </c>
      <c r="J373">
        <f>VLOOKUP(B373,'type vs capacity'!$A$2:$K$17,4,FALSE)</f>
        <v>7</v>
      </c>
      <c r="K373">
        <f>VLOOKUP(B373,'type vs capacity'!$A$2:$K$17,5,FALSE)</f>
        <v>8</v>
      </c>
      <c r="L373">
        <f>VLOOKUP(B373,'type vs capacity'!$A$2:$K$17,8,FALSE)</f>
        <v>1690</v>
      </c>
    </row>
    <row r="374" spans="1:12">
      <c r="A374" t="s">
        <v>37</v>
      </c>
      <c r="B374" t="s">
        <v>30</v>
      </c>
      <c r="C374" t="s">
        <v>20</v>
      </c>
      <c r="D374" t="s">
        <v>65</v>
      </c>
      <c r="E374" t="s">
        <v>62</v>
      </c>
      <c r="F374" s="7">
        <v>0.22</v>
      </c>
      <c r="G374" s="7">
        <v>3100</v>
      </c>
      <c r="H374" s="7" t="s">
        <v>85</v>
      </c>
      <c r="I374" s="7">
        <f t="shared" si="5"/>
        <v>3122</v>
      </c>
      <c r="J374">
        <f>VLOOKUP(B374,'type vs capacity'!$A$2:$K$17,4,FALSE)</f>
        <v>7</v>
      </c>
      <c r="K374">
        <f>VLOOKUP(B374,'type vs capacity'!$A$2:$K$17,5,FALSE)</f>
        <v>8</v>
      </c>
      <c r="L374">
        <f>VLOOKUP(B374,'type vs capacity'!$A$2:$K$17,8,FALSE)</f>
        <v>1690</v>
      </c>
    </row>
    <row r="375" spans="1:12">
      <c r="A375" t="s">
        <v>37</v>
      </c>
      <c r="B375" t="s">
        <v>30</v>
      </c>
      <c r="C375" t="s">
        <v>20</v>
      </c>
      <c r="D375" t="s">
        <v>65</v>
      </c>
      <c r="E375" t="s">
        <v>63</v>
      </c>
      <c r="F375" s="7">
        <v>0.25</v>
      </c>
      <c r="G375" s="7">
        <v>2000</v>
      </c>
      <c r="H375" s="7" t="s">
        <v>85</v>
      </c>
      <c r="I375" s="7">
        <f t="shared" si="5"/>
        <v>2025</v>
      </c>
      <c r="J375">
        <f>VLOOKUP(B375,'type vs capacity'!$A$2:$K$17,4,FALSE)</f>
        <v>7</v>
      </c>
      <c r="K375">
        <f>VLOOKUP(B375,'type vs capacity'!$A$2:$K$17,5,FALSE)</f>
        <v>8</v>
      </c>
      <c r="L375">
        <f>VLOOKUP(B375,'type vs capacity'!$A$2:$K$17,8,FALSE)</f>
        <v>1690</v>
      </c>
    </row>
    <row r="376" spans="1:12">
      <c r="A376" t="s">
        <v>37</v>
      </c>
      <c r="B376" t="s">
        <v>31</v>
      </c>
      <c r="C376" t="s">
        <v>20</v>
      </c>
      <c r="D376" t="s">
        <v>66</v>
      </c>
      <c r="G376">
        <v>0</v>
      </c>
      <c r="H376" s="7" t="s">
        <v>85</v>
      </c>
      <c r="I376" s="7">
        <f t="shared" si="5"/>
        <v>0</v>
      </c>
      <c r="J376">
        <f>VLOOKUP(B376,'type vs capacity'!$A$2:$K$17,4,FALSE)</f>
        <v>23</v>
      </c>
      <c r="K376">
        <f>VLOOKUP(B376,'type vs capacity'!$A$2:$K$17,5,FALSE)</f>
        <v>8</v>
      </c>
      <c r="L376">
        <f>VLOOKUP(B376,'type vs capacity'!$A$2:$K$17,8,FALSE)</f>
        <v>1690</v>
      </c>
    </row>
    <row r="377" spans="1:12">
      <c r="A377" t="s">
        <v>37</v>
      </c>
      <c r="B377" t="s">
        <v>31</v>
      </c>
      <c r="C377" t="s">
        <v>20</v>
      </c>
      <c r="D377" t="s">
        <v>61</v>
      </c>
      <c r="E377" t="s">
        <v>62</v>
      </c>
      <c r="H377" s="7" t="s">
        <v>85</v>
      </c>
      <c r="I377" s="7">
        <f t="shared" si="5"/>
        <v>0</v>
      </c>
      <c r="J377">
        <f>VLOOKUP(B377,'type vs capacity'!$A$2:$K$17,4,FALSE)</f>
        <v>23</v>
      </c>
      <c r="K377">
        <f>VLOOKUP(B377,'type vs capacity'!$A$2:$K$17,5,FALSE)</f>
        <v>8</v>
      </c>
      <c r="L377">
        <f>VLOOKUP(B377,'type vs capacity'!$A$2:$K$17,8,FALSE)</f>
        <v>1690</v>
      </c>
    </row>
    <row r="378" spans="1:12">
      <c r="A378" t="s">
        <v>37</v>
      </c>
      <c r="B378" t="s">
        <v>31</v>
      </c>
      <c r="C378" t="s">
        <v>20</v>
      </c>
      <c r="D378" t="s">
        <v>61</v>
      </c>
      <c r="E378" t="s">
        <v>63</v>
      </c>
      <c r="H378" s="7" t="s">
        <v>85</v>
      </c>
      <c r="I378" s="7">
        <f t="shared" si="5"/>
        <v>0</v>
      </c>
      <c r="J378">
        <f>VLOOKUP(B378,'type vs capacity'!$A$2:$K$17,4,FALSE)</f>
        <v>23</v>
      </c>
      <c r="K378">
        <f>VLOOKUP(B378,'type vs capacity'!$A$2:$K$17,5,FALSE)</f>
        <v>8</v>
      </c>
      <c r="L378">
        <f>VLOOKUP(B378,'type vs capacity'!$A$2:$K$17,8,FALSE)</f>
        <v>1690</v>
      </c>
    </row>
    <row r="379" spans="1:12">
      <c r="A379" t="s">
        <v>37</v>
      </c>
      <c r="B379" t="s">
        <v>31</v>
      </c>
      <c r="C379" t="s">
        <v>20</v>
      </c>
      <c r="D379" t="s">
        <v>64</v>
      </c>
      <c r="E379" t="s">
        <v>62</v>
      </c>
      <c r="H379" s="7" t="s">
        <v>85</v>
      </c>
      <c r="I379" s="7">
        <f t="shared" si="5"/>
        <v>0</v>
      </c>
      <c r="J379">
        <f>VLOOKUP(B379,'type vs capacity'!$A$2:$K$17,4,FALSE)</f>
        <v>23</v>
      </c>
      <c r="K379">
        <f>VLOOKUP(B379,'type vs capacity'!$A$2:$K$17,5,FALSE)</f>
        <v>8</v>
      </c>
      <c r="L379">
        <f>VLOOKUP(B379,'type vs capacity'!$A$2:$K$17,8,FALSE)</f>
        <v>1690</v>
      </c>
    </row>
    <row r="380" spans="1:12">
      <c r="A380" t="s">
        <v>37</v>
      </c>
      <c r="B380" t="s">
        <v>31</v>
      </c>
      <c r="C380" t="s">
        <v>20</v>
      </c>
      <c r="D380" t="s">
        <v>64</v>
      </c>
      <c r="E380" t="s">
        <v>63</v>
      </c>
      <c r="H380" s="7" t="s">
        <v>85</v>
      </c>
      <c r="I380" s="7">
        <f t="shared" si="5"/>
        <v>0</v>
      </c>
      <c r="J380">
        <f>VLOOKUP(B380,'type vs capacity'!$A$2:$K$17,4,FALSE)</f>
        <v>23</v>
      </c>
      <c r="K380">
        <f>VLOOKUP(B380,'type vs capacity'!$A$2:$K$17,5,FALSE)</f>
        <v>8</v>
      </c>
      <c r="L380">
        <f>VLOOKUP(B380,'type vs capacity'!$A$2:$K$17,8,FALSE)</f>
        <v>1690</v>
      </c>
    </row>
    <row r="381" spans="1:12">
      <c r="A381" t="s">
        <v>37</v>
      </c>
      <c r="B381" t="s">
        <v>31</v>
      </c>
      <c r="C381" t="s">
        <v>20</v>
      </c>
      <c r="D381" t="s">
        <v>65</v>
      </c>
      <c r="E381" t="s">
        <v>62</v>
      </c>
      <c r="H381" s="7" t="s">
        <v>85</v>
      </c>
      <c r="I381" s="7">
        <f t="shared" si="5"/>
        <v>0</v>
      </c>
      <c r="J381">
        <f>VLOOKUP(B381,'type vs capacity'!$A$2:$K$17,4,FALSE)</f>
        <v>23</v>
      </c>
      <c r="K381">
        <f>VLOOKUP(B381,'type vs capacity'!$A$2:$K$17,5,FALSE)</f>
        <v>8</v>
      </c>
      <c r="L381">
        <f>VLOOKUP(B381,'type vs capacity'!$A$2:$K$17,8,FALSE)</f>
        <v>1690</v>
      </c>
    </row>
    <row r="382" spans="1:12">
      <c r="A382" t="s">
        <v>37</v>
      </c>
      <c r="B382" t="s">
        <v>31</v>
      </c>
      <c r="C382" t="s">
        <v>20</v>
      </c>
      <c r="D382" t="s">
        <v>65</v>
      </c>
      <c r="E382" t="s">
        <v>63</v>
      </c>
      <c r="H382" s="7" t="s">
        <v>85</v>
      </c>
      <c r="I382" s="7">
        <f t="shared" si="5"/>
        <v>0</v>
      </c>
      <c r="J382">
        <f>VLOOKUP(B382,'type vs capacity'!$A$2:$K$17,4,FALSE)</f>
        <v>23</v>
      </c>
      <c r="K382">
        <f>VLOOKUP(B382,'type vs capacity'!$A$2:$K$17,5,FALSE)</f>
        <v>8</v>
      </c>
      <c r="L382">
        <f>VLOOKUP(B382,'type vs capacity'!$A$2:$K$17,8,FALSE)</f>
        <v>1690</v>
      </c>
    </row>
    <row r="383" spans="1:12">
      <c r="A383" t="s">
        <v>37</v>
      </c>
      <c r="B383" t="s">
        <v>32</v>
      </c>
      <c r="C383" t="s">
        <v>20</v>
      </c>
      <c r="D383" t="s">
        <v>66</v>
      </c>
      <c r="F383" s="7">
        <v>2.7</v>
      </c>
      <c r="G383">
        <v>0</v>
      </c>
      <c r="H383" s="7" t="s">
        <v>85</v>
      </c>
      <c r="I383" s="7">
        <f t="shared" si="5"/>
        <v>270</v>
      </c>
      <c r="J383">
        <f>VLOOKUP(B383,'type vs capacity'!$A$2:$K$17,4,FALSE)</f>
        <v>60.5</v>
      </c>
      <c r="K383">
        <f>VLOOKUP(B383,'type vs capacity'!$A$2:$K$17,5,FALSE)</f>
        <v>16</v>
      </c>
      <c r="L383">
        <f>VLOOKUP(B383,'type vs capacity'!$A$2:$K$17,8,FALSE)</f>
        <v>3370</v>
      </c>
    </row>
    <row r="384" spans="1:12">
      <c r="A384" t="s">
        <v>37</v>
      </c>
      <c r="B384" t="s">
        <v>32</v>
      </c>
      <c r="C384" t="s">
        <v>20</v>
      </c>
      <c r="D384" t="s">
        <v>61</v>
      </c>
      <c r="E384" t="s">
        <v>62</v>
      </c>
      <c r="H384" s="7" t="s">
        <v>85</v>
      </c>
      <c r="I384" s="7">
        <f t="shared" si="5"/>
        <v>0</v>
      </c>
      <c r="J384">
        <f>VLOOKUP(B384,'type vs capacity'!$A$2:$K$17,4,FALSE)</f>
        <v>60.5</v>
      </c>
      <c r="K384">
        <f>VLOOKUP(B384,'type vs capacity'!$A$2:$K$17,5,FALSE)</f>
        <v>16</v>
      </c>
      <c r="L384">
        <f>VLOOKUP(B384,'type vs capacity'!$A$2:$K$17,8,FALSE)</f>
        <v>3370</v>
      </c>
    </row>
    <row r="385" spans="1:12">
      <c r="A385" t="s">
        <v>37</v>
      </c>
      <c r="B385" t="s">
        <v>32</v>
      </c>
      <c r="C385" t="s">
        <v>20</v>
      </c>
      <c r="D385" t="s">
        <v>61</v>
      </c>
      <c r="E385" t="s">
        <v>63</v>
      </c>
      <c r="H385" s="7" t="s">
        <v>85</v>
      </c>
      <c r="I385" s="7">
        <f t="shared" si="5"/>
        <v>0</v>
      </c>
      <c r="J385">
        <f>VLOOKUP(B385,'type vs capacity'!$A$2:$K$17,4,FALSE)</f>
        <v>60.5</v>
      </c>
      <c r="K385">
        <f>VLOOKUP(B385,'type vs capacity'!$A$2:$K$17,5,FALSE)</f>
        <v>16</v>
      </c>
      <c r="L385">
        <f>VLOOKUP(B385,'type vs capacity'!$A$2:$K$17,8,FALSE)</f>
        <v>3370</v>
      </c>
    </row>
    <row r="386" spans="1:12">
      <c r="A386" t="s">
        <v>37</v>
      </c>
      <c r="B386" t="s">
        <v>32</v>
      </c>
      <c r="C386" t="s">
        <v>20</v>
      </c>
      <c r="D386" t="s">
        <v>64</v>
      </c>
      <c r="E386" t="s">
        <v>62</v>
      </c>
      <c r="H386" s="7" t="s">
        <v>85</v>
      </c>
      <c r="I386" s="7">
        <f t="shared" ref="I386:I449" si="6">G386+H386*F386</f>
        <v>0</v>
      </c>
      <c r="J386">
        <f>VLOOKUP(B386,'type vs capacity'!$A$2:$K$17,4,FALSE)</f>
        <v>60.5</v>
      </c>
      <c r="K386">
        <f>VLOOKUP(B386,'type vs capacity'!$A$2:$K$17,5,FALSE)</f>
        <v>16</v>
      </c>
      <c r="L386">
        <f>VLOOKUP(B386,'type vs capacity'!$A$2:$K$17,8,FALSE)</f>
        <v>3370</v>
      </c>
    </row>
    <row r="387" spans="1:12">
      <c r="A387" t="s">
        <v>37</v>
      </c>
      <c r="B387" t="s">
        <v>32</v>
      </c>
      <c r="C387" t="s">
        <v>20</v>
      </c>
      <c r="D387" t="s">
        <v>64</v>
      </c>
      <c r="E387" t="s">
        <v>63</v>
      </c>
      <c r="H387" s="7" t="s">
        <v>85</v>
      </c>
      <c r="I387" s="7">
        <f t="shared" si="6"/>
        <v>0</v>
      </c>
      <c r="J387">
        <f>VLOOKUP(B387,'type vs capacity'!$A$2:$K$17,4,FALSE)</f>
        <v>60.5</v>
      </c>
      <c r="K387">
        <f>VLOOKUP(B387,'type vs capacity'!$A$2:$K$17,5,FALSE)</f>
        <v>16</v>
      </c>
      <c r="L387">
        <f>VLOOKUP(B387,'type vs capacity'!$A$2:$K$17,8,FALSE)</f>
        <v>3370</v>
      </c>
    </row>
    <row r="388" spans="1:12">
      <c r="A388" t="s">
        <v>37</v>
      </c>
      <c r="B388" t="s">
        <v>32</v>
      </c>
      <c r="C388" t="s">
        <v>20</v>
      </c>
      <c r="D388" t="s">
        <v>65</v>
      </c>
      <c r="E388" t="s">
        <v>62</v>
      </c>
      <c r="F388" s="7">
        <v>0.61</v>
      </c>
      <c r="G388" s="7">
        <v>7670</v>
      </c>
      <c r="H388" s="7" t="s">
        <v>85</v>
      </c>
      <c r="I388" s="7">
        <f t="shared" si="6"/>
        <v>7731</v>
      </c>
      <c r="J388">
        <f>VLOOKUP(B388,'type vs capacity'!$A$2:$K$17,4,FALSE)</f>
        <v>60.5</v>
      </c>
      <c r="K388">
        <f>VLOOKUP(B388,'type vs capacity'!$A$2:$K$17,5,FALSE)</f>
        <v>16</v>
      </c>
      <c r="L388">
        <f>VLOOKUP(B388,'type vs capacity'!$A$2:$K$17,8,FALSE)</f>
        <v>3370</v>
      </c>
    </row>
    <row r="389" spans="1:12">
      <c r="A389" t="s">
        <v>37</v>
      </c>
      <c r="B389" t="s">
        <v>32</v>
      </c>
      <c r="C389" t="s">
        <v>20</v>
      </c>
      <c r="D389" t="s">
        <v>65</v>
      </c>
      <c r="E389" t="s">
        <v>63</v>
      </c>
      <c r="F389" s="7">
        <v>0.61</v>
      </c>
      <c r="G389" s="7">
        <v>5000</v>
      </c>
      <c r="H389" s="7" t="s">
        <v>85</v>
      </c>
      <c r="I389" s="7">
        <f t="shared" si="6"/>
        <v>5061</v>
      </c>
      <c r="J389">
        <f>VLOOKUP(B389,'type vs capacity'!$A$2:$K$17,4,FALSE)</f>
        <v>60.5</v>
      </c>
      <c r="K389">
        <f>VLOOKUP(B389,'type vs capacity'!$A$2:$K$17,5,FALSE)</f>
        <v>16</v>
      </c>
      <c r="L389">
        <f>VLOOKUP(B389,'type vs capacity'!$A$2:$K$17,8,FALSE)</f>
        <v>3370</v>
      </c>
    </row>
    <row r="390" spans="1:12">
      <c r="A390" t="s">
        <v>37</v>
      </c>
      <c r="B390" t="s">
        <v>33</v>
      </c>
      <c r="C390" t="s">
        <v>20</v>
      </c>
      <c r="D390" t="s">
        <v>66</v>
      </c>
      <c r="F390" s="7">
        <v>2.36</v>
      </c>
      <c r="G390">
        <v>0</v>
      </c>
      <c r="H390" s="7" t="s">
        <v>85</v>
      </c>
      <c r="I390" s="7">
        <f t="shared" si="6"/>
        <v>236</v>
      </c>
      <c r="J390">
        <f>VLOOKUP(B390,'type vs capacity'!$A$2:$K$17,4,FALSE)</f>
        <v>22</v>
      </c>
      <c r="K390">
        <f>VLOOKUP(B390,'type vs capacity'!$A$2:$K$17,5,FALSE)</f>
        <v>8</v>
      </c>
      <c r="L390">
        <f>VLOOKUP(B390,'type vs capacity'!$A$2:$K$17,8,FALSE)</f>
        <v>1690</v>
      </c>
    </row>
    <row r="391" spans="1:12">
      <c r="A391" t="s">
        <v>37</v>
      </c>
      <c r="B391" t="s">
        <v>33</v>
      </c>
      <c r="C391" t="s">
        <v>20</v>
      </c>
      <c r="D391" t="s">
        <v>61</v>
      </c>
      <c r="E391" t="s">
        <v>62</v>
      </c>
      <c r="F391" s="7">
        <v>1.1599999999999999</v>
      </c>
      <c r="G391" s="7">
        <v>3700</v>
      </c>
      <c r="H391" s="7" t="s">
        <v>85</v>
      </c>
      <c r="I391" s="7">
        <f t="shared" si="6"/>
        <v>3816</v>
      </c>
      <c r="J391">
        <f>VLOOKUP(B391,'type vs capacity'!$A$2:$K$17,4,FALSE)</f>
        <v>22</v>
      </c>
      <c r="K391">
        <f>VLOOKUP(B391,'type vs capacity'!$A$2:$K$17,5,FALSE)</f>
        <v>8</v>
      </c>
      <c r="L391">
        <f>VLOOKUP(B391,'type vs capacity'!$A$2:$K$17,8,FALSE)</f>
        <v>1690</v>
      </c>
    </row>
    <row r="392" spans="1:12">
      <c r="A392" t="s">
        <v>37</v>
      </c>
      <c r="B392" t="s">
        <v>33</v>
      </c>
      <c r="C392" t="s">
        <v>20</v>
      </c>
      <c r="D392" t="s">
        <v>61</v>
      </c>
      <c r="E392" t="s">
        <v>63</v>
      </c>
      <c r="F392" s="7">
        <v>1.1599999999999999</v>
      </c>
      <c r="G392" s="7">
        <v>2410</v>
      </c>
      <c r="H392" s="7" t="s">
        <v>85</v>
      </c>
      <c r="I392" s="7">
        <f t="shared" si="6"/>
        <v>2526</v>
      </c>
      <c r="J392">
        <f>VLOOKUP(B392,'type vs capacity'!$A$2:$K$17,4,FALSE)</f>
        <v>22</v>
      </c>
      <c r="K392">
        <f>VLOOKUP(B392,'type vs capacity'!$A$2:$K$17,5,FALSE)</f>
        <v>8</v>
      </c>
      <c r="L392">
        <f>VLOOKUP(B392,'type vs capacity'!$A$2:$K$17,8,FALSE)</f>
        <v>1690</v>
      </c>
    </row>
    <row r="393" spans="1:12">
      <c r="A393" t="s">
        <v>37</v>
      </c>
      <c r="B393" t="s">
        <v>33</v>
      </c>
      <c r="C393" t="s">
        <v>20</v>
      </c>
      <c r="D393" t="s">
        <v>64</v>
      </c>
      <c r="E393" t="s">
        <v>62</v>
      </c>
      <c r="F393" s="7">
        <v>1.03</v>
      </c>
      <c r="G393" s="7">
        <v>8650</v>
      </c>
      <c r="H393" s="7" t="s">
        <v>85</v>
      </c>
      <c r="I393" s="7">
        <f t="shared" si="6"/>
        <v>8753</v>
      </c>
      <c r="J393">
        <f>VLOOKUP(B393,'type vs capacity'!$A$2:$K$17,4,FALSE)</f>
        <v>22</v>
      </c>
      <c r="K393">
        <f>VLOOKUP(B393,'type vs capacity'!$A$2:$K$17,5,FALSE)</f>
        <v>8</v>
      </c>
      <c r="L393">
        <f>VLOOKUP(B393,'type vs capacity'!$A$2:$K$17,8,FALSE)</f>
        <v>1690</v>
      </c>
    </row>
    <row r="394" spans="1:12">
      <c r="A394" t="s">
        <v>37</v>
      </c>
      <c r="B394" t="s">
        <v>33</v>
      </c>
      <c r="C394" t="s">
        <v>20</v>
      </c>
      <c r="D394" t="s">
        <v>64</v>
      </c>
      <c r="E394" t="s">
        <v>63</v>
      </c>
      <c r="F394" s="7">
        <v>1.03</v>
      </c>
      <c r="G394" s="7">
        <v>5630</v>
      </c>
      <c r="H394" s="7" t="s">
        <v>85</v>
      </c>
      <c r="I394" s="7">
        <f t="shared" si="6"/>
        <v>5733</v>
      </c>
      <c r="J394">
        <f>VLOOKUP(B394,'type vs capacity'!$A$2:$K$17,4,FALSE)</f>
        <v>22</v>
      </c>
      <c r="K394">
        <f>VLOOKUP(B394,'type vs capacity'!$A$2:$K$17,5,FALSE)</f>
        <v>8</v>
      </c>
      <c r="L394">
        <f>VLOOKUP(B394,'type vs capacity'!$A$2:$K$17,8,FALSE)</f>
        <v>1690</v>
      </c>
    </row>
    <row r="395" spans="1:12">
      <c r="A395" t="s">
        <v>37</v>
      </c>
      <c r="B395" t="s">
        <v>33</v>
      </c>
      <c r="C395" t="s">
        <v>20</v>
      </c>
      <c r="D395" t="s">
        <v>65</v>
      </c>
      <c r="E395" t="s">
        <v>62</v>
      </c>
      <c r="F395" s="7">
        <v>0.83499999999999996</v>
      </c>
      <c r="G395" s="7">
        <v>10490</v>
      </c>
      <c r="H395" s="7" t="s">
        <v>85</v>
      </c>
      <c r="I395" s="7">
        <f t="shared" si="6"/>
        <v>10573.5</v>
      </c>
      <c r="J395">
        <f>VLOOKUP(B395,'type vs capacity'!$A$2:$K$17,4,FALSE)</f>
        <v>22</v>
      </c>
      <c r="K395">
        <f>VLOOKUP(B395,'type vs capacity'!$A$2:$K$17,5,FALSE)</f>
        <v>8</v>
      </c>
      <c r="L395">
        <f>VLOOKUP(B395,'type vs capacity'!$A$2:$K$17,8,FALSE)</f>
        <v>1690</v>
      </c>
    </row>
    <row r="396" spans="1:12">
      <c r="A396" t="s">
        <v>37</v>
      </c>
      <c r="B396" t="s">
        <v>33</v>
      </c>
      <c r="C396" t="s">
        <v>20</v>
      </c>
      <c r="D396" t="s">
        <v>65</v>
      </c>
      <c r="E396" t="s">
        <v>63</v>
      </c>
      <c r="F396" s="7">
        <v>0.83499999999999996</v>
      </c>
      <c r="G396" s="7">
        <v>6830</v>
      </c>
      <c r="H396" s="7" t="s">
        <v>85</v>
      </c>
      <c r="I396" s="7">
        <f t="shared" si="6"/>
        <v>6913.5</v>
      </c>
      <c r="J396">
        <f>VLOOKUP(B396,'type vs capacity'!$A$2:$K$17,4,FALSE)</f>
        <v>22</v>
      </c>
      <c r="K396">
        <f>VLOOKUP(B396,'type vs capacity'!$A$2:$K$17,5,FALSE)</f>
        <v>8</v>
      </c>
      <c r="L396">
        <f>VLOOKUP(B396,'type vs capacity'!$A$2:$K$17,8,FALSE)</f>
        <v>1690</v>
      </c>
    </row>
    <row r="397" spans="1:12">
      <c r="A397" t="s">
        <v>37</v>
      </c>
      <c r="B397" t="s">
        <v>34</v>
      </c>
      <c r="C397" t="s">
        <v>20</v>
      </c>
      <c r="D397" t="s">
        <v>66</v>
      </c>
      <c r="F397" s="7">
        <v>3.41</v>
      </c>
      <c r="G397">
        <v>0</v>
      </c>
      <c r="H397" s="7" t="s">
        <v>85</v>
      </c>
      <c r="I397" s="7">
        <f t="shared" si="6"/>
        <v>341</v>
      </c>
      <c r="J397">
        <f>VLOOKUP(B397,'type vs capacity'!$A$2:$K$17,4,FALSE)</f>
        <v>60.5</v>
      </c>
      <c r="K397">
        <f>VLOOKUP(B397,'type vs capacity'!$A$2:$K$17,5,FALSE)</f>
        <v>16</v>
      </c>
      <c r="L397">
        <f>VLOOKUP(B397,'type vs capacity'!$A$2:$K$17,8,FALSE)</f>
        <v>2048</v>
      </c>
    </row>
    <row r="398" spans="1:12">
      <c r="A398" t="s">
        <v>37</v>
      </c>
      <c r="B398" t="s">
        <v>34</v>
      </c>
      <c r="C398" t="s">
        <v>20</v>
      </c>
      <c r="D398" t="s">
        <v>61</v>
      </c>
      <c r="E398" t="s">
        <v>62</v>
      </c>
      <c r="F398" s="7">
        <v>2.0350000000000001</v>
      </c>
      <c r="G398" s="7">
        <v>3884</v>
      </c>
      <c r="H398" s="7" t="s">
        <v>85</v>
      </c>
      <c r="I398" s="7">
        <f t="shared" si="6"/>
        <v>4087.5</v>
      </c>
      <c r="J398">
        <f>VLOOKUP(B398,'type vs capacity'!$A$2:$K$17,4,FALSE)</f>
        <v>60.5</v>
      </c>
      <c r="K398">
        <f>VLOOKUP(B398,'type vs capacity'!$A$2:$K$17,5,FALSE)</f>
        <v>16</v>
      </c>
      <c r="L398">
        <f>VLOOKUP(B398,'type vs capacity'!$A$2:$K$17,8,FALSE)</f>
        <v>2048</v>
      </c>
    </row>
    <row r="399" spans="1:12">
      <c r="A399" t="s">
        <v>37</v>
      </c>
      <c r="B399" t="s">
        <v>34</v>
      </c>
      <c r="C399" t="s">
        <v>20</v>
      </c>
      <c r="D399" t="s">
        <v>61</v>
      </c>
      <c r="E399" t="s">
        <v>63</v>
      </c>
      <c r="F399" s="7">
        <v>2.605</v>
      </c>
      <c r="G399" s="7">
        <v>2576</v>
      </c>
      <c r="H399" s="7" t="s">
        <v>85</v>
      </c>
      <c r="I399" s="7">
        <f t="shared" si="6"/>
        <v>2836.5</v>
      </c>
      <c r="J399">
        <f>VLOOKUP(B399,'type vs capacity'!$A$2:$K$17,4,FALSE)</f>
        <v>60.5</v>
      </c>
      <c r="K399">
        <f>VLOOKUP(B399,'type vs capacity'!$A$2:$K$17,5,FALSE)</f>
        <v>16</v>
      </c>
      <c r="L399">
        <f>VLOOKUP(B399,'type vs capacity'!$A$2:$K$17,8,FALSE)</f>
        <v>2048</v>
      </c>
    </row>
    <row r="400" spans="1:12">
      <c r="A400" t="s">
        <v>37</v>
      </c>
      <c r="B400" t="s">
        <v>34</v>
      </c>
      <c r="C400" t="s">
        <v>20</v>
      </c>
      <c r="D400" t="s">
        <v>64</v>
      </c>
      <c r="E400" t="s">
        <v>62</v>
      </c>
      <c r="F400" s="7">
        <v>1.022</v>
      </c>
      <c r="G400" s="7">
        <v>9133</v>
      </c>
      <c r="H400" s="7" t="s">
        <v>85</v>
      </c>
      <c r="I400" s="7">
        <f t="shared" si="6"/>
        <v>9235.2000000000007</v>
      </c>
      <c r="J400">
        <f>VLOOKUP(B400,'type vs capacity'!$A$2:$K$17,4,FALSE)</f>
        <v>60.5</v>
      </c>
      <c r="K400">
        <f>VLOOKUP(B400,'type vs capacity'!$A$2:$K$17,5,FALSE)</f>
        <v>16</v>
      </c>
      <c r="L400">
        <f>VLOOKUP(B400,'type vs capacity'!$A$2:$K$17,8,FALSE)</f>
        <v>2048</v>
      </c>
    </row>
    <row r="401" spans="1:12">
      <c r="A401" t="s">
        <v>37</v>
      </c>
      <c r="B401" t="s">
        <v>34</v>
      </c>
      <c r="C401" t="s">
        <v>20</v>
      </c>
      <c r="D401" t="s">
        <v>64</v>
      </c>
      <c r="E401" t="s">
        <v>63</v>
      </c>
      <c r="F401" s="7">
        <v>1.379</v>
      </c>
      <c r="G401" s="7">
        <v>5973</v>
      </c>
      <c r="H401" s="7" t="s">
        <v>85</v>
      </c>
      <c r="I401" s="7">
        <f t="shared" si="6"/>
        <v>6110.9</v>
      </c>
      <c r="J401">
        <f>VLOOKUP(B401,'type vs capacity'!$A$2:$K$17,4,FALSE)</f>
        <v>60.5</v>
      </c>
      <c r="K401">
        <f>VLOOKUP(B401,'type vs capacity'!$A$2:$K$17,5,FALSE)</f>
        <v>16</v>
      </c>
      <c r="L401">
        <f>VLOOKUP(B401,'type vs capacity'!$A$2:$K$17,8,FALSE)</f>
        <v>2048</v>
      </c>
    </row>
    <row r="402" spans="1:12">
      <c r="A402" t="s">
        <v>37</v>
      </c>
      <c r="B402" t="s">
        <v>34</v>
      </c>
      <c r="C402" t="s">
        <v>20</v>
      </c>
      <c r="D402" t="s">
        <v>65</v>
      </c>
      <c r="E402" t="s">
        <v>62</v>
      </c>
      <c r="F402" s="7">
        <v>0.74199999999999999</v>
      </c>
      <c r="G402" s="7">
        <v>10960</v>
      </c>
      <c r="H402" s="7" t="s">
        <v>85</v>
      </c>
      <c r="I402" s="7">
        <f t="shared" si="6"/>
        <v>11034.2</v>
      </c>
      <c r="J402">
        <f>VLOOKUP(B402,'type vs capacity'!$A$2:$K$17,4,FALSE)</f>
        <v>60.5</v>
      </c>
      <c r="K402">
        <f>VLOOKUP(B402,'type vs capacity'!$A$2:$K$17,5,FALSE)</f>
        <v>16</v>
      </c>
      <c r="L402">
        <f>VLOOKUP(B402,'type vs capacity'!$A$2:$K$17,8,FALSE)</f>
        <v>2048</v>
      </c>
    </row>
    <row r="403" spans="1:12">
      <c r="A403" t="s">
        <v>37</v>
      </c>
      <c r="B403" t="s">
        <v>34</v>
      </c>
      <c r="C403" t="s">
        <v>20</v>
      </c>
      <c r="D403" t="s">
        <v>65</v>
      </c>
      <c r="E403" t="s">
        <v>63</v>
      </c>
      <c r="F403" s="7">
        <v>0.93100000000000005</v>
      </c>
      <c r="G403" s="7">
        <v>7280</v>
      </c>
      <c r="H403" s="7" t="s">
        <v>85</v>
      </c>
      <c r="I403" s="7">
        <f t="shared" si="6"/>
        <v>7373.1</v>
      </c>
      <c r="J403">
        <f>VLOOKUP(B403,'type vs capacity'!$A$2:$K$17,4,FALSE)</f>
        <v>60.5</v>
      </c>
      <c r="K403">
        <f>VLOOKUP(B403,'type vs capacity'!$A$2:$K$17,5,FALSE)</f>
        <v>16</v>
      </c>
      <c r="L403">
        <f>VLOOKUP(B403,'type vs capacity'!$A$2:$K$17,8,FALSE)</f>
        <v>2048</v>
      </c>
    </row>
    <row r="404" spans="1:12">
      <c r="A404" t="s">
        <v>37</v>
      </c>
      <c r="B404" t="s">
        <v>23</v>
      </c>
      <c r="C404" t="s">
        <v>20</v>
      </c>
      <c r="D404" t="s">
        <v>66</v>
      </c>
      <c r="F404" s="7">
        <v>0.34</v>
      </c>
      <c r="G404">
        <v>0</v>
      </c>
      <c r="H404" s="7" t="s">
        <v>85</v>
      </c>
      <c r="I404" s="7">
        <f t="shared" si="6"/>
        <v>34</v>
      </c>
      <c r="J404">
        <f>VLOOKUP(B404,'type vs capacity'!$A$2:$K$17,4,FALSE)</f>
        <v>7.5</v>
      </c>
      <c r="K404">
        <f>VLOOKUP(B404,'type vs capacity'!$A$2:$K$17,5,FALSE)</f>
        <v>2</v>
      </c>
      <c r="L404">
        <f>VLOOKUP(B404,'type vs capacity'!$A$2:$K$17,8,FALSE)</f>
        <v>850</v>
      </c>
    </row>
    <row r="405" spans="1:12">
      <c r="A405" t="s">
        <v>37</v>
      </c>
      <c r="B405" t="s">
        <v>23</v>
      </c>
      <c r="C405" t="s">
        <v>20</v>
      </c>
      <c r="D405" t="s">
        <v>61</v>
      </c>
      <c r="E405" t="s">
        <v>62</v>
      </c>
      <c r="F405" s="7">
        <v>0.156</v>
      </c>
      <c r="G405" s="7">
        <v>425.2</v>
      </c>
      <c r="H405" s="7" t="s">
        <v>85</v>
      </c>
      <c r="I405" s="7">
        <f t="shared" si="6"/>
        <v>440.8</v>
      </c>
      <c r="J405">
        <f>VLOOKUP(B405,'type vs capacity'!$A$2:$K$17,4,FALSE)</f>
        <v>7.5</v>
      </c>
      <c r="K405">
        <f>VLOOKUP(B405,'type vs capacity'!$A$2:$K$17,5,FALSE)</f>
        <v>2</v>
      </c>
      <c r="L405">
        <f>VLOOKUP(B405,'type vs capacity'!$A$2:$K$17,8,FALSE)</f>
        <v>850</v>
      </c>
    </row>
    <row r="406" spans="1:12">
      <c r="A406" t="s">
        <v>37</v>
      </c>
      <c r="B406" t="s">
        <v>23</v>
      </c>
      <c r="C406" t="s">
        <v>20</v>
      </c>
      <c r="D406" t="s">
        <v>61</v>
      </c>
      <c r="E406" t="s">
        <v>63</v>
      </c>
      <c r="F406" s="7">
        <v>0.19600000000000001</v>
      </c>
      <c r="G406" s="7">
        <v>276</v>
      </c>
      <c r="H406" s="7" t="s">
        <v>85</v>
      </c>
      <c r="I406" s="7">
        <f t="shared" si="6"/>
        <v>295.60000000000002</v>
      </c>
      <c r="J406">
        <f>VLOOKUP(B406,'type vs capacity'!$A$2:$K$17,4,FALSE)</f>
        <v>7.5</v>
      </c>
      <c r="K406">
        <f>VLOOKUP(B406,'type vs capacity'!$A$2:$K$17,5,FALSE)</f>
        <v>2</v>
      </c>
      <c r="L406">
        <f>VLOOKUP(B406,'type vs capacity'!$A$2:$K$17,8,FALSE)</f>
        <v>850</v>
      </c>
    </row>
    <row r="407" spans="1:12">
      <c r="A407" t="s">
        <v>37</v>
      </c>
      <c r="B407" t="s">
        <v>23</v>
      </c>
      <c r="C407" t="s">
        <v>20</v>
      </c>
      <c r="D407" t="s">
        <v>64</v>
      </c>
      <c r="E407" t="s">
        <v>62</v>
      </c>
      <c r="F407" s="7">
        <v>0.1</v>
      </c>
      <c r="G407" s="7">
        <v>1000</v>
      </c>
      <c r="H407" s="7" t="s">
        <v>85</v>
      </c>
      <c r="I407" s="7">
        <f t="shared" si="6"/>
        <v>1010</v>
      </c>
      <c r="J407">
        <f>VLOOKUP(B407,'type vs capacity'!$A$2:$K$17,4,FALSE)</f>
        <v>7.5</v>
      </c>
      <c r="K407">
        <f>VLOOKUP(B407,'type vs capacity'!$A$2:$K$17,5,FALSE)</f>
        <v>2</v>
      </c>
      <c r="L407">
        <f>VLOOKUP(B407,'type vs capacity'!$A$2:$K$17,8,FALSE)</f>
        <v>850</v>
      </c>
    </row>
    <row r="408" spans="1:12">
      <c r="A408" t="s">
        <v>37</v>
      </c>
      <c r="B408" t="s">
        <v>23</v>
      </c>
      <c r="C408" t="s">
        <v>20</v>
      </c>
      <c r="D408" t="s">
        <v>64</v>
      </c>
      <c r="E408" t="s">
        <v>63</v>
      </c>
      <c r="F408" s="7">
        <v>0.124</v>
      </c>
      <c r="G408" s="7">
        <v>640</v>
      </c>
      <c r="H408" s="7" t="s">
        <v>85</v>
      </c>
      <c r="I408" s="7">
        <f t="shared" si="6"/>
        <v>652.4</v>
      </c>
      <c r="J408">
        <f>VLOOKUP(B408,'type vs capacity'!$A$2:$K$17,4,FALSE)</f>
        <v>7.5</v>
      </c>
      <c r="K408">
        <f>VLOOKUP(B408,'type vs capacity'!$A$2:$K$17,5,FALSE)</f>
        <v>2</v>
      </c>
      <c r="L408">
        <f>VLOOKUP(B408,'type vs capacity'!$A$2:$K$17,8,FALSE)</f>
        <v>850</v>
      </c>
    </row>
    <row r="409" spans="1:12">
      <c r="A409" t="s">
        <v>37</v>
      </c>
      <c r="B409" t="s">
        <v>23</v>
      </c>
      <c r="C409" t="s">
        <v>20</v>
      </c>
      <c r="D409" t="s">
        <v>65</v>
      </c>
      <c r="E409" t="s">
        <v>62</v>
      </c>
      <c r="F409" s="7">
        <v>0.08</v>
      </c>
      <c r="G409" s="7">
        <v>1200</v>
      </c>
      <c r="H409" s="7" t="s">
        <v>85</v>
      </c>
      <c r="I409" s="7">
        <f t="shared" si="6"/>
        <v>1208</v>
      </c>
      <c r="J409">
        <f>VLOOKUP(B409,'type vs capacity'!$A$2:$K$17,4,FALSE)</f>
        <v>7.5</v>
      </c>
      <c r="K409">
        <f>VLOOKUP(B409,'type vs capacity'!$A$2:$K$17,5,FALSE)</f>
        <v>2</v>
      </c>
      <c r="L409">
        <f>VLOOKUP(B409,'type vs capacity'!$A$2:$K$17,8,FALSE)</f>
        <v>850</v>
      </c>
    </row>
    <row r="410" spans="1:12">
      <c r="A410" t="s">
        <v>37</v>
      </c>
      <c r="B410" t="s">
        <v>23</v>
      </c>
      <c r="C410" t="s">
        <v>20</v>
      </c>
      <c r="D410" t="s">
        <v>65</v>
      </c>
      <c r="E410" t="s">
        <v>63</v>
      </c>
      <c r="F410" s="7">
        <v>0.1</v>
      </c>
      <c r="G410" s="7">
        <v>780</v>
      </c>
      <c r="H410" s="7" t="s">
        <v>85</v>
      </c>
      <c r="I410" s="7">
        <f t="shared" si="6"/>
        <v>790</v>
      </c>
      <c r="J410">
        <f>VLOOKUP(B410,'type vs capacity'!$A$2:$K$17,4,FALSE)</f>
        <v>7.5</v>
      </c>
      <c r="K410">
        <f>VLOOKUP(B410,'type vs capacity'!$A$2:$K$17,5,FALSE)</f>
        <v>2</v>
      </c>
      <c r="L410">
        <f>VLOOKUP(B410,'type vs capacity'!$A$2:$K$17,8,FALSE)</f>
        <v>850</v>
      </c>
    </row>
    <row r="411" spans="1:12">
      <c r="A411" t="s">
        <v>37</v>
      </c>
      <c r="B411" t="s">
        <v>22</v>
      </c>
      <c r="C411" t="s">
        <v>20</v>
      </c>
      <c r="D411" t="s">
        <v>66</v>
      </c>
      <c r="F411" s="7">
        <v>0.17</v>
      </c>
      <c r="G411">
        <v>0</v>
      </c>
      <c r="H411" s="7" t="s">
        <v>85</v>
      </c>
      <c r="I411" s="7">
        <f t="shared" si="6"/>
        <v>17</v>
      </c>
      <c r="J411">
        <f>VLOOKUP(B411,'type vs capacity'!$A$2:$K$17,4,FALSE)</f>
        <v>3.75</v>
      </c>
      <c r="K411">
        <f>VLOOKUP(B411,'type vs capacity'!$A$2:$K$17,5,FALSE)</f>
        <v>1</v>
      </c>
      <c r="L411">
        <f>VLOOKUP(B411,'type vs capacity'!$A$2:$K$17,8,FALSE)</f>
        <v>410</v>
      </c>
    </row>
    <row r="412" spans="1:12">
      <c r="A412" t="s">
        <v>37</v>
      </c>
      <c r="B412" t="s">
        <v>22</v>
      </c>
      <c r="C412" t="s">
        <v>20</v>
      </c>
      <c r="D412" t="s">
        <v>61</v>
      </c>
      <c r="E412" t="s">
        <v>62</v>
      </c>
      <c r="F412" s="7">
        <v>7.8E-2</v>
      </c>
      <c r="G412" s="7">
        <v>212.5</v>
      </c>
      <c r="H412" s="7" t="s">
        <v>85</v>
      </c>
      <c r="I412" s="7">
        <f t="shared" si="6"/>
        <v>220.3</v>
      </c>
      <c r="J412">
        <f>VLOOKUP(B412,'type vs capacity'!$A$2:$K$17,4,FALSE)</f>
        <v>3.75</v>
      </c>
      <c r="K412">
        <f>VLOOKUP(B412,'type vs capacity'!$A$2:$K$17,5,FALSE)</f>
        <v>1</v>
      </c>
      <c r="L412">
        <f>VLOOKUP(B412,'type vs capacity'!$A$2:$K$17,8,FALSE)</f>
        <v>410</v>
      </c>
    </row>
    <row r="413" spans="1:12">
      <c r="A413" t="s">
        <v>37</v>
      </c>
      <c r="B413" t="s">
        <v>22</v>
      </c>
      <c r="C413" t="s">
        <v>20</v>
      </c>
      <c r="D413" t="s">
        <v>61</v>
      </c>
      <c r="E413" t="s">
        <v>63</v>
      </c>
      <c r="F413" s="7">
        <v>9.8000000000000004E-2</v>
      </c>
      <c r="G413" s="7">
        <v>138</v>
      </c>
      <c r="H413" s="7" t="s">
        <v>85</v>
      </c>
      <c r="I413" s="7">
        <f t="shared" si="6"/>
        <v>147.80000000000001</v>
      </c>
      <c r="J413">
        <f>VLOOKUP(B413,'type vs capacity'!$A$2:$K$17,4,FALSE)</f>
        <v>3.75</v>
      </c>
      <c r="K413">
        <f>VLOOKUP(B413,'type vs capacity'!$A$2:$K$17,5,FALSE)</f>
        <v>1</v>
      </c>
      <c r="L413">
        <f>VLOOKUP(B413,'type vs capacity'!$A$2:$K$17,8,FALSE)</f>
        <v>410</v>
      </c>
    </row>
    <row r="414" spans="1:12">
      <c r="A414" t="s">
        <v>37</v>
      </c>
      <c r="B414" t="s">
        <v>22</v>
      </c>
      <c r="C414" t="s">
        <v>20</v>
      </c>
      <c r="D414" t="s">
        <v>64</v>
      </c>
      <c r="E414" t="s">
        <v>62</v>
      </c>
      <c r="F414" s="7">
        <v>0.05</v>
      </c>
      <c r="G414" s="7">
        <v>500</v>
      </c>
      <c r="H414" s="7" t="s">
        <v>85</v>
      </c>
      <c r="I414" s="7">
        <f t="shared" si="6"/>
        <v>505</v>
      </c>
      <c r="J414">
        <f>VLOOKUP(B414,'type vs capacity'!$A$2:$K$17,4,FALSE)</f>
        <v>3.75</v>
      </c>
      <c r="K414">
        <f>VLOOKUP(B414,'type vs capacity'!$A$2:$K$17,5,FALSE)</f>
        <v>1</v>
      </c>
      <c r="L414">
        <f>VLOOKUP(B414,'type vs capacity'!$A$2:$K$17,8,FALSE)</f>
        <v>410</v>
      </c>
    </row>
    <row r="415" spans="1:12">
      <c r="A415" t="s">
        <v>37</v>
      </c>
      <c r="B415" t="s">
        <v>22</v>
      </c>
      <c r="C415" t="s">
        <v>20</v>
      </c>
      <c r="D415" t="s">
        <v>64</v>
      </c>
      <c r="E415" t="s">
        <v>63</v>
      </c>
      <c r="F415" s="7">
        <v>6.3E-2</v>
      </c>
      <c r="G415" s="7">
        <v>320</v>
      </c>
      <c r="H415" s="7" t="s">
        <v>85</v>
      </c>
      <c r="I415" s="7">
        <f t="shared" si="6"/>
        <v>326.3</v>
      </c>
      <c r="J415">
        <f>VLOOKUP(B415,'type vs capacity'!$A$2:$K$17,4,FALSE)</f>
        <v>3.75</v>
      </c>
      <c r="K415">
        <f>VLOOKUP(B415,'type vs capacity'!$A$2:$K$17,5,FALSE)</f>
        <v>1</v>
      </c>
      <c r="L415">
        <f>VLOOKUP(B415,'type vs capacity'!$A$2:$K$17,8,FALSE)</f>
        <v>410</v>
      </c>
    </row>
    <row r="416" spans="1:12">
      <c r="A416" t="s">
        <v>37</v>
      </c>
      <c r="B416" t="s">
        <v>22</v>
      </c>
      <c r="C416" t="s">
        <v>20</v>
      </c>
      <c r="D416" t="s">
        <v>65</v>
      </c>
      <c r="E416" t="s">
        <v>62</v>
      </c>
      <c r="F416" s="7">
        <v>0.04</v>
      </c>
      <c r="G416" s="7">
        <v>600</v>
      </c>
      <c r="H416" s="7" t="s">
        <v>85</v>
      </c>
      <c r="I416" s="7">
        <f t="shared" si="6"/>
        <v>604</v>
      </c>
      <c r="J416">
        <f>VLOOKUP(B416,'type vs capacity'!$A$2:$K$17,4,FALSE)</f>
        <v>3.75</v>
      </c>
      <c r="K416">
        <f>VLOOKUP(B416,'type vs capacity'!$A$2:$K$17,5,FALSE)</f>
        <v>1</v>
      </c>
      <c r="L416">
        <f>VLOOKUP(B416,'type vs capacity'!$A$2:$K$17,8,FALSE)</f>
        <v>410</v>
      </c>
    </row>
    <row r="417" spans="1:12">
      <c r="A417" t="s">
        <v>37</v>
      </c>
      <c r="B417" t="s">
        <v>22</v>
      </c>
      <c r="C417" t="s">
        <v>20</v>
      </c>
      <c r="D417" t="s">
        <v>65</v>
      </c>
      <c r="E417" t="s">
        <v>63</v>
      </c>
      <c r="F417" s="7">
        <v>0.05</v>
      </c>
      <c r="G417" s="7">
        <v>390</v>
      </c>
      <c r="H417" s="7" t="s">
        <v>85</v>
      </c>
      <c r="I417" s="7">
        <f t="shared" si="6"/>
        <v>395</v>
      </c>
      <c r="J417">
        <f>VLOOKUP(B417,'type vs capacity'!$A$2:$K$17,4,FALSE)</f>
        <v>3.75</v>
      </c>
      <c r="K417">
        <f>VLOOKUP(B417,'type vs capacity'!$A$2:$K$17,5,FALSE)</f>
        <v>1</v>
      </c>
      <c r="L417">
        <f>VLOOKUP(B417,'type vs capacity'!$A$2:$K$17,8,FALSE)</f>
        <v>410</v>
      </c>
    </row>
    <row r="418" spans="1:12">
      <c r="A418" t="s">
        <v>37</v>
      </c>
      <c r="B418" t="s">
        <v>19</v>
      </c>
      <c r="C418" t="s">
        <v>20</v>
      </c>
      <c r="D418" t="s">
        <v>66</v>
      </c>
      <c r="F418" s="7">
        <v>8.5000000000000006E-2</v>
      </c>
      <c r="G418">
        <v>0</v>
      </c>
      <c r="H418" s="7" t="s">
        <v>85</v>
      </c>
      <c r="I418" s="7">
        <f t="shared" si="6"/>
        <v>8.5</v>
      </c>
      <c r="J418">
        <f>VLOOKUP(B418,'type vs capacity'!$A$2:$K$17,4,FALSE)</f>
        <v>1.7</v>
      </c>
      <c r="K418">
        <f>VLOOKUP(B418,'type vs capacity'!$A$2:$K$17,5,FALSE)</f>
        <v>1</v>
      </c>
      <c r="L418">
        <f>VLOOKUP(B418,'type vs capacity'!$A$2:$K$17,8,FALSE)</f>
        <v>160</v>
      </c>
    </row>
    <row r="419" spans="1:12">
      <c r="A419" t="s">
        <v>37</v>
      </c>
      <c r="B419" t="s">
        <v>19</v>
      </c>
      <c r="C419" t="s">
        <v>20</v>
      </c>
      <c r="D419" t="s">
        <v>61</v>
      </c>
      <c r="E419" t="s">
        <v>62</v>
      </c>
      <c r="F419" s="7">
        <v>3.9E-2</v>
      </c>
      <c r="G419" s="7">
        <v>106.3</v>
      </c>
      <c r="H419" s="7" t="s">
        <v>85</v>
      </c>
      <c r="I419" s="7">
        <f t="shared" si="6"/>
        <v>110.2</v>
      </c>
      <c r="J419">
        <f>VLOOKUP(B419,'type vs capacity'!$A$2:$K$17,4,FALSE)</f>
        <v>1.7</v>
      </c>
      <c r="K419">
        <f>VLOOKUP(B419,'type vs capacity'!$A$2:$K$17,5,FALSE)</f>
        <v>1</v>
      </c>
      <c r="L419">
        <f>VLOOKUP(B419,'type vs capacity'!$A$2:$K$17,8,FALSE)</f>
        <v>160</v>
      </c>
    </row>
    <row r="420" spans="1:12">
      <c r="A420" t="s">
        <v>37</v>
      </c>
      <c r="B420" t="s">
        <v>19</v>
      </c>
      <c r="C420" t="s">
        <v>20</v>
      </c>
      <c r="D420" t="s">
        <v>61</v>
      </c>
      <c r="E420" t="s">
        <v>63</v>
      </c>
      <c r="F420" s="7">
        <v>4.9000000000000002E-2</v>
      </c>
      <c r="G420" s="7">
        <v>69</v>
      </c>
      <c r="H420" s="7" t="s">
        <v>85</v>
      </c>
      <c r="I420" s="7">
        <f t="shared" si="6"/>
        <v>73.900000000000006</v>
      </c>
      <c r="J420">
        <f>VLOOKUP(B420,'type vs capacity'!$A$2:$K$17,4,FALSE)</f>
        <v>1.7</v>
      </c>
      <c r="K420">
        <f>VLOOKUP(B420,'type vs capacity'!$A$2:$K$17,5,FALSE)</f>
        <v>1</v>
      </c>
      <c r="L420">
        <f>VLOOKUP(B420,'type vs capacity'!$A$2:$K$17,8,FALSE)</f>
        <v>160</v>
      </c>
    </row>
    <row r="421" spans="1:12">
      <c r="A421" t="s">
        <v>37</v>
      </c>
      <c r="B421" t="s">
        <v>19</v>
      </c>
      <c r="C421" t="s">
        <v>20</v>
      </c>
      <c r="D421" t="s">
        <v>64</v>
      </c>
      <c r="E421" t="s">
        <v>62</v>
      </c>
      <c r="F421" s="7">
        <v>2.5000000000000001E-2</v>
      </c>
      <c r="G421" s="7">
        <v>250</v>
      </c>
      <c r="H421" s="7" t="s">
        <v>85</v>
      </c>
      <c r="I421" s="7">
        <f t="shared" si="6"/>
        <v>252.5</v>
      </c>
      <c r="J421">
        <f>VLOOKUP(B421,'type vs capacity'!$A$2:$K$17,4,FALSE)</f>
        <v>1.7</v>
      </c>
      <c r="K421">
        <f>VLOOKUP(B421,'type vs capacity'!$A$2:$K$17,5,FALSE)</f>
        <v>1</v>
      </c>
      <c r="L421">
        <f>VLOOKUP(B421,'type vs capacity'!$A$2:$K$17,8,FALSE)</f>
        <v>160</v>
      </c>
    </row>
    <row r="422" spans="1:12">
      <c r="A422" t="s">
        <v>37</v>
      </c>
      <c r="B422" t="s">
        <v>19</v>
      </c>
      <c r="C422" t="s">
        <v>20</v>
      </c>
      <c r="D422" t="s">
        <v>64</v>
      </c>
      <c r="E422" t="s">
        <v>63</v>
      </c>
      <c r="F422" s="7">
        <v>3.1E-2</v>
      </c>
      <c r="G422" s="7">
        <v>160</v>
      </c>
      <c r="H422" s="7" t="s">
        <v>85</v>
      </c>
      <c r="I422" s="7">
        <f t="shared" si="6"/>
        <v>163.1</v>
      </c>
      <c r="J422">
        <f>VLOOKUP(B422,'type vs capacity'!$A$2:$K$17,4,FALSE)</f>
        <v>1.7</v>
      </c>
      <c r="K422">
        <f>VLOOKUP(B422,'type vs capacity'!$A$2:$K$17,5,FALSE)</f>
        <v>1</v>
      </c>
      <c r="L422">
        <f>VLOOKUP(B422,'type vs capacity'!$A$2:$K$17,8,FALSE)</f>
        <v>160</v>
      </c>
    </row>
    <row r="423" spans="1:12">
      <c r="A423" t="s">
        <v>37</v>
      </c>
      <c r="B423" t="s">
        <v>19</v>
      </c>
      <c r="C423" t="s">
        <v>20</v>
      </c>
      <c r="D423" t="s">
        <v>65</v>
      </c>
      <c r="E423" t="s">
        <v>62</v>
      </c>
      <c r="F423" s="7">
        <v>0.02</v>
      </c>
      <c r="G423" s="7">
        <v>300</v>
      </c>
      <c r="H423" s="7" t="s">
        <v>85</v>
      </c>
      <c r="I423" s="7">
        <f t="shared" si="6"/>
        <v>302</v>
      </c>
      <c r="J423">
        <f>VLOOKUP(B423,'type vs capacity'!$A$2:$K$17,4,FALSE)</f>
        <v>1.7</v>
      </c>
      <c r="K423">
        <f>VLOOKUP(B423,'type vs capacity'!$A$2:$K$17,5,FALSE)</f>
        <v>1</v>
      </c>
      <c r="L423">
        <f>VLOOKUP(B423,'type vs capacity'!$A$2:$K$17,8,FALSE)</f>
        <v>160</v>
      </c>
    </row>
    <row r="424" spans="1:12">
      <c r="A424" t="s">
        <v>37</v>
      </c>
      <c r="B424" t="s">
        <v>19</v>
      </c>
      <c r="C424" t="s">
        <v>20</v>
      </c>
      <c r="D424" t="s">
        <v>65</v>
      </c>
      <c r="E424" t="s">
        <v>63</v>
      </c>
      <c r="F424" s="7">
        <v>2.5000000000000001E-2</v>
      </c>
      <c r="G424" s="7">
        <v>195</v>
      </c>
      <c r="H424" s="7" t="s">
        <v>85</v>
      </c>
      <c r="I424" s="7">
        <f t="shared" si="6"/>
        <v>197.5</v>
      </c>
      <c r="J424">
        <f>VLOOKUP(B424,'type vs capacity'!$A$2:$K$17,4,FALSE)</f>
        <v>1.7</v>
      </c>
      <c r="K424">
        <f>VLOOKUP(B424,'type vs capacity'!$A$2:$K$17,5,FALSE)</f>
        <v>1</v>
      </c>
      <c r="L424">
        <f>VLOOKUP(B424,'type vs capacity'!$A$2:$K$17,8,FALSE)</f>
        <v>160</v>
      </c>
    </row>
    <row r="425" spans="1:12">
      <c r="A425" t="s">
        <v>37</v>
      </c>
      <c r="B425" t="s">
        <v>24</v>
      </c>
      <c r="C425" t="s">
        <v>20</v>
      </c>
      <c r="D425" t="s">
        <v>66</v>
      </c>
      <c r="F425" s="7">
        <v>0.68</v>
      </c>
      <c r="G425">
        <v>0</v>
      </c>
      <c r="H425" s="7" t="s">
        <v>85</v>
      </c>
      <c r="I425" s="7">
        <f t="shared" si="6"/>
        <v>68</v>
      </c>
      <c r="J425">
        <f>VLOOKUP(B425,'type vs capacity'!$A$2:$K$17,4,FALSE)</f>
        <v>15</v>
      </c>
      <c r="K425">
        <f>VLOOKUP(B425,'type vs capacity'!$A$2:$K$17,5,FALSE)</f>
        <v>4</v>
      </c>
      <c r="L425">
        <f>VLOOKUP(B425,'type vs capacity'!$A$2:$K$17,8,FALSE)</f>
        <v>1690</v>
      </c>
    </row>
    <row r="426" spans="1:12">
      <c r="A426" t="s">
        <v>37</v>
      </c>
      <c r="B426" t="s">
        <v>24</v>
      </c>
      <c r="C426" t="s">
        <v>20</v>
      </c>
      <c r="D426" t="s">
        <v>61</v>
      </c>
      <c r="E426" t="s">
        <v>62</v>
      </c>
      <c r="F426" s="7">
        <v>0.312</v>
      </c>
      <c r="G426" s="7">
        <v>850.4</v>
      </c>
      <c r="H426" s="7" t="s">
        <v>85</v>
      </c>
      <c r="I426" s="7">
        <f t="shared" si="6"/>
        <v>881.6</v>
      </c>
      <c r="J426">
        <f>VLOOKUP(B426,'type vs capacity'!$A$2:$K$17,4,FALSE)</f>
        <v>15</v>
      </c>
      <c r="K426">
        <f>VLOOKUP(B426,'type vs capacity'!$A$2:$K$17,5,FALSE)</f>
        <v>4</v>
      </c>
      <c r="L426">
        <f>VLOOKUP(B426,'type vs capacity'!$A$2:$K$17,8,FALSE)</f>
        <v>1690</v>
      </c>
    </row>
    <row r="427" spans="1:12">
      <c r="A427" t="s">
        <v>37</v>
      </c>
      <c r="B427" t="s">
        <v>24</v>
      </c>
      <c r="C427" t="s">
        <v>20</v>
      </c>
      <c r="D427" t="s">
        <v>61</v>
      </c>
      <c r="E427" t="s">
        <v>63</v>
      </c>
      <c r="F427" s="7">
        <v>0.39200000000000002</v>
      </c>
      <c r="G427" s="7">
        <v>552</v>
      </c>
      <c r="H427" s="7" t="s">
        <v>85</v>
      </c>
      <c r="I427" s="7">
        <f t="shared" si="6"/>
        <v>591.20000000000005</v>
      </c>
      <c r="J427">
        <f>VLOOKUP(B427,'type vs capacity'!$A$2:$K$17,4,FALSE)</f>
        <v>15</v>
      </c>
      <c r="K427">
        <f>VLOOKUP(B427,'type vs capacity'!$A$2:$K$17,5,FALSE)</f>
        <v>4</v>
      </c>
      <c r="L427">
        <f>VLOOKUP(B427,'type vs capacity'!$A$2:$K$17,8,FALSE)</f>
        <v>1690</v>
      </c>
    </row>
    <row r="428" spans="1:12">
      <c r="A428" t="s">
        <v>37</v>
      </c>
      <c r="B428" t="s">
        <v>24</v>
      </c>
      <c r="C428" t="s">
        <v>20</v>
      </c>
      <c r="D428" t="s">
        <v>64</v>
      </c>
      <c r="E428" t="s">
        <v>62</v>
      </c>
      <c r="F428" s="7">
        <v>0.2</v>
      </c>
      <c r="G428" s="7">
        <v>2000</v>
      </c>
      <c r="H428" s="7" t="s">
        <v>85</v>
      </c>
      <c r="I428" s="7">
        <f t="shared" si="6"/>
        <v>2020</v>
      </c>
      <c r="J428">
        <f>VLOOKUP(B428,'type vs capacity'!$A$2:$K$17,4,FALSE)</f>
        <v>15</v>
      </c>
      <c r="K428">
        <f>VLOOKUP(B428,'type vs capacity'!$A$2:$K$17,5,FALSE)</f>
        <v>4</v>
      </c>
      <c r="L428">
        <f>VLOOKUP(B428,'type vs capacity'!$A$2:$K$17,8,FALSE)</f>
        <v>1690</v>
      </c>
    </row>
    <row r="429" spans="1:12">
      <c r="A429" t="s">
        <v>37</v>
      </c>
      <c r="B429" t="s">
        <v>24</v>
      </c>
      <c r="C429" t="s">
        <v>20</v>
      </c>
      <c r="D429" t="s">
        <v>64</v>
      </c>
      <c r="E429" t="s">
        <v>63</v>
      </c>
      <c r="F429" s="7">
        <v>0.248</v>
      </c>
      <c r="G429" s="7">
        <v>1280</v>
      </c>
      <c r="H429" s="7" t="s">
        <v>85</v>
      </c>
      <c r="I429" s="7">
        <f t="shared" si="6"/>
        <v>1304.8</v>
      </c>
      <c r="J429">
        <f>VLOOKUP(B429,'type vs capacity'!$A$2:$K$17,4,FALSE)</f>
        <v>15</v>
      </c>
      <c r="K429">
        <f>VLOOKUP(B429,'type vs capacity'!$A$2:$K$17,5,FALSE)</f>
        <v>4</v>
      </c>
      <c r="L429">
        <f>VLOOKUP(B429,'type vs capacity'!$A$2:$K$17,8,FALSE)</f>
        <v>1690</v>
      </c>
    </row>
    <row r="430" spans="1:12">
      <c r="A430" t="s">
        <v>37</v>
      </c>
      <c r="B430" t="s">
        <v>24</v>
      </c>
      <c r="C430" t="s">
        <v>20</v>
      </c>
      <c r="D430" t="s">
        <v>65</v>
      </c>
      <c r="E430" t="s">
        <v>62</v>
      </c>
      <c r="F430" s="7">
        <v>0.16</v>
      </c>
      <c r="G430" s="7">
        <v>2400</v>
      </c>
      <c r="H430" s="7" t="s">
        <v>85</v>
      </c>
      <c r="I430" s="7">
        <f t="shared" si="6"/>
        <v>2416</v>
      </c>
      <c r="J430">
        <f>VLOOKUP(B430,'type vs capacity'!$A$2:$K$17,4,FALSE)</f>
        <v>15</v>
      </c>
      <c r="K430">
        <f>VLOOKUP(B430,'type vs capacity'!$A$2:$K$17,5,FALSE)</f>
        <v>4</v>
      </c>
      <c r="L430">
        <f>VLOOKUP(B430,'type vs capacity'!$A$2:$K$17,8,FALSE)</f>
        <v>1690</v>
      </c>
    </row>
    <row r="431" spans="1:12">
      <c r="A431" t="s">
        <v>37</v>
      </c>
      <c r="B431" t="s">
        <v>24</v>
      </c>
      <c r="C431" t="s">
        <v>20</v>
      </c>
      <c r="D431" t="s">
        <v>65</v>
      </c>
      <c r="E431" t="s">
        <v>63</v>
      </c>
      <c r="F431" s="7">
        <v>0.2</v>
      </c>
      <c r="G431" s="7">
        <v>1560</v>
      </c>
      <c r="H431" s="7" t="s">
        <v>85</v>
      </c>
      <c r="I431" s="7">
        <f t="shared" si="6"/>
        <v>1580</v>
      </c>
      <c r="J431">
        <f>VLOOKUP(B431,'type vs capacity'!$A$2:$K$17,4,FALSE)</f>
        <v>15</v>
      </c>
      <c r="K431">
        <f>VLOOKUP(B431,'type vs capacity'!$A$2:$K$17,5,FALSE)</f>
        <v>4</v>
      </c>
      <c r="L431">
        <f>VLOOKUP(B431,'type vs capacity'!$A$2:$K$17,8,FALSE)</f>
        <v>1690</v>
      </c>
    </row>
    <row r="432" spans="1:12">
      <c r="A432" t="s">
        <v>37</v>
      </c>
      <c r="B432" t="s">
        <v>27</v>
      </c>
      <c r="C432" t="s">
        <v>20</v>
      </c>
      <c r="D432" t="s">
        <v>66</v>
      </c>
      <c r="F432" s="7">
        <v>1.012</v>
      </c>
      <c r="G432">
        <v>0</v>
      </c>
      <c r="H432" s="7" t="s">
        <v>85</v>
      </c>
      <c r="I432" s="7">
        <f t="shared" si="6"/>
        <v>101.2</v>
      </c>
      <c r="J432">
        <f>VLOOKUP(B432,'type vs capacity'!$A$2:$K$17,4,FALSE)</f>
        <v>34.200000000000003</v>
      </c>
      <c r="K432">
        <f>VLOOKUP(B432,'type vs capacity'!$A$2:$K$17,5,FALSE)</f>
        <v>4</v>
      </c>
      <c r="L432">
        <f>VLOOKUP(B432,'type vs capacity'!$A$2:$K$17,8,FALSE)</f>
        <v>850</v>
      </c>
    </row>
    <row r="433" spans="1:12">
      <c r="A433" t="s">
        <v>37</v>
      </c>
      <c r="B433" t="s">
        <v>27</v>
      </c>
      <c r="C433" t="s">
        <v>20</v>
      </c>
      <c r="D433" t="s">
        <v>61</v>
      </c>
      <c r="E433" t="s">
        <v>62</v>
      </c>
      <c r="F433" s="7">
        <v>0.46</v>
      </c>
      <c r="G433" s="7">
        <v>1096</v>
      </c>
      <c r="H433" s="7" t="s">
        <v>85</v>
      </c>
      <c r="I433" s="7">
        <f t="shared" si="6"/>
        <v>1142</v>
      </c>
      <c r="J433">
        <f>VLOOKUP(B433,'type vs capacity'!$A$2:$K$17,4,FALSE)</f>
        <v>34.200000000000003</v>
      </c>
      <c r="K433">
        <f>VLOOKUP(B433,'type vs capacity'!$A$2:$K$17,5,FALSE)</f>
        <v>4</v>
      </c>
      <c r="L433">
        <f>VLOOKUP(B433,'type vs capacity'!$A$2:$K$17,8,FALSE)</f>
        <v>850</v>
      </c>
    </row>
    <row r="434" spans="1:12">
      <c r="A434" t="s">
        <v>37</v>
      </c>
      <c r="B434" t="s">
        <v>27</v>
      </c>
      <c r="C434" t="s">
        <v>20</v>
      </c>
      <c r="D434" t="s">
        <v>61</v>
      </c>
      <c r="E434" t="s">
        <v>63</v>
      </c>
      <c r="F434" s="7">
        <v>0.57599999999999996</v>
      </c>
      <c r="G434" s="7">
        <v>706</v>
      </c>
      <c r="H434" s="7" t="s">
        <v>85</v>
      </c>
      <c r="I434" s="7">
        <f t="shared" si="6"/>
        <v>763.6</v>
      </c>
      <c r="J434">
        <f>VLOOKUP(B434,'type vs capacity'!$A$2:$K$17,4,FALSE)</f>
        <v>34.200000000000003</v>
      </c>
      <c r="K434">
        <f>VLOOKUP(B434,'type vs capacity'!$A$2:$K$17,5,FALSE)</f>
        <v>4</v>
      </c>
      <c r="L434">
        <f>VLOOKUP(B434,'type vs capacity'!$A$2:$K$17,8,FALSE)</f>
        <v>850</v>
      </c>
    </row>
    <row r="435" spans="1:12">
      <c r="A435" t="s">
        <v>37</v>
      </c>
      <c r="B435" t="s">
        <v>27</v>
      </c>
      <c r="C435" t="s">
        <v>20</v>
      </c>
      <c r="D435" t="s">
        <v>64</v>
      </c>
      <c r="E435" t="s">
        <v>62</v>
      </c>
      <c r="F435" s="7">
        <v>0.29599999999999999</v>
      </c>
      <c r="G435" s="7">
        <v>2566</v>
      </c>
      <c r="H435" s="7" t="s">
        <v>85</v>
      </c>
      <c r="I435" s="7">
        <f t="shared" si="6"/>
        <v>2595.6</v>
      </c>
      <c r="J435">
        <f>VLOOKUP(B435,'type vs capacity'!$A$2:$K$17,4,FALSE)</f>
        <v>34.200000000000003</v>
      </c>
      <c r="K435">
        <f>VLOOKUP(B435,'type vs capacity'!$A$2:$K$17,5,FALSE)</f>
        <v>4</v>
      </c>
      <c r="L435">
        <f>VLOOKUP(B435,'type vs capacity'!$A$2:$K$17,8,FALSE)</f>
        <v>850</v>
      </c>
    </row>
    <row r="436" spans="1:12">
      <c r="A436" t="s">
        <v>37</v>
      </c>
      <c r="B436" t="s">
        <v>27</v>
      </c>
      <c r="C436" t="s">
        <v>20</v>
      </c>
      <c r="D436" t="s">
        <v>64</v>
      </c>
      <c r="E436" t="s">
        <v>63</v>
      </c>
      <c r="F436" s="7">
        <v>0.37</v>
      </c>
      <c r="G436" s="7">
        <v>1700</v>
      </c>
      <c r="H436" s="7" t="s">
        <v>85</v>
      </c>
      <c r="I436" s="7">
        <f t="shared" si="6"/>
        <v>1737</v>
      </c>
      <c r="J436">
        <f>VLOOKUP(B436,'type vs capacity'!$A$2:$K$17,4,FALSE)</f>
        <v>34.200000000000003</v>
      </c>
      <c r="K436">
        <f>VLOOKUP(B436,'type vs capacity'!$A$2:$K$17,5,FALSE)</f>
        <v>4</v>
      </c>
      <c r="L436">
        <f>VLOOKUP(B436,'type vs capacity'!$A$2:$K$17,8,FALSE)</f>
        <v>850</v>
      </c>
    </row>
    <row r="437" spans="1:12">
      <c r="A437" t="s">
        <v>37</v>
      </c>
      <c r="B437" t="s">
        <v>27</v>
      </c>
      <c r="C437" t="s">
        <v>20</v>
      </c>
      <c r="D437" t="s">
        <v>65</v>
      </c>
      <c r="E437" t="s">
        <v>62</v>
      </c>
      <c r="F437" s="7">
        <v>0.23599999999999999</v>
      </c>
      <c r="G437" s="7">
        <v>3100</v>
      </c>
      <c r="H437" s="7" t="s">
        <v>85</v>
      </c>
      <c r="I437" s="7">
        <f t="shared" si="6"/>
        <v>3123.6</v>
      </c>
      <c r="J437">
        <f>VLOOKUP(B437,'type vs capacity'!$A$2:$K$17,4,FALSE)</f>
        <v>34.200000000000003</v>
      </c>
      <c r="K437">
        <f>VLOOKUP(B437,'type vs capacity'!$A$2:$K$17,5,FALSE)</f>
        <v>4</v>
      </c>
      <c r="L437">
        <f>VLOOKUP(B437,'type vs capacity'!$A$2:$K$17,8,FALSE)</f>
        <v>850</v>
      </c>
    </row>
    <row r="438" spans="1:12">
      <c r="A438" t="s">
        <v>37</v>
      </c>
      <c r="B438" t="s">
        <v>27</v>
      </c>
      <c r="C438" t="s">
        <v>20</v>
      </c>
      <c r="D438" t="s">
        <v>65</v>
      </c>
      <c r="E438" t="s">
        <v>63</v>
      </c>
      <c r="F438" s="7">
        <v>0.29599999999999999</v>
      </c>
      <c r="G438" s="7">
        <v>2060</v>
      </c>
      <c r="H438" s="7" t="s">
        <v>85</v>
      </c>
      <c r="I438" s="7">
        <f t="shared" si="6"/>
        <v>2089.6</v>
      </c>
      <c r="J438">
        <f>VLOOKUP(B438,'type vs capacity'!$A$2:$K$17,4,FALSE)</f>
        <v>34.200000000000003</v>
      </c>
      <c r="K438">
        <f>VLOOKUP(B438,'type vs capacity'!$A$2:$K$17,5,FALSE)</f>
        <v>4</v>
      </c>
      <c r="L438">
        <f>VLOOKUP(B438,'type vs capacity'!$A$2:$K$17,8,FALSE)</f>
        <v>850</v>
      </c>
    </row>
    <row r="439" spans="1:12">
      <c r="A439" t="s">
        <v>37</v>
      </c>
      <c r="B439" t="s">
        <v>28</v>
      </c>
      <c r="C439" t="s">
        <v>20</v>
      </c>
      <c r="D439" t="s">
        <v>66</v>
      </c>
      <c r="F439" s="7">
        <v>2.024</v>
      </c>
      <c r="G439">
        <v>0</v>
      </c>
      <c r="H439" s="7" t="s">
        <v>85</v>
      </c>
      <c r="I439" s="7">
        <f t="shared" si="6"/>
        <v>202.4</v>
      </c>
      <c r="J439">
        <f>VLOOKUP(B439,'type vs capacity'!$A$2:$K$17,4,FALSE)</f>
        <v>68.400000000000006</v>
      </c>
      <c r="K439">
        <f>VLOOKUP(B439,'type vs capacity'!$A$2:$K$17,5,FALSE)</f>
        <v>8</v>
      </c>
      <c r="L439">
        <f>VLOOKUP(B439,'type vs capacity'!$A$2:$K$17,8,FALSE)</f>
        <v>1690</v>
      </c>
    </row>
    <row r="440" spans="1:12">
      <c r="A440" t="s">
        <v>37</v>
      </c>
      <c r="B440" t="s">
        <v>28</v>
      </c>
      <c r="C440" t="s">
        <v>20</v>
      </c>
      <c r="D440" t="s">
        <v>61</v>
      </c>
      <c r="E440" t="s">
        <v>62</v>
      </c>
      <c r="F440" s="7">
        <v>0.92</v>
      </c>
      <c r="G440" s="7">
        <v>2192</v>
      </c>
      <c r="H440" s="7" t="s">
        <v>85</v>
      </c>
      <c r="I440" s="7">
        <f t="shared" si="6"/>
        <v>2284</v>
      </c>
      <c r="J440">
        <f>VLOOKUP(B440,'type vs capacity'!$A$2:$K$17,4,FALSE)</f>
        <v>68.400000000000006</v>
      </c>
      <c r="K440">
        <f>VLOOKUP(B440,'type vs capacity'!$A$2:$K$17,5,FALSE)</f>
        <v>8</v>
      </c>
      <c r="L440">
        <f>VLOOKUP(B440,'type vs capacity'!$A$2:$K$17,8,FALSE)</f>
        <v>1690</v>
      </c>
    </row>
    <row r="441" spans="1:12">
      <c r="A441" t="s">
        <v>37</v>
      </c>
      <c r="B441" t="s">
        <v>28</v>
      </c>
      <c r="C441" t="s">
        <v>20</v>
      </c>
      <c r="D441" t="s">
        <v>61</v>
      </c>
      <c r="E441" t="s">
        <v>63</v>
      </c>
      <c r="F441" s="7">
        <v>1.1519999999999999</v>
      </c>
      <c r="G441" s="7">
        <v>1412</v>
      </c>
      <c r="H441" s="7" t="s">
        <v>85</v>
      </c>
      <c r="I441" s="7">
        <f t="shared" si="6"/>
        <v>1527.2</v>
      </c>
      <c r="J441">
        <f>VLOOKUP(B441,'type vs capacity'!$A$2:$K$17,4,FALSE)</f>
        <v>68.400000000000006</v>
      </c>
      <c r="K441">
        <f>VLOOKUP(B441,'type vs capacity'!$A$2:$K$17,5,FALSE)</f>
        <v>8</v>
      </c>
      <c r="L441">
        <f>VLOOKUP(B441,'type vs capacity'!$A$2:$K$17,8,FALSE)</f>
        <v>1690</v>
      </c>
    </row>
    <row r="442" spans="1:12">
      <c r="A442" t="s">
        <v>37</v>
      </c>
      <c r="B442" t="s">
        <v>28</v>
      </c>
      <c r="C442" t="s">
        <v>20</v>
      </c>
      <c r="D442" t="s">
        <v>64</v>
      </c>
      <c r="E442" t="s">
        <v>62</v>
      </c>
      <c r="F442" s="7">
        <v>0.59199999999999997</v>
      </c>
      <c r="G442" s="7">
        <v>5132</v>
      </c>
      <c r="H442" s="7" t="s">
        <v>85</v>
      </c>
      <c r="I442" s="7">
        <f t="shared" si="6"/>
        <v>5191.2</v>
      </c>
      <c r="J442">
        <f>VLOOKUP(B442,'type vs capacity'!$A$2:$K$17,4,FALSE)</f>
        <v>68.400000000000006</v>
      </c>
      <c r="K442">
        <f>VLOOKUP(B442,'type vs capacity'!$A$2:$K$17,5,FALSE)</f>
        <v>8</v>
      </c>
      <c r="L442">
        <f>VLOOKUP(B442,'type vs capacity'!$A$2:$K$17,8,FALSE)</f>
        <v>1690</v>
      </c>
    </row>
    <row r="443" spans="1:12">
      <c r="A443" t="s">
        <v>37</v>
      </c>
      <c r="B443" t="s">
        <v>28</v>
      </c>
      <c r="C443" t="s">
        <v>20</v>
      </c>
      <c r="D443" t="s">
        <v>64</v>
      </c>
      <c r="E443" t="s">
        <v>63</v>
      </c>
      <c r="F443" s="7">
        <v>0.74</v>
      </c>
      <c r="G443" s="7">
        <v>3400</v>
      </c>
      <c r="H443" s="7" t="s">
        <v>85</v>
      </c>
      <c r="I443" s="7">
        <f t="shared" si="6"/>
        <v>3474</v>
      </c>
      <c r="J443">
        <f>VLOOKUP(B443,'type vs capacity'!$A$2:$K$17,4,FALSE)</f>
        <v>68.400000000000006</v>
      </c>
      <c r="K443">
        <f>VLOOKUP(B443,'type vs capacity'!$A$2:$K$17,5,FALSE)</f>
        <v>8</v>
      </c>
      <c r="L443">
        <f>VLOOKUP(B443,'type vs capacity'!$A$2:$K$17,8,FALSE)</f>
        <v>1690</v>
      </c>
    </row>
    <row r="444" spans="1:12">
      <c r="A444" t="s">
        <v>37</v>
      </c>
      <c r="B444" t="s">
        <v>28</v>
      </c>
      <c r="C444" t="s">
        <v>20</v>
      </c>
      <c r="D444" t="s">
        <v>65</v>
      </c>
      <c r="E444" t="s">
        <v>62</v>
      </c>
      <c r="F444" s="7">
        <v>0.47199999999999998</v>
      </c>
      <c r="G444" s="7">
        <v>6200</v>
      </c>
      <c r="H444" s="7" t="s">
        <v>85</v>
      </c>
      <c r="I444" s="7">
        <f t="shared" si="6"/>
        <v>6247.2</v>
      </c>
      <c r="J444">
        <f>VLOOKUP(B444,'type vs capacity'!$A$2:$K$17,4,FALSE)</f>
        <v>68.400000000000006</v>
      </c>
      <c r="K444">
        <f>VLOOKUP(B444,'type vs capacity'!$A$2:$K$17,5,FALSE)</f>
        <v>8</v>
      </c>
      <c r="L444">
        <f>VLOOKUP(B444,'type vs capacity'!$A$2:$K$17,8,FALSE)</f>
        <v>1690</v>
      </c>
    </row>
    <row r="445" spans="1:12">
      <c r="A445" t="s">
        <v>37</v>
      </c>
      <c r="B445" t="s">
        <v>28</v>
      </c>
      <c r="C445" t="s">
        <v>20</v>
      </c>
      <c r="D445" t="s">
        <v>65</v>
      </c>
      <c r="E445" t="s">
        <v>63</v>
      </c>
      <c r="F445" s="7">
        <v>0.59199999999999997</v>
      </c>
      <c r="G445" s="7">
        <v>4120</v>
      </c>
      <c r="H445" s="7" t="s">
        <v>85</v>
      </c>
      <c r="I445" s="7">
        <f t="shared" si="6"/>
        <v>4179.2</v>
      </c>
      <c r="J445">
        <f>VLOOKUP(B445,'type vs capacity'!$A$2:$K$17,4,FALSE)</f>
        <v>68.400000000000006</v>
      </c>
      <c r="K445">
        <f>VLOOKUP(B445,'type vs capacity'!$A$2:$K$17,5,FALSE)</f>
        <v>8</v>
      </c>
      <c r="L445">
        <f>VLOOKUP(B445,'type vs capacity'!$A$2:$K$17,8,FALSE)</f>
        <v>1690</v>
      </c>
    </row>
    <row r="446" spans="1:12">
      <c r="A446" t="s">
        <v>37</v>
      </c>
      <c r="B446" t="s">
        <v>26</v>
      </c>
      <c r="C446" t="s">
        <v>20</v>
      </c>
      <c r="D446" t="s">
        <v>66</v>
      </c>
      <c r="F446" s="7">
        <v>0.50600000000000001</v>
      </c>
      <c r="G446">
        <v>0</v>
      </c>
      <c r="H446" s="7" t="s">
        <v>85</v>
      </c>
      <c r="I446" s="7">
        <f t="shared" si="6"/>
        <v>50.6</v>
      </c>
      <c r="J446">
        <f>VLOOKUP(B446,'type vs capacity'!$A$2:$K$17,4,FALSE)</f>
        <v>17.100000000000001</v>
      </c>
      <c r="K446">
        <f>VLOOKUP(B446,'type vs capacity'!$A$2:$K$17,5,FALSE)</f>
        <v>2</v>
      </c>
      <c r="L446">
        <f>VLOOKUP(B446,'type vs capacity'!$A$2:$K$17,8,FALSE)</f>
        <v>420</v>
      </c>
    </row>
    <row r="447" spans="1:12">
      <c r="A447" t="s">
        <v>37</v>
      </c>
      <c r="B447" t="s">
        <v>26</v>
      </c>
      <c r="C447" t="s">
        <v>20</v>
      </c>
      <c r="D447" t="s">
        <v>61</v>
      </c>
      <c r="E447" t="s">
        <v>62</v>
      </c>
      <c r="F447" s="7">
        <v>0.23</v>
      </c>
      <c r="G447" s="7">
        <v>548</v>
      </c>
      <c r="H447" s="7" t="s">
        <v>85</v>
      </c>
      <c r="I447" s="7">
        <f t="shared" si="6"/>
        <v>571</v>
      </c>
      <c r="J447">
        <f>VLOOKUP(B447,'type vs capacity'!$A$2:$K$17,4,FALSE)</f>
        <v>17.100000000000001</v>
      </c>
      <c r="K447">
        <f>VLOOKUP(B447,'type vs capacity'!$A$2:$K$17,5,FALSE)</f>
        <v>2</v>
      </c>
      <c r="L447">
        <f>VLOOKUP(B447,'type vs capacity'!$A$2:$K$17,8,FALSE)</f>
        <v>420</v>
      </c>
    </row>
    <row r="448" spans="1:12">
      <c r="A448" t="s">
        <v>37</v>
      </c>
      <c r="B448" t="s">
        <v>26</v>
      </c>
      <c r="C448" t="s">
        <v>20</v>
      </c>
      <c r="D448" t="s">
        <v>61</v>
      </c>
      <c r="E448" t="s">
        <v>63</v>
      </c>
      <c r="F448" s="7">
        <v>0.28799999999999998</v>
      </c>
      <c r="G448" s="7">
        <v>353</v>
      </c>
      <c r="H448" s="7" t="s">
        <v>85</v>
      </c>
      <c r="I448" s="7">
        <f t="shared" si="6"/>
        <v>381.8</v>
      </c>
      <c r="J448">
        <f>VLOOKUP(B448,'type vs capacity'!$A$2:$K$17,4,FALSE)</f>
        <v>17.100000000000001</v>
      </c>
      <c r="K448">
        <f>VLOOKUP(B448,'type vs capacity'!$A$2:$K$17,5,FALSE)</f>
        <v>2</v>
      </c>
      <c r="L448">
        <f>VLOOKUP(B448,'type vs capacity'!$A$2:$K$17,8,FALSE)</f>
        <v>420</v>
      </c>
    </row>
    <row r="449" spans="1:12">
      <c r="A449" t="s">
        <v>37</v>
      </c>
      <c r="B449" t="s">
        <v>26</v>
      </c>
      <c r="C449" t="s">
        <v>20</v>
      </c>
      <c r="D449" t="s">
        <v>64</v>
      </c>
      <c r="E449" t="s">
        <v>62</v>
      </c>
      <c r="F449" s="7">
        <v>0.14799999999999999</v>
      </c>
      <c r="G449" s="7">
        <v>1283</v>
      </c>
      <c r="H449" s="7" t="s">
        <v>85</v>
      </c>
      <c r="I449" s="7">
        <f t="shared" si="6"/>
        <v>1297.8</v>
      </c>
      <c r="J449">
        <f>VLOOKUP(B449,'type vs capacity'!$A$2:$K$17,4,FALSE)</f>
        <v>17.100000000000001</v>
      </c>
      <c r="K449">
        <f>VLOOKUP(B449,'type vs capacity'!$A$2:$K$17,5,FALSE)</f>
        <v>2</v>
      </c>
      <c r="L449">
        <f>VLOOKUP(B449,'type vs capacity'!$A$2:$K$17,8,FALSE)</f>
        <v>420</v>
      </c>
    </row>
    <row r="450" spans="1:12">
      <c r="A450" t="s">
        <v>37</v>
      </c>
      <c r="B450" t="s">
        <v>26</v>
      </c>
      <c r="C450" t="s">
        <v>20</v>
      </c>
      <c r="D450" t="s">
        <v>64</v>
      </c>
      <c r="E450" t="s">
        <v>63</v>
      </c>
      <c r="F450" s="7">
        <v>0.185</v>
      </c>
      <c r="G450" s="7">
        <v>850</v>
      </c>
      <c r="H450" s="7" t="s">
        <v>85</v>
      </c>
      <c r="I450" s="7">
        <f t="shared" ref="I450:I513" si="7">G450+H450*F450</f>
        <v>868.5</v>
      </c>
      <c r="J450">
        <f>VLOOKUP(B450,'type vs capacity'!$A$2:$K$17,4,FALSE)</f>
        <v>17.100000000000001</v>
      </c>
      <c r="K450">
        <f>VLOOKUP(B450,'type vs capacity'!$A$2:$K$17,5,FALSE)</f>
        <v>2</v>
      </c>
      <c r="L450">
        <f>VLOOKUP(B450,'type vs capacity'!$A$2:$K$17,8,FALSE)</f>
        <v>420</v>
      </c>
    </row>
    <row r="451" spans="1:12">
      <c r="A451" t="s">
        <v>37</v>
      </c>
      <c r="B451" t="s">
        <v>26</v>
      </c>
      <c r="C451" t="s">
        <v>20</v>
      </c>
      <c r="D451" t="s">
        <v>65</v>
      </c>
      <c r="E451" t="s">
        <v>62</v>
      </c>
      <c r="F451" s="7">
        <v>0.11799999999999999</v>
      </c>
      <c r="G451" s="7">
        <v>1550</v>
      </c>
      <c r="H451" s="7" t="s">
        <v>85</v>
      </c>
      <c r="I451" s="7">
        <f t="shared" si="7"/>
        <v>1561.8</v>
      </c>
      <c r="J451">
        <f>VLOOKUP(B451,'type vs capacity'!$A$2:$K$17,4,FALSE)</f>
        <v>17.100000000000001</v>
      </c>
      <c r="K451">
        <f>VLOOKUP(B451,'type vs capacity'!$A$2:$K$17,5,FALSE)</f>
        <v>2</v>
      </c>
      <c r="L451">
        <f>VLOOKUP(B451,'type vs capacity'!$A$2:$K$17,8,FALSE)</f>
        <v>420</v>
      </c>
    </row>
    <row r="452" spans="1:12">
      <c r="A452" t="s">
        <v>37</v>
      </c>
      <c r="B452" t="s">
        <v>26</v>
      </c>
      <c r="C452" t="s">
        <v>20</v>
      </c>
      <c r="D452" t="s">
        <v>65</v>
      </c>
      <c r="E452" t="s">
        <v>63</v>
      </c>
      <c r="F452" s="7">
        <v>0.14799999999999999</v>
      </c>
      <c r="G452" s="7">
        <v>1030</v>
      </c>
      <c r="H452" s="7" t="s">
        <v>85</v>
      </c>
      <c r="I452" s="7">
        <f t="shared" si="7"/>
        <v>1044.8</v>
      </c>
      <c r="J452">
        <f>VLOOKUP(B452,'type vs capacity'!$A$2:$K$17,4,FALSE)</f>
        <v>17.100000000000001</v>
      </c>
      <c r="K452">
        <f>VLOOKUP(B452,'type vs capacity'!$A$2:$K$17,5,FALSE)</f>
        <v>2</v>
      </c>
      <c r="L452">
        <f>VLOOKUP(B452,'type vs capacity'!$A$2:$K$17,8,FALSE)</f>
        <v>420</v>
      </c>
    </row>
    <row r="453" spans="1:12">
      <c r="A453" t="s">
        <v>37</v>
      </c>
      <c r="B453" t="s">
        <v>25</v>
      </c>
      <c r="C453" t="s">
        <v>20</v>
      </c>
      <c r="D453" t="s">
        <v>66</v>
      </c>
      <c r="F453" s="7">
        <v>0.02</v>
      </c>
      <c r="G453">
        <v>0</v>
      </c>
      <c r="H453" s="7" t="s">
        <v>85</v>
      </c>
      <c r="I453" s="7">
        <f t="shared" si="7"/>
        <v>2</v>
      </c>
      <c r="J453">
        <f>VLOOKUP(B453,'type vs capacity'!$A$2:$K$17,4,FALSE)</f>
        <v>0.61299999999999999</v>
      </c>
      <c r="K453">
        <f>VLOOKUP(B453,'type vs capacity'!$A$2:$K$17,5,FALSE)</f>
        <v>0</v>
      </c>
      <c r="L453">
        <f>VLOOKUP(B453,'type vs capacity'!$A$2:$K$17,8,FALSE)</f>
        <v>0</v>
      </c>
    </row>
    <row r="454" spans="1:12">
      <c r="A454" t="s">
        <v>37</v>
      </c>
      <c r="B454" t="s">
        <v>25</v>
      </c>
      <c r="C454" t="s">
        <v>20</v>
      </c>
      <c r="D454" t="s">
        <v>61</v>
      </c>
      <c r="E454" t="s">
        <v>62</v>
      </c>
      <c r="F454" s="7">
        <v>1.4999999999999999E-2</v>
      </c>
      <c r="G454" s="7">
        <v>35</v>
      </c>
      <c r="H454" s="7" t="s">
        <v>85</v>
      </c>
      <c r="I454" s="7">
        <f t="shared" si="7"/>
        <v>36.5</v>
      </c>
      <c r="J454">
        <f>VLOOKUP(B454,'type vs capacity'!$A$2:$K$17,4,FALSE)</f>
        <v>0.61299999999999999</v>
      </c>
      <c r="K454">
        <f>VLOOKUP(B454,'type vs capacity'!$A$2:$K$17,5,FALSE)</f>
        <v>0</v>
      </c>
      <c r="L454">
        <f>VLOOKUP(B454,'type vs capacity'!$A$2:$K$17,8,FALSE)</f>
        <v>0</v>
      </c>
    </row>
    <row r="455" spans="1:12">
      <c r="A455" t="s">
        <v>37</v>
      </c>
      <c r="B455" t="s">
        <v>25</v>
      </c>
      <c r="C455" t="s">
        <v>20</v>
      </c>
      <c r="D455" t="s">
        <v>61</v>
      </c>
      <c r="E455" t="s">
        <v>63</v>
      </c>
      <c r="F455" s="7">
        <v>1.4999999999999999E-2</v>
      </c>
      <c r="G455" s="7">
        <v>23</v>
      </c>
      <c r="H455" s="7" t="s">
        <v>85</v>
      </c>
      <c r="I455" s="7">
        <f t="shared" si="7"/>
        <v>24.5</v>
      </c>
      <c r="J455">
        <f>VLOOKUP(B455,'type vs capacity'!$A$2:$K$17,4,FALSE)</f>
        <v>0.61299999999999999</v>
      </c>
      <c r="K455">
        <f>VLOOKUP(B455,'type vs capacity'!$A$2:$K$17,5,FALSE)</f>
        <v>0</v>
      </c>
      <c r="L455">
        <f>VLOOKUP(B455,'type vs capacity'!$A$2:$K$17,8,FALSE)</f>
        <v>0</v>
      </c>
    </row>
    <row r="456" spans="1:12">
      <c r="A456" t="s">
        <v>37</v>
      </c>
      <c r="B456" t="s">
        <v>25</v>
      </c>
      <c r="C456" t="s">
        <v>20</v>
      </c>
      <c r="D456" t="s">
        <v>64</v>
      </c>
      <c r="E456" t="s">
        <v>62</v>
      </c>
      <c r="F456" s="7">
        <v>0.01</v>
      </c>
      <c r="G456" s="7">
        <v>82</v>
      </c>
      <c r="H456" s="7" t="s">
        <v>85</v>
      </c>
      <c r="I456" s="7">
        <f t="shared" si="7"/>
        <v>83</v>
      </c>
      <c r="J456">
        <f>VLOOKUP(B456,'type vs capacity'!$A$2:$K$17,4,FALSE)</f>
        <v>0.61299999999999999</v>
      </c>
      <c r="K456">
        <f>VLOOKUP(B456,'type vs capacity'!$A$2:$K$17,5,FALSE)</f>
        <v>0</v>
      </c>
      <c r="L456">
        <f>VLOOKUP(B456,'type vs capacity'!$A$2:$K$17,8,FALSE)</f>
        <v>0</v>
      </c>
    </row>
    <row r="457" spans="1:12">
      <c r="A457" t="s">
        <v>37</v>
      </c>
      <c r="B457" t="s">
        <v>25</v>
      </c>
      <c r="C457" t="s">
        <v>20</v>
      </c>
      <c r="D457" t="s">
        <v>64</v>
      </c>
      <c r="E457" t="s">
        <v>63</v>
      </c>
      <c r="F457" s="7">
        <v>0.01</v>
      </c>
      <c r="G457" s="7">
        <v>54</v>
      </c>
      <c r="H457" s="7" t="s">
        <v>85</v>
      </c>
      <c r="I457" s="7">
        <f t="shared" si="7"/>
        <v>55</v>
      </c>
      <c r="J457">
        <f>VLOOKUP(B457,'type vs capacity'!$A$2:$K$17,4,FALSE)</f>
        <v>0.61299999999999999</v>
      </c>
      <c r="K457">
        <f>VLOOKUP(B457,'type vs capacity'!$A$2:$K$17,5,FALSE)</f>
        <v>0</v>
      </c>
      <c r="L457">
        <f>VLOOKUP(B457,'type vs capacity'!$A$2:$K$17,8,FALSE)</f>
        <v>0</v>
      </c>
    </row>
    <row r="458" spans="1:12">
      <c r="A458" t="s">
        <v>37</v>
      </c>
      <c r="B458" t="s">
        <v>25</v>
      </c>
      <c r="C458" t="s">
        <v>20</v>
      </c>
      <c r="D458" t="s">
        <v>65</v>
      </c>
      <c r="E458" t="s">
        <v>62</v>
      </c>
      <c r="F458" s="7">
        <v>8.0000000000000002E-3</v>
      </c>
      <c r="G458" s="7">
        <v>100</v>
      </c>
      <c r="H458" s="7" t="s">
        <v>85</v>
      </c>
      <c r="I458" s="7">
        <f t="shared" si="7"/>
        <v>100.8</v>
      </c>
      <c r="J458">
        <f>VLOOKUP(B458,'type vs capacity'!$A$2:$K$17,4,FALSE)</f>
        <v>0.61299999999999999</v>
      </c>
      <c r="K458">
        <f>VLOOKUP(B458,'type vs capacity'!$A$2:$K$17,5,FALSE)</f>
        <v>0</v>
      </c>
      <c r="L458">
        <f>VLOOKUP(B458,'type vs capacity'!$A$2:$K$17,8,FALSE)</f>
        <v>0</v>
      </c>
    </row>
    <row r="459" spans="1:12">
      <c r="A459" t="s">
        <v>37</v>
      </c>
      <c r="B459" t="s">
        <v>25</v>
      </c>
      <c r="C459" t="s">
        <v>20</v>
      </c>
      <c r="D459" t="s">
        <v>65</v>
      </c>
      <c r="E459" t="s">
        <v>63</v>
      </c>
      <c r="F459" s="7">
        <v>8.0000000000000002E-3</v>
      </c>
      <c r="G459" s="7">
        <v>62</v>
      </c>
      <c r="H459" s="7" t="s">
        <v>85</v>
      </c>
      <c r="I459" s="7">
        <f t="shared" si="7"/>
        <v>62.8</v>
      </c>
      <c r="J459">
        <f>VLOOKUP(B459,'type vs capacity'!$A$2:$K$17,4,FALSE)</f>
        <v>0.61299999999999999</v>
      </c>
      <c r="K459">
        <f>VLOOKUP(B459,'type vs capacity'!$A$2:$K$17,5,FALSE)</f>
        <v>0</v>
      </c>
      <c r="L459">
        <f>VLOOKUP(B459,'type vs capacity'!$A$2:$K$17,8,FALSE)</f>
        <v>0</v>
      </c>
    </row>
    <row r="460" spans="1:12">
      <c r="A460" t="s">
        <v>37</v>
      </c>
      <c r="B460" t="s">
        <v>29</v>
      </c>
      <c r="C460" t="s">
        <v>21</v>
      </c>
      <c r="D460" t="s">
        <v>66</v>
      </c>
      <c r="F460" s="7">
        <v>0.28499999999999998</v>
      </c>
      <c r="G460">
        <v>0</v>
      </c>
      <c r="H460" s="7" t="s">
        <v>85</v>
      </c>
      <c r="I460" s="7">
        <f t="shared" si="7"/>
        <v>28.499999999999996</v>
      </c>
      <c r="J460">
        <f>VLOOKUP(B460,'type vs capacity'!$A$2:$K$17,4,FALSE)</f>
        <v>1.7</v>
      </c>
      <c r="K460">
        <f>VLOOKUP(B460,'type vs capacity'!$A$2:$K$17,5,FALSE)</f>
        <v>2</v>
      </c>
      <c r="L460">
        <f>VLOOKUP(B460,'type vs capacity'!$A$2:$K$17,8,FALSE)</f>
        <v>350</v>
      </c>
    </row>
    <row r="461" spans="1:12">
      <c r="A461" t="s">
        <v>37</v>
      </c>
      <c r="B461" t="s">
        <v>29</v>
      </c>
      <c r="C461" t="s">
        <v>21</v>
      </c>
      <c r="D461" t="s">
        <v>61</v>
      </c>
      <c r="E461" t="s">
        <v>62</v>
      </c>
      <c r="F461" s="7">
        <v>0.17499999999999999</v>
      </c>
      <c r="G461" s="7">
        <v>273</v>
      </c>
      <c r="H461" s="7" t="s">
        <v>85</v>
      </c>
      <c r="I461" s="7">
        <f t="shared" si="7"/>
        <v>290.5</v>
      </c>
      <c r="J461">
        <f>VLOOKUP(B461,'type vs capacity'!$A$2:$K$17,4,FALSE)</f>
        <v>1.7</v>
      </c>
      <c r="K461">
        <f>VLOOKUP(B461,'type vs capacity'!$A$2:$K$17,5,FALSE)</f>
        <v>2</v>
      </c>
      <c r="L461">
        <f>VLOOKUP(B461,'type vs capacity'!$A$2:$K$17,8,FALSE)</f>
        <v>350</v>
      </c>
    </row>
    <row r="462" spans="1:12">
      <c r="A462" t="s">
        <v>37</v>
      </c>
      <c r="B462" t="s">
        <v>29</v>
      </c>
      <c r="C462" t="s">
        <v>21</v>
      </c>
      <c r="D462" t="s">
        <v>61</v>
      </c>
      <c r="E462" t="s">
        <v>63</v>
      </c>
      <c r="F462" s="7">
        <v>0.19</v>
      </c>
      <c r="G462" s="7">
        <v>178</v>
      </c>
      <c r="H462" s="7" t="s">
        <v>85</v>
      </c>
      <c r="I462" s="7">
        <f t="shared" si="7"/>
        <v>197</v>
      </c>
      <c r="J462">
        <f>VLOOKUP(B462,'type vs capacity'!$A$2:$K$17,4,FALSE)</f>
        <v>1.7</v>
      </c>
      <c r="K462">
        <f>VLOOKUP(B462,'type vs capacity'!$A$2:$K$17,5,FALSE)</f>
        <v>2</v>
      </c>
      <c r="L462">
        <f>VLOOKUP(B462,'type vs capacity'!$A$2:$K$17,8,FALSE)</f>
        <v>350</v>
      </c>
    </row>
    <row r="463" spans="1:12">
      <c r="A463" t="s">
        <v>37</v>
      </c>
      <c r="B463" t="s">
        <v>29</v>
      </c>
      <c r="C463" t="s">
        <v>21</v>
      </c>
      <c r="D463" t="s">
        <v>64</v>
      </c>
      <c r="E463" t="s">
        <v>62</v>
      </c>
      <c r="F463" s="7">
        <v>0.13500000000000001</v>
      </c>
      <c r="G463" s="7">
        <v>638</v>
      </c>
      <c r="H463" s="7" t="s">
        <v>85</v>
      </c>
      <c r="I463" s="7">
        <f t="shared" si="7"/>
        <v>651.5</v>
      </c>
      <c r="J463">
        <f>VLOOKUP(B463,'type vs capacity'!$A$2:$K$17,4,FALSE)</f>
        <v>1.7</v>
      </c>
      <c r="K463">
        <f>VLOOKUP(B463,'type vs capacity'!$A$2:$K$17,5,FALSE)</f>
        <v>2</v>
      </c>
      <c r="L463">
        <f>VLOOKUP(B463,'type vs capacity'!$A$2:$K$17,8,FALSE)</f>
        <v>350</v>
      </c>
    </row>
    <row r="464" spans="1:12">
      <c r="A464" t="s">
        <v>37</v>
      </c>
      <c r="B464" t="s">
        <v>29</v>
      </c>
      <c r="C464" t="s">
        <v>21</v>
      </c>
      <c r="D464" t="s">
        <v>64</v>
      </c>
      <c r="E464" t="s">
        <v>63</v>
      </c>
      <c r="F464" s="7">
        <v>0.14499999999999999</v>
      </c>
      <c r="G464" s="7">
        <v>415</v>
      </c>
      <c r="H464" s="7" t="s">
        <v>85</v>
      </c>
      <c r="I464" s="7">
        <f t="shared" si="7"/>
        <v>429.5</v>
      </c>
      <c r="J464">
        <f>VLOOKUP(B464,'type vs capacity'!$A$2:$K$17,4,FALSE)</f>
        <v>1.7</v>
      </c>
      <c r="K464">
        <f>VLOOKUP(B464,'type vs capacity'!$A$2:$K$17,5,FALSE)</f>
        <v>2</v>
      </c>
      <c r="L464">
        <f>VLOOKUP(B464,'type vs capacity'!$A$2:$K$17,8,FALSE)</f>
        <v>350</v>
      </c>
    </row>
    <row r="465" spans="1:12">
      <c r="A465" t="s">
        <v>37</v>
      </c>
      <c r="B465" t="s">
        <v>29</v>
      </c>
      <c r="C465" t="s">
        <v>21</v>
      </c>
      <c r="D465" t="s">
        <v>65</v>
      </c>
      <c r="E465" t="s">
        <v>62</v>
      </c>
      <c r="F465" s="7">
        <v>0.12</v>
      </c>
      <c r="G465" s="7">
        <v>775</v>
      </c>
      <c r="H465" s="7" t="s">
        <v>85</v>
      </c>
      <c r="I465" s="7">
        <f t="shared" si="7"/>
        <v>787</v>
      </c>
      <c r="J465">
        <f>VLOOKUP(B465,'type vs capacity'!$A$2:$K$17,4,FALSE)</f>
        <v>1.7</v>
      </c>
      <c r="K465">
        <f>VLOOKUP(B465,'type vs capacity'!$A$2:$K$17,5,FALSE)</f>
        <v>2</v>
      </c>
      <c r="L465">
        <f>VLOOKUP(B465,'type vs capacity'!$A$2:$K$17,8,FALSE)</f>
        <v>350</v>
      </c>
    </row>
    <row r="466" spans="1:12">
      <c r="A466" t="s">
        <v>37</v>
      </c>
      <c r="B466" t="s">
        <v>29</v>
      </c>
      <c r="C466" t="s">
        <v>21</v>
      </c>
      <c r="D466" t="s">
        <v>65</v>
      </c>
      <c r="E466" t="s">
        <v>63</v>
      </c>
      <c r="F466" s="7">
        <v>0.128</v>
      </c>
      <c r="G466" s="7">
        <v>500</v>
      </c>
      <c r="H466" s="7" t="s">
        <v>85</v>
      </c>
      <c r="I466" s="7">
        <f t="shared" si="7"/>
        <v>512.79999999999995</v>
      </c>
      <c r="J466">
        <f>VLOOKUP(B466,'type vs capacity'!$A$2:$K$17,4,FALSE)</f>
        <v>1.7</v>
      </c>
      <c r="K466">
        <f>VLOOKUP(B466,'type vs capacity'!$A$2:$K$17,5,FALSE)</f>
        <v>2</v>
      </c>
      <c r="L466">
        <f>VLOOKUP(B466,'type vs capacity'!$A$2:$K$17,8,FALSE)</f>
        <v>350</v>
      </c>
    </row>
    <row r="467" spans="1:12">
      <c r="A467" t="s">
        <v>37</v>
      </c>
      <c r="B467" t="s">
        <v>30</v>
      </c>
      <c r="C467" t="s">
        <v>21</v>
      </c>
      <c r="D467" t="s">
        <v>66</v>
      </c>
      <c r="F467" s="7">
        <v>1.1399999999999999</v>
      </c>
      <c r="G467">
        <v>0</v>
      </c>
      <c r="H467" s="7" t="s">
        <v>85</v>
      </c>
      <c r="I467" s="7">
        <f t="shared" si="7"/>
        <v>113.99999999999999</v>
      </c>
      <c r="J467">
        <f>VLOOKUP(B467,'type vs capacity'!$A$2:$K$17,4,FALSE)</f>
        <v>7</v>
      </c>
      <c r="K467">
        <f>VLOOKUP(B467,'type vs capacity'!$A$2:$K$17,5,FALSE)</f>
        <v>8</v>
      </c>
      <c r="L467">
        <f>VLOOKUP(B467,'type vs capacity'!$A$2:$K$17,8,FALSE)</f>
        <v>1690</v>
      </c>
    </row>
    <row r="468" spans="1:12">
      <c r="A468" t="s">
        <v>37</v>
      </c>
      <c r="B468" t="s">
        <v>30</v>
      </c>
      <c r="C468" t="s">
        <v>21</v>
      </c>
      <c r="D468" t="s">
        <v>61</v>
      </c>
      <c r="E468" t="s">
        <v>62</v>
      </c>
      <c r="F468" s="7">
        <v>0.7</v>
      </c>
      <c r="G468" s="7">
        <v>1092</v>
      </c>
      <c r="H468" s="7" t="s">
        <v>85</v>
      </c>
      <c r="I468" s="7">
        <f t="shared" si="7"/>
        <v>1162</v>
      </c>
      <c r="J468">
        <f>VLOOKUP(B468,'type vs capacity'!$A$2:$K$17,4,FALSE)</f>
        <v>7</v>
      </c>
      <c r="K468">
        <f>VLOOKUP(B468,'type vs capacity'!$A$2:$K$17,5,FALSE)</f>
        <v>8</v>
      </c>
      <c r="L468">
        <f>VLOOKUP(B468,'type vs capacity'!$A$2:$K$17,8,FALSE)</f>
        <v>1690</v>
      </c>
    </row>
    <row r="469" spans="1:12">
      <c r="A469" t="s">
        <v>37</v>
      </c>
      <c r="B469" t="s">
        <v>30</v>
      </c>
      <c r="C469" t="s">
        <v>21</v>
      </c>
      <c r="D469" t="s">
        <v>61</v>
      </c>
      <c r="E469" t="s">
        <v>63</v>
      </c>
      <c r="F469" s="7">
        <v>0.76</v>
      </c>
      <c r="G469" s="7">
        <v>712</v>
      </c>
      <c r="H469" s="7" t="s">
        <v>85</v>
      </c>
      <c r="I469" s="7">
        <f t="shared" si="7"/>
        <v>788</v>
      </c>
      <c r="J469">
        <f>VLOOKUP(B469,'type vs capacity'!$A$2:$K$17,4,FALSE)</f>
        <v>7</v>
      </c>
      <c r="K469">
        <f>VLOOKUP(B469,'type vs capacity'!$A$2:$K$17,5,FALSE)</f>
        <v>8</v>
      </c>
      <c r="L469">
        <f>VLOOKUP(B469,'type vs capacity'!$A$2:$K$17,8,FALSE)</f>
        <v>1690</v>
      </c>
    </row>
    <row r="470" spans="1:12">
      <c r="A470" t="s">
        <v>37</v>
      </c>
      <c r="B470" t="s">
        <v>30</v>
      </c>
      <c r="C470" t="s">
        <v>21</v>
      </c>
      <c r="D470" t="s">
        <v>64</v>
      </c>
      <c r="E470" t="s">
        <v>62</v>
      </c>
      <c r="F470" s="7">
        <v>0.54</v>
      </c>
      <c r="G470" s="7">
        <v>2552</v>
      </c>
      <c r="H470" s="7" t="s">
        <v>85</v>
      </c>
      <c r="I470" s="7">
        <f t="shared" si="7"/>
        <v>2606</v>
      </c>
      <c r="J470">
        <f>VLOOKUP(B470,'type vs capacity'!$A$2:$K$17,4,FALSE)</f>
        <v>7</v>
      </c>
      <c r="K470">
        <f>VLOOKUP(B470,'type vs capacity'!$A$2:$K$17,5,FALSE)</f>
        <v>8</v>
      </c>
      <c r="L470">
        <f>VLOOKUP(B470,'type vs capacity'!$A$2:$K$17,8,FALSE)</f>
        <v>1690</v>
      </c>
    </row>
    <row r="471" spans="1:12">
      <c r="A471" t="s">
        <v>37</v>
      </c>
      <c r="B471" t="s">
        <v>30</v>
      </c>
      <c r="C471" t="s">
        <v>21</v>
      </c>
      <c r="D471" t="s">
        <v>64</v>
      </c>
      <c r="E471" t="s">
        <v>63</v>
      </c>
      <c r="F471" s="7">
        <v>0.57999999999999996</v>
      </c>
      <c r="G471" s="7">
        <v>1660</v>
      </c>
      <c r="H471" s="7" t="s">
        <v>85</v>
      </c>
      <c r="I471" s="7">
        <f t="shared" si="7"/>
        <v>1718</v>
      </c>
      <c r="J471">
        <f>VLOOKUP(B471,'type vs capacity'!$A$2:$K$17,4,FALSE)</f>
        <v>7</v>
      </c>
      <c r="K471">
        <f>VLOOKUP(B471,'type vs capacity'!$A$2:$K$17,5,FALSE)</f>
        <v>8</v>
      </c>
      <c r="L471">
        <f>VLOOKUP(B471,'type vs capacity'!$A$2:$K$17,8,FALSE)</f>
        <v>1690</v>
      </c>
    </row>
    <row r="472" spans="1:12">
      <c r="A472" t="s">
        <v>37</v>
      </c>
      <c r="B472" t="s">
        <v>30</v>
      </c>
      <c r="C472" t="s">
        <v>21</v>
      </c>
      <c r="D472" t="s">
        <v>65</v>
      </c>
      <c r="E472" t="s">
        <v>62</v>
      </c>
      <c r="F472" s="7">
        <v>0.48</v>
      </c>
      <c r="G472" s="7">
        <v>3100</v>
      </c>
      <c r="H472" s="7" t="s">
        <v>85</v>
      </c>
      <c r="I472" s="7">
        <f t="shared" si="7"/>
        <v>3148</v>
      </c>
      <c r="J472">
        <f>VLOOKUP(B472,'type vs capacity'!$A$2:$K$17,4,FALSE)</f>
        <v>7</v>
      </c>
      <c r="K472">
        <f>VLOOKUP(B472,'type vs capacity'!$A$2:$K$17,5,FALSE)</f>
        <v>8</v>
      </c>
      <c r="L472">
        <f>VLOOKUP(B472,'type vs capacity'!$A$2:$K$17,8,FALSE)</f>
        <v>1690</v>
      </c>
    </row>
    <row r="473" spans="1:12">
      <c r="A473" t="s">
        <v>37</v>
      </c>
      <c r="B473" t="s">
        <v>30</v>
      </c>
      <c r="C473" t="s">
        <v>21</v>
      </c>
      <c r="D473" t="s">
        <v>65</v>
      </c>
      <c r="E473" t="s">
        <v>63</v>
      </c>
      <c r="F473" s="7">
        <v>0.51</v>
      </c>
      <c r="G473" s="7">
        <v>2000</v>
      </c>
      <c r="H473" s="7" t="s">
        <v>85</v>
      </c>
      <c r="I473" s="7">
        <f t="shared" si="7"/>
        <v>2051</v>
      </c>
      <c r="J473">
        <f>VLOOKUP(B473,'type vs capacity'!$A$2:$K$17,4,FALSE)</f>
        <v>7</v>
      </c>
      <c r="K473">
        <f>VLOOKUP(B473,'type vs capacity'!$A$2:$K$17,5,FALSE)</f>
        <v>8</v>
      </c>
      <c r="L473">
        <f>VLOOKUP(B473,'type vs capacity'!$A$2:$K$17,8,FALSE)</f>
        <v>1690</v>
      </c>
    </row>
    <row r="474" spans="1:12">
      <c r="A474" t="s">
        <v>37</v>
      </c>
      <c r="B474" t="s">
        <v>31</v>
      </c>
      <c r="C474" t="s">
        <v>21</v>
      </c>
      <c r="D474" t="s">
        <v>66</v>
      </c>
      <c r="G474">
        <v>0</v>
      </c>
      <c r="H474" s="7" t="s">
        <v>85</v>
      </c>
      <c r="I474" s="7">
        <f t="shared" si="7"/>
        <v>0</v>
      </c>
      <c r="J474">
        <f>VLOOKUP(B474,'type vs capacity'!$A$2:$K$17,4,FALSE)</f>
        <v>23</v>
      </c>
      <c r="K474">
        <f>VLOOKUP(B474,'type vs capacity'!$A$2:$K$17,5,FALSE)</f>
        <v>8</v>
      </c>
      <c r="L474">
        <f>VLOOKUP(B474,'type vs capacity'!$A$2:$K$17,8,FALSE)</f>
        <v>1690</v>
      </c>
    </row>
    <row r="475" spans="1:12">
      <c r="A475" t="s">
        <v>37</v>
      </c>
      <c r="B475" t="s">
        <v>31</v>
      </c>
      <c r="C475" t="s">
        <v>21</v>
      </c>
      <c r="D475" t="s">
        <v>61</v>
      </c>
      <c r="E475" t="s">
        <v>62</v>
      </c>
      <c r="H475" s="7" t="s">
        <v>85</v>
      </c>
      <c r="I475" s="7">
        <f t="shared" si="7"/>
        <v>0</v>
      </c>
      <c r="J475">
        <f>VLOOKUP(B475,'type vs capacity'!$A$2:$K$17,4,FALSE)</f>
        <v>23</v>
      </c>
      <c r="K475">
        <f>VLOOKUP(B475,'type vs capacity'!$A$2:$K$17,5,FALSE)</f>
        <v>8</v>
      </c>
      <c r="L475">
        <f>VLOOKUP(B475,'type vs capacity'!$A$2:$K$17,8,FALSE)</f>
        <v>1690</v>
      </c>
    </row>
    <row r="476" spans="1:12">
      <c r="A476" t="s">
        <v>37</v>
      </c>
      <c r="B476" t="s">
        <v>31</v>
      </c>
      <c r="C476" t="s">
        <v>21</v>
      </c>
      <c r="D476" t="s">
        <v>61</v>
      </c>
      <c r="E476" t="s">
        <v>63</v>
      </c>
      <c r="H476" s="7" t="s">
        <v>85</v>
      </c>
      <c r="I476" s="7">
        <f t="shared" si="7"/>
        <v>0</v>
      </c>
      <c r="J476">
        <f>VLOOKUP(B476,'type vs capacity'!$A$2:$K$17,4,FALSE)</f>
        <v>23</v>
      </c>
      <c r="K476">
        <f>VLOOKUP(B476,'type vs capacity'!$A$2:$K$17,5,FALSE)</f>
        <v>8</v>
      </c>
      <c r="L476">
        <f>VLOOKUP(B476,'type vs capacity'!$A$2:$K$17,8,FALSE)</f>
        <v>1690</v>
      </c>
    </row>
    <row r="477" spans="1:12">
      <c r="A477" t="s">
        <v>37</v>
      </c>
      <c r="B477" t="s">
        <v>31</v>
      </c>
      <c r="C477" t="s">
        <v>21</v>
      </c>
      <c r="D477" t="s">
        <v>64</v>
      </c>
      <c r="E477" t="s">
        <v>62</v>
      </c>
      <c r="H477" s="7" t="s">
        <v>85</v>
      </c>
      <c r="I477" s="7">
        <f t="shared" si="7"/>
        <v>0</v>
      </c>
      <c r="J477">
        <f>VLOOKUP(B477,'type vs capacity'!$A$2:$K$17,4,FALSE)</f>
        <v>23</v>
      </c>
      <c r="K477">
        <f>VLOOKUP(B477,'type vs capacity'!$A$2:$K$17,5,FALSE)</f>
        <v>8</v>
      </c>
      <c r="L477">
        <f>VLOOKUP(B477,'type vs capacity'!$A$2:$K$17,8,FALSE)</f>
        <v>1690</v>
      </c>
    </row>
    <row r="478" spans="1:12">
      <c r="A478" t="s">
        <v>37</v>
      </c>
      <c r="B478" t="s">
        <v>31</v>
      </c>
      <c r="C478" t="s">
        <v>21</v>
      </c>
      <c r="D478" t="s">
        <v>64</v>
      </c>
      <c r="E478" t="s">
        <v>63</v>
      </c>
      <c r="H478" s="7" t="s">
        <v>85</v>
      </c>
      <c r="I478" s="7">
        <f t="shared" si="7"/>
        <v>0</v>
      </c>
      <c r="J478">
        <f>VLOOKUP(B478,'type vs capacity'!$A$2:$K$17,4,FALSE)</f>
        <v>23</v>
      </c>
      <c r="K478">
        <f>VLOOKUP(B478,'type vs capacity'!$A$2:$K$17,5,FALSE)</f>
        <v>8</v>
      </c>
      <c r="L478">
        <f>VLOOKUP(B478,'type vs capacity'!$A$2:$K$17,8,FALSE)</f>
        <v>1690</v>
      </c>
    </row>
    <row r="479" spans="1:12">
      <c r="A479" t="s">
        <v>37</v>
      </c>
      <c r="B479" t="s">
        <v>31</v>
      </c>
      <c r="C479" t="s">
        <v>21</v>
      </c>
      <c r="D479" t="s">
        <v>65</v>
      </c>
      <c r="E479" t="s">
        <v>62</v>
      </c>
      <c r="H479" s="7" t="s">
        <v>85</v>
      </c>
      <c r="I479" s="7">
        <f t="shared" si="7"/>
        <v>0</v>
      </c>
      <c r="J479">
        <f>VLOOKUP(B479,'type vs capacity'!$A$2:$K$17,4,FALSE)</f>
        <v>23</v>
      </c>
      <c r="K479">
        <f>VLOOKUP(B479,'type vs capacity'!$A$2:$K$17,5,FALSE)</f>
        <v>8</v>
      </c>
      <c r="L479">
        <f>VLOOKUP(B479,'type vs capacity'!$A$2:$K$17,8,FALSE)</f>
        <v>1690</v>
      </c>
    </row>
    <row r="480" spans="1:12">
      <c r="A480" t="s">
        <v>37</v>
      </c>
      <c r="B480" t="s">
        <v>31</v>
      </c>
      <c r="C480" t="s">
        <v>21</v>
      </c>
      <c r="D480" t="s">
        <v>65</v>
      </c>
      <c r="E480" t="s">
        <v>63</v>
      </c>
      <c r="H480" s="7" t="s">
        <v>85</v>
      </c>
      <c r="I480" s="7">
        <f t="shared" si="7"/>
        <v>0</v>
      </c>
      <c r="J480">
        <f>VLOOKUP(B480,'type vs capacity'!$A$2:$K$17,4,FALSE)</f>
        <v>23</v>
      </c>
      <c r="K480">
        <f>VLOOKUP(B480,'type vs capacity'!$A$2:$K$17,5,FALSE)</f>
        <v>8</v>
      </c>
      <c r="L480">
        <f>VLOOKUP(B480,'type vs capacity'!$A$2:$K$17,8,FALSE)</f>
        <v>1690</v>
      </c>
    </row>
    <row r="481" spans="1:12">
      <c r="A481" t="s">
        <v>37</v>
      </c>
      <c r="B481" t="s">
        <v>32</v>
      </c>
      <c r="C481" t="s">
        <v>21</v>
      </c>
      <c r="D481" t="s">
        <v>66</v>
      </c>
      <c r="F481" s="7">
        <v>2.97</v>
      </c>
      <c r="G481">
        <v>0</v>
      </c>
      <c r="H481" s="7" t="s">
        <v>85</v>
      </c>
      <c r="I481" s="7">
        <f t="shared" si="7"/>
        <v>297</v>
      </c>
      <c r="J481">
        <f>VLOOKUP(B481,'type vs capacity'!$A$2:$K$17,4,FALSE)</f>
        <v>60.5</v>
      </c>
      <c r="K481">
        <f>VLOOKUP(B481,'type vs capacity'!$A$2:$K$17,5,FALSE)</f>
        <v>16</v>
      </c>
      <c r="L481">
        <f>VLOOKUP(B481,'type vs capacity'!$A$2:$K$17,8,FALSE)</f>
        <v>3370</v>
      </c>
    </row>
    <row r="482" spans="1:12">
      <c r="A482" t="s">
        <v>37</v>
      </c>
      <c r="B482" t="s">
        <v>32</v>
      </c>
      <c r="C482" t="s">
        <v>21</v>
      </c>
      <c r="D482" t="s">
        <v>61</v>
      </c>
      <c r="E482" t="s">
        <v>62</v>
      </c>
      <c r="F482" s="7">
        <v>1.4179999999999999</v>
      </c>
      <c r="G482" s="7">
        <v>2710</v>
      </c>
      <c r="H482" s="7" t="s">
        <v>85</v>
      </c>
      <c r="I482" s="7">
        <f t="shared" si="7"/>
        <v>2851.8</v>
      </c>
      <c r="J482">
        <f>VLOOKUP(B482,'type vs capacity'!$A$2:$K$17,4,FALSE)</f>
        <v>60.5</v>
      </c>
      <c r="K482">
        <f>VLOOKUP(B482,'type vs capacity'!$A$2:$K$17,5,FALSE)</f>
        <v>16</v>
      </c>
      <c r="L482">
        <f>VLOOKUP(B482,'type vs capacity'!$A$2:$K$17,8,FALSE)</f>
        <v>3370</v>
      </c>
    </row>
    <row r="483" spans="1:12">
      <c r="A483" t="s">
        <v>37</v>
      </c>
      <c r="B483" t="s">
        <v>32</v>
      </c>
      <c r="C483" t="s">
        <v>21</v>
      </c>
      <c r="D483" t="s">
        <v>61</v>
      </c>
      <c r="E483" t="s">
        <v>63</v>
      </c>
      <c r="F483" s="7">
        <v>1.4430000000000001</v>
      </c>
      <c r="G483" s="7">
        <v>1762</v>
      </c>
      <c r="H483" s="7" t="s">
        <v>85</v>
      </c>
      <c r="I483" s="7">
        <f t="shared" si="7"/>
        <v>1906.3</v>
      </c>
      <c r="J483">
        <f>VLOOKUP(B483,'type vs capacity'!$A$2:$K$17,4,FALSE)</f>
        <v>60.5</v>
      </c>
      <c r="K483">
        <f>VLOOKUP(B483,'type vs capacity'!$A$2:$K$17,5,FALSE)</f>
        <v>16</v>
      </c>
      <c r="L483">
        <f>VLOOKUP(B483,'type vs capacity'!$A$2:$K$17,8,FALSE)</f>
        <v>3370</v>
      </c>
    </row>
    <row r="484" spans="1:12">
      <c r="A484" t="s">
        <v>37</v>
      </c>
      <c r="B484" t="s">
        <v>32</v>
      </c>
      <c r="C484" t="s">
        <v>21</v>
      </c>
      <c r="D484" t="s">
        <v>64</v>
      </c>
      <c r="E484" t="s">
        <v>62</v>
      </c>
      <c r="F484" s="7">
        <v>0.998</v>
      </c>
      <c r="G484" s="7">
        <v>6378</v>
      </c>
      <c r="H484" s="7" t="s">
        <v>85</v>
      </c>
      <c r="I484" s="7">
        <f t="shared" si="7"/>
        <v>6477.8</v>
      </c>
      <c r="J484">
        <f>VLOOKUP(B484,'type vs capacity'!$A$2:$K$17,4,FALSE)</f>
        <v>60.5</v>
      </c>
      <c r="K484">
        <f>VLOOKUP(B484,'type vs capacity'!$A$2:$K$17,5,FALSE)</f>
        <v>16</v>
      </c>
      <c r="L484">
        <f>VLOOKUP(B484,'type vs capacity'!$A$2:$K$17,8,FALSE)</f>
        <v>3370</v>
      </c>
    </row>
    <row r="485" spans="1:12">
      <c r="A485" t="s">
        <v>37</v>
      </c>
      <c r="B485" t="s">
        <v>32</v>
      </c>
      <c r="C485" t="s">
        <v>21</v>
      </c>
      <c r="D485" t="s">
        <v>64</v>
      </c>
      <c r="E485" t="s">
        <v>63</v>
      </c>
      <c r="F485" s="7">
        <v>1.056</v>
      </c>
      <c r="G485" s="7">
        <v>4146</v>
      </c>
      <c r="H485" s="7" t="s">
        <v>85</v>
      </c>
      <c r="I485" s="7">
        <f t="shared" si="7"/>
        <v>4251.6000000000004</v>
      </c>
      <c r="J485">
        <f>VLOOKUP(B485,'type vs capacity'!$A$2:$K$17,4,FALSE)</f>
        <v>60.5</v>
      </c>
      <c r="K485">
        <f>VLOOKUP(B485,'type vs capacity'!$A$2:$K$17,5,FALSE)</f>
        <v>16</v>
      </c>
      <c r="L485">
        <f>VLOOKUP(B485,'type vs capacity'!$A$2:$K$17,8,FALSE)</f>
        <v>3370</v>
      </c>
    </row>
    <row r="486" spans="1:12">
      <c r="A486" t="s">
        <v>37</v>
      </c>
      <c r="B486" t="s">
        <v>32</v>
      </c>
      <c r="C486" t="s">
        <v>21</v>
      </c>
      <c r="D486" t="s">
        <v>65</v>
      </c>
      <c r="E486" t="s">
        <v>62</v>
      </c>
      <c r="F486" s="7">
        <v>0.78500000000000003</v>
      </c>
      <c r="G486" s="7">
        <v>7670</v>
      </c>
      <c r="H486" s="7" t="s">
        <v>85</v>
      </c>
      <c r="I486" s="7">
        <f t="shared" si="7"/>
        <v>7748.5</v>
      </c>
      <c r="J486">
        <f>VLOOKUP(B486,'type vs capacity'!$A$2:$K$17,4,FALSE)</f>
        <v>60.5</v>
      </c>
      <c r="K486">
        <f>VLOOKUP(B486,'type vs capacity'!$A$2:$K$17,5,FALSE)</f>
        <v>16</v>
      </c>
      <c r="L486">
        <f>VLOOKUP(B486,'type vs capacity'!$A$2:$K$17,8,FALSE)</f>
        <v>3370</v>
      </c>
    </row>
    <row r="487" spans="1:12">
      <c r="A487" t="s">
        <v>37</v>
      </c>
      <c r="B487" t="s">
        <v>32</v>
      </c>
      <c r="C487" t="s">
        <v>21</v>
      </c>
      <c r="D487" t="s">
        <v>65</v>
      </c>
      <c r="E487" t="s">
        <v>63</v>
      </c>
      <c r="F487" s="7">
        <v>0.85499999999999998</v>
      </c>
      <c r="G487" s="7">
        <v>5000</v>
      </c>
      <c r="H487" s="7" t="s">
        <v>85</v>
      </c>
      <c r="I487" s="7">
        <f t="shared" si="7"/>
        <v>5085.5</v>
      </c>
      <c r="J487">
        <f>VLOOKUP(B487,'type vs capacity'!$A$2:$K$17,4,FALSE)</f>
        <v>60.5</v>
      </c>
      <c r="K487">
        <f>VLOOKUP(B487,'type vs capacity'!$A$2:$K$17,5,FALSE)</f>
        <v>16</v>
      </c>
      <c r="L487">
        <f>VLOOKUP(B487,'type vs capacity'!$A$2:$K$17,8,FALSE)</f>
        <v>3370</v>
      </c>
    </row>
    <row r="488" spans="1:12">
      <c r="A488" t="s">
        <v>37</v>
      </c>
      <c r="B488" t="s">
        <v>33</v>
      </c>
      <c r="C488" t="s">
        <v>21</v>
      </c>
      <c r="D488" t="s">
        <v>66</v>
      </c>
      <c r="F488" s="7">
        <v>2.6</v>
      </c>
      <c r="G488">
        <v>0</v>
      </c>
      <c r="H488" s="7" t="s">
        <v>85</v>
      </c>
      <c r="I488" s="7">
        <f t="shared" si="7"/>
        <v>260</v>
      </c>
      <c r="J488">
        <f>VLOOKUP(B488,'type vs capacity'!$A$2:$K$17,4,FALSE)</f>
        <v>22</v>
      </c>
      <c r="K488">
        <f>VLOOKUP(B488,'type vs capacity'!$A$2:$K$17,5,FALSE)</f>
        <v>8</v>
      </c>
      <c r="L488">
        <f>VLOOKUP(B488,'type vs capacity'!$A$2:$K$17,8,FALSE)</f>
        <v>1690</v>
      </c>
    </row>
    <row r="489" spans="1:12">
      <c r="A489" t="s">
        <v>37</v>
      </c>
      <c r="B489" t="s">
        <v>33</v>
      </c>
      <c r="C489" t="s">
        <v>21</v>
      </c>
      <c r="D489" t="s">
        <v>61</v>
      </c>
      <c r="E489" t="s">
        <v>62</v>
      </c>
      <c r="F489" s="7">
        <v>1.9530000000000001</v>
      </c>
      <c r="G489" s="7">
        <v>3700</v>
      </c>
      <c r="H489" s="7" t="s">
        <v>85</v>
      </c>
      <c r="I489" s="7">
        <f t="shared" si="7"/>
        <v>3895.3</v>
      </c>
      <c r="J489">
        <f>VLOOKUP(B489,'type vs capacity'!$A$2:$K$17,4,FALSE)</f>
        <v>22</v>
      </c>
      <c r="K489">
        <f>VLOOKUP(B489,'type vs capacity'!$A$2:$K$17,5,FALSE)</f>
        <v>8</v>
      </c>
      <c r="L489">
        <f>VLOOKUP(B489,'type vs capacity'!$A$2:$K$17,8,FALSE)</f>
        <v>1690</v>
      </c>
    </row>
    <row r="490" spans="1:12">
      <c r="A490" t="s">
        <v>37</v>
      </c>
      <c r="B490" t="s">
        <v>33</v>
      </c>
      <c r="C490" t="s">
        <v>21</v>
      </c>
      <c r="D490" t="s">
        <v>61</v>
      </c>
      <c r="E490" t="s">
        <v>63</v>
      </c>
      <c r="F490" s="7">
        <v>1.986</v>
      </c>
      <c r="G490" s="7">
        <v>2410</v>
      </c>
      <c r="H490" s="7" t="s">
        <v>85</v>
      </c>
      <c r="I490" s="7">
        <f t="shared" si="7"/>
        <v>2608.6</v>
      </c>
      <c r="J490">
        <f>VLOOKUP(B490,'type vs capacity'!$A$2:$K$17,4,FALSE)</f>
        <v>22</v>
      </c>
      <c r="K490">
        <f>VLOOKUP(B490,'type vs capacity'!$A$2:$K$17,5,FALSE)</f>
        <v>8</v>
      </c>
      <c r="L490">
        <f>VLOOKUP(B490,'type vs capacity'!$A$2:$K$17,8,FALSE)</f>
        <v>1690</v>
      </c>
    </row>
    <row r="491" spans="1:12">
      <c r="A491" t="s">
        <v>37</v>
      </c>
      <c r="B491" t="s">
        <v>33</v>
      </c>
      <c r="C491" t="s">
        <v>21</v>
      </c>
      <c r="D491" t="s">
        <v>64</v>
      </c>
      <c r="E491" t="s">
        <v>62</v>
      </c>
      <c r="F491" s="7">
        <v>1.3819999999999999</v>
      </c>
      <c r="G491" s="7">
        <v>8650</v>
      </c>
      <c r="H491" s="7" t="s">
        <v>85</v>
      </c>
      <c r="I491" s="7">
        <f t="shared" si="7"/>
        <v>8788.2000000000007</v>
      </c>
      <c r="J491">
        <f>VLOOKUP(B491,'type vs capacity'!$A$2:$K$17,4,FALSE)</f>
        <v>22</v>
      </c>
      <c r="K491">
        <f>VLOOKUP(B491,'type vs capacity'!$A$2:$K$17,5,FALSE)</f>
        <v>8</v>
      </c>
      <c r="L491">
        <f>VLOOKUP(B491,'type vs capacity'!$A$2:$K$17,8,FALSE)</f>
        <v>1690</v>
      </c>
    </row>
    <row r="492" spans="1:12">
      <c r="A492" t="s">
        <v>37</v>
      </c>
      <c r="B492" t="s">
        <v>33</v>
      </c>
      <c r="C492" t="s">
        <v>21</v>
      </c>
      <c r="D492" t="s">
        <v>64</v>
      </c>
      <c r="E492" t="s">
        <v>63</v>
      </c>
      <c r="F492" s="7">
        <v>1.4610000000000001</v>
      </c>
      <c r="G492" s="7">
        <v>5630</v>
      </c>
      <c r="H492" s="7" t="s">
        <v>85</v>
      </c>
      <c r="I492" s="7">
        <f t="shared" si="7"/>
        <v>5776.1</v>
      </c>
      <c r="J492">
        <f>VLOOKUP(B492,'type vs capacity'!$A$2:$K$17,4,FALSE)</f>
        <v>22</v>
      </c>
      <c r="K492">
        <f>VLOOKUP(B492,'type vs capacity'!$A$2:$K$17,5,FALSE)</f>
        <v>8</v>
      </c>
      <c r="L492">
        <f>VLOOKUP(B492,'type vs capacity'!$A$2:$K$17,8,FALSE)</f>
        <v>1690</v>
      </c>
    </row>
    <row r="493" spans="1:12">
      <c r="A493" t="s">
        <v>37</v>
      </c>
      <c r="B493" t="s">
        <v>33</v>
      </c>
      <c r="C493" t="s">
        <v>21</v>
      </c>
      <c r="D493" t="s">
        <v>65</v>
      </c>
      <c r="E493" t="s">
        <v>62</v>
      </c>
      <c r="F493" s="7">
        <v>1.0920000000000001</v>
      </c>
      <c r="G493" s="7">
        <v>10490</v>
      </c>
      <c r="H493" s="7" t="s">
        <v>85</v>
      </c>
      <c r="I493" s="7">
        <f t="shared" si="7"/>
        <v>10599.2</v>
      </c>
      <c r="J493">
        <f>VLOOKUP(B493,'type vs capacity'!$A$2:$K$17,4,FALSE)</f>
        <v>22</v>
      </c>
      <c r="K493">
        <f>VLOOKUP(B493,'type vs capacity'!$A$2:$K$17,5,FALSE)</f>
        <v>8</v>
      </c>
      <c r="L493">
        <f>VLOOKUP(B493,'type vs capacity'!$A$2:$K$17,8,FALSE)</f>
        <v>1690</v>
      </c>
    </row>
    <row r="494" spans="1:12">
      <c r="A494" t="s">
        <v>37</v>
      </c>
      <c r="B494" t="s">
        <v>33</v>
      </c>
      <c r="C494" t="s">
        <v>21</v>
      </c>
      <c r="D494" t="s">
        <v>65</v>
      </c>
      <c r="E494" t="s">
        <v>63</v>
      </c>
      <c r="F494" s="7">
        <v>1.1870000000000001</v>
      </c>
      <c r="G494" s="7">
        <v>6830</v>
      </c>
      <c r="H494" s="7" t="s">
        <v>85</v>
      </c>
      <c r="I494" s="7">
        <f t="shared" si="7"/>
        <v>6948.7</v>
      </c>
      <c r="J494">
        <f>VLOOKUP(B494,'type vs capacity'!$A$2:$K$17,4,FALSE)</f>
        <v>22</v>
      </c>
      <c r="K494">
        <f>VLOOKUP(B494,'type vs capacity'!$A$2:$K$17,5,FALSE)</f>
        <v>8</v>
      </c>
      <c r="L494">
        <f>VLOOKUP(B494,'type vs capacity'!$A$2:$K$17,8,FALSE)</f>
        <v>1690</v>
      </c>
    </row>
    <row r="495" spans="1:12">
      <c r="A495" t="s">
        <v>37</v>
      </c>
      <c r="B495" t="s">
        <v>34</v>
      </c>
      <c r="C495" t="s">
        <v>21</v>
      </c>
      <c r="D495" t="s">
        <v>66</v>
      </c>
      <c r="F495" s="7">
        <v>3.58</v>
      </c>
      <c r="G495">
        <v>0</v>
      </c>
      <c r="H495" s="7" t="s">
        <v>85</v>
      </c>
      <c r="I495" s="7">
        <f t="shared" si="7"/>
        <v>358</v>
      </c>
      <c r="J495">
        <f>VLOOKUP(B495,'type vs capacity'!$A$2:$K$17,4,FALSE)</f>
        <v>60.5</v>
      </c>
      <c r="K495">
        <f>VLOOKUP(B495,'type vs capacity'!$A$2:$K$17,5,FALSE)</f>
        <v>16</v>
      </c>
      <c r="L495">
        <f>VLOOKUP(B495,'type vs capacity'!$A$2:$K$17,8,FALSE)</f>
        <v>2048</v>
      </c>
    </row>
    <row r="496" spans="1:12">
      <c r="A496" t="s">
        <v>37</v>
      </c>
      <c r="B496" t="s">
        <v>34</v>
      </c>
      <c r="C496" t="s">
        <v>21</v>
      </c>
      <c r="D496" t="s">
        <v>61</v>
      </c>
      <c r="E496" t="s">
        <v>62</v>
      </c>
      <c r="F496" s="7">
        <v>2.0739999999999998</v>
      </c>
      <c r="G496" s="7">
        <v>3884</v>
      </c>
      <c r="H496" s="7" t="s">
        <v>85</v>
      </c>
      <c r="I496" s="7">
        <f t="shared" si="7"/>
        <v>4091.4</v>
      </c>
      <c r="J496">
        <f>VLOOKUP(B496,'type vs capacity'!$A$2:$K$17,4,FALSE)</f>
        <v>60.5</v>
      </c>
      <c r="K496">
        <f>VLOOKUP(B496,'type vs capacity'!$A$2:$K$17,5,FALSE)</f>
        <v>16</v>
      </c>
      <c r="L496">
        <f>VLOOKUP(B496,'type vs capacity'!$A$2:$K$17,8,FALSE)</f>
        <v>2048</v>
      </c>
    </row>
    <row r="497" spans="1:12">
      <c r="A497" t="s">
        <v>37</v>
      </c>
      <c r="B497" t="s">
        <v>34</v>
      </c>
      <c r="C497" t="s">
        <v>21</v>
      </c>
      <c r="D497" t="s">
        <v>61</v>
      </c>
      <c r="E497" t="s">
        <v>63</v>
      </c>
      <c r="F497" s="7">
        <v>2.52</v>
      </c>
      <c r="G497" s="7">
        <v>2576</v>
      </c>
      <c r="H497" s="7" t="s">
        <v>85</v>
      </c>
      <c r="I497" s="7">
        <f t="shared" si="7"/>
        <v>2828</v>
      </c>
      <c r="J497">
        <f>VLOOKUP(B497,'type vs capacity'!$A$2:$K$17,4,FALSE)</f>
        <v>60.5</v>
      </c>
      <c r="K497">
        <f>VLOOKUP(B497,'type vs capacity'!$A$2:$K$17,5,FALSE)</f>
        <v>16</v>
      </c>
      <c r="L497">
        <f>VLOOKUP(B497,'type vs capacity'!$A$2:$K$17,8,FALSE)</f>
        <v>2048</v>
      </c>
    </row>
    <row r="498" spans="1:12">
      <c r="A498" t="s">
        <v>37</v>
      </c>
      <c r="B498" t="s">
        <v>34</v>
      </c>
      <c r="C498" t="s">
        <v>21</v>
      </c>
      <c r="D498" t="s">
        <v>64</v>
      </c>
      <c r="E498" t="s">
        <v>62</v>
      </c>
      <c r="F498" s="7">
        <v>1.5680000000000001</v>
      </c>
      <c r="G498" s="7">
        <v>9133</v>
      </c>
      <c r="H498" s="7" t="s">
        <v>85</v>
      </c>
      <c r="I498" s="7">
        <f t="shared" si="7"/>
        <v>9289.7999999999993</v>
      </c>
      <c r="J498">
        <f>VLOOKUP(B498,'type vs capacity'!$A$2:$K$17,4,FALSE)</f>
        <v>60.5</v>
      </c>
      <c r="K498">
        <f>VLOOKUP(B498,'type vs capacity'!$A$2:$K$17,5,FALSE)</f>
        <v>16</v>
      </c>
      <c r="L498">
        <f>VLOOKUP(B498,'type vs capacity'!$A$2:$K$17,8,FALSE)</f>
        <v>2048</v>
      </c>
    </row>
    <row r="499" spans="1:12">
      <c r="A499" t="s">
        <v>37</v>
      </c>
      <c r="B499" t="s">
        <v>34</v>
      </c>
      <c r="C499" t="s">
        <v>21</v>
      </c>
      <c r="D499" t="s">
        <v>64</v>
      </c>
      <c r="E499" t="s">
        <v>63</v>
      </c>
      <c r="F499" s="7">
        <v>1.907</v>
      </c>
      <c r="G499" s="7">
        <v>5973</v>
      </c>
      <c r="H499" s="7" t="s">
        <v>85</v>
      </c>
      <c r="I499" s="7">
        <f t="shared" si="7"/>
        <v>6163.7</v>
      </c>
      <c r="J499">
        <f>VLOOKUP(B499,'type vs capacity'!$A$2:$K$17,4,FALSE)</f>
        <v>60.5</v>
      </c>
      <c r="K499">
        <f>VLOOKUP(B499,'type vs capacity'!$A$2:$K$17,5,FALSE)</f>
        <v>16</v>
      </c>
      <c r="L499">
        <f>VLOOKUP(B499,'type vs capacity'!$A$2:$K$17,8,FALSE)</f>
        <v>2048</v>
      </c>
    </row>
    <row r="500" spans="1:12">
      <c r="A500" t="s">
        <v>37</v>
      </c>
      <c r="B500" t="s">
        <v>34</v>
      </c>
      <c r="C500" t="s">
        <v>21</v>
      </c>
      <c r="D500" t="s">
        <v>65</v>
      </c>
      <c r="E500" t="s">
        <v>62</v>
      </c>
      <c r="F500" s="7">
        <v>1.3069999999999999</v>
      </c>
      <c r="G500" s="7">
        <v>10960</v>
      </c>
      <c r="H500" s="7" t="s">
        <v>85</v>
      </c>
      <c r="I500" s="7">
        <f t="shared" si="7"/>
        <v>11090.7</v>
      </c>
      <c r="J500">
        <f>VLOOKUP(B500,'type vs capacity'!$A$2:$K$17,4,FALSE)</f>
        <v>60.5</v>
      </c>
      <c r="K500">
        <f>VLOOKUP(B500,'type vs capacity'!$A$2:$K$17,5,FALSE)</f>
        <v>16</v>
      </c>
      <c r="L500">
        <f>VLOOKUP(B500,'type vs capacity'!$A$2:$K$17,8,FALSE)</f>
        <v>2048</v>
      </c>
    </row>
    <row r="501" spans="1:12">
      <c r="A501" t="s">
        <v>37</v>
      </c>
      <c r="B501" t="s">
        <v>34</v>
      </c>
      <c r="C501" t="s">
        <v>21</v>
      </c>
      <c r="D501" t="s">
        <v>65</v>
      </c>
      <c r="E501" t="s">
        <v>63</v>
      </c>
      <c r="F501" s="7">
        <v>1.585</v>
      </c>
      <c r="G501" s="7">
        <v>7280</v>
      </c>
      <c r="H501" s="7" t="s">
        <v>85</v>
      </c>
      <c r="I501" s="7">
        <f t="shared" si="7"/>
        <v>7438.5</v>
      </c>
      <c r="J501">
        <f>VLOOKUP(B501,'type vs capacity'!$A$2:$K$17,4,FALSE)</f>
        <v>60.5</v>
      </c>
      <c r="K501">
        <f>VLOOKUP(B501,'type vs capacity'!$A$2:$K$17,5,FALSE)</f>
        <v>16</v>
      </c>
      <c r="L501">
        <f>VLOOKUP(B501,'type vs capacity'!$A$2:$K$17,8,FALSE)</f>
        <v>2048</v>
      </c>
    </row>
    <row r="502" spans="1:12">
      <c r="A502" t="s">
        <v>37</v>
      </c>
      <c r="B502" t="s">
        <v>23</v>
      </c>
      <c r="C502" t="s">
        <v>21</v>
      </c>
      <c r="D502" t="s">
        <v>66</v>
      </c>
      <c r="F502" s="7">
        <v>0.46</v>
      </c>
      <c r="G502">
        <v>0</v>
      </c>
      <c r="H502" s="7" t="s">
        <v>85</v>
      </c>
      <c r="I502" s="7">
        <f t="shared" si="7"/>
        <v>46</v>
      </c>
      <c r="J502">
        <f>VLOOKUP(B502,'type vs capacity'!$A$2:$K$17,4,FALSE)</f>
        <v>7.5</v>
      </c>
      <c r="K502">
        <f>VLOOKUP(B502,'type vs capacity'!$A$2:$K$17,5,FALSE)</f>
        <v>2</v>
      </c>
      <c r="L502">
        <f>VLOOKUP(B502,'type vs capacity'!$A$2:$K$17,8,FALSE)</f>
        <v>850</v>
      </c>
    </row>
    <row r="503" spans="1:12">
      <c r="A503" t="s">
        <v>37</v>
      </c>
      <c r="B503" t="s">
        <v>23</v>
      </c>
      <c r="C503" t="s">
        <v>21</v>
      </c>
      <c r="D503" t="s">
        <v>61</v>
      </c>
      <c r="E503" t="s">
        <v>62</v>
      </c>
      <c r="F503" s="7">
        <v>0.23599999999999999</v>
      </c>
      <c r="G503" s="7">
        <v>425.2</v>
      </c>
      <c r="H503" s="7" t="s">
        <v>85</v>
      </c>
      <c r="I503" s="7">
        <f t="shared" si="7"/>
        <v>448.8</v>
      </c>
      <c r="J503">
        <f>VLOOKUP(B503,'type vs capacity'!$A$2:$K$17,4,FALSE)</f>
        <v>7.5</v>
      </c>
      <c r="K503">
        <f>VLOOKUP(B503,'type vs capacity'!$A$2:$K$17,5,FALSE)</f>
        <v>2</v>
      </c>
      <c r="L503">
        <f>VLOOKUP(B503,'type vs capacity'!$A$2:$K$17,8,FALSE)</f>
        <v>850</v>
      </c>
    </row>
    <row r="504" spans="1:12">
      <c r="A504" t="s">
        <v>37</v>
      </c>
      <c r="B504" t="s">
        <v>23</v>
      </c>
      <c r="C504" t="s">
        <v>21</v>
      </c>
      <c r="D504" t="s">
        <v>61</v>
      </c>
      <c r="E504" t="s">
        <v>63</v>
      </c>
      <c r="F504" s="7">
        <v>0.27500000000000002</v>
      </c>
      <c r="G504" s="7">
        <v>276</v>
      </c>
      <c r="H504" s="7" t="s">
        <v>85</v>
      </c>
      <c r="I504" s="7">
        <f t="shared" si="7"/>
        <v>303.5</v>
      </c>
      <c r="J504">
        <f>VLOOKUP(B504,'type vs capacity'!$A$2:$K$17,4,FALSE)</f>
        <v>7.5</v>
      </c>
      <c r="K504">
        <f>VLOOKUP(B504,'type vs capacity'!$A$2:$K$17,5,FALSE)</f>
        <v>2</v>
      </c>
      <c r="L504">
        <f>VLOOKUP(B504,'type vs capacity'!$A$2:$K$17,8,FALSE)</f>
        <v>850</v>
      </c>
    </row>
    <row r="505" spans="1:12">
      <c r="A505" t="s">
        <v>37</v>
      </c>
      <c r="B505" t="s">
        <v>23</v>
      </c>
      <c r="C505" t="s">
        <v>21</v>
      </c>
      <c r="D505" t="s">
        <v>64</v>
      </c>
      <c r="E505" t="s">
        <v>62</v>
      </c>
      <c r="F505" s="7">
        <v>0.18</v>
      </c>
      <c r="G505" s="7">
        <v>1000</v>
      </c>
      <c r="H505" s="7" t="s">
        <v>85</v>
      </c>
      <c r="I505" s="7">
        <f t="shared" si="7"/>
        <v>1018</v>
      </c>
      <c r="J505">
        <f>VLOOKUP(B505,'type vs capacity'!$A$2:$K$17,4,FALSE)</f>
        <v>7.5</v>
      </c>
      <c r="K505">
        <f>VLOOKUP(B505,'type vs capacity'!$A$2:$K$17,5,FALSE)</f>
        <v>2</v>
      </c>
      <c r="L505">
        <f>VLOOKUP(B505,'type vs capacity'!$A$2:$K$17,8,FALSE)</f>
        <v>850</v>
      </c>
    </row>
    <row r="506" spans="1:12">
      <c r="A506" t="s">
        <v>37</v>
      </c>
      <c r="B506" t="s">
        <v>23</v>
      </c>
      <c r="C506" t="s">
        <v>21</v>
      </c>
      <c r="D506" t="s">
        <v>64</v>
      </c>
      <c r="E506" t="s">
        <v>63</v>
      </c>
      <c r="F506" s="7">
        <v>0.20499999999999999</v>
      </c>
      <c r="G506" s="7">
        <v>640</v>
      </c>
      <c r="H506" s="7" t="s">
        <v>85</v>
      </c>
      <c r="I506" s="7">
        <f t="shared" si="7"/>
        <v>660.5</v>
      </c>
      <c r="J506">
        <f>VLOOKUP(B506,'type vs capacity'!$A$2:$K$17,4,FALSE)</f>
        <v>7.5</v>
      </c>
      <c r="K506">
        <f>VLOOKUP(B506,'type vs capacity'!$A$2:$K$17,5,FALSE)</f>
        <v>2</v>
      </c>
      <c r="L506">
        <f>VLOOKUP(B506,'type vs capacity'!$A$2:$K$17,8,FALSE)</f>
        <v>850</v>
      </c>
    </row>
    <row r="507" spans="1:12">
      <c r="A507" t="s">
        <v>37</v>
      </c>
      <c r="B507" t="s">
        <v>23</v>
      </c>
      <c r="C507" t="s">
        <v>21</v>
      </c>
      <c r="D507" t="s">
        <v>65</v>
      </c>
      <c r="E507" t="s">
        <v>62</v>
      </c>
      <c r="F507" s="7">
        <v>0.16</v>
      </c>
      <c r="G507" s="7">
        <v>1200</v>
      </c>
      <c r="H507" s="7" t="s">
        <v>85</v>
      </c>
      <c r="I507" s="7">
        <f t="shared" si="7"/>
        <v>1216</v>
      </c>
      <c r="J507">
        <f>VLOOKUP(B507,'type vs capacity'!$A$2:$K$17,4,FALSE)</f>
        <v>7.5</v>
      </c>
      <c r="K507">
        <f>VLOOKUP(B507,'type vs capacity'!$A$2:$K$17,5,FALSE)</f>
        <v>2</v>
      </c>
      <c r="L507">
        <f>VLOOKUP(B507,'type vs capacity'!$A$2:$K$17,8,FALSE)</f>
        <v>850</v>
      </c>
    </row>
    <row r="508" spans="1:12">
      <c r="A508" t="s">
        <v>37</v>
      </c>
      <c r="B508" t="s">
        <v>23</v>
      </c>
      <c r="C508" t="s">
        <v>21</v>
      </c>
      <c r="D508" t="s">
        <v>65</v>
      </c>
      <c r="E508" t="s">
        <v>63</v>
      </c>
      <c r="F508" s="7">
        <v>0.18</v>
      </c>
      <c r="G508" s="7">
        <v>780</v>
      </c>
      <c r="H508" s="7" t="s">
        <v>85</v>
      </c>
      <c r="I508" s="7">
        <f t="shared" si="7"/>
        <v>798</v>
      </c>
      <c r="J508">
        <f>VLOOKUP(B508,'type vs capacity'!$A$2:$K$17,4,FALSE)</f>
        <v>7.5</v>
      </c>
      <c r="K508">
        <f>VLOOKUP(B508,'type vs capacity'!$A$2:$K$17,5,FALSE)</f>
        <v>2</v>
      </c>
      <c r="L508">
        <f>VLOOKUP(B508,'type vs capacity'!$A$2:$K$17,8,FALSE)</f>
        <v>850</v>
      </c>
    </row>
    <row r="509" spans="1:12">
      <c r="A509" t="s">
        <v>37</v>
      </c>
      <c r="B509" t="s">
        <v>22</v>
      </c>
      <c r="C509" t="s">
        <v>21</v>
      </c>
      <c r="D509" t="s">
        <v>66</v>
      </c>
      <c r="F509" s="7">
        <v>0.23</v>
      </c>
      <c r="G509">
        <v>0</v>
      </c>
      <c r="H509" s="7" t="s">
        <v>85</v>
      </c>
      <c r="I509" s="7">
        <f t="shared" si="7"/>
        <v>23</v>
      </c>
      <c r="J509">
        <f>VLOOKUP(B509,'type vs capacity'!$A$2:$K$17,4,FALSE)</f>
        <v>3.75</v>
      </c>
      <c r="K509">
        <f>VLOOKUP(B509,'type vs capacity'!$A$2:$K$17,5,FALSE)</f>
        <v>1</v>
      </c>
      <c r="L509">
        <f>VLOOKUP(B509,'type vs capacity'!$A$2:$K$17,8,FALSE)</f>
        <v>410</v>
      </c>
    </row>
    <row r="510" spans="1:12">
      <c r="A510" t="s">
        <v>37</v>
      </c>
      <c r="B510" t="s">
        <v>22</v>
      </c>
      <c r="C510" t="s">
        <v>21</v>
      </c>
      <c r="D510" t="s">
        <v>61</v>
      </c>
      <c r="E510" t="s">
        <v>62</v>
      </c>
      <c r="F510" s="7">
        <v>0.11799999999999999</v>
      </c>
      <c r="G510" s="7">
        <v>212.5</v>
      </c>
      <c r="H510" s="7" t="s">
        <v>85</v>
      </c>
      <c r="I510" s="7">
        <f t="shared" si="7"/>
        <v>224.3</v>
      </c>
      <c r="J510">
        <f>VLOOKUP(B510,'type vs capacity'!$A$2:$K$17,4,FALSE)</f>
        <v>3.75</v>
      </c>
      <c r="K510">
        <f>VLOOKUP(B510,'type vs capacity'!$A$2:$K$17,5,FALSE)</f>
        <v>1</v>
      </c>
      <c r="L510">
        <f>VLOOKUP(B510,'type vs capacity'!$A$2:$K$17,8,FALSE)</f>
        <v>410</v>
      </c>
    </row>
    <row r="511" spans="1:12">
      <c r="A511" t="s">
        <v>37</v>
      </c>
      <c r="B511" t="s">
        <v>22</v>
      </c>
      <c r="C511" t="s">
        <v>21</v>
      </c>
      <c r="D511" t="s">
        <v>61</v>
      </c>
      <c r="E511" t="s">
        <v>63</v>
      </c>
      <c r="F511" s="7">
        <v>0.13800000000000001</v>
      </c>
      <c r="G511" s="7">
        <v>138</v>
      </c>
      <c r="H511" s="7" t="s">
        <v>85</v>
      </c>
      <c r="I511" s="7">
        <f t="shared" si="7"/>
        <v>151.80000000000001</v>
      </c>
      <c r="J511">
        <f>VLOOKUP(B511,'type vs capacity'!$A$2:$K$17,4,FALSE)</f>
        <v>3.75</v>
      </c>
      <c r="K511">
        <f>VLOOKUP(B511,'type vs capacity'!$A$2:$K$17,5,FALSE)</f>
        <v>1</v>
      </c>
      <c r="L511">
        <f>VLOOKUP(B511,'type vs capacity'!$A$2:$K$17,8,FALSE)</f>
        <v>410</v>
      </c>
    </row>
    <row r="512" spans="1:12">
      <c r="A512" t="s">
        <v>37</v>
      </c>
      <c r="B512" t="s">
        <v>22</v>
      </c>
      <c r="C512" t="s">
        <v>21</v>
      </c>
      <c r="D512" t="s">
        <v>64</v>
      </c>
      <c r="E512" t="s">
        <v>62</v>
      </c>
      <c r="F512" s="7">
        <v>0.09</v>
      </c>
      <c r="G512" s="7">
        <v>500</v>
      </c>
      <c r="H512" s="7" t="s">
        <v>85</v>
      </c>
      <c r="I512" s="7">
        <f t="shared" si="7"/>
        <v>509</v>
      </c>
      <c r="J512">
        <f>VLOOKUP(B512,'type vs capacity'!$A$2:$K$17,4,FALSE)</f>
        <v>3.75</v>
      </c>
      <c r="K512">
        <f>VLOOKUP(B512,'type vs capacity'!$A$2:$K$17,5,FALSE)</f>
        <v>1</v>
      </c>
      <c r="L512">
        <f>VLOOKUP(B512,'type vs capacity'!$A$2:$K$17,8,FALSE)</f>
        <v>410</v>
      </c>
    </row>
    <row r="513" spans="1:12">
      <c r="A513" t="s">
        <v>37</v>
      </c>
      <c r="B513" t="s">
        <v>22</v>
      </c>
      <c r="C513" t="s">
        <v>21</v>
      </c>
      <c r="D513" t="s">
        <v>64</v>
      </c>
      <c r="E513" t="s">
        <v>63</v>
      </c>
      <c r="F513" s="7">
        <v>0.10299999999999999</v>
      </c>
      <c r="G513" s="7">
        <v>320</v>
      </c>
      <c r="H513" s="7" t="s">
        <v>85</v>
      </c>
      <c r="I513" s="7">
        <f t="shared" si="7"/>
        <v>330.3</v>
      </c>
      <c r="J513">
        <f>VLOOKUP(B513,'type vs capacity'!$A$2:$K$17,4,FALSE)</f>
        <v>3.75</v>
      </c>
      <c r="K513">
        <f>VLOOKUP(B513,'type vs capacity'!$A$2:$K$17,5,FALSE)</f>
        <v>1</v>
      </c>
      <c r="L513">
        <f>VLOOKUP(B513,'type vs capacity'!$A$2:$K$17,8,FALSE)</f>
        <v>410</v>
      </c>
    </row>
    <row r="514" spans="1:12">
      <c r="A514" t="s">
        <v>37</v>
      </c>
      <c r="B514" t="s">
        <v>22</v>
      </c>
      <c r="C514" t="s">
        <v>21</v>
      </c>
      <c r="D514" t="s">
        <v>65</v>
      </c>
      <c r="E514" t="s">
        <v>62</v>
      </c>
      <c r="F514" s="7">
        <v>0.08</v>
      </c>
      <c r="G514" s="7">
        <v>600</v>
      </c>
      <c r="H514" s="7" t="s">
        <v>85</v>
      </c>
      <c r="I514" s="7">
        <f t="shared" ref="I514:I577" si="8">G514+H514*F514</f>
        <v>608</v>
      </c>
      <c r="J514">
        <f>VLOOKUP(B514,'type vs capacity'!$A$2:$K$17,4,FALSE)</f>
        <v>3.75</v>
      </c>
      <c r="K514">
        <f>VLOOKUP(B514,'type vs capacity'!$A$2:$K$17,5,FALSE)</f>
        <v>1</v>
      </c>
      <c r="L514">
        <f>VLOOKUP(B514,'type vs capacity'!$A$2:$K$17,8,FALSE)</f>
        <v>410</v>
      </c>
    </row>
    <row r="515" spans="1:12">
      <c r="A515" t="s">
        <v>37</v>
      </c>
      <c r="B515" t="s">
        <v>22</v>
      </c>
      <c r="C515" t="s">
        <v>21</v>
      </c>
      <c r="D515" t="s">
        <v>65</v>
      </c>
      <c r="E515" t="s">
        <v>63</v>
      </c>
      <c r="F515" s="7">
        <v>0.09</v>
      </c>
      <c r="G515" s="7">
        <v>390</v>
      </c>
      <c r="H515" s="7" t="s">
        <v>85</v>
      </c>
      <c r="I515" s="7">
        <f t="shared" si="8"/>
        <v>399</v>
      </c>
      <c r="J515">
        <f>VLOOKUP(B515,'type vs capacity'!$A$2:$K$17,4,FALSE)</f>
        <v>3.75</v>
      </c>
      <c r="K515">
        <f>VLOOKUP(B515,'type vs capacity'!$A$2:$K$17,5,FALSE)</f>
        <v>1</v>
      </c>
      <c r="L515">
        <f>VLOOKUP(B515,'type vs capacity'!$A$2:$K$17,8,FALSE)</f>
        <v>410</v>
      </c>
    </row>
    <row r="516" spans="1:12">
      <c r="A516" t="s">
        <v>37</v>
      </c>
      <c r="B516" t="s">
        <v>19</v>
      </c>
      <c r="C516" t="s">
        <v>21</v>
      </c>
      <c r="D516" t="s">
        <v>66</v>
      </c>
      <c r="F516" s="7">
        <v>0.115</v>
      </c>
      <c r="G516">
        <v>0</v>
      </c>
      <c r="H516" s="7" t="s">
        <v>85</v>
      </c>
      <c r="I516" s="7">
        <f t="shared" si="8"/>
        <v>11.5</v>
      </c>
      <c r="J516">
        <f>VLOOKUP(B516,'type vs capacity'!$A$2:$K$17,4,FALSE)</f>
        <v>1.7</v>
      </c>
      <c r="K516">
        <f>VLOOKUP(B516,'type vs capacity'!$A$2:$K$17,5,FALSE)</f>
        <v>1</v>
      </c>
      <c r="L516">
        <f>VLOOKUP(B516,'type vs capacity'!$A$2:$K$17,8,FALSE)</f>
        <v>160</v>
      </c>
    </row>
    <row r="517" spans="1:12">
      <c r="A517" t="s">
        <v>37</v>
      </c>
      <c r="B517" t="s">
        <v>19</v>
      </c>
      <c r="C517" t="s">
        <v>21</v>
      </c>
      <c r="D517" t="s">
        <v>61</v>
      </c>
      <c r="E517" t="s">
        <v>62</v>
      </c>
      <c r="F517" s="7">
        <v>5.8999999999999997E-2</v>
      </c>
      <c r="G517" s="7">
        <v>106.3</v>
      </c>
      <c r="H517" s="7" t="s">
        <v>85</v>
      </c>
      <c r="I517" s="7">
        <f t="shared" si="8"/>
        <v>112.2</v>
      </c>
      <c r="J517">
        <f>VLOOKUP(B517,'type vs capacity'!$A$2:$K$17,4,FALSE)</f>
        <v>1.7</v>
      </c>
      <c r="K517">
        <f>VLOOKUP(B517,'type vs capacity'!$A$2:$K$17,5,FALSE)</f>
        <v>1</v>
      </c>
      <c r="L517">
        <f>VLOOKUP(B517,'type vs capacity'!$A$2:$K$17,8,FALSE)</f>
        <v>160</v>
      </c>
    </row>
    <row r="518" spans="1:12">
      <c r="A518" t="s">
        <v>37</v>
      </c>
      <c r="B518" t="s">
        <v>19</v>
      </c>
      <c r="C518" t="s">
        <v>21</v>
      </c>
      <c r="D518" t="s">
        <v>61</v>
      </c>
      <c r="E518" t="s">
        <v>63</v>
      </c>
      <c r="F518" s="7">
        <v>6.9000000000000006E-2</v>
      </c>
      <c r="G518" s="7">
        <v>69</v>
      </c>
      <c r="H518" s="7" t="s">
        <v>85</v>
      </c>
      <c r="I518" s="7">
        <f t="shared" si="8"/>
        <v>75.900000000000006</v>
      </c>
      <c r="J518">
        <f>VLOOKUP(B518,'type vs capacity'!$A$2:$K$17,4,FALSE)</f>
        <v>1.7</v>
      </c>
      <c r="K518">
        <f>VLOOKUP(B518,'type vs capacity'!$A$2:$K$17,5,FALSE)</f>
        <v>1</v>
      </c>
      <c r="L518">
        <f>VLOOKUP(B518,'type vs capacity'!$A$2:$K$17,8,FALSE)</f>
        <v>160</v>
      </c>
    </row>
    <row r="519" spans="1:12">
      <c r="A519" t="s">
        <v>37</v>
      </c>
      <c r="B519" t="s">
        <v>19</v>
      </c>
      <c r="C519" t="s">
        <v>21</v>
      </c>
      <c r="D519" t="s">
        <v>64</v>
      </c>
      <c r="E519" t="s">
        <v>62</v>
      </c>
      <c r="F519" s="7">
        <v>4.4999999999999998E-2</v>
      </c>
      <c r="G519" s="7">
        <v>250</v>
      </c>
      <c r="H519" s="7" t="s">
        <v>85</v>
      </c>
      <c r="I519" s="7">
        <f t="shared" si="8"/>
        <v>254.5</v>
      </c>
      <c r="J519">
        <f>VLOOKUP(B519,'type vs capacity'!$A$2:$K$17,4,FALSE)</f>
        <v>1.7</v>
      </c>
      <c r="K519">
        <f>VLOOKUP(B519,'type vs capacity'!$A$2:$K$17,5,FALSE)</f>
        <v>1</v>
      </c>
      <c r="L519">
        <f>VLOOKUP(B519,'type vs capacity'!$A$2:$K$17,8,FALSE)</f>
        <v>160</v>
      </c>
    </row>
    <row r="520" spans="1:12">
      <c r="A520" t="s">
        <v>37</v>
      </c>
      <c r="B520" t="s">
        <v>19</v>
      </c>
      <c r="C520" t="s">
        <v>21</v>
      </c>
      <c r="D520" t="s">
        <v>64</v>
      </c>
      <c r="E520" t="s">
        <v>63</v>
      </c>
      <c r="F520" s="7">
        <v>5.0999999999999997E-2</v>
      </c>
      <c r="G520" s="7">
        <v>160</v>
      </c>
      <c r="H520" s="7" t="s">
        <v>85</v>
      </c>
      <c r="I520" s="7">
        <f t="shared" si="8"/>
        <v>165.1</v>
      </c>
      <c r="J520">
        <f>VLOOKUP(B520,'type vs capacity'!$A$2:$K$17,4,FALSE)</f>
        <v>1.7</v>
      </c>
      <c r="K520">
        <f>VLOOKUP(B520,'type vs capacity'!$A$2:$K$17,5,FALSE)</f>
        <v>1</v>
      </c>
      <c r="L520">
        <f>VLOOKUP(B520,'type vs capacity'!$A$2:$K$17,8,FALSE)</f>
        <v>160</v>
      </c>
    </row>
    <row r="521" spans="1:12">
      <c r="A521" t="s">
        <v>37</v>
      </c>
      <c r="B521" t="s">
        <v>19</v>
      </c>
      <c r="C521" t="s">
        <v>21</v>
      </c>
      <c r="D521" t="s">
        <v>65</v>
      </c>
      <c r="E521" t="s">
        <v>62</v>
      </c>
      <c r="F521" s="7">
        <v>0.04</v>
      </c>
      <c r="G521" s="7">
        <v>300</v>
      </c>
      <c r="H521" s="7" t="s">
        <v>85</v>
      </c>
      <c r="I521" s="7">
        <f t="shared" si="8"/>
        <v>304</v>
      </c>
      <c r="J521">
        <f>VLOOKUP(B521,'type vs capacity'!$A$2:$K$17,4,FALSE)</f>
        <v>1.7</v>
      </c>
      <c r="K521">
        <f>VLOOKUP(B521,'type vs capacity'!$A$2:$K$17,5,FALSE)</f>
        <v>1</v>
      </c>
      <c r="L521">
        <f>VLOOKUP(B521,'type vs capacity'!$A$2:$K$17,8,FALSE)</f>
        <v>160</v>
      </c>
    </row>
    <row r="522" spans="1:12">
      <c r="A522" t="s">
        <v>37</v>
      </c>
      <c r="B522" t="s">
        <v>19</v>
      </c>
      <c r="C522" t="s">
        <v>21</v>
      </c>
      <c r="D522" t="s">
        <v>65</v>
      </c>
      <c r="E522" t="s">
        <v>63</v>
      </c>
      <c r="F522" s="7">
        <v>4.4999999999999998E-2</v>
      </c>
      <c r="G522" s="7">
        <v>195</v>
      </c>
      <c r="H522" s="7" t="s">
        <v>85</v>
      </c>
      <c r="I522" s="7">
        <f t="shared" si="8"/>
        <v>199.5</v>
      </c>
      <c r="J522">
        <f>VLOOKUP(B522,'type vs capacity'!$A$2:$K$17,4,FALSE)</f>
        <v>1.7</v>
      </c>
      <c r="K522">
        <f>VLOOKUP(B522,'type vs capacity'!$A$2:$K$17,5,FALSE)</f>
        <v>1</v>
      </c>
      <c r="L522">
        <f>VLOOKUP(B522,'type vs capacity'!$A$2:$K$17,8,FALSE)</f>
        <v>160</v>
      </c>
    </row>
    <row r="523" spans="1:12">
      <c r="A523" t="s">
        <v>37</v>
      </c>
      <c r="B523" t="s">
        <v>24</v>
      </c>
      <c r="C523" t="s">
        <v>21</v>
      </c>
      <c r="D523" t="s">
        <v>66</v>
      </c>
      <c r="F523" s="7">
        <v>0.92</v>
      </c>
      <c r="G523">
        <v>0</v>
      </c>
      <c r="H523" s="7" t="s">
        <v>85</v>
      </c>
      <c r="I523" s="7">
        <f t="shared" si="8"/>
        <v>92</v>
      </c>
      <c r="J523">
        <f>VLOOKUP(B523,'type vs capacity'!$A$2:$K$17,4,FALSE)</f>
        <v>15</v>
      </c>
      <c r="K523">
        <f>VLOOKUP(B523,'type vs capacity'!$A$2:$K$17,5,FALSE)</f>
        <v>4</v>
      </c>
      <c r="L523">
        <f>VLOOKUP(B523,'type vs capacity'!$A$2:$K$17,8,FALSE)</f>
        <v>1690</v>
      </c>
    </row>
    <row r="524" spans="1:12">
      <c r="A524" t="s">
        <v>37</v>
      </c>
      <c r="B524" t="s">
        <v>24</v>
      </c>
      <c r="C524" t="s">
        <v>21</v>
      </c>
      <c r="D524" t="s">
        <v>61</v>
      </c>
      <c r="E524" t="s">
        <v>62</v>
      </c>
      <c r="F524" s="7">
        <v>0.47199999999999998</v>
      </c>
      <c r="G524" s="7">
        <v>850.4</v>
      </c>
      <c r="H524" s="7" t="s">
        <v>85</v>
      </c>
      <c r="I524" s="7">
        <f t="shared" si="8"/>
        <v>897.6</v>
      </c>
      <c r="J524">
        <f>VLOOKUP(B524,'type vs capacity'!$A$2:$K$17,4,FALSE)</f>
        <v>15</v>
      </c>
      <c r="K524">
        <f>VLOOKUP(B524,'type vs capacity'!$A$2:$K$17,5,FALSE)</f>
        <v>4</v>
      </c>
      <c r="L524">
        <f>VLOOKUP(B524,'type vs capacity'!$A$2:$K$17,8,FALSE)</f>
        <v>1690</v>
      </c>
    </row>
    <row r="525" spans="1:12">
      <c r="A525" t="s">
        <v>37</v>
      </c>
      <c r="B525" t="s">
        <v>24</v>
      </c>
      <c r="C525" t="s">
        <v>21</v>
      </c>
      <c r="D525" t="s">
        <v>61</v>
      </c>
      <c r="E525" t="s">
        <v>63</v>
      </c>
      <c r="F525" s="7">
        <v>0.55000000000000004</v>
      </c>
      <c r="G525" s="7">
        <v>552</v>
      </c>
      <c r="H525" s="7" t="s">
        <v>85</v>
      </c>
      <c r="I525" s="7">
        <f t="shared" si="8"/>
        <v>607</v>
      </c>
      <c r="J525">
        <f>VLOOKUP(B525,'type vs capacity'!$A$2:$K$17,4,FALSE)</f>
        <v>15</v>
      </c>
      <c r="K525">
        <f>VLOOKUP(B525,'type vs capacity'!$A$2:$K$17,5,FALSE)</f>
        <v>4</v>
      </c>
      <c r="L525">
        <f>VLOOKUP(B525,'type vs capacity'!$A$2:$K$17,8,FALSE)</f>
        <v>1690</v>
      </c>
    </row>
    <row r="526" spans="1:12">
      <c r="A526" t="s">
        <v>37</v>
      </c>
      <c r="B526" t="s">
        <v>24</v>
      </c>
      <c r="C526" t="s">
        <v>21</v>
      </c>
      <c r="D526" t="s">
        <v>64</v>
      </c>
      <c r="E526" t="s">
        <v>62</v>
      </c>
      <c r="F526" s="7">
        <v>0.36</v>
      </c>
      <c r="G526" s="7">
        <v>2000</v>
      </c>
      <c r="H526" s="7" t="s">
        <v>85</v>
      </c>
      <c r="I526" s="7">
        <f t="shared" si="8"/>
        <v>2036</v>
      </c>
      <c r="J526">
        <f>VLOOKUP(B526,'type vs capacity'!$A$2:$K$17,4,FALSE)</f>
        <v>15</v>
      </c>
      <c r="K526">
        <f>VLOOKUP(B526,'type vs capacity'!$A$2:$K$17,5,FALSE)</f>
        <v>4</v>
      </c>
      <c r="L526">
        <f>VLOOKUP(B526,'type vs capacity'!$A$2:$K$17,8,FALSE)</f>
        <v>1690</v>
      </c>
    </row>
    <row r="527" spans="1:12">
      <c r="A527" t="s">
        <v>37</v>
      </c>
      <c r="B527" t="s">
        <v>24</v>
      </c>
      <c r="C527" t="s">
        <v>21</v>
      </c>
      <c r="D527" t="s">
        <v>64</v>
      </c>
      <c r="E527" t="s">
        <v>63</v>
      </c>
      <c r="F527" s="7">
        <v>0.41</v>
      </c>
      <c r="G527" s="7">
        <v>1280</v>
      </c>
      <c r="H527" s="7" t="s">
        <v>85</v>
      </c>
      <c r="I527" s="7">
        <f t="shared" si="8"/>
        <v>1321</v>
      </c>
      <c r="J527">
        <f>VLOOKUP(B527,'type vs capacity'!$A$2:$K$17,4,FALSE)</f>
        <v>15</v>
      </c>
      <c r="K527">
        <f>VLOOKUP(B527,'type vs capacity'!$A$2:$K$17,5,FALSE)</f>
        <v>4</v>
      </c>
      <c r="L527">
        <f>VLOOKUP(B527,'type vs capacity'!$A$2:$K$17,8,FALSE)</f>
        <v>1690</v>
      </c>
    </row>
    <row r="528" spans="1:12">
      <c r="A528" t="s">
        <v>37</v>
      </c>
      <c r="B528" t="s">
        <v>24</v>
      </c>
      <c r="C528" t="s">
        <v>21</v>
      </c>
      <c r="D528" t="s">
        <v>65</v>
      </c>
      <c r="E528" t="s">
        <v>62</v>
      </c>
      <c r="F528" s="7">
        <v>0.32</v>
      </c>
      <c r="G528" s="7">
        <v>2400</v>
      </c>
      <c r="H528" s="7" t="s">
        <v>85</v>
      </c>
      <c r="I528" s="7">
        <f t="shared" si="8"/>
        <v>2432</v>
      </c>
      <c r="J528">
        <f>VLOOKUP(B528,'type vs capacity'!$A$2:$K$17,4,FALSE)</f>
        <v>15</v>
      </c>
      <c r="K528">
        <f>VLOOKUP(B528,'type vs capacity'!$A$2:$K$17,5,FALSE)</f>
        <v>4</v>
      </c>
      <c r="L528">
        <f>VLOOKUP(B528,'type vs capacity'!$A$2:$K$17,8,FALSE)</f>
        <v>1690</v>
      </c>
    </row>
    <row r="529" spans="1:12">
      <c r="A529" t="s">
        <v>37</v>
      </c>
      <c r="B529" t="s">
        <v>24</v>
      </c>
      <c r="C529" t="s">
        <v>21</v>
      </c>
      <c r="D529" t="s">
        <v>65</v>
      </c>
      <c r="E529" t="s">
        <v>63</v>
      </c>
      <c r="F529" s="7">
        <v>0.36</v>
      </c>
      <c r="G529" s="7">
        <v>1560</v>
      </c>
      <c r="H529" s="7" t="s">
        <v>85</v>
      </c>
      <c r="I529" s="7">
        <f t="shared" si="8"/>
        <v>1596</v>
      </c>
      <c r="J529">
        <f>VLOOKUP(B529,'type vs capacity'!$A$2:$K$17,4,FALSE)</f>
        <v>15</v>
      </c>
      <c r="K529">
        <f>VLOOKUP(B529,'type vs capacity'!$A$2:$K$17,5,FALSE)</f>
        <v>4</v>
      </c>
      <c r="L529">
        <f>VLOOKUP(B529,'type vs capacity'!$A$2:$K$17,8,FALSE)</f>
        <v>1690</v>
      </c>
    </row>
    <row r="530" spans="1:12">
      <c r="A530" t="s">
        <v>37</v>
      </c>
      <c r="B530" t="s">
        <v>27</v>
      </c>
      <c r="C530" t="s">
        <v>21</v>
      </c>
      <c r="D530" t="s">
        <v>66</v>
      </c>
      <c r="F530" s="7">
        <v>1.1399999999999999</v>
      </c>
      <c r="G530">
        <v>0</v>
      </c>
      <c r="H530" s="7" t="s">
        <v>85</v>
      </c>
      <c r="I530" s="7">
        <f t="shared" si="8"/>
        <v>113.99999999999999</v>
      </c>
      <c r="J530">
        <f>VLOOKUP(B530,'type vs capacity'!$A$2:$K$17,4,FALSE)</f>
        <v>34.200000000000003</v>
      </c>
      <c r="K530">
        <f>VLOOKUP(B530,'type vs capacity'!$A$2:$K$17,5,FALSE)</f>
        <v>4</v>
      </c>
      <c r="L530">
        <f>VLOOKUP(B530,'type vs capacity'!$A$2:$K$17,8,FALSE)</f>
        <v>850</v>
      </c>
    </row>
    <row r="531" spans="1:12">
      <c r="A531" t="s">
        <v>37</v>
      </c>
      <c r="B531" t="s">
        <v>27</v>
      </c>
      <c r="C531" t="s">
        <v>21</v>
      </c>
      <c r="D531" t="s">
        <v>61</v>
      </c>
      <c r="E531" t="s">
        <v>62</v>
      </c>
      <c r="F531" s="7">
        <v>0.62</v>
      </c>
      <c r="G531" s="7">
        <v>1096</v>
      </c>
      <c r="H531" s="7" t="s">
        <v>85</v>
      </c>
      <c r="I531" s="7">
        <f t="shared" si="8"/>
        <v>1158</v>
      </c>
      <c r="J531">
        <f>VLOOKUP(B531,'type vs capacity'!$A$2:$K$17,4,FALSE)</f>
        <v>34.200000000000003</v>
      </c>
      <c r="K531">
        <f>VLOOKUP(B531,'type vs capacity'!$A$2:$K$17,5,FALSE)</f>
        <v>4</v>
      </c>
      <c r="L531">
        <f>VLOOKUP(B531,'type vs capacity'!$A$2:$K$17,8,FALSE)</f>
        <v>850</v>
      </c>
    </row>
    <row r="532" spans="1:12">
      <c r="A532" t="s">
        <v>37</v>
      </c>
      <c r="B532" t="s">
        <v>27</v>
      </c>
      <c r="C532" t="s">
        <v>21</v>
      </c>
      <c r="D532" t="s">
        <v>61</v>
      </c>
      <c r="E532" t="s">
        <v>63</v>
      </c>
      <c r="F532" s="7">
        <v>0.73499999999999999</v>
      </c>
      <c r="G532" s="7">
        <v>706</v>
      </c>
      <c r="H532" s="7" t="s">
        <v>85</v>
      </c>
      <c r="I532" s="7">
        <f t="shared" si="8"/>
        <v>779.5</v>
      </c>
      <c r="J532">
        <f>VLOOKUP(B532,'type vs capacity'!$A$2:$K$17,4,FALSE)</f>
        <v>34.200000000000003</v>
      </c>
      <c r="K532">
        <f>VLOOKUP(B532,'type vs capacity'!$A$2:$K$17,5,FALSE)</f>
        <v>4</v>
      </c>
      <c r="L532">
        <f>VLOOKUP(B532,'type vs capacity'!$A$2:$K$17,8,FALSE)</f>
        <v>850</v>
      </c>
    </row>
    <row r="533" spans="1:12">
      <c r="A533" t="s">
        <v>37</v>
      </c>
      <c r="B533" t="s">
        <v>27</v>
      </c>
      <c r="C533" t="s">
        <v>21</v>
      </c>
      <c r="D533" t="s">
        <v>64</v>
      </c>
      <c r="E533" t="s">
        <v>62</v>
      </c>
      <c r="F533" s="7">
        <v>0.45600000000000002</v>
      </c>
      <c r="G533" s="7">
        <v>2566</v>
      </c>
      <c r="H533" s="7" t="s">
        <v>85</v>
      </c>
      <c r="I533" s="7">
        <f t="shared" si="8"/>
        <v>2611.6</v>
      </c>
      <c r="J533">
        <f>VLOOKUP(B533,'type vs capacity'!$A$2:$K$17,4,FALSE)</f>
        <v>34.200000000000003</v>
      </c>
      <c r="K533">
        <f>VLOOKUP(B533,'type vs capacity'!$A$2:$K$17,5,FALSE)</f>
        <v>4</v>
      </c>
      <c r="L533">
        <f>VLOOKUP(B533,'type vs capacity'!$A$2:$K$17,8,FALSE)</f>
        <v>850</v>
      </c>
    </row>
    <row r="534" spans="1:12">
      <c r="A534" t="s">
        <v>37</v>
      </c>
      <c r="B534" t="s">
        <v>27</v>
      </c>
      <c r="C534" t="s">
        <v>21</v>
      </c>
      <c r="D534" t="s">
        <v>64</v>
      </c>
      <c r="E534" t="s">
        <v>63</v>
      </c>
      <c r="F534" s="7">
        <v>0.53</v>
      </c>
      <c r="G534" s="7">
        <v>1700</v>
      </c>
      <c r="H534" s="7" t="s">
        <v>85</v>
      </c>
      <c r="I534" s="7">
        <f t="shared" si="8"/>
        <v>1753</v>
      </c>
      <c r="J534">
        <f>VLOOKUP(B534,'type vs capacity'!$A$2:$K$17,4,FALSE)</f>
        <v>34.200000000000003</v>
      </c>
      <c r="K534">
        <f>VLOOKUP(B534,'type vs capacity'!$A$2:$K$17,5,FALSE)</f>
        <v>4</v>
      </c>
      <c r="L534">
        <f>VLOOKUP(B534,'type vs capacity'!$A$2:$K$17,8,FALSE)</f>
        <v>850</v>
      </c>
    </row>
    <row r="535" spans="1:12">
      <c r="A535" t="s">
        <v>37</v>
      </c>
      <c r="B535" t="s">
        <v>27</v>
      </c>
      <c r="C535" t="s">
        <v>21</v>
      </c>
      <c r="D535" t="s">
        <v>65</v>
      </c>
      <c r="E535" t="s">
        <v>62</v>
      </c>
      <c r="F535" s="7">
        <v>0.39600000000000002</v>
      </c>
      <c r="G535" s="7">
        <v>3100</v>
      </c>
      <c r="H535" s="7" t="s">
        <v>85</v>
      </c>
      <c r="I535" s="7">
        <f t="shared" si="8"/>
        <v>3139.6</v>
      </c>
      <c r="J535">
        <f>VLOOKUP(B535,'type vs capacity'!$A$2:$K$17,4,FALSE)</f>
        <v>34.200000000000003</v>
      </c>
      <c r="K535">
        <f>VLOOKUP(B535,'type vs capacity'!$A$2:$K$17,5,FALSE)</f>
        <v>4</v>
      </c>
      <c r="L535">
        <f>VLOOKUP(B535,'type vs capacity'!$A$2:$K$17,8,FALSE)</f>
        <v>850</v>
      </c>
    </row>
    <row r="536" spans="1:12">
      <c r="A536" t="s">
        <v>37</v>
      </c>
      <c r="B536" t="s">
        <v>27</v>
      </c>
      <c r="C536" t="s">
        <v>21</v>
      </c>
      <c r="D536" t="s">
        <v>65</v>
      </c>
      <c r="E536" t="s">
        <v>63</v>
      </c>
      <c r="F536" s="7">
        <v>0.45500000000000002</v>
      </c>
      <c r="G536" s="7">
        <v>2060</v>
      </c>
      <c r="H536" s="7" t="s">
        <v>85</v>
      </c>
      <c r="I536" s="7">
        <f t="shared" si="8"/>
        <v>2105.5</v>
      </c>
      <c r="J536">
        <f>VLOOKUP(B536,'type vs capacity'!$A$2:$K$17,4,FALSE)</f>
        <v>34.200000000000003</v>
      </c>
      <c r="K536">
        <f>VLOOKUP(B536,'type vs capacity'!$A$2:$K$17,5,FALSE)</f>
        <v>4</v>
      </c>
      <c r="L536">
        <f>VLOOKUP(B536,'type vs capacity'!$A$2:$K$17,8,FALSE)</f>
        <v>850</v>
      </c>
    </row>
    <row r="537" spans="1:12">
      <c r="A537" t="s">
        <v>37</v>
      </c>
      <c r="B537" t="s">
        <v>28</v>
      </c>
      <c r="C537" t="s">
        <v>21</v>
      </c>
      <c r="D537" t="s">
        <v>66</v>
      </c>
      <c r="F537" s="7">
        <v>2.2799999999999998</v>
      </c>
      <c r="G537">
        <v>0</v>
      </c>
      <c r="H537" s="7" t="s">
        <v>85</v>
      </c>
      <c r="I537" s="7">
        <f t="shared" si="8"/>
        <v>227.99999999999997</v>
      </c>
      <c r="J537">
        <f>VLOOKUP(B537,'type vs capacity'!$A$2:$K$17,4,FALSE)</f>
        <v>68.400000000000006</v>
      </c>
      <c r="K537">
        <f>VLOOKUP(B537,'type vs capacity'!$A$2:$K$17,5,FALSE)</f>
        <v>8</v>
      </c>
      <c r="L537">
        <f>VLOOKUP(B537,'type vs capacity'!$A$2:$K$17,8,FALSE)</f>
        <v>1690</v>
      </c>
    </row>
    <row r="538" spans="1:12">
      <c r="A538" t="s">
        <v>37</v>
      </c>
      <c r="B538" t="s">
        <v>28</v>
      </c>
      <c r="C538" t="s">
        <v>21</v>
      </c>
      <c r="D538" t="s">
        <v>61</v>
      </c>
      <c r="E538" t="s">
        <v>62</v>
      </c>
      <c r="F538" s="7">
        <v>1.24</v>
      </c>
      <c r="G538" s="7">
        <v>2192</v>
      </c>
      <c r="H538" s="7" t="s">
        <v>85</v>
      </c>
      <c r="I538" s="7">
        <f t="shared" si="8"/>
        <v>2316</v>
      </c>
      <c r="J538">
        <f>VLOOKUP(B538,'type vs capacity'!$A$2:$K$17,4,FALSE)</f>
        <v>68.400000000000006</v>
      </c>
      <c r="K538">
        <f>VLOOKUP(B538,'type vs capacity'!$A$2:$K$17,5,FALSE)</f>
        <v>8</v>
      </c>
      <c r="L538">
        <f>VLOOKUP(B538,'type vs capacity'!$A$2:$K$17,8,FALSE)</f>
        <v>1690</v>
      </c>
    </row>
    <row r="539" spans="1:12">
      <c r="A539" t="s">
        <v>37</v>
      </c>
      <c r="B539" t="s">
        <v>28</v>
      </c>
      <c r="C539" t="s">
        <v>21</v>
      </c>
      <c r="D539" t="s">
        <v>61</v>
      </c>
      <c r="E539" t="s">
        <v>63</v>
      </c>
      <c r="F539" s="7">
        <v>1.47</v>
      </c>
      <c r="G539" s="7">
        <v>1412</v>
      </c>
      <c r="H539" s="7" t="s">
        <v>85</v>
      </c>
      <c r="I539" s="7">
        <f t="shared" si="8"/>
        <v>1559</v>
      </c>
      <c r="J539">
        <f>VLOOKUP(B539,'type vs capacity'!$A$2:$K$17,4,FALSE)</f>
        <v>68.400000000000006</v>
      </c>
      <c r="K539">
        <f>VLOOKUP(B539,'type vs capacity'!$A$2:$K$17,5,FALSE)</f>
        <v>8</v>
      </c>
      <c r="L539">
        <f>VLOOKUP(B539,'type vs capacity'!$A$2:$K$17,8,FALSE)</f>
        <v>1690</v>
      </c>
    </row>
    <row r="540" spans="1:12">
      <c r="A540" t="s">
        <v>37</v>
      </c>
      <c r="B540" t="s">
        <v>28</v>
      </c>
      <c r="C540" t="s">
        <v>21</v>
      </c>
      <c r="D540" t="s">
        <v>64</v>
      </c>
      <c r="E540" t="s">
        <v>62</v>
      </c>
      <c r="F540" s="7">
        <v>0.91200000000000003</v>
      </c>
      <c r="G540" s="7">
        <v>5132</v>
      </c>
      <c r="H540" s="7" t="s">
        <v>85</v>
      </c>
      <c r="I540" s="7">
        <f t="shared" si="8"/>
        <v>5223.2</v>
      </c>
      <c r="J540">
        <f>VLOOKUP(B540,'type vs capacity'!$A$2:$K$17,4,FALSE)</f>
        <v>68.400000000000006</v>
      </c>
      <c r="K540">
        <f>VLOOKUP(B540,'type vs capacity'!$A$2:$K$17,5,FALSE)</f>
        <v>8</v>
      </c>
      <c r="L540">
        <f>VLOOKUP(B540,'type vs capacity'!$A$2:$K$17,8,FALSE)</f>
        <v>1690</v>
      </c>
    </row>
    <row r="541" spans="1:12">
      <c r="A541" t="s">
        <v>37</v>
      </c>
      <c r="B541" t="s">
        <v>28</v>
      </c>
      <c r="C541" t="s">
        <v>21</v>
      </c>
      <c r="D541" t="s">
        <v>64</v>
      </c>
      <c r="E541" t="s">
        <v>63</v>
      </c>
      <c r="F541" s="7">
        <v>1.06</v>
      </c>
      <c r="G541" s="7">
        <v>3400</v>
      </c>
      <c r="H541" s="7" t="s">
        <v>85</v>
      </c>
      <c r="I541" s="7">
        <f t="shared" si="8"/>
        <v>3506</v>
      </c>
      <c r="J541">
        <f>VLOOKUP(B541,'type vs capacity'!$A$2:$K$17,4,FALSE)</f>
        <v>68.400000000000006</v>
      </c>
      <c r="K541">
        <f>VLOOKUP(B541,'type vs capacity'!$A$2:$K$17,5,FALSE)</f>
        <v>8</v>
      </c>
      <c r="L541">
        <f>VLOOKUP(B541,'type vs capacity'!$A$2:$K$17,8,FALSE)</f>
        <v>1690</v>
      </c>
    </row>
    <row r="542" spans="1:12">
      <c r="A542" t="s">
        <v>37</v>
      </c>
      <c r="B542" t="s">
        <v>28</v>
      </c>
      <c r="C542" t="s">
        <v>21</v>
      </c>
      <c r="D542" t="s">
        <v>65</v>
      </c>
      <c r="E542" t="s">
        <v>62</v>
      </c>
      <c r="F542" s="7">
        <v>0.79200000000000004</v>
      </c>
      <c r="G542" s="7">
        <v>6200</v>
      </c>
      <c r="H542" s="7" t="s">
        <v>85</v>
      </c>
      <c r="I542" s="7">
        <f t="shared" si="8"/>
        <v>6279.2</v>
      </c>
      <c r="J542">
        <f>VLOOKUP(B542,'type vs capacity'!$A$2:$K$17,4,FALSE)</f>
        <v>68.400000000000006</v>
      </c>
      <c r="K542">
        <f>VLOOKUP(B542,'type vs capacity'!$A$2:$K$17,5,FALSE)</f>
        <v>8</v>
      </c>
      <c r="L542">
        <f>VLOOKUP(B542,'type vs capacity'!$A$2:$K$17,8,FALSE)</f>
        <v>1690</v>
      </c>
    </row>
    <row r="543" spans="1:12">
      <c r="A543" t="s">
        <v>37</v>
      </c>
      <c r="B543" t="s">
        <v>28</v>
      </c>
      <c r="C543" t="s">
        <v>21</v>
      </c>
      <c r="D543" t="s">
        <v>65</v>
      </c>
      <c r="E543" t="s">
        <v>63</v>
      </c>
      <c r="F543" s="7">
        <v>0.91</v>
      </c>
      <c r="G543" s="7">
        <v>4120</v>
      </c>
      <c r="H543" s="7" t="s">
        <v>85</v>
      </c>
      <c r="I543" s="7">
        <f t="shared" si="8"/>
        <v>4211</v>
      </c>
      <c r="J543">
        <f>VLOOKUP(B543,'type vs capacity'!$A$2:$K$17,4,FALSE)</f>
        <v>68.400000000000006</v>
      </c>
      <c r="K543">
        <f>VLOOKUP(B543,'type vs capacity'!$A$2:$K$17,5,FALSE)</f>
        <v>8</v>
      </c>
      <c r="L543">
        <f>VLOOKUP(B543,'type vs capacity'!$A$2:$K$17,8,FALSE)</f>
        <v>1690</v>
      </c>
    </row>
    <row r="544" spans="1:12">
      <c r="A544" t="s">
        <v>37</v>
      </c>
      <c r="B544" t="s">
        <v>26</v>
      </c>
      <c r="C544" t="s">
        <v>21</v>
      </c>
      <c r="D544" t="s">
        <v>66</v>
      </c>
      <c r="F544" s="7">
        <v>0.56999999999999995</v>
      </c>
      <c r="G544">
        <v>0</v>
      </c>
      <c r="H544" s="7" t="s">
        <v>85</v>
      </c>
      <c r="I544" s="7">
        <f t="shared" si="8"/>
        <v>56.999999999999993</v>
      </c>
      <c r="J544">
        <f>VLOOKUP(B544,'type vs capacity'!$A$2:$K$17,4,FALSE)</f>
        <v>17.100000000000001</v>
      </c>
      <c r="K544">
        <f>VLOOKUP(B544,'type vs capacity'!$A$2:$K$17,5,FALSE)</f>
        <v>2</v>
      </c>
      <c r="L544">
        <f>VLOOKUP(B544,'type vs capacity'!$A$2:$K$17,8,FALSE)</f>
        <v>420</v>
      </c>
    </row>
    <row r="545" spans="1:12">
      <c r="A545" t="s">
        <v>37</v>
      </c>
      <c r="B545" t="s">
        <v>26</v>
      </c>
      <c r="C545" t="s">
        <v>21</v>
      </c>
      <c r="D545" t="s">
        <v>61</v>
      </c>
      <c r="E545" t="s">
        <v>62</v>
      </c>
      <c r="F545" s="7">
        <v>0.31</v>
      </c>
      <c r="G545" s="7">
        <v>548</v>
      </c>
      <c r="H545" s="7" t="s">
        <v>85</v>
      </c>
      <c r="I545" s="7">
        <f t="shared" si="8"/>
        <v>579</v>
      </c>
      <c r="J545">
        <f>VLOOKUP(B545,'type vs capacity'!$A$2:$K$17,4,FALSE)</f>
        <v>17.100000000000001</v>
      </c>
      <c r="K545">
        <f>VLOOKUP(B545,'type vs capacity'!$A$2:$K$17,5,FALSE)</f>
        <v>2</v>
      </c>
      <c r="L545">
        <f>VLOOKUP(B545,'type vs capacity'!$A$2:$K$17,8,FALSE)</f>
        <v>420</v>
      </c>
    </row>
    <row r="546" spans="1:12">
      <c r="A546" t="s">
        <v>37</v>
      </c>
      <c r="B546" t="s">
        <v>26</v>
      </c>
      <c r="C546" t="s">
        <v>21</v>
      </c>
      <c r="D546" t="s">
        <v>61</v>
      </c>
      <c r="E546" t="s">
        <v>63</v>
      </c>
      <c r="F546" s="7">
        <v>0.36799999999999999</v>
      </c>
      <c r="G546" s="7">
        <v>353</v>
      </c>
      <c r="H546" s="7" t="s">
        <v>85</v>
      </c>
      <c r="I546" s="7">
        <f t="shared" si="8"/>
        <v>389.8</v>
      </c>
      <c r="J546">
        <f>VLOOKUP(B546,'type vs capacity'!$A$2:$K$17,4,FALSE)</f>
        <v>17.100000000000001</v>
      </c>
      <c r="K546">
        <f>VLOOKUP(B546,'type vs capacity'!$A$2:$K$17,5,FALSE)</f>
        <v>2</v>
      </c>
      <c r="L546">
        <f>VLOOKUP(B546,'type vs capacity'!$A$2:$K$17,8,FALSE)</f>
        <v>420</v>
      </c>
    </row>
    <row r="547" spans="1:12">
      <c r="A547" t="s">
        <v>37</v>
      </c>
      <c r="B547" t="s">
        <v>26</v>
      </c>
      <c r="C547" t="s">
        <v>21</v>
      </c>
      <c r="D547" t="s">
        <v>64</v>
      </c>
      <c r="E547" t="s">
        <v>62</v>
      </c>
      <c r="F547" s="7">
        <v>0.22800000000000001</v>
      </c>
      <c r="G547" s="7">
        <v>1283</v>
      </c>
      <c r="H547" s="7" t="s">
        <v>85</v>
      </c>
      <c r="I547" s="7">
        <f t="shared" si="8"/>
        <v>1305.8</v>
      </c>
      <c r="J547">
        <f>VLOOKUP(B547,'type vs capacity'!$A$2:$K$17,4,FALSE)</f>
        <v>17.100000000000001</v>
      </c>
      <c r="K547">
        <f>VLOOKUP(B547,'type vs capacity'!$A$2:$K$17,5,FALSE)</f>
        <v>2</v>
      </c>
      <c r="L547">
        <f>VLOOKUP(B547,'type vs capacity'!$A$2:$K$17,8,FALSE)</f>
        <v>420</v>
      </c>
    </row>
    <row r="548" spans="1:12">
      <c r="A548" t="s">
        <v>37</v>
      </c>
      <c r="B548" t="s">
        <v>26</v>
      </c>
      <c r="C548" t="s">
        <v>21</v>
      </c>
      <c r="D548" t="s">
        <v>64</v>
      </c>
      <c r="E548" t="s">
        <v>63</v>
      </c>
      <c r="F548" s="7">
        <v>0.26500000000000001</v>
      </c>
      <c r="G548" s="7">
        <v>850</v>
      </c>
      <c r="H548" s="7" t="s">
        <v>85</v>
      </c>
      <c r="I548" s="7">
        <f t="shared" si="8"/>
        <v>876.5</v>
      </c>
      <c r="J548">
        <f>VLOOKUP(B548,'type vs capacity'!$A$2:$K$17,4,FALSE)</f>
        <v>17.100000000000001</v>
      </c>
      <c r="K548">
        <f>VLOOKUP(B548,'type vs capacity'!$A$2:$K$17,5,FALSE)</f>
        <v>2</v>
      </c>
      <c r="L548">
        <f>VLOOKUP(B548,'type vs capacity'!$A$2:$K$17,8,FALSE)</f>
        <v>420</v>
      </c>
    </row>
    <row r="549" spans="1:12">
      <c r="A549" t="s">
        <v>37</v>
      </c>
      <c r="B549" t="s">
        <v>26</v>
      </c>
      <c r="C549" t="s">
        <v>21</v>
      </c>
      <c r="D549" t="s">
        <v>65</v>
      </c>
      <c r="E549" t="s">
        <v>62</v>
      </c>
      <c r="F549" s="7">
        <v>0.19800000000000001</v>
      </c>
      <c r="G549" s="7">
        <v>1550</v>
      </c>
      <c r="H549" s="7" t="s">
        <v>85</v>
      </c>
      <c r="I549" s="7">
        <f t="shared" si="8"/>
        <v>1569.8</v>
      </c>
      <c r="J549">
        <f>VLOOKUP(B549,'type vs capacity'!$A$2:$K$17,4,FALSE)</f>
        <v>17.100000000000001</v>
      </c>
      <c r="K549">
        <f>VLOOKUP(B549,'type vs capacity'!$A$2:$K$17,5,FALSE)</f>
        <v>2</v>
      </c>
      <c r="L549">
        <f>VLOOKUP(B549,'type vs capacity'!$A$2:$K$17,8,FALSE)</f>
        <v>420</v>
      </c>
    </row>
    <row r="550" spans="1:12">
      <c r="A550" t="s">
        <v>37</v>
      </c>
      <c r="B550" t="s">
        <v>26</v>
      </c>
      <c r="C550" t="s">
        <v>21</v>
      </c>
      <c r="D550" t="s">
        <v>65</v>
      </c>
      <c r="E550" t="s">
        <v>63</v>
      </c>
      <c r="F550" s="7">
        <v>0.22800000000000001</v>
      </c>
      <c r="G550" s="7">
        <v>1030</v>
      </c>
      <c r="H550" s="7" t="s">
        <v>85</v>
      </c>
      <c r="I550" s="7">
        <f t="shared" si="8"/>
        <v>1052.8</v>
      </c>
      <c r="J550">
        <f>VLOOKUP(B550,'type vs capacity'!$A$2:$K$17,4,FALSE)</f>
        <v>17.100000000000001</v>
      </c>
      <c r="K550">
        <f>VLOOKUP(B550,'type vs capacity'!$A$2:$K$17,5,FALSE)</f>
        <v>2</v>
      </c>
      <c r="L550">
        <f>VLOOKUP(B550,'type vs capacity'!$A$2:$K$17,8,FALSE)</f>
        <v>420</v>
      </c>
    </row>
    <row r="551" spans="1:12">
      <c r="A551" t="s">
        <v>37</v>
      </c>
      <c r="B551" t="s">
        <v>25</v>
      </c>
      <c r="C551" t="s">
        <v>21</v>
      </c>
      <c r="D551" t="s">
        <v>66</v>
      </c>
      <c r="F551" s="7">
        <v>3.5000000000000003E-2</v>
      </c>
      <c r="G551">
        <v>0</v>
      </c>
      <c r="H551" s="7" t="s">
        <v>85</v>
      </c>
      <c r="I551" s="7">
        <f t="shared" si="8"/>
        <v>3.5000000000000004</v>
      </c>
      <c r="J551">
        <f>VLOOKUP(B551,'type vs capacity'!$A$2:$K$17,4,FALSE)</f>
        <v>0.61299999999999999</v>
      </c>
      <c r="K551">
        <f>VLOOKUP(B551,'type vs capacity'!$A$2:$K$17,5,FALSE)</f>
        <v>0</v>
      </c>
      <c r="L551">
        <f>VLOOKUP(B551,'type vs capacity'!$A$2:$K$17,8,FALSE)</f>
        <v>0</v>
      </c>
    </row>
    <row r="552" spans="1:12">
      <c r="A552" t="s">
        <v>37</v>
      </c>
      <c r="B552" t="s">
        <v>25</v>
      </c>
      <c r="C552" t="s">
        <v>21</v>
      </c>
      <c r="D552" t="s">
        <v>61</v>
      </c>
      <c r="E552" t="s">
        <v>62</v>
      </c>
      <c r="F552" s="7">
        <v>1.6E-2</v>
      </c>
      <c r="G552" s="7">
        <v>35</v>
      </c>
      <c r="H552" s="7" t="s">
        <v>85</v>
      </c>
      <c r="I552" s="7">
        <f t="shared" si="8"/>
        <v>36.6</v>
      </c>
      <c r="J552">
        <f>VLOOKUP(B552,'type vs capacity'!$A$2:$K$17,4,FALSE)</f>
        <v>0.61299999999999999</v>
      </c>
      <c r="K552">
        <f>VLOOKUP(B552,'type vs capacity'!$A$2:$K$17,5,FALSE)</f>
        <v>0</v>
      </c>
      <c r="L552">
        <f>VLOOKUP(B552,'type vs capacity'!$A$2:$K$17,8,FALSE)</f>
        <v>0</v>
      </c>
    </row>
    <row r="553" spans="1:12">
      <c r="A553" t="s">
        <v>37</v>
      </c>
      <c r="B553" t="s">
        <v>25</v>
      </c>
      <c r="C553" t="s">
        <v>21</v>
      </c>
      <c r="D553" t="s">
        <v>61</v>
      </c>
      <c r="E553" t="s">
        <v>63</v>
      </c>
      <c r="F553" s="7">
        <v>1.6E-2</v>
      </c>
      <c r="G553" s="7">
        <v>23</v>
      </c>
      <c r="H553" s="7" t="s">
        <v>85</v>
      </c>
      <c r="I553" s="7">
        <f t="shared" si="8"/>
        <v>24.6</v>
      </c>
      <c r="J553">
        <f>VLOOKUP(B553,'type vs capacity'!$A$2:$K$17,4,FALSE)</f>
        <v>0.61299999999999999</v>
      </c>
      <c r="K553">
        <f>VLOOKUP(B553,'type vs capacity'!$A$2:$K$17,5,FALSE)</f>
        <v>0</v>
      </c>
      <c r="L553">
        <f>VLOOKUP(B553,'type vs capacity'!$A$2:$K$17,8,FALSE)</f>
        <v>0</v>
      </c>
    </row>
    <row r="554" spans="1:12">
      <c r="A554" t="s">
        <v>37</v>
      </c>
      <c r="B554" t="s">
        <v>25</v>
      </c>
      <c r="C554" t="s">
        <v>21</v>
      </c>
      <c r="D554" t="s">
        <v>64</v>
      </c>
      <c r="E554" t="s">
        <v>62</v>
      </c>
      <c r="F554" s="7">
        <v>1.2E-2</v>
      </c>
      <c r="G554" s="7">
        <v>82</v>
      </c>
      <c r="H554" s="7" t="s">
        <v>85</v>
      </c>
      <c r="I554" s="7">
        <f t="shared" si="8"/>
        <v>83.2</v>
      </c>
      <c r="J554">
        <f>VLOOKUP(B554,'type vs capacity'!$A$2:$K$17,4,FALSE)</f>
        <v>0.61299999999999999</v>
      </c>
      <c r="K554">
        <f>VLOOKUP(B554,'type vs capacity'!$A$2:$K$17,5,FALSE)</f>
        <v>0</v>
      </c>
      <c r="L554">
        <f>VLOOKUP(B554,'type vs capacity'!$A$2:$K$17,8,FALSE)</f>
        <v>0</v>
      </c>
    </row>
    <row r="555" spans="1:12">
      <c r="A555" t="s">
        <v>37</v>
      </c>
      <c r="B555" t="s">
        <v>25</v>
      </c>
      <c r="C555" t="s">
        <v>21</v>
      </c>
      <c r="D555" t="s">
        <v>64</v>
      </c>
      <c r="E555" t="s">
        <v>63</v>
      </c>
      <c r="F555" s="7">
        <v>1.2E-2</v>
      </c>
      <c r="G555" s="7">
        <v>54</v>
      </c>
      <c r="H555" s="7" t="s">
        <v>85</v>
      </c>
      <c r="I555" s="7">
        <f t="shared" si="8"/>
        <v>55.2</v>
      </c>
      <c r="J555">
        <f>VLOOKUP(B555,'type vs capacity'!$A$2:$K$17,4,FALSE)</f>
        <v>0.61299999999999999</v>
      </c>
      <c r="K555">
        <f>VLOOKUP(B555,'type vs capacity'!$A$2:$K$17,5,FALSE)</f>
        <v>0</v>
      </c>
      <c r="L555">
        <f>VLOOKUP(B555,'type vs capacity'!$A$2:$K$17,8,FALSE)</f>
        <v>0</v>
      </c>
    </row>
    <row r="556" spans="1:12">
      <c r="A556" t="s">
        <v>37</v>
      </c>
      <c r="B556" t="s">
        <v>25</v>
      </c>
      <c r="C556" t="s">
        <v>21</v>
      </c>
      <c r="D556" t="s">
        <v>65</v>
      </c>
      <c r="E556" t="s">
        <v>62</v>
      </c>
      <c r="F556" s="7">
        <v>8.9999999999999993E-3</v>
      </c>
      <c r="G556" s="7">
        <v>100</v>
      </c>
      <c r="H556" s="7" t="s">
        <v>85</v>
      </c>
      <c r="I556" s="7">
        <f t="shared" si="8"/>
        <v>100.9</v>
      </c>
      <c r="J556">
        <f>VLOOKUP(B556,'type vs capacity'!$A$2:$K$17,4,FALSE)</f>
        <v>0.61299999999999999</v>
      </c>
      <c r="K556">
        <f>VLOOKUP(B556,'type vs capacity'!$A$2:$K$17,5,FALSE)</f>
        <v>0</v>
      </c>
      <c r="L556">
        <f>VLOOKUP(B556,'type vs capacity'!$A$2:$K$17,8,FALSE)</f>
        <v>0</v>
      </c>
    </row>
    <row r="557" spans="1:12">
      <c r="A557" t="s">
        <v>37</v>
      </c>
      <c r="B557" t="s">
        <v>25</v>
      </c>
      <c r="C557" t="s">
        <v>21</v>
      </c>
      <c r="D557" t="s">
        <v>65</v>
      </c>
      <c r="E557" t="s">
        <v>63</v>
      </c>
      <c r="F557" s="7">
        <v>8.9999999999999993E-3</v>
      </c>
      <c r="G557" s="7">
        <v>62</v>
      </c>
      <c r="H557" s="7" t="s">
        <v>85</v>
      </c>
      <c r="I557" s="7">
        <f t="shared" si="8"/>
        <v>62.9</v>
      </c>
      <c r="J557">
        <f>VLOOKUP(B557,'type vs capacity'!$A$2:$K$17,4,FALSE)</f>
        <v>0.61299999999999999</v>
      </c>
      <c r="K557">
        <f>VLOOKUP(B557,'type vs capacity'!$A$2:$K$17,5,FALSE)</f>
        <v>0</v>
      </c>
      <c r="L557">
        <f>VLOOKUP(B557,'type vs capacity'!$A$2:$K$17,8,FALSE)</f>
        <v>0</v>
      </c>
    </row>
    <row r="558" spans="1:12">
      <c r="A558" t="s">
        <v>40</v>
      </c>
      <c r="B558" t="s">
        <v>29</v>
      </c>
      <c r="C558" t="s">
        <v>20</v>
      </c>
      <c r="D558" t="s">
        <v>66</v>
      </c>
      <c r="F558" s="7">
        <v>0.23</v>
      </c>
      <c r="G558">
        <v>0</v>
      </c>
      <c r="H558" s="7" t="s">
        <v>85</v>
      </c>
      <c r="I558" s="7">
        <f t="shared" si="8"/>
        <v>23</v>
      </c>
      <c r="J558">
        <f>VLOOKUP(B558,'type vs capacity'!$A$2:$K$17,4,FALSE)</f>
        <v>1.7</v>
      </c>
      <c r="K558">
        <f>VLOOKUP(B558,'type vs capacity'!$A$2:$K$17,5,FALSE)</f>
        <v>2</v>
      </c>
      <c r="L558">
        <f>VLOOKUP(B558,'type vs capacity'!$A$2:$K$17,8,FALSE)</f>
        <v>350</v>
      </c>
    </row>
    <row r="559" spans="1:12">
      <c r="A559" t="s">
        <v>40</v>
      </c>
      <c r="B559" t="s">
        <v>29</v>
      </c>
      <c r="C559" t="s">
        <v>20</v>
      </c>
      <c r="D559" t="s">
        <v>61</v>
      </c>
      <c r="E559" t="s">
        <v>62</v>
      </c>
      <c r="F559" s="7">
        <v>0.11799999999999999</v>
      </c>
      <c r="G559" s="7">
        <v>405</v>
      </c>
      <c r="H559" s="7" t="s">
        <v>85</v>
      </c>
      <c r="I559" s="7">
        <f t="shared" si="8"/>
        <v>416.8</v>
      </c>
      <c r="J559">
        <f>VLOOKUP(B559,'type vs capacity'!$A$2:$K$17,4,FALSE)</f>
        <v>1.7</v>
      </c>
      <c r="K559">
        <f>VLOOKUP(B559,'type vs capacity'!$A$2:$K$17,5,FALSE)</f>
        <v>2</v>
      </c>
      <c r="L559">
        <f>VLOOKUP(B559,'type vs capacity'!$A$2:$K$17,8,FALSE)</f>
        <v>350</v>
      </c>
    </row>
    <row r="560" spans="1:12">
      <c r="A560" t="s">
        <v>40</v>
      </c>
      <c r="B560" t="s">
        <v>29</v>
      </c>
      <c r="C560" t="s">
        <v>20</v>
      </c>
      <c r="D560" t="s">
        <v>61</v>
      </c>
      <c r="E560" t="s">
        <v>63</v>
      </c>
      <c r="F560" s="7">
        <v>0.13500000000000001</v>
      </c>
      <c r="G560" s="7">
        <v>263</v>
      </c>
      <c r="H560" s="7" t="s">
        <v>85</v>
      </c>
      <c r="I560" s="7">
        <f t="shared" si="8"/>
        <v>276.5</v>
      </c>
      <c r="J560">
        <f>VLOOKUP(B560,'type vs capacity'!$A$2:$K$17,4,FALSE)</f>
        <v>1.7</v>
      </c>
      <c r="K560">
        <f>VLOOKUP(B560,'type vs capacity'!$A$2:$K$17,5,FALSE)</f>
        <v>2</v>
      </c>
      <c r="L560">
        <f>VLOOKUP(B560,'type vs capacity'!$A$2:$K$17,8,FALSE)</f>
        <v>350</v>
      </c>
    </row>
    <row r="561" spans="1:12">
      <c r="A561" t="s">
        <v>40</v>
      </c>
      <c r="B561" t="s">
        <v>29</v>
      </c>
      <c r="C561" t="s">
        <v>20</v>
      </c>
      <c r="D561" t="s">
        <v>64</v>
      </c>
      <c r="E561" t="s">
        <v>62</v>
      </c>
      <c r="F561" s="7">
        <v>7.0000000000000007E-2</v>
      </c>
      <c r="G561" s="7">
        <v>945</v>
      </c>
      <c r="H561" s="7" t="s">
        <v>85</v>
      </c>
      <c r="I561" s="7">
        <f t="shared" si="8"/>
        <v>952</v>
      </c>
      <c r="J561">
        <f>VLOOKUP(B561,'type vs capacity'!$A$2:$K$17,4,FALSE)</f>
        <v>1.7</v>
      </c>
      <c r="K561">
        <f>VLOOKUP(B561,'type vs capacity'!$A$2:$K$17,5,FALSE)</f>
        <v>2</v>
      </c>
      <c r="L561">
        <f>VLOOKUP(B561,'type vs capacity'!$A$2:$K$17,8,FALSE)</f>
        <v>350</v>
      </c>
    </row>
    <row r="562" spans="1:12">
      <c r="A562" t="s">
        <v>40</v>
      </c>
      <c r="B562" t="s">
        <v>29</v>
      </c>
      <c r="C562" t="s">
        <v>20</v>
      </c>
      <c r="D562" t="s">
        <v>64</v>
      </c>
      <c r="E562" t="s">
        <v>63</v>
      </c>
      <c r="F562" s="7">
        <v>0.08</v>
      </c>
      <c r="G562" s="7">
        <v>614</v>
      </c>
      <c r="H562" s="7" t="s">
        <v>85</v>
      </c>
      <c r="I562" s="7">
        <f t="shared" si="8"/>
        <v>622</v>
      </c>
      <c r="J562">
        <f>VLOOKUP(B562,'type vs capacity'!$A$2:$K$17,4,FALSE)</f>
        <v>1.7</v>
      </c>
      <c r="K562">
        <f>VLOOKUP(B562,'type vs capacity'!$A$2:$K$17,5,FALSE)</f>
        <v>2</v>
      </c>
      <c r="L562">
        <f>VLOOKUP(B562,'type vs capacity'!$A$2:$K$17,8,FALSE)</f>
        <v>350</v>
      </c>
    </row>
    <row r="563" spans="1:12">
      <c r="A563" t="s">
        <v>40</v>
      </c>
      <c r="B563" t="s">
        <v>29</v>
      </c>
      <c r="C563" t="s">
        <v>20</v>
      </c>
      <c r="D563" t="s">
        <v>65</v>
      </c>
      <c r="E563" t="s">
        <v>62</v>
      </c>
      <c r="F563" s="7">
        <v>4.8000000000000001E-2</v>
      </c>
      <c r="G563" s="7">
        <v>1148</v>
      </c>
      <c r="H563" s="7" t="s">
        <v>85</v>
      </c>
      <c r="I563" s="7">
        <f t="shared" si="8"/>
        <v>1152.8</v>
      </c>
      <c r="J563">
        <f>VLOOKUP(B563,'type vs capacity'!$A$2:$K$17,4,FALSE)</f>
        <v>1.7</v>
      </c>
      <c r="K563">
        <f>VLOOKUP(B563,'type vs capacity'!$A$2:$K$17,5,FALSE)</f>
        <v>2</v>
      </c>
      <c r="L563">
        <f>VLOOKUP(B563,'type vs capacity'!$A$2:$K$17,8,FALSE)</f>
        <v>350</v>
      </c>
    </row>
    <row r="564" spans="1:12">
      <c r="A564" t="s">
        <v>40</v>
      </c>
      <c r="B564" t="s">
        <v>29</v>
      </c>
      <c r="C564" t="s">
        <v>20</v>
      </c>
      <c r="D564" t="s">
        <v>65</v>
      </c>
      <c r="E564" t="s">
        <v>63</v>
      </c>
      <c r="F564" s="7">
        <v>5.5E-2</v>
      </c>
      <c r="G564" s="7">
        <v>747</v>
      </c>
      <c r="H564" s="7" t="s">
        <v>85</v>
      </c>
      <c r="I564" s="7">
        <f t="shared" si="8"/>
        <v>752.5</v>
      </c>
      <c r="J564">
        <f>VLOOKUP(B564,'type vs capacity'!$A$2:$K$17,4,FALSE)</f>
        <v>1.7</v>
      </c>
      <c r="K564">
        <f>VLOOKUP(B564,'type vs capacity'!$A$2:$K$17,5,FALSE)</f>
        <v>2</v>
      </c>
      <c r="L564">
        <f>VLOOKUP(B564,'type vs capacity'!$A$2:$K$17,8,FALSE)</f>
        <v>350</v>
      </c>
    </row>
    <row r="565" spans="1:12">
      <c r="A565" t="s">
        <v>40</v>
      </c>
      <c r="B565" t="s">
        <v>30</v>
      </c>
      <c r="C565" t="s">
        <v>20</v>
      </c>
      <c r="D565" t="s">
        <v>66</v>
      </c>
      <c r="F565" s="7">
        <v>0.92</v>
      </c>
      <c r="G565">
        <v>0</v>
      </c>
      <c r="H565" s="7" t="s">
        <v>85</v>
      </c>
      <c r="I565" s="7">
        <f t="shared" si="8"/>
        <v>92</v>
      </c>
      <c r="J565">
        <f>VLOOKUP(B565,'type vs capacity'!$A$2:$K$17,4,FALSE)</f>
        <v>7</v>
      </c>
      <c r="K565">
        <f>VLOOKUP(B565,'type vs capacity'!$A$2:$K$17,5,FALSE)</f>
        <v>8</v>
      </c>
      <c r="L565">
        <f>VLOOKUP(B565,'type vs capacity'!$A$2:$K$17,8,FALSE)</f>
        <v>1690</v>
      </c>
    </row>
    <row r="566" spans="1:12">
      <c r="A566" t="s">
        <v>40</v>
      </c>
      <c r="B566" t="s">
        <v>30</v>
      </c>
      <c r="C566" t="s">
        <v>20</v>
      </c>
      <c r="D566" t="s">
        <v>61</v>
      </c>
      <c r="E566" t="s">
        <v>62</v>
      </c>
      <c r="F566" s="7">
        <v>0.47199999999999998</v>
      </c>
      <c r="G566" s="7">
        <v>1620</v>
      </c>
      <c r="H566" s="7" t="s">
        <v>85</v>
      </c>
      <c r="I566" s="7">
        <f t="shared" si="8"/>
        <v>1667.2</v>
      </c>
      <c r="J566">
        <f>VLOOKUP(B566,'type vs capacity'!$A$2:$K$17,4,FALSE)</f>
        <v>7</v>
      </c>
      <c r="K566">
        <f>VLOOKUP(B566,'type vs capacity'!$A$2:$K$17,5,FALSE)</f>
        <v>8</v>
      </c>
      <c r="L566">
        <f>VLOOKUP(B566,'type vs capacity'!$A$2:$K$17,8,FALSE)</f>
        <v>1690</v>
      </c>
    </row>
    <row r="567" spans="1:12">
      <c r="A567" t="s">
        <v>40</v>
      </c>
      <c r="B567" t="s">
        <v>30</v>
      </c>
      <c r="C567" t="s">
        <v>20</v>
      </c>
      <c r="D567" t="s">
        <v>61</v>
      </c>
      <c r="E567" t="s">
        <v>63</v>
      </c>
      <c r="F567" s="7">
        <v>0.54</v>
      </c>
      <c r="G567" s="7">
        <v>1053</v>
      </c>
      <c r="H567" s="7" t="s">
        <v>85</v>
      </c>
      <c r="I567" s="7">
        <f t="shared" si="8"/>
        <v>1107</v>
      </c>
      <c r="J567">
        <f>VLOOKUP(B567,'type vs capacity'!$A$2:$K$17,4,FALSE)</f>
        <v>7</v>
      </c>
      <c r="K567">
        <f>VLOOKUP(B567,'type vs capacity'!$A$2:$K$17,5,FALSE)</f>
        <v>8</v>
      </c>
      <c r="L567">
        <f>VLOOKUP(B567,'type vs capacity'!$A$2:$K$17,8,FALSE)</f>
        <v>1690</v>
      </c>
    </row>
    <row r="568" spans="1:12">
      <c r="A568" t="s">
        <v>40</v>
      </c>
      <c r="B568" t="s">
        <v>30</v>
      </c>
      <c r="C568" t="s">
        <v>20</v>
      </c>
      <c r="D568" t="s">
        <v>64</v>
      </c>
      <c r="E568" t="s">
        <v>62</v>
      </c>
      <c r="F568" s="7">
        <v>0.28000000000000003</v>
      </c>
      <c r="G568" s="7">
        <v>3780</v>
      </c>
      <c r="H568" s="7" t="s">
        <v>85</v>
      </c>
      <c r="I568" s="7">
        <f t="shared" si="8"/>
        <v>3808</v>
      </c>
      <c r="J568">
        <f>VLOOKUP(B568,'type vs capacity'!$A$2:$K$17,4,FALSE)</f>
        <v>7</v>
      </c>
      <c r="K568">
        <f>VLOOKUP(B568,'type vs capacity'!$A$2:$K$17,5,FALSE)</f>
        <v>8</v>
      </c>
      <c r="L568">
        <f>VLOOKUP(B568,'type vs capacity'!$A$2:$K$17,8,FALSE)</f>
        <v>1690</v>
      </c>
    </row>
    <row r="569" spans="1:12">
      <c r="A569" t="s">
        <v>40</v>
      </c>
      <c r="B569" t="s">
        <v>30</v>
      </c>
      <c r="C569" t="s">
        <v>20</v>
      </c>
      <c r="D569" t="s">
        <v>64</v>
      </c>
      <c r="E569" t="s">
        <v>63</v>
      </c>
      <c r="F569" s="7">
        <v>0.32</v>
      </c>
      <c r="G569" s="7">
        <v>2457</v>
      </c>
      <c r="H569" s="7" t="s">
        <v>85</v>
      </c>
      <c r="I569" s="7">
        <f t="shared" si="8"/>
        <v>2489</v>
      </c>
      <c r="J569">
        <f>VLOOKUP(B569,'type vs capacity'!$A$2:$K$17,4,FALSE)</f>
        <v>7</v>
      </c>
      <c r="K569">
        <f>VLOOKUP(B569,'type vs capacity'!$A$2:$K$17,5,FALSE)</f>
        <v>8</v>
      </c>
      <c r="L569">
        <f>VLOOKUP(B569,'type vs capacity'!$A$2:$K$17,8,FALSE)</f>
        <v>1690</v>
      </c>
    </row>
    <row r="570" spans="1:12">
      <c r="A570" t="s">
        <v>40</v>
      </c>
      <c r="B570" t="s">
        <v>30</v>
      </c>
      <c r="C570" t="s">
        <v>20</v>
      </c>
      <c r="D570" t="s">
        <v>65</v>
      </c>
      <c r="E570" t="s">
        <v>62</v>
      </c>
      <c r="F570" s="7">
        <v>0.192</v>
      </c>
      <c r="G570" s="7">
        <v>4590</v>
      </c>
      <c r="H570" s="7" t="s">
        <v>85</v>
      </c>
      <c r="I570" s="7">
        <f t="shared" si="8"/>
        <v>4609.2</v>
      </c>
      <c r="J570">
        <f>VLOOKUP(B570,'type vs capacity'!$A$2:$K$17,4,FALSE)</f>
        <v>7</v>
      </c>
      <c r="K570">
        <f>VLOOKUP(B570,'type vs capacity'!$A$2:$K$17,5,FALSE)</f>
        <v>8</v>
      </c>
      <c r="L570">
        <f>VLOOKUP(B570,'type vs capacity'!$A$2:$K$17,8,FALSE)</f>
        <v>1690</v>
      </c>
    </row>
    <row r="571" spans="1:12">
      <c r="A571" t="s">
        <v>40</v>
      </c>
      <c r="B571" t="s">
        <v>30</v>
      </c>
      <c r="C571" t="s">
        <v>20</v>
      </c>
      <c r="D571" t="s">
        <v>65</v>
      </c>
      <c r="E571" t="s">
        <v>63</v>
      </c>
      <c r="F571" s="7">
        <v>0.22</v>
      </c>
      <c r="G571" s="7">
        <v>2984</v>
      </c>
      <c r="H571" s="7" t="s">
        <v>85</v>
      </c>
      <c r="I571" s="7">
        <f t="shared" si="8"/>
        <v>3006</v>
      </c>
      <c r="J571">
        <f>VLOOKUP(B571,'type vs capacity'!$A$2:$K$17,4,FALSE)</f>
        <v>7</v>
      </c>
      <c r="K571">
        <f>VLOOKUP(B571,'type vs capacity'!$A$2:$K$17,5,FALSE)</f>
        <v>8</v>
      </c>
      <c r="L571">
        <f>VLOOKUP(B571,'type vs capacity'!$A$2:$K$17,8,FALSE)</f>
        <v>1690</v>
      </c>
    </row>
    <row r="572" spans="1:12">
      <c r="A572" t="s">
        <v>40</v>
      </c>
      <c r="B572" t="s">
        <v>31</v>
      </c>
      <c r="C572" t="s">
        <v>20</v>
      </c>
      <c r="D572" t="s">
        <v>66</v>
      </c>
      <c r="G572">
        <v>0</v>
      </c>
      <c r="H572" s="7" t="s">
        <v>85</v>
      </c>
      <c r="I572" s="7">
        <f t="shared" si="8"/>
        <v>0</v>
      </c>
      <c r="J572">
        <f>VLOOKUP(B572,'type vs capacity'!$A$2:$K$17,4,FALSE)</f>
        <v>23</v>
      </c>
      <c r="K572">
        <f>VLOOKUP(B572,'type vs capacity'!$A$2:$K$17,5,FALSE)</f>
        <v>8</v>
      </c>
      <c r="L572">
        <f>VLOOKUP(B572,'type vs capacity'!$A$2:$K$17,8,FALSE)</f>
        <v>1690</v>
      </c>
    </row>
    <row r="573" spans="1:12">
      <c r="A573" t="s">
        <v>40</v>
      </c>
      <c r="B573" t="s">
        <v>31</v>
      </c>
      <c r="C573" t="s">
        <v>20</v>
      </c>
      <c r="D573" t="s">
        <v>61</v>
      </c>
      <c r="E573" t="s">
        <v>62</v>
      </c>
      <c r="H573" s="7" t="s">
        <v>85</v>
      </c>
      <c r="I573" s="7">
        <f t="shared" si="8"/>
        <v>0</v>
      </c>
      <c r="J573">
        <f>VLOOKUP(B573,'type vs capacity'!$A$2:$K$17,4,FALSE)</f>
        <v>23</v>
      </c>
      <c r="K573">
        <f>VLOOKUP(B573,'type vs capacity'!$A$2:$K$17,5,FALSE)</f>
        <v>8</v>
      </c>
      <c r="L573">
        <f>VLOOKUP(B573,'type vs capacity'!$A$2:$K$17,8,FALSE)</f>
        <v>1690</v>
      </c>
    </row>
    <row r="574" spans="1:12">
      <c r="A574" t="s">
        <v>40</v>
      </c>
      <c r="B574" t="s">
        <v>31</v>
      </c>
      <c r="C574" t="s">
        <v>20</v>
      </c>
      <c r="D574" t="s">
        <v>61</v>
      </c>
      <c r="E574" t="s">
        <v>63</v>
      </c>
      <c r="H574" s="7" t="s">
        <v>85</v>
      </c>
      <c r="I574" s="7">
        <f t="shared" si="8"/>
        <v>0</v>
      </c>
      <c r="J574">
        <f>VLOOKUP(B574,'type vs capacity'!$A$2:$K$17,4,FALSE)</f>
        <v>23</v>
      </c>
      <c r="K574">
        <f>VLOOKUP(B574,'type vs capacity'!$A$2:$K$17,5,FALSE)</f>
        <v>8</v>
      </c>
      <c r="L574">
        <f>VLOOKUP(B574,'type vs capacity'!$A$2:$K$17,8,FALSE)</f>
        <v>1690</v>
      </c>
    </row>
    <row r="575" spans="1:12">
      <c r="A575" t="s">
        <v>40</v>
      </c>
      <c r="B575" t="s">
        <v>31</v>
      </c>
      <c r="C575" t="s">
        <v>20</v>
      </c>
      <c r="D575" t="s">
        <v>64</v>
      </c>
      <c r="E575" t="s">
        <v>62</v>
      </c>
      <c r="H575" s="7" t="s">
        <v>85</v>
      </c>
      <c r="I575" s="7">
        <f t="shared" si="8"/>
        <v>0</v>
      </c>
      <c r="J575">
        <f>VLOOKUP(B575,'type vs capacity'!$A$2:$K$17,4,FALSE)</f>
        <v>23</v>
      </c>
      <c r="K575">
        <f>VLOOKUP(B575,'type vs capacity'!$A$2:$K$17,5,FALSE)</f>
        <v>8</v>
      </c>
      <c r="L575">
        <f>VLOOKUP(B575,'type vs capacity'!$A$2:$K$17,8,FALSE)</f>
        <v>1690</v>
      </c>
    </row>
    <row r="576" spans="1:12">
      <c r="A576" t="s">
        <v>40</v>
      </c>
      <c r="B576" t="s">
        <v>31</v>
      </c>
      <c r="C576" t="s">
        <v>20</v>
      </c>
      <c r="D576" t="s">
        <v>64</v>
      </c>
      <c r="E576" t="s">
        <v>63</v>
      </c>
      <c r="H576" s="7" t="s">
        <v>85</v>
      </c>
      <c r="I576" s="7">
        <f t="shared" si="8"/>
        <v>0</v>
      </c>
      <c r="J576">
        <f>VLOOKUP(B576,'type vs capacity'!$A$2:$K$17,4,FALSE)</f>
        <v>23</v>
      </c>
      <c r="K576">
        <f>VLOOKUP(B576,'type vs capacity'!$A$2:$K$17,5,FALSE)</f>
        <v>8</v>
      </c>
      <c r="L576">
        <f>VLOOKUP(B576,'type vs capacity'!$A$2:$K$17,8,FALSE)</f>
        <v>1690</v>
      </c>
    </row>
    <row r="577" spans="1:12">
      <c r="A577" t="s">
        <v>40</v>
      </c>
      <c r="B577" t="s">
        <v>31</v>
      </c>
      <c r="C577" t="s">
        <v>20</v>
      </c>
      <c r="D577" t="s">
        <v>65</v>
      </c>
      <c r="E577" t="s">
        <v>62</v>
      </c>
      <c r="H577" s="7" t="s">
        <v>85</v>
      </c>
      <c r="I577" s="7">
        <f t="shared" si="8"/>
        <v>0</v>
      </c>
      <c r="J577">
        <f>VLOOKUP(B577,'type vs capacity'!$A$2:$K$17,4,FALSE)</f>
        <v>23</v>
      </c>
      <c r="K577">
        <f>VLOOKUP(B577,'type vs capacity'!$A$2:$K$17,5,FALSE)</f>
        <v>8</v>
      </c>
      <c r="L577">
        <f>VLOOKUP(B577,'type vs capacity'!$A$2:$K$17,8,FALSE)</f>
        <v>1690</v>
      </c>
    </row>
    <row r="578" spans="1:12">
      <c r="A578" t="s">
        <v>40</v>
      </c>
      <c r="B578" t="s">
        <v>31</v>
      </c>
      <c r="C578" t="s">
        <v>20</v>
      </c>
      <c r="D578" t="s">
        <v>65</v>
      </c>
      <c r="E578" t="s">
        <v>63</v>
      </c>
      <c r="H578" s="7" t="s">
        <v>85</v>
      </c>
      <c r="I578" s="7">
        <f t="shared" ref="I578:I641" si="9">G578+H578*F578</f>
        <v>0</v>
      </c>
      <c r="J578">
        <f>VLOOKUP(B578,'type vs capacity'!$A$2:$K$17,4,FALSE)</f>
        <v>23</v>
      </c>
      <c r="K578">
        <f>VLOOKUP(B578,'type vs capacity'!$A$2:$K$17,5,FALSE)</f>
        <v>8</v>
      </c>
      <c r="L578">
        <f>VLOOKUP(B578,'type vs capacity'!$A$2:$K$17,8,FALSE)</f>
        <v>1690</v>
      </c>
    </row>
    <row r="579" spans="1:12">
      <c r="A579" t="s">
        <v>40</v>
      </c>
      <c r="B579" t="s">
        <v>32</v>
      </c>
      <c r="C579" t="s">
        <v>20</v>
      </c>
      <c r="D579" t="s">
        <v>61</v>
      </c>
      <c r="E579" t="s">
        <v>62</v>
      </c>
      <c r="H579" s="7" t="s">
        <v>85</v>
      </c>
      <c r="I579" s="7">
        <f t="shared" si="9"/>
        <v>0</v>
      </c>
      <c r="J579">
        <f>VLOOKUP(B579,'type vs capacity'!$A$2:$K$17,4,FALSE)</f>
        <v>60.5</v>
      </c>
      <c r="K579">
        <f>VLOOKUP(B579,'type vs capacity'!$A$2:$K$17,5,FALSE)</f>
        <v>16</v>
      </c>
      <c r="L579">
        <f>VLOOKUP(B579,'type vs capacity'!$A$2:$K$17,8,FALSE)</f>
        <v>3370</v>
      </c>
    </row>
    <row r="580" spans="1:12">
      <c r="A580" t="s">
        <v>40</v>
      </c>
      <c r="B580" t="s">
        <v>32</v>
      </c>
      <c r="C580" t="s">
        <v>20</v>
      </c>
      <c r="D580" t="s">
        <v>61</v>
      </c>
      <c r="E580" t="s">
        <v>63</v>
      </c>
      <c r="H580" s="7" t="s">
        <v>85</v>
      </c>
      <c r="I580" s="7">
        <f t="shared" si="9"/>
        <v>0</v>
      </c>
      <c r="J580">
        <f>VLOOKUP(B580,'type vs capacity'!$A$2:$K$17,4,FALSE)</f>
        <v>60.5</v>
      </c>
      <c r="K580">
        <f>VLOOKUP(B580,'type vs capacity'!$A$2:$K$17,5,FALSE)</f>
        <v>16</v>
      </c>
      <c r="L580">
        <f>VLOOKUP(B580,'type vs capacity'!$A$2:$K$17,8,FALSE)</f>
        <v>3370</v>
      </c>
    </row>
    <row r="581" spans="1:12">
      <c r="A581" t="s">
        <v>40</v>
      </c>
      <c r="B581" t="s">
        <v>32</v>
      </c>
      <c r="C581" t="s">
        <v>20</v>
      </c>
      <c r="D581" t="s">
        <v>64</v>
      </c>
      <c r="E581" t="s">
        <v>62</v>
      </c>
      <c r="H581" s="7" t="s">
        <v>85</v>
      </c>
      <c r="I581" s="7">
        <f t="shared" si="9"/>
        <v>0</v>
      </c>
      <c r="J581">
        <f>VLOOKUP(B581,'type vs capacity'!$A$2:$K$17,4,FALSE)</f>
        <v>60.5</v>
      </c>
      <c r="K581">
        <f>VLOOKUP(B581,'type vs capacity'!$A$2:$K$17,5,FALSE)</f>
        <v>16</v>
      </c>
      <c r="L581">
        <f>VLOOKUP(B581,'type vs capacity'!$A$2:$K$17,8,FALSE)</f>
        <v>3370</v>
      </c>
    </row>
    <row r="582" spans="1:12">
      <c r="A582" t="s">
        <v>40</v>
      </c>
      <c r="B582" t="s">
        <v>32</v>
      </c>
      <c r="C582" t="s">
        <v>20</v>
      </c>
      <c r="D582" t="s">
        <v>64</v>
      </c>
      <c r="E582" t="s">
        <v>63</v>
      </c>
      <c r="H582" s="7" t="s">
        <v>85</v>
      </c>
      <c r="I582" s="7">
        <f t="shared" si="9"/>
        <v>0</v>
      </c>
      <c r="J582">
        <f>VLOOKUP(B582,'type vs capacity'!$A$2:$K$17,4,FALSE)</f>
        <v>60.5</v>
      </c>
      <c r="K582">
        <f>VLOOKUP(B582,'type vs capacity'!$A$2:$K$17,5,FALSE)</f>
        <v>16</v>
      </c>
      <c r="L582">
        <f>VLOOKUP(B582,'type vs capacity'!$A$2:$K$17,8,FALSE)</f>
        <v>3370</v>
      </c>
    </row>
    <row r="583" spans="1:12">
      <c r="A583" t="s">
        <v>40</v>
      </c>
      <c r="B583" t="s">
        <v>32</v>
      </c>
      <c r="C583" t="s">
        <v>20</v>
      </c>
      <c r="D583" t="s">
        <v>65</v>
      </c>
      <c r="E583" t="s">
        <v>62</v>
      </c>
      <c r="H583" s="7" t="s">
        <v>85</v>
      </c>
      <c r="I583" s="7">
        <f t="shared" si="9"/>
        <v>0</v>
      </c>
      <c r="J583">
        <f>VLOOKUP(B583,'type vs capacity'!$A$2:$K$17,4,FALSE)</f>
        <v>60.5</v>
      </c>
      <c r="K583">
        <f>VLOOKUP(B583,'type vs capacity'!$A$2:$K$17,5,FALSE)</f>
        <v>16</v>
      </c>
      <c r="L583">
        <f>VLOOKUP(B583,'type vs capacity'!$A$2:$K$17,8,FALSE)</f>
        <v>3370</v>
      </c>
    </row>
    <row r="584" spans="1:12">
      <c r="A584" t="s">
        <v>40</v>
      </c>
      <c r="B584" t="s">
        <v>32</v>
      </c>
      <c r="C584" t="s">
        <v>20</v>
      </c>
      <c r="D584" t="s">
        <v>65</v>
      </c>
      <c r="E584" t="s">
        <v>63</v>
      </c>
      <c r="H584" s="7" t="s">
        <v>85</v>
      </c>
      <c r="I584" s="7">
        <f t="shared" si="9"/>
        <v>0</v>
      </c>
      <c r="J584">
        <f>VLOOKUP(B584,'type vs capacity'!$A$2:$K$17,4,FALSE)</f>
        <v>60.5</v>
      </c>
      <c r="K584">
        <f>VLOOKUP(B584,'type vs capacity'!$A$2:$K$17,5,FALSE)</f>
        <v>16</v>
      </c>
      <c r="L584">
        <f>VLOOKUP(B584,'type vs capacity'!$A$2:$K$17,8,FALSE)</f>
        <v>3370</v>
      </c>
    </row>
    <row r="585" spans="1:12">
      <c r="A585" t="s">
        <v>40</v>
      </c>
      <c r="B585" t="s">
        <v>33</v>
      </c>
      <c r="C585" t="s">
        <v>20</v>
      </c>
      <c r="D585" t="s">
        <v>66</v>
      </c>
      <c r="G585">
        <v>0</v>
      </c>
      <c r="H585" s="7" t="s">
        <v>85</v>
      </c>
      <c r="I585" s="7">
        <f t="shared" si="9"/>
        <v>0</v>
      </c>
      <c r="J585">
        <f>VLOOKUP(B585,'type vs capacity'!$A$2:$K$17,4,FALSE)</f>
        <v>22</v>
      </c>
      <c r="K585">
        <f>VLOOKUP(B585,'type vs capacity'!$A$2:$K$17,5,FALSE)</f>
        <v>8</v>
      </c>
      <c r="L585">
        <f>VLOOKUP(B585,'type vs capacity'!$A$2:$K$17,8,FALSE)</f>
        <v>1690</v>
      </c>
    </row>
    <row r="586" spans="1:12">
      <c r="A586" t="s">
        <v>40</v>
      </c>
      <c r="B586" t="s">
        <v>33</v>
      </c>
      <c r="C586" t="s">
        <v>20</v>
      </c>
      <c r="D586" t="s">
        <v>61</v>
      </c>
      <c r="E586" t="s">
        <v>62</v>
      </c>
      <c r="H586" s="7" t="s">
        <v>85</v>
      </c>
      <c r="I586" s="7">
        <f t="shared" si="9"/>
        <v>0</v>
      </c>
      <c r="J586">
        <f>VLOOKUP(B586,'type vs capacity'!$A$2:$K$17,4,FALSE)</f>
        <v>22</v>
      </c>
      <c r="K586">
        <f>VLOOKUP(B586,'type vs capacity'!$A$2:$K$17,5,FALSE)</f>
        <v>8</v>
      </c>
      <c r="L586">
        <f>VLOOKUP(B586,'type vs capacity'!$A$2:$K$17,8,FALSE)</f>
        <v>1690</v>
      </c>
    </row>
    <row r="587" spans="1:12">
      <c r="A587" t="s">
        <v>40</v>
      </c>
      <c r="B587" t="s">
        <v>33</v>
      </c>
      <c r="C587" t="s">
        <v>20</v>
      </c>
      <c r="D587" t="s">
        <v>61</v>
      </c>
      <c r="E587" t="s">
        <v>63</v>
      </c>
      <c r="H587" s="7" t="s">
        <v>85</v>
      </c>
      <c r="I587" s="7">
        <f t="shared" si="9"/>
        <v>0</v>
      </c>
      <c r="J587">
        <f>VLOOKUP(B587,'type vs capacity'!$A$2:$K$17,4,FALSE)</f>
        <v>22</v>
      </c>
      <c r="K587">
        <f>VLOOKUP(B587,'type vs capacity'!$A$2:$K$17,5,FALSE)</f>
        <v>8</v>
      </c>
      <c r="L587">
        <f>VLOOKUP(B587,'type vs capacity'!$A$2:$K$17,8,FALSE)</f>
        <v>1690</v>
      </c>
    </row>
    <row r="588" spans="1:12">
      <c r="A588" t="s">
        <v>40</v>
      </c>
      <c r="B588" t="s">
        <v>33</v>
      </c>
      <c r="C588" t="s">
        <v>20</v>
      </c>
      <c r="D588" t="s">
        <v>64</v>
      </c>
      <c r="E588" t="s">
        <v>62</v>
      </c>
      <c r="H588" s="7" t="s">
        <v>85</v>
      </c>
      <c r="I588" s="7">
        <f t="shared" si="9"/>
        <v>0</v>
      </c>
      <c r="J588">
        <f>VLOOKUP(B588,'type vs capacity'!$A$2:$K$17,4,FALSE)</f>
        <v>22</v>
      </c>
      <c r="K588">
        <f>VLOOKUP(B588,'type vs capacity'!$A$2:$K$17,5,FALSE)</f>
        <v>8</v>
      </c>
      <c r="L588">
        <f>VLOOKUP(B588,'type vs capacity'!$A$2:$K$17,8,FALSE)</f>
        <v>1690</v>
      </c>
    </row>
    <row r="589" spans="1:12">
      <c r="A589" t="s">
        <v>40</v>
      </c>
      <c r="B589" t="s">
        <v>33</v>
      </c>
      <c r="C589" t="s">
        <v>20</v>
      </c>
      <c r="D589" t="s">
        <v>64</v>
      </c>
      <c r="E589" t="s">
        <v>63</v>
      </c>
      <c r="H589" s="7" t="s">
        <v>85</v>
      </c>
      <c r="I589" s="7">
        <f t="shared" si="9"/>
        <v>0</v>
      </c>
      <c r="J589">
        <f>VLOOKUP(B589,'type vs capacity'!$A$2:$K$17,4,FALSE)</f>
        <v>22</v>
      </c>
      <c r="K589">
        <f>VLOOKUP(B589,'type vs capacity'!$A$2:$K$17,5,FALSE)</f>
        <v>8</v>
      </c>
      <c r="L589">
        <f>VLOOKUP(B589,'type vs capacity'!$A$2:$K$17,8,FALSE)</f>
        <v>1690</v>
      </c>
    </row>
    <row r="590" spans="1:12">
      <c r="A590" t="s">
        <v>40</v>
      </c>
      <c r="B590" t="s">
        <v>33</v>
      </c>
      <c r="C590" t="s">
        <v>20</v>
      </c>
      <c r="D590" t="s">
        <v>65</v>
      </c>
      <c r="E590" t="s">
        <v>62</v>
      </c>
      <c r="H590" s="7" t="s">
        <v>85</v>
      </c>
      <c r="I590" s="7">
        <f t="shared" si="9"/>
        <v>0</v>
      </c>
      <c r="J590">
        <f>VLOOKUP(B590,'type vs capacity'!$A$2:$K$17,4,FALSE)</f>
        <v>22</v>
      </c>
      <c r="K590">
        <f>VLOOKUP(B590,'type vs capacity'!$A$2:$K$17,5,FALSE)</f>
        <v>8</v>
      </c>
      <c r="L590">
        <f>VLOOKUP(B590,'type vs capacity'!$A$2:$K$17,8,FALSE)</f>
        <v>1690</v>
      </c>
    </row>
    <row r="591" spans="1:12">
      <c r="A591" t="s">
        <v>40</v>
      </c>
      <c r="B591" t="s">
        <v>33</v>
      </c>
      <c r="C591" t="s">
        <v>20</v>
      </c>
      <c r="D591" t="s">
        <v>65</v>
      </c>
      <c r="E591" t="s">
        <v>63</v>
      </c>
      <c r="H591" s="7" t="s">
        <v>85</v>
      </c>
      <c r="I591" s="7">
        <f t="shared" si="9"/>
        <v>0</v>
      </c>
      <c r="J591">
        <f>VLOOKUP(B591,'type vs capacity'!$A$2:$K$17,4,FALSE)</f>
        <v>22</v>
      </c>
      <c r="K591">
        <f>VLOOKUP(B591,'type vs capacity'!$A$2:$K$17,5,FALSE)</f>
        <v>8</v>
      </c>
      <c r="L591">
        <f>VLOOKUP(B591,'type vs capacity'!$A$2:$K$17,8,FALSE)</f>
        <v>1690</v>
      </c>
    </row>
    <row r="592" spans="1:12">
      <c r="A592" t="s">
        <v>40</v>
      </c>
      <c r="B592" t="s">
        <v>23</v>
      </c>
      <c r="C592" t="s">
        <v>20</v>
      </c>
      <c r="D592" t="s">
        <v>66</v>
      </c>
      <c r="F592" s="7">
        <v>0.46</v>
      </c>
      <c r="G592">
        <v>0</v>
      </c>
      <c r="H592" s="7" t="s">
        <v>85</v>
      </c>
      <c r="I592" s="7">
        <f t="shared" si="9"/>
        <v>46</v>
      </c>
      <c r="J592">
        <f>VLOOKUP(B592,'type vs capacity'!$A$2:$K$17,4,FALSE)</f>
        <v>7.5</v>
      </c>
      <c r="K592">
        <f>VLOOKUP(B592,'type vs capacity'!$A$2:$K$17,5,FALSE)</f>
        <v>2</v>
      </c>
      <c r="L592">
        <f>VLOOKUP(B592,'type vs capacity'!$A$2:$K$17,8,FALSE)</f>
        <v>850</v>
      </c>
    </row>
    <row r="593" spans="1:12">
      <c r="A593" t="s">
        <v>40</v>
      </c>
      <c r="B593" t="s">
        <v>23</v>
      </c>
      <c r="C593" t="s">
        <v>20</v>
      </c>
      <c r="D593" t="s">
        <v>61</v>
      </c>
      <c r="E593" t="s">
        <v>62</v>
      </c>
      <c r="F593" s="7">
        <v>0.22</v>
      </c>
      <c r="G593" s="7">
        <v>810</v>
      </c>
      <c r="H593" s="7" t="s">
        <v>85</v>
      </c>
      <c r="I593" s="7">
        <f t="shared" si="9"/>
        <v>832</v>
      </c>
      <c r="J593">
        <f>VLOOKUP(B593,'type vs capacity'!$A$2:$K$17,4,FALSE)</f>
        <v>7.5</v>
      </c>
      <c r="K593">
        <f>VLOOKUP(B593,'type vs capacity'!$A$2:$K$17,5,FALSE)</f>
        <v>2</v>
      </c>
      <c r="L593">
        <f>VLOOKUP(B593,'type vs capacity'!$A$2:$K$17,8,FALSE)</f>
        <v>850</v>
      </c>
    </row>
    <row r="594" spans="1:12">
      <c r="A594" t="s">
        <v>40</v>
      </c>
      <c r="B594" t="s">
        <v>23</v>
      </c>
      <c r="C594" t="s">
        <v>20</v>
      </c>
      <c r="D594" t="s">
        <v>61</v>
      </c>
      <c r="E594" t="s">
        <v>63</v>
      </c>
      <c r="F594" s="7">
        <v>0.27</v>
      </c>
      <c r="G594" s="7">
        <v>527</v>
      </c>
      <c r="H594" s="7" t="s">
        <v>85</v>
      </c>
      <c r="I594" s="7">
        <f t="shared" si="9"/>
        <v>554</v>
      </c>
      <c r="J594">
        <f>VLOOKUP(B594,'type vs capacity'!$A$2:$K$17,4,FALSE)</f>
        <v>7.5</v>
      </c>
      <c r="K594">
        <f>VLOOKUP(B594,'type vs capacity'!$A$2:$K$17,5,FALSE)</f>
        <v>2</v>
      </c>
      <c r="L594">
        <f>VLOOKUP(B594,'type vs capacity'!$A$2:$K$17,8,FALSE)</f>
        <v>850</v>
      </c>
    </row>
    <row r="595" spans="1:12">
      <c r="A595" t="s">
        <v>40</v>
      </c>
      <c r="B595" t="s">
        <v>23</v>
      </c>
      <c r="C595" t="s">
        <v>20</v>
      </c>
      <c r="D595" t="s">
        <v>64</v>
      </c>
      <c r="E595" t="s">
        <v>62</v>
      </c>
      <c r="F595" s="7">
        <v>0.124</v>
      </c>
      <c r="G595" s="7">
        <v>1890</v>
      </c>
      <c r="H595" s="7" t="s">
        <v>85</v>
      </c>
      <c r="I595" s="7">
        <f t="shared" si="9"/>
        <v>1902.4</v>
      </c>
      <c r="J595">
        <f>VLOOKUP(B595,'type vs capacity'!$A$2:$K$17,4,FALSE)</f>
        <v>7.5</v>
      </c>
      <c r="K595">
        <f>VLOOKUP(B595,'type vs capacity'!$A$2:$K$17,5,FALSE)</f>
        <v>2</v>
      </c>
      <c r="L595">
        <f>VLOOKUP(B595,'type vs capacity'!$A$2:$K$17,8,FALSE)</f>
        <v>850</v>
      </c>
    </row>
    <row r="596" spans="1:12">
      <c r="A596" t="s">
        <v>40</v>
      </c>
      <c r="B596" t="s">
        <v>23</v>
      </c>
      <c r="C596" t="s">
        <v>20</v>
      </c>
      <c r="D596" t="s">
        <v>64</v>
      </c>
      <c r="E596" t="s">
        <v>63</v>
      </c>
      <c r="F596" s="7">
        <v>0.16</v>
      </c>
      <c r="G596" s="7">
        <v>1229</v>
      </c>
      <c r="H596" s="7" t="s">
        <v>85</v>
      </c>
      <c r="I596" s="7">
        <f t="shared" si="9"/>
        <v>1245</v>
      </c>
      <c r="J596">
        <f>VLOOKUP(B596,'type vs capacity'!$A$2:$K$17,4,FALSE)</f>
        <v>7.5</v>
      </c>
      <c r="K596">
        <f>VLOOKUP(B596,'type vs capacity'!$A$2:$K$17,5,FALSE)</f>
        <v>2</v>
      </c>
      <c r="L596">
        <f>VLOOKUP(B596,'type vs capacity'!$A$2:$K$17,8,FALSE)</f>
        <v>850</v>
      </c>
    </row>
    <row r="597" spans="1:12">
      <c r="A597" t="s">
        <v>40</v>
      </c>
      <c r="B597" t="s">
        <v>23</v>
      </c>
      <c r="C597" t="s">
        <v>20</v>
      </c>
      <c r="D597" t="s">
        <v>65</v>
      </c>
      <c r="E597" t="s">
        <v>62</v>
      </c>
      <c r="F597" s="7">
        <v>8.4000000000000005E-2</v>
      </c>
      <c r="G597" s="7">
        <v>2295</v>
      </c>
      <c r="H597" s="7" t="s">
        <v>85</v>
      </c>
      <c r="I597" s="7">
        <f t="shared" si="9"/>
        <v>2303.4</v>
      </c>
      <c r="J597">
        <f>VLOOKUP(B597,'type vs capacity'!$A$2:$K$17,4,FALSE)</f>
        <v>7.5</v>
      </c>
      <c r="K597">
        <f>VLOOKUP(B597,'type vs capacity'!$A$2:$K$17,5,FALSE)</f>
        <v>2</v>
      </c>
      <c r="L597">
        <f>VLOOKUP(B597,'type vs capacity'!$A$2:$K$17,8,FALSE)</f>
        <v>850</v>
      </c>
    </row>
    <row r="598" spans="1:12">
      <c r="A598" t="s">
        <v>40</v>
      </c>
      <c r="B598" t="s">
        <v>23</v>
      </c>
      <c r="C598" t="s">
        <v>20</v>
      </c>
      <c r="D598" t="s">
        <v>65</v>
      </c>
      <c r="E598" t="s">
        <v>63</v>
      </c>
      <c r="F598" s="7">
        <v>0.11</v>
      </c>
      <c r="G598" s="7">
        <v>1492</v>
      </c>
      <c r="H598" s="7" t="s">
        <v>85</v>
      </c>
      <c r="I598" s="7">
        <f t="shared" si="9"/>
        <v>1503</v>
      </c>
      <c r="J598">
        <f>VLOOKUP(B598,'type vs capacity'!$A$2:$K$17,4,FALSE)</f>
        <v>7.5</v>
      </c>
      <c r="K598">
        <f>VLOOKUP(B598,'type vs capacity'!$A$2:$K$17,5,FALSE)</f>
        <v>2</v>
      </c>
      <c r="L598">
        <f>VLOOKUP(B598,'type vs capacity'!$A$2:$K$17,8,FALSE)</f>
        <v>850</v>
      </c>
    </row>
    <row r="599" spans="1:12">
      <c r="A599" t="s">
        <v>40</v>
      </c>
      <c r="B599" t="s">
        <v>22</v>
      </c>
      <c r="C599" t="s">
        <v>20</v>
      </c>
      <c r="D599" t="s">
        <v>66</v>
      </c>
      <c r="F599" s="7">
        <v>0.23</v>
      </c>
      <c r="G599">
        <v>0</v>
      </c>
      <c r="H599" s="7" t="s">
        <v>85</v>
      </c>
      <c r="I599" s="7">
        <f t="shared" si="9"/>
        <v>23</v>
      </c>
      <c r="J599">
        <f>VLOOKUP(B599,'type vs capacity'!$A$2:$K$17,4,FALSE)</f>
        <v>3.75</v>
      </c>
      <c r="K599">
        <f>VLOOKUP(B599,'type vs capacity'!$A$2:$K$17,5,FALSE)</f>
        <v>1</v>
      </c>
      <c r="L599">
        <f>VLOOKUP(B599,'type vs capacity'!$A$2:$K$17,8,FALSE)</f>
        <v>410</v>
      </c>
    </row>
    <row r="600" spans="1:12">
      <c r="A600" t="s">
        <v>40</v>
      </c>
      <c r="B600" t="s">
        <v>22</v>
      </c>
      <c r="C600" t="s">
        <v>20</v>
      </c>
      <c r="D600" t="s">
        <v>61</v>
      </c>
      <c r="E600" t="s">
        <v>62</v>
      </c>
      <c r="F600" s="7">
        <v>0.11</v>
      </c>
      <c r="G600" s="7">
        <v>405</v>
      </c>
      <c r="H600" s="7" t="s">
        <v>85</v>
      </c>
      <c r="I600" s="7">
        <f t="shared" si="9"/>
        <v>416</v>
      </c>
      <c r="J600">
        <f>VLOOKUP(B600,'type vs capacity'!$A$2:$K$17,4,FALSE)</f>
        <v>3.75</v>
      </c>
      <c r="K600">
        <f>VLOOKUP(B600,'type vs capacity'!$A$2:$K$17,5,FALSE)</f>
        <v>1</v>
      </c>
      <c r="L600">
        <f>VLOOKUP(B600,'type vs capacity'!$A$2:$K$17,8,FALSE)</f>
        <v>410</v>
      </c>
    </row>
    <row r="601" spans="1:12">
      <c r="A601" t="s">
        <v>40</v>
      </c>
      <c r="B601" t="s">
        <v>22</v>
      </c>
      <c r="C601" t="s">
        <v>20</v>
      </c>
      <c r="D601" t="s">
        <v>61</v>
      </c>
      <c r="E601" t="s">
        <v>63</v>
      </c>
      <c r="F601" s="7">
        <v>0.13500000000000001</v>
      </c>
      <c r="G601" s="7">
        <v>263.5</v>
      </c>
      <c r="H601" s="7" t="s">
        <v>85</v>
      </c>
      <c r="I601" s="7">
        <f t="shared" si="9"/>
        <v>277</v>
      </c>
      <c r="J601">
        <f>VLOOKUP(B601,'type vs capacity'!$A$2:$K$17,4,FALSE)</f>
        <v>3.75</v>
      </c>
      <c r="K601">
        <f>VLOOKUP(B601,'type vs capacity'!$A$2:$K$17,5,FALSE)</f>
        <v>1</v>
      </c>
      <c r="L601">
        <f>VLOOKUP(B601,'type vs capacity'!$A$2:$K$17,8,FALSE)</f>
        <v>410</v>
      </c>
    </row>
    <row r="602" spans="1:12">
      <c r="A602" t="s">
        <v>40</v>
      </c>
      <c r="B602" t="s">
        <v>22</v>
      </c>
      <c r="C602" t="s">
        <v>20</v>
      </c>
      <c r="D602" t="s">
        <v>64</v>
      </c>
      <c r="E602" t="s">
        <v>62</v>
      </c>
      <c r="F602" s="7">
        <v>6.3E-2</v>
      </c>
      <c r="G602" s="7">
        <v>945</v>
      </c>
      <c r="H602" s="7" t="s">
        <v>85</v>
      </c>
      <c r="I602" s="7">
        <f t="shared" si="9"/>
        <v>951.3</v>
      </c>
      <c r="J602">
        <f>VLOOKUP(B602,'type vs capacity'!$A$2:$K$17,4,FALSE)</f>
        <v>3.75</v>
      </c>
      <c r="K602">
        <f>VLOOKUP(B602,'type vs capacity'!$A$2:$K$17,5,FALSE)</f>
        <v>1</v>
      </c>
      <c r="L602">
        <f>VLOOKUP(B602,'type vs capacity'!$A$2:$K$17,8,FALSE)</f>
        <v>410</v>
      </c>
    </row>
    <row r="603" spans="1:12">
      <c r="A603" t="s">
        <v>40</v>
      </c>
      <c r="B603" t="s">
        <v>22</v>
      </c>
      <c r="C603" t="s">
        <v>20</v>
      </c>
      <c r="D603" t="s">
        <v>64</v>
      </c>
      <c r="E603" t="s">
        <v>63</v>
      </c>
      <c r="F603" s="7">
        <v>0.08</v>
      </c>
      <c r="G603" s="7">
        <v>614.5</v>
      </c>
      <c r="H603" s="7" t="s">
        <v>85</v>
      </c>
      <c r="I603" s="7">
        <f t="shared" si="9"/>
        <v>622.5</v>
      </c>
      <c r="J603">
        <f>VLOOKUP(B603,'type vs capacity'!$A$2:$K$17,4,FALSE)</f>
        <v>3.75</v>
      </c>
      <c r="K603">
        <f>VLOOKUP(B603,'type vs capacity'!$A$2:$K$17,5,FALSE)</f>
        <v>1</v>
      </c>
      <c r="L603">
        <f>VLOOKUP(B603,'type vs capacity'!$A$2:$K$17,8,FALSE)</f>
        <v>410</v>
      </c>
    </row>
    <row r="604" spans="1:12">
      <c r="A604" t="s">
        <v>40</v>
      </c>
      <c r="B604" t="s">
        <v>22</v>
      </c>
      <c r="C604" t="s">
        <v>20</v>
      </c>
      <c r="D604" t="s">
        <v>65</v>
      </c>
      <c r="E604" t="s">
        <v>62</v>
      </c>
      <c r="F604" s="7">
        <v>4.2999999999999997E-2</v>
      </c>
      <c r="G604" s="7">
        <v>1148</v>
      </c>
      <c r="H604" s="7" t="s">
        <v>85</v>
      </c>
      <c r="I604" s="7">
        <f t="shared" si="9"/>
        <v>1152.3</v>
      </c>
      <c r="J604">
        <f>VLOOKUP(B604,'type vs capacity'!$A$2:$K$17,4,FALSE)</f>
        <v>3.75</v>
      </c>
      <c r="K604">
        <f>VLOOKUP(B604,'type vs capacity'!$A$2:$K$17,5,FALSE)</f>
        <v>1</v>
      </c>
      <c r="L604">
        <f>VLOOKUP(B604,'type vs capacity'!$A$2:$K$17,8,FALSE)</f>
        <v>410</v>
      </c>
    </row>
    <row r="605" spans="1:12">
      <c r="A605" t="s">
        <v>40</v>
      </c>
      <c r="B605" t="s">
        <v>22</v>
      </c>
      <c r="C605" t="s">
        <v>20</v>
      </c>
      <c r="D605" t="s">
        <v>65</v>
      </c>
      <c r="E605" t="s">
        <v>63</v>
      </c>
      <c r="F605" s="7">
        <v>5.5E-2</v>
      </c>
      <c r="G605" s="7">
        <v>746</v>
      </c>
      <c r="H605" s="7" t="s">
        <v>85</v>
      </c>
      <c r="I605" s="7">
        <f t="shared" si="9"/>
        <v>751.5</v>
      </c>
      <c r="J605">
        <f>VLOOKUP(B605,'type vs capacity'!$A$2:$K$17,4,FALSE)</f>
        <v>3.75</v>
      </c>
      <c r="K605">
        <f>VLOOKUP(B605,'type vs capacity'!$A$2:$K$17,5,FALSE)</f>
        <v>1</v>
      </c>
      <c r="L605">
        <f>VLOOKUP(B605,'type vs capacity'!$A$2:$K$17,8,FALSE)</f>
        <v>410</v>
      </c>
    </row>
    <row r="606" spans="1:12">
      <c r="A606" t="s">
        <v>40</v>
      </c>
      <c r="B606" t="s">
        <v>19</v>
      </c>
      <c r="C606" t="s">
        <v>20</v>
      </c>
      <c r="D606" t="s">
        <v>66</v>
      </c>
      <c r="F606" s="7">
        <v>0.115</v>
      </c>
      <c r="G606">
        <v>0</v>
      </c>
      <c r="H606" s="7" t="s">
        <v>85</v>
      </c>
      <c r="I606" s="7">
        <f t="shared" si="9"/>
        <v>11.5</v>
      </c>
      <c r="J606">
        <f>VLOOKUP(B606,'type vs capacity'!$A$2:$K$17,4,FALSE)</f>
        <v>1.7</v>
      </c>
      <c r="K606">
        <f>VLOOKUP(B606,'type vs capacity'!$A$2:$K$17,5,FALSE)</f>
        <v>1</v>
      </c>
      <c r="L606">
        <f>VLOOKUP(B606,'type vs capacity'!$A$2:$K$17,8,FALSE)</f>
        <v>160</v>
      </c>
    </row>
    <row r="607" spans="1:12">
      <c r="A607" t="s">
        <v>40</v>
      </c>
      <c r="B607" t="s">
        <v>19</v>
      </c>
      <c r="C607" t="s">
        <v>20</v>
      </c>
      <c r="D607" t="s">
        <v>61</v>
      </c>
      <c r="E607" t="s">
        <v>62</v>
      </c>
      <c r="F607" s="7">
        <v>5.5E-2</v>
      </c>
      <c r="G607" s="7">
        <v>203</v>
      </c>
      <c r="H607" s="7" t="s">
        <v>85</v>
      </c>
      <c r="I607" s="7">
        <f t="shared" si="9"/>
        <v>208.5</v>
      </c>
      <c r="J607">
        <f>VLOOKUP(B607,'type vs capacity'!$A$2:$K$17,4,FALSE)</f>
        <v>1.7</v>
      </c>
      <c r="K607">
        <f>VLOOKUP(B607,'type vs capacity'!$A$2:$K$17,5,FALSE)</f>
        <v>1</v>
      </c>
      <c r="L607">
        <f>VLOOKUP(B607,'type vs capacity'!$A$2:$K$17,8,FALSE)</f>
        <v>160</v>
      </c>
    </row>
    <row r="608" spans="1:12">
      <c r="A608" t="s">
        <v>40</v>
      </c>
      <c r="B608" t="s">
        <v>19</v>
      </c>
      <c r="C608" t="s">
        <v>20</v>
      </c>
      <c r="D608" t="s">
        <v>61</v>
      </c>
      <c r="E608" t="s">
        <v>63</v>
      </c>
      <c r="F608" s="7">
        <v>7.0000000000000007E-2</v>
      </c>
      <c r="G608" s="7">
        <v>131.63</v>
      </c>
      <c r="H608" s="7" t="s">
        <v>85</v>
      </c>
      <c r="I608" s="7">
        <f t="shared" si="9"/>
        <v>138.63</v>
      </c>
      <c r="J608">
        <f>VLOOKUP(B608,'type vs capacity'!$A$2:$K$17,4,FALSE)</f>
        <v>1.7</v>
      </c>
      <c r="K608">
        <f>VLOOKUP(B608,'type vs capacity'!$A$2:$K$17,5,FALSE)</f>
        <v>1</v>
      </c>
      <c r="L608">
        <f>VLOOKUP(B608,'type vs capacity'!$A$2:$K$17,8,FALSE)</f>
        <v>160</v>
      </c>
    </row>
    <row r="609" spans="1:12">
      <c r="A609" t="s">
        <v>40</v>
      </c>
      <c r="B609" t="s">
        <v>19</v>
      </c>
      <c r="C609" t="s">
        <v>20</v>
      </c>
      <c r="D609" t="s">
        <v>64</v>
      </c>
      <c r="E609" t="s">
        <v>62</v>
      </c>
      <c r="F609" s="7">
        <v>3.1E-2</v>
      </c>
      <c r="G609" s="7">
        <v>473</v>
      </c>
      <c r="H609" s="7" t="s">
        <v>85</v>
      </c>
      <c r="I609" s="7">
        <f t="shared" si="9"/>
        <v>476.1</v>
      </c>
      <c r="J609">
        <f>VLOOKUP(B609,'type vs capacity'!$A$2:$K$17,4,FALSE)</f>
        <v>1.7</v>
      </c>
      <c r="K609">
        <f>VLOOKUP(B609,'type vs capacity'!$A$2:$K$17,5,FALSE)</f>
        <v>1</v>
      </c>
      <c r="L609">
        <f>VLOOKUP(B609,'type vs capacity'!$A$2:$K$17,8,FALSE)</f>
        <v>160</v>
      </c>
    </row>
    <row r="610" spans="1:12">
      <c r="A610" t="s">
        <v>40</v>
      </c>
      <c r="B610" t="s">
        <v>19</v>
      </c>
      <c r="C610" t="s">
        <v>20</v>
      </c>
      <c r="D610" t="s">
        <v>64</v>
      </c>
      <c r="E610" t="s">
        <v>63</v>
      </c>
      <c r="F610" s="7">
        <v>0.04</v>
      </c>
      <c r="G610" s="7">
        <v>307.13</v>
      </c>
      <c r="H610" s="7" t="s">
        <v>85</v>
      </c>
      <c r="I610" s="7">
        <f t="shared" si="9"/>
        <v>311.13</v>
      </c>
      <c r="J610">
        <f>VLOOKUP(B610,'type vs capacity'!$A$2:$K$17,4,FALSE)</f>
        <v>1.7</v>
      </c>
      <c r="K610">
        <f>VLOOKUP(B610,'type vs capacity'!$A$2:$K$17,5,FALSE)</f>
        <v>1</v>
      </c>
      <c r="L610">
        <f>VLOOKUP(B610,'type vs capacity'!$A$2:$K$17,8,FALSE)</f>
        <v>160</v>
      </c>
    </row>
    <row r="611" spans="1:12">
      <c r="A611" t="s">
        <v>40</v>
      </c>
      <c r="B611" t="s">
        <v>19</v>
      </c>
      <c r="C611" t="s">
        <v>20</v>
      </c>
      <c r="D611" t="s">
        <v>65</v>
      </c>
      <c r="E611" t="s">
        <v>62</v>
      </c>
      <c r="F611" s="7">
        <v>2.1000000000000001E-2</v>
      </c>
      <c r="G611" s="7">
        <v>574</v>
      </c>
      <c r="H611" s="7" t="s">
        <v>85</v>
      </c>
      <c r="I611" s="7">
        <f t="shared" si="9"/>
        <v>576.1</v>
      </c>
      <c r="J611">
        <f>VLOOKUP(B611,'type vs capacity'!$A$2:$K$17,4,FALSE)</f>
        <v>1.7</v>
      </c>
      <c r="K611">
        <f>VLOOKUP(B611,'type vs capacity'!$A$2:$K$17,5,FALSE)</f>
        <v>1</v>
      </c>
      <c r="L611">
        <f>VLOOKUP(B611,'type vs capacity'!$A$2:$K$17,8,FALSE)</f>
        <v>160</v>
      </c>
    </row>
    <row r="612" spans="1:12">
      <c r="A612" t="s">
        <v>40</v>
      </c>
      <c r="B612" t="s">
        <v>19</v>
      </c>
      <c r="C612" t="s">
        <v>20</v>
      </c>
      <c r="D612" t="s">
        <v>65</v>
      </c>
      <c r="E612" t="s">
        <v>63</v>
      </c>
      <c r="F612" s="7">
        <v>0.03</v>
      </c>
      <c r="G612" s="7">
        <v>372.94</v>
      </c>
      <c r="H612" s="7" t="s">
        <v>85</v>
      </c>
      <c r="I612" s="7">
        <f t="shared" si="9"/>
        <v>375.94</v>
      </c>
      <c r="J612">
        <f>VLOOKUP(B612,'type vs capacity'!$A$2:$K$17,4,FALSE)</f>
        <v>1.7</v>
      </c>
      <c r="K612">
        <f>VLOOKUP(B612,'type vs capacity'!$A$2:$K$17,5,FALSE)</f>
        <v>1</v>
      </c>
      <c r="L612">
        <f>VLOOKUP(B612,'type vs capacity'!$A$2:$K$17,8,FALSE)</f>
        <v>160</v>
      </c>
    </row>
    <row r="613" spans="1:12">
      <c r="A613" t="s">
        <v>40</v>
      </c>
      <c r="B613" t="s">
        <v>24</v>
      </c>
      <c r="C613" t="s">
        <v>20</v>
      </c>
      <c r="D613" t="s">
        <v>66</v>
      </c>
      <c r="F613" s="7">
        <v>0.92</v>
      </c>
      <c r="G613">
        <v>0</v>
      </c>
      <c r="H613" s="7" t="s">
        <v>85</v>
      </c>
      <c r="I613" s="7">
        <f t="shared" si="9"/>
        <v>92</v>
      </c>
      <c r="J613">
        <f>VLOOKUP(B613,'type vs capacity'!$A$2:$K$17,4,FALSE)</f>
        <v>15</v>
      </c>
      <c r="K613">
        <f>VLOOKUP(B613,'type vs capacity'!$A$2:$K$17,5,FALSE)</f>
        <v>4</v>
      </c>
      <c r="L613">
        <f>VLOOKUP(B613,'type vs capacity'!$A$2:$K$17,8,FALSE)</f>
        <v>1690</v>
      </c>
    </row>
    <row r="614" spans="1:12">
      <c r="A614" t="s">
        <v>40</v>
      </c>
      <c r="B614" t="s">
        <v>24</v>
      </c>
      <c r="C614" t="s">
        <v>20</v>
      </c>
      <c r="D614" t="s">
        <v>61</v>
      </c>
      <c r="E614" t="s">
        <v>62</v>
      </c>
      <c r="F614" s="7">
        <v>0.44</v>
      </c>
      <c r="G614" s="7">
        <v>1620</v>
      </c>
      <c r="H614" s="7" t="s">
        <v>85</v>
      </c>
      <c r="I614" s="7">
        <f t="shared" si="9"/>
        <v>1664</v>
      </c>
      <c r="J614">
        <f>VLOOKUP(B614,'type vs capacity'!$A$2:$K$17,4,FALSE)</f>
        <v>15</v>
      </c>
      <c r="K614">
        <f>VLOOKUP(B614,'type vs capacity'!$A$2:$K$17,5,FALSE)</f>
        <v>4</v>
      </c>
      <c r="L614">
        <f>VLOOKUP(B614,'type vs capacity'!$A$2:$K$17,8,FALSE)</f>
        <v>1690</v>
      </c>
    </row>
    <row r="615" spans="1:12">
      <c r="A615" t="s">
        <v>40</v>
      </c>
      <c r="B615" t="s">
        <v>24</v>
      </c>
      <c r="C615" t="s">
        <v>20</v>
      </c>
      <c r="D615" t="s">
        <v>61</v>
      </c>
      <c r="E615" t="s">
        <v>63</v>
      </c>
      <c r="F615" s="7">
        <v>0.54</v>
      </c>
      <c r="G615" s="7">
        <v>1053</v>
      </c>
      <c r="H615" s="7" t="s">
        <v>85</v>
      </c>
      <c r="I615" s="7">
        <f t="shared" si="9"/>
        <v>1107</v>
      </c>
      <c r="J615">
        <f>VLOOKUP(B615,'type vs capacity'!$A$2:$K$17,4,FALSE)</f>
        <v>15</v>
      </c>
      <c r="K615">
        <f>VLOOKUP(B615,'type vs capacity'!$A$2:$K$17,5,FALSE)</f>
        <v>4</v>
      </c>
      <c r="L615">
        <f>VLOOKUP(B615,'type vs capacity'!$A$2:$K$17,8,FALSE)</f>
        <v>1690</v>
      </c>
    </row>
    <row r="616" spans="1:12">
      <c r="A616" t="s">
        <v>40</v>
      </c>
      <c r="B616" t="s">
        <v>24</v>
      </c>
      <c r="C616" t="s">
        <v>20</v>
      </c>
      <c r="D616" t="s">
        <v>64</v>
      </c>
      <c r="E616" t="s">
        <v>62</v>
      </c>
      <c r="F616" s="7">
        <v>0.248</v>
      </c>
      <c r="G616" s="7">
        <v>3780</v>
      </c>
      <c r="H616" s="7" t="s">
        <v>85</v>
      </c>
      <c r="I616" s="7">
        <f t="shared" si="9"/>
        <v>3804.8</v>
      </c>
      <c r="J616">
        <f>VLOOKUP(B616,'type vs capacity'!$A$2:$K$17,4,FALSE)</f>
        <v>15</v>
      </c>
      <c r="K616">
        <f>VLOOKUP(B616,'type vs capacity'!$A$2:$K$17,5,FALSE)</f>
        <v>4</v>
      </c>
      <c r="L616">
        <f>VLOOKUP(B616,'type vs capacity'!$A$2:$K$17,8,FALSE)</f>
        <v>1690</v>
      </c>
    </row>
    <row r="617" spans="1:12">
      <c r="A617" t="s">
        <v>40</v>
      </c>
      <c r="B617" t="s">
        <v>24</v>
      </c>
      <c r="C617" t="s">
        <v>20</v>
      </c>
      <c r="D617" t="s">
        <v>64</v>
      </c>
      <c r="E617" t="s">
        <v>63</v>
      </c>
      <c r="F617" s="7">
        <v>0.32</v>
      </c>
      <c r="G617" s="7">
        <v>2457</v>
      </c>
      <c r="H617" s="7" t="s">
        <v>85</v>
      </c>
      <c r="I617" s="7">
        <f t="shared" si="9"/>
        <v>2489</v>
      </c>
      <c r="J617">
        <f>VLOOKUP(B617,'type vs capacity'!$A$2:$K$17,4,FALSE)</f>
        <v>15</v>
      </c>
      <c r="K617">
        <f>VLOOKUP(B617,'type vs capacity'!$A$2:$K$17,5,FALSE)</f>
        <v>4</v>
      </c>
      <c r="L617">
        <f>VLOOKUP(B617,'type vs capacity'!$A$2:$K$17,8,FALSE)</f>
        <v>1690</v>
      </c>
    </row>
    <row r="618" spans="1:12">
      <c r="A618" t="s">
        <v>40</v>
      </c>
      <c r="B618" t="s">
        <v>24</v>
      </c>
      <c r="C618" t="s">
        <v>20</v>
      </c>
      <c r="D618" t="s">
        <v>65</v>
      </c>
      <c r="E618" t="s">
        <v>62</v>
      </c>
      <c r="F618" s="7">
        <v>0.16800000000000001</v>
      </c>
      <c r="G618" s="7">
        <v>4590</v>
      </c>
      <c r="H618" s="7" t="s">
        <v>85</v>
      </c>
      <c r="I618" s="7">
        <f t="shared" si="9"/>
        <v>4606.8</v>
      </c>
      <c r="J618">
        <f>VLOOKUP(B618,'type vs capacity'!$A$2:$K$17,4,FALSE)</f>
        <v>15</v>
      </c>
      <c r="K618">
        <f>VLOOKUP(B618,'type vs capacity'!$A$2:$K$17,5,FALSE)</f>
        <v>4</v>
      </c>
      <c r="L618">
        <f>VLOOKUP(B618,'type vs capacity'!$A$2:$K$17,8,FALSE)</f>
        <v>1690</v>
      </c>
    </row>
    <row r="619" spans="1:12">
      <c r="A619" t="s">
        <v>40</v>
      </c>
      <c r="B619" t="s">
        <v>24</v>
      </c>
      <c r="C619" t="s">
        <v>20</v>
      </c>
      <c r="D619" t="s">
        <v>65</v>
      </c>
      <c r="E619" t="s">
        <v>63</v>
      </c>
      <c r="F619" s="7">
        <v>0.22</v>
      </c>
      <c r="G619" s="7">
        <v>2984</v>
      </c>
      <c r="H619" s="7" t="s">
        <v>85</v>
      </c>
      <c r="I619" s="7">
        <f t="shared" si="9"/>
        <v>3006</v>
      </c>
      <c r="J619">
        <f>VLOOKUP(B619,'type vs capacity'!$A$2:$K$17,4,FALSE)</f>
        <v>15</v>
      </c>
      <c r="K619">
        <f>VLOOKUP(B619,'type vs capacity'!$A$2:$K$17,5,FALSE)</f>
        <v>4</v>
      </c>
      <c r="L619">
        <f>VLOOKUP(B619,'type vs capacity'!$A$2:$K$17,8,FALSE)</f>
        <v>1690</v>
      </c>
    </row>
    <row r="620" spans="1:12">
      <c r="A620" t="s">
        <v>40</v>
      </c>
      <c r="B620" t="s">
        <v>27</v>
      </c>
      <c r="C620" t="s">
        <v>20</v>
      </c>
      <c r="D620" t="s">
        <v>66</v>
      </c>
      <c r="F620" s="7">
        <v>1.36</v>
      </c>
      <c r="G620">
        <v>0</v>
      </c>
      <c r="H620" s="7" t="s">
        <v>85</v>
      </c>
      <c r="I620" s="7">
        <f t="shared" si="9"/>
        <v>136</v>
      </c>
      <c r="J620">
        <f>VLOOKUP(B620,'type vs capacity'!$A$2:$K$17,4,FALSE)</f>
        <v>34.200000000000003</v>
      </c>
      <c r="K620">
        <f>VLOOKUP(B620,'type vs capacity'!$A$2:$K$17,5,FALSE)</f>
        <v>4</v>
      </c>
      <c r="L620">
        <f>VLOOKUP(B620,'type vs capacity'!$A$2:$K$17,8,FALSE)</f>
        <v>850</v>
      </c>
    </row>
    <row r="621" spans="1:12">
      <c r="A621" t="s">
        <v>40</v>
      </c>
      <c r="B621" t="s">
        <v>27</v>
      </c>
      <c r="C621" t="s">
        <v>20</v>
      </c>
      <c r="D621" t="s">
        <v>61</v>
      </c>
      <c r="E621" t="s">
        <v>62</v>
      </c>
      <c r="F621" s="7">
        <v>0.61599999999999999</v>
      </c>
      <c r="G621" s="7">
        <v>2302</v>
      </c>
      <c r="H621" s="7" t="s">
        <v>85</v>
      </c>
      <c r="I621" s="7">
        <f t="shared" si="9"/>
        <v>2363.6</v>
      </c>
      <c r="J621">
        <f>VLOOKUP(B621,'type vs capacity'!$A$2:$K$17,4,FALSE)</f>
        <v>34.200000000000003</v>
      </c>
      <c r="K621">
        <f>VLOOKUP(B621,'type vs capacity'!$A$2:$K$17,5,FALSE)</f>
        <v>4</v>
      </c>
      <c r="L621">
        <f>VLOOKUP(B621,'type vs capacity'!$A$2:$K$17,8,FALSE)</f>
        <v>850</v>
      </c>
    </row>
    <row r="622" spans="1:12">
      <c r="A622" t="s">
        <v>40</v>
      </c>
      <c r="B622" t="s">
        <v>27</v>
      </c>
      <c r="C622" t="s">
        <v>20</v>
      </c>
      <c r="D622" t="s">
        <v>61</v>
      </c>
      <c r="E622" t="s">
        <v>63</v>
      </c>
      <c r="F622" s="7">
        <v>0.77</v>
      </c>
      <c r="G622" s="7">
        <v>1485</v>
      </c>
      <c r="H622" s="7" t="s">
        <v>85</v>
      </c>
      <c r="I622" s="7">
        <f t="shared" si="9"/>
        <v>1562</v>
      </c>
      <c r="J622">
        <f>VLOOKUP(B622,'type vs capacity'!$A$2:$K$17,4,FALSE)</f>
        <v>34.200000000000003</v>
      </c>
      <c r="K622">
        <f>VLOOKUP(B622,'type vs capacity'!$A$2:$K$17,5,FALSE)</f>
        <v>4</v>
      </c>
      <c r="L622">
        <f>VLOOKUP(B622,'type vs capacity'!$A$2:$K$17,8,FALSE)</f>
        <v>850</v>
      </c>
    </row>
    <row r="623" spans="1:12">
      <c r="A623" t="s">
        <v>40</v>
      </c>
      <c r="B623" t="s">
        <v>27</v>
      </c>
      <c r="C623" t="s">
        <v>20</v>
      </c>
      <c r="D623" t="s">
        <v>64</v>
      </c>
      <c r="E623" t="s">
        <v>62</v>
      </c>
      <c r="F623" s="7">
        <v>0.36599999999999999</v>
      </c>
      <c r="G623" s="7">
        <v>5400</v>
      </c>
      <c r="H623" s="7" t="s">
        <v>85</v>
      </c>
      <c r="I623" s="7">
        <f t="shared" si="9"/>
        <v>5436.6</v>
      </c>
      <c r="J623">
        <f>VLOOKUP(B623,'type vs capacity'!$A$2:$K$17,4,FALSE)</f>
        <v>34.200000000000003</v>
      </c>
      <c r="K623">
        <f>VLOOKUP(B623,'type vs capacity'!$A$2:$K$17,5,FALSE)</f>
        <v>4</v>
      </c>
      <c r="L623">
        <f>VLOOKUP(B623,'type vs capacity'!$A$2:$K$17,8,FALSE)</f>
        <v>850</v>
      </c>
    </row>
    <row r="624" spans="1:12">
      <c r="A624" t="s">
        <v>40</v>
      </c>
      <c r="B624" t="s">
        <v>27</v>
      </c>
      <c r="C624" t="s">
        <v>20</v>
      </c>
      <c r="D624" t="s">
        <v>64</v>
      </c>
      <c r="E624" t="s">
        <v>63</v>
      </c>
      <c r="F624" s="7">
        <v>0.46</v>
      </c>
      <c r="G624" s="7">
        <v>3578</v>
      </c>
      <c r="H624" s="7" t="s">
        <v>85</v>
      </c>
      <c r="I624" s="7">
        <f t="shared" si="9"/>
        <v>3624</v>
      </c>
      <c r="J624">
        <f>VLOOKUP(B624,'type vs capacity'!$A$2:$K$17,4,FALSE)</f>
        <v>34.200000000000003</v>
      </c>
      <c r="K624">
        <f>VLOOKUP(B624,'type vs capacity'!$A$2:$K$17,5,FALSE)</f>
        <v>4</v>
      </c>
      <c r="L624">
        <f>VLOOKUP(B624,'type vs capacity'!$A$2:$K$17,8,FALSE)</f>
        <v>850</v>
      </c>
    </row>
    <row r="625" spans="1:12">
      <c r="A625" t="s">
        <v>40</v>
      </c>
      <c r="B625" t="s">
        <v>27</v>
      </c>
      <c r="C625" t="s">
        <v>20</v>
      </c>
      <c r="D625" t="s">
        <v>65</v>
      </c>
      <c r="E625" t="s">
        <v>62</v>
      </c>
      <c r="F625" s="7">
        <v>0.246</v>
      </c>
      <c r="G625" s="7">
        <v>6521</v>
      </c>
      <c r="H625" s="7" t="s">
        <v>85</v>
      </c>
      <c r="I625" s="7">
        <f t="shared" si="9"/>
        <v>6545.6</v>
      </c>
      <c r="J625">
        <f>VLOOKUP(B625,'type vs capacity'!$A$2:$K$17,4,FALSE)</f>
        <v>34.200000000000003</v>
      </c>
      <c r="K625">
        <f>VLOOKUP(B625,'type vs capacity'!$A$2:$K$17,5,FALSE)</f>
        <v>4</v>
      </c>
      <c r="L625">
        <f>VLOOKUP(B625,'type vs capacity'!$A$2:$K$17,8,FALSE)</f>
        <v>850</v>
      </c>
    </row>
    <row r="626" spans="1:12">
      <c r="A626" t="s">
        <v>40</v>
      </c>
      <c r="B626" t="s">
        <v>27</v>
      </c>
      <c r="C626" t="s">
        <v>20</v>
      </c>
      <c r="D626" t="s">
        <v>65</v>
      </c>
      <c r="E626" t="s">
        <v>63</v>
      </c>
      <c r="F626" s="7">
        <v>0.30499999999999999</v>
      </c>
      <c r="G626" s="7">
        <v>4320</v>
      </c>
      <c r="H626" s="7" t="s">
        <v>85</v>
      </c>
      <c r="I626" s="7">
        <f t="shared" si="9"/>
        <v>4350.5</v>
      </c>
      <c r="J626">
        <f>VLOOKUP(B626,'type vs capacity'!$A$2:$K$17,4,FALSE)</f>
        <v>34.200000000000003</v>
      </c>
      <c r="K626">
        <f>VLOOKUP(B626,'type vs capacity'!$A$2:$K$17,5,FALSE)</f>
        <v>4</v>
      </c>
      <c r="L626">
        <f>VLOOKUP(B626,'type vs capacity'!$A$2:$K$17,8,FALSE)</f>
        <v>850</v>
      </c>
    </row>
    <row r="627" spans="1:12">
      <c r="A627" t="s">
        <v>40</v>
      </c>
      <c r="B627" t="s">
        <v>28</v>
      </c>
      <c r="C627" t="s">
        <v>20</v>
      </c>
      <c r="D627" t="s">
        <v>66</v>
      </c>
      <c r="F627" s="7">
        <v>2.72</v>
      </c>
      <c r="G627">
        <v>0</v>
      </c>
      <c r="H627" s="7" t="s">
        <v>85</v>
      </c>
      <c r="I627" s="7">
        <f t="shared" si="9"/>
        <v>272</v>
      </c>
      <c r="J627">
        <f>VLOOKUP(B627,'type vs capacity'!$A$2:$K$17,4,FALSE)</f>
        <v>68.400000000000006</v>
      </c>
      <c r="K627">
        <f>VLOOKUP(B627,'type vs capacity'!$A$2:$K$17,5,FALSE)</f>
        <v>8</v>
      </c>
      <c r="L627">
        <f>VLOOKUP(B627,'type vs capacity'!$A$2:$K$17,8,FALSE)</f>
        <v>1690</v>
      </c>
    </row>
    <row r="628" spans="1:12">
      <c r="A628" t="s">
        <v>40</v>
      </c>
      <c r="B628" t="s">
        <v>28</v>
      </c>
      <c r="C628" t="s">
        <v>20</v>
      </c>
      <c r="D628" t="s">
        <v>61</v>
      </c>
      <c r="E628" t="s">
        <v>62</v>
      </c>
      <c r="F628" s="7">
        <v>1.232</v>
      </c>
      <c r="G628" s="7">
        <v>4604</v>
      </c>
      <c r="H628" s="7" t="s">
        <v>85</v>
      </c>
      <c r="I628" s="7">
        <f t="shared" si="9"/>
        <v>4727.2</v>
      </c>
      <c r="J628">
        <f>VLOOKUP(B628,'type vs capacity'!$A$2:$K$17,4,FALSE)</f>
        <v>68.400000000000006</v>
      </c>
      <c r="K628">
        <f>VLOOKUP(B628,'type vs capacity'!$A$2:$K$17,5,FALSE)</f>
        <v>8</v>
      </c>
      <c r="L628">
        <f>VLOOKUP(B628,'type vs capacity'!$A$2:$K$17,8,FALSE)</f>
        <v>1690</v>
      </c>
    </row>
    <row r="629" spans="1:12">
      <c r="A629" t="s">
        <v>40</v>
      </c>
      <c r="B629" t="s">
        <v>28</v>
      </c>
      <c r="C629" t="s">
        <v>20</v>
      </c>
      <c r="D629" t="s">
        <v>61</v>
      </c>
      <c r="E629" t="s">
        <v>63</v>
      </c>
      <c r="F629" s="7">
        <v>1.54</v>
      </c>
      <c r="G629" s="7">
        <v>2970</v>
      </c>
      <c r="H629" s="7" t="s">
        <v>85</v>
      </c>
      <c r="I629" s="7">
        <f t="shared" si="9"/>
        <v>3124</v>
      </c>
      <c r="J629">
        <f>VLOOKUP(B629,'type vs capacity'!$A$2:$K$17,4,FALSE)</f>
        <v>68.400000000000006</v>
      </c>
      <c r="K629">
        <f>VLOOKUP(B629,'type vs capacity'!$A$2:$K$17,5,FALSE)</f>
        <v>8</v>
      </c>
      <c r="L629">
        <f>VLOOKUP(B629,'type vs capacity'!$A$2:$K$17,8,FALSE)</f>
        <v>1690</v>
      </c>
    </row>
    <row r="630" spans="1:12">
      <c r="A630" t="s">
        <v>40</v>
      </c>
      <c r="B630" t="s">
        <v>28</v>
      </c>
      <c r="C630" t="s">
        <v>20</v>
      </c>
      <c r="D630" t="s">
        <v>64</v>
      </c>
      <c r="E630" t="s">
        <v>62</v>
      </c>
      <c r="F630" s="7">
        <v>0.73199999999999998</v>
      </c>
      <c r="G630" s="7">
        <v>10800</v>
      </c>
      <c r="H630" s="7" t="s">
        <v>85</v>
      </c>
      <c r="I630" s="7">
        <f t="shared" si="9"/>
        <v>10873.2</v>
      </c>
      <c r="J630">
        <f>VLOOKUP(B630,'type vs capacity'!$A$2:$K$17,4,FALSE)</f>
        <v>68.400000000000006</v>
      </c>
      <c r="K630">
        <f>VLOOKUP(B630,'type vs capacity'!$A$2:$K$17,5,FALSE)</f>
        <v>8</v>
      </c>
      <c r="L630">
        <f>VLOOKUP(B630,'type vs capacity'!$A$2:$K$17,8,FALSE)</f>
        <v>1690</v>
      </c>
    </row>
    <row r="631" spans="1:12">
      <c r="A631" t="s">
        <v>40</v>
      </c>
      <c r="B631" t="s">
        <v>28</v>
      </c>
      <c r="C631" t="s">
        <v>20</v>
      </c>
      <c r="D631" t="s">
        <v>64</v>
      </c>
      <c r="E631" t="s">
        <v>63</v>
      </c>
      <c r="F631" s="7">
        <v>0.92</v>
      </c>
      <c r="G631" s="7">
        <v>7155</v>
      </c>
      <c r="H631" s="7" t="s">
        <v>85</v>
      </c>
      <c r="I631" s="7">
        <f t="shared" si="9"/>
        <v>7247</v>
      </c>
      <c r="J631">
        <f>VLOOKUP(B631,'type vs capacity'!$A$2:$K$17,4,FALSE)</f>
        <v>68.400000000000006</v>
      </c>
      <c r="K631">
        <f>VLOOKUP(B631,'type vs capacity'!$A$2:$K$17,5,FALSE)</f>
        <v>8</v>
      </c>
      <c r="L631">
        <f>VLOOKUP(B631,'type vs capacity'!$A$2:$K$17,8,FALSE)</f>
        <v>1690</v>
      </c>
    </row>
    <row r="632" spans="1:12">
      <c r="A632" t="s">
        <v>40</v>
      </c>
      <c r="B632" t="s">
        <v>28</v>
      </c>
      <c r="C632" t="s">
        <v>20</v>
      </c>
      <c r="D632" t="s">
        <v>65</v>
      </c>
      <c r="E632" t="s">
        <v>62</v>
      </c>
      <c r="F632" s="7">
        <v>0.49199999999999999</v>
      </c>
      <c r="G632" s="7">
        <v>13041</v>
      </c>
      <c r="H632" s="7" t="s">
        <v>85</v>
      </c>
      <c r="I632" s="7">
        <f t="shared" si="9"/>
        <v>13090.2</v>
      </c>
      <c r="J632">
        <f>VLOOKUP(B632,'type vs capacity'!$A$2:$K$17,4,FALSE)</f>
        <v>68.400000000000006</v>
      </c>
      <c r="K632">
        <f>VLOOKUP(B632,'type vs capacity'!$A$2:$K$17,5,FALSE)</f>
        <v>8</v>
      </c>
      <c r="L632">
        <f>VLOOKUP(B632,'type vs capacity'!$A$2:$K$17,8,FALSE)</f>
        <v>1690</v>
      </c>
    </row>
    <row r="633" spans="1:12">
      <c r="A633" t="s">
        <v>40</v>
      </c>
      <c r="B633" t="s">
        <v>28</v>
      </c>
      <c r="C633" t="s">
        <v>20</v>
      </c>
      <c r="D633" t="s">
        <v>65</v>
      </c>
      <c r="E633" t="s">
        <v>63</v>
      </c>
      <c r="F633" s="7">
        <v>0.61</v>
      </c>
      <c r="G633" s="7">
        <v>8640</v>
      </c>
      <c r="H633" s="7" t="s">
        <v>85</v>
      </c>
      <c r="I633" s="7">
        <f t="shared" si="9"/>
        <v>8701</v>
      </c>
      <c r="J633">
        <f>VLOOKUP(B633,'type vs capacity'!$A$2:$K$17,4,FALSE)</f>
        <v>68.400000000000006</v>
      </c>
      <c r="K633">
        <f>VLOOKUP(B633,'type vs capacity'!$A$2:$K$17,5,FALSE)</f>
        <v>8</v>
      </c>
      <c r="L633">
        <f>VLOOKUP(B633,'type vs capacity'!$A$2:$K$17,8,FALSE)</f>
        <v>1690</v>
      </c>
    </row>
    <row r="634" spans="1:12">
      <c r="A634" t="s">
        <v>40</v>
      </c>
      <c r="B634" t="s">
        <v>26</v>
      </c>
      <c r="C634" t="s">
        <v>20</v>
      </c>
      <c r="D634" t="s">
        <v>66</v>
      </c>
      <c r="F634" s="7">
        <v>0.68</v>
      </c>
      <c r="G634">
        <v>0</v>
      </c>
      <c r="H634" s="7" t="s">
        <v>85</v>
      </c>
      <c r="I634" s="7">
        <f t="shared" si="9"/>
        <v>68</v>
      </c>
      <c r="J634">
        <f>VLOOKUP(B634,'type vs capacity'!$A$2:$K$17,4,FALSE)</f>
        <v>17.100000000000001</v>
      </c>
      <c r="K634">
        <f>VLOOKUP(B634,'type vs capacity'!$A$2:$K$17,5,FALSE)</f>
        <v>2</v>
      </c>
      <c r="L634">
        <f>VLOOKUP(B634,'type vs capacity'!$A$2:$K$17,8,FALSE)</f>
        <v>420</v>
      </c>
    </row>
    <row r="635" spans="1:12">
      <c r="A635" t="s">
        <v>40</v>
      </c>
      <c r="B635" t="s">
        <v>26</v>
      </c>
      <c r="C635" t="s">
        <v>20</v>
      </c>
      <c r="D635" t="s">
        <v>61</v>
      </c>
      <c r="E635" t="s">
        <v>62</v>
      </c>
      <c r="F635" s="7">
        <v>0.308</v>
      </c>
      <c r="G635" s="7">
        <v>1151</v>
      </c>
      <c r="H635" s="7" t="s">
        <v>85</v>
      </c>
      <c r="I635" s="7">
        <f t="shared" si="9"/>
        <v>1181.8</v>
      </c>
      <c r="J635">
        <f>VLOOKUP(B635,'type vs capacity'!$A$2:$K$17,4,FALSE)</f>
        <v>17.100000000000001</v>
      </c>
      <c r="K635">
        <f>VLOOKUP(B635,'type vs capacity'!$A$2:$K$17,5,FALSE)</f>
        <v>2</v>
      </c>
      <c r="L635">
        <f>VLOOKUP(B635,'type vs capacity'!$A$2:$K$17,8,FALSE)</f>
        <v>420</v>
      </c>
    </row>
    <row r="636" spans="1:12">
      <c r="A636" t="s">
        <v>40</v>
      </c>
      <c r="B636" t="s">
        <v>26</v>
      </c>
      <c r="C636" t="s">
        <v>20</v>
      </c>
      <c r="D636" t="s">
        <v>61</v>
      </c>
      <c r="E636" t="s">
        <v>63</v>
      </c>
      <c r="F636" s="7">
        <v>0.38</v>
      </c>
      <c r="G636" s="7">
        <v>749</v>
      </c>
      <c r="H636" s="7" t="s">
        <v>85</v>
      </c>
      <c r="I636" s="7">
        <f t="shared" si="9"/>
        <v>787</v>
      </c>
      <c r="J636">
        <f>VLOOKUP(B636,'type vs capacity'!$A$2:$K$17,4,FALSE)</f>
        <v>17.100000000000001</v>
      </c>
      <c r="K636">
        <f>VLOOKUP(B636,'type vs capacity'!$A$2:$K$17,5,FALSE)</f>
        <v>2</v>
      </c>
      <c r="L636">
        <f>VLOOKUP(B636,'type vs capacity'!$A$2:$K$17,8,FALSE)</f>
        <v>420</v>
      </c>
    </row>
    <row r="637" spans="1:12">
      <c r="A637" t="s">
        <v>40</v>
      </c>
      <c r="B637" t="s">
        <v>26</v>
      </c>
      <c r="C637" t="s">
        <v>20</v>
      </c>
      <c r="D637" t="s">
        <v>64</v>
      </c>
      <c r="E637" t="s">
        <v>62</v>
      </c>
      <c r="F637" s="7">
        <v>0.183</v>
      </c>
      <c r="G637" s="7">
        <v>2700</v>
      </c>
      <c r="H637" s="7" t="s">
        <v>85</v>
      </c>
      <c r="I637" s="7">
        <f t="shared" si="9"/>
        <v>2718.3</v>
      </c>
      <c r="J637">
        <f>VLOOKUP(B637,'type vs capacity'!$A$2:$K$17,4,FALSE)</f>
        <v>17.100000000000001</v>
      </c>
      <c r="K637">
        <f>VLOOKUP(B637,'type vs capacity'!$A$2:$K$17,5,FALSE)</f>
        <v>2</v>
      </c>
      <c r="L637">
        <f>VLOOKUP(B637,'type vs capacity'!$A$2:$K$17,8,FALSE)</f>
        <v>420</v>
      </c>
    </row>
    <row r="638" spans="1:12">
      <c r="A638" t="s">
        <v>40</v>
      </c>
      <c r="B638" t="s">
        <v>26</v>
      </c>
      <c r="C638" t="s">
        <v>20</v>
      </c>
      <c r="D638" t="s">
        <v>64</v>
      </c>
      <c r="E638" t="s">
        <v>63</v>
      </c>
      <c r="F638" s="7">
        <v>0.23</v>
      </c>
      <c r="G638" s="7">
        <v>1789</v>
      </c>
      <c r="H638" s="7" t="s">
        <v>85</v>
      </c>
      <c r="I638" s="7">
        <f t="shared" si="9"/>
        <v>1812</v>
      </c>
      <c r="J638">
        <f>VLOOKUP(B638,'type vs capacity'!$A$2:$K$17,4,FALSE)</f>
        <v>17.100000000000001</v>
      </c>
      <c r="K638">
        <f>VLOOKUP(B638,'type vs capacity'!$A$2:$K$17,5,FALSE)</f>
        <v>2</v>
      </c>
      <c r="L638">
        <f>VLOOKUP(B638,'type vs capacity'!$A$2:$K$17,8,FALSE)</f>
        <v>420</v>
      </c>
    </row>
    <row r="639" spans="1:12">
      <c r="A639" t="s">
        <v>40</v>
      </c>
      <c r="B639" t="s">
        <v>26</v>
      </c>
      <c r="C639" t="s">
        <v>20</v>
      </c>
      <c r="D639" t="s">
        <v>65</v>
      </c>
      <c r="E639" t="s">
        <v>62</v>
      </c>
      <c r="F639" s="7">
        <v>0.123</v>
      </c>
      <c r="G639" s="7">
        <v>3260</v>
      </c>
      <c r="H639" s="7" t="s">
        <v>85</v>
      </c>
      <c r="I639" s="7">
        <f t="shared" si="9"/>
        <v>3272.3</v>
      </c>
      <c r="J639">
        <f>VLOOKUP(B639,'type vs capacity'!$A$2:$K$17,4,FALSE)</f>
        <v>17.100000000000001</v>
      </c>
      <c r="K639">
        <f>VLOOKUP(B639,'type vs capacity'!$A$2:$K$17,5,FALSE)</f>
        <v>2</v>
      </c>
      <c r="L639">
        <f>VLOOKUP(B639,'type vs capacity'!$A$2:$K$17,8,FALSE)</f>
        <v>420</v>
      </c>
    </row>
    <row r="640" spans="1:12">
      <c r="A640" t="s">
        <v>40</v>
      </c>
      <c r="B640" t="s">
        <v>26</v>
      </c>
      <c r="C640" t="s">
        <v>20</v>
      </c>
      <c r="D640" t="s">
        <v>65</v>
      </c>
      <c r="E640" t="s">
        <v>63</v>
      </c>
      <c r="F640" s="7">
        <v>0.153</v>
      </c>
      <c r="G640" s="7">
        <v>2160</v>
      </c>
      <c r="H640" s="7" t="s">
        <v>85</v>
      </c>
      <c r="I640" s="7">
        <f t="shared" si="9"/>
        <v>2175.3000000000002</v>
      </c>
      <c r="J640">
        <f>VLOOKUP(B640,'type vs capacity'!$A$2:$K$17,4,FALSE)</f>
        <v>17.100000000000001</v>
      </c>
      <c r="K640">
        <f>VLOOKUP(B640,'type vs capacity'!$A$2:$K$17,5,FALSE)</f>
        <v>2</v>
      </c>
      <c r="L640">
        <f>VLOOKUP(B640,'type vs capacity'!$A$2:$K$17,8,FALSE)</f>
        <v>420</v>
      </c>
    </row>
    <row r="641" spans="1:12">
      <c r="A641" t="s">
        <v>40</v>
      </c>
      <c r="B641" t="s">
        <v>25</v>
      </c>
      <c r="C641" t="s">
        <v>20</v>
      </c>
      <c r="D641" t="s">
        <v>66</v>
      </c>
      <c r="F641" s="7">
        <v>2.7E-2</v>
      </c>
      <c r="G641">
        <v>0</v>
      </c>
      <c r="H641" s="7" t="s">
        <v>85</v>
      </c>
      <c r="I641" s="7">
        <f t="shared" si="9"/>
        <v>2.7</v>
      </c>
      <c r="J641">
        <f>VLOOKUP(B641,'type vs capacity'!$A$2:$K$17,4,FALSE)</f>
        <v>0.61299999999999999</v>
      </c>
      <c r="K641">
        <f>VLOOKUP(B641,'type vs capacity'!$A$2:$K$17,5,FALSE)</f>
        <v>0</v>
      </c>
      <c r="L641">
        <f>VLOOKUP(B641,'type vs capacity'!$A$2:$K$17,8,FALSE)</f>
        <v>0</v>
      </c>
    </row>
    <row r="642" spans="1:12">
      <c r="A642" t="s">
        <v>40</v>
      </c>
      <c r="B642" t="s">
        <v>25</v>
      </c>
      <c r="C642" t="s">
        <v>20</v>
      </c>
      <c r="D642" t="s">
        <v>61</v>
      </c>
      <c r="E642" t="s">
        <v>62</v>
      </c>
      <c r="F642" s="7">
        <v>1.6E-2</v>
      </c>
      <c r="G642" s="7">
        <v>47</v>
      </c>
      <c r="H642" s="7" t="s">
        <v>85</v>
      </c>
      <c r="I642" s="7">
        <f t="shared" ref="I642:I705" si="10">G642+H642*F642</f>
        <v>48.6</v>
      </c>
      <c r="J642">
        <f>VLOOKUP(B642,'type vs capacity'!$A$2:$K$17,4,FALSE)</f>
        <v>0.61299999999999999</v>
      </c>
      <c r="K642">
        <f>VLOOKUP(B642,'type vs capacity'!$A$2:$K$17,5,FALSE)</f>
        <v>0</v>
      </c>
      <c r="L642">
        <f>VLOOKUP(B642,'type vs capacity'!$A$2:$K$17,8,FALSE)</f>
        <v>0</v>
      </c>
    </row>
    <row r="643" spans="1:12">
      <c r="A643" t="s">
        <v>40</v>
      </c>
      <c r="B643" t="s">
        <v>25</v>
      </c>
      <c r="C643" t="s">
        <v>20</v>
      </c>
      <c r="D643" t="s">
        <v>61</v>
      </c>
      <c r="E643" t="s">
        <v>63</v>
      </c>
      <c r="F643" s="7">
        <v>1.6E-2</v>
      </c>
      <c r="G643" s="7">
        <v>31</v>
      </c>
      <c r="H643" s="7" t="s">
        <v>85</v>
      </c>
      <c r="I643" s="7">
        <f t="shared" si="10"/>
        <v>32.6</v>
      </c>
      <c r="J643">
        <f>VLOOKUP(B643,'type vs capacity'!$A$2:$K$17,4,FALSE)</f>
        <v>0.61299999999999999</v>
      </c>
      <c r="K643">
        <f>VLOOKUP(B643,'type vs capacity'!$A$2:$K$17,5,FALSE)</f>
        <v>0</v>
      </c>
      <c r="L643">
        <f>VLOOKUP(B643,'type vs capacity'!$A$2:$K$17,8,FALSE)</f>
        <v>0</v>
      </c>
    </row>
    <row r="644" spans="1:12">
      <c r="A644" t="s">
        <v>40</v>
      </c>
      <c r="B644" t="s">
        <v>25</v>
      </c>
      <c r="C644" t="s">
        <v>20</v>
      </c>
      <c r="D644" t="s">
        <v>64</v>
      </c>
      <c r="E644" t="s">
        <v>62</v>
      </c>
      <c r="F644" s="7">
        <v>8.9999999999999993E-3</v>
      </c>
      <c r="G644" s="7">
        <v>111</v>
      </c>
      <c r="H644" s="7" t="s">
        <v>85</v>
      </c>
      <c r="I644" s="7">
        <f t="shared" si="10"/>
        <v>111.9</v>
      </c>
      <c r="J644">
        <f>VLOOKUP(B644,'type vs capacity'!$A$2:$K$17,4,FALSE)</f>
        <v>0.61299999999999999</v>
      </c>
      <c r="K644">
        <f>VLOOKUP(B644,'type vs capacity'!$A$2:$K$17,5,FALSE)</f>
        <v>0</v>
      </c>
      <c r="L644">
        <f>VLOOKUP(B644,'type vs capacity'!$A$2:$K$17,8,FALSE)</f>
        <v>0</v>
      </c>
    </row>
    <row r="645" spans="1:12">
      <c r="A645" t="s">
        <v>40</v>
      </c>
      <c r="B645" t="s">
        <v>25</v>
      </c>
      <c r="C645" t="s">
        <v>20</v>
      </c>
      <c r="D645" t="s">
        <v>64</v>
      </c>
      <c r="E645" t="s">
        <v>63</v>
      </c>
      <c r="F645" s="7">
        <v>8.9999999999999993E-3</v>
      </c>
      <c r="G645" s="7">
        <v>73</v>
      </c>
      <c r="H645" s="7" t="s">
        <v>85</v>
      </c>
      <c r="I645" s="7">
        <f t="shared" si="10"/>
        <v>73.900000000000006</v>
      </c>
      <c r="J645">
        <f>VLOOKUP(B645,'type vs capacity'!$A$2:$K$17,4,FALSE)</f>
        <v>0.61299999999999999</v>
      </c>
      <c r="K645">
        <f>VLOOKUP(B645,'type vs capacity'!$A$2:$K$17,5,FALSE)</f>
        <v>0</v>
      </c>
      <c r="L645">
        <f>VLOOKUP(B645,'type vs capacity'!$A$2:$K$17,8,FALSE)</f>
        <v>0</v>
      </c>
    </row>
    <row r="646" spans="1:12">
      <c r="A646" t="s">
        <v>40</v>
      </c>
      <c r="B646" t="s">
        <v>25</v>
      </c>
      <c r="C646" t="s">
        <v>20</v>
      </c>
      <c r="D646" t="s">
        <v>65</v>
      </c>
      <c r="E646" t="s">
        <v>62</v>
      </c>
      <c r="F646" s="7">
        <v>7.0000000000000001E-3</v>
      </c>
      <c r="G646" s="7">
        <v>135</v>
      </c>
      <c r="H646" s="7" t="s">
        <v>85</v>
      </c>
      <c r="I646" s="7">
        <f t="shared" si="10"/>
        <v>135.69999999999999</v>
      </c>
      <c r="J646">
        <f>VLOOKUP(B646,'type vs capacity'!$A$2:$K$17,4,FALSE)</f>
        <v>0.61299999999999999</v>
      </c>
      <c r="K646">
        <f>VLOOKUP(B646,'type vs capacity'!$A$2:$K$17,5,FALSE)</f>
        <v>0</v>
      </c>
      <c r="L646">
        <f>VLOOKUP(B646,'type vs capacity'!$A$2:$K$17,8,FALSE)</f>
        <v>0</v>
      </c>
    </row>
    <row r="647" spans="1:12">
      <c r="A647" t="s">
        <v>40</v>
      </c>
      <c r="B647" t="s">
        <v>25</v>
      </c>
      <c r="C647" t="s">
        <v>20</v>
      </c>
      <c r="D647" t="s">
        <v>65</v>
      </c>
      <c r="E647" t="s">
        <v>63</v>
      </c>
      <c r="F647" s="7">
        <v>7.0000000000000001E-3</v>
      </c>
      <c r="G647" s="7">
        <v>84</v>
      </c>
      <c r="H647" s="7" t="s">
        <v>85</v>
      </c>
      <c r="I647" s="7">
        <f t="shared" si="10"/>
        <v>84.7</v>
      </c>
      <c r="J647">
        <f>VLOOKUP(B647,'type vs capacity'!$A$2:$K$17,4,FALSE)</f>
        <v>0.61299999999999999</v>
      </c>
      <c r="K647">
        <f>VLOOKUP(B647,'type vs capacity'!$A$2:$K$17,5,FALSE)</f>
        <v>0</v>
      </c>
      <c r="L647">
        <f>VLOOKUP(B647,'type vs capacity'!$A$2:$K$17,8,FALSE)</f>
        <v>0</v>
      </c>
    </row>
    <row r="648" spans="1:12">
      <c r="A648" t="s">
        <v>40</v>
      </c>
      <c r="B648" t="s">
        <v>29</v>
      </c>
      <c r="C648" t="s">
        <v>21</v>
      </c>
      <c r="D648" t="s">
        <v>66</v>
      </c>
      <c r="F648" s="7">
        <v>0.35</v>
      </c>
      <c r="G648">
        <v>0</v>
      </c>
      <c r="H648" s="7" t="s">
        <v>85</v>
      </c>
      <c r="I648" s="7">
        <f t="shared" si="10"/>
        <v>35</v>
      </c>
      <c r="J648">
        <f>VLOOKUP(B648,'type vs capacity'!$A$2:$K$17,4,FALSE)</f>
        <v>1.7</v>
      </c>
      <c r="K648">
        <f>VLOOKUP(B648,'type vs capacity'!$A$2:$K$17,5,FALSE)</f>
        <v>2</v>
      </c>
      <c r="L648">
        <f>VLOOKUP(B648,'type vs capacity'!$A$2:$K$17,8,FALSE)</f>
        <v>350</v>
      </c>
    </row>
    <row r="649" spans="1:12">
      <c r="A649" t="s">
        <v>40</v>
      </c>
      <c r="B649" t="s">
        <v>29</v>
      </c>
      <c r="C649" t="s">
        <v>21</v>
      </c>
      <c r="D649" t="s">
        <v>61</v>
      </c>
      <c r="E649" t="s">
        <v>62</v>
      </c>
      <c r="F649" s="7">
        <v>0.183</v>
      </c>
      <c r="G649" s="7">
        <v>405</v>
      </c>
      <c r="H649" s="7" t="s">
        <v>85</v>
      </c>
      <c r="I649" s="7">
        <f t="shared" si="10"/>
        <v>423.3</v>
      </c>
      <c r="J649">
        <f>VLOOKUP(B649,'type vs capacity'!$A$2:$K$17,4,FALSE)</f>
        <v>1.7</v>
      </c>
      <c r="K649">
        <f>VLOOKUP(B649,'type vs capacity'!$A$2:$K$17,5,FALSE)</f>
        <v>2</v>
      </c>
      <c r="L649">
        <f>VLOOKUP(B649,'type vs capacity'!$A$2:$K$17,8,FALSE)</f>
        <v>350</v>
      </c>
    </row>
    <row r="650" spans="1:12">
      <c r="A650" t="s">
        <v>40</v>
      </c>
      <c r="B650" t="s">
        <v>29</v>
      </c>
      <c r="C650" t="s">
        <v>21</v>
      </c>
      <c r="D650" t="s">
        <v>61</v>
      </c>
      <c r="E650" t="s">
        <v>63</v>
      </c>
      <c r="F650" s="7">
        <v>0.2</v>
      </c>
      <c r="G650" s="7">
        <v>263</v>
      </c>
      <c r="H650" s="7" t="s">
        <v>85</v>
      </c>
      <c r="I650" s="7">
        <f t="shared" si="10"/>
        <v>283</v>
      </c>
      <c r="J650">
        <f>VLOOKUP(B650,'type vs capacity'!$A$2:$K$17,4,FALSE)</f>
        <v>1.7</v>
      </c>
      <c r="K650">
        <f>VLOOKUP(B650,'type vs capacity'!$A$2:$K$17,5,FALSE)</f>
        <v>2</v>
      </c>
      <c r="L650">
        <f>VLOOKUP(B650,'type vs capacity'!$A$2:$K$17,8,FALSE)</f>
        <v>350</v>
      </c>
    </row>
    <row r="651" spans="1:12">
      <c r="A651" t="s">
        <v>40</v>
      </c>
      <c r="B651" t="s">
        <v>29</v>
      </c>
      <c r="C651" t="s">
        <v>21</v>
      </c>
      <c r="D651" t="s">
        <v>64</v>
      </c>
      <c r="E651" t="s">
        <v>62</v>
      </c>
      <c r="F651" s="7">
        <v>0.13500000000000001</v>
      </c>
      <c r="G651" s="7">
        <v>945</v>
      </c>
      <c r="H651" s="7" t="s">
        <v>85</v>
      </c>
      <c r="I651" s="7">
        <f t="shared" si="10"/>
        <v>958.5</v>
      </c>
      <c r="J651">
        <f>VLOOKUP(B651,'type vs capacity'!$A$2:$K$17,4,FALSE)</f>
        <v>1.7</v>
      </c>
      <c r="K651">
        <f>VLOOKUP(B651,'type vs capacity'!$A$2:$K$17,5,FALSE)</f>
        <v>2</v>
      </c>
      <c r="L651">
        <f>VLOOKUP(B651,'type vs capacity'!$A$2:$K$17,8,FALSE)</f>
        <v>350</v>
      </c>
    </row>
    <row r="652" spans="1:12">
      <c r="A652" t="s">
        <v>40</v>
      </c>
      <c r="B652" t="s">
        <v>29</v>
      </c>
      <c r="C652" t="s">
        <v>21</v>
      </c>
      <c r="D652" t="s">
        <v>64</v>
      </c>
      <c r="E652" t="s">
        <v>63</v>
      </c>
      <c r="F652" s="7">
        <v>0.15</v>
      </c>
      <c r="G652" s="7">
        <v>614</v>
      </c>
      <c r="H652" s="7" t="s">
        <v>85</v>
      </c>
      <c r="I652" s="7">
        <f t="shared" si="10"/>
        <v>629</v>
      </c>
      <c r="J652">
        <f>VLOOKUP(B652,'type vs capacity'!$A$2:$K$17,4,FALSE)</f>
        <v>1.7</v>
      </c>
      <c r="K652">
        <f>VLOOKUP(B652,'type vs capacity'!$A$2:$K$17,5,FALSE)</f>
        <v>2</v>
      </c>
      <c r="L652">
        <f>VLOOKUP(B652,'type vs capacity'!$A$2:$K$17,8,FALSE)</f>
        <v>350</v>
      </c>
    </row>
    <row r="653" spans="1:12">
      <c r="A653" t="s">
        <v>40</v>
      </c>
      <c r="B653" t="s">
        <v>29</v>
      </c>
      <c r="C653" t="s">
        <v>21</v>
      </c>
      <c r="D653" t="s">
        <v>65</v>
      </c>
      <c r="E653" t="s">
        <v>62</v>
      </c>
      <c r="F653" s="7">
        <v>0.113</v>
      </c>
      <c r="G653" s="7">
        <v>1148</v>
      </c>
      <c r="H653" s="7" t="s">
        <v>85</v>
      </c>
      <c r="I653" s="7">
        <f t="shared" si="10"/>
        <v>1159.3</v>
      </c>
      <c r="J653">
        <f>VLOOKUP(B653,'type vs capacity'!$A$2:$K$17,4,FALSE)</f>
        <v>1.7</v>
      </c>
      <c r="K653">
        <f>VLOOKUP(B653,'type vs capacity'!$A$2:$K$17,5,FALSE)</f>
        <v>2</v>
      </c>
      <c r="L653">
        <f>VLOOKUP(B653,'type vs capacity'!$A$2:$K$17,8,FALSE)</f>
        <v>350</v>
      </c>
    </row>
    <row r="654" spans="1:12">
      <c r="A654" t="s">
        <v>40</v>
      </c>
      <c r="B654" t="s">
        <v>29</v>
      </c>
      <c r="C654" t="s">
        <v>21</v>
      </c>
      <c r="D654" t="s">
        <v>65</v>
      </c>
      <c r="E654" t="s">
        <v>63</v>
      </c>
      <c r="F654" s="7">
        <v>0.12</v>
      </c>
      <c r="G654" s="7">
        <v>747</v>
      </c>
      <c r="H654" s="7" t="s">
        <v>85</v>
      </c>
      <c r="I654" s="7">
        <f t="shared" si="10"/>
        <v>759</v>
      </c>
      <c r="J654">
        <f>VLOOKUP(B654,'type vs capacity'!$A$2:$K$17,4,FALSE)</f>
        <v>1.7</v>
      </c>
      <c r="K654">
        <f>VLOOKUP(B654,'type vs capacity'!$A$2:$K$17,5,FALSE)</f>
        <v>2</v>
      </c>
      <c r="L654">
        <f>VLOOKUP(B654,'type vs capacity'!$A$2:$K$17,8,FALSE)</f>
        <v>350</v>
      </c>
    </row>
    <row r="655" spans="1:12">
      <c r="A655" t="s">
        <v>40</v>
      </c>
      <c r="B655" t="s">
        <v>30</v>
      </c>
      <c r="C655" t="s">
        <v>21</v>
      </c>
      <c r="D655" t="s">
        <v>66</v>
      </c>
      <c r="F655" s="7">
        <v>1.4</v>
      </c>
      <c r="G655">
        <v>0</v>
      </c>
      <c r="H655" s="7" t="s">
        <v>85</v>
      </c>
      <c r="I655" s="7">
        <f t="shared" si="10"/>
        <v>140</v>
      </c>
      <c r="J655">
        <f>VLOOKUP(B655,'type vs capacity'!$A$2:$K$17,4,FALSE)</f>
        <v>7</v>
      </c>
      <c r="K655">
        <f>VLOOKUP(B655,'type vs capacity'!$A$2:$K$17,5,FALSE)</f>
        <v>8</v>
      </c>
      <c r="L655">
        <f>VLOOKUP(B655,'type vs capacity'!$A$2:$K$17,8,FALSE)</f>
        <v>1690</v>
      </c>
    </row>
    <row r="656" spans="1:12">
      <c r="A656" t="s">
        <v>40</v>
      </c>
      <c r="B656" t="s">
        <v>30</v>
      </c>
      <c r="C656" t="s">
        <v>21</v>
      </c>
      <c r="D656" t="s">
        <v>61</v>
      </c>
      <c r="E656" t="s">
        <v>62</v>
      </c>
      <c r="F656" s="7">
        <v>0.73199999999999998</v>
      </c>
      <c r="G656" s="7">
        <v>1620</v>
      </c>
      <c r="H656" s="7" t="s">
        <v>85</v>
      </c>
      <c r="I656" s="7">
        <f t="shared" si="10"/>
        <v>1693.2</v>
      </c>
      <c r="J656">
        <f>VLOOKUP(B656,'type vs capacity'!$A$2:$K$17,4,FALSE)</f>
        <v>7</v>
      </c>
      <c r="K656">
        <f>VLOOKUP(B656,'type vs capacity'!$A$2:$K$17,5,FALSE)</f>
        <v>8</v>
      </c>
      <c r="L656">
        <f>VLOOKUP(B656,'type vs capacity'!$A$2:$K$17,8,FALSE)</f>
        <v>1690</v>
      </c>
    </row>
    <row r="657" spans="1:12">
      <c r="A657" t="s">
        <v>40</v>
      </c>
      <c r="B657" t="s">
        <v>30</v>
      </c>
      <c r="C657" t="s">
        <v>21</v>
      </c>
      <c r="D657" t="s">
        <v>61</v>
      </c>
      <c r="E657" t="s">
        <v>63</v>
      </c>
      <c r="F657" s="7">
        <v>0.8</v>
      </c>
      <c r="G657" s="7">
        <v>1053</v>
      </c>
      <c r="H657" s="7" t="s">
        <v>85</v>
      </c>
      <c r="I657" s="7">
        <f t="shared" si="10"/>
        <v>1133</v>
      </c>
      <c r="J657">
        <f>VLOOKUP(B657,'type vs capacity'!$A$2:$K$17,4,FALSE)</f>
        <v>7</v>
      </c>
      <c r="K657">
        <f>VLOOKUP(B657,'type vs capacity'!$A$2:$K$17,5,FALSE)</f>
        <v>8</v>
      </c>
      <c r="L657">
        <f>VLOOKUP(B657,'type vs capacity'!$A$2:$K$17,8,FALSE)</f>
        <v>1690</v>
      </c>
    </row>
    <row r="658" spans="1:12">
      <c r="A658" t="s">
        <v>40</v>
      </c>
      <c r="B658" t="s">
        <v>30</v>
      </c>
      <c r="C658" t="s">
        <v>21</v>
      </c>
      <c r="D658" t="s">
        <v>64</v>
      </c>
      <c r="E658" t="s">
        <v>62</v>
      </c>
      <c r="F658" s="7">
        <v>0.54</v>
      </c>
      <c r="G658" s="7">
        <v>3780</v>
      </c>
      <c r="H658" s="7" t="s">
        <v>85</v>
      </c>
      <c r="I658" s="7">
        <f t="shared" si="10"/>
        <v>3834</v>
      </c>
      <c r="J658">
        <f>VLOOKUP(B658,'type vs capacity'!$A$2:$K$17,4,FALSE)</f>
        <v>7</v>
      </c>
      <c r="K658">
        <f>VLOOKUP(B658,'type vs capacity'!$A$2:$K$17,5,FALSE)</f>
        <v>8</v>
      </c>
      <c r="L658">
        <f>VLOOKUP(B658,'type vs capacity'!$A$2:$K$17,8,FALSE)</f>
        <v>1690</v>
      </c>
    </row>
    <row r="659" spans="1:12">
      <c r="A659" t="s">
        <v>40</v>
      </c>
      <c r="B659" t="s">
        <v>30</v>
      </c>
      <c r="C659" t="s">
        <v>21</v>
      </c>
      <c r="D659" t="s">
        <v>64</v>
      </c>
      <c r="E659" t="s">
        <v>63</v>
      </c>
      <c r="F659" s="7">
        <v>0.57999999999999996</v>
      </c>
      <c r="G659" s="7">
        <v>2457</v>
      </c>
      <c r="H659" s="7" t="s">
        <v>85</v>
      </c>
      <c r="I659" s="7">
        <f t="shared" si="10"/>
        <v>2515</v>
      </c>
      <c r="J659">
        <f>VLOOKUP(B659,'type vs capacity'!$A$2:$K$17,4,FALSE)</f>
        <v>7</v>
      </c>
      <c r="K659">
        <f>VLOOKUP(B659,'type vs capacity'!$A$2:$K$17,5,FALSE)</f>
        <v>8</v>
      </c>
      <c r="L659">
        <f>VLOOKUP(B659,'type vs capacity'!$A$2:$K$17,8,FALSE)</f>
        <v>1690</v>
      </c>
    </row>
    <row r="660" spans="1:12">
      <c r="A660" t="s">
        <v>40</v>
      </c>
      <c r="B660" t="s">
        <v>30</v>
      </c>
      <c r="C660" t="s">
        <v>21</v>
      </c>
      <c r="D660" t="s">
        <v>65</v>
      </c>
      <c r="E660" t="s">
        <v>62</v>
      </c>
      <c r="F660" s="7">
        <v>0.45200000000000001</v>
      </c>
      <c r="G660" s="7">
        <v>4590</v>
      </c>
      <c r="H660" s="7" t="s">
        <v>85</v>
      </c>
      <c r="I660" s="7">
        <f t="shared" si="10"/>
        <v>4635.2</v>
      </c>
      <c r="J660">
        <f>VLOOKUP(B660,'type vs capacity'!$A$2:$K$17,4,FALSE)</f>
        <v>7</v>
      </c>
      <c r="K660">
        <f>VLOOKUP(B660,'type vs capacity'!$A$2:$K$17,5,FALSE)</f>
        <v>8</v>
      </c>
      <c r="L660">
        <f>VLOOKUP(B660,'type vs capacity'!$A$2:$K$17,8,FALSE)</f>
        <v>1690</v>
      </c>
    </row>
    <row r="661" spans="1:12">
      <c r="A661" t="s">
        <v>40</v>
      </c>
      <c r="B661" t="s">
        <v>30</v>
      </c>
      <c r="C661" t="s">
        <v>21</v>
      </c>
      <c r="D661" t="s">
        <v>65</v>
      </c>
      <c r="E661" t="s">
        <v>63</v>
      </c>
      <c r="F661" s="7">
        <v>0.48</v>
      </c>
      <c r="G661" s="7">
        <v>2984</v>
      </c>
      <c r="H661" s="7" t="s">
        <v>85</v>
      </c>
      <c r="I661" s="7">
        <f t="shared" si="10"/>
        <v>3032</v>
      </c>
      <c r="J661">
        <f>VLOOKUP(B661,'type vs capacity'!$A$2:$K$17,4,FALSE)</f>
        <v>7</v>
      </c>
      <c r="K661">
        <f>VLOOKUP(B661,'type vs capacity'!$A$2:$K$17,5,FALSE)</f>
        <v>8</v>
      </c>
      <c r="L661">
        <f>VLOOKUP(B661,'type vs capacity'!$A$2:$K$17,8,FALSE)</f>
        <v>1690</v>
      </c>
    </row>
    <row r="662" spans="1:12">
      <c r="A662" t="s">
        <v>40</v>
      </c>
      <c r="B662" t="s">
        <v>31</v>
      </c>
      <c r="C662" t="s">
        <v>21</v>
      </c>
      <c r="D662" t="s">
        <v>66</v>
      </c>
      <c r="G662">
        <v>0</v>
      </c>
      <c r="H662" s="7" t="s">
        <v>85</v>
      </c>
      <c r="I662" s="7">
        <f t="shared" si="10"/>
        <v>0</v>
      </c>
      <c r="J662">
        <f>VLOOKUP(B662,'type vs capacity'!$A$2:$K$17,4,FALSE)</f>
        <v>23</v>
      </c>
      <c r="K662">
        <f>VLOOKUP(B662,'type vs capacity'!$A$2:$K$17,5,FALSE)</f>
        <v>8</v>
      </c>
      <c r="L662">
        <f>VLOOKUP(B662,'type vs capacity'!$A$2:$K$17,8,FALSE)</f>
        <v>1690</v>
      </c>
    </row>
    <row r="663" spans="1:12">
      <c r="A663" t="s">
        <v>40</v>
      </c>
      <c r="B663" t="s">
        <v>31</v>
      </c>
      <c r="C663" t="s">
        <v>21</v>
      </c>
      <c r="D663" t="s">
        <v>61</v>
      </c>
      <c r="E663" t="s">
        <v>62</v>
      </c>
      <c r="H663" s="7" t="s">
        <v>85</v>
      </c>
      <c r="I663" s="7">
        <f t="shared" si="10"/>
        <v>0</v>
      </c>
      <c r="J663">
        <f>VLOOKUP(B663,'type vs capacity'!$A$2:$K$17,4,FALSE)</f>
        <v>23</v>
      </c>
      <c r="K663">
        <f>VLOOKUP(B663,'type vs capacity'!$A$2:$K$17,5,FALSE)</f>
        <v>8</v>
      </c>
      <c r="L663">
        <f>VLOOKUP(B663,'type vs capacity'!$A$2:$K$17,8,FALSE)</f>
        <v>1690</v>
      </c>
    </row>
    <row r="664" spans="1:12">
      <c r="A664" t="s">
        <v>40</v>
      </c>
      <c r="B664" t="s">
        <v>31</v>
      </c>
      <c r="C664" t="s">
        <v>21</v>
      </c>
      <c r="D664" t="s">
        <v>61</v>
      </c>
      <c r="E664" t="s">
        <v>63</v>
      </c>
      <c r="H664" s="7" t="s">
        <v>85</v>
      </c>
      <c r="I664" s="7">
        <f t="shared" si="10"/>
        <v>0</v>
      </c>
      <c r="J664">
        <f>VLOOKUP(B664,'type vs capacity'!$A$2:$K$17,4,FALSE)</f>
        <v>23</v>
      </c>
      <c r="K664">
        <f>VLOOKUP(B664,'type vs capacity'!$A$2:$K$17,5,FALSE)</f>
        <v>8</v>
      </c>
      <c r="L664">
        <f>VLOOKUP(B664,'type vs capacity'!$A$2:$K$17,8,FALSE)</f>
        <v>1690</v>
      </c>
    </row>
    <row r="665" spans="1:12">
      <c r="A665" t="s">
        <v>40</v>
      </c>
      <c r="B665" t="s">
        <v>31</v>
      </c>
      <c r="C665" t="s">
        <v>21</v>
      </c>
      <c r="D665" t="s">
        <v>64</v>
      </c>
      <c r="E665" t="s">
        <v>62</v>
      </c>
      <c r="H665" s="7" t="s">
        <v>85</v>
      </c>
      <c r="I665" s="7">
        <f t="shared" si="10"/>
        <v>0</v>
      </c>
      <c r="J665">
        <f>VLOOKUP(B665,'type vs capacity'!$A$2:$K$17,4,FALSE)</f>
        <v>23</v>
      </c>
      <c r="K665">
        <f>VLOOKUP(B665,'type vs capacity'!$A$2:$K$17,5,FALSE)</f>
        <v>8</v>
      </c>
      <c r="L665">
        <f>VLOOKUP(B665,'type vs capacity'!$A$2:$K$17,8,FALSE)</f>
        <v>1690</v>
      </c>
    </row>
    <row r="666" spans="1:12">
      <c r="A666" t="s">
        <v>40</v>
      </c>
      <c r="B666" t="s">
        <v>31</v>
      </c>
      <c r="C666" t="s">
        <v>21</v>
      </c>
      <c r="D666" t="s">
        <v>64</v>
      </c>
      <c r="E666" t="s">
        <v>63</v>
      </c>
      <c r="H666" s="7" t="s">
        <v>85</v>
      </c>
      <c r="I666" s="7">
        <f t="shared" si="10"/>
        <v>0</v>
      </c>
      <c r="J666">
        <f>VLOOKUP(B666,'type vs capacity'!$A$2:$K$17,4,FALSE)</f>
        <v>23</v>
      </c>
      <c r="K666">
        <f>VLOOKUP(B666,'type vs capacity'!$A$2:$K$17,5,FALSE)</f>
        <v>8</v>
      </c>
      <c r="L666">
        <f>VLOOKUP(B666,'type vs capacity'!$A$2:$K$17,8,FALSE)</f>
        <v>1690</v>
      </c>
    </row>
    <row r="667" spans="1:12">
      <c r="A667" t="s">
        <v>40</v>
      </c>
      <c r="B667" t="s">
        <v>31</v>
      </c>
      <c r="C667" t="s">
        <v>21</v>
      </c>
      <c r="D667" t="s">
        <v>65</v>
      </c>
      <c r="E667" t="s">
        <v>62</v>
      </c>
      <c r="H667" s="7" t="s">
        <v>85</v>
      </c>
      <c r="I667" s="7">
        <f t="shared" si="10"/>
        <v>0</v>
      </c>
      <c r="J667">
        <f>VLOOKUP(B667,'type vs capacity'!$A$2:$K$17,4,FALSE)</f>
        <v>23</v>
      </c>
      <c r="K667">
        <f>VLOOKUP(B667,'type vs capacity'!$A$2:$K$17,5,FALSE)</f>
        <v>8</v>
      </c>
      <c r="L667">
        <f>VLOOKUP(B667,'type vs capacity'!$A$2:$K$17,8,FALSE)</f>
        <v>1690</v>
      </c>
    </row>
    <row r="668" spans="1:12">
      <c r="A668" t="s">
        <v>40</v>
      </c>
      <c r="B668" t="s">
        <v>31</v>
      </c>
      <c r="C668" t="s">
        <v>21</v>
      </c>
      <c r="D668" t="s">
        <v>65</v>
      </c>
      <c r="E668" t="s">
        <v>63</v>
      </c>
      <c r="H668" s="7" t="s">
        <v>85</v>
      </c>
      <c r="I668" s="7">
        <f t="shared" si="10"/>
        <v>0</v>
      </c>
      <c r="J668">
        <f>VLOOKUP(B668,'type vs capacity'!$A$2:$K$17,4,FALSE)</f>
        <v>23</v>
      </c>
      <c r="K668">
        <f>VLOOKUP(B668,'type vs capacity'!$A$2:$K$17,5,FALSE)</f>
        <v>8</v>
      </c>
      <c r="L668">
        <f>VLOOKUP(B668,'type vs capacity'!$A$2:$K$17,8,FALSE)</f>
        <v>1690</v>
      </c>
    </row>
    <row r="669" spans="1:12">
      <c r="A669" t="s">
        <v>40</v>
      </c>
      <c r="B669" t="s">
        <v>32</v>
      </c>
      <c r="C669" t="s">
        <v>21</v>
      </c>
      <c r="D669" t="s">
        <v>61</v>
      </c>
      <c r="E669" t="s">
        <v>62</v>
      </c>
      <c r="H669" s="7" t="s">
        <v>85</v>
      </c>
      <c r="I669" s="7">
        <f t="shared" si="10"/>
        <v>0</v>
      </c>
      <c r="J669">
        <f>VLOOKUP(B669,'type vs capacity'!$A$2:$K$17,4,FALSE)</f>
        <v>60.5</v>
      </c>
      <c r="K669">
        <f>VLOOKUP(B669,'type vs capacity'!$A$2:$K$17,5,FALSE)</f>
        <v>16</v>
      </c>
      <c r="L669">
        <f>VLOOKUP(B669,'type vs capacity'!$A$2:$K$17,8,FALSE)</f>
        <v>3370</v>
      </c>
    </row>
    <row r="670" spans="1:12">
      <c r="A670" t="s">
        <v>40</v>
      </c>
      <c r="B670" t="s">
        <v>32</v>
      </c>
      <c r="C670" t="s">
        <v>21</v>
      </c>
      <c r="D670" t="s">
        <v>61</v>
      </c>
      <c r="E670" t="s">
        <v>63</v>
      </c>
      <c r="H670" s="7" t="s">
        <v>85</v>
      </c>
      <c r="I670" s="7">
        <f t="shared" si="10"/>
        <v>0</v>
      </c>
      <c r="J670">
        <f>VLOOKUP(B670,'type vs capacity'!$A$2:$K$17,4,FALSE)</f>
        <v>60.5</v>
      </c>
      <c r="K670">
        <f>VLOOKUP(B670,'type vs capacity'!$A$2:$K$17,5,FALSE)</f>
        <v>16</v>
      </c>
      <c r="L670">
        <f>VLOOKUP(B670,'type vs capacity'!$A$2:$K$17,8,FALSE)</f>
        <v>3370</v>
      </c>
    </row>
    <row r="671" spans="1:12">
      <c r="A671" t="s">
        <v>40</v>
      </c>
      <c r="B671" t="s">
        <v>32</v>
      </c>
      <c r="C671" t="s">
        <v>21</v>
      </c>
      <c r="D671" t="s">
        <v>64</v>
      </c>
      <c r="E671" t="s">
        <v>62</v>
      </c>
      <c r="H671" s="7" t="s">
        <v>85</v>
      </c>
      <c r="I671" s="7">
        <f t="shared" si="10"/>
        <v>0</v>
      </c>
      <c r="J671">
        <f>VLOOKUP(B671,'type vs capacity'!$A$2:$K$17,4,FALSE)</f>
        <v>60.5</v>
      </c>
      <c r="K671">
        <f>VLOOKUP(B671,'type vs capacity'!$A$2:$K$17,5,FALSE)</f>
        <v>16</v>
      </c>
      <c r="L671">
        <f>VLOOKUP(B671,'type vs capacity'!$A$2:$K$17,8,FALSE)</f>
        <v>3370</v>
      </c>
    </row>
    <row r="672" spans="1:12">
      <c r="A672" t="s">
        <v>40</v>
      </c>
      <c r="B672" t="s">
        <v>32</v>
      </c>
      <c r="C672" t="s">
        <v>21</v>
      </c>
      <c r="D672" t="s">
        <v>64</v>
      </c>
      <c r="E672" t="s">
        <v>63</v>
      </c>
      <c r="H672" s="7" t="s">
        <v>85</v>
      </c>
      <c r="I672" s="7">
        <f t="shared" si="10"/>
        <v>0</v>
      </c>
      <c r="J672">
        <f>VLOOKUP(B672,'type vs capacity'!$A$2:$K$17,4,FALSE)</f>
        <v>60.5</v>
      </c>
      <c r="K672">
        <f>VLOOKUP(B672,'type vs capacity'!$A$2:$K$17,5,FALSE)</f>
        <v>16</v>
      </c>
      <c r="L672">
        <f>VLOOKUP(B672,'type vs capacity'!$A$2:$K$17,8,FALSE)</f>
        <v>3370</v>
      </c>
    </row>
    <row r="673" spans="1:12">
      <c r="A673" t="s">
        <v>40</v>
      </c>
      <c r="B673" t="s">
        <v>32</v>
      </c>
      <c r="C673" t="s">
        <v>21</v>
      </c>
      <c r="D673" t="s">
        <v>65</v>
      </c>
      <c r="E673" t="s">
        <v>62</v>
      </c>
      <c r="H673" s="7" t="s">
        <v>85</v>
      </c>
      <c r="I673" s="7">
        <f t="shared" si="10"/>
        <v>0</v>
      </c>
      <c r="J673">
        <f>VLOOKUP(B673,'type vs capacity'!$A$2:$K$17,4,FALSE)</f>
        <v>60.5</v>
      </c>
      <c r="K673">
        <f>VLOOKUP(B673,'type vs capacity'!$A$2:$K$17,5,FALSE)</f>
        <v>16</v>
      </c>
      <c r="L673">
        <f>VLOOKUP(B673,'type vs capacity'!$A$2:$K$17,8,FALSE)</f>
        <v>3370</v>
      </c>
    </row>
    <row r="674" spans="1:12">
      <c r="A674" t="s">
        <v>40</v>
      </c>
      <c r="B674" t="s">
        <v>32</v>
      </c>
      <c r="C674" t="s">
        <v>21</v>
      </c>
      <c r="D674" t="s">
        <v>65</v>
      </c>
      <c r="E674" t="s">
        <v>63</v>
      </c>
      <c r="H674" s="7" t="s">
        <v>85</v>
      </c>
      <c r="I674" s="7">
        <f t="shared" si="10"/>
        <v>0</v>
      </c>
      <c r="J674">
        <f>VLOOKUP(B674,'type vs capacity'!$A$2:$K$17,4,FALSE)</f>
        <v>60.5</v>
      </c>
      <c r="K674">
        <f>VLOOKUP(B674,'type vs capacity'!$A$2:$K$17,5,FALSE)</f>
        <v>16</v>
      </c>
      <c r="L674">
        <f>VLOOKUP(B674,'type vs capacity'!$A$2:$K$17,8,FALSE)</f>
        <v>3370</v>
      </c>
    </row>
    <row r="675" spans="1:12">
      <c r="A675" t="s">
        <v>40</v>
      </c>
      <c r="B675" t="s">
        <v>33</v>
      </c>
      <c r="C675" t="s">
        <v>21</v>
      </c>
      <c r="D675" t="s">
        <v>66</v>
      </c>
      <c r="G675">
        <v>0</v>
      </c>
      <c r="H675" s="7" t="s">
        <v>85</v>
      </c>
      <c r="I675" s="7">
        <f t="shared" si="10"/>
        <v>0</v>
      </c>
      <c r="J675">
        <f>VLOOKUP(B675,'type vs capacity'!$A$2:$K$17,4,FALSE)</f>
        <v>22</v>
      </c>
      <c r="K675">
        <f>VLOOKUP(B675,'type vs capacity'!$A$2:$K$17,5,FALSE)</f>
        <v>8</v>
      </c>
      <c r="L675">
        <f>VLOOKUP(B675,'type vs capacity'!$A$2:$K$17,8,FALSE)</f>
        <v>1690</v>
      </c>
    </row>
    <row r="676" spans="1:12">
      <c r="A676" t="s">
        <v>40</v>
      </c>
      <c r="B676" t="s">
        <v>33</v>
      </c>
      <c r="C676" t="s">
        <v>21</v>
      </c>
      <c r="D676" t="s">
        <v>61</v>
      </c>
      <c r="E676" t="s">
        <v>62</v>
      </c>
      <c r="H676" s="7" t="s">
        <v>85</v>
      </c>
      <c r="I676" s="7">
        <f t="shared" si="10"/>
        <v>0</v>
      </c>
      <c r="J676">
        <f>VLOOKUP(B676,'type vs capacity'!$A$2:$K$17,4,FALSE)</f>
        <v>22</v>
      </c>
      <c r="K676">
        <f>VLOOKUP(B676,'type vs capacity'!$A$2:$K$17,5,FALSE)</f>
        <v>8</v>
      </c>
      <c r="L676">
        <f>VLOOKUP(B676,'type vs capacity'!$A$2:$K$17,8,FALSE)</f>
        <v>1690</v>
      </c>
    </row>
    <row r="677" spans="1:12">
      <c r="A677" t="s">
        <v>40</v>
      </c>
      <c r="B677" t="s">
        <v>33</v>
      </c>
      <c r="C677" t="s">
        <v>21</v>
      </c>
      <c r="D677" t="s">
        <v>61</v>
      </c>
      <c r="E677" t="s">
        <v>63</v>
      </c>
      <c r="H677" s="7" t="s">
        <v>85</v>
      </c>
      <c r="I677" s="7">
        <f t="shared" si="10"/>
        <v>0</v>
      </c>
      <c r="J677">
        <f>VLOOKUP(B677,'type vs capacity'!$A$2:$K$17,4,FALSE)</f>
        <v>22</v>
      </c>
      <c r="K677">
        <f>VLOOKUP(B677,'type vs capacity'!$A$2:$K$17,5,FALSE)</f>
        <v>8</v>
      </c>
      <c r="L677">
        <f>VLOOKUP(B677,'type vs capacity'!$A$2:$K$17,8,FALSE)</f>
        <v>1690</v>
      </c>
    </row>
    <row r="678" spans="1:12">
      <c r="A678" t="s">
        <v>40</v>
      </c>
      <c r="B678" t="s">
        <v>33</v>
      </c>
      <c r="C678" t="s">
        <v>21</v>
      </c>
      <c r="D678" t="s">
        <v>64</v>
      </c>
      <c r="E678" t="s">
        <v>62</v>
      </c>
      <c r="H678" s="7" t="s">
        <v>85</v>
      </c>
      <c r="I678" s="7">
        <f t="shared" si="10"/>
        <v>0</v>
      </c>
      <c r="J678">
        <f>VLOOKUP(B678,'type vs capacity'!$A$2:$K$17,4,FALSE)</f>
        <v>22</v>
      </c>
      <c r="K678">
        <f>VLOOKUP(B678,'type vs capacity'!$A$2:$K$17,5,FALSE)</f>
        <v>8</v>
      </c>
      <c r="L678">
        <f>VLOOKUP(B678,'type vs capacity'!$A$2:$K$17,8,FALSE)</f>
        <v>1690</v>
      </c>
    </row>
    <row r="679" spans="1:12">
      <c r="A679" t="s">
        <v>40</v>
      </c>
      <c r="B679" t="s">
        <v>33</v>
      </c>
      <c r="C679" t="s">
        <v>21</v>
      </c>
      <c r="D679" t="s">
        <v>64</v>
      </c>
      <c r="E679" t="s">
        <v>63</v>
      </c>
      <c r="H679" s="7" t="s">
        <v>85</v>
      </c>
      <c r="I679" s="7">
        <f t="shared" si="10"/>
        <v>0</v>
      </c>
      <c r="J679">
        <f>VLOOKUP(B679,'type vs capacity'!$A$2:$K$17,4,FALSE)</f>
        <v>22</v>
      </c>
      <c r="K679">
        <f>VLOOKUP(B679,'type vs capacity'!$A$2:$K$17,5,FALSE)</f>
        <v>8</v>
      </c>
      <c r="L679">
        <f>VLOOKUP(B679,'type vs capacity'!$A$2:$K$17,8,FALSE)</f>
        <v>1690</v>
      </c>
    </row>
    <row r="680" spans="1:12">
      <c r="A680" t="s">
        <v>40</v>
      </c>
      <c r="B680" t="s">
        <v>33</v>
      </c>
      <c r="C680" t="s">
        <v>21</v>
      </c>
      <c r="D680" t="s">
        <v>65</v>
      </c>
      <c r="E680" t="s">
        <v>62</v>
      </c>
      <c r="H680" s="7" t="s">
        <v>85</v>
      </c>
      <c r="I680" s="7">
        <f t="shared" si="10"/>
        <v>0</v>
      </c>
      <c r="J680">
        <f>VLOOKUP(B680,'type vs capacity'!$A$2:$K$17,4,FALSE)</f>
        <v>22</v>
      </c>
      <c r="K680">
        <f>VLOOKUP(B680,'type vs capacity'!$A$2:$K$17,5,FALSE)</f>
        <v>8</v>
      </c>
      <c r="L680">
        <f>VLOOKUP(B680,'type vs capacity'!$A$2:$K$17,8,FALSE)</f>
        <v>1690</v>
      </c>
    </row>
    <row r="681" spans="1:12">
      <c r="A681" t="s">
        <v>40</v>
      </c>
      <c r="B681" t="s">
        <v>33</v>
      </c>
      <c r="C681" t="s">
        <v>21</v>
      </c>
      <c r="D681" t="s">
        <v>65</v>
      </c>
      <c r="E681" t="s">
        <v>63</v>
      </c>
      <c r="H681" s="7" t="s">
        <v>85</v>
      </c>
      <c r="I681" s="7">
        <f t="shared" si="10"/>
        <v>0</v>
      </c>
      <c r="J681">
        <f>VLOOKUP(B681,'type vs capacity'!$A$2:$K$17,4,FALSE)</f>
        <v>22</v>
      </c>
      <c r="K681">
        <f>VLOOKUP(B681,'type vs capacity'!$A$2:$K$17,5,FALSE)</f>
        <v>8</v>
      </c>
      <c r="L681">
        <f>VLOOKUP(B681,'type vs capacity'!$A$2:$K$17,8,FALSE)</f>
        <v>1690</v>
      </c>
    </row>
    <row r="682" spans="1:12">
      <c r="A682" t="s">
        <v>40</v>
      </c>
      <c r="B682" t="s">
        <v>23</v>
      </c>
      <c r="C682" t="s">
        <v>21</v>
      </c>
      <c r="D682" t="s">
        <v>66</v>
      </c>
      <c r="F682" s="7">
        <v>0.6</v>
      </c>
      <c r="G682">
        <v>0</v>
      </c>
      <c r="H682" s="7" t="s">
        <v>85</v>
      </c>
      <c r="I682" s="7">
        <f t="shared" si="10"/>
        <v>60</v>
      </c>
      <c r="J682">
        <f>VLOOKUP(B682,'type vs capacity'!$A$2:$K$17,4,FALSE)</f>
        <v>7.5</v>
      </c>
      <c r="K682">
        <f>VLOOKUP(B682,'type vs capacity'!$A$2:$K$17,5,FALSE)</f>
        <v>2</v>
      </c>
      <c r="L682">
        <f>VLOOKUP(B682,'type vs capacity'!$A$2:$K$17,8,FALSE)</f>
        <v>850</v>
      </c>
    </row>
    <row r="683" spans="1:12">
      <c r="A683" t="s">
        <v>40</v>
      </c>
      <c r="B683" t="s">
        <v>23</v>
      </c>
      <c r="C683" t="s">
        <v>21</v>
      </c>
      <c r="D683" t="s">
        <v>61</v>
      </c>
      <c r="E683" t="s">
        <v>62</v>
      </c>
      <c r="F683" s="7">
        <v>0.3</v>
      </c>
      <c r="G683" s="7">
        <v>810</v>
      </c>
      <c r="H683" s="7" t="s">
        <v>85</v>
      </c>
      <c r="I683" s="7">
        <f t="shared" si="10"/>
        <v>840</v>
      </c>
      <c r="J683">
        <f>VLOOKUP(B683,'type vs capacity'!$A$2:$K$17,4,FALSE)</f>
        <v>7.5</v>
      </c>
      <c r="K683">
        <f>VLOOKUP(B683,'type vs capacity'!$A$2:$K$17,5,FALSE)</f>
        <v>2</v>
      </c>
      <c r="L683">
        <f>VLOOKUP(B683,'type vs capacity'!$A$2:$K$17,8,FALSE)</f>
        <v>850</v>
      </c>
    </row>
    <row r="684" spans="1:12">
      <c r="A684" t="s">
        <v>40</v>
      </c>
      <c r="B684" t="s">
        <v>23</v>
      </c>
      <c r="C684" t="s">
        <v>21</v>
      </c>
      <c r="D684" t="s">
        <v>61</v>
      </c>
      <c r="E684" t="s">
        <v>63</v>
      </c>
      <c r="F684" s="7">
        <v>0.35</v>
      </c>
      <c r="G684" s="7">
        <v>527</v>
      </c>
      <c r="H684" s="7" t="s">
        <v>85</v>
      </c>
      <c r="I684" s="7">
        <f t="shared" si="10"/>
        <v>562</v>
      </c>
      <c r="J684">
        <f>VLOOKUP(B684,'type vs capacity'!$A$2:$K$17,4,FALSE)</f>
        <v>7.5</v>
      </c>
      <c r="K684">
        <f>VLOOKUP(B684,'type vs capacity'!$A$2:$K$17,5,FALSE)</f>
        <v>2</v>
      </c>
      <c r="L684">
        <f>VLOOKUP(B684,'type vs capacity'!$A$2:$K$17,8,FALSE)</f>
        <v>850</v>
      </c>
    </row>
    <row r="685" spans="1:12">
      <c r="A685" t="s">
        <v>40</v>
      </c>
      <c r="B685" t="s">
        <v>23</v>
      </c>
      <c r="C685" t="s">
        <v>21</v>
      </c>
      <c r="D685" t="s">
        <v>64</v>
      </c>
      <c r="E685" t="s">
        <v>62</v>
      </c>
      <c r="F685" s="7">
        <v>0.20399999999999999</v>
      </c>
      <c r="G685" s="7">
        <v>1890</v>
      </c>
      <c r="H685" s="7" t="s">
        <v>85</v>
      </c>
      <c r="I685" s="7">
        <f t="shared" si="10"/>
        <v>1910.4</v>
      </c>
      <c r="J685">
        <f>VLOOKUP(B685,'type vs capacity'!$A$2:$K$17,4,FALSE)</f>
        <v>7.5</v>
      </c>
      <c r="K685">
        <f>VLOOKUP(B685,'type vs capacity'!$A$2:$K$17,5,FALSE)</f>
        <v>2</v>
      </c>
      <c r="L685">
        <f>VLOOKUP(B685,'type vs capacity'!$A$2:$K$17,8,FALSE)</f>
        <v>850</v>
      </c>
    </row>
    <row r="686" spans="1:12">
      <c r="A686" t="s">
        <v>40</v>
      </c>
      <c r="B686" t="s">
        <v>23</v>
      </c>
      <c r="C686" t="s">
        <v>21</v>
      </c>
      <c r="D686" t="s">
        <v>64</v>
      </c>
      <c r="E686" t="s">
        <v>63</v>
      </c>
      <c r="F686" s="7">
        <v>0.24</v>
      </c>
      <c r="G686" s="7">
        <v>1229</v>
      </c>
      <c r="H686" s="7" t="s">
        <v>85</v>
      </c>
      <c r="I686" s="7">
        <f t="shared" si="10"/>
        <v>1253</v>
      </c>
      <c r="J686">
        <f>VLOOKUP(B686,'type vs capacity'!$A$2:$K$17,4,FALSE)</f>
        <v>7.5</v>
      </c>
      <c r="K686">
        <f>VLOOKUP(B686,'type vs capacity'!$A$2:$K$17,5,FALSE)</f>
        <v>2</v>
      </c>
      <c r="L686">
        <f>VLOOKUP(B686,'type vs capacity'!$A$2:$K$17,8,FALSE)</f>
        <v>850</v>
      </c>
    </row>
    <row r="687" spans="1:12">
      <c r="A687" t="s">
        <v>40</v>
      </c>
      <c r="B687" t="s">
        <v>23</v>
      </c>
      <c r="C687" t="s">
        <v>21</v>
      </c>
      <c r="D687" t="s">
        <v>65</v>
      </c>
      <c r="E687" t="s">
        <v>62</v>
      </c>
      <c r="F687" s="7">
        <v>0.16400000000000001</v>
      </c>
      <c r="G687" s="7">
        <v>2295</v>
      </c>
      <c r="H687" s="7" t="s">
        <v>85</v>
      </c>
      <c r="I687" s="7">
        <f t="shared" si="10"/>
        <v>2311.4</v>
      </c>
      <c r="J687">
        <f>VLOOKUP(B687,'type vs capacity'!$A$2:$K$17,4,FALSE)</f>
        <v>7.5</v>
      </c>
      <c r="K687">
        <f>VLOOKUP(B687,'type vs capacity'!$A$2:$K$17,5,FALSE)</f>
        <v>2</v>
      </c>
      <c r="L687">
        <f>VLOOKUP(B687,'type vs capacity'!$A$2:$K$17,8,FALSE)</f>
        <v>850</v>
      </c>
    </row>
    <row r="688" spans="1:12">
      <c r="A688" t="s">
        <v>40</v>
      </c>
      <c r="B688" t="s">
        <v>23</v>
      </c>
      <c r="C688" t="s">
        <v>21</v>
      </c>
      <c r="D688" t="s">
        <v>65</v>
      </c>
      <c r="E688" t="s">
        <v>63</v>
      </c>
      <c r="F688" s="7">
        <v>0.19</v>
      </c>
      <c r="G688" s="7">
        <v>1492</v>
      </c>
      <c r="H688" s="7" t="s">
        <v>85</v>
      </c>
      <c r="I688" s="7">
        <f t="shared" si="10"/>
        <v>1511</v>
      </c>
      <c r="J688">
        <f>VLOOKUP(B688,'type vs capacity'!$A$2:$K$17,4,FALSE)</f>
        <v>7.5</v>
      </c>
      <c r="K688">
        <f>VLOOKUP(B688,'type vs capacity'!$A$2:$K$17,5,FALSE)</f>
        <v>2</v>
      </c>
      <c r="L688">
        <f>VLOOKUP(B688,'type vs capacity'!$A$2:$K$17,8,FALSE)</f>
        <v>850</v>
      </c>
    </row>
    <row r="689" spans="1:12">
      <c r="A689" t="s">
        <v>40</v>
      </c>
      <c r="B689" t="s">
        <v>22</v>
      </c>
      <c r="C689" t="s">
        <v>21</v>
      </c>
      <c r="D689" t="s">
        <v>66</v>
      </c>
      <c r="F689" s="7">
        <v>0.3</v>
      </c>
      <c r="G689">
        <v>0</v>
      </c>
      <c r="H689" s="7" t="s">
        <v>85</v>
      </c>
      <c r="I689" s="7">
        <f t="shared" si="10"/>
        <v>30</v>
      </c>
      <c r="J689">
        <f>VLOOKUP(B689,'type vs capacity'!$A$2:$K$17,4,FALSE)</f>
        <v>3.75</v>
      </c>
      <c r="K689">
        <f>VLOOKUP(B689,'type vs capacity'!$A$2:$K$17,5,FALSE)</f>
        <v>1</v>
      </c>
      <c r="L689">
        <f>VLOOKUP(B689,'type vs capacity'!$A$2:$K$17,8,FALSE)</f>
        <v>410</v>
      </c>
    </row>
    <row r="690" spans="1:12">
      <c r="A690" t="s">
        <v>40</v>
      </c>
      <c r="B690" t="s">
        <v>22</v>
      </c>
      <c r="C690" t="s">
        <v>21</v>
      </c>
      <c r="D690" t="s">
        <v>61</v>
      </c>
      <c r="E690" t="s">
        <v>62</v>
      </c>
      <c r="F690" s="7">
        <v>0.15</v>
      </c>
      <c r="G690" s="7">
        <v>405</v>
      </c>
      <c r="H690" s="7" t="s">
        <v>85</v>
      </c>
      <c r="I690" s="7">
        <f t="shared" si="10"/>
        <v>420</v>
      </c>
      <c r="J690">
        <f>VLOOKUP(B690,'type vs capacity'!$A$2:$K$17,4,FALSE)</f>
        <v>3.75</v>
      </c>
      <c r="K690">
        <f>VLOOKUP(B690,'type vs capacity'!$A$2:$K$17,5,FALSE)</f>
        <v>1</v>
      </c>
      <c r="L690">
        <f>VLOOKUP(B690,'type vs capacity'!$A$2:$K$17,8,FALSE)</f>
        <v>410</v>
      </c>
    </row>
    <row r="691" spans="1:12">
      <c r="A691" t="s">
        <v>40</v>
      </c>
      <c r="B691" t="s">
        <v>22</v>
      </c>
      <c r="C691" t="s">
        <v>21</v>
      </c>
      <c r="D691" t="s">
        <v>61</v>
      </c>
      <c r="E691" t="s">
        <v>63</v>
      </c>
      <c r="F691" s="7">
        <v>0.17499999999999999</v>
      </c>
      <c r="G691" s="7">
        <v>263.5</v>
      </c>
      <c r="H691" s="7" t="s">
        <v>85</v>
      </c>
      <c r="I691" s="7">
        <f t="shared" si="10"/>
        <v>281</v>
      </c>
      <c r="J691">
        <f>VLOOKUP(B691,'type vs capacity'!$A$2:$K$17,4,FALSE)</f>
        <v>3.75</v>
      </c>
      <c r="K691">
        <f>VLOOKUP(B691,'type vs capacity'!$A$2:$K$17,5,FALSE)</f>
        <v>1</v>
      </c>
      <c r="L691">
        <f>VLOOKUP(B691,'type vs capacity'!$A$2:$K$17,8,FALSE)</f>
        <v>410</v>
      </c>
    </row>
    <row r="692" spans="1:12">
      <c r="A692" t="s">
        <v>40</v>
      </c>
      <c r="B692" t="s">
        <v>22</v>
      </c>
      <c r="C692" t="s">
        <v>21</v>
      </c>
      <c r="D692" t="s">
        <v>64</v>
      </c>
      <c r="E692" t="s">
        <v>62</v>
      </c>
      <c r="F692" s="7">
        <v>0.10299999999999999</v>
      </c>
      <c r="G692" s="7">
        <v>945</v>
      </c>
      <c r="H692" s="7" t="s">
        <v>85</v>
      </c>
      <c r="I692" s="7">
        <f t="shared" si="10"/>
        <v>955.3</v>
      </c>
      <c r="J692">
        <f>VLOOKUP(B692,'type vs capacity'!$A$2:$K$17,4,FALSE)</f>
        <v>3.75</v>
      </c>
      <c r="K692">
        <f>VLOOKUP(B692,'type vs capacity'!$A$2:$K$17,5,FALSE)</f>
        <v>1</v>
      </c>
      <c r="L692">
        <f>VLOOKUP(B692,'type vs capacity'!$A$2:$K$17,8,FALSE)</f>
        <v>410</v>
      </c>
    </row>
    <row r="693" spans="1:12">
      <c r="A693" t="s">
        <v>40</v>
      </c>
      <c r="B693" t="s">
        <v>22</v>
      </c>
      <c r="C693" t="s">
        <v>21</v>
      </c>
      <c r="D693" t="s">
        <v>64</v>
      </c>
      <c r="E693" t="s">
        <v>63</v>
      </c>
      <c r="F693" s="7">
        <v>0.12</v>
      </c>
      <c r="G693" s="7">
        <v>614.5</v>
      </c>
      <c r="H693" s="7" t="s">
        <v>85</v>
      </c>
      <c r="I693" s="7">
        <f t="shared" si="10"/>
        <v>626.5</v>
      </c>
      <c r="J693">
        <f>VLOOKUP(B693,'type vs capacity'!$A$2:$K$17,4,FALSE)</f>
        <v>3.75</v>
      </c>
      <c r="K693">
        <f>VLOOKUP(B693,'type vs capacity'!$A$2:$K$17,5,FALSE)</f>
        <v>1</v>
      </c>
      <c r="L693">
        <f>VLOOKUP(B693,'type vs capacity'!$A$2:$K$17,8,FALSE)</f>
        <v>410</v>
      </c>
    </row>
    <row r="694" spans="1:12">
      <c r="A694" t="s">
        <v>40</v>
      </c>
      <c r="B694" t="s">
        <v>22</v>
      </c>
      <c r="C694" t="s">
        <v>21</v>
      </c>
      <c r="D694" t="s">
        <v>65</v>
      </c>
      <c r="E694" t="s">
        <v>62</v>
      </c>
      <c r="F694" s="7">
        <v>8.3000000000000004E-2</v>
      </c>
      <c r="G694" s="7">
        <v>1148</v>
      </c>
      <c r="H694" s="7" t="s">
        <v>85</v>
      </c>
      <c r="I694" s="7">
        <f t="shared" si="10"/>
        <v>1156.3</v>
      </c>
      <c r="J694">
        <f>VLOOKUP(B694,'type vs capacity'!$A$2:$K$17,4,FALSE)</f>
        <v>3.75</v>
      </c>
      <c r="K694">
        <f>VLOOKUP(B694,'type vs capacity'!$A$2:$K$17,5,FALSE)</f>
        <v>1</v>
      </c>
      <c r="L694">
        <f>VLOOKUP(B694,'type vs capacity'!$A$2:$K$17,8,FALSE)</f>
        <v>410</v>
      </c>
    </row>
    <row r="695" spans="1:12">
      <c r="A695" t="s">
        <v>40</v>
      </c>
      <c r="B695" t="s">
        <v>22</v>
      </c>
      <c r="C695" t="s">
        <v>21</v>
      </c>
      <c r="D695" t="s">
        <v>65</v>
      </c>
      <c r="E695" t="s">
        <v>63</v>
      </c>
      <c r="F695" s="7">
        <v>9.5000000000000001E-2</v>
      </c>
      <c r="G695" s="7">
        <v>746</v>
      </c>
      <c r="H695" s="7" t="s">
        <v>85</v>
      </c>
      <c r="I695" s="7">
        <f t="shared" si="10"/>
        <v>755.5</v>
      </c>
      <c r="J695">
        <f>VLOOKUP(B695,'type vs capacity'!$A$2:$K$17,4,FALSE)</f>
        <v>3.75</v>
      </c>
      <c r="K695">
        <f>VLOOKUP(B695,'type vs capacity'!$A$2:$K$17,5,FALSE)</f>
        <v>1</v>
      </c>
      <c r="L695">
        <f>VLOOKUP(B695,'type vs capacity'!$A$2:$K$17,8,FALSE)</f>
        <v>410</v>
      </c>
    </row>
    <row r="696" spans="1:12">
      <c r="A696" t="s">
        <v>40</v>
      </c>
      <c r="B696" t="s">
        <v>19</v>
      </c>
      <c r="C696" t="s">
        <v>21</v>
      </c>
      <c r="D696" t="s">
        <v>66</v>
      </c>
      <c r="F696" s="7">
        <v>0.15</v>
      </c>
      <c r="G696">
        <v>0</v>
      </c>
      <c r="H696" s="7" t="s">
        <v>85</v>
      </c>
      <c r="I696" s="7">
        <f t="shared" si="10"/>
        <v>15</v>
      </c>
      <c r="J696">
        <f>VLOOKUP(B696,'type vs capacity'!$A$2:$K$17,4,FALSE)</f>
        <v>1.7</v>
      </c>
      <c r="K696">
        <f>VLOOKUP(B696,'type vs capacity'!$A$2:$K$17,5,FALSE)</f>
        <v>1</v>
      </c>
      <c r="L696">
        <f>VLOOKUP(B696,'type vs capacity'!$A$2:$K$17,8,FALSE)</f>
        <v>160</v>
      </c>
    </row>
    <row r="697" spans="1:12">
      <c r="A697" t="s">
        <v>40</v>
      </c>
      <c r="B697" t="s">
        <v>19</v>
      </c>
      <c r="C697" t="s">
        <v>21</v>
      </c>
      <c r="D697" t="s">
        <v>61</v>
      </c>
      <c r="E697" t="s">
        <v>62</v>
      </c>
      <c r="F697" s="7">
        <v>7.4999999999999997E-2</v>
      </c>
      <c r="G697" s="7">
        <v>203</v>
      </c>
      <c r="H697" s="7" t="s">
        <v>85</v>
      </c>
      <c r="I697" s="7">
        <f t="shared" si="10"/>
        <v>210.5</v>
      </c>
      <c r="J697">
        <f>VLOOKUP(B697,'type vs capacity'!$A$2:$K$17,4,FALSE)</f>
        <v>1.7</v>
      </c>
      <c r="K697">
        <f>VLOOKUP(B697,'type vs capacity'!$A$2:$K$17,5,FALSE)</f>
        <v>1</v>
      </c>
      <c r="L697">
        <f>VLOOKUP(B697,'type vs capacity'!$A$2:$K$17,8,FALSE)</f>
        <v>160</v>
      </c>
    </row>
    <row r="698" spans="1:12">
      <c r="A698" t="s">
        <v>40</v>
      </c>
      <c r="B698" t="s">
        <v>19</v>
      </c>
      <c r="C698" t="s">
        <v>21</v>
      </c>
      <c r="D698" t="s">
        <v>61</v>
      </c>
      <c r="E698" t="s">
        <v>63</v>
      </c>
      <c r="F698" s="7">
        <v>0.09</v>
      </c>
      <c r="G698" s="7">
        <v>131.63</v>
      </c>
      <c r="H698" s="7" t="s">
        <v>85</v>
      </c>
      <c r="I698" s="7">
        <f t="shared" si="10"/>
        <v>140.63</v>
      </c>
      <c r="J698">
        <f>VLOOKUP(B698,'type vs capacity'!$A$2:$K$17,4,FALSE)</f>
        <v>1.7</v>
      </c>
      <c r="K698">
        <f>VLOOKUP(B698,'type vs capacity'!$A$2:$K$17,5,FALSE)</f>
        <v>1</v>
      </c>
      <c r="L698">
        <f>VLOOKUP(B698,'type vs capacity'!$A$2:$K$17,8,FALSE)</f>
        <v>160</v>
      </c>
    </row>
    <row r="699" spans="1:12">
      <c r="A699" t="s">
        <v>40</v>
      </c>
      <c r="B699" t="s">
        <v>19</v>
      </c>
      <c r="C699" t="s">
        <v>21</v>
      </c>
      <c r="D699" t="s">
        <v>64</v>
      </c>
      <c r="E699" t="s">
        <v>62</v>
      </c>
      <c r="F699" s="7">
        <v>5.0999999999999997E-2</v>
      </c>
      <c r="G699" s="7">
        <v>473</v>
      </c>
      <c r="H699" s="7" t="s">
        <v>85</v>
      </c>
      <c r="I699" s="7">
        <f t="shared" si="10"/>
        <v>478.1</v>
      </c>
      <c r="J699">
        <f>VLOOKUP(B699,'type vs capacity'!$A$2:$K$17,4,FALSE)</f>
        <v>1.7</v>
      </c>
      <c r="K699">
        <f>VLOOKUP(B699,'type vs capacity'!$A$2:$K$17,5,FALSE)</f>
        <v>1</v>
      </c>
      <c r="L699">
        <f>VLOOKUP(B699,'type vs capacity'!$A$2:$K$17,8,FALSE)</f>
        <v>160</v>
      </c>
    </row>
    <row r="700" spans="1:12">
      <c r="A700" t="s">
        <v>40</v>
      </c>
      <c r="B700" t="s">
        <v>19</v>
      </c>
      <c r="C700" t="s">
        <v>21</v>
      </c>
      <c r="D700" t="s">
        <v>64</v>
      </c>
      <c r="E700" t="s">
        <v>63</v>
      </c>
      <c r="F700" s="7">
        <v>0.06</v>
      </c>
      <c r="G700" s="7">
        <v>307.13</v>
      </c>
      <c r="H700" s="7" t="s">
        <v>85</v>
      </c>
      <c r="I700" s="7">
        <f t="shared" si="10"/>
        <v>313.13</v>
      </c>
      <c r="J700">
        <f>VLOOKUP(B700,'type vs capacity'!$A$2:$K$17,4,FALSE)</f>
        <v>1.7</v>
      </c>
      <c r="K700">
        <f>VLOOKUP(B700,'type vs capacity'!$A$2:$K$17,5,FALSE)</f>
        <v>1</v>
      </c>
      <c r="L700">
        <f>VLOOKUP(B700,'type vs capacity'!$A$2:$K$17,8,FALSE)</f>
        <v>160</v>
      </c>
    </row>
    <row r="701" spans="1:12">
      <c r="A701" t="s">
        <v>40</v>
      </c>
      <c r="B701" t="s">
        <v>19</v>
      </c>
      <c r="C701" t="s">
        <v>21</v>
      </c>
      <c r="D701" t="s">
        <v>65</v>
      </c>
      <c r="E701" t="s">
        <v>62</v>
      </c>
      <c r="F701" s="7">
        <v>4.1000000000000002E-2</v>
      </c>
      <c r="G701" s="7">
        <v>574</v>
      </c>
      <c r="H701" s="7" t="s">
        <v>85</v>
      </c>
      <c r="I701" s="7">
        <f t="shared" si="10"/>
        <v>578.1</v>
      </c>
      <c r="J701">
        <f>VLOOKUP(B701,'type vs capacity'!$A$2:$K$17,4,FALSE)</f>
        <v>1.7</v>
      </c>
      <c r="K701">
        <f>VLOOKUP(B701,'type vs capacity'!$A$2:$K$17,5,FALSE)</f>
        <v>1</v>
      </c>
      <c r="L701">
        <f>VLOOKUP(B701,'type vs capacity'!$A$2:$K$17,8,FALSE)</f>
        <v>160</v>
      </c>
    </row>
    <row r="702" spans="1:12">
      <c r="A702" t="s">
        <v>40</v>
      </c>
      <c r="B702" t="s">
        <v>19</v>
      </c>
      <c r="C702" t="s">
        <v>21</v>
      </c>
      <c r="D702" t="s">
        <v>65</v>
      </c>
      <c r="E702" t="s">
        <v>63</v>
      </c>
      <c r="F702" s="7">
        <v>0.05</v>
      </c>
      <c r="G702" s="7">
        <v>372.94</v>
      </c>
      <c r="H702" s="7" t="s">
        <v>85</v>
      </c>
      <c r="I702" s="7">
        <f t="shared" si="10"/>
        <v>377.94</v>
      </c>
      <c r="J702">
        <f>VLOOKUP(B702,'type vs capacity'!$A$2:$K$17,4,FALSE)</f>
        <v>1.7</v>
      </c>
      <c r="K702">
        <f>VLOOKUP(B702,'type vs capacity'!$A$2:$K$17,5,FALSE)</f>
        <v>1</v>
      </c>
      <c r="L702">
        <f>VLOOKUP(B702,'type vs capacity'!$A$2:$K$17,8,FALSE)</f>
        <v>160</v>
      </c>
    </row>
    <row r="703" spans="1:12">
      <c r="A703" t="s">
        <v>40</v>
      </c>
      <c r="B703" t="s">
        <v>24</v>
      </c>
      <c r="C703" t="s">
        <v>21</v>
      </c>
      <c r="D703" t="s">
        <v>66</v>
      </c>
      <c r="F703" s="7">
        <v>1.2</v>
      </c>
      <c r="G703">
        <v>0</v>
      </c>
      <c r="H703" s="7" t="s">
        <v>85</v>
      </c>
      <c r="I703" s="7">
        <f t="shared" si="10"/>
        <v>120</v>
      </c>
      <c r="J703">
        <f>VLOOKUP(B703,'type vs capacity'!$A$2:$K$17,4,FALSE)</f>
        <v>15</v>
      </c>
      <c r="K703">
        <f>VLOOKUP(B703,'type vs capacity'!$A$2:$K$17,5,FALSE)</f>
        <v>4</v>
      </c>
      <c r="L703">
        <f>VLOOKUP(B703,'type vs capacity'!$A$2:$K$17,8,FALSE)</f>
        <v>1690</v>
      </c>
    </row>
    <row r="704" spans="1:12">
      <c r="A704" t="s">
        <v>40</v>
      </c>
      <c r="B704" t="s">
        <v>24</v>
      </c>
      <c r="C704" t="s">
        <v>21</v>
      </c>
      <c r="D704" t="s">
        <v>61</v>
      </c>
      <c r="E704" t="s">
        <v>62</v>
      </c>
      <c r="F704" s="7">
        <v>0.6</v>
      </c>
      <c r="G704" s="7">
        <v>1620</v>
      </c>
      <c r="H704" s="7" t="s">
        <v>85</v>
      </c>
      <c r="I704" s="7">
        <f t="shared" si="10"/>
        <v>1680</v>
      </c>
      <c r="J704">
        <f>VLOOKUP(B704,'type vs capacity'!$A$2:$K$17,4,FALSE)</f>
        <v>15</v>
      </c>
      <c r="K704">
        <f>VLOOKUP(B704,'type vs capacity'!$A$2:$K$17,5,FALSE)</f>
        <v>4</v>
      </c>
      <c r="L704">
        <f>VLOOKUP(B704,'type vs capacity'!$A$2:$K$17,8,FALSE)</f>
        <v>1690</v>
      </c>
    </row>
    <row r="705" spans="1:12">
      <c r="A705" t="s">
        <v>40</v>
      </c>
      <c r="B705" t="s">
        <v>24</v>
      </c>
      <c r="C705" t="s">
        <v>21</v>
      </c>
      <c r="D705" t="s">
        <v>61</v>
      </c>
      <c r="E705" t="s">
        <v>63</v>
      </c>
      <c r="F705" s="7">
        <v>0.7</v>
      </c>
      <c r="G705" s="7">
        <v>1053</v>
      </c>
      <c r="H705" s="7" t="s">
        <v>85</v>
      </c>
      <c r="I705" s="7">
        <f t="shared" si="10"/>
        <v>1123</v>
      </c>
      <c r="J705">
        <f>VLOOKUP(B705,'type vs capacity'!$A$2:$K$17,4,FALSE)</f>
        <v>15</v>
      </c>
      <c r="K705">
        <f>VLOOKUP(B705,'type vs capacity'!$A$2:$K$17,5,FALSE)</f>
        <v>4</v>
      </c>
      <c r="L705">
        <f>VLOOKUP(B705,'type vs capacity'!$A$2:$K$17,8,FALSE)</f>
        <v>1690</v>
      </c>
    </row>
    <row r="706" spans="1:12">
      <c r="A706" t="s">
        <v>40</v>
      </c>
      <c r="B706" t="s">
        <v>24</v>
      </c>
      <c r="C706" t="s">
        <v>21</v>
      </c>
      <c r="D706" t="s">
        <v>64</v>
      </c>
      <c r="E706" t="s">
        <v>62</v>
      </c>
      <c r="F706" s="7">
        <v>0.40799999999999997</v>
      </c>
      <c r="G706" s="7">
        <v>3780</v>
      </c>
      <c r="H706" s="7" t="s">
        <v>85</v>
      </c>
      <c r="I706" s="7">
        <f t="shared" ref="I706:I769" si="11">G706+H706*F706</f>
        <v>3820.8</v>
      </c>
      <c r="J706">
        <f>VLOOKUP(B706,'type vs capacity'!$A$2:$K$17,4,FALSE)</f>
        <v>15</v>
      </c>
      <c r="K706">
        <f>VLOOKUP(B706,'type vs capacity'!$A$2:$K$17,5,FALSE)</f>
        <v>4</v>
      </c>
      <c r="L706">
        <f>VLOOKUP(B706,'type vs capacity'!$A$2:$K$17,8,FALSE)</f>
        <v>1690</v>
      </c>
    </row>
    <row r="707" spans="1:12">
      <c r="A707" t="s">
        <v>40</v>
      </c>
      <c r="B707" t="s">
        <v>24</v>
      </c>
      <c r="C707" t="s">
        <v>21</v>
      </c>
      <c r="D707" t="s">
        <v>64</v>
      </c>
      <c r="E707" t="s">
        <v>63</v>
      </c>
      <c r="F707" s="7">
        <v>0.48</v>
      </c>
      <c r="G707" s="7">
        <v>2457</v>
      </c>
      <c r="H707" s="7" t="s">
        <v>85</v>
      </c>
      <c r="I707" s="7">
        <f t="shared" si="11"/>
        <v>2505</v>
      </c>
      <c r="J707">
        <f>VLOOKUP(B707,'type vs capacity'!$A$2:$K$17,4,FALSE)</f>
        <v>15</v>
      </c>
      <c r="K707">
        <f>VLOOKUP(B707,'type vs capacity'!$A$2:$K$17,5,FALSE)</f>
        <v>4</v>
      </c>
      <c r="L707">
        <f>VLOOKUP(B707,'type vs capacity'!$A$2:$K$17,8,FALSE)</f>
        <v>1690</v>
      </c>
    </row>
    <row r="708" spans="1:12">
      <c r="A708" t="s">
        <v>40</v>
      </c>
      <c r="B708" t="s">
        <v>24</v>
      </c>
      <c r="C708" t="s">
        <v>21</v>
      </c>
      <c r="D708" t="s">
        <v>65</v>
      </c>
      <c r="E708" t="s">
        <v>62</v>
      </c>
      <c r="F708" s="7">
        <v>0.32800000000000001</v>
      </c>
      <c r="G708" s="7">
        <v>4590</v>
      </c>
      <c r="H708" s="7" t="s">
        <v>85</v>
      </c>
      <c r="I708" s="7">
        <f t="shared" si="11"/>
        <v>4622.8</v>
      </c>
      <c r="J708">
        <f>VLOOKUP(B708,'type vs capacity'!$A$2:$K$17,4,FALSE)</f>
        <v>15</v>
      </c>
      <c r="K708">
        <f>VLOOKUP(B708,'type vs capacity'!$A$2:$K$17,5,FALSE)</f>
        <v>4</v>
      </c>
      <c r="L708">
        <f>VLOOKUP(B708,'type vs capacity'!$A$2:$K$17,8,FALSE)</f>
        <v>1690</v>
      </c>
    </row>
    <row r="709" spans="1:12">
      <c r="A709" t="s">
        <v>40</v>
      </c>
      <c r="B709" t="s">
        <v>24</v>
      </c>
      <c r="C709" t="s">
        <v>21</v>
      </c>
      <c r="D709" t="s">
        <v>65</v>
      </c>
      <c r="E709" t="s">
        <v>63</v>
      </c>
      <c r="F709" s="7">
        <v>0.38</v>
      </c>
      <c r="G709" s="7">
        <v>2984</v>
      </c>
      <c r="H709" s="7" t="s">
        <v>85</v>
      </c>
      <c r="I709" s="7">
        <f t="shared" si="11"/>
        <v>3022</v>
      </c>
      <c r="J709">
        <f>VLOOKUP(B709,'type vs capacity'!$A$2:$K$17,4,FALSE)</f>
        <v>15</v>
      </c>
      <c r="K709">
        <f>VLOOKUP(B709,'type vs capacity'!$A$2:$K$17,5,FALSE)</f>
        <v>4</v>
      </c>
      <c r="L709">
        <f>VLOOKUP(B709,'type vs capacity'!$A$2:$K$17,8,FALSE)</f>
        <v>1690</v>
      </c>
    </row>
    <row r="710" spans="1:12">
      <c r="A710" t="s">
        <v>40</v>
      </c>
      <c r="B710" t="s">
        <v>27</v>
      </c>
      <c r="C710" t="s">
        <v>21</v>
      </c>
      <c r="D710" t="s">
        <v>66</v>
      </c>
      <c r="F710" s="7">
        <v>1.6</v>
      </c>
      <c r="G710">
        <v>0</v>
      </c>
      <c r="H710" s="7" t="s">
        <v>85</v>
      </c>
      <c r="I710" s="7">
        <f t="shared" si="11"/>
        <v>160</v>
      </c>
      <c r="J710">
        <f>VLOOKUP(B710,'type vs capacity'!$A$2:$K$17,4,FALSE)</f>
        <v>34.200000000000003</v>
      </c>
      <c r="K710">
        <f>VLOOKUP(B710,'type vs capacity'!$A$2:$K$17,5,FALSE)</f>
        <v>4</v>
      </c>
      <c r="L710">
        <f>VLOOKUP(B710,'type vs capacity'!$A$2:$K$17,8,FALSE)</f>
        <v>850</v>
      </c>
    </row>
    <row r="711" spans="1:12">
      <c r="A711" t="s">
        <v>40</v>
      </c>
      <c r="B711" t="s">
        <v>27</v>
      </c>
      <c r="C711" t="s">
        <v>21</v>
      </c>
      <c r="D711" t="s">
        <v>61</v>
      </c>
      <c r="E711" t="s">
        <v>62</v>
      </c>
      <c r="F711" s="7">
        <v>0.75600000000000001</v>
      </c>
      <c r="G711" s="7">
        <v>2302</v>
      </c>
      <c r="H711" s="7" t="s">
        <v>85</v>
      </c>
      <c r="I711" s="7">
        <f t="shared" si="11"/>
        <v>2377.6</v>
      </c>
      <c r="J711">
        <f>VLOOKUP(B711,'type vs capacity'!$A$2:$K$17,4,FALSE)</f>
        <v>34.200000000000003</v>
      </c>
      <c r="K711">
        <f>VLOOKUP(B711,'type vs capacity'!$A$2:$K$17,5,FALSE)</f>
        <v>4</v>
      </c>
      <c r="L711">
        <f>VLOOKUP(B711,'type vs capacity'!$A$2:$K$17,8,FALSE)</f>
        <v>850</v>
      </c>
    </row>
    <row r="712" spans="1:12">
      <c r="A712" t="s">
        <v>40</v>
      </c>
      <c r="B712" t="s">
        <v>27</v>
      </c>
      <c r="C712" t="s">
        <v>21</v>
      </c>
      <c r="D712" t="s">
        <v>61</v>
      </c>
      <c r="E712" t="s">
        <v>63</v>
      </c>
      <c r="F712" s="7">
        <v>0.91</v>
      </c>
      <c r="G712" s="7">
        <v>1485</v>
      </c>
      <c r="H712" s="7" t="s">
        <v>85</v>
      </c>
      <c r="I712" s="7">
        <f t="shared" si="11"/>
        <v>1576</v>
      </c>
      <c r="J712">
        <f>VLOOKUP(B712,'type vs capacity'!$A$2:$K$17,4,FALSE)</f>
        <v>34.200000000000003</v>
      </c>
      <c r="K712">
        <f>VLOOKUP(B712,'type vs capacity'!$A$2:$K$17,5,FALSE)</f>
        <v>4</v>
      </c>
      <c r="L712">
        <f>VLOOKUP(B712,'type vs capacity'!$A$2:$K$17,8,FALSE)</f>
        <v>850</v>
      </c>
    </row>
    <row r="713" spans="1:12">
      <c r="A713" t="s">
        <v>40</v>
      </c>
      <c r="B713" t="s">
        <v>27</v>
      </c>
      <c r="C713" t="s">
        <v>21</v>
      </c>
      <c r="D713" t="s">
        <v>64</v>
      </c>
      <c r="E713" t="s">
        <v>62</v>
      </c>
      <c r="F713" s="7">
        <v>0.50600000000000001</v>
      </c>
      <c r="G713" s="7">
        <v>5400</v>
      </c>
      <c r="H713" s="7" t="s">
        <v>85</v>
      </c>
      <c r="I713" s="7">
        <f t="shared" si="11"/>
        <v>5450.6</v>
      </c>
      <c r="J713">
        <f>VLOOKUP(B713,'type vs capacity'!$A$2:$K$17,4,FALSE)</f>
        <v>34.200000000000003</v>
      </c>
      <c r="K713">
        <f>VLOOKUP(B713,'type vs capacity'!$A$2:$K$17,5,FALSE)</f>
        <v>4</v>
      </c>
      <c r="L713">
        <f>VLOOKUP(B713,'type vs capacity'!$A$2:$K$17,8,FALSE)</f>
        <v>850</v>
      </c>
    </row>
    <row r="714" spans="1:12">
      <c r="A714" t="s">
        <v>40</v>
      </c>
      <c r="B714" t="s">
        <v>27</v>
      </c>
      <c r="C714" t="s">
        <v>21</v>
      </c>
      <c r="D714" t="s">
        <v>64</v>
      </c>
      <c r="E714" t="s">
        <v>63</v>
      </c>
      <c r="F714" s="7">
        <v>0.6</v>
      </c>
      <c r="G714" s="7">
        <v>3578</v>
      </c>
      <c r="H714" s="7" t="s">
        <v>85</v>
      </c>
      <c r="I714" s="7">
        <f t="shared" si="11"/>
        <v>3638</v>
      </c>
      <c r="J714">
        <f>VLOOKUP(B714,'type vs capacity'!$A$2:$K$17,4,FALSE)</f>
        <v>34.200000000000003</v>
      </c>
      <c r="K714">
        <f>VLOOKUP(B714,'type vs capacity'!$A$2:$K$17,5,FALSE)</f>
        <v>4</v>
      </c>
      <c r="L714">
        <f>VLOOKUP(B714,'type vs capacity'!$A$2:$K$17,8,FALSE)</f>
        <v>850</v>
      </c>
    </row>
    <row r="715" spans="1:12">
      <c r="A715" t="s">
        <v>40</v>
      </c>
      <c r="B715" t="s">
        <v>27</v>
      </c>
      <c r="C715" t="s">
        <v>21</v>
      </c>
      <c r="D715" t="s">
        <v>65</v>
      </c>
      <c r="E715" t="s">
        <v>62</v>
      </c>
      <c r="F715" s="7">
        <v>0.38600000000000001</v>
      </c>
      <c r="G715" s="7">
        <v>6521</v>
      </c>
      <c r="H715" s="7" t="s">
        <v>85</v>
      </c>
      <c r="I715" s="7">
        <f t="shared" si="11"/>
        <v>6559.6</v>
      </c>
      <c r="J715">
        <f>VLOOKUP(B715,'type vs capacity'!$A$2:$K$17,4,FALSE)</f>
        <v>34.200000000000003</v>
      </c>
      <c r="K715">
        <f>VLOOKUP(B715,'type vs capacity'!$A$2:$K$17,5,FALSE)</f>
        <v>4</v>
      </c>
      <c r="L715">
        <f>VLOOKUP(B715,'type vs capacity'!$A$2:$K$17,8,FALSE)</f>
        <v>850</v>
      </c>
    </row>
    <row r="716" spans="1:12">
      <c r="A716" t="s">
        <v>40</v>
      </c>
      <c r="B716" t="s">
        <v>27</v>
      </c>
      <c r="C716" t="s">
        <v>21</v>
      </c>
      <c r="D716" t="s">
        <v>65</v>
      </c>
      <c r="E716" t="s">
        <v>63</v>
      </c>
      <c r="F716" s="7">
        <v>0.44500000000000001</v>
      </c>
      <c r="G716" s="7">
        <v>4320</v>
      </c>
      <c r="H716" s="7" t="s">
        <v>85</v>
      </c>
      <c r="I716" s="7">
        <f t="shared" si="11"/>
        <v>4364.5</v>
      </c>
      <c r="J716">
        <f>VLOOKUP(B716,'type vs capacity'!$A$2:$K$17,4,FALSE)</f>
        <v>34.200000000000003</v>
      </c>
      <c r="K716">
        <f>VLOOKUP(B716,'type vs capacity'!$A$2:$K$17,5,FALSE)</f>
        <v>4</v>
      </c>
      <c r="L716">
        <f>VLOOKUP(B716,'type vs capacity'!$A$2:$K$17,8,FALSE)</f>
        <v>850</v>
      </c>
    </row>
    <row r="717" spans="1:12">
      <c r="A717" t="s">
        <v>40</v>
      </c>
      <c r="B717" t="s">
        <v>28</v>
      </c>
      <c r="C717" t="s">
        <v>21</v>
      </c>
      <c r="D717" t="s">
        <v>66</v>
      </c>
      <c r="F717" s="7">
        <v>3.2</v>
      </c>
      <c r="G717">
        <v>0</v>
      </c>
      <c r="H717" s="7" t="s">
        <v>85</v>
      </c>
      <c r="I717" s="7">
        <f t="shared" si="11"/>
        <v>320</v>
      </c>
      <c r="J717">
        <f>VLOOKUP(B717,'type vs capacity'!$A$2:$K$17,4,FALSE)</f>
        <v>68.400000000000006</v>
      </c>
      <c r="K717">
        <f>VLOOKUP(B717,'type vs capacity'!$A$2:$K$17,5,FALSE)</f>
        <v>8</v>
      </c>
      <c r="L717">
        <f>VLOOKUP(B717,'type vs capacity'!$A$2:$K$17,8,FALSE)</f>
        <v>1690</v>
      </c>
    </row>
    <row r="718" spans="1:12">
      <c r="A718" t="s">
        <v>40</v>
      </c>
      <c r="B718" t="s">
        <v>28</v>
      </c>
      <c r="C718" t="s">
        <v>21</v>
      </c>
      <c r="D718" t="s">
        <v>61</v>
      </c>
      <c r="E718" t="s">
        <v>62</v>
      </c>
      <c r="F718" s="7">
        <v>1.512</v>
      </c>
      <c r="G718" s="7">
        <v>4604</v>
      </c>
      <c r="H718" s="7" t="s">
        <v>85</v>
      </c>
      <c r="I718" s="7">
        <f t="shared" si="11"/>
        <v>4755.2</v>
      </c>
      <c r="J718">
        <f>VLOOKUP(B718,'type vs capacity'!$A$2:$K$17,4,FALSE)</f>
        <v>68.400000000000006</v>
      </c>
      <c r="K718">
        <f>VLOOKUP(B718,'type vs capacity'!$A$2:$K$17,5,FALSE)</f>
        <v>8</v>
      </c>
      <c r="L718">
        <f>VLOOKUP(B718,'type vs capacity'!$A$2:$K$17,8,FALSE)</f>
        <v>1690</v>
      </c>
    </row>
    <row r="719" spans="1:12">
      <c r="A719" t="s">
        <v>40</v>
      </c>
      <c r="B719" t="s">
        <v>28</v>
      </c>
      <c r="C719" t="s">
        <v>21</v>
      </c>
      <c r="D719" t="s">
        <v>61</v>
      </c>
      <c r="E719" t="s">
        <v>63</v>
      </c>
      <c r="F719" s="7">
        <v>1.82</v>
      </c>
      <c r="G719" s="7">
        <v>2970</v>
      </c>
      <c r="H719" s="7" t="s">
        <v>85</v>
      </c>
      <c r="I719" s="7">
        <f t="shared" si="11"/>
        <v>3152</v>
      </c>
      <c r="J719">
        <f>VLOOKUP(B719,'type vs capacity'!$A$2:$K$17,4,FALSE)</f>
        <v>68.400000000000006</v>
      </c>
      <c r="K719">
        <f>VLOOKUP(B719,'type vs capacity'!$A$2:$K$17,5,FALSE)</f>
        <v>8</v>
      </c>
      <c r="L719">
        <f>VLOOKUP(B719,'type vs capacity'!$A$2:$K$17,8,FALSE)</f>
        <v>1690</v>
      </c>
    </row>
    <row r="720" spans="1:12">
      <c r="A720" t="s">
        <v>40</v>
      </c>
      <c r="B720" t="s">
        <v>28</v>
      </c>
      <c r="C720" t="s">
        <v>21</v>
      </c>
      <c r="D720" t="s">
        <v>64</v>
      </c>
      <c r="E720" t="s">
        <v>62</v>
      </c>
      <c r="F720" s="7">
        <v>1.012</v>
      </c>
      <c r="G720" s="7">
        <v>10800</v>
      </c>
      <c r="H720" s="7" t="s">
        <v>85</v>
      </c>
      <c r="I720" s="7">
        <f t="shared" si="11"/>
        <v>10901.2</v>
      </c>
      <c r="J720">
        <f>VLOOKUP(B720,'type vs capacity'!$A$2:$K$17,4,FALSE)</f>
        <v>68.400000000000006</v>
      </c>
      <c r="K720">
        <f>VLOOKUP(B720,'type vs capacity'!$A$2:$K$17,5,FALSE)</f>
        <v>8</v>
      </c>
      <c r="L720">
        <f>VLOOKUP(B720,'type vs capacity'!$A$2:$K$17,8,FALSE)</f>
        <v>1690</v>
      </c>
    </row>
    <row r="721" spans="1:12">
      <c r="A721" t="s">
        <v>40</v>
      </c>
      <c r="B721" t="s">
        <v>28</v>
      </c>
      <c r="C721" t="s">
        <v>21</v>
      </c>
      <c r="D721" t="s">
        <v>64</v>
      </c>
      <c r="E721" t="s">
        <v>63</v>
      </c>
      <c r="F721" s="7">
        <v>1.2</v>
      </c>
      <c r="G721" s="7">
        <v>7155</v>
      </c>
      <c r="H721" s="7" t="s">
        <v>85</v>
      </c>
      <c r="I721" s="7">
        <f t="shared" si="11"/>
        <v>7275</v>
      </c>
      <c r="J721">
        <f>VLOOKUP(B721,'type vs capacity'!$A$2:$K$17,4,FALSE)</f>
        <v>68.400000000000006</v>
      </c>
      <c r="K721">
        <f>VLOOKUP(B721,'type vs capacity'!$A$2:$K$17,5,FALSE)</f>
        <v>8</v>
      </c>
      <c r="L721">
        <f>VLOOKUP(B721,'type vs capacity'!$A$2:$K$17,8,FALSE)</f>
        <v>1690</v>
      </c>
    </row>
    <row r="722" spans="1:12">
      <c r="A722" t="s">
        <v>40</v>
      </c>
      <c r="B722" t="s">
        <v>28</v>
      </c>
      <c r="C722" t="s">
        <v>21</v>
      </c>
      <c r="D722" t="s">
        <v>65</v>
      </c>
      <c r="E722" t="s">
        <v>62</v>
      </c>
      <c r="F722" s="7">
        <v>0.77200000000000002</v>
      </c>
      <c r="G722" s="7">
        <v>13041</v>
      </c>
      <c r="H722" s="7" t="s">
        <v>85</v>
      </c>
      <c r="I722" s="7">
        <f t="shared" si="11"/>
        <v>13118.2</v>
      </c>
      <c r="J722">
        <f>VLOOKUP(B722,'type vs capacity'!$A$2:$K$17,4,FALSE)</f>
        <v>68.400000000000006</v>
      </c>
      <c r="K722">
        <f>VLOOKUP(B722,'type vs capacity'!$A$2:$K$17,5,FALSE)</f>
        <v>8</v>
      </c>
      <c r="L722">
        <f>VLOOKUP(B722,'type vs capacity'!$A$2:$K$17,8,FALSE)</f>
        <v>1690</v>
      </c>
    </row>
    <row r="723" spans="1:12">
      <c r="A723" t="s">
        <v>40</v>
      </c>
      <c r="B723" t="s">
        <v>28</v>
      </c>
      <c r="C723" t="s">
        <v>21</v>
      </c>
      <c r="D723" t="s">
        <v>65</v>
      </c>
      <c r="E723" t="s">
        <v>63</v>
      </c>
      <c r="F723" s="7">
        <v>0.89</v>
      </c>
      <c r="G723" s="7">
        <v>8640</v>
      </c>
      <c r="H723" s="7" t="s">
        <v>85</v>
      </c>
      <c r="I723" s="7">
        <f t="shared" si="11"/>
        <v>8729</v>
      </c>
      <c r="J723">
        <f>VLOOKUP(B723,'type vs capacity'!$A$2:$K$17,4,FALSE)</f>
        <v>68.400000000000006</v>
      </c>
      <c r="K723">
        <f>VLOOKUP(B723,'type vs capacity'!$A$2:$K$17,5,FALSE)</f>
        <v>8</v>
      </c>
      <c r="L723">
        <f>VLOOKUP(B723,'type vs capacity'!$A$2:$K$17,8,FALSE)</f>
        <v>1690</v>
      </c>
    </row>
    <row r="724" spans="1:12">
      <c r="A724" t="s">
        <v>40</v>
      </c>
      <c r="B724" t="s">
        <v>26</v>
      </c>
      <c r="C724" t="s">
        <v>21</v>
      </c>
      <c r="D724" t="s">
        <v>66</v>
      </c>
      <c r="F724" s="7">
        <v>0.8</v>
      </c>
      <c r="G724">
        <v>0</v>
      </c>
      <c r="H724" s="7" t="s">
        <v>85</v>
      </c>
      <c r="I724" s="7">
        <f t="shared" si="11"/>
        <v>80</v>
      </c>
      <c r="J724">
        <f>VLOOKUP(B724,'type vs capacity'!$A$2:$K$17,4,FALSE)</f>
        <v>17.100000000000001</v>
      </c>
      <c r="K724">
        <f>VLOOKUP(B724,'type vs capacity'!$A$2:$K$17,5,FALSE)</f>
        <v>2</v>
      </c>
      <c r="L724">
        <f>VLOOKUP(B724,'type vs capacity'!$A$2:$K$17,8,FALSE)</f>
        <v>420</v>
      </c>
    </row>
    <row r="725" spans="1:12">
      <c r="A725" t="s">
        <v>40</v>
      </c>
      <c r="B725" t="s">
        <v>26</v>
      </c>
      <c r="C725" t="s">
        <v>21</v>
      </c>
      <c r="D725" t="s">
        <v>61</v>
      </c>
      <c r="E725" t="s">
        <v>62</v>
      </c>
      <c r="F725" s="7">
        <v>0.378</v>
      </c>
      <c r="G725" s="7">
        <v>1151</v>
      </c>
      <c r="H725" s="7" t="s">
        <v>85</v>
      </c>
      <c r="I725" s="7">
        <f t="shared" si="11"/>
        <v>1188.8</v>
      </c>
      <c r="J725">
        <f>VLOOKUP(B725,'type vs capacity'!$A$2:$K$17,4,FALSE)</f>
        <v>17.100000000000001</v>
      </c>
      <c r="K725">
        <f>VLOOKUP(B725,'type vs capacity'!$A$2:$K$17,5,FALSE)</f>
        <v>2</v>
      </c>
      <c r="L725">
        <f>VLOOKUP(B725,'type vs capacity'!$A$2:$K$17,8,FALSE)</f>
        <v>420</v>
      </c>
    </row>
    <row r="726" spans="1:12">
      <c r="A726" t="s">
        <v>40</v>
      </c>
      <c r="B726" t="s">
        <v>26</v>
      </c>
      <c r="C726" t="s">
        <v>21</v>
      </c>
      <c r="D726" t="s">
        <v>61</v>
      </c>
      <c r="E726" t="s">
        <v>63</v>
      </c>
      <c r="F726" s="7">
        <v>0.45</v>
      </c>
      <c r="G726" s="7">
        <v>749</v>
      </c>
      <c r="H726" s="7" t="s">
        <v>85</v>
      </c>
      <c r="I726" s="7">
        <f t="shared" si="11"/>
        <v>794</v>
      </c>
      <c r="J726">
        <f>VLOOKUP(B726,'type vs capacity'!$A$2:$K$17,4,FALSE)</f>
        <v>17.100000000000001</v>
      </c>
      <c r="K726">
        <f>VLOOKUP(B726,'type vs capacity'!$A$2:$K$17,5,FALSE)</f>
        <v>2</v>
      </c>
      <c r="L726">
        <f>VLOOKUP(B726,'type vs capacity'!$A$2:$K$17,8,FALSE)</f>
        <v>420</v>
      </c>
    </row>
    <row r="727" spans="1:12">
      <c r="A727" t="s">
        <v>40</v>
      </c>
      <c r="B727" t="s">
        <v>26</v>
      </c>
      <c r="C727" t="s">
        <v>21</v>
      </c>
      <c r="D727" t="s">
        <v>64</v>
      </c>
      <c r="E727" t="s">
        <v>62</v>
      </c>
      <c r="F727" s="7">
        <v>0.253</v>
      </c>
      <c r="G727" s="7">
        <v>2700</v>
      </c>
      <c r="H727" s="7" t="s">
        <v>85</v>
      </c>
      <c r="I727" s="7">
        <f t="shared" si="11"/>
        <v>2725.3</v>
      </c>
      <c r="J727">
        <f>VLOOKUP(B727,'type vs capacity'!$A$2:$K$17,4,FALSE)</f>
        <v>17.100000000000001</v>
      </c>
      <c r="K727">
        <f>VLOOKUP(B727,'type vs capacity'!$A$2:$K$17,5,FALSE)</f>
        <v>2</v>
      </c>
      <c r="L727">
        <f>VLOOKUP(B727,'type vs capacity'!$A$2:$K$17,8,FALSE)</f>
        <v>420</v>
      </c>
    </row>
    <row r="728" spans="1:12">
      <c r="A728" t="s">
        <v>40</v>
      </c>
      <c r="B728" t="s">
        <v>26</v>
      </c>
      <c r="C728" t="s">
        <v>21</v>
      </c>
      <c r="D728" t="s">
        <v>64</v>
      </c>
      <c r="E728" t="s">
        <v>63</v>
      </c>
      <c r="F728" s="7">
        <v>0.3</v>
      </c>
      <c r="G728" s="7">
        <v>1789</v>
      </c>
      <c r="H728" s="7" t="s">
        <v>85</v>
      </c>
      <c r="I728" s="7">
        <f t="shared" si="11"/>
        <v>1819</v>
      </c>
      <c r="J728">
        <f>VLOOKUP(B728,'type vs capacity'!$A$2:$K$17,4,FALSE)</f>
        <v>17.100000000000001</v>
      </c>
      <c r="K728">
        <f>VLOOKUP(B728,'type vs capacity'!$A$2:$K$17,5,FALSE)</f>
        <v>2</v>
      </c>
      <c r="L728">
        <f>VLOOKUP(B728,'type vs capacity'!$A$2:$K$17,8,FALSE)</f>
        <v>420</v>
      </c>
    </row>
    <row r="729" spans="1:12">
      <c r="A729" t="s">
        <v>40</v>
      </c>
      <c r="B729" t="s">
        <v>26</v>
      </c>
      <c r="C729" t="s">
        <v>21</v>
      </c>
      <c r="D729" t="s">
        <v>65</v>
      </c>
      <c r="E729" t="s">
        <v>62</v>
      </c>
      <c r="F729" s="7">
        <v>0.193</v>
      </c>
      <c r="G729" s="7">
        <v>3260</v>
      </c>
      <c r="H729" s="7" t="s">
        <v>85</v>
      </c>
      <c r="I729" s="7">
        <f t="shared" si="11"/>
        <v>3279.3</v>
      </c>
      <c r="J729">
        <f>VLOOKUP(B729,'type vs capacity'!$A$2:$K$17,4,FALSE)</f>
        <v>17.100000000000001</v>
      </c>
      <c r="K729">
        <f>VLOOKUP(B729,'type vs capacity'!$A$2:$K$17,5,FALSE)</f>
        <v>2</v>
      </c>
      <c r="L729">
        <f>VLOOKUP(B729,'type vs capacity'!$A$2:$K$17,8,FALSE)</f>
        <v>420</v>
      </c>
    </row>
    <row r="730" spans="1:12">
      <c r="A730" t="s">
        <v>40</v>
      </c>
      <c r="B730" t="s">
        <v>26</v>
      </c>
      <c r="C730" t="s">
        <v>21</v>
      </c>
      <c r="D730" t="s">
        <v>65</v>
      </c>
      <c r="E730" t="s">
        <v>63</v>
      </c>
      <c r="F730" s="7">
        <v>0.223</v>
      </c>
      <c r="G730" s="7">
        <v>2160</v>
      </c>
      <c r="H730" s="7" t="s">
        <v>85</v>
      </c>
      <c r="I730" s="7">
        <f t="shared" si="11"/>
        <v>2182.3000000000002</v>
      </c>
      <c r="J730">
        <f>VLOOKUP(B730,'type vs capacity'!$A$2:$K$17,4,FALSE)</f>
        <v>17.100000000000001</v>
      </c>
      <c r="K730">
        <f>VLOOKUP(B730,'type vs capacity'!$A$2:$K$17,5,FALSE)</f>
        <v>2</v>
      </c>
      <c r="L730">
        <f>VLOOKUP(B730,'type vs capacity'!$A$2:$K$17,8,FALSE)</f>
        <v>420</v>
      </c>
    </row>
    <row r="731" spans="1:12">
      <c r="A731" t="s">
        <v>40</v>
      </c>
      <c r="B731" t="s">
        <v>25</v>
      </c>
      <c r="C731" t="s">
        <v>21</v>
      </c>
      <c r="D731" t="s">
        <v>66</v>
      </c>
      <c r="F731" s="7">
        <v>3.6999999999999998E-2</v>
      </c>
      <c r="G731">
        <v>0</v>
      </c>
      <c r="H731" s="7" t="s">
        <v>85</v>
      </c>
      <c r="I731" s="7">
        <f t="shared" si="11"/>
        <v>3.6999999999999997</v>
      </c>
      <c r="J731">
        <f>VLOOKUP(B731,'type vs capacity'!$A$2:$K$17,4,FALSE)</f>
        <v>0.61299999999999999</v>
      </c>
      <c r="K731">
        <f>VLOOKUP(B731,'type vs capacity'!$A$2:$K$17,5,FALSE)</f>
        <v>0</v>
      </c>
      <c r="L731">
        <f>VLOOKUP(B731,'type vs capacity'!$A$2:$K$17,8,FALSE)</f>
        <v>0</v>
      </c>
    </row>
    <row r="732" spans="1:12">
      <c r="A732" t="s">
        <v>40</v>
      </c>
      <c r="B732" t="s">
        <v>25</v>
      </c>
      <c r="C732" t="s">
        <v>21</v>
      </c>
      <c r="D732" t="s">
        <v>61</v>
      </c>
      <c r="E732" t="s">
        <v>62</v>
      </c>
      <c r="F732" s="7">
        <v>2.1999999999999999E-2</v>
      </c>
      <c r="G732" s="7">
        <v>47</v>
      </c>
      <c r="H732" s="7" t="s">
        <v>85</v>
      </c>
      <c r="I732" s="7">
        <f t="shared" si="11"/>
        <v>49.2</v>
      </c>
      <c r="J732">
        <f>VLOOKUP(B732,'type vs capacity'!$A$2:$K$17,4,FALSE)</f>
        <v>0.61299999999999999</v>
      </c>
      <c r="K732">
        <f>VLOOKUP(B732,'type vs capacity'!$A$2:$K$17,5,FALSE)</f>
        <v>0</v>
      </c>
      <c r="L732">
        <f>VLOOKUP(B732,'type vs capacity'!$A$2:$K$17,8,FALSE)</f>
        <v>0</v>
      </c>
    </row>
    <row r="733" spans="1:12">
      <c r="A733" t="s">
        <v>40</v>
      </c>
      <c r="B733" t="s">
        <v>25</v>
      </c>
      <c r="C733" t="s">
        <v>21</v>
      </c>
      <c r="D733" t="s">
        <v>61</v>
      </c>
      <c r="E733" t="s">
        <v>63</v>
      </c>
      <c r="F733" s="7">
        <v>2.1999999999999999E-2</v>
      </c>
      <c r="G733" s="7">
        <v>31</v>
      </c>
      <c r="H733" s="7" t="s">
        <v>85</v>
      </c>
      <c r="I733" s="7">
        <f t="shared" si="11"/>
        <v>33.200000000000003</v>
      </c>
      <c r="J733">
        <f>VLOOKUP(B733,'type vs capacity'!$A$2:$K$17,4,FALSE)</f>
        <v>0.61299999999999999</v>
      </c>
      <c r="K733">
        <f>VLOOKUP(B733,'type vs capacity'!$A$2:$K$17,5,FALSE)</f>
        <v>0</v>
      </c>
      <c r="L733">
        <f>VLOOKUP(B733,'type vs capacity'!$A$2:$K$17,8,FALSE)</f>
        <v>0</v>
      </c>
    </row>
    <row r="734" spans="1:12">
      <c r="A734" t="s">
        <v>40</v>
      </c>
      <c r="B734" t="s">
        <v>25</v>
      </c>
      <c r="C734" t="s">
        <v>21</v>
      </c>
      <c r="D734" t="s">
        <v>64</v>
      </c>
      <c r="E734" t="s">
        <v>62</v>
      </c>
      <c r="F734" s="7">
        <v>1.4999999999999999E-2</v>
      </c>
      <c r="G734" s="7">
        <v>111</v>
      </c>
      <c r="H734" s="7" t="s">
        <v>85</v>
      </c>
      <c r="I734" s="7">
        <f t="shared" si="11"/>
        <v>112.5</v>
      </c>
      <c r="J734">
        <f>VLOOKUP(B734,'type vs capacity'!$A$2:$K$17,4,FALSE)</f>
        <v>0.61299999999999999</v>
      </c>
      <c r="K734">
        <f>VLOOKUP(B734,'type vs capacity'!$A$2:$K$17,5,FALSE)</f>
        <v>0</v>
      </c>
      <c r="L734">
        <f>VLOOKUP(B734,'type vs capacity'!$A$2:$K$17,8,FALSE)</f>
        <v>0</v>
      </c>
    </row>
    <row r="735" spans="1:12">
      <c r="A735" t="s">
        <v>40</v>
      </c>
      <c r="B735" t="s">
        <v>25</v>
      </c>
      <c r="C735" t="s">
        <v>21</v>
      </c>
      <c r="D735" t="s">
        <v>64</v>
      </c>
      <c r="E735" t="s">
        <v>63</v>
      </c>
      <c r="F735" s="7">
        <v>1.4999999999999999E-2</v>
      </c>
      <c r="G735" s="7">
        <v>73</v>
      </c>
      <c r="H735" s="7" t="s">
        <v>85</v>
      </c>
      <c r="I735" s="7">
        <f t="shared" si="11"/>
        <v>74.5</v>
      </c>
      <c r="J735">
        <f>VLOOKUP(B735,'type vs capacity'!$A$2:$K$17,4,FALSE)</f>
        <v>0.61299999999999999</v>
      </c>
      <c r="K735">
        <f>VLOOKUP(B735,'type vs capacity'!$A$2:$K$17,5,FALSE)</f>
        <v>0</v>
      </c>
      <c r="L735">
        <f>VLOOKUP(B735,'type vs capacity'!$A$2:$K$17,8,FALSE)</f>
        <v>0</v>
      </c>
    </row>
    <row r="736" spans="1:12">
      <c r="A736" t="s">
        <v>40</v>
      </c>
      <c r="B736" t="s">
        <v>25</v>
      </c>
      <c r="C736" t="s">
        <v>21</v>
      </c>
      <c r="D736" t="s">
        <v>65</v>
      </c>
      <c r="E736" t="s">
        <v>62</v>
      </c>
      <c r="F736" s="7">
        <v>1.2999999999999999E-2</v>
      </c>
      <c r="G736" s="7">
        <v>135</v>
      </c>
      <c r="H736" s="7" t="s">
        <v>85</v>
      </c>
      <c r="I736" s="7">
        <f t="shared" si="11"/>
        <v>136.30000000000001</v>
      </c>
      <c r="J736">
        <f>VLOOKUP(B736,'type vs capacity'!$A$2:$K$17,4,FALSE)</f>
        <v>0.61299999999999999</v>
      </c>
      <c r="K736">
        <f>VLOOKUP(B736,'type vs capacity'!$A$2:$K$17,5,FALSE)</f>
        <v>0</v>
      </c>
      <c r="L736">
        <f>VLOOKUP(B736,'type vs capacity'!$A$2:$K$17,8,FALSE)</f>
        <v>0</v>
      </c>
    </row>
    <row r="737" spans="1:12">
      <c r="A737" t="s">
        <v>40</v>
      </c>
      <c r="B737" t="s">
        <v>25</v>
      </c>
      <c r="C737" t="s">
        <v>21</v>
      </c>
      <c r="D737" t="s">
        <v>65</v>
      </c>
      <c r="E737" t="s">
        <v>63</v>
      </c>
      <c r="F737" s="7">
        <v>1.2999999999999999E-2</v>
      </c>
      <c r="G737" s="7">
        <v>84</v>
      </c>
      <c r="H737" s="7" t="s">
        <v>85</v>
      </c>
      <c r="I737" s="7">
        <f t="shared" si="11"/>
        <v>85.3</v>
      </c>
      <c r="J737">
        <f>VLOOKUP(B737,'type vs capacity'!$A$2:$K$17,4,FALSE)</f>
        <v>0.61299999999999999</v>
      </c>
      <c r="K737">
        <f>VLOOKUP(B737,'type vs capacity'!$A$2:$K$17,5,FALSE)</f>
        <v>0</v>
      </c>
      <c r="L737">
        <f>VLOOKUP(B737,'type vs capacity'!$A$2:$K$17,8,FALSE)</f>
        <v>0</v>
      </c>
    </row>
    <row r="738" spans="1:12">
      <c r="A738" t="s">
        <v>18</v>
      </c>
      <c r="B738" t="s">
        <v>29</v>
      </c>
      <c r="C738" t="s">
        <v>20</v>
      </c>
      <c r="D738" t="s">
        <v>66</v>
      </c>
      <c r="F738" s="7">
        <v>0.16500000000000001</v>
      </c>
      <c r="G738">
        <v>0</v>
      </c>
      <c r="H738" s="7" t="s">
        <v>85</v>
      </c>
      <c r="I738" s="7">
        <f t="shared" si="11"/>
        <v>16.5</v>
      </c>
      <c r="J738">
        <f>VLOOKUP(B738,'type vs capacity'!$A$2:$K$17,4,FALSE)</f>
        <v>1.7</v>
      </c>
      <c r="K738">
        <f>VLOOKUP(B738,'type vs capacity'!$A$2:$K$17,5,FALSE)</f>
        <v>2</v>
      </c>
      <c r="L738">
        <f>VLOOKUP(B738,'type vs capacity'!$A$2:$K$17,8,FALSE)</f>
        <v>350</v>
      </c>
    </row>
    <row r="739" spans="1:12">
      <c r="A739" t="s">
        <v>18</v>
      </c>
      <c r="B739" t="s">
        <v>29</v>
      </c>
      <c r="C739" t="s">
        <v>20</v>
      </c>
      <c r="D739" t="s">
        <v>61</v>
      </c>
      <c r="E739" t="s">
        <v>62</v>
      </c>
      <c r="F739" s="7">
        <v>8.7999999999999995E-2</v>
      </c>
      <c r="G739" s="7">
        <v>273</v>
      </c>
      <c r="H739" s="7" t="s">
        <v>85</v>
      </c>
      <c r="I739" s="7">
        <f t="shared" si="11"/>
        <v>281.8</v>
      </c>
      <c r="J739">
        <f>VLOOKUP(B739,'type vs capacity'!$A$2:$K$17,4,FALSE)</f>
        <v>1.7</v>
      </c>
      <c r="K739">
        <f>VLOOKUP(B739,'type vs capacity'!$A$2:$K$17,5,FALSE)</f>
        <v>2</v>
      </c>
      <c r="L739">
        <f>VLOOKUP(B739,'type vs capacity'!$A$2:$K$17,8,FALSE)</f>
        <v>350</v>
      </c>
    </row>
    <row r="740" spans="1:12">
      <c r="A740" t="s">
        <v>18</v>
      </c>
      <c r="B740" t="s">
        <v>29</v>
      </c>
      <c r="C740" t="s">
        <v>20</v>
      </c>
      <c r="D740" t="s">
        <v>61</v>
      </c>
      <c r="E740" t="s">
        <v>63</v>
      </c>
      <c r="F740" s="7">
        <v>0.1</v>
      </c>
      <c r="G740" s="7">
        <v>178</v>
      </c>
      <c r="H740" s="7" t="s">
        <v>85</v>
      </c>
      <c r="I740" s="7">
        <f t="shared" si="11"/>
        <v>188</v>
      </c>
      <c r="J740">
        <f>VLOOKUP(B740,'type vs capacity'!$A$2:$K$17,4,FALSE)</f>
        <v>1.7</v>
      </c>
      <c r="K740">
        <f>VLOOKUP(B740,'type vs capacity'!$A$2:$K$17,5,FALSE)</f>
        <v>2</v>
      </c>
      <c r="L740">
        <f>VLOOKUP(B740,'type vs capacity'!$A$2:$K$17,8,FALSE)</f>
        <v>350</v>
      </c>
    </row>
    <row r="741" spans="1:12">
      <c r="A741" t="s">
        <v>18</v>
      </c>
      <c r="B741" t="s">
        <v>29</v>
      </c>
      <c r="C741" t="s">
        <v>20</v>
      </c>
      <c r="D741" t="s">
        <v>64</v>
      </c>
      <c r="E741" t="s">
        <v>62</v>
      </c>
      <c r="F741" s="7">
        <v>5.2999999999999999E-2</v>
      </c>
      <c r="G741" s="7">
        <v>638</v>
      </c>
      <c r="H741" s="7" t="s">
        <v>85</v>
      </c>
      <c r="I741" s="7">
        <f t="shared" si="11"/>
        <v>643.29999999999995</v>
      </c>
      <c r="J741">
        <f>VLOOKUP(B741,'type vs capacity'!$A$2:$K$17,4,FALSE)</f>
        <v>1.7</v>
      </c>
      <c r="K741">
        <f>VLOOKUP(B741,'type vs capacity'!$A$2:$K$17,5,FALSE)</f>
        <v>2</v>
      </c>
      <c r="L741">
        <f>VLOOKUP(B741,'type vs capacity'!$A$2:$K$17,8,FALSE)</f>
        <v>350</v>
      </c>
    </row>
    <row r="742" spans="1:12">
      <c r="A742" t="s">
        <v>18</v>
      </c>
      <c r="B742" t="s">
        <v>29</v>
      </c>
      <c r="C742" t="s">
        <v>20</v>
      </c>
      <c r="D742" t="s">
        <v>64</v>
      </c>
      <c r="E742" t="s">
        <v>63</v>
      </c>
      <c r="F742" s="7">
        <v>0.06</v>
      </c>
      <c r="G742" s="7">
        <v>415</v>
      </c>
      <c r="H742" s="7" t="s">
        <v>85</v>
      </c>
      <c r="I742" s="7">
        <f t="shared" si="11"/>
        <v>421</v>
      </c>
      <c r="J742">
        <f>VLOOKUP(B742,'type vs capacity'!$A$2:$K$17,4,FALSE)</f>
        <v>1.7</v>
      </c>
      <c r="K742">
        <f>VLOOKUP(B742,'type vs capacity'!$A$2:$K$17,5,FALSE)</f>
        <v>2</v>
      </c>
      <c r="L742">
        <f>VLOOKUP(B742,'type vs capacity'!$A$2:$K$17,8,FALSE)</f>
        <v>350</v>
      </c>
    </row>
    <row r="743" spans="1:12">
      <c r="A743" t="s">
        <v>18</v>
      </c>
      <c r="B743" t="s">
        <v>29</v>
      </c>
      <c r="C743" t="s">
        <v>20</v>
      </c>
      <c r="D743" t="s">
        <v>65</v>
      </c>
      <c r="E743" t="s">
        <v>62</v>
      </c>
      <c r="F743" s="7">
        <v>3.5000000000000003E-2</v>
      </c>
      <c r="G743" s="7">
        <v>775</v>
      </c>
      <c r="H743" s="7" t="s">
        <v>85</v>
      </c>
      <c r="I743" s="7">
        <f t="shared" si="11"/>
        <v>778.5</v>
      </c>
      <c r="J743">
        <f>VLOOKUP(B743,'type vs capacity'!$A$2:$K$17,4,FALSE)</f>
        <v>1.7</v>
      </c>
      <c r="K743">
        <f>VLOOKUP(B743,'type vs capacity'!$A$2:$K$17,5,FALSE)</f>
        <v>2</v>
      </c>
      <c r="L743">
        <f>VLOOKUP(B743,'type vs capacity'!$A$2:$K$17,8,FALSE)</f>
        <v>350</v>
      </c>
    </row>
    <row r="744" spans="1:12">
      <c r="A744" t="s">
        <v>18</v>
      </c>
      <c r="B744" t="s">
        <v>29</v>
      </c>
      <c r="C744" t="s">
        <v>20</v>
      </c>
      <c r="D744" t="s">
        <v>65</v>
      </c>
      <c r="E744" t="s">
        <v>63</v>
      </c>
      <c r="F744" s="7">
        <v>0.04</v>
      </c>
      <c r="G744" s="7">
        <v>500</v>
      </c>
      <c r="H744" s="7" t="s">
        <v>85</v>
      </c>
      <c r="I744" s="7">
        <f t="shared" si="11"/>
        <v>504</v>
      </c>
      <c r="J744">
        <f>VLOOKUP(B744,'type vs capacity'!$A$2:$K$17,4,FALSE)</f>
        <v>1.7</v>
      </c>
      <c r="K744">
        <f>VLOOKUP(B744,'type vs capacity'!$A$2:$K$17,5,FALSE)</f>
        <v>2</v>
      </c>
      <c r="L744">
        <f>VLOOKUP(B744,'type vs capacity'!$A$2:$K$17,8,FALSE)</f>
        <v>350</v>
      </c>
    </row>
    <row r="745" spans="1:12">
      <c r="A745" t="s">
        <v>18</v>
      </c>
      <c r="B745" t="s">
        <v>30</v>
      </c>
      <c r="C745" t="s">
        <v>20</v>
      </c>
      <c r="D745" t="s">
        <v>66</v>
      </c>
      <c r="F745" s="7">
        <v>0.66</v>
      </c>
      <c r="G745">
        <v>0</v>
      </c>
      <c r="H745" s="7" t="s">
        <v>85</v>
      </c>
      <c r="I745" s="7">
        <f t="shared" si="11"/>
        <v>66</v>
      </c>
      <c r="J745">
        <f>VLOOKUP(B745,'type vs capacity'!$A$2:$K$17,4,FALSE)</f>
        <v>7</v>
      </c>
      <c r="K745">
        <f>VLOOKUP(B745,'type vs capacity'!$A$2:$K$17,5,FALSE)</f>
        <v>8</v>
      </c>
      <c r="L745">
        <f>VLOOKUP(B745,'type vs capacity'!$A$2:$K$17,8,FALSE)</f>
        <v>1690</v>
      </c>
    </row>
    <row r="746" spans="1:12">
      <c r="A746" t="s">
        <v>18</v>
      </c>
      <c r="B746" t="s">
        <v>30</v>
      </c>
      <c r="C746" t="s">
        <v>20</v>
      </c>
      <c r="D746" t="s">
        <v>61</v>
      </c>
      <c r="E746" t="s">
        <v>62</v>
      </c>
      <c r="F746" s="7">
        <v>0.35199999999999998</v>
      </c>
      <c r="G746" s="7">
        <v>1092</v>
      </c>
      <c r="H746" s="7" t="s">
        <v>85</v>
      </c>
      <c r="I746" s="7">
        <f t="shared" si="11"/>
        <v>1127.2</v>
      </c>
      <c r="J746">
        <f>VLOOKUP(B746,'type vs capacity'!$A$2:$K$17,4,FALSE)</f>
        <v>7</v>
      </c>
      <c r="K746">
        <f>VLOOKUP(B746,'type vs capacity'!$A$2:$K$17,5,FALSE)</f>
        <v>8</v>
      </c>
      <c r="L746">
        <f>VLOOKUP(B746,'type vs capacity'!$A$2:$K$17,8,FALSE)</f>
        <v>1690</v>
      </c>
    </row>
    <row r="747" spans="1:12">
      <c r="A747" t="s">
        <v>18</v>
      </c>
      <c r="B747" t="s">
        <v>30</v>
      </c>
      <c r="C747" t="s">
        <v>20</v>
      </c>
      <c r="D747" t="s">
        <v>61</v>
      </c>
      <c r="E747" t="s">
        <v>63</v>
      </c>
      <c r="F747" s="7">
        <v>0.4</v>
      </c>
      <c r="G747" s="7">
        <v>712</v>
      </c>
      <c r="H747" s="7" t="s">
        <v>85</v>
      </c>
      <c r="I747" s="7">
        <f t="shared" si="11"/>
        <v>752</v>
      </c>
      <c r="J747">
        <f>VLOOKUP(B747,'type vs capacity'!$A$2:$K$17,4,FALSE)</f>
        <v>7</v>
      </c>
      <c r="K747">
        <f>VLOOKUP(B747,'type vs capacity'!$A$2:$K$17,5,FALSE)</f>
        <v>8</v>
      </c>
      <c r="L747">
        <f>VLOOKUP(B747,'type vs capacity'!$A$2:$K$17,8,FALSE)</f>
        <v>1690</v>
      </c>
    </row>
    <row r="748" spans="1:12">
      <c r="A748" t="s">
        <v>18</v>
      </c>
      <c r="B748" t="s">
        <v>30</v>
      </c>
      <c r="C748" t="s">
        <v>20</v>
      </c>
      <c r="D748" t="s">
        <v>64</v>
      </c>
      <c r="E748" t="s">
        <v>62</v>
      </c>
      <c r="F748" s="7">
        <v>0.21199999999999999</v>
      </c>
      <c r="G748" s="7">
        <v>2552</v>
      </c>
      <c r="H748" s="7" t="s">
        <v>85</v>
      </c>
      <c r="I748" s="7">
        <f t="shared" si="11"/>
        <v>2573.1999999999998</v>
      </c>
      <c r="J748">
        <f>VLOOKUP(B748,'type vs capacity'!$A$2:$K$17,4,FALSE)</f>
        <v>7</v>
      </c>
      <c r="K748">
        <f>VLOOKUP(B748,'type vs capacity'!$A$2:$K$17,5,FALSE)</f>
        <v>8</v>
      </c>
      <c r="L748">
        <f>VLOOKUP(B748,'type vs capacity'!$A$2:$K$17,8,FALSE)</f>
        <v>1690</v>
      </c>
    </row>
    <row r="749" spans="1:12">
      <c r="A749" t="s">
        <v>18</v>
      </c>
      <c r="B749" t="s">
        <v>30</v>
      </c>
      <c r="C749" t="s">
        <v>20</v>
      </c>
      <c r="D749" t="s">
        <v>64</v>
      </c>
      <c r="E749" t="s">
        <v>63</v>
      </c>
      <c r="F749" s="7">
        <v>0.24</v>
      </c>
      <c r="G749" s="7">
        <v>1660</v>
      </c>
      <c r="H749" s="7" t="s">
        <v>85</v>
      </c>
      <c r="I749" s="7">
        <f t="shared" si="11"/>
        <v>1684</v>
      </c>
      <c r="J749">
        <f>VLOOKUP(B749,'type vs capacity'!$A$2:$K$17,4,FALSE)</f>
        <v>7</v>
      </c>
      <c r="K749">
        <f>VLOOKUP(B749,'type vs capacity'!$A$2:$K$17,5,FALSE)</f>
        <v>8</v>
      </c>
      <c r="L749">
        <f>VLOOKUP(B749,'type vs capacity'!$A$2:$K$17,8,FALSE)</f>
        <v>1690</v>
      </c>
    </row>
    <row r="750" spans="1:12">
      <c r="A750" t="s">
        <v>18</v>
      </c>
      <c r="B750" t="s">
        <v>30</v>
      </c>
      <c r="C750" t="s">
        <v>20</v>
      </c>
      <c r="D750" t="s">
        <v>65</v>
      </c>
      <c r="E750" t="s">
        <v>62</v>
      </c>
      <c r="F750" s="7">
        <v>0.14000000000000001</v>
      </c>
      <c r="G750" s="7">
        <v>3100</v>
      </c>
      <c r="H750" s="7" t="s">
        <v>85</v>
      </c>
      <c r="I750" s="7">
        <f t="shared" si="11"/>
        <v>3114</v>
      </c>
      <c r="J750">
        <f>VLOOKUP(B750,'type vs capacity'!$A$2:$K$17,4,FALSE)</f>
        <v>7</v>
      </c>
      <c r="K750">
        <f>VLOOKUP(B750,'type vs capacity'!$A$2:$K$17,5,FALSE)</f>
        <v>8</v>
      </c>
      <c r="L750">
        <f>VLOOKUP(B750,'type vs capacity'!$A$2:$K$17,8,FALSE)</f>
        <v>1690</v>
      </c>
    </row>
    <row r="751" spans="1:12">
      <c r="A751" t="s">
        <v>18</v>
      </c>
      <c r="B751" t="s">
        <v>30</v>
      </c>
      <c r="C751" t="s">
        <v>20</v>
      </c>
      <c r="D751" t="s">
        <v>65</v>
      </c>
      <c r="E751" t="s">
        <v>63</v>
      </c>
      <c r="F751" s="7">
        <v>0.16</v>
      </c>
      <c r="G751" s="7">
        <v>2000</v>
      </c>
      <c r="H751" s="7" t="s">
        <v>85</v>
      </c>
      <c r="I751" s="7">
        <f t="shared" si="11"/>
        <v>2016</v>
      </c>
      <c r="J751">
        <f>VLOOKUP(B751,'type vs capacity'!$A$2:$K$17,4,FALSE)</f>
        <v>7</v>
      </c>
      <c r="K751">
        <f>VLOOKUP(B751,'type vs capacity'!$A$2:$K$17,5,FALSE)</f>
        <v>8</v>
      </c>
      <c r="L751">
        <f>VLOOKUP(B751,'type vs capacity'!$A$2:$K$17,8,FALSE)</f>
        <v>1690</v>
      </c>
    </row>
    <row r="752" spans="1:12">
      <c r="A752" t="s">
        <v>18</v>
      </c>
      <c r="B752" t="s">
        <v>31</v>
      </c>
      <c r="C752" t="s">
        <v>20</v>
      </c>
      <c r="D752" t="s">
        <v>66</v>
      </c>
      <c r="F752" s="7">
        <v>1.3</v>
      </c>
      <c r="G752">
        <v>0</v>
      </c>
      <c r="H752" s="7" t="s">
        <v>85</v>
      </c>
      <c r="I752" s="7">
        <f t="shared" si="11"/>
        <v>130</v>
      </c>
      <c r="J752">
        <f>VLOOKUP(B752,'type vs capacity'!$A$2:$K$17,4,FALSE)</f>
        <v>23</v>
      </c>
      <c r="K752">
        <f>VLOOKUP(B752,'type vs capacity'!$A$2:$K$17,5,FALSE)</f>
        <v>8</v>
      </c>
      <c r="L752">
        <f>VLOOKUP(B752,'type vs capacity'!$A$2:$K$17,8,FALSE)</f>
        <v>1690</v>
      </c>
    </row>
    <row r="753" spans="1:12">
      <c r="A753" t="s">
        <v>18</v>
      </c>
      <c r="B753" t="s">
        <v>31</v>
      </c>
      <c r="C753" t="s">
        <v>20</v>
      </c>
      <c r="D753" t="s">
        <v>61</v>
      </c>
      <c r="E753" t="s">
        <v>62</v>
      </c>
      <c r="F753" s="7">
        <v>0.74199999999999999</v>
      </c>
      <c r="G753" s="7">
        <v>2225</v>
      </c>
      <c r="H753" s="7" t="s">
        <v>85</v>
      </c>
      <c r="I753" s="7">
        <f t="shared" si="11"/>
        <v>2299.1999999999998</v>
      </c>
      <c r="J753">
        <f>VLOOKUP(B753,'type vs capacity'!$A$2:$K$17,4,FALSE)</f>
        <v>23</v>
      </c>
      <c r="K753">
        <f>VLOOKUP(B753,'type vs capacity'!$A$2:$K$17,5,FALSE)</f>
        <v>8</v>
      </c>
      <c r="L753">
        <f>VLOOKUP(B753,'type vs capacity'!$A$2:$K$17,8,FALSE)</f>
        <v>1690</v>
      </c>
    </row>
    <row r="754" spans="1:12">
      <c r="A754" t="s">
        <v>18</v>
      </c>
      <c r="B754" t="s">
        <v>31</v>
      </c>
      <c r="C754" t="s">
        <v>20</v>
      </c>
      <c r="D754" t="s">
        <v>61</v>
      </c>
      <c r="E754" t="s">
        <v>63</v>
      </c>
      <c r="F754" s="7">
        <v>0.74199999999999999</v>
      </c>
      <c r="G754" s="7">
        <v>1450</v>
      </c>
      <c r="H754" s="7" t="s">
        <v>85</v>
      </c>
      <c r="I754" s="7">
        <f t="shared" si="11"/>
        <v>1524.2</v>
      </c>
      <c r="J754">
        <f>VLOOKUP(B754,'type vs capacity'!$A$2:$K$17,4,FALSE)</f>
        <v>23</v>
      </c>
      <c r="K754">
        <f>VLOOKUP(B754,'type vs capacity'!$A$2:$K$17,5,FALSE)</f>
        <v>8</v>
      </c>
      <c r="L754">
        <f>VLOOKUP(B754,'type vs capacity'!$A$2:$K$17,8,FALSE)</f>
        <v>1690</v>
      </c>
    </row>
    <row r="755" spans="1:12">
      <c r="A755" t="s">
        <v>18</v>
      </c>
      <c r="B755" t="s">
        <v>31</v>
      </c>
      <c r="C755" t="s">
        <v>20</v>
      </c>
      <c r="D755" t="s">
        <v>64</v>
      </c>
      <c r="E755" t="s">
        <v>62</v>
      </c>
      <c r="F755" s="7">
        <v>0.45</v>
      </c>
      <c r="G755" s="7">
        <v>5056</v>
      </c>
      <c r="H755" s="7" t="s">
        <v>85</v>
      </c>
      <c r="I755" s="7">
        <f t="shared" si="11"/>
        <v>5101</v>
      </c>
      <c r="J755">
        <f>VLOOKUP(B755,'type vs capacity'!$A$2:$K$17,4,FALSE)</f>
        <v>23</v>
      </c>
      <c r="K755">
        <f>VLOOKUP(B755,'type vs capacity'!$A$2:$K$17,5,FALSE)</f>
        <v>8</v>
      </c>
      <c r="L755">
        <f>VLOOKUP(B755,'type vs capacity'!$A$2:$K$17,8,FALSE)</f>
        <v>1690</v>
      </c>
    </row>
    <row r="756" spans="1:12">
      <c r="A756" t="s">
        <v>18</v>
      </c>
      <c r="B756" t="s">
        <v>31</v>
      </c>
      <c r="C756" t="s">
        <v>20</v>
      </c>
      <c r="D756" t="s">
        <v>64</v>
      </c>
      <c r="E756" t="s">
        <v>63</v>
      </c>
      <c r="F756" s="7">
        <v>0.45</v>
      </c>
      <c r="G756" s="7">
        <v>3286</v>
      </c>
      <c r="H756" s="7" t="s">
        <v>85</v>
      </c>
      <c r="I756" s="7">
        <f t="shared" si="11"/>
        <v>3331</v>
      </c>
      <c r="J756">
        <f>VLOOKUP(B756,'type vs capacity'!$A$2:$K$17,4,FALSE)</f>
        <v>23</v>
      </c>
      <c r="K756">
        <f>VLOOKUP(B756,'type vs capacity'!$A$2:$K$17,5,FALSE)</f>
        <v>8</v>
      </c>
      <c r="L756">
        <f>VLOOKUP(B756,'type vs capacity'!$A$2:$K$17,8,FALSE)</f>
        <v>1690</v>
      </c>
    </row>
    <row r="757" spans="1:12">
      <c r="A757" t="s">
        <v>18</v>
      </c>
      <c r="B757" t="s">
        <v>31</v>
      </c>
      <c r="C757" t="s">
        <v>20</v>
      </c>
      <c r="D757" t="s">
        <v>65</v>
      </c>
      <c r="E757" t="s">
        <v>62</v>
      </c>
      <c r="F757" s="7">
        <v>0.29699999999999999</v>
      </c>
      <c r="G757" s="7">
        <v>6300</v>
      </c>
      <c r="H757" s="7" t="s">
        <v>85</v>
      </c>
      <c r="I757" s="7">
        <f t="shared" si="11"/>
        <v>6329.7</v>
      </c>
      <c r="J757">
        <f>VLOOKUP(B757,'type vs capacity'!$A$2:$K$17,4,FALSE)</f>
        <v>23</v>
      </c>
      <c r="K757">
        <f>VLOOKUP(B757,'type vs capacity'!$A$2:$K$17,5,FALSE)</f>
        <v>8</v>
      </c>
      <c r="L757">
        <f>VLOOKUP(B757,'type vs capacity'!$A$2:$K$17,8,FALSE)</f>
        <v>1690</v>
      </c>
    </row>
    <row r="758" spans="1:12">
      <c r="A758" t="s">
        <v>18</v>
      </c>
      <c r="B758" t="s">
        <v>31</v>
      </c>
      <c r="C758" t="s">
        <v>20</v>
      </c>
      <c r="D758" t="s">
        <v>65</v>
      </c>
      <c r="E758" t="s">
        <v>63</v>
      </c>
      <c r="F758" s="7">
        <v>0.29699999999999999</v>
      </c>
      <c r="G758" s="7">
        <v>4060</v>
      </c>
      <c r="H758" s="7" t="s">
        <v>85</v>
      </c>
      <c r="I758" s="7">
        <f t="shared" si="11"/>
        <v>4089.7</v>
      </c>
      <c r="J758">
        <f>VLOOKUP(B758,'type vs capacity'!$A$2:$K$17,4,FALSE)</f>
        <v>23</v>
      </c>
      <c r="K758">
        <f>VLOOKUP(B758,'type vs capacity'!$A$2:$K$17,5,FALSE)</f>
        <v>8</v>
      </c>
      <c r="L758">
        <f>VLOOKUP(B758,'type vs capacity'!$A$2:$K$17,8,FALSE)</f>
        <v>1690</v>
      </c>
    </row>
    <row r="759" spans="1:12">
      <c r="A759" t="s">
        <v>18</v>
      </c>
      <c r="B759" t="s">
        <v>32</v>
      </c>
      <c r="C759" t="s">
        <v>20</v>
      </c>
      <c r="D759" t="s">
        <v>66</v>
      </c>
      <c r="F759" s="7">
        <v>2.4</v>
      </c>
      <c r="G759">
        <v>0</v>
      </c>
      <c r="H759" s="7" t="s">
        <v>85</v>
      </c>
      <c r="I759" s="7">
        <f t="shared" si="11"/>
        <v>240</v>
      </c>
      <c r="J759">
        <f>VLOOKUP(B759,'type vs capacity'!$A$2:$K$17,4,FALSE)</f>
        <v>60.5</v>
      </c>
      <c r="K759">
        <f>VLOOKUP(B759,'type vs capacity'!$A$2:$K$17,5,FALSE)</f>
        <v>16</v>
      </c>
      <c r="L759">
        <f>VLOOKUP(B759,'type vs capacity'!$A$2:$K$17,8,FALSE)</f>
        <v>3370</v>
      </c>
    </row>
    <row r="760" spans="1:12">
      <c r="A760" t="s">
        <v>18</v>
      </c>
      <c r="B760" t="s">
        <v>32</v>
      </c>
      <c r="C760" t="s">
        <v>20</v>
      </c>
      <c r="D760" t="s">
        <v>61</v>
      </c>
      <c r="E760" t="s">
        <v>62</v>
      </c>
      <c r="F760" s="7">
        <v>0.90400000000000003</v>
      </c>
      <c r="G760" s="7">
        <v>2710</v>
      </c>
      <c r="H760" s="7" t="s">
        <v>85</v>
      </c>
      <c r="I760" s="7">
        <f t="shared" si="11"/>
        <v>2800.4</v>
      </c>
      <c r="J760">
        <f>VLOOKUP(B760,'type vs capacity'!$A$2:$K$17,4,FALSE)</f>
        <v>60.5</v>
      </c>
      <c r="K760">
        <f>VLOOKUP(B760,'type vs capacity'!$A$2:$K$17,5,FALSE)</f>
        <v>16</v>
      </c>
      <c r="L760">
        <f>VLOOKUP(B760,'type vs capacity'!$A$2:$K$17,8,FALSE)</f>
        <v>3370</v>
      </c>
    </row>
    <row r="761" spans="1:12">
      <c r="A761" t="s">
        <v>18</v>
      </c>
      <c r="B761" t="s">
        <v>32</v>
      </c>
      <c r="C761" t="s">
        <v>20</v>
      </c>
      <c r="D761" t="s">
        <v>61</v>
      </c>
      <c r="E761" t="s">
        <v>63</v>
      </c>
      <c r="F761" s="7">
        <v>0.90400000000000003</v>
      </c>
      <c r="G761" s="7">
        <v>1762</v>
      </c>
      <c r="H761" s="7" t="s">
        <v>85</v>
      </c>
      <c r="I761" s="7">
        <f t="shared" si="11"/>
        <v>1852.4</v>
      </c>
      <c r="J761">
        <f>VLOOKUP(B761,'type vs capacity'!$A$2:$K$17,4,FALSE)</f>
        <v>60.5</v>
      </c>
      <c r="K761">
        <f>VLOOKUP(B761,'type vs capacity'!$A$2:$K$17,5,FALSE)</f>
        <v>16</v>
      </c>
      <c r="L761">
        <f>VLOOKUP(B761,'type vs capacity'!$A$2:$K$17,8,FALSE)</f>
        <v>3370</v>
      </c>
    </row>
    <row r="762" spans="1:12">
      <c r="A762" t="s">
        <v>18</v>
      </c>
      <c r="B762" t="s">
        <v>32</v>
      </c>
      <c r="C762" t="s">
        <v>20</v>
      </c>
      <c r="D762" t="s">
        <v>64</v>
      </c>
      <c r="E762" t="s">
        <v>62</v>
      </c>
      <c r="F762" s="7">
        <v>0.54</v>
      </c>
      <c r="G762" s="7">
        <v>6378</v>
      </c>
      <c r="H762" s="7" t="s">
        <v>85</v>
      </c>
      <c r="I762" s="7">
        <f t="shared" si="11"/>
        <v>6432</v>
      </c>
      <c r="J762">
        <f>VLOOKUP(B762,'type vs capacity'!$A$2:$K$17,4,FALSE)</f>
        <v>60.5</v>
      </c>
      <c r="K762">
        <f>VLOOKUP(B762,'type vs capacity'!$A$2:$K$17,5,FALSE)</f>
        <v>16</v>
      </c>
      <c r="L762">
        <f>VLOOKUP(B762,'type vs capacity'!$A$2:$K$17,8,FALSE)</f>
        <v>3370</v>
      </c>
    </row>
    <row r="763" spans="1:12">
      <c r="A763" t="s">
        <v>18</v>
      </c>
      <c r="B763" t="s">
        <v>32</v>
      </c>
      <c r="C763" t="s">
        <v>20</v>
      </c>
      <c r="D763" t="s">
        <v>64</v>
      </c>
      <c r="E763" t="s">
        <v>63</v>
      </c>
      <c r="F763" s="7">
        <v>0.54</v>
      </c>
      <c r="G763" s="7">
        <v>4146</v>
      </c>
      <c r="H763" s="7" t="s">
        <v>85</v>
      </c>
      <c r="I763" s="7">
        <f t="shared" si="11"/>
        <v>4200</v>
      </c>
      <c r="J763">
        <f>VLOOKUP(B763,'type vs capacity'!$A$2:$K$17,4,FALSE)</f>
        <v>60.5</v>
      </c>
      <c r="K763">
        <f>VLOOKUP(B763,'type vs capacity'!$A$2:$K$17,5,FALSE)</f>
        <v>16</v>
      </c>
      <c r="L763">
        <f>VLOOKUP(B763,'type vs capacity'!$A$2:$K$17,8,FALSE)</f>
        <v>3370</v>
      </c>
    </row>
    <row r="764" spans="1:12">
      <c r="A764" t="s">
        <v>18</v>
      </c>
      <c r="B764" t="s">
        <v>32</v>
      </c>
      <c r="C764" t="s">
        <v>20</v>
      </c>
      <c r="D764" t="s">
        <v>65</v>
      </c>
      <c r="E764" t="s">
        <v>62</v>
      </c>
      <c r="F764" s="7">
        <v>0.36099999999999999</v>
      </c>
      <c r="G764" s="7">
        <v>7670</v>
      </c>
      <c r="H764" s="7" t="s">
        <v>85</v>
      </c>
      <c r="I764" s="7">
        <f t="shared" si="11"/>
        <v>7706.1</v>
      </c>
      <c r="J764">
        <f>VLOOKUP(B764,'type vs capacity'!$A$2:$K$17,4,FALSE)</f>
        <v>60.5</v>
      </c>
      <c r="K764">
        <f>VLOOKUP(B764,'type vs capacity'!$A$2:$K$17,5,FALSE)</f>
        <v>16</v>
      </c>
      <c r="L764">
        <f>VLOOKUP(B764,'type vs capacity'!$A$2:$K$17,8,FALSE)</f>
        <v>3370</v>
      </c>
    </row>
    <row r="765" spans="1:12">
      <c r="A765" t="s">
        <v>18</v>
      </c>
      <c r="B765" t="s">
        <v>32</v>
      </c>
      <c r="C765" t="s">
        <v>20</v>
      </c>
      <c r="D765" t="s">
        <v>65</v>
      </c>
      <c r="E765" t="s">
        <v>63</v>
      </c>
      <c r="F765" s="7">
        <v>0.36099999999999999</v>
      </c>
      <c r="G765" s="7">
        <v>5000</v>
      </c>
      <c r="H765" s="7" t="s">
        <v>85</v>
      </c>
      <c r="I765" s="7">
        <f t="shared" si="11"/>
        <v>5036.1000000000004</v>
      </c>
      <c r="J765">
        <f>VLOOKUP(B765,'type vs capacity'!$A$2:$K$17,4,FALSE)</f>
        <v>60.5</v>
      </c>
      <c r="K765">
        <f>VLOOKUP(B765,'type vs capacity'!$A$2:$K$17,5,FALSE)</f>
        <v>16</v>
      </c>
      <c r="L765">
        <f>VLOOKUP(B765,'type vs capacity'!$A$2:$K$17,8,FALSE)</f>
        <v>3370</v>
      </c>
    </row>
    <row r="766" spans="1:12">
      <c r="A766" t="s">
        <v>18</v>
      </c>
      <c r="B766" t="s">
        <v>33</v>
      </c>
      <c r="C766" t="s">
        <v>20</v>
      </c>
      <c r="D766" t="s">
        <v>66</v>
      </c>
      <c r="F766" s="7">
        <v>2.1</v>
      </c>
      <c r="G766">
        <v>0</v>
      </c>
      <c r="H766" s="7" t="s">
        <v>85</v>
      </c>
      <c r="I766" s="7">
        <f t="shared" si="11"/>
        <v>210</v>
      </c>
      <c r="J766">
        <f>VLOOKUP(B766,'type vs capacity'!$A$2:$K$17,4,FALSE)</f>
        <v>22</v>
      </c>
      <c r="K766">
        <f>VLOOKUP(B766,'type vs capacity'!$A$2:$K$17,5,FALSE)</f>
        <v>8</v>
      </c>
      <c r="L766">
        <f>VLOOKUP(B766,'type vs capacity'!$A$2:$K$17,8,FALSE)</f>
        <v>1690</v>
      </c>
    </row>
    <row r="767" spans="1:12">
      <c r="A767" t="s">
        <v>18</v>
      </c>
      <c r="B767" t="s">
        <v>33</v>
      </c>
      <c r="C767" t="s">
        <v>20</v>
      </c>
      <c r="D767" t="s">
        <v>61</v>
      </c>
      <c r="E767" t="s">
        <v>62</v>
      </c>
      <c r="F767" s="7">
        <v>1.234</v>
      </c>
      <c r="G767" s="7">
        <v>3700</v>
      </c>
      <c r="H767" s="7" t="s">
        <v>85</v>
      </c>
      <c r="I767" s="7">
        <f t="shared" si="11"/>
        <v>3823.4</v>
      </c>
      <c r="J767">
        <f>VLOOKUP(B767,'type vs capacity'!$A$2:$K$17,4,FALSE)</f>
        <v>22</v>
      </c>
      <c r="K767">
        <f>VLOOKUP(B767,'type vs capacity'!$A$2:$K$17,5,FALSE)</f>
        <v>8</v>
      </c>
      <c r="L767">
        <f>VLOOKUP(B767,'type vs capacity'!$A$2:$K$17,8,FALSE)</f>
        <v>1690</v>
      </c>
    </row>
    <row r="768" spans="1:12">
      <c r="A768" t="s">
        <v>18</v>
      </c>
      <c r="B768" t="s">
        <v>33</v>
      </c>
      <c r="C768" t="s">
        <v>20</v>
      </c>
      <c r="D768" t="s">
        <v>61</v>
      </c>
      <c r="E768" t="s">
        <v>63</v>
      </c>
      <c r="F768" s="7">
        <v>1.234</v>
      </c>
      <c r="G768" s="7">
        <v>2410</v>
      </c>
      <c r="H768" s="7" t="s">
        <v>85</v>
      </c>
      <c r="I768" s="7">
        <f t="shared" si="11"/>
        <v>2533.4</v>
      </c>
      <c r="J768">
        <f>VLOOKUP(B768,'type vs capacity'!$A$2:$K$17,4,FALSE)</f>
        <v>22</v>
      </c>
      <c r="K768">
        <f>VLOOKUP(B768,'type vs capacity'!$A$2:$K$17,5,FALSE)</f>
        <v>8</v>
      </c>
      <c r="L768">
        <f>VLOOKUP(B768,'type vs capacity'!$A$2:$K$17,8,FALSE)</f>
        <v>1690</v>
      </c>
    </row>
    <row r="769" spans="1:12">
      <c r="A769" t="s">
        <v>18</v>
      </c>
      <c r="B769" t="s">
        <v>33</v>
      </c>
      <c r="C769" t="s">
        <v>20</v>
      </c>
      <c r="D769" t="s">
        <v>64</v>
      </c>
      <c r="E769" t="s">
        <v>62</v>
      </c>
      <c r="F769" s="7">
        <v>0.74</v>
      </c>
      <c r="G769" s="7">
        <v>8650</v>
      </c>
      <c r="H769" s="7" t="s">
        <v>85</v>
      </c>
      <c r="I769" s="7">
        <f t="shared" si="11"/>
        <v>8724</v>
      </c>
      <c r="J769">
        <f>VLOOKUP(B769,'type vs capacity'!$A$2:$K$17,4,FALSE)</f>
        <v>22</v>
      </c>
      <c r="K769">
        <f>VLOOKUP(B769,'type vs capacity'!$A$2:$K$17,5,FALSE)</f>
        <v>8</v>
      </c>
      <c r="L769">
        <f>VLOOKUP(B769,'type vs capacity'!$A$2:$K$17,8,FALSE)</f>
        <v>1690</v>
      </c>
    </row>
    <row r="770" spans="1:12">
      <c r="A770" t="s">
        <v>18</v>
      </c>
      <c r="B770" t="s">
        <v>33</v>
      </c>
      <c r="C770" t="s">
        <v>20</v>
      </c>
      <c r="D770" t="s">
        <v>64</v>
      </c>
      <c r="E770" t="s">
        <v>63</v>
      </c>
      <c r="F770" s="7">
        <v>0.74</v>
      </c>
      <c r="G770" s="7">
        <v>5630</v>
      </c>
      <c r="H770" s="7" t="s">
        <v>85</v>
      </c>
      <c r="I770" s="7">
        <f t="shared" ref="I770:I833" si="12">G770+H770*F770</f>
        <v>5704</v>
      </c>
      <c r="J770">
        <f>VLOOKUP(B770,'type vs capacity'!$A$2:$K$17,4,FALSE)</f>
        <v>22</v>
      </c>
      <c r="K770">
        <f>VLOOKUP(B770,'type vs capacity'!$A$2:$K$17,5,FALSE)</f>
        <v>8</v>
      </c>
      <c r="L770">
        <f>VLOOKUP(B770,'type vs capacity'!$A$2:$K$17,8,FALSE)</f>
        <v>1690</v>
      </c>
    </row>
    <row r="771" spans="1:12">
      <c r="A771" t="s">
        <v>18</v>
      </c>
      <c r="B771" t="s">
        <v>33</v>
      </c>
      <c r="C771" t="s">
        <v>20</v>
      </c>
      <c r="D771" t="s">
        <v>65</v>
      </c>
      <c r="E771" t="s">
        <v>62</v>
      </c>
      <c r="F771" s="7">
        <v>0.49399999999999999</v>
      </c>
      <c r="G771" s="7">
        <v>10490</v>
      </c>
      <c r="H771" s="7" t="s">
        <v>85</v>
      </c>
      <c r="I771" s="7">
        <f t="shared" si="12"/>
        <v>10539.4</v>
      </c>
      <c r="J771">
        <f>VLOOKUP(B771,'type vs capacity'!$A$2:$K$17,4,FALSE)</f>
        <v>22</v>
      </c>
      <c r="K771">
        <f>VLOOKUP(B771,'type vs capacity'!$A$2:$K$17,5,FALSE)</f>
        <v>8</v>
      </c>
      <c r="L771">
        <f>VLOOKUP(B771,'type vs capacity'!$A$2:$K$17,8,FALSE)</f>
        <v>1690</v>
      </c>
    </row>
    <row r="772" spans="1:12">
      <c r="A772" t="s">
        <v>18</v>
      </c>
      <c r="B772" t="s">
        <v>33</v>
      </c>
      <c r="C772" t="s">
        <v>20</v>
      </c>
      <c r="D772" t="s">
        <v>65</v>
      </c>
      <c r="E772" t="s">
        <v>63</v>
      </c>
      <c r="F772" s="7">
        <v>0.49399999999999999</v>
      </c>
      <c r="G772" s="7">
        <v>6830</v>
      </c>
      <c r="H772" s="7" t="s">
        <v>85</v>
      </c>
      <c r="I772" s="7">
        <f t="shared" si="12"/>
        <v>6879.4</v>
      </c>
      <c r="J772">
        <f>VLOOKUP(B772,'type vs capacity'!$A$2:$K$17,4,FALSE)</f>
        <v>22</v>
      </c>
      <c r="K772">
        <f>VLOOKUP(B772,'type vs capacity'!$A$2:$K$17,5,FALSE)</f>
        <v>8</v>
      </c>
      <c r="L772">
        <f>VLOOKUP(B772,'type vs capacity'!$A$2:$K$17,8,FALSE)</f>
        <v>1690</v>
      </c>
    </row>
    <row r="773" spans="1:12">
      <c r="A773" t="s">
        <v>18</v>
      </c>
      <c r="B773" t="s">
        <v>34</v>
      </c>
      <c r="C773" t="s">
        <v>20</v>
      </c>
      <c r="D773" t="s">
        <v>66</v>
      </c>
      <c r="F773" s="7">
        <v>3.1</v>
      </c>
      <c r="G773">
        <v>0</v>
      </c>
      <c r="H773" s="7" t="s">
        <v>85</v>
      </c>
      <c r="I773" s="7">
        <f t="shared" si="12"/>
        <v>310</v>
      </c>
      <c r="J773">
        <f>VLOOKUP(B773,'type vs capacity'!$A$2:$K$17,4,FALSE)</f>
        <v>60.5</v>
      </c>
      <c r="K773">
        <f>VLOOKUP(B773,'type vs capacity'!$A$2:$K$17,5,FALSE)</f>
        <v>16</v>
      </c>
      <c r="L773">
        <f>VLOOKUP(B773,'type vs capacity'!$A$2:$K$17,8,FALSE)</f>
        <v>2048</v>
      </c>
    </row>
    <row r="774" spans="1:12">
      <c r="A774" t="s">
        <v>18</v>
      </c>
      <c r="B774" t="s">
        <v>34</v>
      </c>
      <c r="C774" t="s">
        <v>20</v>
      </c>
      <c r="D774" t="s">
        <v>61</v>
      </c>
      <c r="E774" t="s">
        <v>62</v>
      </c>
      <c r="F774" s="7">
        <v>1.1499999999999999</v>
      </c>
      <c r="G774" s="7">
        <v>3884</v>
      </c>
      <c r="H774" s="7" t="s">
        <v>85</v>
      </c>
      <c r="I774" s="7">
        <f t="shared" si="12"/>
        <v>3999</v>
      </c>
      <c r="J774">
        <f>VLOOKUP(B774,'type vs capacity'!$A$2:$K$17,4,FALSE)</f>
        <v>60.5</v>
      </c>
      <c r="K774">
        <f>VLOOKUP(B774,'type vs capacity'!$A$2:$K$17,5,FALSE)</f>
        <v>16</v>
      </c>
      <c r="L774">
        <f>VLOOKUP(B774,'type vs capacity'!$A$2:$K$17,8,FALSE)</f>
        <v>2048</v>
      </c>
    </row>
    <row r="775" spans="1:12">
      <c r="A775" t="s">
        <v>18</v>
      </c>
      <c r="B775" t="s">
        <v>34</v>
      </c>
      <c r="C775" t="s">
        <v>20</v>
      </c>
      <c r="D775" t="s">
        <v>61</v>
      </c>
      <c r="E775" t="s">
        <v>63</v>
      </c>
      <c r="F775" s="7">
        <v>1.4770000000000001</v>
      </c>
      <c r="G775" s="7">
        <v>2576</v>
      </c>
      <c r="H775" s="7" t="s">
        <v>85</v>
      </c>
      <c r="I775" s="7">
        <f t="shared" si="12"/>
        <v>2723.7</v>
      </c>
      <c r="J775">
        <f>VLOOKUP(B775,'type vs capacity'!$A$2:$K$17,4,FALSE)</f>
        <v>60.5</v>
      </c>
      <c r="K775">
        <f>VLOOKUP(B775,'type vs capacity'!$A$2:$K$17,5,FALSE)</f>
        <v>16</v>
      </c>
      <c r="L775">
        <f>VLOOKUP(B775,'type vs capacity'!$A$2:$K$17,8,FALSE)</f>
        <v>2048</v>
      </c>
    </row>
    <row r="776" spans="1:12">
      <c r="A776" t="s">
        <v>18</v>
      </c>
      <c r="B776" t="s">
        <v>34</v>
      </c>
      <c r="C776" t="s">
        <v>20</v>
      </c>
      <c r="D776" t="s">
        <v>64</v>
      </c>
      <c r="E776" t="s">
        <v>62</v>
      </c>
      <c r="F776" s="7">
        <v>0.70499999999999996</v>
      </c>
      <c r="G776" s="7">
        <v>9133</v>
      </c>
      <c r="H776" s="7" t="s">
        <v>85</v>
      </c>
      <c r="I776" s="7">
        <f t="shared" si="12"/>
        <v>9203.5</v>
      </c>
      <c r="J776">
        <f>VLOOKUP(B776,'type vs capacity'!$A$2:$K$17,4,FALSE)</f>
        <v>60.5</v>
      </c>
      <c r="K776">
        <f>VLOOKUP(B776,'type vs capacity'!$A$2:$K$17,5,FALSE)</f>
        <v>16</v>
      </c>
      <c r="L776">
        <f>VLOOKUP(B776,'type vs capacity'!$A$2:$K$17,8,FALSE)</f>
        <v>2048</v>
      </c>
    </row>
    <row r="777" spans="1:12">
      <c r="A777" t="s">
        <v>18</v>
      </c>
      <c r="B777" t="s">
        <v>34</v>
      </c>
      <c r="C777" t="s">
        <v>20</v>
      </c>
      <c r="D777" t="s">
        <v>64</v>
      </c>
      <c r="E777" t="s">
        <v>63</v>
      </c>
      <c r="F777" s="7">
        <v>0.90900000000000003</v>
      </c>
      <c r="G777" s="7">
        <v>5973</v>
      </c>
      <c r="H777" s="7" t="s">
        <v>85</v>
      </c>
      <c r="I777" s="7">
        <f t="shared" si="12"/>
        <v>6063.9</v>
      </c>
      <c r="J777">
        <f>VLOOKUP(B777,'type vs capacity'!$A$2:$K$17,4,FALSE)</f>
        <v>60.5</v>
      </c>
      <c r="K777">
        <f>VLOOKUP(B777,'type vs capacity'!$A$2:$K$17,5,FALSE)</f>
        <v>16</v>
      </c>
      <c r="L777">
        <f>VLOOKUP(B777,'type vs capacity'!$A$2:$K$17,8,FALSE)</f>
        <v>2048</v>
      </c>
    </row>
    <row r="778" spans="1:12">
      <c r="A778" t="s">
        <v>18</v>
      </c>
      <c r="B778" t="s">
        <v>34</v>
      </c>
      <c r="C778" t="s">
        <v>20</v>
      </c>
      <c r="D778" t="s">
        <v>65</v>
      </c>
      <c r="E778" t="s">
        <v>62</v>
      </c>
      <c r="F778" s="7">
        <v>0.48199999999999998</v>
      </c>
      <c r="G778" s="7">
        <v>10960</v>
      </c>
      <c r="H778" s="7" t="s">
        <v>85</v>
      </c>
      <c r="I778" s="7">
        <f t="shared" si="12"/>
        <v>11008.2</v>
      </c>
      <c r="J778">
        <f>VLOOKUP(B778,'type vs capacity'!$A$2:$K$17,4,FALSE)</f>
        <v>60.5</v>
      </c>
      <c r="K778">
        <f>VLOOKUP(B778,'type vs capacity'!$A$2:$K$17,5,FALSE)</f>
        <v>16</v>
      </c>
      <c r="L778">
        <f>VLOOKUP(B778,'type vs capacity'!$A$2:$K$17,8,FALSE)</f>
        <v>2048</v>
      </c>
    </row>
    <row r="779" spans="1:12">
      <c r="A779" t="s">
        <v>18</v>
      </c>
      <c r="B779" t="s">
        <v>34</v>
      </c>
      <c r="C779" t="s">
        <v>20</v>
      </c>
      <c r="D779" t="s">
        <v>65</v>
      </c>
      <c r="E779" t="s">
        <v>63</v>
      </c>
      <c r="F779" s="7">
        <v>0.621</v>
      </c>
      <c r="G779" s="7">
        <v>7280</v>
      </c>
      <c r="H779" s="7" t="s">
        <v>85</v>
      </c>
      <c r="I779" s="7">
        <f t="shared" si="12"/>
        <v>7342.1</v>
      </c>
      <c r="J779">
        <f>VLOOKUP(B779,'type vs capacity'!$A$2:$K$17,4,FALSE)</f>
        <v>60.5</v>
      </c>
      <c r="K779">
        <f>VLOOKUP(B779,'type vs capacity'!$A$2:$K$17,5,FALSE)</f>
        <v>16</v>
      </c>
      <c r="L779">
        <f>VLOOKUP(B779,'type vs capacity'!$A$2:$K$17,8,FALSE)</f>
        <v>2048</v>
      </c>
    </row>
    <row r="780" spans="1:12">
      <c r="A780" t="s">
        <v>18</v>
      </c>
      <c r="B780" t="s">
        <v>23</v>
      </c>
      <c r="C780" t="s">
        <v>20</v>
      </c>
      <c r="D780" t="s">
        <v>66</v>
      </c>
      <c r="F780" s="7">
        <v>0.32</v>
      </c>
      <c r="G780">
        <v>0</v>
      </c>
      <c r="H780" s="7" t="s">
        <v>85</v>
      </c>
      <c r="I780" s="7">
        <f t="shared" si="12"/>
        <v>32</v>
      </c>
      <c r="J780">
        <f>VLOOKUP(B780,'type vs capacity'!$A$2:$K$17,4,FALSE)</f>
        <v>7.5</v>
      </c>
      <c r="K780">
        <f>VLOOKUP(B780,'type vs capacity'!$A$2:$K$17,5,FALSE)</f>
        <v>2</v>
      </c>
      <c r="L780">
        <f>VLOOKUP(B780,'type vs capacity'!$A$2:$K$17,8,FALSE)</f>
        <v>850</v>
      </c>
    </row>
    <row r="781" spans="1:12">
      <c r="A781" t="s">
        <v>18</v>
      </c>
      <c r="B781" t="s">
        <v>23</v>
      </c>
      <c r="C781" t="s">
        <v>20</v>
      </c>
      <c r="D781" t="s">
        <v>61</v>
      </c>
      <c r="E781" t="s">
        <v>62</v>
      </c>
      <c r="F781" s="7">
        <v>0.124</v>
      </c>
      <c r="G781" s="7">
        <v>425.2</v>
      </c>
      <c r="H781" s="7" t="s">
        <v>85</v>
      </c>
      <c r="I781" s="7">
        <f t="shared" si="12"/>
        <v>437.59999999999997</v>
      </c>
      <c r="J781">
        <f>VLOOKUP(B781,'type vs capacity'!$A$2:$K$17,4,FALSE)</f>
        <v>7.5</v>
      </c>
      <c r="K781">
        <f>VLOOKUP(B781,'type vs capacity'!$A$2:$K$17,5,FALSE)</f>
        <v>2</v>
      </c>
      <c r="L781">
        <f>VLOOKUP(B781,'type vs capacity'!$A$2:$K$17,8,FALSE)</f>
        <v>850</v>
      </c>
    </row>
    <row r="782" spans="1:12">
      <c r="A782" t="s">
        <v>18</v>
      </c>
      <c r="B782" t="s">
        <v>23</v>
      </c>
      <c r="C782" t="s">
        <v>20</v>
      </c>
      <c r="D782" t="s">
        <v>61</v>
      </c>
      <c r="E782" t="s">
        <v>63</v>
      </c>
      <c r="F782" s="7">
        <v>0.156</v>
      </c>
      <c r="G782" s="7">
        <v>276</v>
      </c>
      <c r="H782" s="7" t="s">
        <v>85</v>
      </c>
      <c r="I782" s="7">
        <f t="shared" si="12"/>
        <v>291.60000000000002</v>
      </c>
      <c r="J782">
        <f>VLOOKUP(B782,'type vs capacity'!$A$2:$K$17,4,FALSE)</f>
        <v>7.5</v>
      </c>
      <c r="K782">
        <f>VLOOKUP(B782,'type vs capacity'!$A$2:$K$17,5,FALSE)</f>
        <v>2</v>
      </c>
      <c r="L782">
        <f>VLOOKUP(B782,'type vs capacity'!$A$2:$K$17,8,FALSE)</f>
        <v>850</v>
      </c>
    </row>
    <row r="783" spans="1:12">
      <c r="A783" t="s">
        <v>18</v>
      </c>
      <c r="B783" t="s">
        <v>23</v>
      </c>
      <c r="C783" t="s">
        <v>20</v>
      </c>
      <c r="D783" t="s">
        <v>64</v>
      </c>
      <c r="E783" t="s">
        <v>62</v>
      </c>
      <c r="F783" s="7">
        <v>7.5999999999999998E-2</v>
      </c>
      <c r="G783" s="7">
        <v>1000</v>
      </c>
      <c r="H783" s="7" t="s">
        <v>85</v>
      </c>
      <c r="I783" s="7">
        <f t="shared" si="12"/>
        <v>1007.6</v>
      </c>
      <c r="J783">
        <f>VLOOKUP(B783,'type vs capacity'!$A$2:$K$17,4,FALSE)</f>
        <v>7.5</v>
      </c>
      <c r="K783">
        <f>VLOOKUP(B783,'type vs capacity'!$A$2:$K$17,5,FALSE)</f>
        <v>2</v>
      </c>
      <c r="L783">
        <f>VLOOKUP(B783,'type vs capacity'!$A$2:$K$17,8,FALSE)</f>
        <v>850</v>
      </c>
    </row>
    <row r="784" spans="1:12">
      <c r="A784" t="s">
        <v>18</v>
      </c>
      <c r="B784" t="s">
        <v>23</v>
      </c>
      <c r="C784" t="s">
        <v>20</v>
      </c>
      <c r="D784" t="s">
        <v>64</v>
      </c>
      <c r="E784" t="s">
        <v>63</v>
      </c>
      <c r="F784" s="7">
        <v>9.6000000000000002E-2</v>
      </c>
      <c r="G784" s="7">
        <v>640</v>
      </c>
      <c r="H784" s="7" t="s">
        <v>85</v>
      </c>
      <c r="I784" s="7">
        <f t="shared" si="12"/>
        <v>649.6</v>
      </c>
      <c r="J784">
        <f>VLOOKUP(B784,'type vs capacity'!$A$2:$K$17,4,FALSE)</f>
        <v>7.5</v>
      </c>
      <c r="K784">
        <f>VLOOKUP(B784,'type vs capacity'!$A$2:$K$17,5,FALSE)</f>
        <v>2</v>
      </c>
      <c r="L784">
        <f>VLOOKUP(B784,'type vs capacity'!$A$2:$K$17,8,FALSE)</f>
        <v>850</v>
      </c>
    </row>
    <row r="785" spans="1:12">
      <c r="A785" t="s">
        <v>18</v>
      </c>
      <c r="B785" t="s">
        <v>23</v>
      </c>
      <c r="C785" t="s">
        <v>20</v>
      </c>
      <c r="D785" t="s">
        <v>65</v>
      </c>
      <c r="E785" t="s">
        <v>62</v>
      </c>
      <c r="F785" s="7">
        <v>5.1999999999999998E-2</v>
      </c>
      <c r="G785" s="7">
        <v>1200</v>
      </c>
      <c r="H785" s="7" t="s">
        <v>85</v>
      </c>
      <c r="I785" s="7">
        <f t="shared" si="12"/>
        <v>1205.2</v>
      </c>
      <c r="J785">
        <f>VLOOKUP(B785,'type vs capacity'!$A$2:$K$17,4,FALSE)</f>
        <v>7.5</v>
      </c>
      <c r="K785">
        <f>VLOOKUP(B785,'type vs capacity'!$A$2:$K$17,5,FALSE)</f>
        <v>2</v>
      </c>
      <c r="L785">
        <f>VLOOKUP(B785,'type vs capacity'!$A$2:$K$17,8,FALSE)</f>
        <v>850</v>
      </c>
    </row>
    <row r="786" spans="1:12">
      <c r="A786" t="s">
        <v>18</v>
      </c>
      <c r="B786" t="s">
        <v>23</v>
      </c>
      <c r="C786" t="s">
        <v>20</v>
      </c>
      <c r="D786" t="s">
        <v>65</v>
      </c>
      <c r="E786" t="s">
        <v>63</v>
      </c>
      <c r="F786" s="7">
        <v>6.4000000000000001E-2</v>
      </c>
      <c r="G786" s="7">
        <v>780</v>
      </c>
      <c r="H786" s="7" t="s">
        <v>85</v>
      </c>
      <c r="I786" s="7">
        <f t="shared" si="12"/>
        <v>786.4</v>
      </c>
      <c r="J786">
        <f>VLOOKUP(B786,'type vs capacity'!$A$2:$K$17,4,FALSE)</f>
        <v>7.5</v>
      </c>
      <c r="K786">
        <f>VLOOKUP(B786,'type vs capacity'!$A$2:$K$17,5,FALSE)</f>
        <v>2</v>
      </c>
      <c r="L786">
        <f>VLOOKUP(B786,'type vs capacity'!$A$2:$K$17,8,FALSE)</f>
        <v>850</v>
      </c>
    </row>
    <row r="787" spans="1:12">
      <c r="A787" t="s">
        <v>18</v>
      </c>
      <c r="B787" t="s">
        <v>22</v>
      </c>
      <c r="C787" t="s">
        <v>20</v>
      </c>
      <c r="D787" t="s">
        <v>66</v>
      </c>
      <c r="F787" s="7">
        <v>0.16</v>
      </c>
      <c r="G787">
        <v>0</v>
      </c>
      <c r="H787" s="7" t="s">
        <v>85</v>
      </c>
      <c r="I787" s="7">
        <f t="shared" si="12"/>
        <v>16</v>
      </c>
      <c r="J787">
        <f>VLOOKUP(B787,'type vs capacity'!$A$2:$K$17,4,FALSE)</f>
        <v>3.75</v>
      </c>
      <c r="K787">
        <f>VLOOKUP(B787,'type vs capacity'!$A$2:$K$17,5,FALSE)</f>
        <v>1</v>
      </c>
      <c r="L787">
        <f>VLOOKUP(B787,'type vs capacity'!$A$2:$K$17,8,FALSE)</f>
        <v>410</v>
      </c>
    </row>
    <row r="788" spans="1:12">
      <c r="A788" t="s">
        <v>18</v>
      </c>
      <c r="B788" t="s">
        <v>22</v>
      </c>
      <c r="C788" t="s">
        <v>20</v>
      </c>
      <c r="D788" t="s">
        <v>61</v>
      </c>
      <c r="E788" t="s">
        <v>62</v>
      </c>
      <c r="F788" s="7">
        <v>6.3E-2</v>
      </c>
      <c r="G788" s="7">
        <v>212.5</v>
      </c>
      <c r="H788" s="7" t="s">
        <v>85</v>
      </c>
      <c r="I788" s="7">
        <f t="shared" si="12"/>
        <v>218.8</v>
      </c>
      <c r="J788">
        <f>VLOOKUP(B788,'type vs capacity'!$A$2:$K$17,4,FALSE)</f>
        <v>3.75</v>
      </c>
      <c r="K788">
        <f>VLOOKUP(B788,'type vs capacity'!$A$2:$K$17,5,FALSE)</f>
        <v>1</v>
      </c>
      <c r="L788">
        <f>VLOOKUP(B788,'type vs capacity'!$A$2:$K$17,8,FALSE)</f>
        <v>410</v>
      </c>
    </row>
    <row r="789" spans="1:12">
      <c r="A789" t="s">
        <v>18</v>
      </c>
      <c r="B789" t="s">
        <v>22</v>
      </c>
      <c r="C789" t="s">
        <v>20</v>
      </c>
      <c r="D789" t="s">
        <v>61</v>
      </c>
      <c r="E789" t="s">
        <v>63</v>
      </c>
      <c r="F789" s="7">
        <v>7.8E-2</v>
      </c>
      <c r="G789" s="7">
        <v>138</v>
      </c>
      <c r="H789" s="7" t="s">
        <v>85</v>
      </c>
      <c r="I789" s="7">
        <f t="shared" si="12"/>
        <v>145.80000000000001</v>
      </c>
      <c r="J789">
        <f>VLOOKUP(B789,'type vs capacity'!$A$2:$K$17,4,FALSE)</f>
        <v>3.75</v>
      </c>
      <c r="K789">
        <f>VLOOKUP(B789,'type vs capacity'!$A$2:$K$17,5,FALSE)</f>
        <v>1</v>
      </c>
      <c r="L789">
        <f>VLOOKUP(B789,'type vs capacity'!$A$2:$K$17,8,FALSE)</f>
        <v>410</v>
      </c>
    </row>
    <row r="790" spans="1:12">
      <c r="A790" t="s">
        <v>18</v>
      </c>
      <c r="B790" t="s">
        <v>22</v>
      </c>
      <c r="C790" t="s">
        <v>20</v>
      </c>
      <c r="D790" t="s">
        <v>64</v>
      </c>
      <c r="E790" t="s">
        <v>62</v>
      </c>
      <c r="F790" s="7">
        <v>3.7999999999999999E-2</v>
      </c>
      <c r="G790" s="7">
        <v>500</v>
      </c>
      <c r="H790" s="7" t="s">
        <v>85</v>
      </c>
      <c r="I790" s="7">
        <f t="shared" si="12"/>
        <v>503.8</v>
      </c>
      <c r="J790">
        <f>VLOOKUP(B790,'type vs capacity'!$A$2:$K$17,4,FALSE)</f>
        <v>3.75</v>
      </c>
      <c r="K790">
        <f>VLOOKUP(B790,'type vs capacity'!$A$2:$K$17,5,FALSE)</f>
        <v>1</v>
      </c>
      <c r="L790">
        <f>VLOOKUP(B790,'type vs capacity'!$A$2:$K$17,8,FALSE)</f>
        <v>410</v>
      </c>
    </row>
    <row r="791" spans="1:12">
      <c r="A791" t="s">
        <v>18</v>
      </c>
      <c r="B791" t="s">
        <v>22</v>
      </c>
      <c r="C791" t="s">
        <v>20</v>
      </c>
      <c r="D791" t="s">
        <v>64</v>
      </c>
      <c r="E791" t="s">
        <v>63</v>
      </c>
      <c r="F791" s="7">
        <v>4.8000000000000001E-2</v>
      </c>
      <c r="G791" s="7">
        <v>320</v>
      </c>
      <c r="H791" s="7" t="s">
        <v>85</v>
      </c>
      <c r="I791" s="7">
        <f t="shared" si="12"/>
        <v>324.8</v>
      </c>
      <c r="J791">
        <f>VLOOKUP(B791,'type vs capacity'!$A$2:$K$17,4,FALSE)</f>
        <v>3.75</v>
      </c>
      <c r="K791">
        <f>VLOOKUP(B791,'type vs capacity'!$A$2:$K$17,5,FALSE)</f>
        <v>1</v>
      </c>
      <c r="L791">
        <f>VLOOKUP(B791,'type vs capacity'!$A$2:$K$17,8,FALSE)</f>
        <v>410</v>
      </c>
    </row>
    <row r="792" spans="1:12">
      <c r="A792" t="s">
        <v>18</v>
      </c>
      <c r="B792" t="s">
        <v>22</v>
      </c>
      <c r="C792" t="s">
        <v>20</v>
      </c>
      <c r="D792" t="s">
        <v>65</v>
      </c>
      <c r="E792" t="s">
        <v>62</v>
      </c>
      <c r="F792" s="7">
        <v>2.5999999999999999E-2</v>
      </c>
      <c r="G792" s="7">
        <v>600</v>
      </c>
      <c r="H792" s="7" t="s">
        <v>85</v>
      </c>
      <c r="I792" s="7">
        <f t="shared" si="12"/>
        <v>602.6</v>
      </c>
      <c r="J792">
        <f>VLOOKUP(B792,'type vs capacity'!$A$2:$K$17,4,FALSE)</f>
        <v>3.75</v>
      </c>
      <c r="K792">
        <f>VLOOKUP(B792,'type vs capacity'!$A$2:$K$17,5,FALSE)</f>
        <v>1</v>
      </c>
      <c r="L792">
        <f>VLOOKUP(B792,'type vs capacity'!$A$2:$K$17,8,FALSE)</f>
        <v>410</v>
      </c>
    </row>
    <row r="793" spans="1:12">
      <c r="A793" t="s">
        <v>18</v>
      </c>
      <c r="B793" t="s">
        <v>22</v>
      </c>
      <c r="C793" t="s">
        <v>20</v>
      </c>
      <c r="D793" t="s">
        <v>65</v>
      </c>
      <c r="E793" t="s">
        <v>63</v>
      </c>
      <c r="F793" s="7">
        <v>3.2000000000000001E-2</v>
      </c>
      <c r="G793" s="7">
        <v>390</v>
      </c>
      <c r="H793" s="7" t="s">
        <v>85</v>
      </c>
      <c r="I793" s="7">
        <f t="shared" si="12"/>
        <v>393.2</v>
      </c>
      <c r="J793">
        <f>VLOOKUP(B793,'type vs capacity'!$A$2:$K$17,4,FALSE)</f>
        <v>3.75</v>
      </c>
      <c r="K793">
        <f>VLOOKUP(B793,'type vs capacity'!$A$2:$K$17,5,FALSE)</f>
        <v>1</v>
      </c>
      <c r="L793">
        <f>VLOOKUP(B793,'type vs capacity'!$A$2:$K$17,8,FALSE)</f>
        <v>410</v>
      </c>
    </row>
    <row r="794" spans="1:12">
      <c r="A794" t="s">
        <v>18</v>
      </c>
      <c r="B794" t="s">
        <v>19</v>
      </c>
      <c r="C794" t="s">
        <v>20</v>
      </c>
      <c r="D794" t="s">
        <v>66</v>
      </c>
      <c r="F794" s="7">
        <v>0.08</v>
      </c>
      <c r="G794">
        <v>0</v>
      </c>
      <c r="H794" s="7" t="s">
        <v>85</v>
      </c>
      <c r="I794" s="7">
        <f t="shared" si="12"/>
        <v>8</v>
      </c>
      <c r="J794">
        <f>VLOOKUP(B794,'type vs capacity'!$A$2:$K$17,4,FALSE)</f>
        <v>1.7</v>
      </c>
      <c r="K794">
        <f>VLOOKUP(B794,'type vs capacity'!$A$2:$K$17,5,FALSE)</f>
        <v>1</v>
      </c>
      <c r="L794">
        <f>VLOOKUP(B794,'type vs capacity'!$A$2:$K$17,8,FALSE)</f>
        <v>160</v>
      </c>
    </row>
    <row r="795" spans="1:12">
      <c r="A795" t="s">
        <v>18</v>
      </c>
      <c r="B795" t="s">
        <v>19</v>
      </c>
      <c r="C795" t="s">
        <v>20</v>
      </c>
      <c r="D795" t="s">
        <v>61</v>
      </c>
      <c r="E795" t="s">
        <v>62</v>
      </c>
      <c r="F795" s="7">
        <v>3.1E-2</v>
      </c>
      <c r="G795" s="7">
        <v>106.3</v>
      </c>
      <c r="H795" s="7" t="s">
        <v>85</v>
      </c>
      <c r="I795" s="7">
        <f t="shared" si="12"/>
        <v>109.39999999999999</v>
      </c>
      <c r="J795">
        <f>VLOOKUP(B795,'type vs capacity'!$A$2:$K$17,4,FALSE)</f>
        <v>1.7</v>
      </c>
      <c r="K795">
        <f>VLOOKUP(B795,'type vs capacity'!$A$2:$K$17,5,FALSE)</f>
        <v>1</v>
      </c>
      <c r="L795">
        <f>VLOOKUP(B795,'type vs capacity'!$A$2:$K$17,8,FALSE)</f>
        <v>160</v>
      </c>
    </row>
    <row r="796" spans="1:12">
      <c r="A796" t="s">
        <v>18</v>
      </c>
      <c r="B796" t="s">
        <v>19</v>
      </c>
      <c r="C796" t="s">
        <v>20</v>
      </c>
      <c r="D796" t="s">
        <v>61</v>
      </c>
      <c r="E796" t="s">
        <v>63</v>
      </c>
      <c r="F796" s="7">
        <v>3.9E-2</v>
      </c>
      <c r="G796" s="7">
        <v>69</v>
      </c>
      <c r="H796" s="7" t="s">
        <v>85</v>
      </c>
      <c r="I796" s="7">
        <f t="shared" si="12"/>
        <v>72.900000000000006</v>
      </c>
      <c r="J796">
        <f>VLOOKUP(B796,'type vs capacity'!$A$2:$K$17,4,FALSE)</f>
        <v>1.7</v>
      </c>
      <c r="K796">
        <f>VLOOKUP(B796,'type vs capacity'!$A$2:$K$17,5,FALSE)</f>
        <v>1</v>
      </c>
      <c r="L796">
        <f>VLOOKUP(B796,'type vs capacity'!$A$2:$K$17,8,FALSE)</f>
        <v>160</v>
      </c>
    </row>
    <row r="797" spans="1:12">
      <c r="A797" t="s">
        <v>18</v>
      </c>
      <c r="B797" t="s">
        <v>19</v>
      </c>
      <c r="C797" t="s">
        <v>20</v>
      </c>
      <c r="D797" t="s">
        <v>64</v>
      </c>
      <c r="E797" t="s">
        <v>62</v>
      </c>
      <c r="F797" s="7">
        <v>1.9E-2</v>
      </c>
      <c r="G797" s="7">
        <v>250</v>
      </c>
      <c r="H797" s="7" t="s">
        <v>85</v>
      </c>
      <c r="I797" s="7">
        <f t="shared" si="12"/>
        <v>251.9</v>
      </c>
      <c r="J797">
        <f>VLOOKUP(B797,'type vs capacity'!$A$2:$K$17,4,FALSE)</f>
        <v>1.7</v>
      </c>
      <c r="K797">
        <f>VLOOKUP(B797,'type vs capacity'!$A$2:$K$17,5,FALSE)</f>
        <v>1</v>
      </c>
      <c r="L797">
        <f>VLOOKUP(B797,'type vs capacity'!$A$2:$K$17,8,FALSE)</f>
        <v>160</v>
      </c>
    </row>
    <row r="798" spans="1:12">
      <c r="A798" t="s">
        <v>18</v>
      </c>
      <c r="B798" t="s">
        <v>19</v>
      </c>
      <c r="C798" t="s">
        <v>20</v>
      </c>
      <c r="D798" t="s">
        <v>64</v>
      </c>
      <c r="E798" t="s">
        <v>63</v>
      </c>
      <c r="F798" s="7">
        <v>2.4E-2</v>
      </c>
      <c r="G798" s="7">
        <v>160</v>
      </c>
      <c r="H798" s="7" t="s">
        <v>85</v>
      </c>
      <c r="I798" s="7">
        <f t="shared" si="12"/>
        <v>162.4</v>
      </c>
      <c r="J798">
        <f>VLOOKUP(B798,'type vs capacity'!$A$2:$K$17,4,FALSE)</f>
        <v>1.7</v>
      </c>
      <c r="K798">
        <f>VLOOKUP(B798,'type vs capacity'!$A$2:$K$17,5,FALSE)</f>
        <v>1</v>
      </c>
      <c r="L798">
        <f>VLOOKUP(B798,'type vs capacity'!$A$2:$K$17,8,FALSE)</f>
        <v>160</v>
      </c>
    </row>
    <row r="799" spans="1:12">
      <c r="A799" t="s">
        <v>18</v>
      </c>
      <c r="B799" t="s">
        <v>19</v>
      </c>
      <c r="C799" t="s">
        <v>20</v>
      </c>
      <c r="D799" t="s">
        <v>65</v>
      </c>
      <c r="E799" t="s">
        <v>62</v>
      </c>
      <c r="F799" s="7">
        <v>1.2999999999999999E-2</v>
      </c>
      <c r="G799" s="7">
        <v>300</v>
      </c>
      <c r="H799" s="7" t="s">
        <v>85</v>
      </c>
      <c r="I799" s="7">
        <f t="shared" si="12"/>
        <v>301.3</v>
      </c>
      <c r="J799">
        <f>VLOOKUP(B799,'type vs capacity'!$A$2:$K$17,4,FALSE)</f>
        <v>1.7</v>
      </c>
      <c r="K799">
        <f>VLOOKUP(B799,'type vs capacity'!$A$2:$K$17,5,FALSE)</f>
        <v>1</v>
      </c>
      <c r="L799">
        <f>VLOOKUP(B799,'type vs capacity'!$A$2:$K$17,8,FALSE)</f>
        <v>160</v>
      </c>
    </row>
    <row r="800" spans="1:12">
      <c r="A800" t="s">
        <v>18</v>
      </c>
      <c r="B800" t="s">
        <v>19</v>
      </c>
      <c r="C800" t="s">
        <v>20</v>
      </c>
      <c r="D800" t="s">
        <v>65</v>
      </c>
      <c r="E800" t="s">
        <v>63</v>
      </c>
      <c r="F800" s="7">
        <v>1.6E-2</v>
      </c>
      <c r="G800" s="7">
        <v>195</v>
      </c>
      <c r="H800" s="7" t="s">
        <v>85</v>
      </c>
      <c r="I800" s="7">
        <f t="shared" si="12"/>
        <v>196.6</v>
      </c>
      <c r="J800">
        <f>VLOOKUP(B800,'type vs capacity'!$A$2:$K$17,4,FALSE)</f>
        <v>1.7</v>
      </c>
      <c r="K800">
        <f>VLOOKUP(B800,'type vs capacity'!$A$2:$K$17,5,FALSE)</f>
        <v>1</v>
      </c>
      <c r="L800">
        <f>VLOOKUP(B800,'type vs capacity'!$A$2:$K$17,8,FALSE)</f>
        <v>160</v>
      </c>
    </row>
    <row r="801" spans="1:12">
      <c r="A801" t="s">
        <v>18</v>
      </c>
      <c r="B801" t="s">
        <v>24</v>
      </c>
      <c r="C801" t="s">
        <v>20</v>
      </c>
      <c r="D801" t="s">
        <v>66</v>
      </c>
      <c r="F801" s="7">
        <v>0.64</v>
      </c>
      <c r="G801">
        <v>0</v>
      </c>
      <c r="H801" s="7" t="s">
        <v>85</v>
      </c>
      <c r="I801" s="7">
        <f t="shared" si="12"/>
        <v>64</v>
      </c>
      <c r="J801">
        <f>VLOOKUP(B801,'type vs capacity'!$A$2:$K$17,4,FALSE)</f>
        <v>15</v>
      </c>
      <c r="K801">
        <f>VLOOKUP(B801,'type vs capacity'!$A$2:$K$17,5,FALSE)</f>
        <v>4</v>
      </c>
      <c r="L801">
        <f>VLOOKUP(B801,'type vs capacity'!$A$2:$K$17,8,FALSE)</f>
        <v>1690</v>
      </c>
    </row>
    <row r="802" spans="1:12">
      <c r="A802" t="s">
        <v>18</v>
      </c>
      <c r="B802" t="s">
        <v>24</v>
      </c>
      <c r="C802" t="s">
        <v>20</v>
      </c>
      <c r="D802" t="s">
        <v>61</v>
      </c>
      <c r="E802" t="s">
        <v>62</v>
      </c>
      <c r="F802" s="7">
        <v>0.248</v>
      </c>
      <c r="G802" s="7">
        <v>850.4</v>
      </c>
      <c r="H802" s="7" t="s">
        <v>85</v>
      </c>
      <c r="I802" s="7">
        <f t="shared" si="12"/>
        <v>875.19999999999993</v>
      </c>
      <c r="J802">
        <f>VLOOKUP(B802,'type vs capacity'!$A$2:$K$17,4,FALSE)</f>
        <v>15</v>
      </c>
      <c r="K802">
        <f>VLOOKUP(B802,'type vs capacity'!$A$2:$K$17,5,FALSE)</f>
        <v>4</v>
      </c>
      <c r="L802">
        <f>VLOOKUP(B802,'type vs capacity'!$A$2:$K$17,8,FALSE)</f>
        <v>1690</v>
      </c>
    </row>
    <row r="803" spans="1:12">
      <c r="A803" t="s">
        <v>18</v>
      </c>
      <c r="B803" t="s">
        <v>24</v>
      </c>
      <c r="C803" t="s">
        <v>20</v>
      </c>
      <c r="D803" t="s">
        <v>61</v>
      </c>
      <c r="E803" t="s">
        <v>63</v>
      </c>
      <c r="F803" s="7">
        <v>0.312</v>
      </c>
      <c r="G803" s="7">
        <v>552</v>
      </c>
      <c r="H803" s="7" t="s">
        <v>85</v>
      </c>
      <c r="I803" s="7">
        <f t="shared" si="12"/>
        <v>583.20000000000005</v>
      </c>
      <c r="J803">
        <f>VLOOKUP(B803,'type vs capacity'!$A$2:$K$17,4,FALSE)</f>
        <v>15</v>
      </c>
      <c r="K803">
        <f>VLOOKUP(B803,'type vs capacity'!$A$2:$K$17,5,FALSE)</f>
        <v>4</v>
      </c>
      <c r="L803">
        <f>VLOOKUP(B803,'type vs capacity'!$A$2:$K$17,8,FALSE)</f>
        <v>1690</v>
      </c>
    </row>
    <row r="804" spans="1:12">
      <c r="A804" t="s">
        <v>18</v>
      </c>
      <c r="B804" t="s">
        <v>24</v>
      </c>
      <c r="C804" t="s">
        <v>20</v>
      </c>
      <c r="D804" t="s">
        <v>64</v>
      </c>
      <c r="E804" t="s">
        <v>62</v>
      </c>
      <c r="F804" s="7">
        <v>0.152</v>
      </c>
      <c r="G804" s="7">
        <v>2000</v>
      </c>
      <c r="H804" s="7" t="s">
        <v>85</v>
      </c>
      <c r="I804" s="7">
        <f t="shared" si="12"/>
        <v>2015.2</v>
      </c>
      <c r="J804">
        <f>VLOOKUP(B804,'type vs capacity'!$A$2:$K$17,4,FALSE)</f>
        <v>15</v>
      </c>
      <c r="K804">
        <f>VLOOKUP(B804,'type vs capacity'!$A$2:$K$17,5,FALSE)</f>
        <v>4</v>
      </c>
      <c r="L804">
        <f>VLOOKUP(B804,'type vs capacity'!$A$2:$K$17,8,FALSE)</f>
        <v>1690</v>
      </c>
    </row>
    <row r="805" spans="1:12">
      <c r="A805" t="s">
        <v>18</v>
      </c>
      <c r="B805" t="s">
        <v>24</v>
      </c>
      <c r="C805" t="s">
        <v>20</v>
      </c>
      <c r="D805" t="s">
        <v>64</v>
      </c>
      <c r="E805" t="s">
        <v>63</v>
      </c>
      <c r="F805" s="7">
        <v>0.192</v>
      </c>
      <c r="G805" s="7">
        <v>1280</v>
      </c>
      <c r="H805" s="7" t="s">
        <v>85</v>
      </c>
      <c r="I805" s="7">
        <f t="shared" si="12"/>
        <v>1299.2</v>
      </c>
      <c r="J805">
        <f>VLOOKUP(B805,'type vs capacity'!$A$2:$K$17,4,FALSE)</f>
        <v>15</v>
      </c>
      <c r="K805">
        <f>VLOOKUP(B805,'type vs capacity'!$A$2:$K$17,5,FALSE)</f>
        <v>4</v>
      </c>
      <c r="L805">
        <f>VLOOKUP(B805,'type vs capacity'!$A$2:$K$17,8,FALSE)</f>
        <v>1690</v>
      </c>
    </row>
    <row r="806" spans="1:12">
      <c r="A806" t="s">
        <v>18</v>
      </c>
      <c r="B806" t="s">
        <v>24</v>
      </c>
      <c r="C806" t="s">
        <v>20</v>
      </c>
      <c r="D806" t="s">
        <v>65</v>
      </c>
      <c r="E806" t="s">
        <v>62</v>
      </c>
      <c r="F806" s="7">
        <v>0.104</v>
      </c>
      <c r="G806" s="7">
        <v>2400</v>
      </c>
      <c r="H806" s="7" t="s">
        <v>85</v>
      </c>
      <c r="I806" s="7">
        <f t="shared" si="12"/>
        <v>2410.4</v>
      </c>
      <c r="J806">
        <f>VLOOKUP(B806,'type vs capacity'!$A$2:$K$17,4,FALSE)</f>
        <v>15</v>
      </c>
      <c r="K806">
        <f>VLOOKUP(B806,'type vs capacity'!$A$2:$K$17,5,FALSE)</f>
        <v>4</v>
      </c>
      <c r="L806">
        <f>VLOOKUP(B806,'type vs capacity'!$A$2:$K$17,8,FALSE)</f>
        <v>1690</v>
      </c>
    </row>
    <row r="807" spans="1:12">
      <c r="A807" t="s">
        <v>18</v>
      </c>
      <c r="B807" t="s">
        <v>24</v>
      </c>
      <c r="C807" t="s">
        <v>20</v>
      </c>
      <c r="D807" t="s">
        <v>65</v>
      </c>
      <c r="E807" t="s">
        <v>63</v>
      </c>
      <c r="F807" s="7">
        <v>0.128</v>
      </c>
      <c r="G807" s="7">
        <v>1560</v>
      </c>
      <c r="H807" s="7" t="s">
        <v>85</v>
      </c>
      <c r="I807" s="7">
        <f t="shared" si="12"/>
        <v>1572.8</v>
      </c>
      <c r="J807">
        <f>VLOOKUP(B807,'type vs capacity'!$A$2:$K$17,4,FALSE)</f>
        <v>15</v>
      </c>
      <c r="K807">
        <f>VLOOKUP(B807,'type vs capacity'!$A$2:$K$17,5,FALSE)</f>
        <v>4</v>
      </c>
      <c r="L807">
        <f>VLOOKUP(B807,'type vs capacity'!$A$2:$K$17,8,FALSE)</f>
        <v>1690</v>
      </c>
    </row>
    <row r="808" spans="1:12">
      <c r="A808" t="s">
        <v>18</v>
      </c>
      <c r="B808" t="s">
        <v>27</v>
      </c>
      <c r="C808" t="s">
        <v>20</v>
      </c>
      <c r="D808" t="s">
        <v>66</v>
      </c>
      <c r="F808" s="7">
        <v>0.9</v>
      </c>
      <c r="G808">
        <v>0</v>
      </c>
      <c r="H808" s="7" t="s">
        <v>85</v>
      </c>
      <c r="I808" s="7">
        <f t="shared" si="12"/>
        <v>90</v>
      </c>
      <c r="J808">
        <f>VLOOKUP(B808,'type vs capacity'!$A$2:$K$17,4,FALSE)</f>
        <v>34.200000000000003</v>
      </c>
      <c r="K808">
        <f>VLOOKUP(B808,'type vs capacity'!$A$2:$K$17,5,FALSE)</f>
        <v>4</v>
      </c>
      <c r="L808">
        <f>VLOOKUP(B808,'type vs capacity'!$A$2:$K$17,8,FALSE)</f>
        <v>850</v>
      </c>
    </row>
    <row r="809" spans="1:12">
      <c r="A809" t="s">
        <v>18</v>
      </c>
      <c r="B809" t="s">
        <v>27</v>
      </c>
      <c r="C809" t="s">
        <v>20</v>
      </c>
      <c r="D809" t="s">
        <v>61</v>
      </c>
      <c r="E809" t="s">
        <v>62</v>
      </c>
      <c r="F809" s="7">
        <v>0.35</v>
      </c>
      <c r="G809" s="7">
        <v>1096</v>
      </c>
      <c r="H809" s="7" t="s">
        <v>85</v>
      </c>
      <c r="I809" s="7">
        <f t="shared" si="12"/>
        <v>1131</v>
      </c>
      <c r="J809">
        <f>VLOOKUP(B809,'type vs capacity'!$A$2:$K$17,4,FALSE)</f>
        <v>34.200000000000003</v>
      </c>
      <c r="K809">
        <f>VLOOKUP(B809,'type vs capacity'!$A$2:$K$17,5,FALSE)</f>
        <v>4</v>
      </c>
      <c r="L809">
        <f>VLOOKUP(B809,'type vs capacity'!$A$2:$K$17,8,FALSE)</f>
        <v>850</v>
      </c>
    </row>
    <row r="810" spans="1:12">
      <c r="A810" t="s">
        <v>18</v>
      </c>
      <c r="B810" t="s">
        <v>27</v>
      </c>
      <c r="C810" t="s">
        <v>20</v>
      </c>
      <c r="D810" t="s">
        <v>61</v>
      </c>
      <c r="E810" t="s">
        <v>63</v>
      </c>
      <c r="F810" s="7">
        <v>0.44</v>
      </c>
      <c r="G810" s="7">
        <v>706</v>
      </c>
      <c r="H810" s="7" t="s">
        <v>85</v>
      </c>
      <c r="I810" s="7">
        <f t="shared" si="12"/>
        <v>750</v>
      </c>
      <c r="J810">
        <f>VLOOKUP(B810,'type vs capacity'!$A$2:$K$17,4,FALSE)</f>
        <v>34.200000000000003</v>
      </c>
      <c r="K810">
        <f>VLOOKUP(B810,'type vs capacity'!$A$2:$K$17,5,FALSE)</f>
        <v>4</v>
      </c>
      <c r="L810">
        <f>VLOOKUP(B810,'type vs capacity'!$A$2:$K$17,8,FALSE)</f>
        <v>850</v>
      </c>
    </row>
    <row r="811" spans="1:12">
      <c r="A811" t="s">
        <v>18</v>
      </c>
      <c r="B811" t="s">
        <v>27</v>
      </c>
      <c r="C811" t="s">
        <v>20</v>
      </c>
      <c r="D811" t="s">
        <v>64</v>
      </c>
      <c r="E811" t="s">
        <v>62</v>
      </c>
      <c r="F811" s="7">
        <v>0.21</v>
      </c>
      <c r="G811" s="7">
        <v>2566</v>
      </c>
      <c r="H811" s="7" t="s">
        <v>85</v>
      </c>
      <c r="I811" s="7">
        <f t="shared" si="12"/>
        <v>2587</v>
      </c>
      <c r="J811">
        <f>VLOOKUP(B811,'type vs capacity'!$A$2:$K$17,4,FALSE)</f>
        <v>34.200000000000003</v>
      </c>
      <c r="K811">
        <f>VLOOKUP(B811,'type vs capacity'!$A$2:$K$17,5,FALSE)</f>
        <v>4</v>
      </c>
      <c r="L811">
        <f>VLOOKUP(B811,'type vs capacity'!$A$2:$K$17,8,FALSE)</f>
        <v>850</v>
      </c>
    </row>
    <row r="812" spans="1:12">
      <c r="A812" t="s">
        <v>18</v>
      </c>
      <c r="B812" t="s">
        <v>27</v>
      </c>
      <c r="C812" t="s">
        <v>20</v>
      </c>
      <c r="D812" t="s">
        <v>64</v>
      </c>
      <c r="E812" t="s">
        <v>63</v>
      </c>
      <c r="F812" s="7">
        <v>0.26600000000000001</v>
      </c>
      <c r="G812" s="7">
        <v>1700</v>
      </c>
      <c r="H812" s="7" t="s">
        <v>85</v>
      </c>
      <c r="I812" s="7">
        <f t="shared" si="12"/>
        <v>1726.6</v>
      </c>
      <c r="J812">
        <f>VLOOKUP(B812,'type vs capacity'!$A$2:$K$17,4,FALSE)</f>
        <v>34.200000000000003</v>
      </c>
      <c r="K812">
        <f>VLOOKUP(B812,'type vs capacity'!$A$2:$K$17,5,FALSE)</f>
        <v>4</v>
      </c>
      <c r="L812">
        <f>VLOOKUP(B812,'type vs capacity'!$A$2:$K$17,8,FALSE)</f>
        <v>850</v>
      </c>
    </row>
    <row r="813" spans="1:12">
      <c r="A813" t="s">
        <v>18</v>
      </c>
      <c r="B813" t="s">
        <v>27</v>
      </c>
      <c r="C813" t="s">
        <v>20</v>
      </c>
      <c r="D813" t="s">
        <v>65</v>
      </c>
      <c r="E813" t="s">
        <v>62</v>
      </c>
      <c r="F813" s="7">
        <v>0.14000000000000001</v>
      </c>
      <c r="G813" s="7">
        <v>3100</v>
      </c>
      <c r="H813" s="7" t="s">
        <v>85</v>
      </c>
      <c r="I813" s="7">
        <f t="shared" si="12"/>
        <v>3114</v>
      </c>
      <c r="J813">
        <f>VLOOKUP(B813,'type vs capacity'!$A$2:$K$17,4,FALSE)</f>
        <v>34.200000000000003</v>
      </c>
      <c r="K813">
        <f>VLOOKUP(B813,'type vs capacity'!$A$2:$K$17,5,FALSE)</f>
        <v>4</v>
      </c>
      <c r="L813">
        <f>VLOOKUP(B813,'type vs capacity'!$A$2:$K$17,8,FALSE)</f>
        <v>850</v>
      </c>
    </row>
    <row r="814" spans="1:12">
      <c r="A814" t="s">
        <v>18</v>
      </c>
      <c r="B814" t="s">
        <v>27</v>
      </c>
      <c r="C814" t="s">
        <v>20</v>
      </c>
      <c r="D814" t="s">
        <v>65</v>
      </c>
      <c r="E814" t="s">
        <v>63</v>
      </c>
      <c r="F814" s="7">
        <v>0.17599999999999999</v>
      </c>
      <c r="G814" s="7">
        <v>2060</v>
      </c>
      <c r="H814" s="7" t="s">
        <v>85</v>
      </c>
      <c r="I814" s="7">
        <f t="shared" si="12"/>
        <v>2077.6</v>
      </c>
      <c r="J814">
        <f>VLOOKUP(B814,'type vs capacity'!$A$2:$K$17,4,FALSE)</f>
        <v>34.200000000000003</v>
      </c>
      <c r="K814">
        <f>VLOOKUP(B814,'type vs capacity'!$A$2:$K$17,5,FALSE)</f>
        <v>4</v>
      </c>
      <c r="L814">
        <f>VLOOKUP(B814,'type vs capacity'!$A$2:$K$17,8,FALSE)</f>
        <v>850</v>
      </c>
    </row>
    <row r="815" spans="1:12">
      <c r="A815" t="s">
        <v>18</v>
      </c>
      <c r="B815" t="s">
        <v>28</v>
      </c>
      <c r="C815" t="s">
        <v>20</v>
      </c>
      <c r="D815" t="s">
        <v>66</v>
      </c>
      <c r="F815" s="7">
        <v>1.8</v>
      </c>
      <c r="G815">
        <v>0</v>
      </c>
      <c r="H815" s="7" t="s">
        <v>85</v>
      </c>
      <c r="I815" s="7">
        <f t="shared" si="12"/>
        <v>180</v>
      </c>
      <c r="J815">
        <f>VLOOKUP(B815,'type vs capacity'!$A$2:$K$17,4,FALSE)</f>
        <v>68.400000000000006</v>
      </c>
      <c r="K815">
        <f>VLOOKUP(B815,'type vs capacity'!$A$2:$K$17,5,FALSE)</f>
        <v>8</v>
      </c>
      <c r="L815">
        <f>VLOOKUP(B815,'type vs capacity'!$A$2:$K$17,8,FALSE)</f>
        <v>1690</v>
      </c>
    </row>
    <row r="816" spans="1:12">
      <c r="A816" t="s">
        <v>18</v>
      </c>
      <c r="B816" t="s">
        <v>28</v>
      </c>
      <c r="C816" t="s">
        <v>20</v>
      </c>
      <c r="D816" t="s">
        <v>61</v>
      </c>
      <c r="E816" t="s">
        <v>62</v>
      </c>
      <c r="F816" s="7">
        <v>0.7</v>
      </c>
      <c r="G816" s="7">
        <v>2192</v>
      </c>
      <c r="H816" s="7" t="s">
        <v>85</v>
      </c>
      <c r="I816" s="7">
        <f t="shared" si="12"/>
        <v>2262</v>
      </c>
      <c r="J816">
        <f>VLOOKUP(B816,'type vs capacity'!$A$2:$K$17,4,FALSE)</f>
        <v>68.400000000000006</v>
      </c>
      <c r="K816">
        <f>VLOOKUP(B816,'type vs capacity'!$A$2:$K$17,5,FALSE)</f>
        <v>8</v>
      </c>
      <c r="L816">
        <f>VLOOKUP(B816,'type vs capacity'!$A$2:$K$17,8,FALSE)</f>
        <v>1690</v>
      </c>
    </row>
    <row r="817" spans="1:12">
      <c r="A817" t="s">
        <v>18</v>
      </c>
      <c r="B817" t="s">
        <v>28</v>
      </c>
      <c r="C817" t="s">
        <v>20</v>
      </c>
      <c r="D817" t="s">
        <v>61</v>
      </c>
      <c r="E817" t="s">
        <v>63</v>
      </c>
      <c r="F817" s="7">
        <v>0.88</v>
      </c>
      <c r="G817" s="7">
        <v>1412</v>
      </c>
      <c r="H817" s="7" t="s">
        <v>85</v>
      </c>
      <c r="I817" s="7">
        <f t="shared" si="12"/>
        <v>1500</v>
      </c>
      <c r="J817">
        <f>VLOOKUP(B817,'type vs capacity'!$A$2:$K$17,4,FALSE)</f>
        <v>68.400000000000006</v>
      </c>
      <c r="K817">
        <f>VLOOKUP(B817,'type vs capacity'!$A$2:$K$17,5,FALSE)</f>
        <v>8</v>
      </c>
      <c r="L817">
        <f>VLOOKUP(B817,'type vs capacity'!$A$2:$K$17,8,FALSE)</f>
        <v>1690</v>
      </c>
    </row>
    <row r="818" spans="1:12">
      <c r="A818" t="s">
        <v>18</v>
      </c>
      <c r="B818" t="s">
        <v>28</v>
      </c>
      <c r="C818" t="s">
        <v>20</v>
      </c>
      <c r="D818" t="s">
        <v>64</v>
      </c>
      <c r="E818" t="s">
        <v>62</v>
      </c>
      <c r="F818" s="7">
        <v>0.42</v>
      </c>
      <c r="G818" s="7">
        <v>5132</v>
      </c>
      <c r="H818" s="7" t="s">
        <v>85</v>
      </c>
      <c r="I818" s="7">
        <f t="shared" si="12"/>
        <v>5174</v>
      </c>
      <c r="J818">
        <f>VLOOKUP(B818,'type vs capacity'!$A$2:$K$17,4,FALSE)</f>
        <v>68.400000000000006</v>
      </c>
      <c r="K818">
        <f>VLOOKUP(B818,'type vs capacity'!$A$2:$K$17,5,FALSE)</f>
        <v>8</v>
      </c>
      <c r="L818">
        <f>VLOOKUP(B818,'type vs capacity'!$A$2:$K$17,8,FALSE)</f>
        <v>1690</v>
      </c>
    </row>
    <row r="819" spans="1:12">
      <c r="A819" t="s">
        <v>18</v>
      </c>
      <c r="B819" t="s">
        <v>28</v>
      </c>
      <c r="C819" t="s">
        <v>20</v>
      </c>
      <c r="D819" t="s">
        <v>64</v>
      </c>
      <c r="E819" t="s">
        <v>63</v>
      </c>
      <c r="F819" s="7">
        <v>0.53200000000000003</v>
      </c>
      <c r="G819" s="7">
        <v>3400</v>
      </c>
      <c r="H819" s="7" t="s">
        <v>85</v>
      </c>
      <c r="I819" s="7">
        <f t="shared" si="12"/>
        <v>3453.2</v>
      </c>
      <c r="J819">
        <f>VLOOKUP(B819,'type vs capacity'!$A$2:$K$17,4,FALSE)</f>
        <v>68.400000000000006</v>
      </c>
      <c r="K819">
        <f>VLOOKUP(B819,'type vs capacity'!$A$2:$K$17,5,FALSE)</f>
        <v>8</v>
      </c>
      <c r="L819">
        <f>VLOOKUP(B819,'type vs capacity'!$A$2:$K$17,8,FALSE)</f>
        <v>1690</v>
      </c>
    </row>
    <row r="820" spans="1:12">
      <c r="A820" t="s">
        <v>18</v>
      </c>
      <c r="B820" t="s">
        <v>28</v>
      </c>
      <c r="C820" t="s">
        <v>20</v>
      </c>
      <c r="D820" t="s">
        <v>65</v>
      </c>
      <c r="E820" t="s">
        <v>62</v>
      </c>
      <c r="F820" s="7">
        <v>0.28000000000000003</v>
      </c>
      <c r="G820" s="7">
        <v>6200</v>
      </c>
      <c r="H820" s="7" t="s">
        <v>85</v>
      </c>
      <c r="I820" s="7">
        <f t="shared" si="12"/>
        <v>6228</v>
      </c>
      <c r="J820">
        <f>VLOOKUP(B820,'type vs capacity'!$A$2:$K$17,4,FALSE)</f>
        <v>68.400000000000006</v>
      </c>
      <c r="K820">
        <f>VLOOKUP(B820,'type vs capacity'!$A$2:$K$17,5,FALSE)</f>
        <v>8</v>
      </c>
      <c r="L820">
        <f>VLOOKUP(B820,'type vs capacity'!$A$2:$K$17,8,FALSE)</f>
        <v>1690</v>
      </c>
    </row>
    <row r="821" spans="1:12">
      <c r="A821" t="s">
        <v>18</v>
      </c>
      <c r="B821" t="s">
        <v>28</v>
      </c>
      <c r="C821" t="s">
        <v>20</v>
      </c>
      <c r="D821" t="s">
        <v>65</v>
      </c>
      <c r="E821" t="s">
        <v>63</v>
      </c>
      <c r="F821" s="7">
        <v>0.35199999999999998</v>
      </c>
      <c r="G821" s="7">
        <v>4120</v>
      </c>
      <c r="H821" s="7" t="s">
        <v>85</v>
      </c>
      <c r="I821" s="7">
        <f t="shared" si="12"/>
        <v>4155.2</v>
      </c>
      <c r="J821">
        <f>VLOOKUP(B821,'type vs capacity'!$A$2:$K$17,4,FALSE)</f>
        <v>68.400000000000006</v>
      </c>
      <c r="K821">
        <f>VLOOKUP(B821,'type vs capacity'!$A$2:$K$17,5,FALSE)</f>
        <v>8</v>
      </c>
      <c r="L821">
        <f>VLOOKUP(B821,'type vs capacity'!$A$2:$K$17,8,FALSE)</f>
        <v>1690</v>
      </c>
    </row>
    <row r="822" spans="1:12">
      <c r="A822" t="s">
        <v>18</v>
      </c>
      <c r="B822" t="s">
        <v>26</v>
      </c>
      <c r="C822" t="s">
        <v>20</v>
      </c>
      <c r="D822" t="s">
        <v>66</v>
      </c>
      <c r="F822" s="7">
        <v>0.45</v>
      </c>
      <c r="G822">
        <v>0</v>
      </c>
      <c r="H822" s="7" t="s">
        <v>85</v>
      </c>
      <c r="I822" s="7">
        <f t="shared" si="12"/>
        <v>45</v>
      </c>
      <c r="J822">
        <f>VLOOKUP(B822,'type vs capacity'!$A$2:$K$17,4,FALSE)</f>
        <v>17.100000000000001</v>
      </c>
      <c r="K822">
        <f>VLOOKUP(B822,'type vs capacity'!$A$2:$K$17,5,FALSE)</f>
        <v>2</v>
      </c>
      <c r="L822">
        <f>VLOOKUP(B822,'type vs capacity'!$A$2:$K$17,8,FALSE)</f>
        <v>420</v>
      </c>
    </row>
    <row r="823" spans="1:12">
      <c r="A823" t="s">
        <v>18</v>
      </c>
      <c r="B823" t="s">
        <v>26</v>
      </c>
      <c r="C823" t="s">
        <v>20</v>
      </c>
      <c r="D823" t="s">
        <v>61</v>
      </c>
      <c r="E823" t="s">
        <v>62</v>
      </c>
      <c r="F823" s="7">
        <v>0.17499999999999999</v>
      </c>
      <c r="G823" s="7">
        <v>548</v>
      </c>
      <c r="H823" s="7" t="s">
        <v>85</v>
      </c>
      <c r="I823" s="7">
        <f t="shared" si="12"/>
        <v>565.5</v>
      </c>
      <c r="J823">
        <f>VLOOKUP(B823,'type vs capacity'!$A$2:$K$17,4,FALSE)</f>
        <v>17.100000000000001</v>
      </c>
      <c r="K823">
        <f>VLOOKUP(B823,'type vs capacity'!$A$2:$K$17,5,FALSE)</f>
        <v>2</v>
      </c>
      <c r="L823">
        <f>VLOOKUP(B823,'type vs capacity'!$A$2:$K$17,8,FALSE)</f>
        <v>420</v>
      </c>
    </row>
    <row r="824" spans="1:12">
      <c r="A824" t="s">
        <v>18</v>
      </c>
      <c r="B824" t="s">
        <v>26</v>
      </c>
      <c r="C824" t="s">
        <v>20</v>
      </c>
      <c r="D824" t="s">
        <v>61</v>
      </c>
      <c r="E824" t="s">
        <v>63</v>
      </c>
      <c r="F824" s="7">
        <v>0.22</v>
      </c>
      <c r="G824" s="7">
        <v>353</v>
      </c>
      <c r="H824" s="7" t="s">
        <v>85</v>
      </c>
      <c r="I824" s="7">
        <f t="shared" si="12"/>
        <v>375</v>
      </c>
      <c r="J824">
        <f>VLOOKUP(B824,'type vs capacity'!$A$2:$K$17,4,FALSE)</f>
        <v>17.100000000000001</v>
      </c>
      <c r="K824">
        <f>VLOOKUP(B824,'type vs capacity'!$A$2:$K$17,5,FALSE)</f>
        <v>2</v>
      </c>
      <c r="L824">
        <f>VLOOKUP(B824,'type vs capacity'!$A$2:$K$17,8,FALSE)</f>
        <v>420</v>
      </c>
    </row>
    <row r="825" spans="1:12">
      <c r="A825" t="s">
        <v>18</v>
      </c>
      <c r="B825" t="s">
        <v>26</v>
      </c>
      <c r="C825" t="s">
        <v>20</v>
      </c>
      <c r="D825" t="s">
        <v>64</v>
      </c>
      <c r="E825" t="s">
        <v>62</v>
      </c>
      <c r="F825" s="7">
        <v>0.105</v>
      </c>
      <c r="G825" s="7">
        <v>1283</v>
      </c>
      <c r="H825" s="7" t="s">
        <v>85</v>
      </c>
      <c r="I825" s="7">
        <f t="shared" si="12"/>
        <v>1293.5</v>
      </c>
      <c r="J825">
        <f>VLOOKUP(B825,'type vs capacity'!$A$2:$K$17,4,FALSE)</f>
        <v>17.100000000000001</v>
      </c>
      <c r="K825">
        <f>VLOOKUP(B825,'type vs capacity'!$A$2:$K$17,5,FALSE)</f>
        <v>2</v>
      </c>
      <c r="L825">
        <f>VLOOKUP(B825,'type vs capacity'!$A$2:$K$17,8,FALSE)</f>
        <v>420</v>
      </c>
    </row>
    <row r="826" spans="1:12">
      <c r="A826" t="s">
        <v>18</v>
      </c>
      <c r="B826" t="s">
        <v>26</v>
      </c>
      <c r="C826" t="s">
        <v>20</v>
      </c>
      <c r="D826" t="s">
        <v>64</v>
      </c>
      <c r="E826" t="s">
        <v>63</v>
      </c>
      <c r="F826" s="7">
        <v>0.13300000000000001</v>
      </c>
      <c r="G826" s="7">
        <v>850</v>
      </c>
      <c r="H826" s="7" t="s">
        <v>85</v>
      </c>
      <c r="I826" s="7">
        <f t="shared" si="12"/>
        <v>863.3</v>
      </c>
      <c r="J826">
        <f>VLOOKUP(B826,'type vs capacity'!$A$2:$K$17,4,FALSE)</f>
        <v>17.100000000000001</v>
      </c>
      <c r="K826">
        <f>VLOOKUP(B826,'type vs capacity'!$A$2:$K$17,5,FALSE)</f>
        <v>2</v>
      </c>
      <c r="L826">
        <f>VLOOKUP(B826,'type vs capacity'!$A$2:$K$17,8,FALSE)</f>
        <v>420</v>
      </c>
    </row>
    <row r="827" spans="1:12">
      <c r="A827" t="s">
        <v>18</v>
      </c>
      <c r="B827" t="s">
        <v>26</v>
      </c>
      <c r="C827" t="s">
        <v>20</v>
      </c>
      <c r="D827" t="s">
        <v>65</v>
      </c>
      <c r="E827" t="s">
        <v>62</v>
      </c>
      <c r="F827" s="7">
        <v>7.0000000000000007E-2</v>
      </c>
      <c r="G827" s="7">
        <v>1550</v>
      </c>
      <c r="H827" s="7" t="s">
        <v>85</v>
      </c>
      <c r="I827" s="7">
        <f t="shared" si="12"/>
        <v>1557</v>
      </c>
      <c r="J827">
        <f>VLOOKUP(B827,'type vs capacity'!$A$2:$K$17,4,FALSE)</f>
        <v>17.100000000000001</v>
      </c>
      <c r="K827">
        <f>VLOOKUP(B827,'type vs capacity'!$A$2:$K$17,5,FALSE)</f>
        <v>2</v>
      </c>
      <c r="L827">
        <f>VLOOKUP(B827,'type vs capacity'!$A$2:$K$17,8,FALSE)</f>
        <v>420</v>
      </c>
    </row>
    <row r="828" spans="1:12">
      <c r="A828" t="s">
        <v>18</v>
      </c>
      <c r="B828" t="s">
        <v>26</v>
      </c>
      <c r="C828" t="s">
        <v>20</v>
      </c>
      <c r="D828" t="s">
        <v>65</v>
      </c>
      <c r="E828" t="s">
        <v>63</v>
      </c>
      <c r="F828" s="7">
        <v>8.7999999999999995E-2</v>
      </c>
      <c r="G828" s="7">
        <v>1030</v>
      </c>
      <c r="H828" s="7" t="s">
        <v>85</v>
      </c>
      <c r="I828" s="7">
        <f t="shared" si="12"/>
        <v>1038.8</v>
      </c>
      <c r="J828">
        <f>VLOOKUP(B828,'type vs capacity'!$A$2:$K$17,4,FALSE)</f>
        <v>17.100000000000001</v>
      </c>
      <c r="K828">
        <f>VLOOKUP(B828,'type vs capacity'!$A$2:$K$17,5,FALSE)</f>
        <v>2</v>
      </c>
      <c r="L828">
        <f>VLOOKUP(B828,'type vs capacity'!$A$2:$K$17,8,FALSE)</f>
        <v>420</v>
      </c>
    </row>
    <row r="829" spans="1:12">
      <c r="A829" t="s">
        <v>18</v>
      </c>
      <c r="B829" t="s">
        <v>25</v>
      </c>
      <c r="C829" t="s">
        <v>20</v>
      </c>
      <c r="D829" t="s">
        <v>66</v>
      </c>
      <c r="F829" s="7">
        <v>0.02</v>
      </c>
      <c r="G829">
        <v>0</v>
      </c>
      <c r="H829" s="7" t="s">
        <v>85</v>
      </c>
      <c r="I829" s="7">
        <f t="shared" si="12"/>
        <v>2</v>
      </c>
      <c r="J829">
        <f>VLOOKUP(B829,'type vs capacity'!$A$2:$K$17,4,FALSE)</f>
        <v>0.61299999999999999</v>
      </c>
      <c r="K829">
        <f>VLOOKUP(B829,'type vs capacity'!$A$2:$K$17,5,FALSE)</f>
        <v>0</v>
      </c>
      <c r="L829">
        <f>VLOOKUP(B829,'type vs capacity'!$A$2:$K$17,8,FALSE)</f>
        <v>0</v>
      </c>
    </row>
    <row r="830" spans="1:12">
      <c r="A830" t="s">
        <v>18</v>
      </c>
      <c r="B830" t="s">
        <v>25</v>
      </c>
      <c r="C830" t="s">
        <v>20</v>
      </c>
      <c r="D830" t="s">
        <v>61</v>
      </c>
      <c r="E830" t="s">
        <v>62</v>
      </c>
      <c r="F830" s="7">
        <v>1.2E-2</v>
      </c>
      <c r="G830" s="7">
        <v>35</v>
      </c>
      <c r="H830" s="7" t="s">
        <v>85</v>
      </c>
      <c r="I830" s="7">
        <f t="shared" si="12"/>
        <v>36.200000000000003</v>
      </c>
      <c r="J830">
        <f>VLOOKUP(B830,'type vs capacity'!$A$2:$K$17,4,FALSE)</f>
        <v>0.61299999999999999</v>
      </c>
      <c r="K830">
        <f>VLOOKUP(B830,'type vs capacity'!$A$2:$K$17,5,FALSE)</f>
        <v>0</v>
      </c>
      <c r="L830">
        <f>VLOOKUP(B830,'type vs capacity'!$A$2:$K$17,8,FALSE)</f>
        <v>0</v>
      </c>
    </row>
    <row r="831" spans="1:12">
      <c r="A831" t="s">
        <v>18</v>
      </c>
      <c r="B831" t="s">
        <v>25</v>
      </c>
      <c r="C831" t="s">
        <v>20</v>
      </c>
      <c r="D831" t="s">
        <v>61</v>
      </c>
      <c r="E831" t="s">
        <v>63</v>
      </c>
      <c r="F831" s="7">
        <v>1.2E-2</v>
      </c>
      <c r="G831" s="7">
        <v>23</v>
      </c>
      <c r="H831" s="7" t="s">
        <v>85</v>
      </c>
      <c r="I831" s="7">
        <f t="shared" si="12"/>
        <v>24.2</v>
      </c>
      <c r="J831">
        <f>VLOOKUP(B831,'type vs capacity'!$A$2:$K$17,4,FALSE)</f>
        <v>0.61299999999999999</v>
      </c>
      <c r="K831">
        <f>VLOOKUP(B831,'type vs capacity'!$A$2:$K$17,5,FALSE)</f>
        <v>0</v>
      </c>
      <c r="L831">
        <f>VLOOKUP(B831,'type vs capacity'!$A$2:$K$17,8,FALSE)</f>
        <v>0</v>
      </c>
    </row>
    <row r="832" spans="1:12">
      <c r="A832" t="s">
        <v>18</v>
      </c>
      <c r="B832" t="s">
        <v>25</v>
      </c>
      <c r="C832" t="s">
        <v>20</v>
      </c>
      <c r="D832" t="s">
        <v>64</v>
      </c>
      <c r="E832" t="s">
        <v>62</v>
      </c>
      <c r="F832" s="7">
        <v>7.0000000000000001E-3</v>
      </c>
      <c r="G832" s="7">
        <v>82</v>
      </c>
      <c r="H832" s="7" t="s">
        <v>85</v>
      </c>
      <c r="I832" s="7">
        <f t="shared" si="12"/>
        <v>82.7</v>
      </c>
      <c r="J832">
        <f>VLOOKUP(B832,'type vs capacity'!$A$2:$K$17,4,FALSE)</f>
        <v>0.61299999999999999</v>
      </c>
      <c r="K832">
        <f>VLOOKUP(B832,'type vs capacity'!$A$2:$K$17,5,FALSE)</f>
        <v>0</v>
      </c>
      <c r="L832">
        <f>VLOOKUP(B832,'type vs capacity'!$A$2:$K$17,8,FALSE)</f>
        <v>0</v>
      </c>
    </row>
    <row r="833" spans="1:12">
      <c r="A833" t="s">
        <v>18</v>
      </c>
      <c r="B833" t="s">
        <v>25</v>
      </c>
      <c r="C833" t="s">
        <v>20</v>
      </c>
      <c r="D833" t="s">
        <v>64</v>
      </c>
      <c r="E833" t="s">
        <v>63</v>
      </c>
      <c r="F833" s="7">
        <v>7.0000000000000001E-3</v>
      </c>
      <c r="G833" s="7">
        <v>54</v>
      </c>
      <c r="H833" s="7" t="s">
        <v>85</v>
      </c>
      <c r="I833" s="7">
        <f t="shared" si="12"/>
        <v>54.7</v>
      </c>
      <c r="J833">
        <f>VLOOKUP(B833,'type vs capacity'!$A$2:$K$17,4,FALSE)</f>
        <v>0.61299999999999999</v>
      </c>
      <c r="K833">
        <f>VLOOKUP(B833,'type vs capacity'!$A$2:$K$17,5,FALSE)</f>
        <v>0</v>
      </c>
      <c r="L833">
        <f>VLOOKUP(B833,'type vs capacity'!$A$2:$K$17,8,FALSE)</f>
        <v>0</v>
      </c>
    </row>
    <row r="834" spans="1:12">
      <c r="A834" t="s">
        <v>18</v>
      </c>
      <c r="B834" t="s">
        <v>25</v>
      </c>
      <c r="C834" t="s">
        <v>20</v>
      </c>
      <c r="D834" t="s">
        <v>65</v>
      </c>
      <c r="E834" t="s">
        <v>62</v>
      </c>
      <c r="F834" s="7">
        <v>5.0000000000000001E-3</v>
      </c>
      <c r="G834" s="7">
        <v>100</v>
      </c>
      <c r="H834" s="7" t="s">
        <v>85</v>
      </c>
      <c r="I834" s="7">
        <f t="shared" ref="I834:I897" si="13">G834+H834*F834</f>
        <v>100.5</v>
      </c>
      <c r="J834">
        <f>VLOOKUP(B834,'type vs capacity'!$A$2:$K$17,4,FALSE)</f>
        <v>0.61299999999999999</v>
      </c>
      <c r="K834">
        <f>VLOOKUP(B834,'type vs capacity'!$A$2:$K$17,5,FALSE)</f>
        <v>0</v>
      </c>
      <c r="L834">
        <f>VLOOKUP(B834,'type vs capacity'!$A$2:$K$17,8,FALSE)</f>
        <v>0</v>
      </c>
    </row>
    <row r="835" spans="1:12">
      <c r="A835" t="s">
        <v>18</v>
      </c>
      <c r="B835" t="s">
        <v>25</v>
      </c>
      <c r="C835" t="s">
        <v>20</v>
      </c>
      <c r="D835" t="s">
        <v>65</v>
      </c>
      <c r="E835" t="s">
        <v>63</v>
      </c>
      <c r="F835" s="7">
        <v>5.0000000000000001E-3</v>
      </c>
      <c r="G835" s="7">
        <v>62</v>
      </c>
      <c r="H835" s="7" t="s">
        <v>85</v>
      </c>
      <c r="I835" s="7">
        <f t="shared" si="13"/>
        <v>62.5</v>
      </c>
      <c r="J835">
        <f>VLOOKUP(B835,'type vs capacity'!$A$2:$K$17,4,FALSE)</f>
        <v>0.61299999999999999</v>
      </c>
      <c r="K835">
        <f>VLOOKUP(B835,'type vs capacity'!$A$2:$K$17,5,FALSE)</f>
        <v>0</v>
      </c>
      <c r="L835">
        <f>VLOOKUP(B835,'type vs capacity'!$A$2:$K$17,8,FALSE)</f>
        <v>0</v>
      </c>
    </row>
    <row r="836" spans="1:12">
      <c r="A836" t="s">
        <v>18</v>
      </c>
      <c r="B836" t="s">
        <v>29</v>
      </c>
      <c r="C836" t="s">
        <v>21</v>
      </c>
      <c r="D836" t="s">
        <v>66</v>
      </c>
      <c r="F836" s="7">
        <v>0.28499999999999998</v>
      </c>
      <c r="G836">
        <v>0</v>
      </c>
      <c r="H836" s="7" t="s">
        <v>85</v>
      </c>
      <c r="I836" s="7">
        <f t="shared" si="13"/>
        <v>28.499999999999996</v>
      </c>
      <c r="J836">
        <f>VLOOKUP(B836,'type vs capacity'!$A$2:$K$17,4,FALSE)</f>
        <v>1.7</v>
      </c>
      <c r="K836">
        <f>VLOOKUP(B836,'type vs capacity'!$A$2:$K$17,5,FALSE)</f>
        <v>2</v>
      </c>
      <c r="L836">
        <f>VLOOKUP(B836,'type vs capacity'!$A$2:$K$17,8,FALSE)</f>
        <v>350</v>
      </c>
    </row>
    <row r="837" spans="1:12">
      <c r="A837" t="s">
        <v>18</v>
      </c>
      <c r="B837" t="s">
        <v>29</v>
      </c>
      <c r="C837" t="s">
        <v>21</v>
      </c>
      <c r="D837" t="s">
        <v>61</v>
      </c>
      <c r="E837" t="s">
        <v>62</v>
      </c>
      <c r="F837" s="7">
        <v>0.153</v>
      </c>
      <c r="G837" s="7">
        <v>273</v>
      </c>
      <c r="H837" s="7" t="s">
        <v>85</v>
      </c>
      <c r="I837" s="7">
        <f t="shared" si="13"/>
        <v>288.3</v>
      </c>
      <c r="J837">
        <f>VLOOKUP(B837,'type vs capacity'!$A$2:$K$17,4,FALSE)</f>
        <v>1.7</v>
      </c>
      <c r="K837">
        <f>VLOOKUP(B837,'type vs capacity'!$A$2:$K$17,5,FALSE)</f>
        <v>2</v>
      </c>
      <c r="L837">
        <f>VLOOKUP(B837,'type vs capacity'!$A$2:$K$17,8,FALSE)</f>
        <v>350</v>
      </c>
    </row>
    <row r="838" spans="1:12">
      <c r="A838" t="s">
        <v>18</v>
      </c>
      <c r="B838" t="s">
        <v>29</v>
      </c>
      <c r="C838" t="s">
        <v>21</v>
      </c>
      <c r="D838" t="s">
        <v>61</v>
      </c>
      <c r="E838" t="s">
        <v>63</v>
      </c>
      <c r="F838" s="7">
        <v>0.16500000000000001</v>
      </c>
      <c r="G838" s="7">
        <v>178</v>
      </c>
      <c r="H838" s="7" t="s">
        <v>85</v>
      </c>
      <c r="I838" s="7">
        <f t="shared" si="13"/>
        <v>194.5</v>
      </c>
      <c r="J838">
        <f>VLOOKUP(B838,'type vs capacity'!$A$2:$K$17,4,FALSE)</f>
        <v>1.7</v>
      </c>
      <c r="K838">
        <f>VLOOKUP(B838,'type vs capacity'!$A$2:$K$17,5,FALSE)</f>
        <v>2</v>
      </c>
      <c r="L838">
        <f>VLOOKUP(B838,'type vs capacity'!$A$2:$K$17,8,FALSE)</f>
        <v>350</v>
      </c>
    </row>
    <row r="839" spans="1:12">
      <c r="A839" t="s">
        <v>18</v>
      </c>
      <c r="B839" t="s">
        <v>29</v>
      </c>
      <c r="C839" t="s">
        <v>21</v>
      </c>
      <c r="D839" t="s">
        <v>64</v>
      </c>
      <c r="E839" t="s">
        <v>62</v>
      </c>
      <c r="F839" s="7">
        <v>0.11799999999999999</v>
      </c>
      <c r="G839" s="7">
        <v>638</v>
      </c>
      <c r="H839" s="7" t="s">
        <v>85</v>
      </c>
      <c r="I839" s="7">
        <f t="shared" si="13"/>
        <v>649.79999999999995</v>
      </c>
      <c r="J839">
        <f>VLOOKUP(B839,'type vs capacity'!$A$2:$K$17,4,FALSE)</f>
        <v>1.7</v>
      </c>
      <c r="K839">
        <f>VLOOKUP(B839,'type vs capacity'!$A$2:$K$17,5,FALSE)</f>
        <v>2</v>
      </c>
      <c r="L839">
        <f>VLOOKUP(B839,'type vs capacity'!$A$2:$K$17,8,FALSE)</f>
        <v>350</v>
      </c>
    </row>
    <row r="840" spans="1:12">
      <c r="A840" t="s">
        <v>18</v>
      </c>
      <c r="B840" t="s">
        <v>29</v>
      </c>
      <c r="C840" t="s">
        <v>21</v>
      </c>
      <c r="D840" t="s">
        <v>64</v>
      </c>
      <c r="E840" t="s">
        <v>63</v>
      </c>
      <c r="F840" s="7">
        <v>0.125</v>
      </c>
      <c r="G840" s="7">
        <v>415</v>
      </c>
      <c r="H840" s="7" t="s">
        <v>85</v>
      </c>
      <c r="I840" s="7">
        <f t="shared" si="13"/>
        <v>427.5</v>
      </c>
      <c r="J840">
        <f>VLOOKUP(B840,'type vs capacity'!$A$2:$K$17,4,FALSE)</f>
        <v>1.7</v>
      </c>
      <c r="K840">
        <f>VLOOKUP(B840,'type vs capacity'!$A$2:$K$17,5,FALSE)</f>
        <v>2</v>
      </c>
      <c r="L840">
        <f>VLOOKUP(B840,'type vs capacity'!$A$2:$K$17,8,FALSE)</f>
        <v>350</v>
      </c>
    </row>
    <row r="841" spans="1:12">
      <c r="A841" t="s">
        <v>18</v>
      </c>
      <c r="B841" t="s">
        <v>29</v>
      </c>
      <c r="C841" t="s">
        <v>21</v>
      </c>
      <c r="D841" t="s">
        <v>65</v>
      </c>
      <c r="E841" t="s">
        <v>62</v>
      </c>
      <c r="F841" s="7">
        <v>0.1</v>
      </c>
      <c r="G841" s="7">
        <v>775</v>
      </c>
      <c r="H841" s="7" t="s">
        <v>85</v>
      </c>
      <c r="I841" s="7">
        <f t="shared" si="13"/>
        <v>785</v>
      </c>
      <c r="J841">
        <f>VLOOKUP(B841,'type vs capacity'!$A$2:$K$17,4,FALSE)</f>
        <v>1.7</v>
      </c>
      <c r="K841">
        <f>VLOOKUP(B841,'type vs capacity'!$A$2:$K$17,5,FALSE)</f>
        <v>2</v>
      </c>
      <c r="L841">
        <f>VLOOKUP(B841,'type vs capacity'!$A$2:$K$17,8,FALSE)</f>
        <v>350</v>
      </c>
    </row>
    <row r="842" spans="1:12">
      <c r="A842" t="s">
        <v>18</v>
      </c>
      <c r="B842" t="s">
        <v>29</v>
      </c>
      <c r="C842" t="s">
        <v>21</v>
      </c>
      <c r="D842" t="s">
        <v>65</v>
      </c>
      <c r="E842" t="s">
        <v>63</v>
      </c>
      <c r="F842" s="7">
        <v>0.105</v>
      </c>
      <c r="G842" s="7">
        <v>500</v>
      </c>
      <c r="H842" s="7" t="s">
        <v>85</v>
      </c>
      <c r="I842" s="7">
        <f t="shared" si="13"/>
        <v>510.5</v>
      </c>
      <c r="J842">
        <f>VLOOKUP(B842,'type vs capacity'!$A$2:$K$17,4,FALSE)</f>
        <v>1.7</v>
      </c>
      <c r="K842">
        <f>VLOOKUP(B842,'type vs capacity'!$A$2:$K$17,5,FALSE)</f>
        <v>2</v>
      </c>
      <c r="L842">
        <f>VLOOKUP(B842,'type vs capacity'!$A$2:$K$17,8,FALSE)</f>
        <v>350</v>
      </c>
    </row>
    <row r="843" spans="1:12">
      <c r="A843" t="s">
        <v>18</v>
      </c>
      <c r="B843" t="s">
        <v>30</v>
      </c>
      <c r="C843" t="s">
        <v>21</v>
      </c>
      <c r="D843" t="s">
        <v>66</v>
      </c>
      <c r="F843" s="7">
        <v>1.1399999999999999</v>
      </c>
      <c r="G843">
        <v>0</v>
      </c>
      <c r="H843" s="7" t="s">
        <v>85</v>
      </c>
      <c r="I843" s="7">
        <f t="shared" si="13"/>
        <v>113.99999999999999</v>
      </c>
      <c r="J843">
        <f>VLOOKUP(B843,'type vs capacity'!$A$2:$K$17,4,FALSE)</f>
        <v>7</v>
      </c>
      <c r="K843">
        <f>VLOOKUP(B843,'type vs capacity'!$A$2:$K$17,5,FALSE)</f>
        <v>8</v>
      </c>
      <c r="L843">
        <f>VLOOKUP(B843,'type vs capacity'!$A$2:$K$17,8,FALSE)</f>
        <v>1690</v>
      </c>
    </row>
    <row r="844" spans="1:12">
      <c r="A844" t="s">
        <v>18</v>
      </c>
      <c r="B844" t="s">
        <v>30</v>
      </c>
      <c r="C844" t="s">
        <v>21</v>
      </c>
      <c r="D844" t="s">
        <v>61</v>
      </c>
      <c r="E844" t="s">
        <v>62</v>
      </c>
      <c r="F844" s="7">
        <v>0.61199999999999999</v>
      </c>
      <c r="G844" s="7">
        <v>1092</v>
      </c>
      <c r="H844" s="7" t="s">
        <v>85</v>
      </c>
      <c r="I844" s="7">
        <f t="shared" si="13"/>
        <v>1153.2</v>
      </c>
      <c r="J844">
        <f>VLOOKUP(B844,'type vs capacity'!$A$2:$K$17,4,FALSE)</f>
        <v>7</v>
      </c>
      <c r="K844">
        <f>VLOOKUP(B844,'type vs capacity'!$A$2:$K$17,5,FALSE)</f>
        <v>8</v>
      </c>
      <c r="L844">
        <f>VLOOKUP(B844,'type vs capacity'!$A$2:$K$17,8,FALSE)</f>
        <v>1690</v>
      </c>
    </row>
    <row r="845" spans="1:12">
      <c r="A845" t="s">
        <v>18</v>
      </c>
      <c r="B845" t="s">
        <v>30</v>
      </c>
      <c r="C845" t="s">
        <v>21</v>
      </c>
      <c r="D845" t="s">
        <v>61</v>
      </c>
      <c r="E845" t="s">
        <v>63</v>
      </c>
      <c r="F845" s="7">
        <v>0.66</v>
      </c>
      <c r="G845" s="7">
        <v>712</v>
      </c>
      <c r="H845" s="7" t="s">
        <v>85</v>
      </c>
      <c r="I845" s="7">
        <f t="shared" si="13"/>
        <v>778</v>
      </c>
      <c r="J845">
        <f>VLOOKUP(B845,'type vs capacity'!$A$2:$K$17,4,FALSE)</f>
        <v>7</v>
      </c>
      <c r="K845">
        <f>VLOOKUP(B845,'type vs capacity'!$A$2:$K$17,5,FALSE)</f>
        <v>8</v>
      </c>
      <c r="L845">
        <f>VLOOKUP(B845,'type vs capacity'!$A$2:$K$17,8,FALSE)</f>
        <v>1690</v>
      </c>
    </row>
    <row r="846" spans="1:12">
      <c r="A846" t="s">
        <v>18</v>
      </c>
      <c r="B846" t="s">
        <v>30</v>
      </c>
      <c r="C846" t="s">
        <v>21</v>
      </c>
      <c r="D846" t="s">
        <v>64</v>
      </c>
      <c r="E846" t="s">
        <v>62</v>
      </c>
      <c r="F846" s="7">
        <v>0.47199999999999998</v>
      </c>
      <c r="G846" s="7">
        <v>2552</v>
      </c>
      <c r="H846" s="7" t="s">
        <v>85</v>
      </c>
      <c r="I846" s="7">
        <f t="shared" si="13"/>
        <v>2599.1999999999998</v>
      </c>
      <c r="J846">
        <f>VLOOKUP(B846,'type vs capacity'!$A$2:$K$17,4,FALSE)</f>
        <v>7</v>
      </c>
      <c r="K846">
        <f>VLOOKUP(B846,'type vs capacity'!$A$2:$K$17,5,FALSE)</f>
        <v>8</v>
      </c>
      <c r="L846">
        <f>VLOOKUP(B846,'type vs capacity'!$A$2:$K$17,8,FALSE)</f>
        <v>1690</v>
      </c>
    </row>
    <row r="847" spans="1:12">
      <c r="A847" t="s">
        <v>18</v>
      </c>
      <c r="B847" t="s">
        <v>30</v>
      </c>
      <c r="C847" t="s">
        <v>21</v>
      </c>
      <c r="D847" t="s">
        <v>64</v>
      </c>
      <c r="E847" t="s">
        <v>63</v>
      </c>
      <c r="F847" s="7">
        <v>0.5</v>
      </c>
      <c r="G847" s="7">
        <v>1660</v>
      </c>
      <c r="H847" s="7" t="s">
        <v>85</v>
      </c>
      <c r="I847" s="7">
        <f t="shared" si="13"/>
        <v>1710</v>
      </c>
      <c r="J847">
        <f>VLOOKUP(B847,'type vs capacity'!$A$2:$K$17,4,FALSE)</f>
        <v>7</v>
      </c>
      <c r="K847">
        <f>VLOOKUP(B847,'type vs capacity'!$A$2:$K$17,5,FALSE)</f>
        <v>8</v>
      </c>
      <c r="L847">
        <f>VLOOKUP(B847,'type vs capacity'!$A$2:$K$17,8,FALSE)</f>
        <v>1690</v>
      </c>
    </row>
    <row r="848" spans="1:12">
      <c r="A848" t="s">
        <v>18</v>
      </c>
      <c r="B848" t="s">
        <v>30</v>
      </c>
      <c r="C848" t="s">
        <v>21</v>
      </c>
      <c r="D848" t="s">
        <v>65</v>
      </c>
      <c r="E848" t="s">
        <v>62</v>
      </c>
      <c r="F848" s="7">
        <v>0.4</v>
      </c>
      <c r="G848" s="7">
        <v>3100</v>
      </c>
      <c r="H848" s="7" t="s">
        <v>85</v>
      </c>
      <c r="I848" s="7">
        <f t="shared" si="13"/>
        <v>3140</v>
      </c>
      <c r="J848">
        <f>VLOOKUP(B848,'type vs capacity'!$A$2:$K$17,4,FALSE)</f>
        <v>7</v>
      </c>
      <c r="K848">
        <f>VLOOKUP(B848,'type vs capacity'!$A$2:$K$17,5,FALSE)</f>
        <v>8</v>
      </c>
      <c r="L848">
        <f>VLOOKUP(B848,'type vs capacity'!$A$2:$K$17,8,FALSE)</f>
        <v>1690</v>
      </c>
    </row>
    <row r="849" spans="1:12">
      <c r="A849" t="s">
        <v>18</v>
      </c>
      <c r="B849" t="s">
        <v>30</v>
      </c>
      <c r="C849" t="s">
        <v>21</v>
      </c>
      <c r="D849" t="s">
        <v>65</v>
      </c>
      <c r="E849" t="s">
        <v>63</v>
      </c>
      <c r="F849" s="7">
        <v>0.42</v>
      </c>
      <c r="G849" s="7">
        <v>2000</v>
      </c>
      <c r="H849" s="7" t="s">
        <v>85</v>
      </c>
      <c r="I849" s="7">
        <f t="shared" si="13"/>
        <v>2042</v>
      </c>
      <c r="J849">
        <f>VLOOKUP(B849,'type vs capacity'!$A$2:$K$17,4,FALSE)</f>
        <v>7</v>
      </c>
      <c r="K849">
        <f>VLOOKUP(B849,'type vs capacity'!$A$2:$K$17,5,FALSE)</f>
        <v>8</v>
      </c>
      <c r="L849">
        <f>VLOOKUP(B849,'type vs capacity'!$A$2:$K$17,8,FALSE)</f>
        <v>1690</v>
      </c>
    </row>
    <row r="850" spans="1:12">
      <c r="A850" t="s">
        <v>18</v>
      </c>
      <c r="B850" t="s">
        <v>31</v>
      </c>
      <c r="C850" t="s">
        <v>21</v>
      </c>
      <c r="D850" t="s">
        <v>66</v>
      </c>
      <c r="F850" s="7">
        <v>1.61</v>
      </c>
      <c r="G850">
        <v>0</v>
      </c>
      <c r="H850" s="7" t="s">
        <v>85</v>
      </c>
      <c r="I850" s="7">
        <f t="shared" si="13"/>
        <v>161</v>
      </c>
      <c r="J850">
        <f>VLOOKUP(B850,'type vs capacity'!$A$2:$K$17,4,FALSE)</f>
        <v>23</v>
      </c>
      <c r="K850">
        <f>VLOOKUP(B850,'type vs capacity'!$A$2:$K$17,5,FALSE)</f>
        <v>8</v>
      </c>
      <c r="L850">
        <f>VLOOKUP(B850,'type vs capacity'!$A$2:$K$17,8,FALSE)</f>
        <v>1690</v>
      </c>
    </row>
    <row r="851" spans="1:12">
      <c r="A851" t="s">
        <v>18</v>
      </c>
      <c r="B851" t="s">
        <v>31</v>
      </c>
      <c r="C851" t="s">
        <v>21</v>
      </c>
      <c r="D851" t="s">
        <v>61</v>
      </c>
      <c r="E851" t="s">
        <v>62</v>
      </c>
      <c r="F851" s="7">
        <v>0.92200000000000004</v>
      </c>
      <c r="G851" s="7">
        <v>2225</v>
      </c>
      <c r="H851" s="7" t="s">
        <v>85</v>
      </c>
      <c r="I851" s="7">
        <f t="shared" si="13"/>
        <v>2317.1999999999998</v>
      </c>
      <c r="J851">
        <f>VLOOKUP(B851,'type vs capacity'!$A$2:$K$17,4,FALSE)</f>
        <v>23</v>
      </c>
      <c r="K851">
        <f>VLOOKUP(B851,'type vs capacity'!$A$2:$K$17,5,FALSE)</f>
        <v>8</v>
      </c>
      <c r="L851">
        <f>VLOOKUP(B851,'type vs capacity'!$A$2:$K$17,8,FALSE)</f>
        <v>1690</v>
      </c>
    </row>
    <row r="852" spans="1:12">
      <c r="A852" t="s">
        <v>18</v>
      </c>
      <c r="B852" t="s">
        <v>31</v>
      </c>
      <c r="C852" t="s">
        <v>21</v>
      </c>
      <c r="D852" t="s">
        <v>61</v>
      </c>
      <c r="E852" t="s">
        <v>63</v>
      </c>
      <c r="F852" s="7">
        <v>0.92200000000000004</v>
      </c>
      <c r="G852" s="7">
        <v>1450</v>
      </c>
      <c r="H852" s="7" t="s">
        <v>85</v>
      </c>
      <c r="I852" s="7">
        <f t="shared" si="13"/>
        <v>1542.2</v>
      </c>
      <c r="J852">
        <f>VLOOKUP(B852,'type vs capacity'!$A$2:$K$17,4,FALSE)</f>
        <v>23</v>
      </c>
      <c r="K852">
        <f>VLOOKUP(B852,'type vs capacity'!$A$2:$K$17,5,FALSE)</f>
        <v>8</v>
      </c>
      <c r="L852">
        <f>VLOOKUP(B852,'type vs capacity'!$A$2:$K$17,8,FALSE)</f>
        <v>1690</v>
      </c>
    </row>
    <row r="853" spans="1:12">
      <c r="A853" t="s">
        <v>18</v>
      </c>
      <c r="B853" t="s">
        <v>31</v>
      </c>
      <c r="C853" t="s">
        <v>21</v>
      </c>
      <c r="D853" t="s">
        <v>64</v>
      </c>
      <c r="E853" t="s">
        <v>62</v>
      </c>
      <c r="F853" s="7">
        <v>0.63</v>
      </c>
      <c r="G853" s="7">
        <v>5056</v>
      </c>
      <c r="H853" s="7" t="s">
        <v>85</v>
      </c>
      <c r="I853" s="7">
        <f t="shared" si="13"/>
        <v>5119</v>
      </c>
      <c r="J853">
        <f>VLOOKUP(B853,'type vs capacity'!$A$2:$K$17,4,FALSE)</f>
        <v>23</v>
      </c>
      <c r="K853">
        <f>VLOOKUP(B853,'type vs capacity'!$A$2:$K$17,5,FALSE)</f>
        <v>8</v>
      </c>
      <c r="L853">
        <f>VLOOKUP(B853,'type vs capacity'!$A$2:$K$17,8,FALSE)</f>
        <v>1690</v>
      </c>
    </row>
    <row r="854" spans="1:12">
      <c r="A854" t="s">
        <v>18</v>
      </c>
      <c r="B854" t="s">
        <v>31</v>
      </c>
      <c r="C854" t="s">
        <v>21</v>
      </c>
      <c r="D854" t="s">
        <v>64</v>
      </c>
      <c r="E854" t="s">
        <v>63</v>
      </c>
      <c r="F854" s="7">
        <v>0.63</v>
      </c>
      <c r="G854" s="7">
        <v>3286</v>
      </c>
      <c r="H854" s="7" t="s">
        <v>85</v>
      </c>
      <c r="I854" s="7">
        <f t="shared" si="13"/>
        <v>3349</v>
      </c>
      <c r="J854">
        <f>VLOOKUP(B854,'type vs capacity'!$A$2:$K$17,4,FALSE)</f>
        <v>23</v>
      </c>
      <c r="K854">
        <f>VLOOKUP(B854,'type vs capacity'!$A$2:$K$17,5,FALSE)</f>
        <v>8</v>
      </c>
      <c r="L854">
        <f>VLOOKUP(B854,'type vs capacity'!$A$2:$K$17,8,FALSE)</f>
        <v>1690</v>
      </c>
    </row>
    <row r="855" spans="1:12">
      <c r="A855" t="s">
        <v>18</v>
      </c>
      <c r="B855" t="s">
        <v>31</v>
      </c>
      <c r="C855" t="s">
        <v>21</v>
      </c>
      <c r="D855" t="s">
        <v>65</v>
      </c>
      <c r="E855" t="s">
        <v>62</v>
      </c>
      <c r="F855" s="7">
        <v>0.47699999999999998</v>
      </c>
      <c r="G855" s="7">
        <v>6300</v>
      </c>
      <c r="H855" s="7" t="s">
        <v>85</v>
      </c>
      <c r="I855" s="7">
        <f t="shared" si="13"/>
        <v>6347.7</v>
      </c>
      <c r="J855">
        <f>VLOOKUP(B855,'type vs capacity'!$A$2:$K$17,4,FALSE)</f>
        <v>23</v>
      </c>
      <c r="K855">
        <f>VLOOKUP(B855,'type vs capacity'!$A$2:$K$17,5,FALSE)</f>
        <v>8</v>
      </c>
      <c r="L855">
        <f>VLOOKUP(B855,'type vs capacity'!$A$2:$K$17,8,FALSE)</f>
        <v>1690</v>
      </c>
    </row>
    <row r="856" spans="1:12">
      <c r="A856" t="s">
        <v>18</v>
      </c>
      <c r="B856" t="s">
        <v>31</v>
      </c>
      <c r="C856" t="s">
        <v>21</v>
      </c>
      <c r="D856" t="s">
        <v>65</v>
      </c>
      <c r="E856" t="s">
        <v>63</v>
      </c>
      <c r="F856" s="7">
        <v>0.47699999999999998</v>
      </c>
      <c r="G856" s="7">
        <v>4060</v>
      </c>
      <c r="H856" s="7" t="s">
        <v>85</v>
      </c>
      <c r="I856" s="7">
        <f t="shared" si="13"/>
        <v>4107.7</v>
      </c>
      <c r="J856">
        <f>VLOOKUP(B856,'type vs capacity'!$A$2:$K$17,4,FALSE)</f>
        <v>23</v>
      </c>
      <c r="K856">
        <f>VLOOKUP(B856,'type vs capacity'!$A$2:$K$17,5,FALSE)</f>
        <v>8</v>
      </c>
      <c r="L856">
        <f>VLOOKUP(B856,'type vs capacity'!$A$2:$K$17,8,FALSE)</f>
        <v>1690</v>
      </c>
    </row>
    <row r="857" spans="1:12">
      <c r="A857" t="s">
        <v>18</v>
      </c>
      <c r="B857" t="s">
        <v>32</v>
      </c>
      <c r="C857" t="s">
        <v>21</v>
      </c>
      <c r="D857" t="s">
        <v>66</v>
      </c>
      <c r="F857" s="7">
        <v>2.97</v>
      </c>
      <c r="G857">
        <v>0</v>
      </c>
      <c r="H857" s="7" t="s">
        <v>85</v>
      </c>
      <c r="I857" s="7">
        <f t="shared" si="13"/>
        <v>297</v>
      </c>
      <c r="J857">
        <f>VLOOKUP(B857,'type vs capacity'!$A$2:$K$17,4,FALSE)</f>
        <v>60.5</v>
      </c>
      <c r="K857">
        <f>VLOOKUP(B857,'type vs capacity'!$A$2:$K$17,5,FALSE)</f>
        <v>16</v>
      </c>
      <c r="L857">
        <f>VLOOKUP(B857,'type vs capacity'!$A$2:$K$17,8,FALSE)</f>
        <v>3370</v>
      </c>
    </row>
    <row r="858" spans="1:12">
      <c r="A858" t="s">
        <v>18</v>
      </c>
      <c r="B858" t="s">
        <v>32</v>
      </c>
      <c r="C858" t="s">
        <v>21</v>
      </c>
      <c r="D858" t="s">
        <v>61</v>
      </c>
      <c r="E858" t="s">
        <v>62</v>
      </c>
      <c r="F858" s="7">
        <v>1.1140000000000001</v>
      </c>
      <c r="G858" s="7">
        <v>2710</v>
      </c>
      <c r="H858" s="7" t="s">
        <v>85</v>
      </c>
      <c r="I858" s="7">
        <f t="shared" si="13"/>
        <v>2821.4</v>
      </c>
      <c r="J858">
        <f>VLOOKUP(B858,'type vs capacity'!$A$2:$K$17,4,FALSE)</f>
        <v>60.5</v>
      </c>
      <c r="K858">
        <f>VLOOKUP(B858,'type vs capacity'!$A$2:$K$17,5,FALSE)</f>
        <v>16</v>
      </c>
      <c r="L858">
        <f>VLOOKUP(B858,'type vs capacity'!$A$2:$K$17,8,FALSE)</f>
        <v>3370</v>
      </c>
    </row>
    <row r="859" spans="1:12">
      <c r="A859" t="s">
        <v>18</v>
      </c>
      <c r="B859" t="s">
        <v>32</v>
      </c>
      <c r="C859" t="s">
        <v>21</v>
      </c>
      <c r="D859" t="s">
        <v>61</v>
      </c>
      <c r="E859" t="s">
        <v>63</v>
      </c>
      <c r="F859" s="7">
        <v>1.1140000000000001</v>
      </c>
      <c r="G859" s="7">
        <v>1762</v>
      </c>
      <c r="H859" s="7" t="s">
        <v>85</v>
      </c>
      <c r="I859" s="7">
        <f t="shared" si="13"/>
        <v>1873.4</v>
      </c>
      <c r="J859">
        <f>VLOOKUP(B859,'type vs capacity'!$A$2:$K$17,4,FALSE)</f>
        <v>60.5</v>
      </c>
      <c r="K859">
        <f>VLOOKUP(B859,'type vs capacity'!$A$2:$K$17,5,FALSE)</f>
        <v>16</v>
      </c>
      <c r="L859">
        <f>VLOOKUP(B859,'type vs capacity'!$A$2:$K$17,8,FALSE)</f>
        <v>3370</v>
      </c>
    </row>
    <row r="860" spans="1:12">
      <c r="A860" t="s">
        <v>18</v>
      </c>
      <c r="B860" t="s">
        <v>32</v>
      </c>
      <c r="C860" t="s">
        <v>21</v>
      </c>
      <c r="D860" t="s">
        <v>64</v>
      </c>
      <c r="E860" t="s">
        <v>62</v>
      </c>
      <c r="F860" s="7">
        <v>0.75</v>
      </c>
      <c r="G860" s="7">
        <v>6378</v>
      </c>
      <c r="H860" s="7" t="s">
        <v>85</v>
      </c>
      <c r="I860" s="7">
        <f t="shared" si="13"/>
        <v>6453</v>
      </c>
      <c r="J860">
        <f>VLOOKUP(B860,'type vs capacity'!$A$2:$K$17,4,FALSE)</f>
        <v>60.5</v>
      </c>
      <c r="K860">
        <f>VLOOKUP(B860,'type vs capacity'!$A$2:$K$17,5,FALSE)</f>
        <v>16</v>
      </c>
      <c r="L860">
        <f>VLOOKUP(B860,'type vs capacity'!$A$2:$K$17,8,FALSE)</f>
        <v>3370</v>
      </c>
    </row>
    <row r="861" spans="1:12">
      <c r="A861" t="s">
        <v>18</v>
      </c>
      <c r="B861" t="s">
        <v>32</v>
      </c>
      <c r="C861" t="s">
        <v>21</v>
      </c>
      <c r="D861" t="s">
        <v>64</v>
      </c>
      <c r="E861" t="s">
        <v>63</v>
      </c>
      <c r="F861" s="7">
        <v>0.75</v>
      </c>
      <c r="G861" s="7">
        <v>4146</v>
      </c>
      <c r="H861" s="7" t="s">
        <v>85</v>
      </c>
      <c r="I861" s="7">
        <f t="shared" si="13"/>
        <v>4221</v>
      </c>
      <c r="J861">
        <f>VLOOKUP(B861,'type vs capacity'!$A$2:$K$17,4,FALSE)</f>
        <v>60.5</v>
      </c>
      <c r="K861">
        <f>VLOOKUP(B861,'type vs capacity'!$A$2:$K$17,5,FALSE)</f>
        <v>16</v>
      </c>
      <c r="L861">
        <f>VLOOKUP(B861,'type vs capacity'!$A$2:$K$17,8,FALSE)</f>
        <v>3370</v>
      </c>
    </row>
    <row r="862" spans="1:12">
      <c r="A862" t="s">
        <v>18</v>
      </c>
      <c r="B862" t="s">
        <v>32</v>
      </c>
      <c r="C862" t="s">
        <v>21</v>
      </c>
      <c r="D862" t="s">
        <v>65</v>
      </c>
      <c r="E862" t="s">
        <v>62</v>
      </c>
      <c r="F862" s="7">
        <v>0.57099999999999995</v>
      </c>
      <c r="G862" s="7">
        <v>7670</v>
      </c>
      <c r="H862" s="7" t="s">
        <v>85</v>
      </c>
      <c r="I862" s="7">
        <f t="shared" si="13"/>
        <v>7727.1</v>
      </c>
      <c r="J862">
        <f>VLOOKUP(B862,'type vs capacity'!$A$2:$K$17,4,FALSE)</f>
        <v>60.5</v>
      </c>
      <c r="K862">
        <f>VLOOKUP(B862,'type vs capacity'!$A$2:$K$17,5,FALSE)</f>
        <v>16</v>
      </c>
      <c r="L862">
        <f>VLOOKUP(B862,'type vs capacity'!$A$2:$K$17,8,FALSE)</f>
        <v>3370</v>
      </c>
    </row>
    <row r="863" spans="1:12">
      <c r="A863" t="s">
        <v>18</v>
      </c>
      <c r="B863" t="s">
        <v>32</v>
      </c>
      <c r="C863" t="s">
        <v>21</v>
      </c>
      <c r="D863" t="s">
        <v>65</v>
      </c>
      <c r="E863" t="s">
        <v>63</v>
      </c>
      <c r="F863" s="7">
        <v>0.57099999999999995</v>
      </c>
      <c r="G863" s="7">
        <v>5000</v>
      </c>
      <c r="H863" s="7" t="s">
        <v>85</v>
      </c>
      <c r="I863" s="7">
        <f t="shared" si="13"/>
        <v>5057.1000000000004</v>
      </c>
      <c r="J863">
        <f>VLOOKUP(B863,'type vs capacity'!$A$2:$K$17,4,FALSE)</f>
        <v>60.5</v>
      </c>
      <c r="K863">
        <f>VLOOKUP(B863,'type vs capacity'!$A$2:$K$17,5,FALSE)</f>
        <v>16</v>
      </c>
      <c r="L863">
        <f>VLOOKUP(B863,'type vs capacity'!$A$2:$K$17,8,FALSE)</f>
        <v>3370</v>
      </c>
    </row>
    <row r="864" spans="1:12">
      <c r="A864" t="s">
        <v>18</v>
      </c>
      <c r="B864" t="s">
        <v>33</v>
      </c>
      <c r="C864" t="s">
        <v>21</v>
      </c>
      <c r="D864" t="s">
        <v>66</v>
      </c>
      <c r="F864" s="7">
        <v>2.6</v>
      </c>
      <c r="G864">
        <v>0</v>
      </c>
      <c r="H864" s="7" t="s">
        <v>85</v>
      </c>
      <c r="I864" s="7">
        <f t="shared" si="13"/>
        <v>260</v>
      </c>
      <c r="J864">
        <f>VLOOKUP(B864,'type vs capacity'!$A$2:$K$17,4,FALSE)</f>
        <v>22</v>
      </c>
      <c r="K864">
        <f>VLOOKUP(B864,'type vs capacity'!$A$2:$K$17,5,FALSE)</f>
        <v>8</v>
      </c>
      <c r="L864">
        <f>VLOOKUP(B864,'type vs capacity'!$A$2:$K$17,8,FALSE)</f>
        <v>1690</v>
      </c>
    </row>
    <row r="865" spans="1:12">
      <c r="A865" t="s">
        <v>18</v>
      </c>
      <c r="B865" t="s">
        <v>33</v>
      </c>
      <c r="C865" t="s">
        <v>21</v>
      </c>
      <c r="D865" t="s">
        <v>61</v>
      </c>
      <c r="E865" t="s">
        <v>62</v>
      </c>
      <c r="F865" s="7">
        <v>1.534</v>
      </c>
      <c r="G865" s="7">
        <v>3700</v>
      </c>
      <c r="H865" s="7" t="s">
        <v>85</v>
      </c>
      <c r="I865" s="7">
        <f t="shared" si="13"/>
        <v>3853.4</v>
      </c>
      <c r="J865">
        <f>VLOOKUP(B865,'type vs capacity'!$A$2:$K$17,4,FALSE)</f>
        <v>22</v>
      </c>
      <c r="K865">
        <f>VLOOKUP(B865,'type vs capacity'!$A$2:$K$17,5,FALSE)</f>
        <v>8</v>
      </c>
      <c r="L865">
        <f>VLOOKUP(B865,'type vs capacity'!$A$2:$K$17,8,FALSE)</f>
        <v>1690</v>
      </c>
    </row>
    <row r="866" spans="1:12">
      <c r="A866" t="s">
        <v>18</v>
      </c>
      <c r="B866" t="s">
        <v>33</v>
      </c>
      <c r="C866" t="s">
        <v>21</v>
      </c>
      <c r="D866" t="s">
        <v>61</v>
      </c>
      <c r="E866" t="s">
        <v>63</v>
      </c>
      <c r="F866" s="7">
        <v>1.534</v>
      </c>
      <c r="G866" s="7">
        <v>2410</v>
      </c>
      <c r="H866" s="7" t="s">
        <v>85</v>
      </c>
      <c r="I866" s="7">
        <f t="shared" si="13"/>
        <v>2563.4</v>
      </c>
      <c r="J866">
        <f>VLOOKUP(B866,'type vs capacity'!$A$2:$K$17,4,FALSE)</f>
        <v>22</v>
      </c>
      <c r="K866">
        <f>VLOOKUP(B866,'type vs capacity'!$A$2:$K$17,5,FALSE)</f>
        <v>8</v>
      </c>
      <c r="L866">
        <f>VLOOKUP(B866,'type vs capacity'!$A$2:$K$17,8,FALSE)</f>
        <v>1690</v>
      </c>
    </row>
    <row r="867" spans="1:12">
      <c r="A867" t="s">
        <v>18</v>
      </c>
      <c r="B867" t="s">
        <v>33</v>
      </c>
      <c r="C867" t="s">
        <v>21</v>
      </c>
      <c r="D867" t="s">
        <v>64</v>
      </c>
      <c r="E867" t="s">
        <v>62</v>
      </c>
      <c r="F867" s="7">
        <v>1.04</v>
      </c>
      <c r="G867" s="7">
        <v>8650</v>
      </c>
      <c r="H867" s="7" t="s">
        <v>85</v>
      </c>
      <c r="I867" s="7">
        <f t="shared" si="13"/>
        <v>8754</v>
      </c>
      <c r="J867">
        <f>VLOOKUP(B867,'type vs capacity'!$A$2:$K$17,4,FALSE)</f>
        <v>22</v>
      </c>
      <c r="K867">
        <f>VLOOKUP(B867,'type vs capacity'!$A$2:$K$17,5,FALSE)</f>
        <v>8</v>
      </c>
      <c r="L867">
        <f>VLOOKUP(B867,'type vs capacity'!$A$2:$K$17,8,FALSE)</f>
        <v>1690</v>
      </c>
    </row>
    <row r="868" spans="1:12">
      <c r="A868" t="s">
        <v>18</v>
      </c>
      <c r="B868" t="s">
        <v>33</v>
      </c>
      <c r="C868" t="s">
        <v>21</v>
      </c>
      <c r="D868" t="s">
        <v>64</v>
      </c>
      <c r="E868" t="s">
        <v>63</v>
      </c>
      <c r="F868" s="7">
        <v>1.04</v>
      </c>
      <c r="G868" s="7">
        <v>5630</v>
      </c>
      <c r="H868" s="7" t="s">
        <v>85</v>
      </c>
      <c r="I868" s="7">
        <f t="shared" si="13"/>
        <v>5734</v>
      </c>
      <c r="J868">
        <f>VLOOKUP(B868,'type vs capacity'!$A$2:$K$17,4,FALSE)</f>
        <v>22</v>
      </c>
      <c r="K868">
        <f>VLOOKUP(B868,'type vs capacity'!$A$2:$K$17,5,FALSE)</f>
        <v>8</v>
      </c>
      <c r="L868">
        <f>VLOOKUP(B868,'type vs capacity'!$A$2:$K$17,8,FALSE)</f>
        <v>1690</v>
      </c>
    </row>
    <row r="869" spans="1:12">
      <c r="A869" t="s">
        <v>18</v>
      </c>
      <c r="B869" t="s">
        <v>33</v>
      </c>
      <c r="C869" t="s">
        <v>21</v>
      </c>
      <c r="D869" t="s">
        <v>65</v>
      </c>
      <c r="E869" t="s">
        <v>62</v>
      </c>
      <c r="F869" s="7">
        <v>0.79400000000000004</v>
      </c>
      <c r="G869" s="7">
        <v>10490</v>
      </c>
      <c r="H869" s="7" t="s">
        <v>85</v>
      </c>
      <c r="I869" s="7">
        <f t="shared" si="13"/>
        <v>10569.4</v>
      </c>
      <c r="J869">
        <f>VLOOKUP(B869,'type vs capacity'!$A$2:$K$17,4,FALSE)</f>
        <v>22</v>
      </c>
      <c r="K869">
        <f>VLOOKUP(B869,'type vs capacity'!$A$2:$K$17,5,FALSE)</f>
        <v>8</v>
      </c>
      <c r="L869">
        <f>VLOOKUP(B869,'type vs capacity'!$A$2:$K$17,8,FALSE)</f>
        <v>1690</v>
      </c>
    </row>
    <row r="870" spans="1:12">
      <c r="A870" t="s">
        <v>18</v>
      </c>
      <c r="B870" t="s">
        <v>33</v>
      </c>
      <c r="C870" t="s">
        <v>21</v>
      </c>
      <c r="D870" t="s">
        <v>65</v>
      </c>
      <c r="E870" t="s">
        <v>63</v>
      </c>
      <c r="F870" s="7">
        <v>0.79400000000000004</v>
      </c>
      <c r="G870" s="7">
        <v>6830</v>
      </c>
      <c r="H870" s="7" t="s">
        <v>85</v>
      </c>
      <c r="I870" s="7">
        <f t="shared" si="13"/>
        <v>6909.4</v>
      </c>
      <c r="J870">
        <f>VLOOKUP(B870,'type vs capacity'!$A$2:$K$17,4,FALSE)</f>
        <v>22</v>
      </c>
      <c r="K870">
        <f>VLOOKUP(B870,'type vs capacity'!$A$2:$K$17,5,FALSE)</f>
        <v>8</v>
      </c>
      <c r="L870">
        <f>VLOOKUP(B870,'type vs capacity'!$A$2:$K$17,8,FALSE)</f>
        <v>1690</v>
      </c>
    </row>
    <row r="871" spans="1:12">
      <c r="A871" t="s">
        <v>18</v>
      </c>
      <c r="B871" t="s">
        <v>34</v>
      </c>
      <c r="C871" t="s">
        <v>21</v>
      </c>
      <c r="D871" t="s">
        <v>66</v>
      </c>
      <c r="F871" s="7">
        <v>3.58</v>
      </c>
      <c r="G871">
        <v>0</v>
      </c>
      <c r="H871" s="7" t="s">
        <v>85</v>
      </c>
      <c r="I871" s="7">
        <f t="shared" si="13"/>
        <v>358</v>
      </c>
      <c r="J871">
        <f>VLOOKUP(B871,'type vs capacity'!$A$2:$K$17,4,FALSE)</f>
        <v>60.5</v>
      </c>
      <c r="K871">
        <f>VLOOKUP(B871,'type vs capacity'!$A$2:$K$17,5,FALSE)</f>
        <v>16</v>
      </c>
      <c r="L871">
        <f>VLOOKUP(B871,'type vs capacity'!$A$2:$K$17,8,FALSE)</f>
        <v>2048</v>
      </c>
    </row>
    <row r="872" spans="1:12">
      <c r="A872" t="s">
        <v>18</v>
      </c>
      <c r="B872" t="s">
        <v>34</v>
      </c>
      <c r="C872" t="s">
        <v>21</v>
      </c>
      <c r="D872" t="s">
        <v>61</v>
      </c>
      <c r="E872" t="s">
        <v>62</v>
      </c>
      <c r="F872" s="7">
        <v>1.63</v>
      </c>
      <c r="G872" s="7">
        <v>3884</v>
      </c>
      <c r="H872" s="7" t="s">
        <v>85</v>
      </c>
      <c r="I872" s="7">
        <f t="shared" si="13"/>
        <v>4047</v>
      </c>
      <c r="J872">
        <f>VLOOKUP(B872,'type vs capacity'!$A$2:$K$17,4,FALSE)</f>
        <v>60.5</v>
      </c>
      <c r="K872">
        <f>VLOOKUP(B872,'type vs capacity'!$A$2:$K$17,5,FALSE)</f>
        <v>16</v>
      </c>
      <c r="L872">
        <f>VLOOKUP(B872,'type vs capacity'!$A$2:$K$17,8,FALSE)</f>
        <v>2048</v>
      </c>
    </row>
    <row r="873" spans="1:12">
      <c r="A873" t="s">
        <v>18</v>
      </c>
      <c r="B873" t="s">
        <v>34</v>
      </c>
      <c r="C873" t="s">
        <v>21</v>
      </c>
      <c r="D873" t="s">
        <v>61</v>
      </c>
      <c r="E873" t="s">
        <v>63</v>
      </c>
      <c r="F873" s="7">
        <v>1.9570000000000001</v>
      </c>
      <c r="G873" s="7">
        <v>2576</v>
      </c>
      <c r="H873" s="7" t="s">
        <v>85</v>
      </c>
      <c r="I873" s="7">
        <f t="shared" si="13"/>
        <v>2771.7</v>
      </c>
      <c r="J873">
        <f>VLOOKUP(B873,'type vs capacity'!$A$2:$K$17,4,FALSE)</f>
        <v>60.5</v>
      </c>
      <c r="K873">
        <f>VLOOKUP(B873,'type vs capacity'!$A$2:$K$17,5,FALSE)</f>
        <v>16</v>
      </c>
      <c r="L873">
        <f>VLOOKUP(B873,'type vs capacity'!$A$2:$K$17,8,FALSE)</f>
        <v>2048</v>
      </c>
    </row>
    <row r="874" spans="1:12">
      <c r="A874" t="s">
        <v>18</v>
      </c>
      <c r="B874" t="s">
        <v>34</v>
      </c>
      <c r="C874" t="s">
        <v>21</v>
      </c>
      <c r="D874" t="s">
        <v>64</v>
      </c>
      <c r="E874" t="s">
        <v>62</v>
      </c>
      <c r="F874" s="7">
        <v>1.1850000000000001</v>
      </c>
      <c r="G874" s="7">
        <v>9133</v>
      </c>
      <c r="H874" s="7" t="s">
        <v>85</v>
      </c>
      <c r="I874" s="7">
        <f t="shared" si="13"/>
        <v>9251.5</v>
      </c>
      <c r="J874">
        <f>VLOOKUP(B874,'type vs capacity'!$A$2:$K$17,4,FALSE)</f>
        <v>60.5</v>
      </c>
      <c r="K874">
        <f>VLOOKUP(B874,'type vs capacity'!$A$2:$K$17,5,FALSE)</f>
        <v>16</v>
      </c>
      <c r="L874">
        <f>VLOOKUP(B874,'type vs capacity'!$A$2:$K$17,8,FALSE)</f>
        <v>2048</v>
      </c>
    </row>
    <row r="875" spans="1:12">
      <c r="A875" t="s">
        <v>18</v>
      </c>
      <c r="B875" t="s">
        <v>34</v>
      </c>
      <c r="C875" t="s">
        <v>21</v>
      </c>
      <c r="D875" t="s">
        <v>64</v>
      </c>
      <c r="E875" t="s">
        <v>63</v>
      </c>
      <c r="F875" s="7">
        <v>1.389</v>
      </c>
      <c r="G875" s="7">
        <v>5973</v>
      </c>
      <c r="H875" s="7" t="s">
        <v>85</v>
      </c>
      <c r="I875" s="7">
        <f t="shared" si="13"/>
        <v>6111.9</v>
      </c>
      <c r="J875">
        <f>VLOOKUP(B875,'type vs capacity'!$A$2:$K$17,4,FALSE)</f>
        <v>60.5</v>
      </c>
      <c r="K875">
        <f>VLOOKUP(B875,'type vs capacity'!$A$2:$K$17,5,FALSE)</f>
        <v>16</v>
      </c>
      <c r="L875">
        <f>VLOOKUP(B875,'type vs capacity'!$A$2:$K$17,8,FALSE)</f>
        <v>2048</v>
      </c>
    </row>
    <row r="876" spans="1:12">
      <c r="A876" t="s">
        <v>18</v>
      </c>
      <c r="B876" t="s">
        <v>34</v>
      </c>
      <c r="C876" t="s">
        <v>21</v>
      </c>
      <c r="D876" t="s">
        <v>65</v>
      </c>
      <c r="E876" t="s">
        <v>62</v>
      </c>
      <c r="F876" s="7">
        <v>0.96199999999999997</v>
      </c>
      <c r="G876" s="7">
        <v>10960</v>
      </c>
      <c r="H876" s="7" t="s">
        <v>85</v>
      </c>
      <c r="I876" s="7">
        <f t="shared" si="13"/>
        <v>11056.2</v>
      </c>
      <c r="J876">
        <f>VLOOKUP(B876,'type vs capacity'!$A$2:$K$17,4,FALSE)</f>
        <v>60.5</v>
      </c>
      <c r="K876">
        <f>VLOOKUP(B876,'type vs capacity'!$A$2:$K$17,5,FALSE)</f>
        <v>16</v>
      </c>
      <c r="L876">
        <f>VLOOKUP(B876,'type vs capacity'!$A$2:$K$17,8,FALSE)</f>
        <v>2048</v>
      </c>
    </row>
    <row r="877" spans="1:12">
      <c r="A877" t="s">
        <v>18</v>
      </c>
      <c r="B877" t="s">
        <v>34</v>
      </c>
      <c r="C877" t="s">
        <v>21</v>
      </c>
      <c r="D877" t="s">
        <v>65</v>
      </c>
      <c r="E877" t="s">
        <v>63</v>
      </c>
      <c r="F877" s="7">
        <v>1.101</v>
      </c>
      <c r="G877" s="7">
        <v>7280</v>
      </c>
      <c r="H877" s="7" t="s">
        <v>85</v>
      </c>
      <c r="I877" s="7">
        <f t="shared" si="13"/>
        <v>7390.1</v>
      </c>
      <c r="J877">
        <f>VLOOKUP(B877,'type vs capacity'!$A$2:$K$17,4,FALSE)</f>
        <v>60.5</v>
      </c>
      <c r="K877">
        <f>VLOOKUP(B877,'type vs capacity'!$A$2:$K$17,5,FALSE)</f>
        <v>16</v>
      </c>
      <c r="L877">
        <f>VLOOKUP(B877,'type vs capacity'!$A$2:$K$17,8,FALSE)</f>
        <v>2048</v>
      </c>
    </row>
    <row r="878" spans="1:12">
      <c r="A878" t="s">
        <v>18</v>
      </c>
      <c r="B878" t="s">
        <v>23</v>
      </c>
      <c r="C878" t="s">
        <v>21</v>
      </c>
      <c r="D878" t="s">
        <v>66</v>
      </c>
      <c r="F878" s="7">
        <v>0.46</v>
      </c>
      <c r="G878">
        <v>0</v>
      </c>
      <c r="H878" s="7" t="s">
        <v>85</v>
      </c>
      <c r="I878" s="7">
        <f t="shared" si="13"/>
        <v>46</v>
      </c>
      <c r="J878">
        <f>VLOOKUP(B878,'type vs capacity'!$A$2:$K$17,4,FALSE)</f>
        <v>7.5</v>
      </c>
      <c r="K878">
        <f>VLOOKUP(B878,'type vs capacity'!$A$2:$K$17,5,FALSE)</f>
        <v>2</v>
      </c>
      <c r="L878">
        <f>VLOOKUP(B878,'type vs capacity'!$A$2:$K$17,8,FALSE)</f>
        <v>850</v>
      </c>
    </row>
    <row r="879" spans="1:12">
      <c r="A879" t="s">
        <v>18</v>
      </c>
      <c r="B879" t="s">
        <v>23</v>
      </c>
      <c r="C879" t="s">
        <v>21</v>
      </c>
      <c r="D879" t="s">
        <v>61</v>
      </c>
      <c r="E879" t="s">
        <v>62</v>
      </c>
      <c r="F879" s="7">
        <v>0.20399999999999999</v>
      </c>
      <c r="G879" s="7">
        <v>425.2</v>
      </c>
      <c r="H879" s="7" t="s">
        <v>85</v>
      </c>
      <c r="I879" s="7">
        <f t="shared" si="13"/>
        <v>445.59999999999997</v>
      </c>
      <c r="J879">
        <f>VLOOKUP(B879,'type vs capacity'!$A$2:$K$17,4,FALSE)</f>
        <v>7.5</v>
      </c>
      <c r="K879">
        <f>VLOOKUP(B879,'type vs capacity'!$A$2:$K$17,5,FALSE)</f>
        <v>2</v>
      </c>
      <c r="L879">
        <f>VLOOKUP(B879,'type vs capacity'!$A$2:$K$17,8,FALSE)</f>
        <v>850</v>
      </c>
    </row>
    <row r="880" spans="1:12">
      <c r="A880" t="s">
        <v>18</v>
      </c>
      <c r="B880" t="s">
        <v>23</v>
      </c>
      <c r="C880" t="s">
        <v>21</v>
      </c>
      <c r="D880" t="s">
        <v>61</v>
      </c>
      <c r="E880" t="s">
        <v>63</v>
      </c>
      <c r="F880" s="7">
        <v>0.23499999999999999</v>
      </c>
      <c r="G880" s="7">
        <v>276</v>
      </c>
      <c r="H880" s="7" t="s">
        <v>85</v>
      </c>
      <c r="I880" s="7">
        <f t="shared" si="13"/>
        <v>299.5</v>
      </c>
      <c r="J880">
        <f>VLOOKUP(B880,'type vs capacity'!$A$2:$K$17,4,FALSE)</f>
        <v>7.5</v>
      </c>
      <c r="K880">
        <f>VLOOKUP(B880,'type vs capacity'!$A$2:$K$17,5,FALSE)</f>
        <v>2</v>
      </c>
      <c r="L880">
        <f>VLOOKUP(B880,'type vs capacity'!$A$2:$K$17,8,FALSE)</f>
        <v>850</v>
      </c>
    </row>
    <row r="881" spans="1:12">
      <c r="A881" t="s">
        <v>18</v>
      </c>
      <c r="B881" t="s">
        <v>23</v>
      </c>
      <c r="C881" t="s">
        <v>21</v>
      </c>
      <c r="D881" t="s">
        <v>64</v>
      </c>
      <c r="E881" t="s">
        <v>62</v>
      </c>
      <c r="F881" s="7">
        <v>0.156</v>
      </c>
      <c r="G881" s="7">
        <v>1000</v>
      </c>
      <c r="H881" s="7" t="s">
        <v>85</v>
      </c>
      <c r="I881" s="7">
        <f t="shared" si="13"/>
        <v>1015.6</v>
      </c>
      <c r="J881">
        <f>VLOOKUP(B881,'type vs capacity'!$A$2:$K$17,4,FALSE)</f>
        <v>7.5</v>
      </c>
      <c r="K881">
        <f>VLOOKUP(B881,'type vs capacity'!$A$2:$K$17,5,FALSE)</f>
        <v>2</v>
      </c>
      <c r="L881">
        <f>VLOOKUP(B881,'type vs capacity'!$A$2:$K$17,8,FALSE)</f>
        <v>850</v>
      </c>
    </row>
    <row r="882" spans="1:12">
      <c r="A882" t="s">
        <v>18</v>
      </c>
      <c r="B882" t="s">
        <v>23</v>
      </c>
      <c r="C882" t="s">
        <v>21</v>
      </c>
      <c r="D882" t="s">
        <v>64</v>
      </c>
      <c r="E882" t="s">
        <v>63</v>
      </c>
      <c r="F882" s="7">
        <v>0.17499999999999999</v>
      </c>
      <c r="G882" s="7">
        <v>640</v>
      </c>
      <c r="H882" s="7" t="s">
        <v>85</v>
      </c>
      <c r="I882" s="7">
        <f t="shared" si="13"/>
        <v>657.5</v>
      </c>
      <c r="J882">
        <f>VLOOKUP(B882,'type vs capacity'!$A$2:$K$17,4,FALSE)</f>
        <v>7.5</v>
      </c>
      <c r="K882">
        <f>VLOOKUP(B882,'type vs capacity'!$A$2:$K$17,5,FALSE)</f>
        <v>2</v>
      </c>
      <c r="L882">
        <f>VLOOKUP(B882,'type vs capacity'!$A$2:$K$17,8,FALSE)</f>
        <v>850</v>
      </c>
    </row>
    <row r="883" spans="1:12">
      <c r="A883" t="s">
        <v>18</v>
      </c>
      <c r="B883" t="s">
        <v>23</v>
      </c>
      <c r="C883" t="s">
        <v>21</v>
      </c>
      <c r="D883" t="s">
        <v>65</v>
      </c>
      <c r="E883" t="s">
        <v>62</v>
      </c>
      <c r="F883" s="7">
        <v>0.13200000000000001</v>
      </c>
      <c r="G883" s="7">
        <v>1200</v>
      </c>
      <c r="H883" s="7" t="s">
        <v>85</v>
      </c>
      <c r="I883" s="7">
        <f t="shared" si="13"/>
        <v>1213.2</v>
      </c>
      <c r="J883">
        <f>VLOOKUP(B883,'type vs capacity'!$A$2:$K$17,4,FALSE)</f>
        <v>7.5</v>
      </c>
      <c r="K883">
        <f>VLOOKUP(B883,'type vs capacity'!$A$2:$K$17,5,FALSE)</f>
        <v>2</v>
      </c>
      <c r="L883">
        <f>VLOOKUP(B883,'type vs capacity'!$A$2:$K$17,8,FALSE)</f>
        <v>850</v>
      </c>
    </row>
    <row r="884" spans="1:12">
      <c r="A884" t="s">
        <v>18</v>
      </c>
      <c r="B884" t="s">
        <v>23</v>
      </c>
      <c r="C884" t="s">
        <v>21</v>
      </c>
      <c r="D884" t="s">
        <v>65</v>
      </c>
      <c r="E884" t="s">
        <v>63</v>
      </c>
      <c r="F884" s="7">
        <v>0.14499999999999999</v>
      </c>
      <c r="G884" s="7">
        <v>780</v>
      </c>
      <c r="H884" s="7" t="s">
        <v>85</v>
      </c>
      <c r="I884" s="7">
        <f t="shared" si="13"/>
        <v>794.5</v>
      </c>
      <c r="J884">
        <f>VLOOKUP(B884,'type vs capacity'!$A$2:$K$17,4,FALSE)</f>
        <v>7.5</v>
      </c>
      <c r="K884">
        <f>VLOOKUP(B884,'type vs capacity'!$A$2:$K$17,5,FALSE)</f>
        <v>2</v>
      </c>
      <c r="L884">
        <f>VLOOKUP(B884,'type vs capacity'!$A$2:$K$17,8,FALSE)</f>
        <v>850</v>
      </c>
    </row>
    <row r="885" spans="1:12">
      <c r="A885" t="s">
        <v>18</v>
      </c>
      <c r="B885" t="s">
        <v>22</v>
      </c>
      <c r="C885" t="s">
        <v>21</v>
      </c>
      <c r="D885" t="s">
        <v>66</v>
      </c>
      <c r="F885" s="7">
        <v>0.23</v>
      </c>
      <c r="G885">
        <v>0</v>
      </c>
      <c r="H885" s="7" t="s">
        <v>85</v>
      </c>
      <c r="I885" s="7">
        <f t="shared" si="13"/>
        <v>23</v>
      </c>
      <c r="J885">
        <f>VLOOKUP(B885,'type vs capacity'!$A$2:$K$17,4,FALSE)</f>
        <v>3.75</v>
      </c>
      <c r="K885">
        <f>VLOOKUP(B885,'type vs capacity'!$A$2:$K$17,5,FALSE)</f>
        <v>1</v>
      </c>
      <c r="L885">
        <f>VLOOKUP(B885,'type vs capacity'!$A$2:$K$17,8,FALSE)</f>
        <v>410</v>
      </c>
    </row>
    <row r="886" spans="1:12">
      <c r="A886" t="s">
        <v>18</v>
      </c>
      <c r="B886" t="s">
        <v>22</v>
      </c>
      <c r="C886" t="s">
        <v>21</v>
      </c>
      <c r="D886" t="s">
        <v>61</v>
      </c>
      <c r="E886" t="s">
        <v>62</v>
      </c>
      <c r="F886" s="7">
        <v>0.10299999999999999</v>
      </c>
      <c r="G886" s="7">
        <v>212.5</v>
      </c>
      <c r="H886" s="7" t="s">
        <v>85</v>
      </c>
      <c r="I886" s="7">
        <f t="shared" si="13"/>
        <v>222.8</v>
      </c>
      <c r="J886">
        <f>VLOOKUP(B886,'type vs capacity'!$A$2:$K$17,4,FALSE)</f>
        <v>3.75</v>
      </c>
      <c r="K886">
        <f>VLOOKUP(B886,'type vs capacity'!$A$2:$K$17,5,FALSE)</f>
        <v>1</v>
      </c>
      <c r="L886">
        <f>VLOOKUP(B886,'type vs capacity'!$A$2:$K$17,8,FALSE)</f>
        <v>410</v>
      </c>
    </row>
    <row r="887" spans="1:12">
      <c r="A887" t="s">
        <v>18</v>
      </c>
      <c r="B887" t="s">
        <v>22</v>
      </c>
      <c r="C887" t="s">
        <v>21</v>
      </c>
      <c r="D887" t="s">
        <v>61</v>
      </c>
      <c r="E887" t="s">
        <v>63</v>
      </c>
      <c r="F887" s="7">
        <v>0.11799999999999999</v>
      </c>
      <c r="G887" s="7">
        <v>138</v>
      </c>
      <c r="H887" s="7" t="s">
        <v>85</v>
      </c>
      <c r="I887" s="7">
        <f t="shared" si="13"/>
        <v>149.80000000000001</v>
      </c>
      <c r="J887">
        <f>VLOOKUP(B887,'type vs capacity'!$A$2:$K$17,4,FALSE)</f>
        <v>3.75</v>
      </c>
      <c r="K887">
        <f>VLOOKUP(B887,'type vs capacity'!$A$2:$K$17,5,FALSE)</f>
        <v>1</v>
      </c>
      <c r="L887">
        <f>VLOOKUP(B887,'type vs capacity'!$A$2:$K$17,8,FALSE)</f>
        <v>410</v>
      </c>
    </row>
    <row r="888" spans="1:12">
      <c r="A888" t="s">
        <v>18</v>
      </c>
      <c r="B888" t="s">
        <v>22</v>
      </c>
      <c r="C888" t="s">
        <v>21</v>
      </c>
      <c r="D888" t="s">
        <v>64</v>
      </c>
      <c r="E888" t="s">
        <v>62</v>
      </c>
      <c r="F888" s="7">
        <v>7.8E-2</v>
      </c>
      <c r="G888" s="7">
        <v>500</v>
      </c>
      <c r="H888" s="7" t="s">
        <v>85</v>
      </c>
      <c r="I888" s="7">
        <f t="shared" si="13"/>
        <v>507.8</v>
      </c>
      <c r="J888">
        <f>VLOOKUP(B888,'type vs capacity'!$A$2:$K$17,4,FALSE)</f>
        <v>3.75</v>
      </c>
      <c r="K888">
        <f>VLOOKUP(B888,'type vs capacity'!$A$2:$K$17,5,FALSE)</f>
        <v>1</v>
      </c>
      <c r="L888">
        <f>VLOOKUP(B888,'type vs capacity'!$A$2:$K$17,8,FALSE)</f>
        <v>410</v>
      </c>
    </row>
    <row r="889" spans="1:12">
      <c r="A889" t="s">
        <v>18</v>
      </c>
      <c r="B889" t="s">
        <v>22</v>
      </c>
      <c r="C889" t="s">
        <v>21</v>
      </c>
      <c r="D889" t="s">
        <v>64</v>
      </c>
      <c r="E889" t="s">
        <v>63</v>
      </c>
      <c r="F889" s="7">
        <v>8.7999999999999995E-2</v>
      </c>
      <c r="G889" s="7">
        <v>320</v>
      </c>
      <c r="H889" s="7" t="s">
        <v>85</v>
      </c>
      <c r="I889" s="7">
        <f t="shared" si="13"/>
        <v>328.8</v>
      </c>
      <c r="J889">
        <f>VLOOKUP(B889,'type vs capacity'!$A$2:$K$17,4,FALSE)</f>
        <v>3.75</v>
      </c>
      <c r="K889">
        <f>VLOOKUP(B889,'type vs capacity'!$A$2:$K$17,5,FALSE)</f>
        <v>1</v>
      </c>
      <c r="L889">
        <f>VLOOKUP(B889,'type vs capacity'!$A$2:$K$17,8,FALSE)</f>
        <v>410</v>
      </c>
    </row>
    <row r="890" spans="1:12">
      <c r="A890" t="s">
        <v>18</v>
      </c>
      <c r="B890" t="s">
        <v>22</v>
      </c>
      <c r="C890" t="s">
        <v>21</v>
      </c>
      <c r="D890" t="s">
        <v>65</v>
      </c>
      <c r="E890" t="s">
        <v>62</v>
      </c>
      <c r="F890" s="7">
        <v>6.6000000000000003E-2</v>
      </c>
      <c r="G890" s="7">
        <v>600</v>
      </c>
      <c r="H890" s="7" t="s">
        <v>85</v>
      </c>
      <c r="I890" s="7">
        <f t="shared" si="13"/>
        <v>606.6</v>
      </c>
      <c r="J890">
        <f>VLOOKUP(B890,'type vs capacity'!$A$2:$K$17,4,FALSE)</f>
        <v>3.75</v>
      </c>
      <c r="K890">
        <f>VLOOKUP(B890,'type vs capacity'!$A$2:$K$17,5,FALSE)</f>
        <v>1</v>
      </c>
      <c r="L890">
        <f>VLOOKUP(B890,'type vs capacity'!$A$2:$K$17,8,FALSE)</f>
        <v>410</v>
      </c>
    </row>
    <row r="891" spans="1:12">
      <c r="A891" t="s">
        <v>18</v>
      </c>
      <c r="B891" t="s">
        <v>22</v>
      </c>
      <c r="C891" t="s">
        <v>21</v>
      </c>
      <c r="D891" t="s">
        <v>65</v>
      </c>
      <c r="E891" t="s">
        <v>63</v>
      </c>
      <c r="F891" s="7">
        <v>7.2999999999999995E-2</v>
      </c>
      <c r="G891" s="7">
        <v>390</v>
      </c>
      <c r="H891" s="7" t="s">
        <v>85</v>
      </c>
      <c r="I891" s="7">
        <f t="shared" si="13"/>
        <v>397.3</v>
      </c>
      <c r="J891">
        <f>VLOOKUP(B891,'type vs capacity'!$A$2:$K$17,4,FALSE)</f>
        <v>3.75</v>
      </c>
      <c r="K891">
        <f>VLOOKUP(B891,'type vs capacity'!$A$2:$K$17,5,FALSE)</f>
        <v>1</v>
      </c>
      <c r="L891">
        <f>VLOOKUP(B891,'type vs capacity'!$A$2:$K$17,8,FALSE)</f>
        <v>410</v>
      </c>
    </row>
    <row r="892" spans="1:12">
      <c r="A892" t="s">
        <v>18</v>
      </c>
      <c r="B892" t="s">
        <v>19</v>
      </c>
      <c r="C892" t="s">
        <v>21</v>
      </c>
      <c r="D892" t="s">
        <v>66</v>
      </c>
      <c r="F892" s="7">
        <v>0.115</v>
      </c>
      <c r="G892">
        <v>0</v>
      </c>
      <c r="H892" s="7" t="s">
        <v>85</v>
      </c>
      <c r="I892" s="7">
        <f t="shared" si="13"/>
        <v>11.5</v>
      </c>
      <c r="J892">
        <f>VLOOKUP(B892,'type vs capacity'!$A$2:$K$17,4,FALSE)</f>
        <v>1.7</v>
      </c>
      <c r="K892">
        <f>VLOOKUP(B892,'type vs capacity'!$A$2:$K$17,5,FALSE)</f>
        <v>1</v>
      </c>
      <c r="L892">
        <f>VLOOKUP(B892,'type vs capacity'!$A$2:$K$17,8,FALSE)</f>
        <v>160</v>
      </c>
    </row>
    <row r="893" spans="1:12">
      <c r="A893" t="s">
        <v>18</v>
      </c>
      <c r="B893" t="s">
        <v>19</v>
      </c>
      <c r="C893" t="s">
        <v>21</v>
      </c>
      <c r="D893" t="s">
        <v>61</v>
      </c>
      <c r="E893" t="s">
        <v>62</v>
      </c>
      <c r="F893" s="7">
        <v>5.0999999999999997E-2</v>
      </c>
      <c r="G893" s="7">
        <v>106.3</v>
      </c>
      <c r="H893" s="7" t="s">
        <v>85</v>
      </c>
      <c r="I893" s="7">
        <f t="shared" si="13"/>
        <v>111.39999999999999</v>
      </c>
      <c r="J893">
        <f>VLOOKUP(B893,'type vs capacity'!$A$2:$K$17,4,FALSE)</f>
        <v>1.7</v>
      </c>
      <c r="K893">
        <f>VLOOKUP(B893,'type vs capacity'!$A$2:$K$17,5,FALSE)</f>
        <v>1</v>
      </c>
      <c r="L893">
        <f>VLOOKUP(B893,'type vs capacity'!$A$2:$K$17,8,FALSE)</f>
        <v>160</v>
      </c>
    </row>
    <row r="894" spans="1:12">
      <c r="A894" t="s">
        <v>18</v>
      </c>
      <c r="B894" t="s">
        <v>19</v>
      </c>
      <c r="C894" t="s">
        <v>21</v>
      </c>
      <c r="D894" t="s">
        <v>61</v>
      </c>
      <c r="E894" t="s">
        <v>63</v>
      </c>
      <c r="F894" s="7">
        <v>5.8999999999999997E-2</v>
      </c>
      <c r="G894" s="7">
        <v>69</v>
      </c>
      <c r="H894" s="7" t="s">
        <v>85</v>
      </c>
      <c r="I894" s="7">
        <f t="shared" si="13"/>
        <v>74.900000000000006</v>
      </c>
      <c r="J894">
        <f>VLOOKUP(B894,'type vs capacity'!$A$2:$K$17,4,FALSE)</f>
        <v>1.7</v>
      </c>
      <c r="K894">
        <f>VLOOKUP(B894,'type vs capacity'!$A$2:$K$17,5,FALSE)</f>
        <v>1</v>
      </c>
      <c r="L894">
        <f>VLOOKUP(B894,'type vs capacity'!$A$2:$K$17,8,FALSE)</f>
        <v>160</v>
      </c>
    </row>
    <row r="895" spans="1:12">
      <c r="A895" t="s">
        <v>18</v>
      </c>
      <c r="B895" t="s">
        <v>19</v>
      </c>
      <c r="C895" t="s">
        <v>21</v>
      </c>
      <c r="D895" t="s">
        <v>64</v>
      </c>
      <c r="E895" t="s">
        <v>62</v>
      </c>
      <c r="F895" s="7">
        <v>3.9E-2</v>
      </c>
      <c r="G895" s="7">
        <v>250</v>
      </c>
      <c r="H895" s="7" t="s">
        <v>85</v>
      </c>
      <c r="I895" s="7">
        <f t="shared" si="13"/>
        <v>253.9</v>
      </c>
      <c r="J895">
        <f>VLOOKUP(B895,'type vs capacity'!$A$2:$K$17,4,FALSE)</f>
        <v>1.7</v>
      </c>
      <c r="K895">
        <f>VLOOKUP(B895,'type vs capacity'!$A$2:$K$17,5,FALSE)</f>
        <v>1</v>
      </c>
      <c r="L895">
        <f>VLOOKUP(B895,'type vs capacity'!$A$2:$K$17,8,FALSE)</f>
        <v>160</v>
      </c>
    </row>
    <row r="896" spans="1:12">
      <c r="A896" t="s">
        <v>18</v>
      </c>
      <c r="B896" t="s">
        <v>19</v>
      </c>
      <c r="C896" t="s">
        <v>21</v>
      </c>
      <c r="D896" t="s">
        <v>64</v>
      </c>
      <c r="E896" t="s">
        <v>63</v>
      </c>
      <c r="F896" s="7">
        <v>4.3999999999999997E-2</v>
      </c>
      <c r="G896" s="7">
        <v>160</v>
      </c>
      <c r="H896" s="7" t="s">
        <v>85</v>
      </c>
      <c r="I896" s="7">
        <f t="shared" si="13"/>
        <v>164.4</v>
      </c>
      <c r="J896">
        <f>VLOOKUP(B896,'type vs capacity'!$A$2:$K$17,4,FALSE)</f>
        <v>1.7</v>
      </c>
      <c r="K896">
        <f>VLOOKUP(B896,'type vs capacity'!$A$2:$K$17,5,FALSE)</f>
        <v>1</v>
      </c>
      <c r="L896">
        <f>VLOOKUP(B896,'type vs capacity'!$A$2:$K$17,8,FALSE)</f>
        <v>160</v>
      </c>
    </row>
    <row r="897" spans="1:12">
      <c r="A897" t="s">
        <v>18</v>
      </c>
      <c r="B897" t="s">
        <v>19</v>
      </c>
      <c r="C897" t="s">
        <v>21</v>
      </c>
      <c r="D897" t="s">
        <v>65</v>
      </c>
      <c r="E897" t="s">
        <v>62</v>
      </c>
      <c r="F897" s="7">
        <v>3.3000000000000002E-2</v>
      </c>
      <c r="G897" s="7">
        <v>300</v>
      </c>
      <c r="H897" s="7" t="s">
        <v>85</v>
      </c>
      <c r="I897" s="7">
        <f t="shared" si="13"/>
        <v>303.3</v>
      </c>
      <c r="J897">
        <f>VLOOKUP(B897,'type vs capacity'!$A$2:$K$17,4,FALSE)</f>
        <v>1.7</v>
      </c>
      <c r="K897">
        <f>VLOOKUP(B897,'type vs capacity'!$A$2:$K$17,5,FALSE)</f>
        <v>1</v>
      </c>
      <c r="L897">
        <f>VLOOKUP(B897,'type vs capacity'!$A$2:$K$17,8,FALSE)</f>
        <v>160</v>
      </c>
    </row>
    <row r="898" spans="1:12">
      <c r="A898" t="s">
        <v>18</v>
      </c>
      <c r="B898" t="s">
        <v>19</v>
      </c>
      <c r="C898" t="s">
        <v>21</v>
      </c>
      <c r="D898" t="s">
        <v>65</v>
      </c>
      <c r="E898" t="s">
        <v>63</v>
      </c>
      <c r="F898" s="7">
        <v>3.5999999999999997E-2</v>
      </c>
      <c r="G898" s="7">
        <v>195</v>
      </c>
      <c r="H898" s="7" t="s">
        <v>85</v>
      </c>
      <c r="I898" s="7">
        <f t="shared" ref="I898:I961" si="14">G898+H898*F898</f>
        <v>198.6</v>
      </c>
      <c r="J898">
        <f>VLOOKUP(B898,'type vs capacity'!$A$2:$K$17,4,FALSE)</f>
        <v>1.7</v>
      </c>
      <c r="K898">
        <f>VLOOKUP(B898,'type vs capacity'!$A$2:$K$17,5,FALSE)</f>
        <v>1</v>
      </c>
      <c r="L898">
        <f>VLOOKUP(B898,'type vs capacity'!$A$2:$K$17,8,FALSE)</f>
        <v>160</v>
      </c>
    </row>
    <row r="899" spans="1:12">
      <c r="A899" t="s">
        <v>18</v>
      </c>
      <c r="B899" t="s">
        <v>24</v>
      </c>
      <c r="C899" t="s">
        <v>21</v>
      </c>
      <c r="D899" t="s">
        <v>66</v>
      </c>
      <c r="F899" s="7">
        <v>0.92</v>
      </c>
      <c r="G899">
        <v>0</v>
      </c>
      <c r="H899" s="7" t="s">
        <v>85</v>
      </c>
      <c r="I899" s="7">
        <f t="shared" si="14"/>
        <v>92</v>
      </c>
      <c r="J899">
        <f>VLOOKUP(B899,'type vs capacity'!$A$2:$K$17,4,FALSE)</f>
        <v>15</v>
      </c>
      <c r="K899">
        <f>VLOOKUP(B899,'type vs capacity'!$A$2:$K$17,5,FALSE)</f>
        <v>4</v>
      </c>
      <c r="L899">
        <f>VLOOKUP(B899,'type vs capacity'!$A$2:$K$17,8,FALSE)</f>
        <v>1690</v>
      </c>
    </row>
    <row r="900" spans="1:12">
      <c r="A900" t="s">
        <v>18</v>
      </c>
      <c r="B900" t="s">
        <v>24</v>
      </c>
      <c r="C900" t="s">
        <v>21</v>
      </c>
      <c r="D900" t="s">
        <v>61</v>
      </c>
      <c r="E900" t="s">
        <v>62</v>
      </c>
      <c r="F900" s="7">
        <v>0.40799999999999997</v>
      </c>
      <c r="G900" s="7">
        <v>850.4</v>
      </c>
      <c r="H900" s="7" t="s">
        <v>85</v>
      </c>
      <c r="I900" s="7">
        <f t="shared" si="14"/>
        <v>891.19999999999993</v>
      </c>
      <c r="J900">
        <f>VLOOKUP(B900,'type vs capacity'!$A$2:$K$17,4,FALSE)</f>
        <v>15</v>
      </c>
      <c r="K900">
        <f>VLOOKUP(B900,'type vs capacity'!$A$2:$K$17,5,FALSE)</f>
        <v>4</v>
      </c>
      <c r="L900">
        <f>VLOOKUP(B900,'type vs capacity'!$A$2:$K$17,8,FALSE)</f>
        <v>1690</v>
      </c>
    </row>
    <row r="901" spans="1:12">
      <c r="A901" t="s">
        <v>18</v>
      </c>
      <c r="B901" t="s">
        <v>24</v>
      </c>
      <c r="C901" t="s">
        <v>21</v>
      </c>
      <c r="D901" t="s">
        <v>61</v>
      </c>
      <c r="E901" t="s">
        <v>63</v>
      </c>
      <c r="F901" s="7">
        <v>0.47</v>
      </c>
      <c r="G901" s="7">
        <v>552</v>
      </c>
      <c r="H901" s="7" t="s">
        <v>85</v>
      </c>
      <c r="I901" s="7">
        <f t="shared" si="14"/>
        <v>599</v>
      </c>
      <c r="J901">
        <f>VLOOKUP(B901,'type vs capacity'!$A$2:$K$17,4,FALSE)</f>
        <v>15</v>
      </c>
      <c r="K901">
        <f>VLOOKUP(B901,'type vs capacity'!$A$2:$K$17,5,FALSE)</f>
        <v>4</v>
      </c>
      <c r="L901">
        <f>VLOOKUP(B901,'type vs capacity'!$A$2:$K$17,8,FALSE)</f>
        <v>1690</v>
      </c>
    </row>
    <row r="902" spans="1:12">
      <c r="A902" t="s">
        <v>18</v>
      </c>
      <c r="B902" t="s">
        <v>24</v>
      </c>
      <c r="C902" t="s">
        <v>21</v>
      </c>
      <c r="D902" t="s">
        <v>64</v>
      </c>
      <c r="E902" t="s">
        <v>62</v>
      </c>
      <c r="F902" s="7">
        <v>0.312</v>
      </c>
      <c r="G902" s="7">
        <v>2000</v>
      </c>
      <c r="H902" s="7" t="s">
        <v>85</v>
      </c>
      <c r="I902" s="7">
        <f t="shared" si="14"/>
        <v>2031.2</v>
      </c>
      <c r="J902">
        <f>VLOOKUP(B902,'type vs capacity'!$A$2:$K$17,4,FALSE)</f>
        <v>15</v>
      </c>
      <c r="K902">
        <f>VLOOKUP(B902,'type vs capacity'!$A$2:$K$17,5,FALSE)</f>
        <v>4</v>
      </c>
      <c r="L902">
        <f>VLOOKUP(B902,'type vs capacity'!$A$2:$K$17,8,FALSE)</f>
        <v>1690</v>
      </c>
    </row>
    <row r="903" spans="1:12">
      <c r="A903" t="s">
        <v>18</v>
      </c>
      <c r="B903" t="s">
        <v>24</v>
      </c>
      <c r="C903" t="s">
        <v>21</v>
      </c>
      <c r="D903" t="s">
        <v>64</v>
      </c>
      <c r="E903" t="s">
        <v>63</v>
      </c>
      <c r="F903" s="7">
        <v>0.35</v>
      </c>
      <c r="G903" s="7">
        <v>1280</v>
      </c>
      <c r="H903" s="7" t="s">
        <v>85</v>
      </c>
      <c r="I903" s="7">
        <f t="shared" si="14"/>
        <v>1315</v>
      </c>
      <c r="J903">
        <f>VLOOKUP(B903,'type vs capacity'!$A$2:$K$17,4,FALSE)</f>
        <v>15</v>
      </c>
      <c r="K903">
        <f>VLOOKUP(B903,'type vs capacity'!$A$2:$K$17,5,FALSE)</f>
        <v>4</v>
      </c>
      <c r="L903">
        <f>VLOOKUP(B903,'type vs capacity'!$A$2:$K$17,8,FALSE)</f>
        <v>1690</v>
      </c>
    </row>
    <row r="904" spans="1:12">
      <c r="A904" t="s">
        <v>18</v>
      </c>
      <c r="B904" t="s">
        <v>24</v>
      </c>
      <c r="C904" t="s">
        <v>21</v>
      </c>
      <c r="D904" t="s">
        <v>65</v>
      </c>
      <c r="E904" t="s">
        <v>62</v>
      </c>
      <c r="F904" s="7">
        <v>0.26400000000000001</v>
      </c>
      <c r="G904" s="7">
        <v>2400</v>
      </c>
      <c r="H904" s="7" t="s">
        <v>85</v>
      </c>
      <c r="I904" s="7">
        <f t="shared" si="14"/>
        <v>2426.4</v>
      </c>
      <c r="J904">
        <f>VLOOKUP(B904,'type vs capacity'!$A$2:$K$17,4,FALSE)</f>
        <v>15</v>
      </c>
      <c r="K904">
        <f>VLOOKUP(B904,'type vs capacity'!$A$2:$K$17,5,FALSE)</f>
        <v>4</v>
      </c>
      <c r="L904">
        <f>VLOOKUP(B904,'type vs capacity'!$A$2:$K$17,8,FALSE)</f>
        <v>1690</v>
      </c>
    </row>
    <row r="905" spans="1:12">
      <c r="A905" t="s">
        <v>18</v>
      </c>
      <c r="B905" t="s">
        <v>24</v>
      </c>
      <c r="C905" t="s">
        <v>21</v>
      </c>
      <c r="D905" t="s">
        <v>65</v>
      </c>
      <c r="E905" t="s">
        <v>63</v>
      </c>
      <c r="F905" s="7">
        <v>0.28999999999999998</v>
      </c>
      <c r="G905" s="7">
        <v>1560</v>
      </c>
      <c r="H905" s="7" t="s">
        <v>85</v>
      </c>
      <c r="I905" s="7">
        <f t="shared" si="14"/>
        <v>1589</v>
      </c>
      <c r="J905">
        <f>VLOOKUP(B905,'type vs capacity'!$A$2:$K$17,4,FALSE)</f>
        <v>15</v>
      </c>
      <c r="K905">
        <f>VLOOKUP(B905,'type vs capacity'!$A$2:$K$17,5,FALSE)</f>
        <v>4</v>
      </c>
      <c r="L905">
        <f>VLOOKUP(B905,'type vs capacity'!$A$2:$K$17,8,FALSE)</f>
        <v>1690</v>
      </c>
    </row>
    <row r="906" spans="1:12">
      <c r="A906" t="s">
        <v>18</v>
      </c>
      <c r="B906" t="s">
        <v>27</v>
      </c>
      <c r="C906" t="s">
        <v>21</v>
      </c>
      <c r="D906" t="s">
        <v>66</v>
      </c>
      <c r="F906" s="7">
        <v>1.1399999999999999</v>
      </c>
      <c r="G906">
        <v>0</v>
      </c>
      <c r="H906" s="7" t="s">
        <v>85</v>
      </c>
      <c r="I906" s="7">
        <f t="shared" si="14"/>
        <v>113.99999999999999</v>
      </c>
      <c r="J906">
        <f>VLOOKUP(B906,'type vs capacity'!$A$2:$K$17,4,FALSE)</f>
        <v>34.200000000000003</v>
      </c>
      <c r="K906">
        <f>VLOOKUP(B906,'type vs capacity'!$A$2:$K$17,5,FALSE)</f>
        <v>4</v>
      </c>
      <c r="L906">
        <f>VLOOKUP(B906,'type vs capacity'!$A$2:$K$17,8,FALSE)</f>
        <v>850</v>
      </c>
    </row>
    <row r="907" spans="1:12">
      <c r="A907" t="s">
        <v>18</v>
      </c>
      <c r="B907" t="s">
        <v>27</v>
      </c>
      <c r="C907" t="s">
        <v>21</v>
      </c>
      <c r="D907" t="s">
        <v>61</v>
      </c>
      <c r="E907" t="s">
        <v>62</v>
      </c>
      <c r="F907" s="7">
        <v>0.49</v>
      </c>
      <c r="G907" s="7">
        <v>1096</v>
      </c>
      <c r="H907" s="7" t="s">
        <v>85</v>
      </c>
      <c r="I907" s="7">
        <f t="shared" si="14"/>
        <v>1145</v>
      </c>
      <c r="J907">
        <f>VLOOKUP(B907,'type vs capacity'!$A$2:$K$17,4,FALSE)</f>
        <v>34.200000000000003</v>
      </c>
      <c r="K907">
        <f>VLOOKUP(B907,'type vs capacity'!$A$2:$K$17,5,FALSE)</f>
        <v>4</v>
      </c>
      <c r="L907">
        <f>VLOOKUP(B907,'type vs capacity'!$A$2:$K$17,8,FALSE)</f>
        <v>850</v>
      </c>
    </row>
    <row r="908" spans="1:12">
      <c r="A908" t="s">
        <v>18</v>
      </c>
      <c r="B908" t="s">
        <v>27</v>
      </c>
      <c r="C908" t="s">
        <v>21</v>
      </c>
      <c r="D908" t="s">
        <v>61</v>
      </c>
      <c r="E908" t="s">
        <v>63</v>
      </c>
      <c r="F908" s="7">
        <v>0.57999999999999996</v>
      </c>
      <c r="G908" s="7">
        <v>706</v>
      </c>
      <c r="H908" s="7" t="s">
        <v>85</v>
      </c>
      <c r="I908" s="7">
        <f t="shared" si="14"/>
        <v>764</v>
      </c>
      <c r="J908">
        <f>VLOOKUP(B908,'type vs capacity'!$A$2:$K$17,4,FALSE)</f>
        <v>34.200000000000003</v>
      </c>
      <c r="K908">
        <f>VLOOKUP(B908,'type vs capacity'!$A$2:$K$17,5,FALSE)</f>
        <v>4</v>
      </c>
      <c r="L908">
        <f>VLOOKUP(B908,'type vs capacity'!$A$2:$K$17,8,FALSE)</f>
        <v>850</v>
      </c>
    </row>
    <row r="909" spans="1:12">
      <c r="A909" t="s">
        <v>18</v>
      </c>
      <c r="B909" t="s">
        <v>27</v>
      </c>
      <c r="C909" t="s">
        <v>21</v>
      </c>
      <c r="D909" t="s">
        <v>64</v>
      </c>
      <c r="E909" t="s">
        <v>62</v>
      </c>
      <c r="F909" s="7">
        <v>0.35</v>
      </c>
      <c r="G909" s="7">
        <v>2566</v>
      </c>
      <c r="H909" s="7" t="s">
        <v>85</v>
      </c>
      <c r="I909" s="7">
        <f t="shared" si="14"/>
        <v>2601</v>
      </c>
      <c r="J909">
        <f>VLOOKUP(B909,'type vs capacity'!$A$2:$K$17,4,FALSE)</f>
        <v>34.200000000000003</v>
      </c>
      <c r="K909">
        <f>VLOOKUP(B909,'type vs capacity'!$A$2:$K$17,5,FALSE)</f>
        <v>4</v>
      </c>
      <c r="L909">
        <f>VLOOKUP(B909,'type vs capacity'!$A$2:$K$17,8,FALSE)</f>
        <v>850</v>
      </c>
    </row>
    <row r="910" spans="1:12">
      <c r="A910" t="s">
        <v>18</v>
      </c>
      <c r="B910" t="s">
        <v>27</v>
      </c>
      <c r="C910" t="s">
        <v>21</v>
      </c>
      <c r="D910" t="s">
        <v>64</v>
      </c>
      <c r="E910" t="s">
        <v>63</v>
      </c>
      <c r="F910" s="7">
        <v>0.40500000000000003</v>
      </c>
      <c r="G910" s="7">
        <v>1700</v>
      </c>
      <c r="H910" s="7" t="s">
        <v>85</v>
      </c>
      <c r="I910" s="7">
        <f t="shared" si="14"/>
        <v>1740.5</v>
      </c>
      <c r="J910">
        <f>VLOOKUP(B910,'type vs capacity'!$A$2:$K$17,4,FALSE)</f>
        <v>34.200000000000003</v>
      </c>
      <c r="K910">
        <f>VLOOKUP(B910,'type vs capacity'!$A$2:$K$17,5,FALSE)</f>
        <v>4</v>
      </c>
      <c r="L910">
        <f>VLOOKUP(B910,'type vs capacity'!$A$2:$K$17,8,FALSE)</f>
        <v>850</v>
      </c>
    </row>
    <row r="911" spans="1:12">
      <c r="A911" t="s">
        <v>18</v>
      </c>
      <c r="B911" t="s">
        <v>27</v>
      </c>
      <c r="C911" t="s">
        <v>21</v>
      </c>
      <c r="D911" t="s">
        <v>65</v>
      </c>
      <c r="E911" t="s">
        <v>62</v>
      </c>
      <c r="F911" s="7">
        <v>0.28000000000000003</v>
      </c>
      <c r="G911" s="7">
        <v>3100</v>
      </c>
      <c r="H911" s="7" t="s">
        <v>85</v>
      </c>
      <c r="I911" s="7">
        <f t="shared" si="14"/>
        <v>3128</v>
      </c>
      <c r="J911">
        <f>VLOOKUP(B911,'type vs capacity'!$A$2:$K$17,4,FALSE)</f>
        <v>34.200000000000003</v>
      </c>
      <c r="K911">
        <f>VLOOKUP(B911,'type vs capacity'!$A$2:$K$17,5,FALSE)</f>
        <v>4</v>
      </c>
      <c r="L911">
        <f>VLOOKUP(B911,'type vs capacity'!$A$2:$K$17,8,FALSE)</f>
        <v>850</v>
      </c>
    </row>
    <row r="912" spans="1:12">
      <c r="A912" t="s">
        <v>18</v>
      </c>
      <c r="B912" t="s">
        <v>27</v>
      </c>
      <c r="C912" t="s">
        <v>21</v>
      </c>
      <c r="D912" t="s">
        <v>65</v>
      </c>
      <c r="E912" t="s">
        <v>63</v>
      </c>
      <c r="F912" s="7">
        <v>0.315</v>
      </c>
      <c r="G912" s="7">
        <v>2060</v>
      </c>
      <c r="H912" s="7" t="s">
        <v>85</v>
      </c>
      <c r="I912" s="7">
        <f t="shared" si="14"/>
        <v>2091.5</v>
      </c>
      <c r="J912">
        <f>VLOOKUP(B912,'type vs capacity'!$A$2:$K$17,4,FALSE)</f>
        <v>34.200000000000003</v>
      </c>
      <c r="K912">
        <f>VLOOKUP(B912,'type vs capacity'!$A$2:$K$17,5,FALSE)</f>
        <v>4</v>
      </c>
      <c r="L912">
        <f>VLOOKUP(B912,'type vs capacity'!$A$2:$K$17,8,FALSE)</f>
        <v>850</v>
      </c>
    </row>
    <row r="913" spans="1:12">
      <c r="A913" t="s">
        <v>18</v>
      </c>
      <c r="B913" t="s">
        <v>28</v>
      </c>
      <c r="C913" t="s">
        <v>21</v>
      </c>
      <c r="D913" t="s">
        <v>66</v>
      </c>
      <c r="F913" s="7">
        <v>2.2799999999999998</v>
      </c>
      <c r="G913">
        <v>0</v>
      </c>
      <c r="H913" s="7" t="s">
        <v>85</v>
      </c>
      <c r="I913" s="7">
        <f t="shared" si="14"/>
        <v>227.99999999999997</v>
      </c>
      <c r="J913">
        <f>VLOOKUP(B913,'type vs capacity'!$A$2:$K$17,4,FALSE)</f>
        <v>68.400000000000006</v>
      </c>
      <c r="K913">
        <f>VLOOKUP(B913,'type vs capacity'!$A$2:$K$17,5,FALSE)</f>
        <v>8</v>
      </c>
      <c r="L913">
        <f>VLOOKUP(B913,'type vs capacity'!$A$2:$K$17,8,FALSE)</f>
        <v>1690</v>
      </c>
    </row>
    <row r="914" spans="1:12">
      <c r="A914" t="s">
        <v>18</v>
      </c>
      <c r="B914" t="s">
        <v>28</v>
      </c>
      <c r="C914" t="s">
        <v>21</v>
      </c>
      <c r="D914" t="s">
        <v>61</v>
      </c>
      <c r="E914" t="s">
        <v>62</v>
      </c>
      <c r="F914" s="7">
        <v>0.98</v>
      </c>
      <c r="G914" s="7">
        <v>2192</v>
      </c>
      <c r="H914" s="7" t="s">
        <v>85</v>
      </c>
      <c r="I914" s="7">
        <f t="shared" si="14"/>
        <v>2290</v>
      </c>
      <c r="J914">
        <f>VLOOKUP(B914,'type vs capacity'!$A$2:$K$17,4,FALSE)</f>
        <v>68.400000000000006</v>
      </c>
      <c r="K914">
        <f>VLOOKUP(B914,'type vs capacity'!$A$2:$K$17,5,FALSE)</f>
        <v>8</v>
      </c>
      <c r="L914">
        <f>VLOOKUP(B914,'type vs capacity'!$A$2:$K$17,8,FALSE)</f>
        <v>1690</v>
      </c>
    </row>
    <row r="915" spans="1:12">
      <c r="A915" t="s">
        <v>18</v>
      </c>
      <c r="B915" t="s">
        <v>28</v>
      </c>
      <c r="C915" t="s">
        <v>21</v>
      </c>
      <c r="D915" t="s">
        <v>61</v>
      </c>
      <c r="E915" t="s">
        <v>63</v>
      </c>
      <c r="F915" s="7">
        <v>1.1599999999999999</v>
      </c>
      <c r="G915" s="7">
        <v>1412</v>
      </c>
      <c r="H915" s="7" t="s">
        <v>85</v>
      </c>
      <c r="I915" s="7">
        <f t="shared" si="14"/>
        <v>1528</v>
      </c>
      <c r="J915">
        <f>VLOOKUP(B915,'type vs capacity'!$A$2:$K$17,4,FALSE)</f>
        <v>68.400000000000006</v>
      </c>
      <c r="K915">
        <f>VLOOKUP(B915,'type vs capacity'!$A$2:$K$17,5,FALSE)</f>
        <v>8</v>
      </c>
      <c r="L915">
        <f>VLOOKUP(B915,'type vs capacity'!$A$2:$K$17,8,FALSE)</f>
        <v>1690</v>
      </c>
    </row>
    <row r="916" spans="1:12">
      <c r="A916" t="s">
        <v>18</v>
      </c>
      <c r="B916" t="s">
        <v>28</v>
      </c>
      <c r="C916" t="s">
        <v>21</v>
      </c>
      <c r="D916" t="s">
        <v>64</v>
      </c>
      <c r="E916" t="s">
        <v>62</v>
      </c>
      <c r="F916" s="7">
        <v>0.7</v>
      </c>
      <c r="G916" s="7">
        <v>5132</v>
      </c>
      <c r="H916" s="7" t="s">
        <v>85</v>
      </c>
      <c r="I916" s="7">
        <f t="shared" si="14"/>
        <v>5202</v>
      </c>
      <c r="J916">
        <f>VLOOKUP(B916,'type vs capacity'!$A$2:$K$17,4,FALSE)</f>
        <v>68.400000000000006</v>
      </c>
      <c r="K916">
        <f>VLOOKUP(B916,'type vs capacity'!$A$2:$K$17,5,FALSE)</f>
        <v>8</v>
      </c>
      <c r="L916">
        <f>VLOOKUP(B916,'type vs capacity'!$A$2:$K$17,8,FALSE)</f>
        <v>1690</v>
      </c>
    </row>
    <row r="917" spans="1:12">
      <c r="A917" t="s">
        <v>18</v>
      </c>
      <c r="B917" t="s">
        <v>28</v>
      </c>
      <c r="C917" t="s">
        <v>21</v>
      </c>
      <c r="D917" t="s">
        <v>64</v>
      </c>
      <c r="E917" t="s">
        <v>63</v>
      </c>
      <c r="F917" s="7">
        <v>0.81</v>
      </c>
      <c r="G917" s="7">
        <v>3400</v>
      </c>
      <c r="H917" s="7" t="s">
        <v>85</v>
      </c>
      <c r="I917" s="7">
        <f t="shared" si="14"/>
        <v>3481</v>
      </c>
      <c r="J917">
        <f>VLOOKUP(B917,'type vs capacity'!$A$2:$K$17,4,FALSE)</f>
        <v>68.400000000000006</v>
      </c>
      <c r="K917">
        <f>VLOOKUP(B917,'type vs capacity'!$A$2:$K$17,5,FALSE)</f>
        <v>8</v>
      </c>
      <c r="L917">
        <f>VLOOKUP(B917,'type vs capacity'!$A$2:$K$17,8,FALSE)</f>
        <v>1690</v>
      </c>
    </row>
    <row r="918" spans="1:12">
      <c r="A918" t="s">
        <v>18</v>
      </c>
      <c r="B918" t="s">
        <v>28</v>
      </c>
      <c r="C918" t="s">
        <v>21</v>
      </c>
      <c r="D918" t="s">
        <v>65</v>
      </c>
      <c r="E918" t="s">
        <v>62</v>
      </c>
      <c r="F918" s="7">
        <v>0.56000000000000005</v>
      </c>
      <c r="G918" s="7">
        <v>6200</v>
      </c>
      <c r="H918" s="7" t="s">
        <v>85</v>
      </c>
      <c r="I918" s="7">
        <f t="shared" si="14"/>
        <v>6256</v>
      </c>
      <c r="J918">
        <f>VLOOKUP(B918,'type vs capacity'!$A$2:$K$17,4,FALSE)</f>
        <v>68.400000000000006</v>
      </c>
      <c r="K918">
        <f>VLOOKUP(B918,'type vs capacity'!$A$2:$K$17,5,FALSE)</f>
        <v>8</v>
      </c>
      <c r="L918">
        <f>VLOOKUP(B918,'type vs capacity'!$A$2:$K$17,8,FALSE)</f>
        <v>1690</v>
      </c>
    </row>
    <row r="919" spans="1:12">
      <c r="A919" t="s">
        <v>18</v>
      </c>
      <c r="B919" t="s">
        <v>28</v>
      </c>
      <c r="C919" t="s">
        <v>21</v>
      </c>
      <c r="D919" t="s">
        <v>65</v>
      </c>
      <c r="E919" t="s">
        <v>63</v>
      </c>
      <c r="F919" s="7">
        <v>0.63</v>
      </c>
      <c r="G919" s="7">
        <v>4120</v>
      </c>
      <c r="H919" s="7" t="s">
        <v>85</v>
      </c>
      <c r="I919" s="7">
        <f t="shared" si="14"/>
        <v>4183</v>
      </c>
      <c r="J919">
        <f>VLOOKUP(B919,'type vs capacity'!$A$2:$K$17,4,FALSE)</f>
        <v>68.400000000000006</v>
      </c>
      <c r="K919">
        <f>VLOOKUP(B919,'type vs capacity'!$A$2:$K$17,5,FALSE)</f>
        <v>8</v>
      </c>
      <c r="L919">
        <f>VLOOKUP(B919,'type vs capacity'!$A$2:$K$17,8,FALSE)</f>
        <v>1690</v>
      </c>
    </row>
    <row r="920" spans="1:12">
      <c r="A920" t="s">
        <v>18</v>
      </c>
      <c r="B920" t="s">
        <v>26</v>
      </c>
      <c r="C920" t="s">
        <v>21</v>
      </c>
      <c r="D920" t="s">
        <v>66</v>
      </c>
      <c r="F920" s="7">
        <v>0.56999999999999995</v>
      </c>
      <c r="G920">
        <v>0</v>
      </c>
      <c r="H920" s="7" t="s">
        <v>85</v>
      </c>
      <c r="I920" s="7">
        <f t="shared" si="14"/>
        <v>56.999999999999993</v>
      </c>
      <c r="J920">
        <f>VLOOKUP(B920,'type vs capacity'!$A$2:$K$17,4,FALSE)</f>
        <v>17.100000000000001</v>
      </c>
      <c r="K920">
        <f>VLOOKUP(B920,'type vs capacity'!$A$2:$K$17,5,FALSE)</f>
        <v>2</v>
      </c>
      <c r="L920">
        <f>VLOOKUP(B920,'type vs capacity'!$A$2:$K$17,8,FALSE)</f>
        <v>420</v>
      </c>
    </row>
    <row r="921" spans="1:12">
      <c r="A921" t="s">
        <v>18</v>
      </c>
      <c r="B921" t="s">
        <v>26</v>
      </c>
      <c r="C921" t="s">
        <v>21</v>
      </c>
      <c r="D921" t="s">
        <v>61</v>
      </c>
      <c r="E921" t="s">
        <v>62</v>
      </c>
      <c r="F921" s="7">
        <v>0.245</v>
      </c>
      <c r="G921" s="7">
        <v>548</v>
      </c>
      <c r="H921" s="7" t="s">
        <v>85</v>
      </c>
      <c r="I921" s="7">
        <f t="shared" si="14"/>
        <v>572.5</v>
      </c>
      <c r="J921">
        <f>VLOOKUP(B921,'type vs capacity'!$A$2:$K$17,4,FALSE)</f>
        <v>17.100000000000001</v>
      </c>
      <c r="K921">
        <f>VLOOKUP(B921,'type vs capacity'!$A$2:$K$17,5,FALSE)</f>
        <v>2</v>
      </c>
      <c r="L921">
        <f>VLOOKUP(B921,'type vs capacity'!$A$2:$K$17,8,FALSE)</f>
        <v>420</v>
      </c>
    </row>
    <row r="922" spans="1:12">
      <c r="A922" t="s">
        <v>18</v>
      </c>
      <c r="B922" t="s">
        <v>26</v>
      </c>
      <c r="C922" t="s">
        <v>21</v>
      </c>
      <c r="D922" t="s">
        <v>61</v>
      </c>
      <c r="E922" t="s">
        <v>63</v>
      </c>
      <c r="F922" s="7">
        <v>0.28999999999999998</v>
      </c>
      <c r="G922" s="7">
        <v>353</v>
      </c>
      <c r="H922" s="7" t="s">
        <v>85</v>
      </c>
      <c r="I922" s="7">
        <f t="shared" si="14"/>
        <v>382</v>
      </c>
      <c r="J922">
        <f>VLOOKUP(B922,'type vs capacity'!$A$2:$K$17,4,FALSE)</f>
        <v>17.100000000000001</v>
      </c>
      <c r="K922">
        <f>VLOOKUP(B922,'type vs capacity'!$A$2:$K$17,5,FALSE)</f>
        <v>2</v>
      </c>
      <c r="L922">
        <f>VLOOKUP(B922,'type vs capacity'!$A$2:$K$17,8,FALSE)</f>
        <v>420</v>
      </c>
    </row>
    <row r="923" spans="1:12">
      <c r="A923" t="s">
        <v>18</v>
      </c>
      <c r="B923" t="s">
        <v>26</v>
      </c>
      <c r="C923" t="s">
        <v>21</v>
      </c>
      <c r="D923" t="s">
        <v>64</v>
      </c>
      <c r="E923" t="s">
        <v>62</v>
      </c>
      <c r="F923" s="7">
        <v>0.17499999999999999</v>
      </c>
      <c r="G923" s="7">
        <v>1283</v>
      </c>
      <c r="H923" s="7" t="s">
        <v>85</v>
      </c>
      <c r="I923" s="7">
        <f t="shared" si="14"/>
        <v>1300.5</v>
      </c>
      <c r="J923">
        <f>VLOOKUP(B923,'type vs capacity'!$A$2:$K$17,4,FALSE)</f>
        <v>17.100000000000001</v>
      </c>
      <c r="K923">
        <f>VLOOKUP(B923,'type vs capacity'!$A$2:$K$17,5,FALSE)</f>
        <v>2</v>
      </c>
      <c r="L923">
        <f>VLOOKUP(B923,'type vs capacity'!$A$2:$K$17,8,FALSE)</f>
        <v>420</v>
      </c>
    </row>
    <row r="924" spans="1:12">
      <c r="A924" t="s">
        <v>18</v>
      </c>
      <c r="B924" t="s">
        <v>26</v>
      </c>
      <c r="C924" t="s">
        <v>21</v>
      </c>
      <c r="D924" t="s">
        <v>64</v>
      </c>
      <c r="E924" t="s">
        <v>63</v>
      </c>
      <c r="F924" s="7">
        <v>0.20300000000000001</v>
      </c>
      <c r="G924" s="7">
        <v>850</v>
      </c>
      <c r="H924" s="7" t="s">
        <v>85</v>
      </c>
      <c r="I924" s="7">
        <f t="shared" si="14"/>
        <v>870.3</v>
      </c>
      <c r="J924">
        <f>VLOOKUP(B924,'type vs capacity'!$A$2:$K$17,4,FALSE)</f>
        <v>17.100000000000001</v>
      </c>
      <c r="K924">
        <f>VLOOKUP(B924,'type vs capacity'!$A$2:$K$17,5,FALSE)</f>
        <v>2</v>
      </c>
      <c r="L924">
        <f>VLOOKUP(B924,'type vs capacity'!$A$2:$K$17,8,FALSE)</f>
        <v>420</v>
      </c>
    </row>
    <row r="925" spans="1:12">
      <c r="A925" t="s">
        <v>18</v>
      </c>
      <c r="B925" t="s">
        <v>26</v>
      </c>
      <c r="C925" t="s">
        <v>21</v>
      </c>
      <c r="D925" t="s">
        <v>65</v>
      </c>
      <c r="E925" t="s">
        <v>62</v>
      </c>
      <c r="F925" s="7">
        <v>0.14000000000000001</v>
      </c>
      <c r="G925" s="7">
        <v>1550</v>
      </c>
      <c r="H925" s="7" t="s">
        <v>85</v>
      </c>
      <c r="I925" s="7">
        <f t="shared" si="14"/>
        <v>1564</v>
      </c>
      <c r="J925">
        <f>VLOOKUP(B925,'type vs capacity'!$A$2:$K$17,4,FALSE)</f>
        <v>17.100000000000001</v>
      </c>
      <c r="K925">
        <f>VLOOKUP(B925,'type vs capacity'!$A$2:$K$17,5,FALSE)</f>
        <v>2</v>
      </c>
      <c r="L925">
        <f>VLOOKUP(B925,'type vs capacity'!$A$2:$K$17,8,FALSE)</f>
        <v>420</v>
      </c>
    </row>
    <row r="926" spans="1:12">
      <c r="A926" t="s">
        <v>18</v>
      </c>
      <c r="B926" t="s">
        <v>26</v>
      </c>
      <c r="C926" t="s">
        <v>21</v>
      </c>
      <c r="D926" t="s">
        <v>65</v>
      </c>
      <c r="E926" t="s">
        <v>63</v>
      </c>
      <c r="F926" s="7">
        <v>0.158</v>
      </c>
      <c r="G926" s="7">
        <v>1030</v>
      </c>
      <c r="H926" s="7" t="s">
        <v>85</v>
      </c>
      <c r="I926" s="7">
        <f t="shared" si="14"/>
        <v>1045.8</v>
      </c>
      <c r="J926">
        <f>VLOOKUP(B926,'type vs capacity'!$A$2:$K$17,4,FALSE)</f>
        <v>17.100000000000001</v>
      </c>
      <c r="K926">
        <f>VLOOKUP(B926,'type vs capacity'!$A$2:$K$17,5,FALSE)</f>
        <v>2</v>
      </c>
      <c r="L926">
        <f>VLOOKUP(B926,'type vs capacity'!$A$2:$K$17,8,FALSE)</f>
        <v>420</v>
      </c>
    </row>
    <row r="927" spans="1:12">
      <c r="A927" t="s">
        <v>18</v>
      </c>
      <c r="B927" t="s">
        <v>25</v>
      </c>
      <c r="C927" t="s">
        <v>21</v>
      </c>
      <c r="D927" t="s">
        <v>66</v>
      </c>
      <c r="F927" s="7">
        <v>0.02</v>
      </c>
      <c r="G927">
        <v>0</v>
      </c>
      <c r="H927" s="7" t="s">
        <v>85</v>
      </c>
      <c r="I927" s="7">
        <f t="shared" si="14"/>
        <v>2</v>
      </c>
      <c r="J927">
        <f>VLOOKUP(B927,'type vs capacity'!$A$2:$K$17,4,FALSE)</f>
        <v>0.61299999999999999</v>
      </c>
      <c r="K927">
        <f>VLOOKUP(B927,'type vs capacity'!$A$2:$K$17,5,FALSE)</f>
        <v>0</v>
      </c>
      <c r="L927">
        <f>VLOOKUP(B927,'type vs capacity'!$A$2:$K$17,8,FALSE)</f>
        <v>0</v>
      </c>
    </row>
    <row r="928" spans="1:12">
      <c r="A928" t="s">
        <v>18</v>
      </c>
      <c r="B928" t="s">
        <v>25</v>
      </c>
      <c r="C928" t="s">
        <v>21</v>
      </c>
      <c r="D928" t="s">
        <v>61</v>
      </c>
      <c r="E928" t="s">
        <v>62</v>
      </c>
      <c r="F928" s="7">
        <v>1.2E-2</v>
      </c>
      <c r="G928" s="7">
        <v>35</v>
      </c>
      <c r="H928" s="7" t="s">
        <v>85</v>
      </c>
      <c r="I928" s="7">
        <f t="shared" si="14"/>
        <v>36.200000000000003</v>
      </c>
      <c r="J928">
        <f>VLOOKUP(B928,'type vs capacity'!$A$2:$K$17,4,FALSE)</f>
        <v>0.61299999999999999</v>
      </c>
      <c r="K928">
        <f>VLOOKUP(B928,'type vs capacity'!$A$2:$K$17,5,FALSE)</f>
        <v>0</v>
      </c>
      <c r="L928">
        <f>VLOOKUP(B928,'type vs capacity'!$A$2:$K$17,8,FALSE)</f>
        <v>0</v>
      </c>
    </row>
    <row r="929" spans="1:12">
      <c r="A929" t="s">
        <v>18</v>
      </c>
      <c r="B929" t="s">
        <v>25</v>
      </c>
      <c r="C929" t="s">
        <v>21</v>
      </c>
      <c r="D929" t="s">
        <v>61</v>
      </c>
      <c r="E929" t="s">
        <v>63</v>
      </c>
      <c r="F929" s="7">
        <v>1.4E-2</v>
      </c>
      <c r="G929" s="7">
        <v>23</v>
      </c>
      <c r="H929" s="7" t="s">
        <v>85</v>
      </c>
      <c r="I929" s="7">
        <f t="shared" si="14"/>
        <v>24.4</v>
      </c>
      <c r="J929">
        <f>VLOOKUP(B929,'type vs capacity'!$A$2:$K$17,4,FALSE)</f>
        <v>0.61299999999999999</v>
      </c>
      <c r="K929">
        <f>VLOOKUP(B929,'type vs capacity'!$A$2:$K$17,5,FALSE)</f>
        <v>0</v>
      </c>
      <c r="L929">
        <f>VLOOKUP(B929,'type vs capacity'!$A$2:$K$17,8,FALSE)</f>
        <v>0</v>
      </c>
    </row>
    <row r="930" spans="1:12">
      <c r="A930" t="s">
        <v>18</v>
      </c>
      <c r="B930" t="s">
        <v>25</v>
      </c>
      <c r="C930" t="s">
        <v>21</v>
      </c>
      <c r="D930" t="s">
        <v>64</v>
      </c>
      <c r="E930" t="s">
        <v>62</v>
      </c>
      <c r="F930" s="7">
        <v>8.9999999999999993E-3</v>
      </c>
      <c r="G930" s="7">
        <v>82</v>
      </c>
      <c r="H930" s="7" t="s">
        <v>85</v>
      </c>
      <c r="I930" s="7">
        <f t="shared" si="14"/>
        <v>82.9</v>
      </c>
      <c r="J930">
        <f>VLOOKUP(B930,'type vs capacity'!$A$2:$K$17,4,FALSE)</f>
        <v>0.61299999999999999</v>
      </c>
      <c r="K930">
        <f>VLOOKUP(B930,'type vs capacity'!$A$2:$K$17,5,FALSE)</f>
        <v>0</v>
      </c>
      <c r="L930">
        <f>VLOOKUP(B930,'type vs capacity'!$A$2:$K$17,8,FALSE)</f>
        <v>0</v>
      </c>
    </row>
    <row r="931" spans="1:12">
      <c r="A931" t="s">
        <v>18</v>
      </c>
      <c r="B931" t="s">
        <v>25</v>
      </c>
      <c r="C931" t="s">
        <v>21</v>
      </c>
      <c r="D931" t="s">
        <v>64</v>
      </c>
      <c r="E931" t="s">
        <v>63</v>
      </c>
      <c r="F931" s="7">
        <v>8.9999999999999993E-3</v>
      </c>
      <c r="G931" s="7">
        <v>54</v>
      </c>
      <c r="H931" s="7" t="s">
        <v>85</v>
      </c>
      <c r="I931" s="7">
        <f t="shared" si="14"/>
        <v>54.9</v>
      </c>
      <c r="J931">
        <f>VLOOKUP(B931,'type vs capacity'!$A$2:$K$17,4,FALSE)</f>
        <v>0.61299999999999999</v>
      </c>
      <c r="K931">
        <f>VLOOKUP(B931,'type vs capacity'!$A$2:$K$17,5,FALSE)</f>
        <v>0</v>
      </c>
      <c r="L931">
        <f>VLOOKUP(B931,'type vs capacity'!$A$2:$K$17,8,FALSE)</f>
        <v>0</v>
      </c>
    </row>
    <row r="932" spans="1:12">
      <c r="A932" t="s">
        <v>18</v>
      </c>
      <c r="B932" t="s">
        <v>25</v>
      </c>
      <c r="C932" t="s">
        <v>21</v>
      </c>
      <c r="D932" t="s">
        <v>65</v>
      </c>
      <c r="E932" t="s">
        <v>62</v>
      </c>
      <c r="F932" s="7">
        <v>7.0000000000000001E-3</v>
      </c>
      <c r="G932" s="7">
        <v>100</v>
      </c>
      <c r="H932" s="7" t="s">
        <v>85</v>
      </c>
      <c r="I932" s="7">
        <f t="shared" si="14"/>
        <v>100.7</v>
      </c>
      <c r="J932">
        <f>VLOOKUP(B932,'type vs capacity'!$A$2:$K$17,4,FALSE)</f>
        <v>0.61299999999999999</v>
      </c>
      <c r="K932">
        <f>VLOOKUP(B932,'type vs capacity'!$A$2:$K$17,5,FALSE)</f>
        <v>0</v>
      </c>
      <c r="L932">
        <f>VLOOKUP(B932,'type vs capacity'!$A$2:$K$17,8,FALSE)</f>
        <v>0</v>
      </c>
    </row>
    <row r="933" spans="1:12">
      <c r="A933" t="s">
        <v>18</v>
      </c>
      <c r="B933" t="s">
        <v>25</v>
      </c>
      <c r="C933" t="s">
        <v>21</v>
      </c>
      <c r="D933" t="s">
        <v>65</v>
      </c>
      <c r="E933" t="s">
        <v>63</v>
      </c>
      <c r="F933" s="7">
        <v>6.0000000000000001E-3</v>
      </c>
      <c r="G933" s="7">
        <v>62</v>
      </c>
      <c r="H933" s="7" t="s">
        <v>85</v>
      </c>
      <c r="I933" s="7">
        <f t="shared" si="14"/>
        <v>62.6</v>
      </c>
      <c r="J933">
        <f>VLOOKUP(B933,'type vs capacity'!$A$2:$K$17,4,FALSE)</f>
        <v>0.61299999999999999</v>
      </c>
      <c r="K933">
        <f>VLOOKUP(B933,'type vs capacity'!$A$2:$K$17,5,FALSE)</f>
        <v>0</v>
      </c>
      <c r="L933">
        <f>VLOOKUP(B933,'type vs capacity'!$A$2:$K$17,8,FALSE)</f>
        <v>0</v>
      </c>
    </row>
    <row r="934" spans="1:12">
      <c r="A934" t="s">
        <v>36</v>
      </c>
      <c r="B934" t="s">
        <v>29</v>
      </c>
      <c r="C934" t="s">
        <v>20</v>
      </c>
      <c r="D934" t="s">
        <v>66</v>
      </c>
      <c r="F934" s="7">
        <v>0.186</v>
      </c>
      <c r="G934">
        <v>0</v>
      </c>
      <c r="H934" s="7" t="s">
        <v>85</v>
      </c>
      <c r="I934" s="7">
        <f t="shared" si="14"/>
        <v>18.600000000000001</v>
      </c>
      <c r="J934">
        <f>VLOOKUP(B934,'type vs capacity'!$A$2:$K$17,4,FALSE)</f>
        <v>1.7</v>
      </c>
      <c r="K934">
        <f>VLOOKUP(B934,'type vs capacity'!$A$2:$K$17,5,FALSE)</f>
        <v>2</v>
      </c>
      <c r="L934">
        <f>VLOOKUP(B934,'type vs capacity'!$A$2:$K$17,8,FALSE)</f>
        <v>350</v>
      </c>
    </row>
    <row r="935" spans="1:12">
      <c r="A935" t="s">
        <v>36</v>
      </c>
      <c r="B935" t="s">
        <v>29</v>
      </c>
      <c r="C935" t="s">
        <v>20</v>
      </c>
      <c r="D935" t="s">
        <v>61</v>
      </c>
      <c r="E935" t="s">
        <v>62</v>
      </c>
      <c r="F935" s="7">
        <v>0.11</v>
      </c>
      <c r="G935" s="7">
        <v>273</v>
      </c>
      <c r="H935" s="7" t="s">
        <v>85</v>
      </c>
      <c r="I935" s="7">
        <f t="shared" si="14"/>
        <v>284</v>
      </c>
      <c r="J935">
        <f>VLOOKUP(B935,'type vs capacity'!$A$2:$K$17,4,FALSE)</f>
        <v>1.7</v>
      </c>
      <c r="K935">
        <f>VLOOKUP(B935,'type vs capacity'!$A$2:$K$17,5,FALSE)</f>
        <v>2</v>
      </c>
      <c r="L935">
        <f>VLOOKUP(B935,'type vs capacity'!$A$2:$K$17,8,FALSE)</f>
        <v>350</v>
      </c>
    </row>
    <row r="936" spans="1:12">
      <c r="A936" t="s">
        <v>36</v>
      </c>
      <c r="B936" t="s">
        <v>29</v>
      </c>
      <c r="C936" t="s">
        <v>20</v>
      </c>
      <c r="D936" t="s">
        <v>61</v>
      </c>
      <c r="E936" t="s">
        <v>63</v>
      </c>
      <c r="F936" s="7">
        <v>0.125</v>
      </c>
      <c r="G936" s="7">
        <v>178</v>
      </c>
      <c r="H936" s="7" t="s">
        <v>85</v>
      </c>
      <c r="I936" s="7">
        <f t="shared" si="14"/>
        <v>190.5</v>
      </c>
      <c r="J936">
        <f>VLOOKUP(B936,'type vs capacity'!$A$2:$K$17,4,FALSE)</f>
        <v>1.7</v>
      </c>
      <c r="K936">
        <f>VLOOKUP(B936,'type vs capacity'!$A$2:$K$17,5,FALSE)</f>
        <v>2</v>
      </c>
      <c r="L936">
        <f>VLOOKUP(B936,'type vs capacity'!$A$2:$K$17,8,FALSE)</f>
        <v>350</v>
      </c>
    </row>
    <row r="937" spans="1:12">
      <c r="A937" t="s">
        <v>36</v>
      </c>
      <c r="B937" t="s">
        <v>29</v>
      </c>
      <c r="C937" t="s">
        <v>20</v>
      </c>
      <c r="D937" t="s">
        <v>64</v>
      </c>
      <c r="E937" t="s">
        <v>62</v>
      </c>
      <c r="F937" s="7">
        <v>7.0000000000000007E-2</v>
      </c>
      <c r="G937" s="7">
        <v>638</v>
      </c>
      <c r="H937" s="7" t="s">
        <v>85</v>
      </c>
      <c r="I937" s="7">
        <f t="shared" si="14"/>
        <v>645</v>
      </c>
      <c r="J937">
        <f>VLOOKUP(B937,'type vs capacity'!$A$2:$K$17,4,FALSE)</f>
        <v>1.7</v>
      </c>
      <c r="K937">
        <f>VLOOKUP(B937,'type vs capacity'!$A$2:$K$17,5,FALSE)</f>
        <v>2</v>
      </c>
      <c r="L937">
        <f>VLOOKUP(B937,'type vs capacity'!$A$2:$K$17,8,FALSE)</f>
        <v>350</v>
      </c>
    </row>
    <row r="938" spans="1:12">
      <c r="A938" t="s">
        <v>36</v>
      </c>
      <c r="B938" t="s">
        <v>29</v>
      </c>
      <c r="C938" t="s">
        <v>20</v>
      </c>
      <c r="D938" t="s">
        <v>64</v>
      </c>
      <c r="E938" t="s">
        <v>63</v>
      </c>
      <c r="F938" s="7">
        <v>0.08</v>
      </c>
      <c r="G938" s="7">
        <v>415</v>
      </c>
      <c r="H938" s="7" t="s">
        <v>85</v>
      </c>
      <c r="I938" s="7">
        <f t="shared" si="14"/>
        <v>423</v>
      </c>
      <c r="J938">
        <f>VLOOKUP(B938,'type vs capacity'!$A$2:$K$17,4,FALSE)</f>
        <v>1.7</v>
      </c>
      <c r="K938">
        <f>VLOOKUP(B938,'type vs capacity'!$A$2:$K$17,5,FALSE)</f>
        <v>2</v>
      </c>
      <c r="L938">
        <f>VLOOKUP(B938,'type vs capacity'!$A$2:$K$17,8,FALSE)</f>
        <v>350</v>
      </c>
    </row>
    <row r="939" spans="1:12">
      <c r="A939" t="s">
        <v>36</v>
      </c>
      <c r="B939" t="s">
        <v>29</v>
      </c>
      <c r="C939" t="s">
        <v>20</v>
      </c>
      <c r="D939" t="s">
        <v>65</v>
      </c>
      <c r="E939" t="s">
        <v>62</v>
      </c>
      <c r="F939" s="7">
        <v>5.5E-2</v>
      </c>
      <c r="G939" s="7">
        <v>775</v>
      </c>
      <c r="H939" s="7" t="s">
        <v>85</v>
      </c>
      <c r="I939" s="7">
        <f t="shared" si="14"/>
        <v>780.5</v>
      </c>
      <c r="J939">
        <f>VLOOKUP(B939,'type vs capacity'!$A$2:$K$17,4,FALSE)</f>
        <v>1.7</v>
      </c>
      <c r="K939">
        <f>VLOOKUP(B939,'type vs capacity'!$A$2:$K$17,5,FALSE)</f>
        <v>2</v>
      </c>
      <c r="L939">
        <f>VLOOKUP(B939,'type vs capacity'!$A$2:$K$17,8,FALSE)</f>
        <v>350</v>
      </c>
    </row>
    <row r="940" spans="1:12">
      <c r="A940" t="s">
        <v>36</v>
      </c>
      <c r="B940" t="s">
        <v>29</v>
      </c>
      <c r="C940" t="s">
        <v>20</v>
      </c>
      <c r="D940" t="s">
        <v>65</v>
      </c>
      <c r="E940" t="s">
        <v>63</v>
      </c>
      <c r="F940" s="7">
        <v>6.3E-2</v>
      </c>
      <c r="G940" s="7">
        <v>500</v>
      </c>
      <c r="H940" s="7" t="s">
        <v>85</v>
      </c>
      <c r="I940" s="7">
        <f t="shared" si="14"/>
        <v>506.3</v>
      </c>
      <c r="J940">
        <f>VLOOKUP(B940,'type vs capacity'!$A$2:$K$17,4,FALSE)</f>
        <v>1.7</v>
      </c>
      <c r="K940">
        <f>VLOOKUP(B940,'type vs capacity'!$A$2:$K$17,5,FALSE)</f>
        <v>2</v>
      </c>
      <c r="L940">
        <f>VLOOKUP(B940,'type vs capacity'!$A$2:$K$17,8,FALSE)</f>
        <v>350</v>
      </c>
    </row>
    <row r="941" spans="1:12">
      <c r="A941" t="s">
        <v>36</v>
      </c>
      <c r="B941" t="s">
        <v>30</v>
      </c>
      <c r="C941" t="s">
        <v>20</v>
      </c>
      <c r="D941" t="s">
        <v>66</v>
      </c>
      <c r="F941" s="7">
        <v>0.74399999999999999</v>
      </c>
      <c r="G941">
        <v>0</v>
      </c>
      <c r="H941" s="7" t="s">
        <v>85</v>
      </c>
      <c r="I941" s="7">
        <f t="shared" si="14"/>
        <v>74.400000000000006</v>
      </c>
      <c r="J941">
        <f>VLOOKUP(B941,'type vs capacity'!$A$2:$K$17,4,FALSE)</f>
        <v>7</v>
      </c>
      <c r="K941">
        <f>VLOOKUP(B941,'type vs capacity'!$A$2:$K$17,5,FALSE)</f>
        <v>8</v>
      </c>
      <c r="L941">
        <f>VLOOKUP(B941,'type vs capacity'!$A$2:$K$17,8,FALSE)</f>
        <v>1690</v>
      </c>
    </row>
    <row r="942" spans="1:12">
      <c r="A942" t="s">
        <v>36</v>
      </c>
      <c r="B942" t="s">
        <v>30</v>
      </c>
      <c r="C942" t="s">
        <v>20</v>
      </c>
      <c r="D942" t="s">
        <v>61</v>
      </c>
      <c r="E942" t="s">
        <v>62</v>
      </c>
      <c r="F942" s="7">
        <v>0.44</v>
      </c>
      <c r="G942" s="7">
        <v>1092</v>
      </c>
      <c r="H942" s="7" t="s">
        <v>85</v>
      </c>
      <c r="I942" s="7">
        <f t="shared" si="14"/>
        <v>1136</v>
      </c>
      <c r="J942">
        <f>VLOOKUP(B942,'type vs capacity'!$A$2:$K$17,4,FALSE)</f>
        <v>7</v>
      </c>
      <c r="K942">
        <f>VLOOKUP(B942,'type vs capacity'!$A$2:$K$17,5,FALSE)</f>
        <v>8</v>
      </c>
      <c r="L942">
        <f>VLOOKUP(B942,'type vs capacity'!$A$2:$K$17,8,FALSE)</f>
        <v>1690</v>
      </c>
    </row>
    <row r="943" spans="1:12">
      <c r="A943" t="s">
        <v>36</v>
      </c>
      <c r="B943" t="s">
        <v>30</v>
      </c>
      <c r="C943" t="s">
        <v>20</v>
      </c>
      <c r="D943" t="s">
        <v>61</v>
      </c>
      <c r="E943" t="s">
        <v>63</v>
      </c>
      <c r="F943" s="7">
        <v>0.5</v>
      </c>
      <c r="G943" s="7">
        <v>712</v>
      </c>
      <c r="H943" s="7" t="s">
        <v>85</v>
      </c>
      <c r="I943" s="7">
        <f t="shared" si="14"/>
        <v>762</v>
      </c>
      <c r="J943">
        <f>VLOOKUP(B943,'type vs capacity'!$A$2:$K$17,4,FALSE)</f>
        <v>7</v>
      </c>
      <c r="K943">
        <f>VLOOKUP(B943,'type vs capacity'!$A$2:$K$17,5,FALSE)</f>
        <v>8</v>
      </c>
      <c r="L943">
        <f>VLOOKUP(B943,'type vs capacity'!$A$2:$K$17,8,FALSE)</f>
        <v>1690</v>
      </c>
    </row>
    <row r="944" spans="1:12">
      <c r="A944" t="s">
        <v>36</v>
      </c>
      <c r="B944" t="s">
        <v>30</v>
      </c>
      <c r="C944" t="s">
        <v>20</v>
      </c>
      <c r="D944" t="s">
        <v>64</v>
      </c>
      <c r="E944" t="s">
        <v>62</v>
      </c>
      <c r="F944" s="7">
        <v>0.28000000000000003</v>
      </c>
      <c r="G944" s="7">
        <v>2552</v>
      </c>
      <c r="H944" s="7" t="s">
        <v>85</v>
      </c>
      <c r="I944" s="7">
        <f t="shared" si="14"/>
        <v>2580</v>
      </c>
      <c r="J944">
        <f>VLOOKUP(B944,'type vs capacity'!$A$2:$K$17,4,FALSE)</f>
        <v>7</v>
      </c>
      <c r="K944">
        <f>VLOOKUP(B944,'type vs capacity'!$A$2:$K$17,5,FALSE)</f>
        <v>8</v>
      </c>
      <c r="L944">
        <f>VLOOKUP(B944,'type vs capacity'!$A$2:$K$17,8,FALSE)</f>
        <v>1690</v>
      </c>
    </row>
    <row r="945" spans="1:12">
      <c r="A945" t="s">
        <v>36</v>
      </c>
      <c r="B945" t="s">
        <v>30</v>
      </c>
      <c r="C945" t="s">
        <v>20</v>
      </c>
      <c r="D945" t="s">
        <v>64</v>
      </c>
      <c r="E945" t="s">
        <v>63</v>
      </c>
      <c r="F945" s="7">
        <v>0.32</v>
      </c>
      <c r="G945" s="7">
        <v>1660</v>
      </c>
      <c r="H945" s="7" t="s">
        <v>85</v>
      </c>
      <c r="I945" s="7">
        <f t="shared" si="14"/>
        <v>1692</v>
      </c>
      <c r="J945">
        <f>VLOOKUP(B945,'type vs capacity'!$A$2:$K$17,4,FALSE)</f>
        <v>7</v>
      </c>
      <c r="K945">
        <f>VLOOKUP(B945,'type vs capacity'!$A$2:$K$17,5,FALSE)</f>
        <v>8</v>
      </c>
      <c r="L945">
        <f>VLOOKUP(B945,'type vs capacity'!$A$2:$K$17,8,FALSE)</f>
        <v>1690</v>
      </c>
    </row>
    <row r="946" spans="1:12">
      <c r="A946" t="s">
        <v>36</v>
      </c>
      <c r="B946" t="s">
        <v>30</v>
      </c>
      <c r="C946" t="s">
        <v>20</v>
      </c>
      <c r="D946" t="s">
        <v>65</v>
      </c>
      <c r="E946" t="s">
        <v>62</v>
      </c>
      <c r="F946" s="7">
        <v>0.22</v>
      </c>
      <c r="G946" s="7">
        <v>3100</v>
      </c>
      <c r="H946" s="7" t="s">
        <v>85</v>
      </c>
      <c r="I946" s="7">
        <f t="shared" si="14"/>
        <v>3122</v>
      </c>
      <c r="J946">
        <f>VLOOKUP(B946,'type vs capacity'!$A$2:$K$17,4,FALSE)</f>
        <v>7</v>
      </c>
      <c r="K946">
        <f>VLOOKUP(B946,'type vs capacity'!$A$2:$K$17,5,FALSE)</f>
        <v>8</v>
      </c>
      <c r="L946">
        <f>VLOOKUP(B946,'type vs capacity'!$A$2:$K$17,8,FALSE)</f>
        <v>1690</v>
      </c>
    </row>
    <row r="947" spans="1:12">
      <c r="A947" t="s">
        <v>36</v>
      </c>
      <c r="B947" t="s">
        <v>30</v>
      </c>
      <c r="C947" t="s">
        <v>20</v>
      </c>
      <c r="D947" t="s">
        <v>65</v>
      </c>
      <c r="E947" t="s">
        <v>63</v>
      </c>
      <c r="F947" s="7">
        <v>0.25</v>
      </c>
      <c r="G947" s="7">
        <v>2000</v>
      </c>
      <c r="H947" s="7" t="s">
        <v>85</v>
      </c>
      <c r="I947" s="7">
        <f t="shared" si="14"/>
        <v>2025</v>
      </c>
      <c r="J947">
        <f>VLOOKUP(B947,'type vs capacity'!$A$2:$K$17,4,FALSE)</f>
        <v>7</v>
      </c>
      <c r="K947">
        <f>VLOOKUP(B947,'type vs capacity'!$A$2:$K$17,5,FALSE)</f>
        <v>8</v>
      </c>
      <c r="L947">
        <f>VLOOKUP(B947,'type vs capacity'!$A$2:$K$17,8,FALSE)</f>
        <v>1690</v>
      </c>
    </row>
    <row r="948" spans="1:12">
      <c r="A948" t="s">
        <v>36</v>
      </c>
      <c r="B948" t="s">
        <v>31</v>
      </c>
      <c r="C948" t="s">
        <v>20</v>
      </c>
      <c r="D948" t="s">
        <v>66</v>
      </c>
      <c r="G948">
        <v>0</v>
      </c>
      <c r="H948" s="7" t="s">
        <v>85</v>
      </c>
      <c r="I948" s="7">
        <f t="shared" si="14"/>
        <v>0</v>
      </c>
      <c r="J948">
        <f>VLOOKUP(B948,'type vs capacity'!$A$2:$K$17,4,FALSE)</f>
        <v>23</v>
      </c>
      <c r="K948">
        <f>VLOOKUP(B948,'type vs capacity'!$A$2:$K$17,5,FALSE)</f>
        <v>8</v>
      </c>
      <c r="L948">
        <f>VLOOKUP(B948,'type vs capacity'!$A$2:$K$17,8,FALSE)</f>
        <v>1690</v>
      </c>
    </row>
    <row r="949" spans="1:12">
      <c r="A949" t="s">
        <v>36</v>
      </c>
      <c r="B949" t="s">
        <v>31</v>
      </c>
      <c r="C949" t="s">
        <v>20</v>
      </c>
      <c r="D949" t="s">
        <v>61</v>
      </c>
      <c r="E949" t="s">
        <v>62</v>
      </c>
      <c r="H949" s="7" t="s">
        <v>85</v>
      </c>
      <c r="I949" s="7">
        <f t="shared" si="14"/>
        <v>0</v>
      </c>
      <c r="J949">
        <f>VLOOKUP(B949,'type vs capacity'!$A$2:$K$17,4,FALSE)</f>
        <v>23</v>
      </c>
      <c r="K949">
        <f>VLOOKUP(B949,'type vs capacity'!$A$2:$K$17,5,FALSE)</f>
        <v>8</v>
      </c>
      <c r="L949">
        <f>VLOOKUP(B949,'type vs capacity'!$A$2:$K$17,8,FALSE)</f>
        <v>1690</v>
      </c>
    </row>
    <row r="950" spans="1:12">
      <c r="A950" t="s">
        <v>36</v>
      </c>
      <c r="B950" t="s">
        <v>31</v>
      </c>
      <c r="C950" t="s">
        <v>20</v>
      </c>
      <c r="D950" t="s">
        <v>61</v>
      </c>
      <c r="E950" t="s">
        <v>63</v>
      </c>
      <c r="H950" s="7" t="s">
        <v>85</v>
      </c>
      <c r="I950" s="7">
        <f t="shared" si="14"/>
        <v>0</v>
      </c>
      <c r="J950">
        <f>VLOOKUP(B950,'type vs capacity'!$A$2:$K$17,4,FALSE)</f>
        <v>23</v>
      </c>
      <c r="K950">
        <f>VLOOKUP(B950,'type vs capacity'!$A$2:$K$17,5,FALSE)</f>
        <v>8</v>
      </c>
      <c r="L950">
        <f>VLOOKUP(B950,'type vs capacity'!$A$2:$K$17,8,FALSE)</f>
        <v>1690</v>
      </c>
    </row>
    <row r="951" spans="1:12">
      <c r="A951" t="s">
        <v>36</v>
      </c>
      <c r="B951" t="s">
        <v>31</v>
      </c>
      <c r="C951" t="s">
        <v>20</v>
      </c>
      <c r="D951" t="s">
        <v>64</v>
      </c>
      <c r="E951" t="s">
        <v>62</v>
      </c>
      <c r="H951" s="7" t="s">
        <v>85</v>
      </c>
      <c r="I951" s="7">
        <f t="shared" si="14"/>
        <v>0</v>
      </c>
      <c r="J951">
        <f>VLOOKUP(B951,'type vs capacity'!$A$2:$K$17,4,FALSE)</f>
        <v>23</v>
      </c>
      <c r="K951">
        <f>VLOOKUP(B951,'type vs capacity'!$A$2:$K$17,5,FALSE)</f>
        <v>8</v>
      </c>
      <c r="L951">
        <f>VLOOKUP(B951,'type vs capacity'!$A$2:$K$17,8,FALSE)</f>
        <v>1690</v>
      </c>
    </row>
    <row r="952" spans="1:12">
      <c r="A952" t="s">
        <v>36</v>
      </c>
      <c r="B952" t="s">
        <v>31</v>
      </c>
      <c r="C952" t="s">
        <v>20</v>
      </c>
      <c r="D952" t="s">
        <v>64</v>
      </c>
      <c r="E952" t="s">
        <v>63</v>
      </c>
      <c r="H952" s="7" t="s">
        <v>85</v>
      </c>
      <c r="I952" s="7">
        <f t="shared" si="14"/>
        <v>0</v>
      </c>
      <c r="J952">
        <f>VLOOKUP(B952,'type vs capacity'!$A$2:$K$17,4,FALSE)</f>
        <v>23</v>
      </c>
      <c r="K952">
        <f>VLOOKUP(B952,'type vs capacity'!$A$2:$K$17,5,FALSE)</f>
        <v>8</v>
      </c>
      <c r="L952">
        <f>VLOOKUP(B952,'type vs capacity'!$A$2:$K$17,8,FALSE)</f>
        <v>1690</v>
      </c>
    </row>
    <row r="953" spans="1:12">
      <c r="A953" t="s">
        <v>36</v>
      </c>
      <c r="B953" t="s">
        <v>31</v>
      </c>
      <c r="C953" t="s">
        <v>20</v>
      </c>
      <c r="D953" t="s">
        <v>65</v>
      </c>
      <c r="E953" t="s">
        <v>62</v>
      </c>
      <c r="H953" s="7" t="s">
        <v>85</v>
      </c>
      <c r="I953" s="7">
        <f t="shared" si="14"/>
        <v>0</v>
      </c>
      <c r="J953">
        <f>VLOOKUP(B953,'type vs capacity'!$A$2:$K$17,4,FALSE)</f>
        <v>23</v>
      </c>
      <c r="K953">
        <f>VLOOKUP(B953,'type vs capacity'!$A$2:$K$17,5,FALSE)</f>
        <v>8</v>
      </c>
      <c r="L953">
        <f>VLOOKUP(B953,'type vs capacity'!$A$2:$K$17,8,FALSE)</f>
        <v>1690</v>
      </c>
    </row>
    <row r="954" spans="1:12">
      <c r="A954" t="s">
        <v>36</v>
      </c>
      <c r="B954" t="s">
        <v>31</v>
      </c>
      <c r="C954" t="s">
        <v>20</v>
      </c>
      <c r="D954" t="s">
        <v>65</v>
      </c>
      <c r="E954" t="s">
        <v>63</v>
      </c>
      <c r="H954" s="7" t="s">
        <v>85</v>
      </c>
      <c r="I954" s="7">
        <f t="shared" si="14"/>
        <v>0</v>
      </c>
      <c r="J954">
        <f>VLOOKUP(B954,'type vs capacity'!$A$2:$K$17,4,FALSE)</f>
        <v>23</v>
      </c>
      <c r="K954">
        <f>VLOOKUP(B954,'type vs capacity'!$A$2:$K$17,5,FALSE)</f>
        <v>8</v>
      </c>
      <c r="L954">
        <f>VLOOKUP(B954,'type vs capacity'!$A$2:$K$17,8,FALSE)</f>
        <v>1690</v>
      </c>
    </row>
    <row r="955" spans="1:12">
      <c r="A955" t="s">
        <v>36</v>
      </c>
      <c r="B955" t="s">
        <v>32</v>
      </c>
      <c r="C955" t="s">
        <v>20</v>
      </c>
      <c r="D955" t="s">
        <v>61</v>
      </c>
      <c r="E955" t="s">
        <v>62</v>
      </c>
      <c r="H955" s="7" t="s">
        <v>85</v>
      </c>
      <c r="I955" s="7">
        <f t="shared" si="14"/>
        <v>0</v>
      </c>
      <c r="J955">
        <f>VLOOKUP(B955,'type vs capacity'!$A$2:$K$17,4,FALSE)</f>
        <v>60.5</v>
      </c>
      <c r="K955">
        <f>VLOOKUP(B955,'type vs capacity'!$A$2:$K$17,5,FALSE)</f>
        <v>16</v>
      </c>
      <c r="L955">
        <f>VLOOKUP(B955,'type vs capacity'!$A$2:$K$17,8,FALSE)</f>
        <v>3370</v>
      </c>
    </row>
    <row r="956" spans="1:12">
      <c r="A956" t="s">
        <v>36</v>
      </c>
      <c r="B956" t="s">
        <v>32</v>
      </c>
      <c r="C956" t="s">
        <v>20</v>
      </c>
      <c r="D956" t="s">
        <v>61</v>
      </c>
      <c r="E956" t="s">
        <v>63</v>
      </c>
      <c r="H956" s="7" t="s">
        <v>85</v>
      </c>
      <c r="I956" s="7">
        <f t="shared" si="14"/>
        <v>0</v>
      </c>
      <c r="J956">
        <f>VLOOKUP(B956,'type vs capacity'!$A$2:$K$17,4,FALSE)</f>
        <v>60.5</v>
      </c>
      <c r="K956">
        <f>VLOOKUP(B956,'type vs capacity'!$A$2:$K$17,5,FALSE)</f>
        <v>16</v>
      </c>
      <c r="L956">
        <f>VLOOKUP(B956,'type vs capacity'!$A$2:$K$17,8,FALSE)</f>
        <v>3370</v>
      </c>
    </row>
    <row r="957" spans="1:12">
      <c r="A957" t="s">
        <v>36</v>
      </c>
      <c r="B957" t="s">
        <v>32</v>
      </c>
      <c r="C957" t="s">
        <v>20</v>
      </c>
      <c r="D957" t="s">
        <v>64</v>
      </c>
      <c r="E957" t="s">
        <v>62</v>
      </c>
      <c r="H957" s="7" t="s">
        <v>85</v>
      </c>
      <c r="I957" s="7">
        <f t="shared" si="14"/>
        <v>0</v>
      </c>
      <c r="J957">
        <f>VLOOKUP(B957,'type vs capacity'!$A$2:$K$17,4,FALSE)</f>
        <v>60.5</v>
      </c>
      <c r="K957">
        <f>VLOOKUP(B957,'type vs capacity'!$A$2:$K$17,5,FALSE)</f>
        <v>16</v>
      </c>
      <c r="L957">
        <f>VLOOKUP(B957,'type vs capacity'!$A$2:$K$17,8,FALSE)</f>
        <v>3370</v>
      </c>
    </row>
    <row r="958" spans="1:12">
      <c r="A958" t="s">
        <v>36</v>
      </c>
      <c r="B958" t="s">
        <v>32</v>
      </c>
      <c r="C958" t="s">
        <v>20</v>
      </c>
      <c r="D958" t="s">
        <v>64</v>
      </c>
      <c r="E958" t="s">
        <v>63</v>
      </c>
      <c r="H958" s="7" t="s">
        <v>85</v>
      </c>
      <c r="I958" s="7">
        <f t="shared" si="14"/>
        <v>0</v>
      </c>
      <c r="J958">
        <f>VLOOKUP(B958,'type vs capacity'!$A$2:$K$17,4,FALSE)</f>
        <v>60.5</v>
      </c>
      <c r="K958">
        <f>VLOOKUP(B958,'type vs capacity'!$A$2:$K$17,5,FALSE)</f>
        <v>16</v>
      </c>
      <c r="L958">
        <f>VLOOKUP(B958,'type vs capacity'!$A$2:$K$17,8,FALSE)</f>
        <v>3370</v>
      </c>
    </row>
    <row r="959" spans="1:12">
      <c r="A959" t="s">
        <v>36</v>
      </c>
      <c r="B959" t="s">
        <v>32</v>
      </c>
      <c r="C959" t="s">
        <v>20</v>
      </c>
      <c r="D959" t="s">
        <v>65</v>
      </c>
      <c r="E959" t="s">
        <v>62</v>
      </c>
      <c r="H959" s="7" t="s">
        <v>85</v>
      </c>
      <c r="I959" s="7">
        <f t="shared" si="14"/>
        <v>0</v>
      </c>
      <c r="J959">
        <f>VLOOKUP(B959,'type vs capacity'!$A$2:$K$17,4,FALSE)</f>
        <v>60.5</v>
      </c>
      <c r="K959">
        <f>VLOOKUP(B959,'type vs capacity'!$A$2:$K$17,5,FALSE)</f>
        <v>16</v>
      </c>
      <c r="L959">
        <f>VLOOKUP(B959,'type vs capacity'!$A$2:$K$17,8,FALSE)</f>
        <v>3370</v>
      </c>
    </row>
    <row r="960" spans="1:12">
      <c r="A960" t="s">
        <v>36</v>
      </c>
      <c r="B960" t="s">
        <v>32</v>
      </c>
      <c r="C960" t="s">
        <v>20</v>
      </c>
      <c r="D960" t="s">
        <v>65</v>
      </c>
      <c r="E960" t="s">
        <v>63</v>
      </c>
      <c r="H960" s="7" t="s">
        <v>85</v>
      </c>
      <c r="I960" s="7">
        <f t="shared" si="14"/>
        <v>0</v>
      </c>
      <c r="J960">
        <f>VLOOKUP(B960,'type vs capacity'!$A$2:$K$17,4,FALSE)</f>
        <v>60.5</v>
      </c>
      <c r="K960">
        <f>VLOOKUP(B960,'type vs capacity'!$A$2:$K$17,5,FALSE)</f>
        <v>16</v>
      </c>
      <c r="L960">
        <f>VLOOKUP(B960,'type vs capacity'!$A$2:$K$17,8,FALSE)</f>
        <v>3370</v>
      </c>
    </row>
    <row r="961" spans="1:12">
      <c r="A961" t="s">
        <v>36</v>
      </c>
      <c r="B961" t="s">
        <v>33</v>
      </c>
      <c r="C961" t="s">
        <v>20</v>
      </c>
      <c r="D961" t="s">
        <v>66</v>
      </c>
      <c r="G961">
        <v>0</v>
      </c>
      <c r="H961" s="7" t="s">
        <v>85</v>
      </c>
      <c r="I961" s="7">
        <f t="shared" si="14"/>
        <v>0</v>
      </c>
      <c r="J961">
        <f>VLOOKUP(B961,'type vs capacity'!$A$2:$K$17,4,FALSE)</f>
        <v>22</v>
      </c>
      <c r="K961">
        <f>VLOOKUP(B961,'type vs capacity'!$A$2:$K$17,5,FALSE)</f>
        <v>8</v>
      </c>
      <c r="L961">
        <f>VLOOKUP(B961,'type vs capacity'!$A$2:$K$17,8,FALSE)</f>
        <v>1690</v>
      </c>
    </row>
    <row r="962" spans="1:12">
      <c r="A962" t="s">
        <v>36</v>
      </c>
      <c r="B962" t="s">
        <v>33</v>
      </c>
      <c r="C962" t="s">
        <v>20</v>
      </c>
      <c r="D962" t="s">
        <v>61</v>
      </c>
      <c r="E962" t="s">
        <v>62</v>
      </c>
      <c r="H962" s="7" t="s">
        <v>85</v>
      </c>
      <c r="I962" s="7">
        <f t="shared" ref="I962:I1025" si="15">G962+H962*F962</f>
        <v>0</v>
      </c>
      <c r="J962">
        <f>VLOOKUP(B962,'type vs capacity'!$A$2:$K$17,4,FALSE)</f>
        <v>22</v>
      </c>
      <c r="K962">
        <f>VLOOKUP(B962,'type vs capacity'!$A$2:$K$17,5,FALSE)</f>
        <v>8</v>
      </c>
      <c r="L962">
        <f>VLOOKUP(B962,'type vs capacity'!$A$2:$K$17,8,FALSE)</f>
        <v>1690</v>
      </c>
    </row>
    <row r="963" spans="1:12">
      <c r="A963" t="s">
        <v>36</v>
      </c>
      <c r="B963" t="s">
        <v>33</v>
      </c>
      <c r="C963" t="s">
        <v>20</v>
      </c>
      <c r="D963" t="s">
        <v>61</v>
      </c>
      <c r="E963" t="s">
        <v>63</v>
      </c>
      <c r="H963" s="7" t="s">
        <v>85</v>
      </c>
      <c r="I963" s="7">
        <f t="shared" si="15"/>
        <v>0</v>
      </c>
      <c r="J963">
        <f>VLOOKUP(B963,'type vs capacity'!$A$2:$K$17,4,FALSE)</f>
        <v>22</v>
      </c>
      <c r="K963">
        <f>VLOOKUP(B963,'type vs capacity'!$A$2:$K$17,5,FALSE)</f>
        <v>8</v>
      </c>
      <c r="L963">
        <f>VLOOKUP(B963,'type vs capacity'!$A$2:$K$17,8,FALSE)</f>
        <v>1690</v>
      </c>
    </row>
    <row r="964" spans="1:12">
      <c r="A964" t="s">
        <v>36</v>
      </c>
      <c r="B964" t="s">
        <v>33</v>
      </c>
      <c r="C964" t="s">
        <v>20</v>
      </c>
      <c r="D964" t="s">
        <v>64</v>
      </c>
      <c r="E964" t="s">
        <v>62</v>
      </c>
      <c r="H964" s="7" t="s">
        <v>85</v>
      </c>
      <c r="I964" s="7">
        <f t="shared" si="15"/>
        <v>0</v>
      </c>
      <c r="J964">
        <f>VLOOKUP(B964,'type vs capacity'!$A$2:$K$17,4,FALSE)</f>
        <v>22</v>
      </c>
      <c r="K964">
        <f>VLOOKUP(B964,'type vs capacity'!$A$2:$K$17,5,FALSE)</f>
        <v>8</v>
      </c>
      <c r="L964">
        <f>VLOOKUP(B964,'type vs capacity'!$A$2:$K$17,8,FALSE)</f>
        <v>1690</v>
      </c>
    </row>
    <row r="965" spans="1:12">
      <c r="A965" t="s">
        <v>36</v>
      </c>
      <c r="B965" t="s">
        <v>33</v>
      </c>
      <c r="C965" t="s">
        <v>20</v>
      </c>
      <c r="D965" t="s">
        <v>64</v>
      </c>
      <c r="E965" t="s">
        <v>63</v>
      </c>
      <c r="H965" s="7" t="s">
        <v>85</v>
      </c>
      <c r="I965" s="7">
        <f t="shared" si="15"/>
        <v>0</v>
      </c>
      <c r="J965">
        <f>VLOOKUP(B965,'type vs capacity'!$A$2:$K$17,4,FALSE)</f>
        <v>22</v>
      </c>
      <c r="K965">
        <f>VLOOKUP(B965,'type vs capacity'!$A$2:$K$17,5,FALSE)</f>
        <v>8</v>
      </c>
      <c r="L965">
        <f>VLOOKUP(B965,'type vs capacity'!$A$2:$K$17,8,FALSE)</f>
        <v>1690</v>
      </c>
    </row>
    <row r="966" spans="1:12">
      <c r="A966" t="s">
        <v>36</v>
      </c>
      <c r="B966" t="s">
        <v>33</v>
      </c>
      <c r="C966" t="s">
        <v>20</v>
      </c>
      <c r="D966" t="s">
        <v>65</v>
      </c>
      <c r="E966" t="s">
        <v>62</v>
      </c>
      <c r="H966" s="7" t="s">
        <v>85</v>
      </c>
      <c r="I966" s="7">
        <f t="shared" si="15"/>
        <v>0</v>
      </c>
      <c r="J966">
        <f>VLOOKUP(B966,'type vs capacity'!$A$2:$K$17,4,FALSE)</f>
        <v>22</v>
      </c>
      <c r="K966">
        <f>VLOOKUP(B966,'type vs capacity'!$A$2:$K$17,5,FALSE)</f>
        <v>8</v>
      </c>
      <c r="L966">
        <f>VLOOKUP(B966,'type vs capacity'!$A$2:$K$17,8,FALSE)</f>
        <v>1690</v>
      </c>
    </row>
    <row r="967" spans="1:12">
      <c r="A967" t="s">
        <v>36</v>
      </c>
      <c r="B967" t="s">
        <v>33</v>
      </c>
      <c r="C967" t="s">
        <v>20</v>
      </c>
      <c r="D967" t="s">
        <v>65</v>
      </c>
      <c r="E967" t="s">
        <v>63</v>
      </c>
      <c r="H967" s="7" t="s">
        <v>85</v>
      </c>
      <c r="I967" s="7">
        <f t="shared" si="15"/>
        <v>0</v>
      </c>
      <c r="J967">
        <f>VLOOKUP(B967,'type vs capacity'!$A$2:$K$17,4,FALSE)</f>
        <v>22</v>
      </c>
      <c r="K967">
        <f>VLOOKUP(B967,'type vs capacity'!$A$2:$K$17,5,FALSE)</f>
        <v>8</v>
      </c>
      <c r="L967">
        <f>VLOOKUP(B967,'type vs capacity'!$A$2:$K$17,8,FALSE)</f>
        <v>1690</v>
      </c>
    </row>
    <row r="968" spans="1:12">
      <c r="A968" t="s">
        <v>36</v>
      </c>
      <c r="B968" t="s">
        <v>23</v>
      </c>
      <c r="C968" t="s">
        <v>20</v>
      </c>
      <c r="D968" t="s">
        <v>66</v>
      </c>
      <c r="F968" s="7">
        <v>0.36</v>
      </c>
      <c r="G968">
        <v>0</v>
      </c>
      <c r="H968" s="7" t="s">
        <v>85</v>
      </c>
      <c r="I968" s="7">
        <f t="shared" si="15"/>
        <v>36</v>
      </c>
      <c r="J968">
        <f>VLOOKUP(B968,'type vs capacity'!$A$2:$K$17,4,FALSE)</f>
        <v>7.5</v>
      </c>
      <c r="K968">
        <f>VLOOKUP(B968,'type vs capacity'!$A$2:$K$17,5,FALSE)</f>
        <v>2</v>
      </c>
      <c r="L968">
        <f>VLOOKUP(B968,'type vs capacity'!$A$2:$K$17,8,FALSE)</f>
        <v>850</v>
      </c>
    </row>
    <row r="969" spans="1:12">
      <c r="A969" t="s">
        <v>36</v>
      </c>
      <c r="B969" t="s">
        <v>23</v>
      </c>
      <c r="C969" t="s">
        <v>20</v>
      </c>
      <c r="D969" t="s">
        <v>61</v>
      </c>
      <c r="E969" t="s">
        <v>62</v>
      </c>
      <c r="F969" s="7">
        <v>0.156</v>
      </c>
      <c r="G969" s="7">
        <v>425.2</v>
      </c>
      <c r="H969" s="7" t="s">
        <v>85</v>
      </c>
      <c r="I969" s="7">
        <f t="shared" si="15"/>
        <v>440.8</v>
      </c>
      <c r="J969">
        <f>VLOOKUP(B969,'type vs capacity'!$A$2:$K$17,4,FALSE)</f>
        <v>7.5</v>
      </c>
      <c r="K969">
        <f>VLOOKUP(B969,'type vs capacity'!$A$2:$K$17,5,FALSE)</f>
        <v>2</v>
      </c>
      <c r="L969">
        <f>VLOOKUP(B969,'type vs capacity'!$A$2:$K$17,8,FALSE)</f>
        <v>850</v>
      </c>
    </row>
    <row r="970" spans="1:12">
      <c r="A970" t="s">
        <v>36</v>
      </c>
      <c r="B970" t="s">
        <v>23</v>
      </c>
      <c r="C970" t="s">
        <v>20</v>
      </c>
      <c r="D970" t="s">
        <v>61</v>
      </c>
      <c r="E970" t="s">
        <v>63</v>
      </c>
      <c r="F970" s="7">
        <v>0.19600000000000001</v>
      </c>
      <c r="G970" s="7">
        <v>276</v>
      </c>
      <c r="H970" s="7" t="s">
        <v>85</v>
      </c>
      <c r="I970" s="7">
        <f t="shared" si="15"/>
        <v>295.60000000000002</v>
      </c>
      <c r="J970">
        <f>VLOOKUP(B970,'type vs capacity'!$A$2:$K$17,4,FALSE)</f>
        <v>7.5</v>
      </c>
      <c r="K970">
        <f>VLOOKUP(B970,'type vs capacity'!$A$2:$K$17,5,FALSE)</f>
        <v>2</v>
      </c>
      <c r="L970">
        <f>VLOOKUP(B970,'type vs capacity'!$A$2:$K$17,8,FALSE)</f>
        <v>850</v>
      </c>
    </row>
    <row r="971" spans="1:12">
      <c r="A971" t="s">
        <v>36</v>
      </c>
      <c r="B971" t="s">
        <v>23</v>
      </c>
      <c r="C971" t="s">
        <v>20</v>
      </c>
      <c r="D971" t="s">
        <v>64</v>
      </c>
      <c r="E971" t="s">
        <v>62</v>
      </c>
      <c r="F971" s="7">
        <v>0.1</v>
      </c>
      <c r="G971" s="7">
        <v>1000</v>
      </c>
      <c r="H971" s="7" t="s">
        <v>85</v>
      </c>
      <c r="I971" s="7">
        <f t="shared" si="15"/>
        <v>1010</v>
      </c>
      <c r="J971">
        <f>VLOOKUP(B971,'type vs capacity'!$A$2:$K$17,4,FALSE)</f>
        <v>7.5</v>
      </c>
      <c r="K971">
        <f>VLOOKUP(B971,'type vs capacity'!$A$2:$K$17,5,FALSE)</f>
        <v>2</v>
      </c>
      <c r="L971">
        <f>VLOOKUP(B971,'type vs capacity'!$A$2:$K$17,8,FALSE)</f>
        <v>850</v>
      </c>
    </row>
    <row r="972" spans="1:12">
      <c r="A972" t="s">
        <v>36</v>
      </c>
      <c r="B972" t="s">
        <v>23</v>
      </c>
      <c r="C972" t="s">
        <v>20</v>
      </c>
      <c r="D972" t="s">
        <v>64</v>
      </c>
      <c r="E972" t="s">
        <v>63</v>
      </c>
      <c r="F972" s="7">
        <v>0.124</v>
      </c>
      <c r="G972" s="7">
        <v>640</v>
      </c>
      <c r="H972" s="7" t="s">
        <v>85</v>
      </c>
      <c r="I972" s="7">
        <f t="shared" si="15"/>
        <v>652.4</v>
      </c>
      <c r="J972">
        <f>VLOOKUP(B972,'type vs capacity'!$A$2:$K$17,4,FALSE)</f>
        <v>7.5</v>
      </c>
      <c r="K972">
        <f>VLOOKUP(B972,'type vs capacity'!$A$2:$K$17,5,FALSE)</f>
        <v>2</v>
      </c>
      <c r="L972">
        <f>VLOOKUP(B972,'type vs capacity'!$A$2:$K$17,8,FALSE)</f>
        <v>850</v>
      </c>
    </row>
    <row r="973" spans="1:12">
      <c r="A973" t="s">
        <v>36</v>
      </c>
      <c r="B973" t="s">
        <v>23</v>
      </c>
      <c r="C973" t="s">
        <v>20</v>
      </c>
      <c r="D973" t="s">
        <v>65</v>
      </c>
      <c r="E973" t="s">
        <v>62</v>
      </c>
      <c r="F973" s="7">
        <v>0.08</v>
      </c>
      <c r="G973" s="7">
        <v>1200</v>
      </c>
      <c r="H973" s="7" t="s">
        <v>85</v>
      </c>
      <c r="I973" s="7">
        <f t="shared" si="15"/>
        <v>1208</v>
      </c>
      <c r="J973">
        <f>VLOOKUP(B973,'type vs capacity'!$A$2:$K$17,4,FALSE)</f>
        <v>7.5</v>
      </c>
      <c r="K973">
        <f>VLOOKUP(B973,'type vs capacity'!$A$2:$K$17,5,FALSE)</f>
        <v>2</v>
      </c>
      <c r="L973">
        <f>VLOOKUP(B973,'type vs capacity'!$A$2:$K$17,8,FALSE)</f>
        <v>850</v>
      </c>
    </row>
    <row r="974" spans="1:12">
      <c r="A974" t="s">
        <v>36</v>
      </c>
      <c r="B974" t="s">
        <v>23</v>
      </c>
      <c r="C974" t="s">
        <v>20</v>
      </c>
      <c r="D974" t="s">
        <v>65</v>
      </c>
      <c r="E974" t="s">
        <v>63</v>
      </c>
      <c r="F974" s="7">
        <v>0.1</v>
      </c>
      <c r="G974" s="7">
        <v>780</v>
      </c>
      <c r="H974" s="7" t="s">
        <v>85</v>
      </c>
      <c r="I974" s="7">
        <f t="shared" si="15"/>
        <v>790</v>
      </c>
      <c r="J974">
        <f>VLOOKUP(B974,'type vs capacity'!$A$2:$K$17,4,FALSE)</f>
        <v>7.5</v>
      </c>
      <c r="K974">
        <f>VLOOKUP(B974,'type vs capacity'!$A$2:$K$17,5,FALSE)</f>
        <v>2</v>
      </c>
      <c r="L974">
        <f>VLOOKUP(B974,'type vs capacity'!$A$2:$K$17,8,FALSE)</f>
        <v>850</v>
      </c>
    </row>
    <row r="975" spans="1:12">
      <c r="A975" t="s">
        <v>36</v>
      </c>
      <c r="B975" t="s">
        <v>22</v>
      </c>
      <c r="C975" t="s">
        <v>20</v>
      </c>
      <c r="D975" t="s">
        <v>66</v>
      </c>
      <c r="F975" s="7">
        <v>0.18</v>
      </c>
      <c r="G975">
        <v>0</v>
      </c>
      <c r="H975" s="7" t="s">
        <v>85</v>
      </c>
      <c r="I975" s="7">
        <f t="shared" si="15"/>
        <v>18</v>
      </c>
      <c r="J975">
        <f>VLOOKUP(B975,'type vs capacity'!$A$2:$K$17,4,FALSE)</f>
        <v>3.75</v>
      </c>
      <c r="K975">
        <f>VLOOKUP(B975,'type vs capacity'!$A$2:$K$17,5,FALSE)</f>
        <v>1</v>
      </c>
      <c r="L975">
        <f>VLOOKUP(B975,'type vs capacity'!$A$2:$K$17,8,FALSE)</f>
        <v>410</v>
      </c>
    </row>
    <row r="976" spans="1:12">
      <c r="A976" t="s">
        <v>36</v>
      </c>
      <c r="B976" t="s">
        <v>22</v>
      </c>
      <c r="C976" t="s">
        <v>20</v>
      </c>
      <c r="D976" t="s">
        <v>61</v>
      </c>
      <c r="E976" t="s">
        <v>62</v>
      </c>
      <c r="F976" s="7">
        <v>7.8E-2</v>
      </c>
      <c r="G976" s="7">
        <v>212.5</v>
      </c>
      <c r="H976" s="7" t="s">
        <v>85</v>
      </c>
      <c r="I976" s="7">
        <f t="shared" si="15"/>
        <v>220.3</v>
      </c>
      <c r="J976">
        <f>VLOOKUP(B976,'type vs capacity'!$A$2:$K$17,4,FALSE)</f>
        <v>3.75</v>
      </c>
      <c r="K976">
        <f>VLOOKUP(B976,'type vs capacity'!$A$2:$K$17,5,FALSE)</f>
        <v>1</v>
      </c>
      <c r="L976">
        <f>VLOOKUP(B976,'type vs capacity'!$A$2:$K$17,8,FALSE)</f>
        <v>410</v>
      </c>
    </row>
    <row r="977" spans="1:12">
      <c r="A977" t="s">
        <v>36</v>
      </c>
      <c r="B977" t="s">
        <v>22</v>
      </c>
      <c r="C977" t="s">
        <v>20</v>
      </c>
      <c r="D977" t="s">
        <v>61</v>
      </c>
      <c r="E977" t="s">
        <v>63</v>
      </c>
      <c r="F977" s="7">
        <v>9.8000000000000004E-2</v>
      </c>
      <c r="G977" s="7">
        <v>138</v>
      </c>
      <c r="H977" s="7" t="s">
        <v>85</v>
      </c>
      <c r="I977" s="7">
        <f t="shared" si="15"/>
        <v>147.80000000000001</v>
      </c>
      <c r="J977">
        <f>VLOOKUP(B977,'type vs capacity'!$A$2:$K$17,4,FALSE)</f>
        <v>3.75</v>
      </c>
      <c r="K977">
        <f>VLOOKUP(B977,'type vs capacity'!$A$2:$K$17,5,FALSE)</f>
        <v>1</v>
      </c>
      <c r="L977">
        <f>VLOOKUP(B977,'type vs capacity'!$A$2:$K$17,8,FALSE)</f>
        <v>410</v>
      </c>
    </row>
    <row r="978" spans="1:12">
      <c r="A978" t="s">
        <v>36</v>
      </c>
      <c r="B978" t="s">
        <v>22</v>
      </c>
      <c r="C978" t="s">
        <v>20</v>
      </c>
      <c r="D978" t="s">
        <v>64</v>
      </c>
      <c r="E978" t="s">
        <v>62</v>
      </c>
      <c r="F978" s="7">
        <v>0.05</v>
      </c>
      <c r="G978" s="7">
        <v>500</v>
      </c>
      <c r="H978" s="7" t="s">
        <v>85</v>
      </c>
      <c r="I978" s="7">
        <f t="shared" si="15"/>
        <v>505</v>
      </c>
      <c r="J978">
        <f>VLOOKUP(B978,'type vs capacity'!$A$2:$K$17,4,FALSE)</f>
        <v>3.75</v>
      </c>
      <c r="K978">
        <f>VLOOKUP(B978,'type vs capacity'!$A$2:$K$17,5,FALSE)</f>
        <v>1</v>
      </c>
      <c r="L978">
        <f>VLOOKUP(B978,'type vs capacity'!$A$2:$K$17,8,FALSE)</f>
        <v>410</v>
      </c>
    </row>
    <row r="979" spans="1:12">
      <c r="A979" t="s">
        <v>36</v>
      </c>
      <c r="B979" t="s">
        <v>22</v>
      </c>
      <c r="C979" t="s">
        <v>20</v>
      </c>
      <c r="D979" t="s">
        <v>64</v>
      </c>
      <c r="E979" t="s">
        <v>63</v>
      </c>
      <c r="F979" s="7">
        <v>6.3E-2</v>
      </c>
      <c r="G979" s="7">
        <v>320</v>
      </c>
      <c r="H979" s="7" t="s">
        <v>85</v>
      </c>
      <c r="I979" s="7">
        <f t="shared" si="15"/>
        <v>326.3</v>
      </c>
      <c r="J979">
        <f>VLOOKUP(B979,'type vs capacity'!$A$2:$K$17,4,FALSE)</f>
        <v>3.75</v>
      </c>
      <c r="K979">
        <f>VLOOKUP(B979,'type vs capacity'!$A$2:$K$17,5,FALSE)</f>
        <v>1</v>
      </c>
      <c r="L979">
        <f>VLOOKUP(B979,'type vs capacity'!$A$2:$K$17,8,FALSE)</f>
        <v>410</v>
      </c>
    </row>
    <row r="980" spans="1:12">
      <c r="A980" t="s">
        <v>36</v>
      </c>
      <c r="B980" t="s">
        <v>22</v>
      </c>
      <c r="C980" t="s">
        <v>20</v>
      </c>
      <c r="D980" t="s">
        <v>65</v>
      </c>
      <c r="E980" t="s">
        <v>62</v>
      </c>
      <c r="F980" s="7">
        <v>0.04</v>
      </c>
      <c r="G980" s="7">
        <v>600</v>
      </c>
      <c r="H980" s="7" t="s">
        <v>85</v>
      </c>
      <c r="I980" s="7">
        <f t="shared" si="15"/>
        <v>604</v>
      </c>
      <c r="J980">
        <f>VLOOKUP(B980,'type vs capacity'!$A$2:$K$17,4,FALSE)</f>
        <v>3.75</v>
      </c>
      <c r="K980">
        <f>VLOOKUP(B980,'type vs capacity'!$A$2:$K$17,5,FALSE)</f>
        <v>1</v>
      </c>
      <c r="L980">
        <f>VLOOKUP(B980,'type vs capacity'!$A$2:$K$17,8,FALSE)</f>
        <v>410</v>
      </c>
    </row>
    <row r="981" spans="1:12">
      <c r="A981" t="s">
        <v>36</v>
      </c>
      <c r="B981" t="s">
        <v>22</v>
      </c>
      <c r="C981" t="s">
        <v>20</v>
      </c>
      <c r="D981" t="s">
        <v>65</v>
      </c>
      <c r="E981" t="s">
        <v>63</v>
      </c>
      <c r="F981" s="7">
        <v>0.05</v>
      </c>
      <c r="G981" s="7">
        <v>390</v>
      </c>
      <c r="H981" s="7" t="s">
        <v>85</v>
      </c>
      <c r="I981" s="7">
        <f t="shared" si="15"/>
        <v>395</v>
      </c>
      <c r="J981">
        <f>VLOOKUP(B981,'type vs capacity'!$A$2:$K$17,4,FALSE)</f>
        <v>3.75</v>
      </c>
      <c r="K981">
        <f>VLOOKUP(B981,'type vs capacity'!$A$2:$K$17,5,FALSE)</f>
        <v>1</v>
      </c>
      <c r="L981">
        <f>VLOOKUP(B981,'type vs capacity'!$A$2:$K$17,8,FALSE)</f>
        <v>410</v>
      </c>
    </row>
    <row r="982" spans="1:12">
      <c r="A982" t="s">
        <v>36</v>
      </c>
      <c r="B982" t="s">
        <v>19</v>
      </c>
      <c r="C982" t="s">
        <v>20</v>
      </c>
      <c r="D982" t="s">
        <v>66</v>
      </c>
      <c r="F982" s="7">
        <v>0.09</v>
      </c>
      <c r="G982">
        <v>0</v>
      </c>
      <c r="H982" s="7" t="s">
        <v>85</v>
      </c>
      <c r="I982" s="7">
        <f t="shared" si="15"/>
        <v>9</v>
      </c>
      <c r="J982">
        <f>VLOOKUP(B982,'type vs capacity'!$A$2:$K$17,4,FALSE)</f>
        <v>1.7</v>
      </c>
      <c r="K982">
        <f>VLOOKUP(B982,'type vs capacity'!$A$2:$K$17,5,FALSE)</f>
        <v>1</v>
      </c>
      <c r="L982">
        <f>VLOOKUP(B982,'type vs capacity'!$A$2:$K$17,8,FALSE)</f>
        <v>160</v>
      </c>
    </row>
    <row r="983" spans="1:12">
      <c r="A983" t="s">
        <v>36</v>
      </c>
      <c r="B983" t="s">
        <v>19</v>
      </c>
      <c r="C983" t="s">
        <v>20</v>
      </c>
      <c r="D983" t="s">
        <v>61</v>
      </c>
      <c r="E983" t="s">
        <v>62</v>
      </c>
      <c r="F983" s="7">
        <v>3.9E-2</v>
      </c>
      <c r="G983" s="7">
        <v>106.3</v>
      </c>
      <c r="H983" s="7" t="s">
        <v>85</v>
      </c>
      <c r="I983" s="7">
        <f t="shared" si="15"/>
        <v>110.2</v>
      </c>
      <c r="J983">
        <f>VLOOKUP(B983,'type vs capacity'!$A$2:$K$17,4,FALSE)</f>
        <v>1.7</v>
      </c>
      <c r="K983">
        <f>VLOOKUP(B983,'type vs capacity'!$A$2:$K$17,5,FALSE)</f>
        <v>1</v>
      </c>
      <c r="L983">
        <f>VLOOKUP(B983,'type vs capacity'!$A$2:$K$17,8,FALSE)</f>
        <v>160</v>
      </c>
    </row>
    <row r="984" spans="1:12">
      <c r="A984" t="s">
        <v>36</v>
      </c>
      <c r="B984" t="s">
        <v>19</v>
      </c>
      <c r="C984" t="s">
        <v>20</v>
      </c>
      <c r="D984" t="s">
        <v>61</v>
      </c>
      <c r="E984" t="s">
        <v>63</v>
      </c>
      <c r="F984" s="7">
        <v>4.9000000000000002E-2</v>
      </c>
      <c r="G984" s="7">
        <v>69</v>
      </c>
      <c r="H984" s="7" t="s">
        <v>85</v>
      </c>
      <c r="I984" s="7">
        <f t="shared" si="15"/>
        <v>73.900000000000006</v>
      </c>
      <c r="J984">
        <f>VLOOKUP(B984,'type vs capacity'!$A$2:$K$17,4,FALSE)</f>
        <v>1.7</v>
      </c>
      <c r="K984">
        <f>VLOOKUP(B984,'type vs capacity'!$A$2:$K$17,5,FALSE)</f>
        <v>1</v>
      </c>
      <c r="L984">
        <f>VLOOKUP(B984,'type vs capacity'!$A$2:$K$17,8,FALSE)</f>
        <v>160</v>
      </c>
    </row>
    <row r="985" spans="1:12">
      <c r="A985" t="s">
        <v>36</v>
      </c>
      <c r="B985" t="s">
        <v>19</v>
      </c>
      <c r="C985" t="s">
        <v>20</v>
      </c>
      <c r="D985" t="s">
        <v>64</v>
      </c>
      <c r="E985" t="s">
        <v>62</v>
      </c>
      <c r="F985" s="7">
        <v>2.5000000000000001E-2</v>
      </c>
      <c r="G985" s="7">
        <v>250</v>
      </c>
      <c r="H985" s="7" t="s">
        <v>85</v>
      </c>
      <c r="I985" s="7">
        <f t="shared" si="15"/>
        <v>252.5</v>
      </c>
      <c r="J985">
        <f>VLOOKUP(B985,'type vs capacity'!$A$2:$K$17,4,FALSE)</f>
        <v>1.7</v>
      </c>
      <c r="K985">
        <f>VLOOKUP(B985,'type vs capacity'!$A$2:$K$17,5,FALSE)</f>
        <v>1</v>
      </c>
      <c r="L985">
        <f>VLOOKUP(B985,'type vs capacity'!$A$2:$K$17,8,FALSE)</f>
        <v>160</v>
      </c>
    </row>
    <row r="986" spans="1:12">
      <c r="A986" t="s">
        <v>36</v>
      </c>
      <c r="B986" t="s">
        <v>19</v>
      </c>
      <c r="C986" t="s">
        <v>20</v>
      </c>
      <c r="D986" t="s">
        <v>64</v>
      </c>
      <c r="E986" t="s">
        <v>63</v>
      </c>
      <c r="F986" s="7">
        <v>3.1E-2</v>
      </c>
      <c r="G986" s="7">
        <v>160</v>
      </c>
      <c r="H986" s="7" t="s">
        <v>85</v>
      </c>
      <c r="I986" s="7">
        <f t="shared" si="15"/>
        <v>163.1</v>
      </c>
      <c r="J986">
        <f>VLOOKUP(B986,'type vs capacity'!$A$2:$K$17,4,FALSE)</f>
        <v>1.7</v>
      </c>
      <c r="K986">
        <f>VLOOKUP(B986,'type vs capacity'!$A$2:$K$17,5,FALSE)</f>
        <v>1</v>
      </c>
      <c r="L986">
        <f>VLOOKUP(B986,'type vs capacity'!$A$2:$K$17,8,FALSE)</f>
        <v>160</v>
      </c>
    </row>
    <row r="987" spans="1:12">
      <c r="A987" t="s">
        <v>36</v>
      </c>
      <c r="B987" t="s">
        <v>19</v>
      </c>
      <c r="C987" t="s">
        <v>20</v>
      </c>
      <c r="D987" t="s">
        <v>65</v>
      </c>
      <c r="E987" t="s">
        <v>62</v>
      </c>
      <c r="F987" s="7">
        <v>0.02</v>
      </c>
      <c r="G987" s="7">
        <v>300</v>
      </c>
      <c r="H987" s="7" t="s">
        <v>85</v>
      </c>
      <c r="I987" s="7">
        <f t="shared" si="15"/>
        <v>302</v>
      </c>
      <c r="J987">
        <f>VLOOKUP(B987,'type vs capacity'!$A$2:$K$17,4,FALSE)</f>
        <v>1.7</v>
      </c>
      <c r="K987">
        <f>VLOOKUP(B987,'type vs capacity'!$A$2:$K$17,5,FALSE)</f>
        <v>1</v>
      </c>
      <c r="L987">
        <f>VLOOKUP(B987,'type vs capacity'!$A$2:$K$17,8,FALSE)</f>
        <v>160</v>
      </c>
    </row>
    <row r="988" spans="1:12">
      <c r="A988" t="s">
        <v>36</v>
      </c>
      <c r="B988" t="s">
        <v>19</v>
      </c>
      <c r="C988" t="s">
        <v>20</v>
      </c>
      <c r="D988" t="s">
        <v>65</v>
      </c>
      <c r="E988" t="s">
        <v>63</v>
      </c>
      <c r="F988" s="7">
        <v>2.5000000000000001E-2</v>
      </c>
      <c r="G988" s="7">
        <v>195</v>
      </c>
      <c r="H988" s="7" t="s">
        <v>85</v>
      </c>
      <c r="I988" s="7">
        <f t="shared" si="15"/>
        <v>197.5</v>
      </c>
      <c r="J988">
        <f>VLOOKUP(B988,'type vs capacity'!$A$2:$K$17,4,FALSE)</f>
        <v>1.7</v>
      </c>
      <c r="K988">
        <f>VLOOKUP(B988,'type vs capacity'!$A$2:$K$17,5,FALSE)</f>
        <v>1</v>
      </c>
      <c r="L988">
        <f>VLOOKUP(B988,'type vs capacity'!$A$2:$K$17,8,FALSE)</f>
        <v>160</v>
      </c>
    </row>
    <row r="989" spans="1:12">
      <c r="A989" t="s">
        <v>36</v>
      </c>
      <c r="B989" t="s">
        <v>24</v>
      </c>
      <c r="C989" t="s">
        <v>20</v>
      </c>
      <c r="D989" t="s">
        <v>66</v>
      </c>
      <c r="F989" s="7">
        <v>0.72</v>
      </c>
      <c r="G989">
        <v>0</v>
      </c>
      <c r="H989" s="7" t="s">
        <v>85</v>
      </c>
      <c r="I989" s="7">
        <f t="shared" si="15"/>
        <v>72</v>
      </c>
      <c r="J989">
        <f>VLOOKUP(B989,'type vs capacity'!$A$2:$K$17,4,FALSE)</f>
        <v>15</v>
      </c>
      <c r="K989">
        <f>VLOOKUP(B989,'type vs capacity'!$A$2:$K$17,5,FALSE)</f>
        <v>4</v>
      </c>
      <c r="L989">
        <f>VLOOKUP(B989,'type vs capacity'!$A$2:$K$17,8,FALSE)</f>
        <v>1690</v>
      </c>
    </row>
    <row r="990" spans="1:12">
      <c r="A990" t="s">
        <v>36</v>
      </c>
      <c r="B990" t="s">
        <v>24</v>
      </c>
      <c r="C990" t="s">
        <v>20</v>
      </c>
      <c r="D990" t="s">
        <v>61</v>
      </c>
      <c r="E990" t="s">
        <v>62</v>
      </c>
      <c r="F990" s="7">
        <v>0.312</v>
      </c>
      <c r="G990" s="7">
        <v>850.4</v>
      </c>
      <c r="H990" s="7" t="s">
        <v>85</v>
      </c>
      <c r="I990" s="7">
        <f t="shared" si="15"/>
        <v>881.6</v>
      </c>
      <c r="J990">
        <f>VLOOKUP(B990,'type vs capacity'!$A$2:$K$17,4,FALSE)</f>
        <v>15</v>
      </c>
      <c r="K990">
        <f>VLOOKUP(B990,'type vs capacity'!$A$2:$K$17,5,FALSE)</f>
        <v>4</v>
      </c>
      <c r="L990">
        <f>VLOOKUP(B990,'type vs capacity'!$A$2:$K$17,8,FALSE)</f>
        <v>1690</v>
      </c>
    </row>
    <row r="991" spans="1:12">
      <c r="A991" t="s">
        <v>36</v>
      </c>
      <c r="B991" t="s">
        <v>24</v>
      </c>
      <c r="C991" t="s">
        <v>20</v>
      </c>
      <c r="D991" t="s">
        <v>61</v>
      </c>
      <c r="E991" t="s">
        <v>63</v>
      </c>
      <c r="F991" s="7">
        <v>0.39200000000000002</v>
      </c>
      <c r="G991" s="7">
        <v>552</v>
      </c>
      <c r="H991" s="7" t="s">
        <v>85</v>
      </c>
      <c r="I991" s="7">
        <f t="shared" si="15"/>
        <v>591.20000000000005</v>
      </c>
      <c r="J991">
        <f>VLOOKUP(B991,'type vs capacity'!$A$2:$K$17,4,FALSE)</f>
        <v>15</v>
      </c>
      <c r="K991">
        <f>VLOOKUP(B991,'type vs capacity'!$A$2:$K$17,5,FALSE)</f>
        <v>4</v>
      </c>
      <c r="L991">
        <f>VLOOKUP(B991,'type vs capacity'!$A$2:$K$17,8,FALSE)</f>
        <v>1690</v>
      </c>
    </row>
    <row r="992" spans="1:12">
      <c r="A992" t="s">
        <v>36</v>
      </c>
      <c r="B992" t="s">
        <v>24</v>
      </c>
      <c r="C992" t="s">
        <v>20</v>
      </c>
      <c r="D992" t="s">
        <v>64</v>
      </c>
      <c r="E992" t="s">
        <v>62</v>
      </c>
      <c r="F992" s="7">
        <v>0.2</v>
      </c>
      <c r="G992" s="7">
        <v>2000</v>
      </c>
      <c r="H992" s="7" t="s">
        <v>85</v>
      </c>
      <c r="I992" s="7">
        <f t="shared" si="15"/>
        <v>2020</v>
      </c>
      <c r="J992">
        <f>VLOOKUP(B992,'type vs capacity'!$A$2:$K$17,4,FALSE)</f>
        <v>15</v>
      </c>
      <c r="K992">
        <f>VLOOKUP(B992,'type vs capacity'!$A$2:$K$17,5,FALSE)</f>
        <v>4</v>
      </c>
      <c r="L992">
        <f>VLOOKUP(B992,'type vs capacity'!$A$2:$K$17,8,FALSE)</f>
        <v>1690</v>
      </c>
    </row>
    <row r="993" spans="1:12">
      <c r="A993" t="s">
        <v>36</v>
      </c>
      <c r="B993" t="s">
        <v>24</v>
      </c>
      <c r="C993" t="s">
        <v>20</v>
      </c>
      <c r="D993" t="s">
        <v>64</v>
      </c>
      <c r="E993" t="s">
        <v>63</v>
      </c>
      <c r="F993" s="7">
        <v>0.248</v>
      </c>
      <c r="G993" s="7">
        <v>1280</v>
      </c>
      <c r="H993" s="7" t="s">
        <v>85</v>
      </c>
      <c r="I993" s="7">
        <f t="shared" si="15"/>
        <v>1304.8</v>
      </c>
      <c r="J993">
        <f>VLOOKUP(B993,'type vs capacity'!$A$2:$K$17,4,FALSE)</f>
        <v>15</v>
      </c>
      <c r="K993">
        <f>VLOOKUP(B993,'type vs capacity'!$A$2:$K$17,5,FALSE)</f>
        <v>4</v>
      </c>
      <c r="L993">
        <f>VLOOKUP(B993,'type vs capacity'!$A$2:$K$17,8,FALSE)</f>
        <v>1690</v>
      </c>
    </row>
    <row r="994" spans="1:12">
      <c r="A994" t="s">
        <v>36</v>
      </c>
      <c r="B994" t="s">
        <v>24</v>
      </c>
      <c r="C994" t="s">
        <v>20</v>
      </c>
      <c r="D994" t="s">
        <v>65</v>
      </c>
      <c r="E994" t="s">
        <v>62</v>
      </c>
      <c r="F994" s="7">
        <v>0.16</v>
      </c>
      <c r="G994" s="7">
        <v>2400</v>
      </c>
      <c r="H994" s="7" t="s">
        <v>85</v>
      </c>
      <c r="I994" s="7">
        <f t="shared" si="15"/>
        <v>2416</v>
      </c>
      <c r="J994">
        <f>VLOOKUP(B994,'type vs capacity'!$A$2:$K$17,4,FALSE)</f>
        <v>15</v>
      </c>
      <c r="K994">
        <f>VLOOKUP(B994,'type vs capacity'!$A$2:$K$17,5,FALSE)</f>
        <v>4</v>
      </c>
      <c r="L994">
        <f>VLOOKUP(B994,'type vs capacity'!$A$2:$K$17,8,FALSE)</f>
        <v>1690</v>
      </c>
    </row>
    <row r="995" spans="1:12">
      <c r="A995" t="s">
        <v>36</v>
      </c>
      <c r="B995" t="s">
        <v>24</v>
      </c>
      <c r="C995" t="s">
        <v>20</v>
      </c>
      <c r="D995" t="s">
        <v>65</v>
      </c>
      <c r="E995" t="s">
        <v>63</v>
      </c>
      <c r="F995" s="7">
        <v>0.2</v>
      </c>
      <c r="G995" s="7">
        <v>1560</v>
      </c>
      <c r="H995" s="7" t="s">
        <v>85</v>
      </c>
      <c r="I995" s="7">
        <f t="shared" si="15"/>
        <v>1580</v>
      </c>
      <c r="J995">
        <f>VLOOKUP(B995,'type vs capacity'!$A$2:$K$17,4,FALSE)</f>
        <v>15</v>
      </c>
      <c r="K995">
        <f>VLOOKUP(B995,'type vs capacity'!$A$2:$K$17,5,FALSE)</f>
        <v>4</v>
      </c>
      <c r="L995">
        <f>VLOOKUP(B995,'type vs capacity'!$A$2:$K$17,8,FALSE)</f>
        <v>1690</v>
      </c>
    </row>
    <row r="996" spans="1:12">
      <c r="A996" t="s">
        <v>36</v>
      </c>
      <c r="B996" t="s">
        <v>27</v>
      </c>
      <c r="C996" t="s">
        <v>20</v>
      </c>
      <c r="D996" t="s">
        <v>66</v>
      </c>
      <c r="F996" s="7">
        <v>1.012</v>
      </c>
      <c r="G996">
        <v>0</v>
      </c>
      <c r="H996" s="7" t="s">
        <v>85</v>
      </c>
      <c r="I996" s="7">
        <f t="shared" si="15"/>
        <v>101.2</v>
      </c>
      <c r="J996">
        <f>VLOOKUP(B996,'type vs capacity'!$A$2:$K$17,4,FALSE)</f>
        <v>34.200000000000003</v>
      </c>
      <c r="K996">
        <f>VLOOKUP(B996,'type vs capacity'!$A$2:$K$17,5,FALSE)</f>
        <v>4</v>
      </c>
      <c r="L996">
        <f>VLOOKUP(B996,'type vs capacity'!$A$2:$K$17,8,FALSE)</f>
        <v>850</v>
      </c>
    </row>
    <row r="997" spans="1:12">
      <c r="A997" t="s">
        <v>36</v>
      </c>
      <c r="B997" t="s">
        <v>27</v>
      </c>
      <c r="C997" t="s">
        <v>20</v>
      </c>
      <c r="D997" t="s">
        <v>61</v>
      </c>
      <c r="E997" t="s">
        <v>62</v>
      </c>
      <c r="F997" s="7">
        <v>0.46</v>
      </c>
      <c r="G997" s="7">
        <v>1096</v>
      </c>
      <c r="H997" s="7" t="s">
        <v>85</v>
      </c>
      <c r="I997" s="7">
        <f t="shared" si="15"/>
        <v>1142</v>
      </c>
      <c r="J997">
        <f>VLOOKUP(B997,'type vs capacity'!$A$2:$K$17,4,FALSE)</f>
        <v>34.200000000000003</v>
      </c>
      <c r="K997">
        <f>VLOOKUP(B997,'type vs capacity'!$A$2:$K$17,5,FALSE)</f>
        <v>4</v>
      </c>
      <c r="L997">
        <f>VLOOKUP(B997,'type vs capacity'!$A$2:$K$17,8,FALSE)</f>
        <v>850</v>
      </c>
    </row>
    <row r="998" spans="1:12">
      <c r="A998" t="s">
        <v>36</v>
      </c>
      <c r="B998" t="s">
        <v>27</v>
      </c>
      <c r="C998" t="s">
        <v>20</v>
      </c>
      <c r="D998" t="s">
        <v>61</v>
      </c>
      <c r="E998" t="s">
        <v>63</v>
      </c>
      <c r="F998" s="7">
        <v>0.57599999999999996</v>
      </c>
      <c r="G998" s="7">
        <v>706</v>
      </c>
      <c r="H998" s="7" t="s">
        <v>85</v>
      </c>
      <c r="I998" s="7">
        <f t="shared" si="15"/>
        <v>763.6</v>
      </c>
      <c r="J998">
        <f>VLOOKUP(B998,'type vs capacity'!$A$2:$K$17,4,FALSE)</f>
        <v>34.200000000000003</v>
      </c>
      <c r="K998">
        <f>VLOOKUP(B998,'type vs capacity'!$A$2:$K$17,5,FALSE)</f>
        <v>4</v>
      </c>
      <c r="L998">
        <f>VLOOKUP(B998,'type vs capacity'!$A$2:$K$17,8,FALSE)</f>
        <v>850</v>
      </c>
    </row>
    <row r="999" spans="1:12">
      <c r="A999" t="s">
        <v>36</v>
      </c>
      <c r="B999" t="s">
        <v>27</v>
      </c>
      <c r="C999" t="s">
        <v>20</v>
      </c>
      <c r="D999" t="s">
        <v>64</v>
      </c>
      <c r="E999" t="s">
        <v>62</v>
      </c>
      <c r="F999" s="7">
        <v>0.29599999999999999</v>
      </c>
      <c r="G999" s="7">
        <v>2566</v>
      </c>
      <c r="H999" s="7" t="s">
        <v>85</v>
      </c>
      <c r="I999" s="7">
        <f t="shared" si="15"/>
        <v>2595.6</v>
      </c>
      <c r="J999">
        <f>VLOOKUP(B999,'type vs capacity'!$A$2:$K$17,4,FALSE)</f>
        <v>34.200000000000003</v>
      </c>
      <c r="K999">
        <f>VLOOKUP(B999,'type vs capacity'!$A$2:$K$17,5,FALSE)</f>
        <v>4</v>
      </c>
      <c r="L999">
        <f>VLOOKUP(B999,'type vs capacity'!$A$2:$K$17,8,FALSE)</f>
        <v>850</v>
      </c>
    </row>
    <row r="1000" spans="1:12">
      <c r="A1000" t="s">
        <v>36</v>
      </c>
      <c r="B1000" t="s">
        <v>27</v>
      </c>
      <c r="C1000" t="s">
        <v>20</v>
      </c>
      <c r="D1000" t="s">
        <v>64</v>
      </c>
      <c r="E1000" t="s">
        <v>63</v>
      </c>
      <c r="F1000" s="7">
        <v>0.37</v>
      </c>
      <c r="G1000" s="7">
        <v>1700</v>
      </c>
      <c r="H1000" s="7" t="s">
        <v>85</v>
      </c>
      <c r="I1000" s="7">
        <f t="shared" si="15"/>
        <v>1737</v>
      </c>
      <c r="J1000">
        <f>VLOOKUP(B1000,'type vs capacity'!$A$2:$K$17,4,FALSE)</f>
        <v>34.200000000000003</v>
      </c>
      <c r="K1000">
        <f>VLOOKUP(B1000,'type vs capacity'!$A$2:$K$17,5,FALSE)</f>
        <v>4</v>
      </c>
      <c r="L1000">
        <f>VLOOKUP(B1000,'type vs capacity'!$A$2:$K$17,8,FALSE)</f>
        <v>850</v>
      </c>
    </row>
    <row r="1001" spans="1:12">
      <c r="A1001" t="s">
        <v>36</v>
      </c>
      <c r="B1001" t="s">
        <v>27</v>
      </c>
      <c r="C1001" t="s">
        <v>20</v>
      </c>
      <c r="D1001" t="s">
        <v>65</v>
      </c>
      <c r="E1001" t="s">
        <v>62</v>
      </c>
      <c r="F1001" s="7">
        <v>0.23599999999999999</v>
      </c>
      <c r="G1001" s="7">
        <v>3100</v>
      </c>
      <c r="H1001" s="7" t="s">
        <v>85</v>
      </c>
      <c r="I1001" s="7">
        <f t="shared" si="15"/>
        <v>3123.6</v>
      </c>
      <c r="J1001">
        <f>VLOOKUP(B1001,'type vs capacity'!$A$2:$K$17,4,FALSE)</f>
        <v>34.200000000000003</v>
      </c>
      <c r="K1001">
        <f>VLOOKUP(B1001,'type vs capacity'!$A$2:$K$17,5,FALSE)</f>
        <v>4</v>
      </c>
      <c r="L1001">
        <f>VLOOKUP(B1001,'type vs capacity'!$A$2:$K$17,8,FALSE)</f>
        <v>850</v>
      </c>
    </row>
    <row r="1002" spans="1:12">
      <c r="A1002" t="s">
        <v>36</v>
      </c>
      <c r="B1002" t="s">
        <v>27</v>
      </c>
      <c r="C1002" t="s">
        <v>20</v>
      </c>
      <c r="D1002" t="s">
        <v>65</v>
      </c>
      <c r="E1002" t="s">
        <v>63</v>
      </c>
      <c r="F1002" s="7">
        <v>0.29599999999999999</v>
      </c>
      <c r="G1002" s="7">
        <v>2060</v>
      </c>
      <c r="H1002" s="7" t="s">
        <v>85</v>
      </c>
      <c r="I1002" s="7">
        <f t="shared" si="15"/>
        <v>2089.6</v>
      </c>
      <c r="J1002">
        <f>VLOOKUP(B1002,'type vs capacity'!$A$2:$K$17,4,FALSE)</f>
        <v>34.200000000000003</v>
      </c>
      <c r="K1002">
        <f>VLOOKUP(B1002,'type vs capacity'!$A$2:$K$17,5,FALSE)</f>
        <v>4</v>
      </c>
      <c r="L1002">
        <f>VLOOKUP(B1002,'type vs capacity'!$A$2:$K$17,8,FALSE)</f>
        <v>850</v>
      </c>
    </row>
    <row r="1003" spans="1:12">
      <c r="A1003" t="s">
        <v>36</v>
      </c>
      <c r="B1003" t="s">
        <v>28</v>
      </c>
      <c r="C1003" t="s">
        <v>20</v>
      </c>
      <c r="D1003" t="s">
        <v>66</v>
      </c>
      <c r="F1003" s="7">
        <v>2.024</v>
      </c>
      <c r="G1003">
        <v>0</v>
      </c>
      <c r="H1003" s="7" t="s">
        <v>85</v>
      </c>
      <c r="I1003" s="7">
        <f t="shared" si="15"/>
        <v>202.4</v>
      </c>
      <c r="J1003">
        <f>VLOOKUP(B1003,'type vs capacity'!$A$2:$K$17,4,FALSE)</f>
        <v>68.400000000000006</v>
      </c>
      <c r="K1003">
        <f>VLOOKUP(B1003,'type vs capacity'!$A$2:$K$17,5,FALSE)</f>
        <v>8</v>
      </c>
      <c r="L1003">
        <f>VLOOKUP(B1003,'type vs capacity'!$A$2:$K$17,8,FALSE)</f>
        <v>1690</v>
      </c>
    </row>
    <row r="1004" spans="1:12">
      <c r="A1004" t="s">
        <v>36</v>
      </c>
      <c r="B1004" t="s">
        <v>28</v>
      </c>
      <c r="C1004" t="s">
        <v>20</v>
      </c>
      <c r="D1004" t="s">
        <v>61</v>
      </c>
      <c r="E1004" t="s">
        <v>62</v>
      </c>
      <c r="F1004" s="7">
        <v>0.92</v>
      </c>
      <c r="G1004" s="7">
        <v>2192</v>
      </c>
      <c r="H1004" s="7" t="s">
        <v>85</v>
      </c>
      <c r="I1004" s="7">
        <f t="shared" si="15"/>
        <v>2284</v>
      </c>
      <c r="J1004">
        <f>VLOOKUP(B1004,'type vs capacity'!$A$2:$K$17,4,FALSE)</f>
        <v>68.400000000000006</v>
      </c>
      <c r="K1004">
        <f>VLOOKUP(B1004,'type vs capacity'!$A$2:$K$17,5,FALSE)</f>
        <v>8</v>
      </c>
      <c r="L1004">
        <f>VLOOKUP(B1004,'type vs capacity'!$A$2:$K$17,8,FALSE)</f>
        <v>1690</v>
      </c>
    </row>
    <row r="1005" spans="1:12">
      <c r="A1005" t="s">
        <v>36</v>
      </c>
      <c r="B1005" t="s">
        <v>28</v>
      </c>
      <c r="C1005" t="s">
        <v>20</v>
      </c>
      <c r="D1005" t="s">
        <v>61</v>
      </c>
      <c r="E1005" t="s">
        <v>63</v>
      </c>
      <c r="F1005" s="7">
        <v>1.1519999999999999</v>
      </c>
      <c r="G1005" s="7">
        <v>1412</v>
      </c>
      <c r="H1005" s="7" t="s">
        <v>85</v>
      </c>
      <c r="I1005" s="7">
        <f t="shared" si="15"/>
        <v>1527.2</v>
      </c>
      <c r="J1005">
        <f>VLOOKUP(B1005,'type vs capacity'!$A$2:$K$17,4,FALSE)</f>
        <v>68.400000000000006</v>
      </c>
      <c r="K1005">
        <f>VLOOKUP(B1005,'type vs capacity'!$A$2:$K$17,5,FALSE)</f>
        <v>8</v>
      </c>
      <c r="L1005">
        <f>VLOOKUP(B1005,'type vs capacity'!$A$2:$K$17,8,FALSE)</f>
        <v>1690</v>
      </c>
    </row>
    <row r="1006" spans="1:12">
      <c r="A1006" t="s">
        <v>36</v>
      </c>
      <c r="B1006" t="s">
        <v>28</v>
      </c>
      <c r="C1006" t="s">
        <v>20</v>
      </c>
      <c r="D1006" t="s">
        <v>64</v>
      </c>
      <c r="E1006" t="s">
        <v>62</v>
      </c>
      <c r="F1006" s="7">
        <v>0.59199999999999997</v>
      </c>
      <c r="G1006" s="7">
        <v>5132</v>
      </c>
      <c r="H1006" s="7" t="s">
        <v>85</v>
      </c>
      <c r="I1006" s="7">
        <f t="shared" si="15"/>
        <v>5191.2</v>
      </c>
      <c r="J1006">
        <f>VLOOKUP(B1006,'type vs capacity'!$A$2:$K$17,4,FALSE)</f>
        <v>68.400000000000006</v>
      </c>
      <c r="K1006">
        <f>VLOOKUP(B1006,'type vs capacity'!$A$2:$K$17,5,FALSE)</f>
        <v>8</v>
      </c>
      <c r="L1006">
        <f>VLOOKUP(B1006,'type vs capacity'!$A$2:$K$17,8,FALSE)</f>
        <v>1690</v>
      </c>
    </row>
    <row r="1007" spans="1:12">
      <c r="A1007" t="s">
        <v>36</v>
      </c>
      <c r="B1007" t="s">
        <v>28</v>
      </c>
      <c r="C1007" t="s">
        <v>20</v>
      </c>
      <c r="D1007" t="s">
        <v>64</v>
      </c>
      <c r="E1007" t="s">
        <v>63</v>
      </c>
      <c r="F1007" s="7">
        <v>0.74</v>
      </c>
      <c r="G1007" s="7">
        <v>3400</v>
      </c>
      <c r="H1007" s="7" t="s">
        <v>85</v>
      </c>
      <c r="I1007" s="7">
        <f t="shared" si="15"/>
        <v>3474</v>
      </c>
      <c r="J1007">
        <f>VLOOKUP(B1007,'type vs capacity'!$A$2:$K$17,4,FALSE)</f>
        <v>68.400000000000006</v>
      </c>
      <c r="K1007">
        <f>VLOOKUP(B1007,'type vs capacity'!$A$2:$K$17,5,FALSE)</f>
        <v>8</v>
      </c>
      <c r="L1007">
        <f>VLOOKUP(B1007,'type vs capacity'!$A$2:$K$17,8,FALSE)</f>
        <v>1690</v>
      </c>
    </row>
    <row r="1008" spans="1:12">
      <c r="A1008" t="s">
        <v>36</v>
      </c>
      <c r="B1008" t="s">
        <v>28</v>
      </c>
      <c r="C1008" t="s">
        <v>20</v>
      </c>
      <c r="D1008" t="s">
        <v>65</v>
      </c>
      <c r="E1008" t="s">
        <v>62</v>
      </c>
      <c r="F1008" s="7">
        <v>0.47199999999999998</v>
      </c>
      <c r="G1008" s="7">
        <v>6200</v>
      </c>
      <c r="H1008" s="7" t="s">
        <v>85</v>
      </c>
      <c r="I1008" s="7">
        <f t="shared" si="15"/>
        <v>6247.2</v>
      </c>
      <c r="J1008">
        <f>VLOOKUP(B1008,'type vs capacity'!$A$2:$K$17,4,FALSE)</f>
        <v>68.400000000000006</v>
      </c>
      <c r="K1008">
        <f>VLOOKUP(B1008,'type vs capacity'!$A$2:$K$17,5,FALSE)</f>
        <v>8</v>
      </c>
      <c r="L1008">
        <f>VLOOKUP(B1008,'type vs capacity'!$A$2:$K$17,8,FALSE)</f>
        <v>1690</v>
      </c>
    </row>
    <row r="1009" spans="1:12">
      <c r="A1009" t="s">
        <v>36</v>
      </c>
      <c r="B1009" t="s">
        <v>28</v>
      </c>
      <c r="C1009" t="s">
        <v>20</v>
      </c>
      <c r="D1009" t="s">
        <v>65</v>
      </c>
      <c r="E1009" t="s">
        <v>63</v>
      </c>
      <c r="F1009" s="7">
        <v>0.59199999999999997</v>
      </c>
      <c r="G1009" s="7">
        <v>4120</v>
      </c>
      <c r="H1009" s="7" t="s">
        <v>85</v>
      </c>
      <c r="I1009" s="7">
        <f t="shared" si="15"/>
        <v>4179.2</v>
      </c>
      <c r="J1009">
        <f>VLOOKUP(B1009,'type vs capacity'!$A$2:$K$17,4,FALSE)</f>
        <v>68.400000000000006</v>
      </c>
      <c r="K1009">
        <f>VLOOKUP(B1009,'type vs capacity'!$A$2:$K$17,5,FALSE)</f>
        <v>8</v>
      </c>
      <c r="L1009">
        <f>VLOOKUP(B1009,'type vs capacity'!$A$2:$K$17,8,FALSE)</f>
        <v>1690</v>
      </c>
    </row>
    <row r="1010" spans="1:12">
      <c r="A1010" t="s">
        <v>36</v>
      </c>
      <c r="B1010" t="s">
        <v>26</v>
      </c>
      <c r="C1010" t="s">
        <v>20</v>
      </c>
      <c r="D1010" t="s">
        <v>66</v>
      </c>
      <c r="F1010" s="7">
        <v>0.50600000000000001</v>
      </c>
      <c r="G1010">
        <v>0</v>
      </c>
      <c r="H1010" s="7" t="s">
        <v>85</v>
      </c>
      <c r="I1010" s="7">
        <f t="shared" si="15"/>
        <v>50.6</v>
      </c>
      <c r="J1010">
        <f>VLOOKUP(B1010,'type vs capacity'!$A$2:$K$17,4,FALSE)</f>
        <v>17.100000000000001</v>
      </c>
      <c r="K1010">
        <f>VLOOKUP(B1010,'type vs capacity'!$A$2:$K$17,5,FALSE)</f>
        <v>2</v>
      </c>
      <c r="L1010">
        <f>VLOOKUP(B1010,'type vs capacity'!$A$2:$K$17,8,FALSE)</f>
        <v>420</v>
      </c>
    </row>
    <row r="1011" spans="1:12">
      <c r="A1011" t="s">
        <v>36</v>
      </c>
      <c r="B1011" t="s">
        <v>26</v>
      </c>
      <c r="C1011" t="s">
        <v>20</v>
      </c>
      <c r="D1011" t="s">
        <v>61</v>
      </c>
      <c r="E1011" t="s">
        <v>62</v>
      </c>
      <c r="F1011" s="7">
        <v>0.23</v>
      </c>
      <c r="G1011" s="7">
        <v>548</v>
      </c>
      <c r="H1011" s="7" t="s">
        <v>85</v>
      </c>
      <c r="I1011" s="7">
        <f t="shared" si="15"/>
        <v>571</v>
      </c>
      <c r="J1011">
        <f>VLOOKUP(B1011,'type vs capacity'!$A$2:$K$17,4,FALSE)</f>
        <v>17.100000000000001</v>
      </c>
      <c r="K1011">
        <f>VLOOKUP(B1011,'type vs capacity'!$A$2:$K$17,5,FALSE)</f>
        <v>2</v>
      </c>
      <c r="L1011">
        <f>VLOOKUP(B1011,'type vs capacity'!$A$2:$K$17,8,FALSE)</f>
        <v>420</v>
      </c>
    </row>
    <row r="1012" spans="1:12">
      <c r="A1012" t="s">
        <v>36</v>
      </c>
      <c r="B1012" t="s">
        <v>26</v>
      </c>
      <c r="C1012" t="s">
        <v>20</v>
      </c>
      <c r="D1012" t="s">
        <v>61</v>
      </c>
      <c r="E1012" t="s">
        <v>63</v>
      </c>
      <c r="F1012" s="7">
        <v>0.28799999999999998</v>
      </c>
      <c r="G1012" s="7">
        <v>353</v>
      </c>
      <c r="H1012" s="7" t="s">
        <v>85</v>
      </c>
      <c r="I1012" s="7">
        <f t="shared" si="15"/>
        <v>381.8</v>
      </c>
      <c r="J1012">
        <f>VLOOKUP(B1012,'type vs capacity'!$A$2:$K$17,4,FALSE)</f>
        <v>17.100000000000001</v>
      </c>
      <c r="K1012">
        <f>VLOOKUP(B1012,'type vs capacity'!$A$2:$K$17,5,FALSE)</f>
        <v>2</v>
      </c>
      <c r="L1012">
        <f>VLOOKUP(B1012,'type vs capacity'!$A$2:$K$17,8,FALSE)</f>
        <v>420</v>
      </c>
    </row>
    <row r="1013" spans="1:12">
      <c r="A1013" t="s">
        <v>36</v>
      </c>
      <c r="B1013" t="s">
        <v>26</v>
      </c>
      <c r="C1013" t="s">
        <v>20</v>
      </c>
      <c r="D1013" t="s">
        <v>64</v>
      </c>
      <c r="E1013" t="s">
        <v>62</v>
      </c>
      <c r="F1013" s="7">
        <v>0.14799999999999999</v>
      </c>
      <c r="G1013" s="7">
        <v>1283</v>
      </c>
      <c r="H1013" s="7" t="s">
        <v>85</v>
      </c>
      <c r="I1013" s="7">
        <f t="shared" si="15"/>
        <v>1297.8</v>
      </c>
      <c r="J1013">
        <f>VLOOKUP(B1013,'type vs capacity'!$A$2:$K$17,4,FALSE)</f>
        <v>17.100000000000001</v>
      </c>
      <c r="K1013">
        <f>VLOOKUP(B1013,'type vs capacity'!$A$2:$K$17,5,FALSE)</f>
        <v>2</v>
      </c>
      <c r="L1013">
        <f>VLOOKUP(B1013,'type vs capacity'!$A$2:$K$17,8,FALSE)</f>
        <v>420</v>
      </c>
    </row>
    <row r="1014" spans="1:12">
      <c r="A1014" t="s">
        <v>36</v>
      </c>
      <c r="B1014" t="s">
        <v>26</v>
      </c>
      <c r="C1014" t="s">
        <v>20</v>
      </c>
      <c r="D1014" t="s">
        <v>64</v>
      </c>
      <c r="E1014" t="s">
        <v>63</v>
      </c>
      <c r="F1014" s="7">
        <v>0.185</v>
      </c>
      <c r="G1014" s="7">
        <v>850</v>
      </c>
      <c r="H1014" s="7" t="s">
        <v>85</v>
      </c>
      <c r="I1014" s="7">
        <f t="shared" si="15"/>
        <v>868.5</v>
      </c>
      <c r="J1014">
        <f>VLOOKUP(B1014,'type vs capacity'!$A$2:$K$17,4,FALSE)</f>
        <v>17.100000000000001</v>
      </c>
      <c r="K1014">
        <f>VLOOKUP(B1014,'type vs capacity'!$A$2:$K$17,5,FALSE)</f>
        <v>2</v>
      </c>
      <c r="L1014">
        <f>VLOOKUP(B1014,'type vs capacity'!$A$2:$K$17,8,FALSE)</f>
        <v>420</v>
      </c>
    </row>
    <row r="1015" spans="1:12">
      <c r="A1015" t="s">
        <v>36</v>
      </c>
      <c r="B1015" t="s">
        <v>26</v>
      </c>
      <c r="C1015" t="s">
        <v>20</v>
      </c>
      <c r="D1015" t="s">
        <v>65</v>
      </c>
      <c r="E1015" t="s">
        <v>62</v>
      </c>
      <c r="F1015" s="7">
        <v>0.11799999999999999</v>
      </c>
      <c r="G1015" s="7">
        <v>1550</v>
      </c>
      <c r="H1015" s="7" t="s">
        <v>85</v>
      </c>
      <c r="I1015" s="7">
        <f t="shared" si="15"/>
        <v>1561.8</v>
      </c>
      <c r="J1015">
        <f>VLOOKUP(B1015,'type vs capacity'!$A$2:$K$17,4,FALSE)</f>
        <v>17.100000000000001</v>
      </c>
      <c r="K1015">
        <f>VLOOKUP(B1015,'type vs capacity'!$A$2:$K$17,5,FALSE)</f>
        <v>2</v>
      </c>
      <c r="L1015">
        <f>VLOOKUP(B1015,'type vs capacity'!$A$2:$K$17,8,FALSE)</f>
        <v>420</v>
      </c>
    </row>
    <row r="1016" spans="1:12">
      <c r="A1016" t="s">
        <v>36</v>
      </c>
      <c r="B1016" t="s">
        <v>26</v>
      </c>
      <c r="C1016" t="s">
        <v>20</v>
      </c>
      <c r="D1016" t="s">
        <v>65</v>
      </c>
      <c r="E1016" t="s">
        <v>63</v>
      </c>
      <c r="F1016" s="7">
        <v>0.14799999999999999</v>
      </c>
      <c r="G1016" s="7">
        <v>1030</v>
      </c>
      <c r="H1016" s="7" t="s">
        <v>85</v>
      </c>
      <c r="I1016" s="7">
        <f t="shared" si="15"/>
        <v>1044.8</v>
      </c>
      <c r="J1016">
        <f>VLOOKUP(B1016,'type vs capacity'!$A$2:$K$17,4,FALSE)</f>
        <v>17.100000000000001</v>
      </c>
      <c r="K1016">
        <f>VLOOKUP(B1016,'type vs capacity'!$A$2:$K$17,5,FALSE)</f>
        <v>2</v>
      </c>
      <c r="L1016">
        <f>VLOOKUP(B1016,'type vs capacity'!$A$2:$K$17,8,FALSE)</f>
        <v>420</v>
      </c>
    </row>
    <row r="1017" spans="1:12">
      <c r="A1017" t="s">
        <v>36</v>
      </c>
      <c r="B1017" t="s">
        <v>25</v>
      </c>
      <c r="C1017" t="s">
        <v>20</v>
      </c>
      <c r="D1017" t="s">
        <v>66</v>
      </c>
      <c r="F1017" s="7">
        <v>2.5000000000000001E-2</v>
      </c>
      <c r="G1017">
        <v>0</v>
      </c>
      <c r="H1017" s="7" t="s">
        <v>85</v>
      </c>
      <c r="I1017" s="7">
        <f t="shared" si="15"/>
        <v>2.5</v>
      </c>
      <c r="J1017">
        <f>VLOOKUP(B1017,'type vs capacity'!$A$2:$K$17,4,FALSE)</f>
        <v>0.61299999999999999</v>
      </c>
      <c r="K1017">
        <f>VLOOKUP(B1017,'type vs capacity'!$A$2:$K$17,5,FALSE)</f>
        <v>0</v>
      </c>
      <c r="L1017">
        <f>VLOOKUP(B1017,'type vs capacity'!$A$2:$K$17,8,FALSE)</f>
        <v>0</v>
      </c>
    </row>
    <row r="1018" spans="1:12">
      <c r="A1018" t="s">
        <v>36</v>
      </c>
      <c r="B1018" t="s">
        <v>25</v>
      </c>
      <c r="C1018" t="s">
        <v>20</v>
      </c>
      <c r="D1018" t="s">
        <v>61</v>
      </c>
      <c r="E1018" t="s">
        <v>62</v>
      </c>
      <c r="F1018" s="7">
        <v>1.4999999999999999E-2</v>
      </c>
      <c r="G1018" s="7">
        <v>35</v>
      </c>
      <c r="H1018" s="7" t="s">
        <v>85</v>
      </c>
      <c r="I1018" s="7">
        <f t="shared" si="15"/>
        <v>36.5</v>
      </c>
      <c r="J1018">
        <f>VLOOKUP(B1018,'type vs capacity'!$A$2:$K$17,4,FALSE)</f>
        <v>0.61299999999999999</v>
      </c>
      <c r="K1018">
        <f>VLOOKUP(B1018,'type vs capacity'!$A$2:$K$17,5,FALSE)</f>
        <v>0</v>
      </c>
      <c r="L1018">
        <f>VLOOKUP(B1018,'type vs capacity'!$A$2:$K$17,8,FALSE)</f>
        <v>0</v>
      </c>
    </row>
    <row r="1019" spans="1:12">
      <c r="A1019" t="s">
        <v>36</v>
      </c>
      <c r="B1019" t="s">
        <v>25</v>
      </c>
      <c r="C1019" t="s">
        <v>20</v>
      </c>
      <c r="D1019" t="s">
        <v>61</v>
      </c>
      <c r="E1019" t="s">
        <v>63</v>
      </c>
      <c r="F1019" s="7">
        <v>1.4999999999999999E-2</v>
      </c>
      <c r="G1019" s="7">
        <v>23</v>
      </c>
      <c r="H1019" s="7" t="s">
        <v>85</v>
      </c>
      <c r="I1019" s="7">
        <f t="shared" si="15"/>
        <v>24.5</v>
      </c>
      <c r="J1019">
        <f>VLOOKUP(B1019,'type vs capacity'!$A$2:$K$17,4,FALSE)</f>
        <v>0.61299999999999999</v>
      </c>
      <c r="K1019">
        <f>VLOOKUP(B1019,'type vs capacity'!$A$2:$K$17,5,FALSE)</f>
        <v>0</v>
      </c>
      <c r="L1019">
        <f>VLOOKUP(B1019,'type vs capacity'!$A$2:$K$17,8,FALSE)</f>
        <v>0</v>
      </c>
    </row>
    <row r="1020" spans="1:12">
      <c r="A1020" t="s">
        <v>36</v>
      </c>
      <c r="B1020" t="s">
        <v>25</v>
      </c>
      <c r="C1020" t="s">
        <v>20</v>
      </c>
      <c r="D1020" t="s">
        <v>64</v>
      </c>
      <c r="E1020" t="s">
        <v>62</v>
      </c>
      <c r="F1020" s="7">
        <v>0.01</v>
      </c>
      <c r="G1020" s="7">
        <v>82</v>
      </c>
      <c r="H1020" s="7" t="s">
        <v>85</v>
      </c>
      <c r="I1020" s="7">
        <f t="shared" si="15"/>
        <v>83</v>
      </c>
      <c r="J1020">
        <f>VLOOKUP(B1020,'type vs capacity'!$A$2:$K$17,4,FALSE)</f>
        <v>0.61299999999999999</v>
      </c>
      <c r="K1020">
        <f>VLOOKUP(B1020,'type vs capacity'!$A$2:$K$17,5,FALSE)</f>
        <v>0</v>
      </c>
      <c r="L1020">
        <f>VLOOKUP(B1020,'type vs capacity'!$A$2:$K$17,8,FALSE)</f>
        <v>0</v>
      </c>
    </row>
    <row r="1021" spans="1:12">
      <c r="A1021" t="s">
        <v>36</v>
      </c>
      <c r="B1021" t="s">
        <v>25</v>
      </c>
      <c r="C1021" t="s">
        <v>20</v>
      </c>
      <c r="D1021" t="s">
        <v>64</v>
      </c>
      <c r="E1021" t="s">
        <v>63</v>
      </c>
      <c r="F1021" s="7">
        <v>0.01</v>
      </c>
      <c r="G1021" s="7">
        <v>54</v>
      </c>
      <c r="H1021" s="7" t="s">
        <v>85</v>
      </c>
      <c r="I1021" s="7">
        <f t="shared" si="15"/>
        <v>55</v>
      </c>
      <c r="J1021">
        <f>VLOOKUP(B1021,'type vs capacity'!$A$2:$K$17,4,FALSE)</f>
        <v>0.61299999999999999</v>
      </c>
      <c r="K1021">
        <f>VLOOKUP(B1021,'type vs capacity'!$A$2:$K$17,5,FALSE)</f>
        <v>0</v>
      </c>
      <c r="L1021">
        <f>VLOOKUP(B1021,'type vs capacity'!$A$2:$K$17,8,FALSE)</f>
        <v>0</v>
      </c>
    </row>
    <row r="1022" spans="1:12">
      <c r="A1022" t="s">
        <v>36</v>
      </c>
      <c r="B1022" t="s">
        <v>25</v>
      </c>
      <c r="C1022" t="s">
        <v>20</v>
      </c>
      <c r="D1022" t="s">
        <v>65</v>
      </c>
      <c r="E1022" t="s">
        <v>62</v>
      </c>
      <c r="F1022" s="7">
        <v>8.0000000000000002E-3</v>
      </c>
      <c r="G1022" s="7">
        <v>100</v>
      </c>
      <c r="H1022" s="7" t="s">
        <v>85</v>
      </c>
      <c r="I1022" s="7">
        <f t="shared" si="15"/>
        <v>100.8</v>
      </c>
      <c r="J1022">
        <f>VLOOKUP(B1022,'type vs capacity'!$A$2:$K$17,4,FALSE)</f>
        <v>0.61299999999999999</v>
      </c>
      <c r="K1022">
        <f>VLOOKUP(B1022,'type vs capacity'!$A$2:$K$17,5,FALSE)</f>
        <v>0</v>
      </c>
      <c r="L1022">
        <f>VLOOKUP(B1022,'type vs capacity'!$A$2:$K$17,8,FALSE)</f>
        <v>0</v>
      </c>
    </row>
    <row r="1023" spans="1:12">
      <c r="A1023" t="s">
        <v>36</v>
      </c>
      <c r="B1023" t="s">
        <v>25</v>
      </c>
      <c r="C1023" t="s">
        <v>20</v>
      </c>
      <c r="D1023" t="s">
        <v>65</v>
      </c>
      <c r="E1023" t="s">
        <v>63</v>
      </c>
      <c r="F1023" s="7">
        <v>8.0000000000000002E-3</v>
      </c>
      <c r="G1023" s="7">
        <v>62</v>
      </c>
      <c r="H1023" s="7" t="s">
        <v>85</v>
      </c>
      <c r="I1023" s="7">
        <f t="shared" si="15"/>
        <v>62.8</v>
      </c>
      <c r="J1023">
        <f>VLOOKUP(B1023,'type vs capacity'!$A$2:$K$17,4,FALSE)</f>
        <v>0.61299999999999999</v>
      </c>
      <c r="K1023">
        <f>VLOOKUP(B1023,'type vs capacity'!$A$2:$K$17,5,FALSE)</f>
        <v>0</v>
      </c>
      <c r="L1023">
        <f>VLOOKUP(B1023,'type vs capacity'!$A$2:$K$17,8,FALSE)</f>
        <v>0</v>
      </c>
    </row>
    <row r="1024" spans="1:12">
      <c r="A1024" t="s">
        <v>36</v>
      </c>
      <c r="B1024" t="s">
        <v>29</v>
      </c>
      <c r="C1024" t="s">
        <v>21</v>
      </c>
      <c r="D1024" t="s">
        <v>66</v>
      </c>
      <c r="F1024" s="7">
        <v>0.30599999999999999</v>
      </c>
      <c r="G1024">
        <v>0</v>
      </c>
      <c r="H1024" s="7" t="s">
        <v>85</v>
      </c>
      <c r="I1024" s="7">
        <f t="shared" si="15"/>
        <v>30.599999999999998</v>
      </c>
      <c r="J1024">
        <f>VLOOKUP(B1024,'type vs capacity'!$A$2:$K$17,4,FALSE)</f>
        <v>1.7</v>
      </c>
      <c r="K1024">
        <f>VLOOKUP(B1024,'type vs capacity'!$A$2:$K$17,5,FALSE)</f>
        <v>2</v>
      </c>
      <c r="L1024">
        <f>VLOOKUP(B1024,'type vs capacity'!$A$2:$K$17,8,FALSE)</f>
        <v>350</v>
      </c>
    </row>
    <row r="1025" spans="1:12">
      <c r="A1025" t="s">
        <v>36</v>
      </c>
      <c r="B1025" t="s">
        <v>29</v>
      </c>
      <c r="C1025" t="s">
        <v>21</v>
      </c>
      <c r="D1025" t="s">
        <v>61</v>
      </c>
      <c r="E1025" t="s">
        <v>62</v>
      </c>
      <c r="F1025" s="7">
        <v>0.17499999999999999</v>
      </c>
      <c r="G1025" s="7">
        <v>273</v>
      </c>
      <c r="H1025" s="7" t="s">
        <v>85</v>
      </c>
      <c r="I1025" s="7">
        <f t="shared" si="15"/>
        <v>290.5</v>
      </c>
      <c r="J1025">
        <f>VLOOKUP(B1025,'type vs capacity'!$A$2:$K$17,4,FALSE)</f>
        <v>1.7</v>
      </c>
      <c r="K1025">
        <f>VLOOKUP(B1025,'type vs capacity'!$A$2:$K$17,5,FALSE)</f>
        <v>2</v>
      </c>
      <c r="L1025">
        <f>VLOOKUP(B1025,'type vs capacity'!$A$2:$K$17,8,FALSE)</f>
        <v>350</v>
      </c>
    </row>
    <row r="1026" spans="1:12">
      <c r="A1026" t="s">
        <v>36</v>
      </c>
      <c r="B1026" t="s">
        <v>29</v>
      </c>
      <c r="C1026" t="s">
        <v>21</v>
      </c>
      <c r="D1026" t="s">
        <v>61</v>
      </c>
      <c r="E1026" t="s">
        <v>63</v>
      </c>
      <c r="F1026" s="7">
        <v>0.19</v>
      </c>
      <c r="G1026" s="7">
        <v>178</v>
      </c>
      <c r="H1026" s="7" t="s">
        <v>85</v>
      </c>
      <c r="I1026" s="7">
        <f t="shared" ref="I1026:I1089" si="16">G1026+H1026*F1026</f>
        <v>197</v>
      </c>
      <c r="J1026">
        <f>VLOOKUP(B1026,'type vs capacity'!$A$2:$K$17,4,FALSE)</f>
        <v>1.7</v>
      </c>
      <c r="K1026">
        <f>VLOOKUP(B1026,'type vs capacity'!$A$2:$K$17,5,FALSE)</f>
        <v>2</v>
      </c>
      <c r="L1026">
        <f>VLOOKUP(B1026,'type vs capacity'!$A$2:$K$17,8,FALSE)</f>
        <v>350</v>
      </c>
    </row>
    <row r="1027" spans="1:12">
      <c r="A1027" t="s">
        <v>36</v>
      </c>
      <c r="B1027" t="s">
        <v>29</v>
      </c>
      <c r="C1027" t="s">
        <v>21</v>
      </c>
      <c r="D1027" t="s">
        <v>64</v>
      </c>
      <c r="E1027" t="s">
        <v>62</v>
      </c>
      <c r="F1027" s="7">
        <v>0.13500000000000001</v>
      </c>
      <c r="G1027" s="7">
        <v>638</v>
      </c>
      <c r="H1027" s="7" t="s">
        <v>85</v>
      </c>
      <c r="I1027" s="7">
        <f t="shared" si="16"/>
        <v>651.5</v>
      </c>
      <c r="J1027">
        <f>VLOOKUP(B1027,'type vs capacity'!$A$2:$K$17,4,FALSE)</f>
        <v>1.7</v>
      </c>
      <c r="K1027">
        <f>VLOOKUP(B1027,'type vs capacity'!$A$2:$K$17,5,FALSE)</f>
        <v>2</v>
      </c>
      <c r="L1027">
        <f>VLOOKUP(B1027,'type vs capacity'!$A$2:$K$17,8,FALSE)</f>
        <v>350</v>
      </c>
    </row>
    <row r="1028" spans="1:12">
      <c r="A1028" t="s">
        <v>36</v>
      </c>
      <c r="B1028" t="s">
        <v>29</v>
      </c>
      <c r="C1028" t="s">
        <v>21</v>
      </c>
      <c r="D1028" t="s">
        <v>64</v>
      </c>
      <c r="E1028" t="s">
        <v>63</v>
      </c>
      <c r="F1028" s="7">
        <v>0.14499999999999999</v>
      </c>
      <c r="G1028" s="7">
        <v>415</v>
      </c>
      <c r="H1028" s="7" t="s">
        <v>85</v>
      </c>
      <c r="I1028" s="7">
        <f t="shared" si="16"/>
        <v>429.5</v>
      </c>
      <c r="J1028">
        <f>VLOOKUP(B1028,'type vs capacity'!$A$2:$K$17,4,FALSE)</f>
        <v>1.7</v>
      </c>
      <c r="K1028">
        <f>VLOOKUP(B1028,'type vs capacity'!$A$2:$K$17,5,FALSE)</f>
        <v>2</v>
      </c>
      <c r="L1028">
        <f>VLOOKUP(B1028,'type vs capacity'!$A$2:$K$17,8,FALSE)</f>
        <v>350</v>
      </c>
    </row>
    <row r="1029" spans="1:12">
      <c r="A1029" t="s">
        <v>36</v>
      </c>
      <c r="B1029" t="s">
        <v>29</v>
      </c>
      <c r="C1029" t="s">
        <v>21</v>
      </c>
      <c r="D1029" t="s">
        <v>65</v>
      </c>
      <c r="E1029" t="s">
        <v>62</v>
      </c>
      <c r="F1029" s="7">
        <v>0.12</v>
      </c>
      <c r="G1029" s="7">
        <v>775</v>
      </c>
      <c r="H1029" s="7" t="s">
        <v>85</v>
      </c>
      <c r="I1029" s="7">
        <f t="shared" si="16"/>
        <v>787</v>
      </c>
      <c r="J1029">
        <f>VLOOKUP(B1029,'type vs capacity'!$A$2:$K$17,4,FALSE)</f>
        <v>1.7</v>
      </c>
      <c r="K1029">
        <f>VLOOKUP(B1029,'type vs capacity'!$A$2:$K$17,5,FALSE)</f>
        <v>2</v>
      </c>
      <c r="L1029">
        <f>VLOOKUP(B1029,'type vs capacity'!$A$2:$K$17,8,FALSE)</f>
        <v>350</v>
      </c>
    </row>
    <row r="1030" spans="1:12">
      <c r="A1030" t="s">
        <v>36</v>
      </c>
      <c r="B1030" t="s">
        <v>29</v>
      </c>
      <c r="C1030" t="s">
        <v>21</v>
      </c>
      <c r="D1030" t="s">
        <v>65</v>
      </c>
      <c r="E1030" t="s">
        <v>63</v>
      </c>
      <c r="F1030" s="7">
        <v>0.128</v>
      </c>
      <c r="G1030" s="7">
        <v>500</v>
      </c>
      <c r="H1030" s="7" t="s">
        <v>85</v>
      </c>
      <c r="I1030" s="7">
        <f t="shared" si="16"/>
        <v>512.79999999999995</v>
      </c>
      <c r="J1030">
        <f>VLOOKUP(B1030,'type vs capacity'!$A$2:$K$17,4,FALSE)</f>
        <v>1.7</v>
      </c>
      <c r="K1030">
        <f>VLOOKUP(B1030,'type vs capacity'!$A$2:$K$17,5,FALSE)</f>
        <v>2</v>
      </c>
      <c r="L1030">
        <f>VLOOKUP(B1030,'type vs capacity'!$A$2:$K$17,8,FALSE)</f>
        <v>350</v>
      </c>
    </row>
    <row r="1031" spans="1:12">
      <c r="A1031" t="s">
        <v>36</v>
      </c>
      <c r="B1031" t="s">
        <v>30</v>
      </c>
      <c r="C1031" t="s">
        <v>21</v>
      </c>
      <c r="D1031" t="s">
        <v>66</v>
      </c>
      <c r="F1031" s="7">
        <v>1.224</v>
      </c>
      <c r="G1031">
        <v>0</v>
      </c>
      <c r="H1031" s="7" t="s">
        <v>85</v>
      </c>
      <c r="I1031" s="7">
        <f t="shared" si="16"/>
        <v>122.39999999999999</v>
      </c>
      <c r="J1031">
        <f>VLOOKUP(B1031,'type vs capacity'!$A$2:$K$17,4,FALSE)</f>
        <v>7</v>
      </c>
      <c r="K1031">
        <f>VLOOKUP(B1031,'type vs capacity'!$A$2:$K$17,5,FALSE)</f>
        <v>8</v>
      </c>
      <c r="L1031">
        <f>VLOOKUP(B1031,'type vs capacity'!$A$2:$K$17,8,FALSE)</f>
        <v>1690</v>
      </c>
    </row>
    <row r="1032" spans="1:12">
      <c r="A1032" t="s">
        <v>36</v>
      </c>
      <c r="B1032" t="s">
        <v>30</v>
      </c>
      <c r="C1032" t="s">
        <v>21</v>
      </c>
      <c r="D1032" t="s">
        <v>61</v>
      </c>
      <c r="E1032" t="s">
        <v>62</v>
      </c>
      <c r="F1032" s="7">
        <v>0.7</v>
      </c>
      <c r="G1032" s="7">
        <v>1092</v>
      </c>
      <c r="H1032" s="7" t="s">
        <v>85</v>
      </c>
      <c r="I1032" s="7">
        <f t="shared" si="16"/>
        <v>1162</v>
      </c>
      <c r="J1032">
        <f>VLOOKUP(B1032,'type vs capacity'!$A$2:$K$17,4,FALSE)</f>
        <v>7</v>
      </c>
      <c r="K1032">
        <f>VLOOKUP(B1032,'type vs capacity'!$A$2:$K$17,5,FALSE)</f>
        <v>8</v>
      </c>
      <c r="L1032">
        <f>VLOOKUP(B1032,'type vs capacity'!$A$2:$K$17,8,FALSE)</f>
        <v>1690</v>
      </c>
    </row>
    <row r="1033" spans="1:12">
      <c r="A1033" t="s">
        <v>36</v>
      </c>
      <c r="B1033" t="s">
        <v>30</v>
      </c>
      <c r="C1033" t="s">
        <v>21</v>
      </c>
      <c r="D1033" t="s">
        <v>61</v>
      </c>
      <c r="E1033" t="s">
        <v>63</v>
      </c>
      <c r="F1033" s="7">
        <v>0.76</v>
      </c>
      <c r="G1033" s="7">
        <v>712</v>
      </c>
      <c r="H1033" s="7" t="s">
        <v>85</v>
      </c>
      <c r="I1033" s="7">
        <f t="shared" si="16"/>
        <v>788</v>
      </c>
      <c r="J1033">
        <f>VLOOKUP(B1033,'type vs capacity'!$A$2:$K$17,4,FALSE)</f>
        <v>7</v>
      </c>
      <c r="K1033">
        <f>VLOOKUP(B1033,'type vs capacity'!$A$2:$K$17,5,FALSE)</f>
        <v>8</v>
      </c>
      <c r="L1033">
        <f>VLOOKUP(B1033,'type vs capacity'!$A$2:$K$17,8,FALSE)</f>
        <v>1690</v>
      </c>
    </row>
    <row r="1034" spans="1:12">
      <c r="A1034" t="s">
        <v>36</v>
      </c>
      <c r="B1034" t="s">
        <v>30</v>
      </c>
      <c r="C1034" t="s">
        <v>21</v>
      </c>
      <c r="D1034" t="s">
        <v>64</v>
      </c>
      <c r="E1034" t="s">
        <v>62</v>
      </c>
      <c r="F1034" s="7">
        <v>0.54</v>
      </c>
      <c r="G1034" s="7">
        <v>2552</v>
      </c>
      <c r="H1034" s="7" t="s">
        <v>85</v>
      </c>
      <c r="I1034" s="7">
        <f t="shared" si="16"/>
        <v>2606</v>
      </c>
      <c r="J1034">
        <f>VLOOKUP(B1034,'type vs capacity'!$A$2:$K$17,4,FALSE)</f>
        <v>7</v>
      </c>
      <c r="K1034">
        <f>VLOOKUP(B1034,'type vs capacity'!$A$2:$K$17,5,FALSE)</f>
        <v>8</v>
      </c>
      <c r="L1034">
        <f>VLOOKUP(B1034,'type vs capacity'!$A$2:$K$17,8,FALSE)</f>
        <v>1690</v>
      </c>
    </row>
    <row r="1035" spans="1:12">
      <c r="A1035" t="s">
        <v>36</v>
      </c>
      <c r="B1035" t="s">
        <v>30</v>
      </c>
      <c r="C1035" t="s">
        <v>21</v>
      </c>
      <c r="D1035" t="s">
        <v>64</v>
      </c>
      <c r="E1035" t="s">
        <v>63</v>
      </c>
      <c r="F1035" s="7">
        <v>0.57999999999999996</v>
      </c>
      <c r="G1035" s="7">
        <v>1660</v>
      </c>
      <c r="H1035" s="7" t="s">
        <v>85</v>
      </c>
      <c r="I1035" s="7">
        <f t="shared" si="16"/>
        <v>1718</v>
      </c>
      <c r="J1035">
        <f>VLOOKUP(B1035,'type vs capacity'!$A$2:$K$17,4,FALSE)</f>
        <v>7</v>
      </c>
      <c r="K1035">
        <f>VLOOKUP(B1035,'type vs capacity'!$A$2:$K$17,5,FALSE)</f>
        <v>8</v>
      </c>
      <c r="L1035">
        <f>VLOOKUP(B1035,'type vs capacity'!$A$2:$K$17,8,FALSE)</f>
        <v>1690</v>
      </c>
    </row>
    <row r="1036" spans="1:12">
      <c r="A1036" t="s">
        <v>36</v>
      </c>
      <c r="B1036" t="s">
        <v>30</v>
      </c>
      <c r="C1036" t="s">
        <v>21</v>
      </c>
      <c r="D1036" t="s">
        <v>65</v>
      </c>
      <c r="E1036" t="s">
        <v>62</v>
      </c>
      <c r="F1036" s="7">
        <v>0.48</v>
      </c>
      <c r="G1036" s="7">
        <v>3100</v>
      </c>
      <c r="H1036" s="7" t="s">
        <v>85</v>
      </c>
      <c r="I1036" s="7">
        <f t="shared" si="16"/>
        <v>3148</v>
      </c>
      <c r="J1036">
        <f>VLOOKUP(B1036,'type vs capacity'!$A$2:$K$17,4,FALSE)</f>
        <v>7</v>
      </c>
      <c r="K1036">
        <f>VLOOKUP(B1036,'type vs capacity'!$A$2:$K$17,5,FALSE)</f>
        <v>8</v>
      </c>
      <c r="L1036">
        <f>VLOOKUP(B1036,'type vs capacity'!$A$2:$K$17,8,FALSE)</f>
        <v>1690</v>
      </c>
    </row>
    <row r="1037" spans="1:12">
      <c r="A1037" t="s">
        <v>36</v>
      </c>
      <c r="B1037" t="s">
        <v>30</v>
      </c>
      <c r="C1037" t="s">
        <v>21</v>
      </c>
      <c r="D1037" t="s">
        <v>65</v>
      </c>
      <c r="E1037" t="s">
        <v>63</v>
      </c>
      <c r="F1037" s="7">
        <v>0.51</v>
      </c>
      <c r="G1037" s="7">
        <v>2000</v>
      </c>
      <c r="H1037" s="7" t="s">
        <v>85</v>
      </c>
      <c r="I1037" s="7">
        <f t="shared" si="16"/>
        <v>2051</v>
      </c>
      <c r="J1037">
        <f>VLOOKUP(B1037,'type vs capacity'!$A$2:$K$17,4,FALSE)</f>
        <v>7</v>
      </c>
      <c r="K1037">
        <f>VLOOKUP(B1037,'type vs capacity'!$A$2:$K$17,5,FALSE)</f>
        <v>8</v>
      </c>
      <c r="L1037">
        <f>VLOOKUP(B1037,'type vs capacity'!$A$2:$K$17,8,FALSE)</f>
        <v>1690</v>
      </c>
    </row>
    <row r="1038" spans="1:12">
      <c r="A1038" t="s">
        <v>36</v>
      </c>
      <c r="B1038" t="s">
        <v>31</v>
      </c>
      <c r="C1038" t="s">
        <v>21</v>
      </c>
      <c r="D1038" t="s">
        <v>66</v>
      </c>
      <c r="G1038">
        <v>0</v>
      </c>
      <c r="H1038" s="7" t="s">
        <v>85</v>
      </c>
      <c r="I1038" s="7">
        <f t="shared" si="16"/>
        <v>0</v>
      </c>
      <c r="J1038">
        <f>VLOOKUP(B1038,'type vs capacity'!$A$2:$K$17,4,FALSE)</f>
        <v>23</v>
      </c>
      <c r="K1038">
        <f>VLOOKUP(B1038,'type vs capacity'!$A$2:$K$17,5,FALSE)</f>
        <v>8</v>
      </c>
      <c r="L1038">
        <f>VLOOKUP(B1038,'type vs capacity'!$A$2:$K$17,8,FALSE)</f>
        <v>1690</v>
      </c>
    </row>
    <row r="1039" spans="1:12">
      <c r="A1039" t="s">
        <v>36</v>
      </c>
      <c r="B1039" t="s">
        <v>31</v>
      </c>
      <c r="C1039" t="s">
        <v>21</v>
      </c>
      <c r="D1039" t="s">
        <v>61</v>
      </c>
      <c r="E1039" t="s">
        <v>62</v>
      </c>
      <c r="H1039" s="7" t="s">
        <v>85</v>
      </c>
      <c r="I1039" s="7">
        <f t="shared" si="16"/>
        <v>0</v>
      </c>
      <c r="J1039">
        <f>VLOOKUP(B1039,'type vs capacity'!$A$2:$K$17,4,FALSE)</f>
        <v>23</v>
      </c>
      <c r="K1039">
        <f>VLOOKUP(B1039,'type vs capacity'!$A$2:$K$17,5,FALSE)</f>
        <v>8</v>
      </c>
      <c r="L1039">
        <f>VLOOKUP(B1039,'type vs capacity'!$A$2:$K$17,8,FALSE)</f>
        <v>1690</v>
      </c>
    </row>
    <row r="1040" spans="1:12">
      <c r="A1040" t="s">
        <v>36</v>
      </c>
      <c r="B1040" t="s">
        <v>31</v>
      </c>
      <c r="C1040" t="s">
        <v>21</v>
      </c>
      <c r="D1040" t="s">
        <v>61</v>
      </c>
      <c r="E1040" t="s">
        <v>63</v>
      </c>
      <c r="H1040" s="7" t="s">
        <v>85</v>
      </c>
      <c r="I1040" s="7">
        <f t="shared" si="16"/>
        <v>0</v>
      </c>
      <c r="J1040">
        <f>VLOOKUP(B1040,'type vs capacity'!$A$2:$K$17,4,FALSE)</f>
        <v>23</v>
      </c>
      <c r="K1040">
        <f>VLOOKUP(B1040,'type vs capacity'!$A$2:$K$17,5,FALSE)</f>
        <v>8</v>
      </c>
      <c r="L1040">
        <f>VLOOKUP(B1040,'type vs capacity'!$A$2:$K$17,8,FALSE)</f>
        <v>1690</v>
      </c>
    </row>
    <row r="1041" spans="1:12">
      <c r="A1041" t="s">
        <v>36</v>
      </c>
      <c r="B1041" t="s">
        <v>31</v>
      </c>
      <c r="C1041" t="s">
        <v>21</v>
      </c>
      <c r="D1041" t="s">
        <v>64</v>
      </c>
      <c r="E1041" t="s">
        <v>62</v>
      </c>
      <c r="H1041" s="7" t="s">
        <v>85</v>
      </c>
      <c r="I1041" s="7">
        <f t="shared" si="16"/>
        <v>0</v>
      </c>
      <c r="J1041">
        <f>VLOOKUP(B1041,'type vs capacity'!$A$2:$K$17,4,FALSE)</f>
        <v>23</v>
      </c>
      <c r="K1041">
        <f>VLOOKUP(B1041,'type vs capacity'!$A$2:$K$17,5,FALSE)</f>
        <v>8</v>
      </c>
      <c r="L1041">
        <f>VLOOKUP(B1041,'type vs capacity'!$A$2:$K$17,8,FALSE)</f>
        <v>1690</v>
      </c>
    </row>
    <row r="1042" spans="1:12">
      <c r="A1042" t="s">
        <v>36</v>
      </c>
      <c r="B1042" t="s">
        <v>31</v>
      </c>
      <c r="C1042" t="s">
        <v>21</v>
      </c>
      <c r="D1042" t="s">
        <v>64</v>
      </c>
      <c r="E1042" t="s">
        <v>63</v>
      </c>
      <c r="H1042" s="7" t="s">
        <v>85</v>
      </c>
      <c r="I1042" s="7">
        <f t="shared" si="16"/>
        <v>0</v>
      </c>
      <c r="J1042">
        <f>VLOOKUP(B1042,'type vs capacity'!$A$2:$K$17,4,FALSE)</f>
        <v>23</v>
      </c>
      <c r="K1042">
        <f>VLOOKUP(B1042,'type vs capacity'!$A$2:$K$17,5,FALSE)</f>
        <v>8</v>
      </c>
      <c r="L1042">
        <f>VLOOKUP(B1042,'type vs capacity'!$A$2:$K$17,8,FALSE)</f>
        <v>1690</v>
      </c>
    </row>
    <row r="1043" spans="1:12">
      <c r="A1043" t="s">
        <v>36</v>
      </c>
      <c r="B1043" t="s">
        <v>31</v>
      </c>
      <c r="C1043" t="s">
        <v>21</v>
      </c>
      <c r="D1043" t="s">
        <v>65</v>
      </c>
      <c r="E1043" t="s">
        <v>62</v>
      </c>
      <c r="H1043" s="7" t="s">
        <v>85</v>
      </c>
      <c r="I1043" s="7">
        <f t="shared" si="16"/>
        <v>0</v>
      </c>
      <c r="J1043">
        <f>VLOOKUP(B1043,'type vs capacity'!$A$2:$K$17,4,FALSE)</f>
        <v>23</v>
      </c>
      <c r="K1043">
        <f>VLOOKUP(B1043,'type vs capacity'!$A$2:$K$17,5,FALSE)</f>
        <v>8</v>
      </c>
      <c r="L1043">
        <f>VLOOKUP(B1043,'type vs capacity'!$A$2:$K$17,8,FALSE)</f>
        <v>1690</v>
      </c>
    </row>
    <row r="1044" spans="1:12">
      <c r="A1044" t="s">
        <v>36</v>
      </c>
      <c r="B1044" t="s">
        <v>31</v>
      </c>
      <c r="C1044" t="s">
        <v>21</v>
      </c>
      <c r="D1044" t="s">
        <v>65</v>
      </c>
      <c r="E1044" t="s">
        <v>63</v>
      </c>
      <c r="H1044" s="7" t="s">
        <v>85</v>
      </c>
      <c r="I1044" s="7">
        <f t="shared" si="16"/>
        <v>0</v>
      </c>
      <c r="J1044">
        <f>VLOOKUP(B1044,'type vs capacity'!$A$2:$K$17,4,FALSE)</f>
        <v>23</v>
      </c>
      <c r="K1044">
        <f>VLOOKUP(B1044,'type vs capacity'!$A$2:$K$17,5,FALSE)</f>
        <v>8</v>
      </c>
      <c r="L1044">
        <f>VLOOKUP(B1044,'type vs capacity'!$A$2:$K$17,8,FALSE)</f>
        <v>1690</v>
      </c>
    </row>
    <row r="1045" spans="1:12">
      <c r="A1045" t="s">
        <v>36</v>
      </c>
      <c r="B1045" t="s">
        <v>32</v>
      </c>
      <c r="C1045" t="s">
        <v>21</v>
      </c>
      <c r="D1045" t="s">
        <v>61</v>
      </c>
      <c r="E1045" t="s">
        <v>62</v>
      </c>
      <c r="H1045" s="7" t="s">
        <v>85</v>
      </c>
      <c r="I1045" s="7">
        <f t="shared" si="16"/>
        <v>0</v>
      </c>
      <c r="J1045">
        <f>VLOOKUP(B1045,'type vs capacity'!$A$2:$K$17,4,FALSE)</f>
        <v>60.5</v>
      </c>
      <c r="K1045">
        <f>VLOOKUP(B1045,'type vs capacity'!$A$2:$K$17,5,FALSE)</f>
        <v>16</v>
      </c>
      <c r="L1045">
        <f>VLOOKUP(B1045,'type vs capacity'!$A$2:$K$17,8,FALSE)</f>
        <v>3370</v>
      </c>
    </row>
    <row r="1046" spans="1:12">
      <c r="A1046" t="s">
        <v>36</v>
      </c>
      <c r="B1046" t="s">
        <v>32</v>
      </c>
      <c r="C1046" t="s">
        <v>21</v>
      </c>
      <c r="D1046" t="s">
        <v>61</v>
      </c>
      <c r="E1046" t="s">
        <v>63</v>
      </c>
      <c r="H1046" s="7" t="s">
        <v>85</v>
      </c>
      <c r="I1046" s="7">
        <f t="shared" si="16"/>
        <v>0</v>
      </c>
      <c r="J1046">
        <f>VLOOKUP(B1046,'type vs capacity'!$A$2:$K$17,4,FALSE)</f>
        <v>60.5</v>
      </c>
      <c r="K1046">
        <f>VLOOKUP(B1046,'type vs capacity'!$A$2:$K$17,5,FALSE)</f>
        <v>16</v>
      </c>
      <c r="L1046">
        <f>VLOOKUP(B1046,'type vs capacity'!$A$2:$K$17,8,FALSE)</f>
        <v>3370</v>
      </c>
    </row>
    <row r="1047" spans="1:12">
      <c r="A1047" t="s">
        <v>36</v>
      </c>
      <c r="B1047" t="s">
        <v>32</v>
      </c>
      <c r="C1047" t="s">
        <v>21</v>
      </c>
      <c r="D1047" t="s">
        <v>64</v>
      </c>
      <c r="E1047" t="s">
        <v>62</v>
      </c>
      <c r="H1047" s="7" t="s">
        <v>85</v>
      </c>
      <c r="I1047" s="7">
        <f t="shared" si="16"/>
        <v>0</v>
      </c>
      <c r="J1047">
        <f>VLOOKUP(B1047,'type vs capacity'!$A$2:$K$17,4,FALSE)</f>
        <v>60.5</v>
      </c>
      <c r="K1047">
        <f>VLOOKUP(B1047,'type vs capacity'!$A$2:$K$17,5,FALSE)</f>
        <v>16</v>
      </c>
      <c r="L1047">
        <f>VLOOKUP(B1047,'type vs capacity'!$A$2:$K$17,8,FALSE)</f>
        <v>3370</v>
      </c>
    </row>
    <row r="1048" spans="1:12">
      <c r="A1048" t="s">
        <v>36</v>
      </c>
      <c r="B1048" t="s">
        <v>32</v>
      </c>
      <c r="C1048" t="s">
        <v>21</v>
      </c>
      <c r="D1048" t="s">
        <v>64</v>
      </c>
      <c r="E1048" t="s">
        <v>63</v>
      </c>
      <c r="H1048" s="7" t="s">
        <v>85</v>
      </c>
      <c r="I1048" s="7">
        <f t="shared" si="16"/>
        <v>0</v>
      </c>
      <c r="J1048">
        <f>VLOOKUP(B1048,'type vs capacity'!$A$2:$K$17,4,FALSE)</f>
        <v>60.5</v>
      </c>
      <c r="K1048">
        <f>VLOOKUP(B1048,'type vs capacity'!$A$2:$K$17,5,FALSE)</f>
        <v>16</v>
      </c>
      <c r="L1048">
        <f>VLOOKUP(B1048,'type vs capacity'!$A$2:$K$17,8,FALSE)</f>
        <v>3370</v>
      </c>
    </row>
    <row r="1049" spans="1:12">
      <c r="A1049" t="s">
        <v>36</v>
      </c>
      <c r="B1049" t="s">
        <v>32</v>
      </c>
      <c r="C1049" t="s">
        <v>21</v>
      </c>
      <c r="D1049" t="s">
        <v>65</v>
      </c>
      <c r="E1049" t="s">
        <v>62</v>
      </c>
      <c r="H1049" s="7" t="s">
        <v>85</v>
      </c>
      <c r="I1049" s="7">
        <f t="shared" si="16"/>
        <v>0</v>
      </c>
      <c r="J1049">
        <f>VLOOKUP(B1049,'type vs capacity'!$A$2:$K$17,4,FALSE)</f>
        <v>60.5</v>
      </c>
      <c r="K1049">
        <f>VLOOKUP(B1049,'type vs capacity'!$A$2:$K$17,5,FALSE)</f>
        <v>16</v>
      </c>
      <c r="L1049">
        <f>VLOOKUP(B1049,'type vs capacity'!$A$2:$K$17,8,FALSE)</f>
        <v>3370</v>
      </c>
    </row>
    <row r="1050" spans="1:12">
      <c r="A1050" t="s">
        <v>36</v>
      </c>
      <c r="B1050" t="s">
        <v>32</v>
      </c>
      <c r="C1050" t="s">
        <v>21</v>
      </c>
      <c r="D1050" t="s">
        <v>65</v>
      </c>
      <c r="E1050" t="s">
        <v>63</v>
      </c>
      <c r="H1050" s="7" t="s">
        <v>85</v>
      </c>
      <c r="I1050" s="7">
        <f t="shared" si="16"/>
        <v>0</v>
      </c>
      <c r="J1050">
        <f>VLOOKUP(B1050,'type vs capacity'!$A$2:$K$17,4,FALSE)</f>
        <v>60.5</v>
      </c>
      <c r="K1050">
        <f>VLOOKUP(B1050,'type vs capacity'!$A$2:$K$17,5,FALSE)</f>
        <v>16</v>
      </c>
      <c r="L1050">
        <f>VLOOKUP(B1050,'type vs capacity'!$A$2:$K$17,8,FALSE)</f>
        <v>3370</v>
      </c>
    </row>
    <row r="1051" spans="1:12">
      <c r="A1051" t="s">
        <v>36</v>
      </c>
      <c r="B1051" t="s">
        <v>33</v>
      </c>
      <c r="C1051" t="s">
        <v>21</v>
      </c>
      <c r="D1051" t="s">
        <v>66</v>
      </c>
      <c r="G1051">
        <v>0</v>
      </c>
      <c r="H1051" s="7" t="s">
        <v>85</v>
      </c>
      <c r="I1051" s="7">
        <f t="shared" si="16"/>
        <v>0</v>
      </c>
      <c r="J1051">
        <f>VLOOKUP(B1051,'type vs capacity'!$A$2:$K$17,4,FALSE)</f>
        <v>22</v>
      </c>
      <c r="K1051">
        <f>VLOOKUP(B1051,'type vs capacity'!$A$2:$K$17,5,FALSE)</f>
        <v>8</v>
      </c>
      <c r="L1051">
        <f>VLOOKUP(B1051,'type vs capacity'!$A$2:$K$17,8,FALSE)</f>
        <v>1690</v>
      </c>
    </row>
    <row r="1052" spans="1:12">
      <c r="A1052" t="s">
        <v>36</v>
      </c>
      <c r="B1052" t="s">
        <v>33</v>
      </c>
      <c r="C1052" t="s">
        <v>21</v>
      </c>
      <c r="D1052" t="s">
        <v>61</v>
      </c>
      <c r="E1052" t="s">
        <v>62</v>
      </c>
      <c r="H1052" s="7" t="s">
        <v>85</v>
      </c>
      <c r="I1052" s="7">
        <f t="shared" si="16"/>
        <v>0</v>
      </c>
      <c r="J1052">
        <f>VLOOKUP(B1052,'type vs capacity'!$A$2:$K$17,4,FALSE)</f>
        <v>22</v>
      </c>
      <c r="K1052">
        <f>VLOOKUP(B1052,'type vs capacity'!$A$2:$K$17,5,FALSE)</f>
        <v>8</v>
      </c>
      <c r="L1052">
        <f>VLOOKUP(B1052,'type vs capacity'!$A$2:$K$17,8,FALSE)</f>
        <v>1690</v>
      </c>
    </row>
    <row r="1053" spans="1:12">
      <c r="A1053" t="s">
        <v>36</v>
      </c>
      <c r="B1053" t="s">
        <v>33</v>
      </c>
      <c r="C1053" t="s">
        <v>21</v>
      </c>
      <c r="D1053" t="s">
        <v>61</v>
      </c>
      <c r="E1053" t="s">
        <v>63</v>
      </c>
      <c r="H1053" s="7" t="s">
        <v>85</v>
      </c>
      <c r="I1053" s="7">
        <f t="shared" si="16"/>
        <v>0</v>
      </c>
      <c r="J1053">
        <f>VLOOKUP(B1053,'type vs capacity'!$A$2:$K$17,4,FALSE)</f>
        <v>22</v>
      </c>
      <c r="K1053">
        <f>VLOOKUP(B1053,'type vs capacity'!$A$2:$K$17,5,FALSE)</f>
        <v>8</v>
      </c>
      <c r="L1053">
        <f>VLOOKUP(B1053,'type vs capacity'!$A$2:$K$17,8,FALSE)</f>
        <v>1690</v>
      </c>
    </row>
    <row r="1054" spans="1:12">
      <c r="A1054" t="s">
        <v>36</v>
      </c>
      <c r="B1054" t="s">
        <v>33</v>
      </c>
      <c r="C1054" t="s">
        <v>21</v>
      </c>
      <c r="D1054" t="s">
        <v>64</v>
      </c>
      <c r="E1054" t="s">
        <v>62</v>
      </c>
      <c r="H1054" s="7" t="s">
        <v>85</v>
      </c>
      <c r="I1054" s="7">
        <f t="shared" si="16"/>
        <v>0</v>
      </c>
      <c r="J1054">
        <f>VLOOKUP(B1054,'type vs capacity'!$A$2:$K$17,4,FALSE)</f>
        <v>22</v>
      </c>
      <c r="K1054">
        <f>VLOOKUP(B1054,'type vs capacity'!$A$2:$K$17,5,FALSE)</f>
        <v>8</v>
      </c>
      <c r="L1054">
        <f>VLOOKUP(B1054,'type vs capacity'!$A$2:$K$17,8,FALSE)</f>
        <v>1690</v>
      </c>
    </row>
    <row r="1055" spans="1:12">
      <c r="A1055" t="s">
        <v>36</v>
      </c>
      <c r="B1055" t="s">
        <v>33</v>
      </c>
      <c r="C1055" t="s">
        <v>21</v>
      </c>
      <c r="D1055" t="s">
        <v>64</v>
      </c>
      <c r="E1055" t="s">
        <v>63</v>
      </c>
      <c r="H1055" s="7" t="s">
        <v>85</v>
      </c>
      <c r="I1055" s="7">
        <f t="shared" si="16"/>
        <v>0</v>
      </c>
      <c r="J1055">
        <f>VLOOKUP(B1055,'type vs capacity'!$A$2:$K$17,4,FALSE)</f>
        <v>22</v>
      </c>
      <c r="K1055">
        <f>VLOOKUP(B1055,'type vs capacity'!$A$2:$K$17,5,FALSE)</f>
        <v>8</v>
      </c>
      <c r="L1055">
        <f>VLOOKUP(B1055,'type vs capacity'!$A$2:$K$17,8,FALSE)</f>
        <v>1690</v>
      </c>
    </row>
    <row r="1056" spans="1:12">
      <c r="A1056" t="s">
        <v>36</v>
      </c>
      <c r="B1056" t="s">
        <v>33</v>
      </c>
      <c r="C1056" t="s">
        <v>21</v>
      </c>
      <c r="D1056" t="s">
        <v>65</v>
      </c>
      <c r="E1056" t="s">
        <v>62</v>
      </c>
      <c r="H1056" s="7" t="s">
        <v>85</v>
      </c>
      <c r="I1056" s="7">
        <f t="shared" si="16"/>
        <v>0</v>
      </c>
      <c r="J1056">
        <f>VLOOKUP(B1056,'type vs capacity'!$A$2:$K$17,4,FALSE)</f>
        <v>22</v>
      </c>
      <c r="K1056">
        <f>VLOOKUP(B1056,'type vs capacity'!$A$2:$K$17,5,FALSE)</f>
        <v>8</v>
      </c>
      <c r="L1056">
        <f>VLOOKUP(B1056,'type vs capacity'!$A$2:$K$17,8,FALSE)</f>
        <v>1690</v>
      </c>
    </row>
    <row r="1057" spans="1:12">
      <c r="A1057" t="s">
        <v>36</v>
      </c>
      <c r="B1057" t="s">
        <v>33</v>
      </c>
      <c r="C1057" t="s">
        <v>21</v>
      </c>
      <c r="D1057" t="s">
        <v>65</v>
      </c>
      <c r="E1057" t="s">
        <v>63</v>
      </c>
      <c r="H1057" s="7" t="s">
        <v>85</v>
      </c>
      <c r="I1057" s="7">
        <f t="shared" si="16"/>
        <v>0</v>
      </c>
      <c r="J1057">
        <f>VLOOKUP(B1057,'type vs capacity'!$A$2:$K$17,4,FALSE)</f>
        <v>22</v>
      </c>
      <c r="K1057">
        <f>VLOOKUP(B1057,'type vs capacity'!$A$2:$K$17,5,FALSE)</f>
        <v>8</v>
      </c>
      <c r="L1057">
        <f>VLOOKUP(B1057,'type vs capacity'!$A$2:$K$17,8,FALSE)</f>
        <v>1690</v>
      </c>
    </row>
    <row r="1058" spans="1:12">
      <c r="A1058" t="s">
        <v>36</v>
      </c>
      <c r="B1058" t="s">
        <v>23</v>
      </c>
      <c r="C1058" t="s">
        <v>21</v>
      </c>
      <c r="D1058" t="s">
        <v>66</v>
      </c>
      <c r="F1058" s="7">
        <v>0.5</v>
      </c>
      <c r="G1058">
        <v>0</v>
      </c>
      <c r="H1058" s="7" t="s">
        <v>85</v>
      </c>
      <c r="I1058" s="7">
        <f t="shared" si="16"/>
        <v>50</v>
      </c>
      <c r="J1058">
        <f>VLOOKUP(B1058,'type vs capacity'!$A$2:$K$17,4,FALSE)</f>
        <v>7.5</v>
      </c>
      <c r="K1058">
        <f>VLOOKUP(B1058,'type vs capacity'!$A$2:$K$17,5,FALSE)</f>
        <v>2</v>
      </c>
      <c r="L1058">
        <f>VLOOKUP(B1058,'type vs capacity'!$A$2:$K$17,8,FALSE)</f>
        <v>850</v>
      </c>
    </row>
    <row r="1059" spans="1:12">
      <c r="A1059" t="s">
        <v>36</v>
      </c>
      <c r="B1059" t="s">
        <v>23</v>
      </c>
      <c r="C1059" t="s">
        <v>21</v>
      </c>
      <c r="D1059" t="s">
        <v>61</v>
      </c>
      <c r="E1059" t="s">
        <v>62</v>
      </c>
      <c r="F1059" s="7">
        <v>0.23599999999999999</v>
      </c>
      <c r="G1059" s="7">
        <v>425.2</v>
      </c>
      <c r="H1059" s="7" t="s">
        <v>85</v>
      </c>
      <c r="I1059" s="7">
        <f t="shared" si="16"/>
        <v>448.8</v>
      </c>
      <c r="J1059">
        <f>VLOOKUP(B1059,'type vs capacity'!$A$2:$K$17,4,FALSE)</f>
        <v>7.5</v>
      </c>
      <c r="K1059">
        <f>VLOOKUP(B1059,'type vs capacity'!$A$2:$K$17,5,FALSE)</f>
        <v>2</v>
      </c>
      <c r="L1059">
        <f>VLOOKUP(B1059,'type vs capacity'!$A$2:$K$17,8,FALSE)</f>
        <v>850</v>
      </c>
    </row>
    <row r="1060" spans="1:12">
      <c r="A1060" t="s">
        <v>36</v>
      </c>
      <c r="B1060" t="s">
        <v>23</v>
      </c>
      <c r="C1060" t="s">
        <v>21</v>
      </c>
      <c r="D1060" t="s">
        <v>61</v>
      </c>
      <c r="E1060" t="s">
        <v>63</v>
      </c>
      <c r="F1060" s="7">
        <v>0.27500000000000002</v>
      </c>
      <c r="G1060" s="7">
        <v>276</v>
      </c>
      <c r="H1060" s="7" t="s">
        <v>85</v>
      </c>
      <c r="I1060" s="7">
        <f t="shared" si="16"/>
        <v>303.5</v>
      </c>
      <c r="J1060">
        <f>VLOOKUP(B1060,'type vs capacity'!$A$2:$K$17,4,FALSE)</f>
        <v>7.5</v>
      </c>
      <c r="K1060">
        <f>VLOOKUP(B1060,'type vs capacity'!$A$2:$K$17,5,FALSE)</f>
        <v>2</v>
      </c>
      <c r="L1060">
        <f>VLOOKUP(B1060,'type vs capacity'!$A$2:$K$17,8,FALSE)</f>
        <v>850</v>
      </c>
    </row>
    <row r="1061" spans="1:12">
      <c r="A1061" t="s">
        <v>36</v>
      </c>
      <c r="B1061" t="s">
        <v>23</v>
      </c>
      <c r="C1061" t="s">
        <v>21</v>
      </c>
      <c r="D1061" t="s">
        <v>64</v>
      </c>
      <c r="E1061" t="s">
        <v>62</v>
      </c>
      <c r="F1061" s="7">
        <v>0.18</v>
      </c>
      <c r="G1061" s="7">
        <v>1000</v>
      </c>
      <c r="H1061" s="7" t="s">
        <v>85</v>
      </c>
      <c r="I1061" s="7">
        <f t="shared" si="16"/>
        <v>1018</v>
      </c>
      <c r="J1061">
        <f>VLOOKUP(B1061,'type vs capacity'!$A$2:$K$17,4,FALSE)</f>
        <v>7.5</v>
      </c>
      <c r="K1061">
        <f>VLOOKUP(B1061,'type vs capacity'!$A$2:$K$17,5,FALSE)</f>
        <v>2</v>
      </c>
      <c r="L1061">
        <f>VLOOKUP(B1061,'type vs capacity'!$A$2:$K$17,8,FALSE)</f>
        <v>850</v>
      </c>
    </row>
    <row r="1062" spans="1:12">
      <c r="A1062" t="s">
        <v>36</v>
      </c>
      <c r="B1062" t="s">
        <v>23</v>
      </c>
      <c r="C1062" t="s">
        <v>21</v>
      </c>
      <c r="D1062" t="s">
        <v>64</v>
      </c>
      <c r="E1062" t="s">
        <v>63</v>
      </c>
      <c r="F1062" s="7">
        <v>0.20499999999999999</v>
      </c>
      <c r="G1062" s="7">
        <v>640</v>
      </c>
      <c r="H1062" s="7" t="s">
        <v>85</v>
      </c>
      <c r="I1062" s="7">
        <f t="shared" si="16"/>
        <v>660.5</v>
      </c>
      <c r="J1062">
        <f>VLOOKUP(B1062,'type vs capacity'!$A$2:$K$17,4,FALSE)</f>
        <v>7.5</v>
      </c>
      <c r="K1062">
        <f>VLOOKUP(B1062,'type vs capacity'!$A$2:$K$17,5,FALSE)</f>
        <v>2</v>
      </c>
      <c r="L1062">
        <f>VLOOKUP(B1062,'type vs capacity'!$A$2:$K$17,8,FALSE)</f>
        <v>850</v>
      </c>
    </row>
    <row r="1063" spans="1:12">
      <c r="A1063" t="s">
        <v>36</v>
      </c>
      <c r="B1063" t="s">
        <v>23</v>
      </c>
      <c r="C1063" t="s">
        <v>21</v>
      </c>
      <c r="D1063" t="s">
        <v>65</v>
      </c>
      <c r="E1063" t="s">
        <v>62</v>
      </c>
      <c r="F1063" s="7">
        <v>0.16</v>
      </c>
      <c r="G1063" s="7">
        <v>1200</v>
      </c>
      <c r="H1063" s="7" t="s">
        <v>85</v>
      </c>
      <c r="I1063" s="7">
        <f t="shared" si="16"/>
        <v>1216</v>
      </c>
      <c r="J1063">
        <f>VLOOKUP(B1063,'type vs capacity'!$A$2:$K$17,4,FALSE)</f>
        <v>7.5</v>
      </c>
      <c r="K1063">
        <f>VLOOKUP(B1063,'type vs capacity'!$A$2:$K$17,5,FALSE)</f>
        <v>2</v>
      </c>
      <c r="L1063">
        <f>VLOOKUP(B1063,'type vs capacity'!$A$2:$K$17,8,FALSE)</f>
        <v>850</v>
      </c>
    </row>
    <row r="1064" spans="1:12">
      <c r="A1064" t="s">
        <v>36</v>
      </c>
      <c r="B1064" t="s">
        <v>23</v>
      </c>
      <c r="C1064" t="s">
        <v>21</v>
      </c>
      <c r="D1064" t="s">
        <v>65</v>
      </c>
      <c r="E1064" t="s">
        <v>63</v>
      </c>
      <c r="F1064" s="7">
        <v>0.18</v>
      </c>
      <c r="G1064" s="7">
        <v>780</v>
      </c>
      <c r="H1064" s="7" t="s">
        <v>85</v>
      </c>
      <c r="I1064" s="7">
        <f t="shared" si="16"/>
        <v>798</v>
      </c>
      <c r="J1064">
        <f>VLOOKUP(B1064,'type vs capacity'!$A$2:$K$17,4,FALSE)</f>
        <v>7.5</v>
      </c>
      <c r="K1064">
        <f>VLOOKUP(B1064,'type vs capacity'!$A$2:$K$17,5,FALSE)</f>
        <v>2</v>
      </c>
      <c r="L1064">
        <f>VLOOKUP(B1064,'type vs capacity'!$A$2:$K$17,8,FALSE)</f>
        <v>850</v>
      </c>
    </row>
    <row r="1065" spans="1:12">
      <c r="A1065" t="s">
        <v>36</v>
      </c>
      <c r="B1065" t="s">
        <v>22</v>
      </c>
      <c r="C1065" t="s">
        <v>21</v>
      </c>
      <c r="D1065" t="s">
        <v>66</v>
      </c>
      <c r="F1065" s="7">
        <v>0.25</v>
      </c>
      <c r="G1065">
        <v>0</v>
      </c>
      <c r="H1065" s="7" t="s">
        <v>85</v>
      </c>
      <c r="I1065" s="7">
        <f t="shared" si="16"/>
        <v>25</v>
      </c>
      <c r="J1065">
        <f>VLOOKUP(B1065,'type vs capacity'!$A$2:$K$17,4,FALSE)</f>
        <v>3.75</v>
      </c>
      <c r="K1065">
        <f>VLOOKUP(B1065,'type vs capacity'!$A$2:$K$17,5,FALSE)</f>
        <v>1</v>
      </c>
      <c r="L1065">
        <f>VLOOKUP(B1065,'type vs capacity'!$A$2:$K$17,8,FALSE)</f>
        <v>410</v>
      </c>
    </row>
    <row r="1066" spans="1:12">
      <c r="A1066" t="s">
        <v>36</v>
      </c>
      <c r="B1066" t="s">
        <v>22</v>
      </c>
      <c r="C1066" t="s">
        <v>21</v>
      </c>
      <c r="D1066" t="s">
        <v>61</v>
      </c>
      <c r="E1066" t="s">
        <v>62</v>
      </c>
      <c r="F1066" s="7">
        <v>0.11799999999999999</v>
      </c>
      <c r="G1066" s="7">
        <v>212.5</v>
      </c>
      <c r="H1066" s="7" t="s">
        <v>85</v>
      </c>
      <c r="I1066" s="7">
        <f t="shared" si="16"/>
        <v>224.3</v>
      </c>
      <c r="J1066">
        <f>VLOOKUP(B1066,'type vs capacity'!$A$2:$K$17,4,FALSE)</f>
        <v>3.75</v>
      </c>
      <c r="K1066">
        <f>VLOOKUP(B1066,'type vs capacity'!$A$2:$K$17,5,FALSE)</f>
        <v>1</v>
      </c>
      <c r="L1066">
        <f>VLOOKUP(B1066,'type vs capacity'!$A$2:$K$17,8,FALSE)</f>
        <v>410</v>
      </c>
    </row>
    <row r="1067" spans="1:12">
      <c r="A1067" t="s">
        <v>36</v>
      </c>
      <c r="B1067" t="s">
        <v>22</v>
      </c>
      <c r="C1067" t="s">
        <v>21</v>
      </c>
      <c r="D1067" t="s">
        <v>61</v>
      </c>
      <c r="E1067" t="s">
        <v>63</v>
      </c>
      <c r="F1067" s="7">
        <v>0.13800000000000001</v>
      </c>
      <c r="G1067" s="7">
        <v>138</v>
      </c>
      <c r="H1067" s="7" t="s">
        <v>85</v>
      </c>
      <c r="I1067" s="7">
        <f t="shared" si="16"/>
        <v>151.80000000000001</v>
      </c>
      <c r="J1067">
        <f>VLOOKUP(B1067,'type vs capacity'!$A$2:$K$17,4,FALSE)</f>
        <v>3.75</v>
      </c>
      <c r="K1067">
        <f>VLOOKUP(B1067,'type vs capacity'!$A$2:$K$17,5,FALSE)</f>
        <v>1</v>
      </c>
      <c r="L1067">
        <f>VLOOKUP(B1067,'type vs capacity'!$A$2:$K$17,8,FALSE)</f>
        <v>410</v>
      </c>
    </row>
    <row r="1068" spans="1:12">
      <c r="A1068" t="s">
        <v>36</v>
      </c>
      <c r="B1068" t="s">
        <v>22</v>
      </c>
      <c r="C1068" t="s">
        <v>21</v>
      </c>
      <c r="D1068" t="s">
        <v>64</v>
      </c>
      <c r="E1068" t="s">
        <v>62</v>
      </c>
      <c r="F1068" s="7">
        <v>0.09</v>
      </c>
      <c r="G1068" s="7">
        <v>500</v>
      </c>
      <c r="H1068" s="7" t="s">
        <v>85</v>
      </c>
      <c r="I1068" s="7">
        <f t="shared" si="16"/>
        <v>509</v>
      </c>
      <c r="J1068">
        <f>VLOOKUP(B1068,'type vs capacity'!$A$2:$K$17,4,FALSE)</f>
        <v>3.75</v>
      </c>
      <c r="K1068">
        <f>VLOOKUP(B1068,'type vs capacity'!$A$2:$K$17,5,FALSE)</f>
        <v>1</v>
      </c>
      <c r="L1068">
        <f>VLOOKUP(B1068,'type vs capacity'!$A$2:$K$17,8,FALSE)</f>
        <v>410</v>
      </c>
    </row>
    <row r="1069" spans="1:12">
      <c r="A1069" t="s">
        <v>36</v>
      </c>
      <c r="B1069" t="s">
        <v>22</v>
      </c>
      <c r="C1069" t="s">
        <v>21</v>
      </c>
      <c r="D1069" t="s">
        <v>64</v>
      </c>
      <c r="E1069" t="s">
        <v>63</v>
      </c>
      <c r="F1069" s="7">
        <v>0.10299999999999999</v>
      </c>
      <c r="G1069" s="7">
        <v>320</v>
      </c>
      <c r="H1069" s="7" t="s">
        <v>85</v>
      </c>
      <c r="I1069" s="7">
        <f t="shared" si="16"/>
        <v>330.3</v>
      </c>
      <c r="J1069">
        <f>VLOOKUP(B1069,'type vs capacity'!$A$2:$K$17,4,FALSE)</f>
        <v>3.75</v>
      </c>
      <c r="K1069">
        <f>VLOOKUP(B1069,'type vs capacity'!$A$2:$K$17,5,FALSE)</f>
        <v>1</v>
      </c>
      <c r="L1069">
        <f>VLOOKUP(B1069,'type vs capacity'!$A$2:$K$17,8,FALSE)</f>
        <v>410</v>
      </c>
    </row>
    <row r="1070" spans="1:12">
      <c r="A1070" t="s">
        <v>36</v>
      </c>
      <c r="B1070" t="s">
        <v>22</v>
      </c>
      <c r="C1070" t="s">
        <v>21</v>
      </c>
      <c r="D1070" t="s">
        <v>65</v>
      </c>
      <c r="E1070" t="s">
        <v>62</v>
      </c>
      <c r="F1070" s="7">
        <v>0.08</v>
      </c>
      <c r="G1070" s="7">
        <v>600</v>
      </c>
      <c r="H1070" s="7" t="s">
        <v>85</v>
      </c>
      <c r="I1070" s="7">
        <f t="shared" si="16"/>
        <v>608</v>
      </c>
      <c r="J1070">
        <f>VLOOKUP(B1070,'type vs capacity'!$A$2:$K$17,4,FALSE)</f>
        <v>3.75</v>
      </c>
      <c r="K1070">
        <f>VLOOKUP(B1070,'type vs capacity'!$A$2:$K$17,5,FALSE)</f>
        <v>1</v>
      </c>
      <c r="L1070">
        <f>VLOOKUP(B1070,'type vs capacity'!$A$2:$K$17,8,FALSE)</f>
        <v>410</v>
      </c>
    </row>
    <row r="1071" spans="1:12">
      <c r="A1071" t="s">
        <v>36</v>
      </c>
      <c r="B1071" t="s">
        <v>22</v>
      </c>
      <c r="C1071" t="s">
        <v>21</v>
      </c>
      <c r="D1071" t="s">
        <v>65</v>
      </c>
      <c r="E1071" t="s">
        <v>63</v>
      </c>
      <c r="F1071" s="7">
        <v>0.09</v>
      </c>
      <c r="G1071" s="7">
        <v>390</v>
      </c>
      <c r="H1071" s="7" t="s">
        <v>85</v>
      </c>
      <c r="I1071" s="7">
        <f t="shared" si="16"/>
        <v>399</v>
      </c>
      <c r="J1071">
        <f>VLOOKUP(B1071,'type vs capacity'!$A$2:$K$17,4,FALSE)</f>
        <v>3.75</v>
      </c>
      <c r="K1071">
        <f>VLOOKUP(B1071,'type vs capacity'!$A$2:$K$17,5,FALSE)</f>
        <v>1</v>
      </c>
      <c r="L1071">
        <f>VLOOKUP(B1071,'type vs capacity'!$A$2:$K$17,8,FALSE)</f>
        <v>410</v>
      </c>
    </row>
    <row r="1072" spans="1:12">
      <c r="A1072" t="s">
        <v>36</v>
      </c>
      <c r="B1072" t="s">
        <v>19</v>
      </c>
      <c r="C1072" t="s">
        <v>21</v>
      </c>
      <c r="D1072" t="s">
        <v>66</v>
      </c>
      <c r="F1072" s="7">
        <v>0.125</v>
      </c>
      <c r="G1072">
        <v>0</v>
      </c>
      <c r="H1072" s="7" t="s">
        <v>85</v>
      </c>
      <c r="I1072" s="7">
        <f t="shared" si="16"/>
        <v>12.5</v>
      </c>
      <c r="J1072">
        <f>VLOOKUP(B1072,'type vs capacity'!$A$2:$K$17,4,FALSE)</f>
        <v>1.7</v>
      </c>
      <c r="K1072">
        <f>VLOOKUP(B1072,'type vs capacity'!$A$2:$K$17,5,FALSE)</f>
        <v>1</v>
      </c>
      <c r="L1072">
        <f>VLOOKUP(B1072,'type vs capacity'!$A$2:$K$17,8,FALSE)</f>
        <v>160</v>
      </c>
    </row>
    <row r="1073" spans="1:12">
      <c r="A1073" t="s">
        <v>36</v>
      </c>
      <c r="B1073" t="s">
        <v>19</v>
      </c>
      <c r="C1073" t="s">
        <v>21</v>
      </c>
      <c r="D1073" t="s">
        <v>61</v>
      </c>
      <c r="E1073" t="s">
        <v>62</v>
      </c>
      <c r="F1073" s="7">
        <v>5.8999999999999997E-2</v>
      </c>
      <c r="G1073" s="7">
        <v>106.3</v>
      </c>
      <c r="H1073" s="7" t="s">
        <v>85</v>
      </c>
      <c r="I1073" s="7">
        <f t="shared" si="16"/>
        <v>112.2</v>
      </c>
      <c r="J1073">
        <f>VLOOKUP(B1073,'type vs capacity'!$A$2:$K$17,4,FALSE)</f>
        <v>1.7</v>
      </c>
      <c r="K1073">
        <f>VLOOKUP(B1073,'type vs capacity'!$A$2:$K$17,5,FALSE)</f>
        <v>1</v>
      </c>
      <c r="L1073">
        <f>VLOOKUP(B1073,'type vs capacity'!$A$2:$K$17,8,FALSE)</f>
        <v>160</v>
      </c>
    </row>
    <row r="1074" spans="1:12">
      <c r="A1074" t="s">
        <v>36</v>
      </c>
      <c r="B1074" t="s">
        <v>19</v>
      </c>
      <c r="C1074" t="s">
        <v>21</v>
      </c>
      <c r="D1074" t="s">
        <v>61</v>
      </c>
      <c r="E1074" t="s">
        <v>63</v>
      </c>
      <c r="F1074" s="7">
        <v>6.9000000000000006E-2</v>
      </c>
      <c r="G1074" s="7">
        <v>69</v>
      </c>
      <c r="H1074" s="7" t="s">
        <v>85</v>
      </c>
      <c r="I1074" s="7">
        <f t="shared" si="16"/>
        <v>75.900000000000006</v>
      </c>
      <c r="J1074">
        <f>VLOOKUP(B1074,'type vs capacity'!$A$2:$K$17,4,FALSE)</f>
        <v>1.7</v>
      </c>
      <c r="K1074">
        <f>VLOOKUP(B1074,'type vs capacity'!$A$2:$K$17,5,FALSE)</f>
        <v>1</v>
      </c>
      <c r="L1074">
        <f>VLOOKUP(B1074,'type vs capacity'!$A$2:$K$17,8,FALSE)</f>
        <v>160</v>
      </c>
    </row>
    <row r="1075" spans="1:12">
      <c r="A1075" t="s">
        <v>36</v>
      </c>
      <c r="B1075" t="s">
        <v>19</v>
      </c>
      <c r="C1075" t="s">
        <v>21</v>
      </c>
      <c r="D1075" t="s">
        <v>64</v>
      </c>
      <c r="E1075" t="s">
        <v>62</v>
      </c>
      <c r="F1075" s="7">
        <v>4.4999999999999998E-2</v>
      </c>
      <c r="G1075" s="7">
        <v>250</v>
      </c>
      <c r="H1075" s="7" t="s">
        <v>85</v>
      </c>
      <c r="I1075" s="7">
        <f t="shared" si="16"/>
        <v>254.5</v>
      </c>
      <c r="J1075">
        <f>VLOOKUP(B1075,'type vs capacity'!$A$2:$K$17,4,FALSE)</f>
        <v>1.7</v>
      </c>
      <c r="K1075">
        <f>VLOOKUP(B1075,'type vs capacity'!$A$2:$K$17,5,FALSE)</f>
        <v>1</v>
      </c>
      <c r="L1075">
        <f>VLOOKUP(B1075,'type vs capacity'!$A$2:$K$17,8,FALSE)</f>
        <v>160</v>
      </c>
    </row>
    <row r="1076" spans="1:12">
      <c r="A1076" t="s">
        <v>36</v>
      </c>
      <c r="B1076" t="s">
        <v>19</v>
      </c>
      <c r="C1076" t="s">
        <v>21</v>
      </c>
      <c r="D1076" t="s">
        <v>64</v>
      </c>
      <c r="E1076" t="s">
        <v>63</v>
      </c>
      <c r="F1076" s="7">
        <v>5.0999999999999997E-2</v>
      </c>
      <c r="G1076" s="7">
        <v>160</v>
      </c>
      <c r="H1076" s="7" t="s">
        <v>85</v>
      </c>
      <c r="I1076" s="7">
        <f t="shared" si="16"/>
        <v>165.1</v>
      </c>
      <c r="J1076">
        <f>VLOOKUP(B1076,'type vs capacity'!$A$2:$K$17,4,FALSE)</f>
        <v>1.7</v>
      </c>
      <c r="K1076">
        <f>VLOOKUP(B1076,'type vs capacity'!$A$2:$K$17,5,FALSE)</f>
        <v>1</v>
      </c>
      <c r="L1076">
        <f>VLOOKUP(B1076,'type vs capacity'!$A$2:$K$17,8,FALSE)</f>
        <v>160</v>
      </c>
    </row>
    <row r="1077" spans="1:12">
      <c r="A1077" t="s">
        <v>36</v>
      </c>
      <c r="B1077" t="s">
        <v>19</v>
      </c>
      <c r="C1077" t="s">
        <v>21</v>
      </c>
      <c r="D1077" t="s">
        <v>65</v>
      </c>
      <c r="E1077" t="s">
        <v>62</v>
      </c>
      <c r="F1077" s="7">
        <v>0.04</v>
      </c>
      <c r="G1077" s="7">
        <v>300</v>
      </c>
      <c r="H1077" s="7" t="s">
        <v>85</v>
      </c>
      <c r="I1077" s="7">
        <f t="shared" si="16"/>
        <v>304</v>
      </c>
      <c r="J1077">
        <f>VLOOKUP(B1077,'type vs capacity'!$A$2:$K$17,4,FALSE)</f>
        <v>1.7</v>
      </c>
      <c r="K1077">
        <f>VLOOKUP(B1077,'type vs capacity'!$A$2:$K$17,5,FALSE)</f>
        <v>1</v>
      </c>
      <c r="L1077">
        <f>VLOOKUP(B1077,'type vs capacity'!$A$2:$K$17,8,FALSE)</f>
        <v>160</v>
      </c>
    </row>
    <row r="1078" spans="1:12">
      <c r="A1078" t="s">
        <v>36</v>
      </c>
      <c r="B1078" t="s">
        <v>19</v>
      </c>
      <c r="C1078" t="s">
        <v>21</v>
      </c>
      <c r="D1078" t="s">
        <v>65</v>
      </c>
      <c r="E1078" t="s">
        <v>63</v>
      </c>
      <c r="F1078" s="7">
        <v>4.4999999999999998E-2</v>
      </c>
      <c r="G1078" s="7">
        <v>195</v>
      </c>
      <c r="H1078" s="7" t="s">
        <v>85</v>
      </c>
      <c r="I1078" s="7">
        <f t="shared" si="16"/>
        <v>199.5</v>
      </c>
      <c r="J1078">
        <f>VLOOKUP(B1078,'type vs capacity'!$A$2:$K$17,4,FALSE)</f>
        <v>1.7</v>
      </c>
      <c r="K1078">
        <f>VLOOKUP(B1078,'type vs capacity'!$A$2:$K$17,5,FALSE)</f>
        <v>1</v>
      </c>
      <c r="L1078">
        <f>VLOOKUP(B1078,'type vs capacity'!$A$2:$K$17,8,FALSE)</f>
        <v>160</v>
      </c>
    </row>
    <row r="1079" spans="1:12">
      <c r="A1079" t="s">
        <v>36</v>
      </c>
      <c r="B1079" t="s">
        <v>24</v>
      </c>
      <c r="C1079" t="s">
        <v>21</v>
      </c>
      <c r="D1079" t="s">
        <v>66</v>
      </c>
      <c r="F1079" s="7">
        <v>1</v>
      </c>
      <c r="G1079">
        <v>0</v>
      </c>
      <c r="H1079" s="7" t="s">
        <v>85</v>
      </c>
      <c r="I1079" s="7">
        <f t="shared" si="16"/>
        <v>100</v>
      </c>
      <c r="J1079">
        <f>VLOOKUP(B1079,'type vs capacity'!$A$2:$K$17,4,FALSE)</f>
        <v>15</v>
      </c>
      <c r="K1079">
        <f>VLOOKUP(B1079,'type vs capacity'!$A$2:$K$17,5,FALSE)</f>
        <v>4</v>
      </c>
      <c r="L1079">
        <f>VLOOKUP(B1079,'type vs capacity'!$A$2:$K$17,8,FALSE)</f>
        <v>1690</v>
      </c>
    </row>
    <row r="1080" spans="1:12">
      <c r="A1080" t="s">
        <v>36</v>
      </c>
      <c r="B1080" t="s">
        <v>24</v>
      </c>
      <c r="C1080" t="s">
        <v>21</v>
      </c>
      <c r="D1080" t="s">
        <v>61</v>
      </c>
      <c r="E1080" t="s">
        <v>62</v>
      </c>
      <c r="F1080" s="7">
        <v>0.47199999999999998</v>
      </c>
      <c r="G1080" s="7">
        <v>850.4</v>
      </c>
      <c r="H1080" s="7" t="s">
        <v>85</v>
      </c>
      <c r="I1080" s="7">
        <f t="shared" si="16"/>
        <v>897.6</v>
      </c>
      <c r="J1080">
        <f>VLOOKUP(B1080,'type vs capacity'!$A$2:$K$17,4,FALSE)</f>
        <v>15</v>
      </c>
      <c r="K1080">
        <f>VLOOKUP(B1080,'type vs capacity'!$A$2:$K$17,5,FALSE)</f>
        <v>4</v>
      </c>
      <c r="L1080">
        <f>VLOOKUP(B1080,'type vs capacity'!$A$2:$K$17,8,FALSE)</f>
        <v>1690</v>
      </c>
    </row>
    <row r="1081" spans="1:12">
      <c r="A1081" t="s">
        <v>36</v>
      </c>
      <c r="B1081" t="s">
        <v>24</v>
      </c>
      <c r="C1081" t="s">
        <v>21</v>
      </c>
      <c r="D1081" t="s">
        <v>61</v>
      </c>
      <c r="E1081" t="s">
        <v>63</v>
      </c>
      <c r="F1081" s="7">
        <v>0.55000000000000004</v>
      </c>
      <c r="G1081" s="7">
        <v>552</v>
      </c>
      <c r="H1081" s="7" t="s">
        <v>85</v>
      </c>
      <c r="I1081" s="7">
        <f t="shared" si="16"/>
        <v>607</v>
      </c>
      <c r="J1081">
        <f>VLOOKUP(B1081,'type vs capacity'!$A$2:$K$17,4,FALSE)</f>
        <v>15</v>
      </c>
      <c r="K1081">
        <f>VLOOKUP(B1081,'type vs capacity'!$A$2:$K$17,5,FALSE)</f>
        <v>4</v>
      </c>
      <c r="L1081">
        <f>VLOOKUP(B1081,'type vs capacity'!$A$2:$K$17,8,FALSE)</f>
        <v>1690</v>
      </c>
    </row>
    <row r="1082" spans="1:12">
      <c r="A1082" t="s">
        <v>36</v>
      </c>
      <c r="B1082" t="s">
        <v>24</v>
      </c>
      <c r="C1082" t="s">
        <v>21</v>
      </c>
      <c r="D1082" t="s">
        <v>64</v>
      </c>
      <c r="E1082" t="s">
        <v>62</v>
      </c>
      <c r="F1082" s="7">
        <v>0.36</v>
      </c>
      <c r="G1082" s="7">
        <v>2000</v>
      </c>
      <c r="H1082" s="7" t="s">
        <v>85</v>
      </c>
      <c r="I1082" s="7">
        <f t="shared" si="16"/>
        <v>2036</v>
      </c>
      <c r="J1082">
        <f>VLOOKUP(B1082,'type vs capacity'!$A$2:$K$17,4,FALSE)</f>
        <v>15</v>
      </c>
      <c r="K1082">
        <f>VLOOKUP(B1082,'type vs capacity'!$A$2:$K$17,5,FALSE)</f>
        <v>4</v>
      </c>
      <c r="L1082">
        <f>VLOOKUP(B1082,'type vs capacity'!$A$2:$K$17,8,FALSE)</f>
        <v>1690</v>
      </c>
    </row>
    <row r="1083" spans="1:12">
      <c r="A1083" t="s">
        <v>36</v>
      </c>
      <c r="B1083" t="s">
        <v>24</v>
      </c>
      <c r="C1083" t="s">
        <v>21</v>
      </c>
      <c r="D1083" t="s">
        <v>64</v>
      </c>
      <c r="E1083" t="s">
        <v>63</v>
      </c>
      <c r="F1083" s="7">
        <v>0.41</v>
      </c>
      <c r="G1083" s="7">
        <v>1280</v>
      </c>
      <c r="H1083" s="7" t="s">
        <v>85</v>
      </c>
      <c r="I1083" s="7">
        <f t="shared" si="16"/>
        <v>1321</v>
      </c>
      <c r="J1083">
        <f>VLOOKUP(B1083,'type vs capacity'!$A$2:$K$17,4,FALSE)</f>
        <v>15</v>
      </c>
      <c r="K1083">
        <f>VLOOKUP(B1083,'type vs capacity'!$A$2:$K$17,5,FALSE)</f>
        <v>4</v>
      </c>
      <c r="L1083">
        <f>VLOOKUP(B1083,'type vs capacity'!$A$2:$K$17,8,FALSE)</f>
        <v>1690</v>
      </c>
    </row>
    <row r="1084" spans="1:12">
      <c r="A1084" t="s">
        <v>36</v>
      </c>
      <c r="B1084" t="s">
        <v>24</v>
      </c>
      <c r="C1084" t="s">
        <v>21</v>
      </c>
      <c r="D1084" t="s">
        <v>65</v>
      </c>
      <c r="E1084" t="s">
        <v>62</v>
      </c>
      <c r="F1084" s="7">
        <v>0.32</v>
      </c>
      <c r="G1084" s="7">
        <v>2400</v>
      </c>
      <c r="H1084" s="7" t="s">
        <v>85</v>
      </c>
      <c r="I1084" s="7">
        <f t="shared" si="16"/>
        <v>2432</v>
      </c>
      <c r="J1084">
        <f>VLOOKUP(B1084,'type vs capacity'!$A$2:$K$17,4,FALSE)</f>
        <v>15</v>
      </c>
      <c r="K1084">
        <f>VLOOKUP(B1084,'type vs capacity'!$A$2:$K$17,5,FALSE)</f>
        <v>4</v>
      </c>
      <c r="L1084">
        <f>VLOOKUP(B1084,'type vs capacity'!$A$2:$K$17,8,FALSE)</f>
        <v>1690</v>
      </c>
    </row>
    <row r="1085" spans="1:12">
      <c r="A1085" t="s">
        <v>36</v>
      </c>
      <c r="B1085" t="s">
        <v>24</v>
      </c>
      <c r="C1085" t="s">
        <v>21</v>
      </c>
      <c r="D1085" t="s">
        <v>65</v>
      </c>
      <c r="E1085" t="s">
        <v>63</v>
      </c>
      <c r="F1085" s="7">
        <v>0.36</v>
      </c>
      <c r="G1085" s="7">
        <v>1560</v>
      </c>
      <c r="H1085" s="7" t="s">
        <v>85</v>
      </c>
      <c r="I1085" s="7">
        <f t="shared" si="16"/>
        <v>1596</v>
      </c>
      <c r="J1085">
        <f>VLOOKUP(B1085,'type vs capacity'!$A$2:$K$17,4,FALSE)</f>
        <v>15</v>
      </c>
      <c r="K1085">
        <f>VLOOKUP(B1085,'type vs capacity'!$A$2:$K$17,5,FALSE)</f>
        <v>4</v>
      </c>
      <c r="L1085">
        <f>VLOOKUP(B1085,'type vs capacity'!$A$2:$K$17,8,FALSE)</f>
        <v>1690</v>
      </c>
    </row>
    <row r="1086" spans="1:12">
      <c r="A1086" t="s">
        <v>36</v>
      </c>
      <c r="B1086" t="s">
        <v>27</v>
      </c>
      <c r="C1086" t="s">
        <v>21</v>
      </c>
      <c r="D1086" t="s">
        <v>66</v>
      </c>
      <c r="F1086" s="7">
        <v>1.252</v>
      </c>
      <c r="G1086">
        <v>0</v>
      </c>
      <c r="H1086" s="7" t="s">
        <v>85</v>
      </c>
      <c r="I1086" s="7">
        <f t="shared" si="16"/>
        <v>125.2</v>
      </c>
      <c r="J1086">
        <f>VLOOKUP(B1086,'type vs capacity'!$A$2:$K$17,4,FALSE)</f>
        <v>34.200000000000003</v>
      </c>
      <c r="K1086">
        <f>VLOOKUP(B1086,'type vs capacity'!$A$2:$K$17,5,FALSE)</f>
        <v>4</v>
      </c>
      <c r="L1086">
        <f>VLOOKUP(B1086,'type vs capacity'!$A$2:$K$17,8,FALSE)</f>
        <v>850</v>
      </c>
    </row>
    <row r="1087" spans="1:12">
      <c r="A1087" t="s">
        <v>36</v>
      </c>
      <c r="B1087" t="s">
        <v>27</v>
      </c>
      <c r="C1087" t="s">
        <v>21</v>
      </c>
      <c r="D1087" t="s">
        <v>61</v>
      </c>
      <c r="E1087" t="s">
        <v>62</v>
      </c>
      <c r="F1087" s="7">
        <v>0.62</v>
      </c>
      <c r="G1087" s="7">
        <v>1096</v>
      </c>
      <c r="H1087" s="7" t="s">
        <v>85</v>
      </c>
      <c r="I1087" s="7">
        <f t="shared" si="16"/>
        <v>1158</v>
      </c>
      <c r="J1087">
        <f>VLOOKUP(B1087,'type vs capacity'!$A$2:$K$17,4,FALSE)</f>
        <v>34.200000000000003</v>
      </c>
      <c r="K1087">
        <f>VLOOKUP(B1087,'type vs capacity'!$A$2:$K$17,5,FALSE)</f>
        <v>4</v>
      </c>
      <c r="L1087">
        <f>VLOOKUP(B1087,'type vs capacity'!$A$2:$K$17,8,FALSE)</f>
        <v>850</v>
      </c>
    </row>
    <row r="1088" spans="1:12">
      <c r="A1088" t="s">
        <v>36</v>
      </c>
      <c r="B1088" t="s">
        <v>27</v>
      </c>
      <c r="C1088" t="s">
        <v>21</v>
      </c>
      <c r="D1088" t="s">
        <v>61</v>
      </c>
      <c r="E1088" t="s">
        <v>63</v>
      </c>
      <c r="F1088" s="7">
        <v>0.73499999999999999</v>
      </c>
      <c r="G1088" s="7">
        <v>706</v>
      </c>
      <c r="H1088" s="7" t="s">
        <v>85</v>
      </c>
      <c r="I1088" s="7">
        <f t="shared" si="16"/>
        <v>779.5</v>
      </c>
      <c r="J1088">
        <f>VLOOKUP(B1088,'type vs capacity'!$A$2:$K$17,4,FALSE)</f>
        <v>34.200000000000003</v>
      </c>
      <c r="K1088">
        <f>VLOOKUP(B1088,'type vs capacity'!$A$2:$K$17,5,FALSE)</f>
        <v>4</v>
      </c>
      <c r="L1088">
        <f>VLOOKUP(B1088,'type vs capacity'!$A$2:$K$17,8,FALSE)</f>
        <v>850</v>
      </c>
    </row>
    <row r="1089" spans="1:12">
      <c r="A1089" t="s">
        <v>36</v>
      </c>
      <c r="B1089" t="s">
        <v>27</v>
      </c>
      <c r="C1089" t="s">
        <v>21</v>
      </c>
      <c r="D1089" t="s">
        <v>64</v>
      </c>
      <c r="E1089" t="s">
        <v>62</v>
      </c>
      <c r="F1089" s="7">
        <v>0.45600000000000002</v>
      </c>
      <c r="G1089" s="7">
        <v>2566</v>
      </c>
      <c r="H1089" s="7" t="s">
        <v>85</v>
      </c>
      <c r="I1089" s="7">
        <f t="shared" si="16"/>
        <v>2611.6</v>
      </c>
      <c r="J1089">
        <f>VLOOKUP(B1089,'type vs capacity'!$A$2:$K$17,4,FALSE)</f>
        <v>34.200000000000003</v>
      </c>
      <c r="K1089">
        <f>VLOOKUP(B1089,'type vs capacity'!$A$2:$K$17,5,FALSE)</f>
        <v>4</v>
      </c>
      <c r="L1089">
        <f>VLOOKUP(B1089,'type vs capacity'!$A$2:$K$17,8,FALSE)</f>
        <v>850</v>
      </c>
    </row>
    <row r="1090" spans="1:12">
      <c r="A1090" t="s">
        <v>36</v>
      </c>
      <c r="B1090" t="s">
        <v>27</v>
      </c>
      <c r="C1090" t="s">
        <v>21</v>
      </c>
      <c r="D1090" t="s">
        <v>64</v>
      </c>
      <c r="E1090" t="s">
        <v>63</v>
      </c>
      <c r="F1090" s="7">
        <v>0.53</v>
      </c>
      <c r="G1090" s="7">
        <v>1700</v>
      </c>
      <c r="H1090" s="7" t="s">
        <v>85</v>
      </c>
      <c r="I1090" s="7">
        <f t="shared" ref="I1090:I1153" si="17">G1090+H1090*F1090</f>
        <v>1753</v>
      </c>
      <c r="J1090">
        <f>VLOOKUP(B1090,'type vs capacity'!$A$2:$K$17,4,FALSE)</f>
        <v>34.200000000000003</v>
      </c>
      <c r="K1090">
        <f>VLOOKUP(B1090,'type vs capacity'!$A$2:$K$17,5,FALSE)</f>
        <v>4</v>
      </c>
      <c r="L1090">
        <f>VLOOKUP(B1090,'type vs capacity'!$A$2:$K$17,8,FALSE)</f>
        <v>850</v>
      </c>
    </row>
    <row r="1091" spans="1:12">
      <c r="A1091" t="s">
        <v>36</v>
      </c>
      <c r="B1091" t="s">
        <v>27</v>
      </c>
      <c r="C1091" t="s">
        <v>21</v>
      </c>
      <c r="D1091" t="s">
        <v>65</v>
      </c>
      <c r="E1091" t="s">
        <v>62</v>
      </c>
      <c r="F1091" s="7">
        <v>0.39600000000000002</v>
      </c>
      <c r="G1091" s="7">
        <v>3100</v>
      </c>
      <c r="H1091" s="7" t="s">
        <v>85</v>
      </c>
      <c r="I1091" s="7">
        <f t="shared" si="17"/>
        <v>3139.6</v>
      </c>
      <c r="J1091">
        <f>VLOOKUP(B1091,'type vs capacity'!$A$2:$K$17,4,FALSE)</f>
        <v>34.200000000000003</v>
      </c>
      <c r="K1091">
        <f>VLOOKUP(B1091,'type vs capacity'!$A$2:$K$17,5,FALSE)</f>
        <v>4</v>
      </c>
      <c r="L1091">
        <f>VLOOKUP(B1091,'type vs capacity'!$A$2:$K$17,8,FALSE)</f>
        <v>850</v>
      </c>
    </row>
    <row r="1092" spans="1:12">
      <c r="A1092" t="s">
        <v>36</v>
      </c>
      <c r="B1092" t="s">
        <v>27</v>
      </c>
      <c r="C1092" t="s">
        <v>21</v>
      </c>
      <c r="D1092" t="s">
        <v>65</v>
      </c>
      <c r="E1092" t="s">
        <v>63</v>
      </c>
      <c r="F1092" s="7">
        <v>0.45500000000000002</v>
      </c>
      <c r="G1092" s="7">
        <v>2060</v>
      </c>
      <c r="H1092" s="7" t="s">
        <v>85</v>
      </c>
      <c r="I1092" s="7">
        <f t="shared" si="17"/>
        <v>2105.5</v>
      </c>
      <c r="J1092">
        <f>VLOOKUP(B1092,'type vs capacity'!$A$2:$K$17,4,FALSE)</f>
        <v>34.200000000000003</v>
      </c>
      <c r="K1092">
        <f>VLOOKUP(B1092,'type vs capacity'!$A$2:$K$17,5,FALSE)</f>
        <v>4</v>
      </c>
      <c r="L1092">
        <f>VLOOKUP(B1092,'type vs capacity'!$A$2:$K$17,8,FALSE)</f>
        <v>850</v>
      </c>
    </row>
    <row r="1093" spans="1:12">
      <c r="A1093" t="s">
        <v>36</v>
      </c>
      <c r="B1093" t="s">
        <v>28</v>
      </c>
      <c r="C1093" t="s">
        <v>21</v>
      </c>
      <c r="D1093" t="s">
        <v>66</v>
      </c>
      <c r="F1093" s="7">
        <v>2.504</v>
      </c>
      <c r="G1093">
        <v>0</v>
      </c>
      <c r="H1093" s="7" t="s">
        <v>85</v>
      </c>
      <c r="I1093" s="7">
        <f t="shared" si="17"/>
        <v>250.4</v>
      </c>
      <c r="J1093">
        <f>VLOOKUP(B1093,'type vs capacity'!$A$2:$K$17,4,FALSE)</f>
        <v>68.400000000000006</v>
      </c>
      <c r="K1093">
        <f>VLOOKUP(B1093,'type vs capacity'!$A$2:$K$17,5,FALSE)</f>
        <v>8</v>
      </c>
      <c r="L1093">
        <f>VLOOKUP(B1093,'type vs capacity'!$A$2:$K$17,8,FALSE)</f>
        <v>1690</v>
      </c>
    </row>
    <row r="1094" spans="1:12">
      <c r="A1094" t="s">
        <v>36</v>
      </c>
      <c r="B1094" t="s">
        <v>28</v>
      </c>
      <c r="C1094" t="s">
        <v>21</v>
      </c>
      <c r="D1094" t="s">
        <v>61</v>
      </c>
      <c r="E1094" t="s">
        <v>62</v>
      </c>
      <c r="F1094" s="7">
        <v>1.24</v>
      </c>
      <c r="G1094" s="7">
        <v>2192</v>
      </c>
      <c r="H1094" s="7" t="s">
        <v>85</v>
      </c>
      <c r="I1094" s="7">
        <f t="shared" si="17"/>
        <v>2316</v>
      </c>
      <c r="J1094">
        <f>VLOOKUP(B1094,'type vs capacity'!$A$2:$K$17,4,FALSE)</f>
        <v>68.400000000000006</v>
      </c>
      <c r="K1094">
        <f>VLOOKUP(B1094,'type vs capacity'!$A$2:$K$17,5,FALSE)</f>
        <v>8</v>
      </c>
      <c r="L1094">
        <f>VLOOKUP(B1094,'type vs capacity'!$A$2:$K$17,8,FALSE)</f>
        <v>1690</v>
      </c>
    </row>
    <row r="1095" spans="1:12">
      <c r="A1095" t="s">
        <v>36</v>
      </c>
      <c r="B1095" t="s">
        <v>28</v>
      </c>
      <c r="C1095" t="s">
        <v>21</v>
      </c>
      <c r="D1095" t="s">
        <v>61</v>
      </c>
      <c r="E1095" t="s">
        <v>63</v>
      </c>
      <c r="F1095" s="7">
        <v>1.47</v>
      </c>
      <c r="G1095" s="7">
        <v>1412</v>
      </c>
      <c r="H1095" s="7" t="s">
        <v>85</v>
      </c>
      <c r="I1095" s="7">
        <f t="shared" si="17"/>
        <v>1559</v>
      </c>
      <c r="J1095">
        <f>VLOOKUP(B1095,'type vs capacity'!$A$2:$K$17,4,FALSE)</f>
        <v>68.400000000000006</v>
      </c>
      <c r="K1095">
        <f>VLOOKUP(B1095,'type vs capacity'!$A$2:$K$17,5,FALSE)</f>
        <v>8</v>
      </c>
      <c r="L1095">
        <f>VLOOKUP(B1095,'type vs capacity'!$A$2:$K$17,8,FALSE)</f>
        <v>1690</v>
      </c>
    </row>
    <row r="1096" spans="1:12">
      <c r="A1096" t="s">
        <v>36</v>
      </c>
      <c r="B1096" t="s">
        <v>28</v>
      </c>
      <c r="C1096" t="s">
        <v>21</v>
      </c>
      <c r="D1096" t="s">
        <v>64</v>
      </c>
      <c r="E1096" t="s">
        <v>62</v>
      </c>
      <c r="F1096" s="7">
        <v>0.91200000000000003</v>
      </c>
      <c r="G1096" s="7">
        <v>5132</v>
      </c>
      <c r="H1096" s="7" t="s">
        <v>85</v>
      </c>
      <c r="I1096" s="7">
        <f t="shared" si="17"/>
        <v>5223.2</v>
      </c>
      <c r="J1096">
        <f>VLOOKUP(B1096,'type vs capacity'!$A$2:$K$17,4,FALSE)</f>
        <v>68.400000000000006</v>
      </c>
      <c r="K1096">
        <f>VLOOKUP(B1096,'type vs capacity'!$A$2:$K$17,5,FALSE)</f>
        <v>8</v>
      </c>
      <c r="L1096">
        <f>VLOOKUP(B1096,'type vs capacity'!$A$2:$K$17,8,FALSE)</f>
        <v>1690</v>
      </c>
    </row>
    <row r="1097" spans="1:12">
      <c r="A1097" t="s">
        <v>36</v>
      </c>
      <c r="B1097" t="s">
        <v>28</v>
      </c>
      <c r="C1097" t="s">
        <v>21</v>
      </c>
      <c r="D1097" t="s">
        <v>64</v>
      </c>
      <c r="E1097" t="s">
        <v>63</v>
      </c>
      <c r="F1097" s="7">
        <v>1.06</v>
      </c>
      <c r="G1097" s="7">
        <v>3400</v>
      </c>
      <c r="H1097" s="7" t="s">
        <v>85</v>
      </c>
      <c r="I1097" s="7">
        <f t="shared" si="17"/>
        <v>3506</v>
      </c>
      <c r="J1097">
        <f>VLOOKUP(B1097,'type vs capacity'!$A$2:$K$17,4,FALSE)</f>
        <v>68.400000000000006</v>
      </c>
      <c r="K1097">
        <f>VLOOKUP(B1097,'type vs capacity'!$A$2:$K$17,5,FALSE)</f>
        <v>8</v>
      </c>
      <c r="L1097">
        <f>VLOOKUP(B1097,'type vs capacity'!$A$2:$K$17,8,FALSE)</f>
        <v>1690</v>
      </c>
    </row>
    <row r="1098" spans="1:12">
      <c r="A1098" t="s">
        <v>36</v>
      </c>
      <c r="B1098" t="s">
        <v>28</v>
      </c>
      <c r="C1098" t="s">
        <v>21</v>
      </c>
      <c r="D1098" t="s">
        <v>65</v>
      </c>
      <c r="E1098" t="s">
        <v>62</v>
      </c>
      <c r="F1098" s="7">
        <v>0.79200000000000004</v>
      </c>
      <c r="G1098" s="7">
        <v>6200</v>
      </c>
      <c r="H1098" s="7" t="s">
        <v>85</v>
      </c>
      <c r="I1098" s="7">
        <f t="shared" si="17"/>
        <v>6279.2</v>
      </c>
      <c r="J1098">
        <f>VLOOKUP(B1098,'type vs capacity'!$A$2:$K$17,4,FALSE)</f>
        <v>68.400000000000006</v>
      </c>
      <c r="K1098">
        <f>VLOOKUP(B1098,'type vs capacity'!$A$2:$K$17,5,FALSE)</f>
        <v>8</v>
      </c>
      <c r="L1098">
        <f>VLOOKUP(B1098,'type vs capacity'!$A$2:$K$17,8,FALSE)</f>
        <v>1690</v>
      </c>
    </row>
    <row r="1099" spans="1:12">
      <c r="A1099" t="s">
        <v>36</v>
      </c>
      <c r="B1099" t="s">
        <v>28</v>
      </c>
      <c r="C1099" t="s">
        <v>21</v>
      </c>
      <c r="D1099" t="s">
        <v>65</v>
      </c>
      <c r="E1099" t="s">
        <v>63</v>
      </c>
      <c r="F1099" s="7">
        <v>0.91</v>
      </c>
      <c r="G1099" s="7">
        <v>4120</v>
      </c>
      <c r="H1099" s="7" t="s">
        <v>85</v>
      </c>
      <c r="I1099" s="7">
        <f t="shared" si="17"/>
        <v>4211</v>
      </c>
      <c r="J1099">
        <f>VLOOKUP(B1099,'type vs capacity'!$A$2:$K$17,4,FALSE)</f>
        <v>68.400000000000006</v>
      </c>
      <c r="K1099">
        <f>VLOOKUP(B1099,'type vs capacity'!$A$2:$K$17,5,FALSE)</f>
        <v>8</v>
      </c>
      <c r="L1099">
        <f>VLOOKUP(B1099,'type vs capacity'!$A$2:$K$17,8,FALSE)</f>
        <v>1690</v>
      </c>
    </row>
    <row r="1100" spans="1:12">
      <c r="A1100" t="s">
        <v>36</v>
      </c>
      <c r="B1100" t="s">
        <v>26</v>
      </c>
      <c r="C1100" t="s">
        <v>21</v>
      </c>
      <c r="D1100" t="s">
        <v>66</v>
      </c>
      <c r="F1100" s="7">
        <v>0.626</v>
      </c>
      <c r="G1100">
        <v>0</v>
      </c>
      <c r="H1100" s="7" t="s">
        <v>85</v>
      </c>
      <c r="I1100" s="7">
        <f t="shared" si="17"/>
        <v>62.6</v>
      </c>
      <c r="J1100">
        <f>VLOOKUP(B1100,'type vs capacity'!$A$2:$K$17,4,FALSE)</f>
        <v>17.100000000000001</v>
      </c>
      <c r="K1100">
        <f>VLOOKUP(B1100,'type vs capacity'!$A$2:$K$17,5,FALSE)</f>
        <v>2</v>
      </c>
      <c r="L1100">
        <f>VLOOKUP(B1100,'type vs capacity'!$A$2:$K$17,8,FALSE)</f>
        <v>420</v>
      </c>
    </row>
    <row r="1101" spans="1:12">
      <c r="A1101" t="s">
        <v>36</v>
      </c>
      <c r="B1101" t="s">
        <v>26</v>
      </c>
      <c r="C1101" t="s">
        <v>21</v>
      </c>
      <c r="D1101" t="s">
        <v>61</v>
      </c>
      <c r="E1101" t="s">
        <v>62</v>
      </c>
      <c r="F1101" s="7">
        <v>0.31</v>
      </c>
      <c r="G1101" s="7">
        <v>548</v>
      </c>
      <c r="H1101" s="7" t="s">
        <v>85</v>
      </c>
      <c r="I1101" s="7">
        <f t="shared" si="17"/>
        <v>579</v>
      </c>
      <c r="J1101">
        <f>VLOOKUP(B1101,'type vs capacity'!$A$2:$K$17,4,FALSE)</f>
        <v>17.100000000000001</v>
      </c>
      <c r="K1101">
        <f>VLOOKUP(B1101,'type vs capacity'!$A$2:$K$17,5,FALSE)</f>
        <v>2</v>
      </c>
      <c r="L1101">
        <f>VLOOKUP(B1101,'type vs capacity'!$A$2:$K$17,8,FALSE)</f>
        <v>420</v>
      </c>
    </row>
    <row r="1102" spans="1:12">
      <c r="A1102" t="s">
        <v>36</v>
      </c>
      <c r="B1102" t="s">
        <v>26</v>
      </c>
      <c r="C1102" t="s">
        <v>21</v>
      </c>
      <c r="D1102" t="s">
        <v>61</v>
      </c>
      <c r="E1102" t="s">
        <v>63</v>
      </c>
      <c r="F1102" s="7">
        <v>0.36799999999999999</v>
      </c>
      <c r="G1102" s="7">
        <v>353</v>
      </c>
      <c r="H1102" s="7" t="s">
        <v>85</v>
      </c>
      <c r="I1102" s="7">
        <f t="shared" si="17"/>
        <v>389.8</v>
      </c>
      <c r="J1102">
        <f>VLOOKUP(B1102,'type vs capacity'!$A$2:$K$17,4,FALSE)</f>
        <v>17.100000000000001</v>
      </c>
      <c r="K1102">
        <f>VLOOKUP(B1102,'type vs capacity'!$A$2:$K$17,5,FALSE)</f>
        <v>2</v>
      </c>
      <c r="L1102">
        <f>VLOOKUP(B1102,'type vs capacity'!$A$2:$K$17,8,FALSE)</f>
        <v>420</v>
      </c>
    </row>
    <row r="1103" spans="1:12">
      <c r="A1103" t="s">
        <v>36</v>
      </c>
      <c r="B1103" t="s">
        <v>26</v>
      </c>
      <c r="C1103" t="s">
        <v>21</v>
      </c>
      <c r="D1103" t="s">
        <v>64</v>
      </c>
      <c r="E1103" t="s">
        <v>62</v>
      </c>
      <c r="F1103" s="7">
        <v>0.22800000000000001</v>
      </c>
      <c r="G1103" s="7">
        <v>1283</v>
      </c>
      <c r="H1103" s="7" t="s">
        <v>85</v>
      </c>
      <c r="I1103" s="7">
        <f t="shared" si="17"/>
        <v>1305.8</v>
      </c>
      <c r="J1103">
        <f>VLOOKUP(B1103,'type vs capacity'!$A$2:$K$17,4,FALSE)</f>
        <v>17.100000000000001</v>
      </c>
      <c r="K1103">
        <f>VLOOKUP(B1103,'type vs capacity'!$A$2:$K$17,5,FALSE)</f>
        <v>2</v>
      </c>
      <c r="L1103">
        <f>VLOOKUP(B1103,'type vs capacity'!$A$2:$K$17,8,FALSE)</f>
        <v>420</v>
      </c>
    </row>
    <row r="1104" spans="1:12">
      <c r="A1104" t="s">
        <v>36</v>
      </c>
      <c r="B1104" t="s">
        <v>26</v>
      </c>
      <c r="C1104" t="s">
        <v>21</v>
      </c>
      <c r="D1104" t="s">
        <v>64</v>
      </c>
      <c r="E1104" t="s">
        <v>63</v>
      </c>
      <c r="F1104" s="7">
        <v>0.26500000000000001</v>
      </c>
      <c r="G1104" s="7">
        <v>850</v>
      </c>
      <c r="H1104" s="7" t="s">
        <v>85</v>
      </c>
      <c r="I1104" s="7">
        <f t="shared" si="17"/>
        <v>876.5</v>
      </c>
      <c r="J1104">
        <f>VLOOKUP(B1104,'type vs capacity'!$A$2:$K$17,4,FALSE)</f>
        <v>17.100000000000001</v>
      </c>
      <c r="K1104">
        <f>VLOOKUP(B1104,'type vs capacity'!$A$2:$K$17,5,FALSE)</f>
        <v>2</v>
      </c>
      <c r="L1104">
        <f>VLOOKUP(B1104,'type vs capacity'!$A$2:$K$17,8,FALSE)</f>
        <v>420</v>
      </c>
    </row>
    <row r="1105" spans="1:12">
      <c r="A1105" t="s">
        <v>36</v>
      </c>
      <c r="B1105" t="s">
        <v>26</v>
      </c>
      <c r="C1105" t="s">
        <v>21</v>
      </c>
      <c r="D1105" t="s">
        <v>65</v>
      </c>
      <c r="E1105" t="s">
        <v>62</v>
      </c>
      <c r="F1105" s="7">
        <v>0.19800000000000001</v>
      </c>
      <c r="G1105" s="7">
        <v>1550</v>
      </c>
      <c r="H1105" s="7" t="s">
        <v>85</v>
      </c>
      <c r="I1105" s="7">
        <f t="shared" si="17"/>
        <v>1569.8</v>
      </c>
      <c r="J1105">
        <f>VLOOKUP(B1105,'type vs capacity'!$A$2:$K$17,4,FALSE)</f>
        <v>17.100000000000001</v>
      </c>
      <c r="K1105">
        <f>VLOOKUP(B1105,'type vs capacity'!$A$2:$K$17,5,FALSE)</f>
        <v>2</v>
      </c>
      <c r="L1105">
        <f>VLOOKUP(B1105,'type vs capacity'!$A$2:$K$17,8,FALSE)</f>
        <v>420</v>
      </c>
    </row>
    <row r="1106" spans="1:12">
      <c r="A1106" t="s">
        <v>36</v>
      </c>
      <c r="B1106" t="s">
        <v>26</v>
      </c>
      <c r="C1106" t="s">
        <v>21</v>
      </c>
      <c r="D1106" t="s">
        <v>65</v>
      </c>
      <c r="E1106" t="s">
        <v>63</v>
      </c>
      <c r="F1106" s="7">
        <v>0.22800000000000001</v>
      </c>
      <c r="G1106" s="7">
        <v>1030</v>
      </c>
      <c r="H1106" s="7" t="s">
        <v>85</v>
      </c>
      <c r="I1106" s="7">
        <f t="shared" si="17"/>
        <v>1052.8</v>
      </c>
      <c r="J1106">
        <f>VLOOKUP(B1106,'type vs capacity'!$A$2:$K$17,4,FALSE)</f>
        <v>17.100000000000001</v>
      </c>
      <c r="K1106">
        <f>VLOOKUP(B1106,'type vs capacity'!$A$2:$K$17,5,FALSE)</f>
        <v>2</v>
      </c>
      <c r="L1106">
        <f>VLOOKUP(B1106,'type vs capacity'!$A$2:$K$17,8,FALSE)</f>
        <v>420</v>
      </c>
    </row>
    <row r="1107" spans="1:12">
      <c r="A1107" t="s">
        <v>36</v>
      </c>
      <c r="B1107" t="s">
        <v>25</v>
      </c>
      <c r="C1107" t="s">
        <v>21</v>
      </c>
      <c r="D1107" t="s">
        <v>66</v>
      </c>
      <c r="F1107" s="7">
        <v>3.5000000000000003E-2</v>
      </c>
      <c r="G1107">
        <v>0</v>
      </c>
      <c r="H1107" s="7" t="s">
        <v>85</v>
      </c>
      <c r="I1107" s="7">
        <f t="shared" si="17"/>
        <v>3.5000000000000004</v>
      </c>
      <c r="J1107">
        <f>VLOOKUP(B1107,'type vs capacity'!$A$2:$K$17,4,FALSE)</f>
        <v>0.61299999999999999</v>
      </c>
      <c r="K1107">
        <f>VLOOKUP(B1107,'type vs capacity'!$A$2:$K$17,5,FALSE)</f>
        <v>0</v>
      </c>
      <c r="L1107">
        <f>VLOOKUP(B1107,'type vs capacity'!$A$2:$K$17,8,FALSE)</f>
        <v>0</v>
      </c>
    </row>
    <row r="1108" spans="1:12">
      <c r="A1108" t="s">
        <v>36</v>
      </c>
      <c r="B1108" t="s">
        <v>25</v>
      </c>
      <c r="C1108" t="s">
        <v>21</v>
      </c>
      <c r="D1108" t="s">
        <v>61</v>
      </c>
      <c r="E1108" t="s">
        <v>62</v>
      </c>
      <c r="F1108" s="7">
        <v>2.1000000000000001E-2</v>
      </c>
      <c r="G1108" s="7">
        <v>35</v>
      </c>
      <c r="H1108" s="7" t="s">
        <v>85</v>
      </c>
      <c r="I1108" s="7">
        <f t="shared" si="17"/>
        <v>37.1</v>
      </c>
      <c r="J1108">
        <f>VLOOKUP(B1108,'type vs capacity'!$A$2:$K$17,4,FALSE)</f>
        <v>0.61299999999999999</v>
      </c>
      <c r="K1108">
        <f>VLOOKUP(B1108,'type vs capacity'!$A$2:$K$17,5,FALSE)</f>
        <v>0</v>
      </c>
      <c r="L1108">
        <f>VLOOKUP(B1108,'type vs capacity'!$A$2:$K$17,8,FALSE)</f>
        <v>0</v>
      </c>
    </row>
    <row r="1109" spans="1:12">
      <c r="A1109" t="s">
        <v>36</v>
      </c>
      <c r="B1109" t="s">
        <v>25</v>
      </c>
      <c r="C1109" t="s">
        <v>21</v>
      </c>
      <c r="D1109" t="s">
        <v>61</v>
      </c>
      <c r="E1109" t="s">
        <v>63</v>
      </c>
      <c r="F1109" s="7">
        <v>2.1000000000000001E-2</v>
      </c>
      <c r="G1109" s="7">
        <v>23</v>
      </c>
      <c r="H1109" s="7" t="s">
        <v>85</v>
      </c>
      <c r="I1109" s="7">
        <f t="shared" si="17"/>
        <v>25.1</v>
      </c>
      <c r="J1109">
        <f>VLOOKUP(B1109,'type vs capacity'!$A$2:$K$17,4,FALSE)</f>
        <v>0.61299999999999999</v>
      </c>
      <c r="K1109">
        <f>VLOOKUP(B1109,'type vs capacity'!$A$2:$K$17,5,FALSE)</f>
        <v>0</v>
      </c>
      <c r="L1109">
        <f>VLOOKUP(B1109,'type vs capacity'!$A$2:$K$17,8,FALSE)</f>
        <v>0</v>
      </c>
    </row>
    <row r="1110" spans="1:12">
      <c r="A1110" t="s">
        <v>36</v>
      </c>
      <c r="B1110" t="s">
        <v>25</v>
      </c>
      <c r="C1110" t="s">
        <v>21</v>
      </c>
      <c r="D1110" t="s">
        <v>64</v>
      </c>
      <c r="E1110" t="s">
        <v>62</v>
      </c>
      <c r="F1110" s="7">
        <v>1.6E-2</v>
      </c>
      <c r="G1110" s="7">
        <v>82</v>
      </c>
      <c r="H1110" s="7" t="s">
        <v>85</v>
      </c>
      <c r="I1110" s="7">
        <f t="shared" si="17"/>
        <v>83.6</v>
      </c>
      <c r="J1110">
        <f>VLOOKUP(B1110,'type vs capacity'!$A$2:$K$17,4,FALSE)</f>
        <v>0.61299999999999999</v>
      </c>
      <c r="K1110">
        <f>VLOOKUP(B1110,'type vs capacity'!$A$2:$K$17,5,FALSE)</f>
        <v>0</v>
      </c>
      <c r="L1110">
        <f>VLOOKUP(B1110,'type vs capacity'!$A$2:$K$17,8,FALSE)</f>
        <v>0</v>
      </c>
    </row>
    <row r="1111" spans="1:12">
      <c r="A1111" t="s">
        <v>36</v>
      </c>
      <c r="B1111" t="s">
        <v>25</v>
      </c>
      <c r="C1111" t="s">
        <v>21</v>
      </c>
      <c r="D1111" t="s">
        <v>64</v>
      </c>
      <c r="E1111" t="s">
        <v>63</v>
      </c>
      <c r="F1111" s="7">
        <v>1.6E-2</v>
      </c>
      <c r="G1111" s="7">
        <v>54</v>
      </c>
      <c r="H1111" s="7" t="s">
        <v>85</v>
      </c>
      <c r="I1111" s="7">
        <f t="shared" si="17"/>
        <v>55.6</v>
      </c>
      <c r="J1111">
        <f>VLOOKUP(B1111,'type vs capacity'!$A$2:$K$17,4,FALSE)</f>
        <v>0.61299999999999999</v>
      </c>
      <c r="K1111">
        <f>VLOOKUP(B1111,'type vs capacity'!$A$2:$K$17,5,FALSE)</f>
        <v>0</v>
      </c>
      <c r="L1111">
        <f>VLOOKUP(B1111,'type vs capacity'!$A$2:$K$17,8,FALSE)</f>
        <v>0</v>
      </c>
    </row>
    <row r="1112" spans="1:12">
      <c r="A1112" t="s">
        <v>36</v>
      </c>
      <c r="B1112" t="s">
        <v>25</v>
      </c>
      <c r="C1112" t="s">
        <v>21</v>
      </c>
      <c r="D1112" t="s">
        <v>65</v>
      </c>
      <c r="E1112" t="s">
        <v>62</v>
      </c>
      <c r="F1112" s="7">
        <v>1.4E-2</v>
      </c>
      <c r="G1112" s="7">
        <v>100</v>
      </c>
      <c r="H1112" s="7" t="s">
        <v>85</v>
      </c>
      <c r="I1112" s="7">
        <f t="shared" si="17"/>
        <v>101.4</v>
      </c>
      <c r="J1112">
        <f>VLOOKUP(B1112,'type vs capacity'!$A$2:$K$17,4,FALSE)</f>
        <v>0.61299999999999999</v>
      </c>
      <c r="K1112">
        <f>VLOOKUP(B1112,'type vs capacity'!$A$2:$K$17,5,FALSE)</f>
        <v>0</v>
      </c>
      <c r="L1112">
        <f>VLOOKUP(B1112,'type vs capacity'!$A$2:$K$17,8,FALSE)</f>
        <v>0</v>
      </c>
    </row>
    <row r="1113" spans="1:12">
      <c r="A1113" t="s">
        <v>36</v>
      </c>
      <c r="B1113" t="s">
        <v>25</v>
      </c>
      <c r="C1113" t="s">
        <v>21</v>
      </c>
      <c r="D1113" t="s">
        <v>65</v>
      </c>
      <c r="E1113" t="s">
        <v>63</v>
      </c>
      <c r="F1113" s="7">
        <v>1.4E-2</v>
      </c>
      <c r="G1113" s="7">
        <v>62</v>
      </c>
      <c r="H1113" s="7" t="s">
        <v>85</v>
      </c>
      <c r="I1113" s="7">
        <f t="shared" si="17"/>
        <v>63.4</v>
      </c>
      <c r="J1113">
        <f>VLOOKUP(B1113,'type vs capacity'!$A$2:$K$17,4,FALSE)</f>
        <v>0.61299999999999999</v>
      </c>
      <c r="K1113">
        <f>VLOOKUP(B1113,'type vs capacity'!$A$2:$K$17,5,FALSE)</f>
        <v>0</v>
      </c>
      <c r="L1113">
        <f>VLOOKUP(B1113,'type vs capacity'!$A$2:$K$17,8,FALSE)</f>
        <v>0</v>
      </c>
    </row>
    <row r="1114" spans="1:12">
      <c r="A1114" t="s">
        <v>35</v>
      </c>
      <c r="B1114" t="s">
        <v>29</v>
      </c>
      <c r="C1114" t="s">
        <v>20</v>
      </c>
      <c r="D1114" t="s">
        <v>66</v>
      </c>
      <c r="F1114" s="7">
        <v>0.16500000000000001</v>
      </c>
      <c r="G1114">
        <v>0</v>
      </c>
      <c r="H1114" s="7" t="s">
        <v>85</v>
      </c>
      <c r="I1114" s="7">
        <f t="shared" si="17"/>
        <v>16.5</v>
      </c>
      <c r="J1114">
        <f>VLOOKUP(B1114,'type vs capacity'!$A$2:$K$17,4,FALSE)</f>
        <v>1.7</v>
      </c>
      <c r="K1114">
        <f>VLOOKUP(B1114,'type vs capacity'!$A$2:$K$17,5,FALSE)</f>
        <v>2</v>
      </c>
      <c r="L1114">
        <f>VLOOKUP(B1114,'type vs capacity'!$A$2:$K$17,8,FALSE)</f>
        <v>350</v>
      </c>
    </row>
    <row r="1115" spans="1:12">
      <c r="A1115" t="s">
        <v>35</v>
      </c>
      <c r="B1115" t="s">
        <v>29</v>
      </c>
      <c r="C1115" t="s">
        <v>20</v>
      </c>
      <c r="D1115" t="s">
        <v>61</v>
      </c>
      <c r="E1115" t="s">
        <v>62</v>
      </c>
      <c r="F1115" s="7">
        <v>8.7999999999999995E-2</v>
      </c>
      <c r="G1115" s="7">
        <v>273</v>
      </c>
      <c r="H1115" s="7" t="s">
        <v>85</v>
      </c>
      <c r="I1115" s="7">
        <f t="shared" si="17"/>
        <v>281.8</v>
      </c>
      <c r="J1115">
        <f>VLOOKUP(B1115,'type vs capacity'!$A$2:$K$17,4,FALSE)</f>
        <v>1.7</v>
      </c>
      <c r="K1115">
        <f>VLOOKUP(B1115,'type vs capacity'!$A$2:$K$17,5,FALSE)</f>
        <v>2</v>
      </c>
      <c r="L1115">
        <f>VLOOKUP(B1115,'type vs capacity'!$A$2:$K$17,8,FALSE)</f>
        <v>350</v>
      </c>
    </row>
    <row r="1116" spans="1:12">
      <c r="A1116" t="s">
        <v>35</v>
      </c>
      <c r="B1116" t="s">
        <v>29</v>
      </c>
      <c r="C1116" t="s">
        <v>20</v>
      </c>
      <c r="D1116" t="s">
        <v>61</v>
      </c>
      <c r="E1116" t="s">
        <v>63</v>
      </c>
      <c r="F1116" s="7">
        <v>0.1</v>
      </c>
      <c r="G1116" s="7">
        <v>178</v>
      </c>
      <c r="H1116" s="7" t="s">
        <v>85</v>
      </c>
      <c r="I1116" s="7">
        <f t="shared" si="17"/>
        <v>188</v>
      </c>
      <c r="J1116">
        <f>VLOOKUP(B1116,'type vs capacity'!$A$2:$K$17,4,FALSE)</f>
        <v>1.7</v>
      </c>
      <c r="K1116">
        <f>VLOOKUP(B1116,'type vs capacity'!$A$2:$K$17,5,FALSE)</f>
        <v>2</v>
      </c>
      <c r="L1116">
        <f>VLOOKUP(B1116,'type vs capacity'!$A$2:$K$17,8,FALSE)</f>
        <v>350</v>
      </c>
    </row>
    <row r="1117" spans="1:12">
      <c r="A1117" t="s">
        <v>35</v>
      </c>
      <c r="B1117" t="s">
        <v>29</v>
      </c>
      <c r="C1117" t="s">
        <v>20</v>
      </c>
      <c r="D1117" t="s">
        <v>64</v>
      </c>
      <c r="E1117" t="s">
        <v>62</v>
      </c>
      <c r="F1117" s="7">
        <v>5.2999999999999999E-2</v>
      </c>
      <c r="G1117" s="7">
        <v>638</v>
      </c>
      <c r="H1117" s="7" t="s">
        <v>85</v>
      </c>
      <c r="I1117" s="7">
        <f t="shared" si="17"/>
        <v>643.29999999999995</v>
      </c>
      <c r="J1117">
        <f>VLOOKUP(B1117,'type vs capacity'!$A$2:$K$17,4,FALSE)</f>
        <v>1.7</v>
      </c>
      <c r="K1117">
        <f>VLOOKUP(B1117,'type vs capacity'!$A$2:$K$17,5,FALSE)</f>
        <v>2</v>
      </c>
      <c r="L1117">
        <f>VLOOKUP(B1117,'type vs capacity'!$A$2:$K$17,8,FALSE)</f>
        <v>350</v>
      </c>
    </row>
    <row r="1118" spans="1:12">
      <c r="A1118" t="s">
        <v>35</v>
      </c>
      <c r="B1118" t="s">
        <v>29</v>
      </c>
      <c r="C1118" t="s">
        <v>20</v>
      </c>
      <c r="D1118" t="s">
        <v>64</v>
      </c>
      <c r="E1118" t="s">
        <v>63</v>
      </c>
      <c r="F1118" s="7">
        <v>0.06</v>
      </c>
      <c r="G1118" s="7">
        <v>415</v>
      </c>
      <c r="H1118" s="7" t="s">
        <v>85</v>
      </c>
      <c r="I1118" s="7">
        <f t="shared" si="17"/>
        <v>421</v>
      </c>
      <c r="J1118">
        <f>VLOOKUP(B1118,'type vs capacity'!$A$2:$K$17,4,FALSE)</f>
        <v>1.7</v>
      </c>
      <c r="K1118">
        <f>VLOOKUP(B1118,'type vs capacity'!$A$2:$K$17,5,FALSE)</f>
        <v>2</v>
      </c>
      <c r="L1118">
        <f>VLOOKUP(B1118,'type vs capacity'!$A$2:$K$17,8,FALSE)</f>
        <v>350</v>
      </c>
    </row>
    <row r="1119" spans="1:12">
      <c r="A1119" t="s">
        <v>35</v>
      </c>
      <c r="B1119" t="s">
        <v>29</v>
      </c>
      <c r="C1119" t="s">
        <v>20</v>
      </c>
      <c r="D1119" t="s">
        <v>65</v>
      </c>
      <c r="E1119" t="s">
        <v>62</v>
      </c>
      <c r="F1119" s="7">
        <v>3.5000000000000003E-2</v>
      </c>
      <c r="G1119" s="7">
        <v>775</v>
      </c>
      <c r="H1119" s="7" t="s">
        <v>85</v>
      </c>
      <c r="I1119" s="7">
        <f t="shared" si="17"/>
        <v>778.5</v>
      </c>
      <c r="J1119">
        <f>VLOOKUP(B1119,'type vs capacity'!$A$2:$K$17,4,FALSE)</f>
        <v>1.7</v>
      </c>
      <c r="K1119">
        <f>VLOOKUP(B1119,'type vs capacity'!$A$2:$K$17,5,FALSE)</f>
        <v>2</v>
      </c>
      <c r="L1119">
        <f>VLOOKUP(B1119,'type vs capacity'!$A$2:$K$17,8,FALSE)</f>
        <v>350</v>
      </c>
    </row>
    <row r="1120" spans="1:12">
      <c r="A1120" t="s">
        <v>35</v>
      </c>
      <c r="B1120" t="s">
        <v>29</v>
      </c>
      <c r="C1120" t="s">
        <v>20</v>
      </c>
      <c r="D1120" t="s">
        <v>65</v>
      </c>
      <c r="E1120" t="s">
        <v>63</v>
      </c>
      <c r="F1120" s="7">
        <v>0.04</v>
      </c>
      <c r="G1120" s="7">
        <v>500</v>
      </c>
      <c r="H1120" s="7" t="s">
        <v>85</v>
      </c>
      <c r="I1120" s="7">
        <f t="shared" si="17"/>
        <v>504</v>
      </c>
      <c r="J1120">
        <f>VLOOKUP(B1120,'type vs capacity'!$A$2:$K$17,4,FALSE)</f>
        <v>1.7</v>
      </c>
      <c r="K1120">
        <f>VLOOKUP(B1120,'type vs capacity'!$A$2:$K$17,5,FALSE)</f>
        <v>2</v>
      </c>
      <c r="L1120">
        <f>VLOOKUP(B1120,'type vs capacity'!$A$2:$K$17,8,FALSE)</f>
        <v>350</v>
      </c>
    </row>
    <row r="1121" spans="1:12">
      <c r="A1121" t="s">
        <v>35</v>
      </c>
      <c r="B1121" t="s">
        <v>30</v>
      </c>
      <c r="C1121" t="s">
        <v>20</v>
      </c>
      <c r="D1121" t="s">
        <v>66</v>
      </c>
      <c r="F1121" s="7">
        <v>0.66</v>
      </c>
      <c r="G1121">
        <v>0</v>
      </c>
      <c r="H1121" s="7" t="s">
        <v>85</v>
      </c>
      <c r="I1121" s="7">
        <f t="shared" si="17"/>
        <v>66</v>
      </c>
      <c r="J1121">
        <f>VLOOKUP(B1121,'type vs capacity'!$A$2:$K$17,4,FALSE)</f>
        <v>7</v>
      </c>
      <c r="K1121">
        <f>VLOOKUP(B1121,'type vs capacity'!$A$2:$K$17,5,FALSE)</f>
        <v>8</v>
      </c>
      <c r="L1121">
        <f>VLOOKUP(B1121,'type vs capacity'!$A$2:$K$17,8,FALSE)</f>
        <v>1690</v>
      </c>
    </row>
    <row r="1122" spans="1:12">
      <c r="A1122" t="s">
        <v>35</v>
      </c>
      <c r="B1122" t="s">
        <v>30</v>
      </c>
      <c r="C1122" t="s">
        <v>20</v>
      </c>
      <c r="D1122" t="s">
        <v>61</v>
      </c>
      <c r="E1122" t="s">
        <v>62</v>
      </c>
      <c r="F1122" s="7">
        <v>0.35199999999999998</v>
      </c>
      <c r="G1122" s="7">
        <v>1092</v>
      </c>
      <c r="H1122" s="7" t="s">
        <v>85</v>
      </c>
      <c r="I1122" s="7">
        <f t="shared" si="17"/>
        <v>1127.2</v>
      </c>
      <c r="J1122">
        <f>VLOOKUP(B1122,'type vs capacity'!$A$2:$K$17,4,FALSE)</f>
        <v>7</v>
      </c>
      <c r="K1122">
        <f>VLOOKUP(B1122,'type vs capacity'!$A$2:$K$17,5,FALSE)</f>
        <v>8</v>
      </c>
      <c r="L1122">
        <f>VLOOKUP(B1122,'type vs capacity'!$A$2:$K$17,8,FALSE)</f>
        <v>1690</v>
      </c>
    </row>
    <row r="1123" spans="1:12">
      <c r="A1123" t="s">
        <v>35</v>
      </c>
      <c r="B1123" t="s">
        <v>30</v>
      </c>
      <c r="C1123" t="s">
        <v>20</v>
      </c>
      <c r="D1123" t="s">
        <v>61</v>
      </c>
      <c r="E1123" t="s">
        <v>63</v>
      </c>
      <c r="F1123" s="7">
        <v>0.4</v>
      </c>
      <c r="G1123" s="7">
        <v>712</v>
      </c>
      <c r="H1123" s="7" t="s">
        <v>85</v>
      </c>
      <c r="I1123" s="7">
        <f t="shared" si="17"/>
        <v>752</v>
      </c>
      <c r="J1123">
        <f>VLOOKUP(B1123,'type vs capacity'!$A$2:$K$17,4,FALSE)</f>
        <v>7</v>
      </c>
      <c r="K1123">
        <f>VLOOKUP(B1123,'type vs capacity'!$A$2:$K$17,5,FALSE)</f>
        <v>8</v>
      </c>
      <c r="L1123">
        <f>VLOOKUP(B1123,'type vs capacity'!$A$2:$K$17,8,FALSE)</f>
        <v>1690</v>
      </c>
    </row>
    <row r="1124" spans="1:12">
      <c r="A1124" t="s">
        <v>35</v>
      </c>
      <c r="B1124" t="s">
        <v>30</v>
      </c>
      <c r="C1124" t="s">
        <v>20</v>
      </c>
      <c r="D1124" t="s">
        <v>64</v>
      </c>
      <c r="E1124" t="s">
        <v>62</v>
      </c>
      <c r="F1124" s="7">
        <v>0.21199999999999999</v>
      </c>
      <c r="G1124" s="7">
        <v>2552</v>
      </c>
      <c r="H1124" s="7" t="s">
        <v>85</v>
      </c>
      <c r="I1124" s="7">
        <f t="shared" si="17"/>
        <v>2573.1999999999998</v>
      </c>
      <c r="J1124">
        <f>VLOOKUP(B1124,'type vs capacity'!$A$2:$K$17,4,FALSE)</f>
        <v>7</v>
      </c>
      <c r="K1124">
        <f>VLOOKUP(B1124,'type vs capacity'!$A$2:$K$17,5,FALSE)</f>
        <v>8</v>
      </c>
      <c r="L1124">
        <f>VLOOKUP(B1124,'type vs capacity'!$A$2:$K$17,8,FALSE)</f>
        <v>1690</v>
      </c>
    </row>
    <row r="1125" spans="1:12">
      <c r="A1125" t="s">
        <v>35</v>
      </c>
      <c r="B1125" t="s">
        <v>30</v>
      </c>
      <c r="C1125" t="s">
        <v>20</v>
      </c>
      <c r="D1125" t="s">
        <v>64</v>
      </c>
      <c r="E1125" t="s">
        <v>63</v>
      </c>
      <c r="F1125" s="7">
        <v>0.24</v>
      </c>
      <c r="G1125" s="7">
        <v>1660</v>
      </c>
      <c r="H1125" s="7" t="s">
        <v>85</v>
      </c>
      <c r="I1125" s="7">
        <f t="shared" si="17"/>
        <v>1684</v>
      </c>
      <c r="J1125">
        <f>VLOOKUP(B1125,'type vs capacity'!$A$2:$K$17,4,FALSE)</f>
        <v>7</v>
      </c>
      <c r="K1125">
        <f>VLOOKUP(B1125,'type vs capacity'!$A$2:$K$17,5,FALSE)</f>
        <v>8</v>
      </c>
      <c r="L1125">
        <f>VLOOKUP(B1125,'type vs capacity'!$A$2:$K$17,8,FALSE)</f>
        <v>1690</v>
      </c>
    </row>
    <row r="1126" spans="1:12">
      <c r="A1126" t="s">
        <v>35</v>
      </c>
      <c r="B1126" t="s">
        <v>30</v>
      </c>
      <c r="C1126" t="s">
        <v>20</v>
      </c>
      <c r="D1126" t="s">
        <v>65</v>
      </c>
      <c r="E1126" t="s">
        <v>62</v>
      </c>
      <c r="F1126" s="7">
        <v>0.14000000000000001</v>
      </c>
      <c r="G1126" s="7">
        <v>3100</v>
      </c>
      <c r="H1126" s="7" t="s">
        <v>85</v>
      </c>
      <c r="I1126" s="7">
        <f t="shared" si="17"/>
        <v>3114</v>
      </c>
      <c r="J1126">
        <f>VLOOKUP(B1126,'type vs capacity'!$A$2:$K$17,4,FALSE)</f>
        <v>7</v>
      </c>
      <c r="K1126">
        <f>VLOOKUP(B1126,'type vs capacity'!$A$2:$K$17,5,FALSE)</f>
        <v>8</v>
      </c>
      <c r="L1126">
        <f>VLOOKUP(B1126,'type vs capacity'!$A$2:$K$17,8,FALSE)</f>
        <v>1690</v>
      </c>
    </row>
    <row r="1127" spans="1:12">
      <c r="A1127" t="s">
        <v>35</v>
      </c>
      <c r="B1127" t="s">
        <v>30</v>
      </c>
      <c r="C1127" t="s">
        <v>20</v>
      </c>
      <c r="D1127" t="s">
        <v>65</v>
      </c>
      <c r="E1127" t="s">
        <v>63</v>
      </c>
      <c r="F1127" s="7">
        <v>0.16</v>
      </c>
      <c r="G1127" s="7">
        <v>2000</v>
      </c>
      <c r="H1127" s="7" t="s">
        <v>85</v>
      </c>
      <c r="I1127" s="7">
        <f t="shared" si="17"/>
        <v>2016</v>
      </c>
      <c r="J1127">
        <f>VLOOKUP(B1127,'type vs capacity'!$A$2:$K$17,4,FALSE)</f>
        <v>7</v>
      </c>
      <c r="K1127">
        <f>VLOOKUP(B1127,'type vs capacity'!$A$2:$K$17,5,FALSE)</f>
        <v>8</v>
      </c>
      <c r="L1127">
        <f>VLOOKUP(B1127,'type vs capacity'!$A$2:$K$17,8,FALSE)</f>
        <v>1690</v>
      </c>
    </row>
    <row r="1128" spans="1:12">
      <c r="A1128" t="s">
        <v>35</v>
      </c>
      <c r="B1128" t="s">
        <v>31</v>
      </c>
      <c r="C1128" t="s">
        <v>20</v>
      </c>
      <c r="D1128" t="s">
        <v>66</v>
      </c>
      <c r="G1128">
        <v>0</v>
      </c>
      <c r="H1128" s="7" t="s">
        <v>85</v>
      </c>
      <c r="I1128" s="7">
        <f t="shared" si="17"/>
        <v>0</v>
      </c>
      <c r="J1128">
        <f>VLOOKUP(B1128,'type vs capacity'!$A$2:$K$17,4,FALSE)</f>
        <v>23</v>
      </c>
      <c r="K1128">
        <f>VLOOKUP(B1128,'type vs capacity'!$A$2:$K$17,5,FALSE)</f>
        <v>8</v>
      </c>
      <c r="L1128">
        <f>VLOOKUP(B1128,'type vs capacity'!$A$2:$K$17,8,FALSE)</f>
        <v>1690</v>
      </c>
    </row>
    <row r="1129" spans="1:12">
      <c r="A1129" t="s">
        <v>35</v>
      </c>
      <c r="B1129" t="s">
        <v>31</v>
      </c>
      <c r="C1129" t="s">
        <v>20</v>
      </c>
      <c r="D1129" t="s">
        <v>61</v>
      </c>
      <c r="E1129" t="s">
        <v>62</v>
      </c>
      <c r="H1129" s="7" t="s">
        <v>85</v>
      </c>
      <c r="I1129" s="7">
        <f t="shared" si="17"/>
        <v>0</v>
      </c>
      <c r="J1129">
        <f>VLOOKUP(B1129,'type vs capacity'!$A$2:$K$17,4,FALSE)</f>
        <v>23</v>
      </c>
      <c r="K1129">
        <f>VLOOKUP(B1129,'type vs capacity'!$A$2:$K$17,5,FALSE)</f>
        <v>8</v>
      </c>
      <c r="L1129">
        <f>VLOOKUP(B1129,'type vs capacity'!$A$2:$K$17,8,FALSE)</f>
        <v>1690</v>
      </c>
    </row>
    <row r="1130" spans="1:12">
      <c r="A1130" t="s">
        <v>35</v>
      </c>
      <c r="B1130" t="s">
        <v>31</v>
      </c>
      <c r="C1130" t="s">
        <v>20</v>
      </c>
      <c r="D1130" t="s">
        <v>61</v>
      </c>
      <c r="E1130" t="s">
        <v>63</v>
      </c>
      <c r="H1130" s="7" t="s">
        <v>85</v>
      </c>
      <c r="I1130" s="7">
        <f t="shared" si="17"/>
        <v>0</v>
      </c>
      <c r="J1130">
        <f>VLOOKUP(B1130,'type vs capacity'!$A$2:$K$17,4,FALSE)</f>
        <v>23</v>
      </c>
      <c r="K1130">
        <f>VLOOKUP(B1130,'type vs capacity'!$A$2:$K$17,5,FALSE)</f>
        <v>8</v>
      </c>
      <c r="L1130">
        <f>VLOOKUP(B1130,'type vs capacity'!$A$2:$K$17,8,FALSE)</f>
        <v>1690</v>
      </c>
    </row>
    <row r="1131" spans="1:12">
      <c r="A1131" t="s">
        <v>35</v>
      </c>
      <c r="B1131" t="s">
        <v>31</v>
      </c>
      <c r="C1131" t="s">
        <v>20</v>
      </c>
      <c r="D1131" t="s">
        <v>64</v>
      </c>
      <c r="E1131" t="s">
        <v>62</v>
      </c>
      <c r="H1131" s="7" t="s">
        <v>85</v>
      </c>
      <c r="I1131" s="7">
        <f t="shared" si="17"/>
        <v>0</v>
      </c>
      <c r="J1131">
        <f>VLOOKUP(B1131,'type vs capacity'!$A$2:$K$17,4,FALSE)</f>
        <v>23</v>
      </c>
      <c r="K1131">
        <f>VLOOKUP(B1131,'type vs capacity'!$A$2:$K$17,5,FALSE)</f>
        <v>8</v>
      </c>
      <c r="L1131">
        <f>VLOOKUP(B1131,'type vs capacity'!$A$2:$K$17,8,FALSE)</f>
        <v>1690</v>
      </c>
    </row>
    <row r="1132" spans="1:12">
      <c r="A1132" t="s">
        <v>35</v>
      </c>
      <c r="B1132" t="s">
        <v>31</v>
      </c>
      <c r="C1132" t="s">
        <v>20</v>
      </c>
      <c r="D1132" t="s">
        <v>64</v>
      </c>
      <c r="E1132" t="s">
        <v>63</v>
      </c>
      <c r="H1132" s="7" t="s">
        <v>85</v>
      </c>
      <c r="I1132" s="7">
        <f t="shared" si="17"/>
        <v>0</v>
      </c>
      <c r="J1132">
        <f>VLOOKUP(B1132,'type vs capacity'!$A$2:$K$17,4,FALSE)</f>
        <v>23</v>
      </c>
      <c r="K1132">
        <f>VLOOKUP(B1132,'type vs capacity'!$A$2:$K$17,5,FALSE)</f>
        <v>8</v>
      </c>
      <c r="L1132">
        <f>VLOOKUP(B1132,'type vs capacity'!$A$2:$K$17,8,FALSE)</f>
        <v>1690</v>
      </c>
    </row>
    <row r="1133" spans="1:12">
      <c r="A1133" t="s">
        <v>35</v>
      </c>
      <c r="B1133" t="s">
        <v>31</v>
      </c>
      <c r="C1133" t="s">
        <v>20</v>
      </c>
      <c r="D1133" t="s">
        <v>65</v>
      </c>
      <c r="E1133" t="s">
        <v>62</v>
      </c>
      <c r="H1133" s="7" t="s">
        <v>85</v>
      </c>
      <c r="I1133" s="7">
        <f t="shared" si="17"/>
        <v>0</v>
      </c>
      <c r="J1133">
        <f>VLOOKUP(B1133,'type vs capacity'!$A$2:$K$17,4,FALSE)</f>
        <v>23</v>
      </c>
      <c r="K1133">
        <f>VLOOKUP(B1133,'type vs capacity'!$A$2:$K$17,5,FALSE)</f>
        <v>8</v>
      </c>
      <c r="L1133">
        <f>VLOOKUP(B1133,'type vs capacity'!$A$2:$K$17,8,FALSE)</f>
        <v>1690</v>
      </c>
    </row>
    <row r="1134" spans="1:12">
      <c r="A1134" t="s">
        <v>35</v>
      </c>
      <c r="B1134" t="s">
        <v>31</v>
      </c>
      <c r="C1134" t="s">
        <v>20</v>
      </c>
      <c r="D1134" t="s">
        <v>65</v>
      </c>
      <c r="E1134" t="s">
        <v>63</v>
      </c>
      <c r="H1134" s="7" t="s">
        <v>85</v>
      </c>
      <c r="I1134" s="7">
        <f t="shared" si="17"/>
        <v>0</v>
      </c>
      <c r="J1134">
        <f>VLOOKUP(B1134,'type vs capacity'!$A$2:$K$17,4,FALSE)</f>
        <v>23</v>
      </c>
      <c r="K1134">
        <f>VLOOKUP(B1134,'type vs capacity'!$A$2:$K$17,5,FALSE)</f>
        <v>8</v>
      </c>
      <c r="L1134">
        <f>VLOOKUP(B1134,'type vs capacity'!$A$2:$K$17,8,FALSE)</f>
        <v>1690</v>
      </c>
    </row>
    <row r="1135" spans="1:12">
      <c r="A1135" t="s">
        <v>35</v>
      </c>
      <c r="B1135" t="s">
        <v>32</v>
      </c>
      <c r="C1135" t="s">
        <v>20</v>
      </c>
      <c r="D1135" t="s">
        <v>66</v>
      </c>
      <c r="F1135" s="7">
        <v>2.4</v>
      </c>
      <c r="G1135">
        <v>0</v>
      </c>
      <c r="H1135" s="7" t="s">
        <v>85</v>
      </c>
      <c r="I1135" s="7">
        <f t="shared" si="17"/>
        <v>240</v>
      </c>
      <c r="J1135">
        <f>VLOOKUP(B1135,'type vs capacity'!$A$2:$K$17,4,FALSE)</f>
        <v>60.5</v>
      </c>
      <c r="K1135">
        <f>VLOOKUP(B1135,'type vs capacity'!$A$2:$K$17,5,FALSE)</f>
        <v>16</v>
      </c>
      <c r="L1135">
        <f>VLOOKUP(B1135,'type vs capacity'!$A$2:$K$17,8,FALSE)</f>
        <v>3370</v>
      </c>
    </row>
    <row r="1136" spans="1:12">
      <c r="A1136" t="s">
        <v>35</v>
      </c>
      <c r="B1136" t="s">
        <v>32</v>
      </c>
      <c r="C1136" t="s">
        <v>20</v>
      </c>
      <c r="D1136" t="s">
        <v>61</v>
      </c>
      <c r="E1136" t="s">
        <v>62</v>
      </c>
      <c r="F1136" s="7">
        <v>1.18</v>
      </c>
      <c r="G1136" s="7">
        <v>2710</v>
      </c>
      <c r="H1136" s="7" t="s">
        <v>85</v>
      </c>
      <c r="I1136" s="7">
        <f t="shared" si="17"/>
        <v>2828</v>
      </c>
      <c r="J1136">
        <f>VLOOKUP(B1136,'type vs capacity'!$A$2:$K$17,4,FALSE)</f>
        <v>60.5</v>
      </c>
      <c r="K1136">
        <f>VLOOKUP(B1136,'type vs capacity'!$A$2:$K$17,5,FALSE)</f>
        <v>16</v>
      </c>
      <c r="L1136">
        <f>VLOOKUP(B1136,'type vs capacity'!$A$2:$K$17,8,FALSE)</f>
        <v>3370</v>
      </c>
    </row>
    <row r="1137" spans="1:12">
      <c r="A1137" t="s">
        <v>35</v>
      </c>
      <c r="B1137" t="s">
        <v>32</v>
      </c>
      <c r="C1137" t="s">
        <v>20</v>
      </c>
      <c r="D1137" t="s">
        <v>61</v>
      </c>
      <c r="E1137" t="s">
        <v>63</v>
      </c>
      <c r="F1137" s="7">
        <v>1.18</v>
      </c>
      <c r="G1137" s="7">
        <v>1762</v>
      </c>
      <c r="H1137" s="7" t="s">
        <v>85</v>
      </c>
      <c r="I1137" s="7">
        <f t="shared" si="17"/>
        <v>1880</v>
      </c>
      <c r="J1137">
        <f>VLOOKUP(B1137,'type vs capacity'!$A$2:$K$17,4,FALSE)</f>
        <v>60.5</v>
      </c>
      <c r="K1137">
        <f>VLOOKUP(B1137,'type vs capacity'!$A$2:$K$17,5,FALSE)</f>
        <v>16</v>
      </c>
      <c r="L1137">
        <f>VLOOKUP(B1137,'type vs capacity'!$A$2:$K$17,8,FALSE)</f>
        <v>3370</v>
      </c>
    </row>
    <row r="1138" spans="1:12">
      <c r="A1138" t="s">
        <v>35</v>
      </c>
      <c r="B1138" t="s">
        <v>32</v>
      </c>
      <c r="C1138" t="s">
        <v>20</v>
      </c>
      <c r="D1138" t="s">
        <v>64</v>
      </c>
      <c r="E1138" t="s">
        <v>62</v>
      </c>
      <c r="F1138" s="7">
        <v>0.54</v>
      </c>
      <c r="G1138" s="7">
        <v>6378</v>
      </c>
      <c r="H1138" s="7" t="s">
        <v>85</v>
      </c>
      <c r="I1138" s="7">
        <f t="shared" si="17"/>
        <v>6432</v>
      </c>
      <c r="J1138">
        <f>VLOOKUP(B1138,'type vs capacity'!$A$2:$K$17,4,FALSE)</f>
        <v>60.5</v>
      </c>
      <c r="K1138">
        <f>VLOOKUP(B1138,'type vs capacity'!$A$2:$K$17,5,FALSE)</f>
        <v>16</v>
      </c>
      <c r="L1138">
        <f>VLOOKUP(B1138,'type vs capacity'!$A$2:$K$17,8,FALSE)</f>
        <v>3370</v>
      </c>
    </row>
    <row r="1139" spans="1:12">
      <c r="A1139" t="s">
        <v>35</v>
      </c>
      <c r="B1139" t="s">
        <v>32</v>
      </c>
      <c r="C1139" t="s">
        <v>20</v>
      </c>
      <c r="D1139" t="s">
        <v>64</v>
      </c>
      <c r="E1139" t="s">
        <v>63</v>
      </c>
      <c r="F1139" s="7">
        <v>0.54</v>
      </c>
      <c r="G1139" s="7">
        <v>4146</v>
      </c>
      <c r="H1139" s="7" t="s">
        <v>85</v>
      </c>
      <c r="I1139" s="7">
        <f t="shared" si="17"/>
        <v>4200</v>
      </c>
      <c r="J1139">
        <f>VLOOKUP(B1139,'type vs capacity'!$A$2:$K$17,4,FALSE)</f>
        <v>60.5</v>
      </c>
      <c r="K1139">
        <f>VLOOKUP(B1139,'type vs capacity'!$A$2:$K$17,5,FALSE)</f>
        <v>16</v>
      </c>
      <c r="L1139">
        <f>VLOOKUP(B1139,'type vs capacity'!$A$2:$K$17,8,FALSE)</f>
        <v>3370</v>
      </c>
    </row>
    <row r="1140" spans="1:12">
      <c r="A1140" t="s">
        <v>35</v>
      </c>
      <c r="B1140" t="s">
        <v>32</v>
      </c>
      <c r="C1140" t="s">
        <v>20</v>
      </c>
      <c r="D1140" t="s">
        <v>65</v>
      </c>
      <c r="E1140" t="s">
        <v>62</v>
      </c>
      <c r="F1140" s="7">
        <v>0.36099999999999999</v>
      </c>
      <c r="G1140" s="7">
        <v>7670</v>
      </c>
      <c r="H1140" s="7" t="s">
        <v>85</v>
      </c>
      <c r="I1140" s="7">
        <f t="shared" si="17"/>
        <v>7706.1</v>
      </c>
      <c r="J1140">
        <f>VLOOKUP(B1140,'type vs capacity'!$A$2:$K$17,4,FALSE)</f>
        <v>60.5</v>
      </c>
      <c r="K1140">
        <f>VLOOKUP(B1140,'type vs capacity'!$A$2:$K$17,5,FALSE)</f>
        <v>16</v>
      </c>
      <c r="L1140">
        <f>VLOOKUP(B1140,'type vs capacity'!$A$2:$K$17,8,FALSE)</f>
        <v>3370</v>
      </c>
    </row>
    <row r="1141" spans="1:12">
      <c r="A1141" t="s">
        <v>35</v>
      </c>
      <c r="B1141" t="s">
        <v>32</v>
      </c>
      <c r="C1141" t="s">
        <v>20</v>
      </c>
      <c r="D1141" t="s">
        <v>65</v>
      </c>
      <c r="E1141" t="s">
        <v>63</v>
      </c>
      <c r="F1141" s="7">
        <v>0.36099999999999999</v>
      </c>
      <c r="G1141" s="7">
        <v>5000</v>
      </c>
      <c r="H1141" s="7" t="s">
        <v>85</v>
      </c>
      <c r="I1141" s="7">
        <f t="shared" si="17"/>
        <v>5036.1000000000004</v>
      </c>
      <c r="J1141">
        <f>VLOOKUP(B1141,'type vs capacity'!$A$2:$K$17,4,FALSE)</f>
        <v>60.5</v>
      </c>
      <c r="K1141">
        <f>VLOOKUP(B1141,'type vs capacity'!$A$2:$K$17,5,FALSE)</f>
        <v>16</v>
      </c>
      <c r="L1141">
        <f>VLOOKUP(B1141,'type vs capacity'!$A$2:$K$17,8,FALSE)</f>
        <v>3370</v>
      </c>
    </row>
    <row r="1142" spans="1:12">
      <c r="A1142" t="s">
        <v>35</v>
      </c>
      <c r="B1142" t="s">
        <v>33</v>
      </c>
      <c r="C1142" t="s">
        <v>20</v>
      </c>
      <c r="D1142" t="s">
        <v>66</v>
      </c>
      <c r="G1142">
        <v>0</v>
      </c>
      <c r="H1142" s="7" t="s">
        <v>85</v>
      </c>
      <c r="I1142" s="7">
        <f t="shared" si="17"/>
        <v>0</v>
      </c>
      <c r="J1142">
        <f>VLOOKUP(B1142,'type vs capacity'!$A$2:$K$17,4,FALSE)</f>
        <v>22</v>
      </c>
      <c r="K1142">
        <f>VLOOKUP(B1142,'type vs capacity'!$A$2:$K$17,5,FALSE)</f>
        <v>8</v>
      </c>
      <c r="L1142">
        <f>VLOOKUP(B1142,'type vs capacity'!$A$2:$K$17,8,FALSE)</f>
        <v>1690</v>
      </c>
    </row>
    <row r="1143" spans="1:12">
      <c r="A1143" t="s">
        <v>35</v>
      </c>
      <c r="B1143" t="s">
        <v>33</v>
      </c>
      <c r="C1143" t="s">
        <v>20</v>
      </c>
      <c r="D1143" t="s">
        <v>61</v>
      </c>
      <c r="E1143" t="s">
        <v>62</v>
      </c>
      <c r="H1143" s="7" t="s">
        <v>85</v>
      </c>
      <c r="I1143" s="7">
        <f t="shared" si="17"/>
        <v>0</v>
      </c>
      <c r="J1143">
        <f>VLOOKUP(B1143,'type vs capacity'!$A$2:$K$17,4,FALSE)</f>
        <v>22</v>
      </c>
      <c r="K1143">
        <f>VLOOKUP(B1143,'type vs capacity'!$A$2:$K$17,5,FALSE)</f>
        <v>8</v>
      </c>
      <c r="L1143">
        <f>VLOOKUP(B1143,'type vs capacity'!$A$2:$K$17,8,FALSE)</f>
        <v>1690</v>
      </c>
    </row>
    <row r="1144" spans="1:12">
      <c r="A1144" t="s">
        <v>35</v>
      </c>
      <c r="B1144" t="s">
        <v>33</v>
      </c>
      <c r="C1144" t="s">
        <v>20</v>
      </c>
      <c r="D1144" t="s">
        <v>61</v>
      </c>
      <c r="E1144" t="s">
        <v>63</v>
      </c>
      <c r="H1144" s="7" t="s">
        <v>85</v>
      </c>
      <c r="I1144" s="7">
        <f t="shared" si="17"/>
        <v>0</v>
      </c>
      <c r="J1144">
        <f>VLOOKUP(B1144,'type vs capacity'!$A$2:$K$17,4,FALSE)</f>
        <v>22</v>
      </c>
      <c r="K1144">
        <f>VLOOKUP(B1144,'type vs capacity'!$A$2:$K$17,5,FALSE)</f>
        <v>8</v>
      </c>
      <c r="L1144">
        <f>VLOOKUP(B1144,'type vs capacity'!$A$2:$K$17,8,FALSE)</f>
        <v>1690</v>
      </c>
    </row>
    <row r="1145" spans="1:12">
      <c r="A1145" t="s">
        <v>35</v>
      </c>
      <c r="B1145" t="s">
        <v>33</v>
      </c>
      <c r="C1145" t="s">
        <v>20</v>
      </c>
      <c r="D1145" t="s">
        <v>64</v>
      </c>
      <c r="E1145" t="s">
        <v>62</v>
      </c>
      <c r="H1145" s="7" t="s">
        <v>85</v>
      </c>
      <c r="I1145" s="7">
        <f t="shared" si="17"/>
        <v>0</v>
      </c>
      <c r="J1145">
        <f>VLOOKUP(B1145,'type vs capacity'!$A$2:$K$17,4,FALSE)</f>
        <v>22</v>
      </c>
      <c r="K1145">
        <f>VLOOKUP(B1145,'type vs capacity'!$A$2:$K$17,5,FALSE)</f>
        <v>8</v>
      </c>
      <c r="L1145">
        <f>VLOOKUP(B1145,'type vs capacity'!$A$2:$K$17,8,FALSE)</f>
        <v>1690</v>
      </c>
    </row>
    <row r="1146" spans="1:12">
      <c r="A1146" t="s">
        <v>35</v>
      </c>
      <c r="B1146" t="s">
        <v>33</v>
      </c>
      <c r="C1146" t="s">
        <v>20</v>
      </c>
      <c r="D1146" t="s">
        <v>64</v>
      </c>
      <c r="E1146" t="s">
        <v>63</v>
      </c>
      <c r="H1146" s="7" t="s">
        <v>85</v>
      </c>
      <c r="I1146" s="7">
        <f t="shared" si="17"/>
        <v>0</v>
      </c>
      <c r="J1146">
        <f>VLOOKUP(B1146,'type vs capacity'!$A$2:$K$17,4,FALSE)</f>
        <v>22</v>
      </c>
      <c r="K1146">
        <f>VLOOKUP(B1146,'type vs capacity'!$A$2:$K$17,5,FALSE)</f>
        <v>8</v>
      </c>
      <c r="L1146">
        <f>VLOOKUP(B1146,'type vs capacity'!$A$2:$K$17,8,FALSE)</f>
        <v>1690</v>
      </c>
    </row>
    <row r="1147" spans="1:12">
      <c r="A1147" t="s">
        <v>35</v>
      </c>
      <c r="B1147" t="s">
        <v>33</v>
      </c>
      <c r="C1147" t="s">
        <v>20</v>
      </c>
      <c r="D1147" t="s">
        <v>65</v>
      </c>
      <c r="E1147" t="s">
        <v>62</v>
      </c>
      <c r="H1147" s="7" t="s">
        <v>85</v>
      </c>
      <c r="I1147" s="7">
        <f t="shared" si="17"/>
        <v>0</v>
      </c>
      <c r="J1147">
        <f>VLOOKUP(B1147,'type vs capacity'!$A$2:$K$17,4,FALSE)</f>
        <v>22</v>
      </c>
      <c r="K1147">
        <f>VLOOKUP(B1147,'type vs capacity'!$A$2:$K$17,5,FALSE)</f>
        <v>8</v>
      </c>
      <c r="L1147">
        <f>VLOOKUP(B1147,'type vs capacity'!$A$2:$K$17,8,FALSE)</f>
        <v>1690</v>
      </c>
    </row>
    <row r="1148" spans="1:12">
      <c r="A1148" t="s">
        <v>35</v>
      </c>
      <c r="B1148" t="s">
        <v>33</v>
      </c>
      <c r="C1148" t="s">
        <v>20</v>
      </c>
      <c r="D1148" t="s">
        <v>65</v>
      </c>
      <c r="E1148" t="s">
        <v>63</v>
      </c>
      <c r="H1148" s="7" t="s">
        <v>85</v>
      </c>
      <c r="I1148" s="7">
        <f t="shared" si="17"/>
        <v>0</v>
      </c>
      <c r="J1148">
        <f>VLOOKUP(B1148,'type vs capacity'!$A$2:$K$17,4,FALSE)</f>
        <v>22</v>
      </c>
      <c r="K1148">
        <f>VLOOKUP(B1148,'type vs capacity'!$A$2:$K$17,5,FALSE)</f>
        <v>8</v>
      </c>
      <c r="L1148">
        <f>VLOOKUP(B1148,'type vs capacity'!$A$2:$K$17,8,FALSE)</f>
        <v>1690</v>
      </c>
    </row>
    <row r="1149" spans="1:12">
      <c r="A1149" t="s">
        <v>35</v>
      </c>
      <c r="B1149" t="s">
        <v>23</v>
      </c>
      <c r="C1149" t="s">
        <v>20</v>
      </c>
      <c r="D1149" t="s">
        <v>66</v>
      </c>
      <c r="F1149" s="7">
        <v>0.32</v>
      </c>
      <c r="G1149">
        <v>0</v>
      </c>
      <c r="H1149" s="7" t="s">
        <v>85</v>
      </c>
      <c r="I1149" s="7">
        <f t="shared" si="17"/>
        <v>32</v>
      </c>
      <c r="J1149">
        <f>VLOOKUP(B1149,'type vs capacity'!$A$2:$K$17,4,FALSE)</f>
        <v>7.5</v>
      </c>
      <c r="K1149">
        <f>VLOOKUP(B1149,'type vs capacity'!$A$2:$K$17,5,FALSE)</f>
        <v>2</v>
      </c>
      <c r="L1149">
        <f>VLOOKUP(B1149,'type vs capacity'!$A$2:$K$17,8,FALSE)</f>
        <v>850</v>
      </c>
    </row>
    <row r="1150" spans="1:12">
      <c r="A1150" t="s">
        <v>35</v>
      </c>
      <c r="B1150" t="s">
        <v>23</v>
      </c>
      <c r="C1150" t="s">
        <v>20</v>
      </c>
      <c r="D1150" t="s">
        <v>61</v>
      </c>
      <c r="E1150" t="s">
        <v>62</v>
      </c>
      <c r="F1150" s="7">
        <v>0.124</v>
      </c>
      <c r="G1150" s="7">
        <v>425.2</v>
      </c>
      <c r="H1150" s="7" t="s">
        <v>85</v>
      </c>
      <c r="I1150" s="7">
        <f t="shared" si="17"/>
        <v>437.59999999999997</v>
      </c>
      <c r="J1150">
        <f>VLOOKUP(B1150,'type vs capacity'!$A$2:$K$17,4,FALSE)</f>
        <v>7.5</v>
      </c>
      <c r="K1150">
        <f>VLOOKUP(B1150,'type vs capacity'!$A$2:$K$17,5,FALSE)</f>
        <v>2</v>
      </c>
      <c r="L1150">
        <f>VLOOKUP(B1150,'type vs capacity'!$A$2:$K$17,8,FALSE)</f>
        <v>850</v>
      </c>
    </row>
    <row r="1151" spans="1:12">
      <c r="A1151" t="s">
        <v>35</v>
      </c>
      <c r="B1151" t="s">
        <v>23</v>
      </c>
      <c r="C1151" t="s">
        <v>20</v>
      </c>
      <c r="D1151" t="s">
        <v>61</v>
      </c>
      <c r="E1151" t="s">
        <v>63</v>
      </c>
      <c r="F1151" s="7">
        <v>0.156</v>
      </c>
      <c r="G1151" s="7">
        <v>276</v>
      </c>
      <c r="H1151" s="7" t="s">
        <v>85</v>
      </c>
      <c r="I1151" s="7">
        <f t="shared" si="17"/>
        <v>291.60000000000002</v>
      </c>
      <c r="J1151">
        <f>VLOOKUP(B1151,'type vs capacity'!$A$2:$K$17,4,FALSE)</f>
        <v>7.5</v>
      </c>
      <c r="K1151">
        <f>VLOOKUP(B1151,'type vs capacity'!$A$2:$K$17,5,FALSE)</f>
        <v>2</v>
      </c>
      <c r="L1151">
        <f>VLOOKUP(B1151,'type vs capacity'!$A$2:$K$17,8,FALSE)</f>
        <v>850</v>
      </c>
    </row>
    <row r="1152" spans="1:12">
      <c r="A1152" t="s">
        <v>35</v>
      </c>
      <c r="B1152" t="s">
        <v>23</v>
      </c>
      <c r="C1152" t="s">
        <v>20</v>
      </c>
      <c r="D1152" t="s">
        <v>64</v>
      </c>
      <c r="E1152" t="s">
        <v>62</v>
      </c>
      <c r="F1152" s="7">
        <v>7.5999999999999998E-2</v>
      </c>
      <c r="G1152" s="7">
        <v>1000</v>
      </c>
      <c r="H1152" s="7" t="s">
        <v>85</v>
      </c>
      <c r="I1152" s="7">
        <f t="shared" si="17"/>
        <v>1007.6</v>
      </c>
      <c r="J1152">
        <f>VLOOKUP(B1152,'type vs capacity'!$A$2:$K$17,4,FALSE)</f>
        <v>7.5</v>
      </c>
      <c r="K1152">
        <f>VLOOKUP(B1152,'type vs capacity'!$A$2:$K$17,5,FALSE)</f>
        <v>2</v>
      </c>
      <c r="L1152">
        <f>VLOOKUP(B1152,'type vs capacity'!$A$2:$K$17,8,FALSE)</f>
        <v>850</v>
      </c>
    </row>
    <row r="1153" spans="1:12">
      <c r="A1153" t="s">
        <v>35</v>
      </c>
      <c r="B1153" t="s">
        <v>23</v>
      </c>
      <c r="C1153" t="s">
        <v>20</v>
      </c>
      <c r="D1153" t="s">
        <v>64</v>
      </c>
      <c r="E1153" t="s">
        <v>63</v>
      </c>
      <c r="F1153" s="7">
        <v>9.6000000000000002E-2</v>
      </c>
      <c r="G1153" s="7">
        <v>640</v>
      </c>
      <c r="H1153" s="7" t="s">
        <v>85</v>
      </c>
      <c r="I1153" s="7">
        <f t="shared" si="17"/>
        <v>649.6</v>
      </c>
      <c r="J1153">
        <f>VLOOKUP(B1153,'type vs capacity'!$A$2:$K$17,4,FALSE)</f>
        <v>7.5</v>
      </c>
      <c r="K1153">
        <f>VLOOKUP(B1153,'type vs capacity'!$A$2:$K$17,5,FALSE)</f>
        <v>2</v>
      </c>
      <c r="L1153">
        <f>VLOOKUP(B1153,'type vs capacity'!$A$2:$K$17,8,FALSE)</f>
        <v>850</v>
      </c>
    </row>
    <row r="1154" spans="1:12">
      <c r="A1154" t="s">
        <v>35</v>
      </c>
      <c r="B1154" t="s">
        <v>23</v>
      </c>
      <c r="C1154" t="s">
        <v>20</v>
      </c>
      <c r="D1154" t="s">
        <v>65</v>
      </c>
      <c r="E1154" t="s">
        <v>62</v>
      </c>
      <c r="F1154" s="7">
        <v>5.1999999999999998E-2</v>
      </c>
      <c r="G1154" s="7">
        <v>1200</v>
      </c>
      <c r="H1154" s="7" t="s">
        <v>85</v>
      </c>
      <c r="I1154" s="7">
        <f t="shared" ref="I1154:I1217" si="18">G1154+H1154*F1154</f>
        <v>1205.2</v>
      </c>
      <c r="J1154">
        <f>VLOOKUP(B1154,'type vs capacity'!$A$2:$K$17,4,FALSE)</f>
        <v>7.5</v>
      </c>
      <c r="K1154">
        <f>VLOOKUP(B1154,'type vs capacity'!$A$2:$K$17,5,FALSE)</f>
        <v>2</v>
      </c>
      <c r="L1154">
        <f>VLOOKUP(B1154,'type vs capacity'!$A$2:$K$17,8,FALSE)</f>
        <v>850</v>
      </c>
    </row>
    <row r="1155" spans="1:12">
      <c r="A1155" t="s">
        <v>35</v>
      </c>
      <c r="B1155" t="s">
        <v>23</v>
      </c>
      <c r="C1155" t="s">
        <v>20</v>
      </c>
      <c r="D1155" t="s">
        <v>65</v>
      </c>
      <c r="E1155" t="s">
        <v>63</v>
      </c>
      <c r="F1155" s="7">
        <v>6.4000000000000001E-2</v>
      </c>
      <c r="G1155" s="7">
        <v>780</v>
      </c>
      <c r="H1155" s="7" t="s">
        <v>85</v>
      </c>
      <c r="I1155" s="7">
        <f t="shared" si="18"/>
        <v>786.4</v>
      </c>
      <c r="J1155">
        <f>VLOOKUP(B1155,'type vs capacity'!$A$2:$K$17,4,FALSE)</f>
        <v>7.5</v>
      </c>
      <c r="K1155">
        <f>VLOOKUP(B1155,'type vs capacity'!$A$2:$K$17,5,FALSE)</f>
        <v>2</v>
      </c>
      <c r="L1155">
        <f>VLOOKUP(B1155,'type vs capacity'!$A$2:$K$17,8,FALSE)</f>
        <v>850</v>
      </c>
    </row>
    <row r="1156" spans="1:12">
      <c r="A1156" t="s">
        <v>35</v>
      </c>
      <c r="B1156" t="s">
        <v>22</v>
      </c>
      <c r="C1156" t="s">
        <v>20</v>
      </c>
      <c r="D1156" t="s">
        <v>66</v>
      </c>
      <c r="F1156" s="7">
        <v>0.16</v>
      </c>
      <c r="G1156">
        <v>0</v>
      </c>
      <c r="H1156" s="7" t="s">
        <v>85</v>
      </c>
      <c r="I1156" s="7">
        <f t="shared" si="18"/>
        <v>16</v>
      </c>
      <c r="J1156">
        <f>VLOOKUP(B1156,'type vs capacity'!$A$2:$K$17,4,FALSE)</f>
        <v>3.75</v>
      </c>
      <c r="K1156">
        <f>VLOOKUP(B1156,'type vs capacity'!$A$2:$K$17,5,FALSE)</f>
        <v>1</v>
      </c>
      <c r="L1156">
        <f>VLOOKUP(B1156,'type vs capacity'!$A$2:$K$17,8,FALSE)</f>
        <v>410</v>
      </c>
    </row>
    <row r="1157" spans="1:12">
      <c r="A1157" t="s">
        <v>35</v>
      </c>
      <c r="B1157" t="s">
        <v>22</v>
      </c>
      <c r="C1157" t="s">
        <v>20</v>
      </c>
      <c r="D1157" t="s">
        <v>61</v>
      </c>
      <c r="E1157" t="s">
        <v>62</v>
      </c>
      <c r="F1157" s="7">
        <v>6.3E-2</v>
      </c>
      <c r="G1157" s="7">
        <v>212.5</v>
      </c>
      <c r="H1157" s="7" t="s">
        <v>85</v>
      </c>
      <c r="I1157" s="7">
        <f t="shared" si="18"/>
        <v>218.8</v>
      </c>
      <c r="J1157">
        <f>VLOOKUP(B1157,'type vs capacity'!$A$2:$K$17,4,FALSE)</f>
        <v>3.75</v>
      </c>
      <c r="K1157">
        <f>VLOOKUP(B1157,'type vs capacity'!$A$2:$K$17,5,FALSE)</f>
        <v>1</v>
      </c>
      <c r="L1157">
        <f>VLOOKUP(B1157,'type vs capacity'!$A$2:$K$17,8,FALSE)</f>
        <v>410</v>
      </c>
    </row>
    <row r="1158" spans="1:12">
      <c r="A1158" t="s">
        <v>35</v>
      </c>
      <c r="B1158" t="s">
        <v>22</v>
      </c>
      <c r="C1158" t="s">
        <v>20</v>
      </c>
      <c r="D1158" t="s">
        <v>61</v>
      </c>
      <c r="E1158" t="s">
        <v>63</v>
      </c>
      <c r="F1158" s="7">
        <v>7.8E-2</v>
      </c>
      <c r="G1158" s="7">
        <v>138</v>
      </c>
      <c r="H1158" s="7" t="s">
        <v>85</v>
      </c>
      <c r="I1158" s="7">
        <f t="shared" si="18"/>
        <v>145.80000000000001</v>
      </c>
      <c r="J1158">
        <f>VLOOKUP(B1158,'type vs capacity'!$A$2:$K$17,4,FALSE)</f>
        <v>3.75</v>
      </c>
      <c r="K1158">
        <f>VLOOKUP(B1158,'type vs capacity'!$A$2:$K$17,5,FALSE)</f>
        <v>1</v>
      </c>
      <c r="L1158">
        <f>VLOOKUP(B1158,'type vs capacity'!$A$2:$K$17,8,FALSE)</f>
        <v>410</v>
      </c>
    </row>
    <row r="1159" spans="1:12">
      <c r="A1159" t="s">
        <v>35</v>
      </c>
      <c r="B1159" t="s">
        <v>22</v>
      </c>
      <c r="C1159" t="s">
        <v>20</v>
      </c>
      <c r="D1159" t="s">
        <v>64</v>
      </c>
      <c r="E1159" t="s">
        <v>62</v>
      </c>
      <c r="F1159" s="7">
        <v>3.7999999999999999E-2</v>
      </c>
      <c r="G1159" s="7">
        <v>500</v>
      </c>
      <c r="H1159" s="7" t="s">
        <v>85</v>
      </c>
      <c r="I1159" s="7">
        <f t="shared" si="18"/>
        <v>503.8</v>
      </c>
      <c r="J1159">
        <f>VLOOKUP(B1159,'type vs capacity'!$A$2:$K$17,4,FALSE)</f>
        <v>3.75</v>
      </c>
      <c r="K1159">
        <f>VLOOKUP(B1159,'type vs capacity'!$A$2:$K$17,5,FALSE)</f>
        <v>1</v>
      </c>
      <c r="L1159">
        <f>VLOOKUP(B1159,'type vs capacity'!$A$2:$K$17,8,FALSE)</f>
        <v>410</v>
      </c>
    </row>
    <row r="1160" spans="1:12">
      <c r="A1160" t="s">
        <v>35</v>
      </c>
      <c r="B1160" t="s">
        <v>22</v>
      </c>
      <c r="C1160" t="s">
        <v>20</v>
      </c>
      <c r="D1160" t="s">
        <v>64</v>
      </c>
      <c r="E1160" t="s">
        <v>63</v>
      </c>
      <c r="F1160" s="7">
        <v>4.8000000000000001E-2</v>
      </c>
      <c r="G1160" s="7">
        <v>320</v>
      </c>
      <c r="H1160" s="7" t="s">
        <v>85</v>
      </c>
      <c r="I1160" s="7">
        <f t="shared" si="18"/>
        <v>324.8</v>
      </c>
      <c r="J1160">
        <f>VLOOKUP(B1160,'type vs capacity'!$A$2:$K$17,4,FALSE)</f>
        <v>3.75</v>
      </c>
      <c r="K1160">
        <f>VLOOKUP(B1160,'type vs capacity'!$A$2:$K$17,5,FALSE)</f>
        <v>1</v>
      </c>
      <c r="L1160">
        <f>VLOOKUP(B1160,'type vs capacity'!$A$2:$K$17,8,FALSE)</f>
        <v>410</v>
      </c>
    </row>
    <row r="1161" spans="1:12">
      <c r="A1161" t="s">
        <v>35</v>
      </c>
      <c r="B1161" t="s">
        <v>22</v>
      </c>
      <c r="C1161" t="s">
        <v>20</v>
      </c>
      <c r="D1161" t="s">
        <v>65</v>
      </c>
      <c r="E1161" t="s">
        <v>62</v>
      </c>
      <c r="F1161" s="7">
        <v>2.5999999999999999E-2</v>
      </c>
      <c r="G1161" s="7">
        <v>600</v>
      </c>
      <c r="H1161" s="7" t="s">
        <v>85</v>
      </c>
      <c r="I1161" s="7">
        <f t="shared" si="18"/>
        <v>602.6</v>
      </c>
      <c r="J1161">
        <f>VLOOKUP(B1161,'type vs capacity'!$A$2:$K$17,4,FALSE)</f>
        <v>3.75</v>
      </c>
      <c r="K1161">
        <f>VLOOKUP(B1161,'type vs capacity'!$A$2:$K$17,5,FALSE)</f>
        <v>1</v>
      </c>
      <c r="L1161">
        <f>VLOOKUP(B1161,'type vs capacity'!$A$2:$K$17,8,FALSE)</f>
        <v>410</v>
      </c>
    </row>
    <row r="1162" spans="1:12">
      <c r="A1162" t="s">
        <v>35</v>
      </c>
      <c r="B1162" t="s">
        <v>22</v>
      </c>
      <c r="C1162" t="s">
        <v>20</v>
      </c>
      <c r="D1162" t="s">
        <v>65</v>
      </c>
      <c r="E1162" t="s">
        <v>63</v>
      </c>
      <c r="F1162" s="7">
        <v>3.2000000000000001E-2</v>
      </c>
      <c r="G1162" s="7">
        <v>390</v>
      </c>
      <c r="H1162" s="7" t="s">
        <v>85</v>
      </c>
      <c r="I1162" s="7">
        <f t="shared" si="18"/>
        <v>393.2</v>
      </c>
      <c r="J1162">
        <f>VLOOKUP(B1162,'type vs capacity'!$A$2:$K$17,4,FALSE)</f>
        <v>3.75</v>
      </c>
      <c r="K1162">
        <f>VLOOKUP(B1162,'type vs capacity'!$A$2:$K$17,5,FALSE)</f>
        <v>1</v>
      </c>
      <c r="L1162">
        <f>VLOOKUP(B1162,'type vs capacity'!$A$2:$K$17,8,FALSE)</f>
        <v>410</v>
      </c>
    </row>
    <row r="1163" spans="1:12">
      <c r="A1163" t="s">
        <v>35</v>
      </c>
      <c r="B1163" t="s">
        <v>19</v>
      </c>
      <c r="C1163" t="s">
        <v>20</v>
      </c>
      <c r="D1163" t="s">
        <v>66</v>
      </c>
      <c r="F1163" s="7">
        <v>0.08</v>
      </c>
      <c r="G1163">
        <v>0</v>
      </c>
      <c r="H1163" s="7" t="s">
        <v>85</v>
      </c>
      <c r="I1163" s="7">
        <f t="shared" si="18"/>
        <v>8</v>
      </c>
      <c r="J1163">
        <f>VLOOKUP(B1163,'type vs capacity'!$A$2:$K$17,4,FALSE)</f>
        <v>1.7</v>
      </c>
      <c r="K1163">
        <f>VLOOKUP(B1163,'type vs capacity'!$A$2:$K$17,5,FALSE)</f>
        <v>1</v>
      </c>
      <c r="L1163">
        <f>VLOOKUP(B1163,'type vs capacity'!$A$2:$K$17,8,FALSE)</f>
        <v>160</v>
      </c>
    </row>
    <row r="1164" spans="1:12">
      <c r="A1164" t="s">
        <v>35</v>
      </c>
      <c r="B1164" t="s">
        <v>19</v>
      </c>
      <c r="C1164" t="s">
        <v>20</v>
      </c>
      <c r="D1164" t="s">
        <v>61</v>
      </c>
      <c r="E1164" t="s">
        <v>62</v>
      </c>
      <c r="F1164" s="7">
        <v>3.1E-2</v>
      </c>
      <c r="G1164" s="7">
        <v>106.3</v>
      </c>
      <c r="H1164" s="7" t="s">
        <v>85</v>
      </c>
      <c r="I1164" s="7">
        <f t="shared" si="18"/>
        <v>109.39999999999999</v>
      </c>
      <c r="J1164">
        <f>VLOOKUP(B1164,'type vs capacity'!$A$2:$K$17,4,FALSE)</f>
        <v>1.7</v>
      </c>
      <c r="K1164">
        <f>VLOOKUP(B1164,'type vs capacity'!$A$2:$K$17,5,FALSE)</f>
        <v>1</v>
      </c>
      <c r="L1164">
        <f>VLOOKUP(B1164,'type vs capacity'!$A$2:$K$17,8,FALSE)</f>
        <v>160</v>
      </c>
    </row>
    <row r="1165" spans="1:12">
      <c r="A1165" t="s">
        <v>35</v>
      </c>
      <c r="B1165" t="s">
        <v>19</v>
      </c>
      <c r="C1165" t="s">
        <v>20</v>
      </c>
      <c r="D1165" t="s">
        <v>61</v>
      </c>
      <c r="E1165" t="s">
        <v>63</v>
      </c>
      <c r="F1165" s="7">
        <v>3.9E-2</v>
      </c>
      <c r="G1165" s="7">
        <v>69</v>
      </c>
      <c r="H1165" s="7" t="s">
        <v>85</v>
      </c>
      <c r="I1165" s="7">
        <f t="shared" si="18"/>
        <v>72.900000000000006</v>
      </c>
      <c r="J1165">
        <f>VLOOKUP(B1165,'type vs capacity'!$A$2:$K$17,4,FALSE)</f>
        <v>1.7</v>
      </c>
      <c r="K1165">
        <f>VLOOKUP(B1165,'type vs capacity'!$A$2:$K$17,5,FALSE)</f>
        <v>1</v>
      </c>
      <c r="L1165">
        <f>VLOOKUP(B1165,'type vs capacity'!$A$2:$K$17,8,FALSE)</f>
        <v>160</v>
      </c>
    </row>
    <row r="1166" spans="1:12">
      <c r="A1166" t="s">
        <v>35</v>
      </c>
      <c r="B1166" t="s">
        <v>19</v>
      </c>
      <c r="C1166" t="s">
        <v>20</v>
      </c>
      <c r="D1166" t="s">
        <v>64</v>
      </c>
      <c r="E1166" t="s">
        <v>62</v>
      </c>
      <c r="F1166" s="7">
        <v>1.9E-2</v>
      </c>
      <c r="G1166" s="7">
        <v>250</v>
      </c>
      <c r="H1166" s="7" t="s">
        <v>85</v>
      </c>
      <c r="I1166" s="7">
        <f t="shared" si="18"/>
        <v>251.9</v>
      </c>
      <c r="J1166">
        <f>VLOOKUP(B1166,'type vs capacity'!$A$2:$K$17,4,FALSE)</f>
        <v>1.7</v>
      </c>
      <c r="K1166">
        <f>VLOOKUP(B1166,'type vs capacity'!$A$2:$K$17,5,FALSE)</f>
        <v>1</v>
      </c>
      <c r="L1166">
        <f>VLOOKUP(B1166,'type vs capacity'!$A$2:$K$17,8,FALSE)</f>
        <v>160</v>
      </c>
    </row>
    <row r="1167" spans="1:12">
      <c r="A1167" t="s">
        <v>35</v>
      </c>
      <c r="B1167" t="s">
        <v>19</v>
      </c>
      <c r="C1167" t="s">
        <v>20</v>
      </c>
      <c r="D1167" t="s">
        <v>64</v>
      </c>
      <c r="E1167" t="s">
        <v>63</v>
      </c>
      <c r="F1167" s="7">
        <v>2.4E-2</v>
      </c>
      <c r="G1167" s="7">
        <v>160</v>
      </c>
      <c r="H1167" s="7" t="s">
        <v>85</v>
      </c>
      <c r="I1167" s="7">
        <f t="shared" si="18"/>
        <v>162.4</v>
      </c>
      <c r="J1167">
        <f>VLOOKUP(B1167,'type vs capacity'!$A$2:$K$17,4,FALSE)</f>
        <v>1.7</v>
      </c>
      <c r="K1167">
        <f>VLOOKUP(B1167,'type vs capacity'!$A$2:$K$17,5,FALSE)</f>
        <v>1</v>
      </c>
      <c r="L1167">
        <f>VLOOKUP(B1167,'type vs capacity'!$A$2:$K$17,8,FALSE)</f>
        <v>160</v>
      </c>
    </row>
    <row r="1168" spans="1:12">
      <c r="A1168" t="s">
        <v>35</v>
      </c>
      <c r="B1168" t="s">
        <v>19</v>
      </c>
      <c r="C1168" t="s">
        <v>20</v>
      </c>
      <c r="D1168" t="s">
        <v>65</v>
      </c>
      <c r="E1168" t="s">
        <v>62</v>
      </c>
      <c r="F1168" s="7">
        <v>1.2999999999999999E-2</v>
      </c>
      <c r="G1168" s="7">
        <v>300</v>
      </c>
      <c r="H1168" s="7" t="s">
        <v>85</v>
      </c>
      <c r="I1168" s="7">
        <f t="shared" si="18"/>
        <v>301.3</v>
      </c>
      <c r="J1168">
        <f>VLOOKUP(B1168,'type vs capacity'!$A$2:$K$17,4,FALSE)</f>
        <v>1.7</v>
      </c>
      <c r="K1168">
        <f>VLOOKUP(B1168,'type vs capacity'!$A$2:$K$17,5,FALSE)</f>
        <v>1</v>
      </c>
      <c r="L1168">
        <f>VLOOKUP(B1168,'type vs capacity'!$A$2:$K$17,8,FALSE)</f>
        <v>160</v>
      </c>
    </row>
    <row r="1169" spans="1:12">
      <c r="A1169" t="s">
        <v>35</v>
      </c>
      <c r="B1169" t="s">
        <v>19</v>
      </c>
      <c r="C1169" t="s">
        <v>20</v>
      </c>
      <c r="D1169" t="s">
        <v>65</v>
      </c>
      <c r="E1169" t="s">
        <v>63</v>
      </c>
      <c r="F1169" s="7">
        <v>1.6E-2</v>
      </c>
      <c r="G1169" s="7">
        <v>195</v>
      </c>
      <c r="H1169" s="7" t="s">
        <v>85</v>
      </c>
      <c r="I1169" s="7">
        <f t="shared" si="18"/>
        <v>196.6</v>
      </c>
      <c r="J1169">
        <f>VLOOKUP(B1169,'type vs capacity'!$A$2:$K$17,4,FALSE)</f>
        <v>1.7</v>
      </c>
      <c r="K1169">
        <f>VLOOKUP(B1169,'type vs capacity'!$A$2:$K$17,5,FALSE)</f>
        <v>1</v>
      </c>
      <c r="L1169">
        <f>VLOOKUP(B1169,'type vs capacity'!$A$2:$K$17,8,FALSE)</f>
        <v>160</v>
      </c>
    </row>
    <row r="1170" spans="1:12">
      <c r="A1170" t="s">
        <v>35</v>
      </c>
      <c r="B1170" t="s">
        <v>24</v>
      </c>
      <c r="C1170" t="s">
        <v>20</v>
      </c>
      <c r="D1170" t="s">
        <v>66</v>
      </c>
      <c r="F1170" s="7">
        <v>0.64</v>
      </c>
      <c r="G1170">
        <v>0</v>
      </c>
      <c r="H1170" s="7" t="s">
        <v>85</v>
      </c>
      <c r="I1170" s="7">
        <f t="shared" si="18"/>
        <v>64</v>
      </c>
      <c r="J1170">
        <f>VLOOKUP(B1170,'type vs capacity'!$A$2:$K$17,4,FALSE)</f>
        <v>15</v>
      </c>
      <c r="K1170">
        <f>VLOOKUP(B1170,'type vs capacity'!$A$2:$K$17,5,FALSE)</f>
        <v>4</v>
      </c>
      <c r="L1170">
        <f>VLOOKUP(B1170,'type vs capacity'!$A$2:$K$17,8,FALSE)</f>
        <v>1690</v>
      </c>
    </row>
    <row r="1171" spans="1:12">
      <c r="A1171" t="s">
        <v>35</v>
      </c>
      <c r="B1171" t="s">
        <v>24</v>
      </c>
      <c r="C1171" t="s">
        <v>20</v>
      </c>
      <c r="D1171" t="s">
        <v>61</v>
      </c>
      <c r="E1171" t="s">
        <v>62</v>
      </c>
      <c r="F1171" s="7">
        <v>0.248</v>
      </c>
      <c r="G1171" s="7">
        <v>850.4</v>
      </c>
      <c r="H1171" s="7" t="s">
        <v>85</v>
      </c>
      <c r="I1171" s="7">
        <f t="shared" si="18"/>
        <v>875.19999999999993</v>
      </c>
      <c r="J1171">
        <f>VLOOKUP(B1171,'type vs capacity'!$A$2:$K$17,4,FALSE)</f>
        <v>15</v>
      </c>
      <c r="K1171">
        <f>VLOOKUP(B1171,'type vs capacity'!$A$2:$K$17,5,FALSE)</f>
        <v>4</v>
      </c>
      <c r="L1171">
        <f>VLOOKUP(B1171,'type vs capacity'!$A$2:$K$17,8,FALSE)</f>
        <v>1690</v>
      </c>
    </row>
    <row r="1172" spans="1:12">
      <c r="A1172" t="s">
        <v>35</v>
      </c>
      <c r="B1172" t="s">
        <v>24</v>
      </c>
      <c r="C1172" t="s">
        <v>20</v>
      </c>
      <c r="D1172" t="s">
        <v>61</v>
      </c>
      <c r="E1172" t="s">
        <v>63</v>
      </c>
      <c r="F1172" s="7">
        <v>0.312</v>
      </c>
      <c r="G1172" s="7">
        <v>552</v>
      </c>
      <c r="H1172" s="7" t="s">
        <v>85</v>
      </c>
      <c r="I1172" s="7">
        <f t="shared" si="18"/>
        <v>583.20000000000005</v>
      </c>
      <c r="J1172">
        <f>VLOOKUP(B1172,'type vs capacity'!$A$2:$K$17,4,FALSE)</f>
        <v>15</v>
      </c>
      <c r="K1172">
        <f>VLOOKUP(B1172,'type vs capacity'!$A$2:$K$17,5,FALSE)</f>
        <v>4</v>
      </c>
      <c r="L1172">
        <f>VLOOKUP(B1172,'type vs capacity'!$A$2:$K$17,8,FALSE)</f>
        <v>1690</v>
      </c>
    </row>
    <row r="1173" spans="1:12">
      <c r="A1173" t="s">
        <v>35</v>
      </c>
      <c r="B1173" t="s">
        <v>24</v>
      </c>
      <c r="C1173" t="s">
        <v>20</v>
      </c>
      <c r="D1173" t="s">
        <v>64</v>
      </c>
      <c r="E1173" t="s">
        <v>62</v>
      </c>
      <c r="F1173" s="7">
        <v>0.152</v>
      </c>
      <c r="G1173" s="7">
        <v>2000</v>
      </c>
      <c r="H1173" s="7" t="s">
        <v>85</v>
      </c>
      <c r="I1173" s="7">
        <f t="shared" si="18"/>
        <v>2015.2</v>
      </c>
      <c r="J1173">
        <f>VLOOKUP(B1173,'type vs capacity'!$A$2:$K$17,4,FALSE)</f>
        <v>15</v>
      </c>
      <c r="K1173">
        <f>VLOOKUP(B1173,'type vs capacity'!$A$2:$K$17,5,FALSE)</f>
        <v>4</v>
      </c>
      <c r="L1173">
        <f>VLOOKUP(B1173,'type vs capacity'!$A$2:$K$17,8,FALSE)</f>
        <v>1690</v>
      </c>
    </row>
    <row r="1174" spans="1:12">
      <c r="A1174" t="s">
        <v>35</v>
      </c>
      <c r="B1174" t="s">
        <v>24</v>
      </c>
      <c r="C1174" t="s">
        <v>20</v>
      </c>
      <c r="D1174" t="s">
        <v>64</v>
      </c>
      <c r="E1174" t="s">
        <v>63</v>
      </c>
      <c r="F1174" s="7">
        <v>0.192</v>
      </c>
      <c r="G1174" s="7">
        <v>1280</v>
      </c>
      <c r="H1174" s="7" t="s">
        <v>85</v>
      </c>
      <c r="I1174" s="7">
        <f t="shared" si="18"/>
        <v>1299.2</v>
      </c>
      <c r="J1174">
        <f>VLOOKUP(B1174,'type vs capacity'!$A$2:$K$17,4,FALSE)</f>
        <v>15</v>
      </c>
      <c r="K1174">
        <f>VLOOKUP(B1174,'type vs capacity'!$A$2:$K$17,5,FALSE)</f>
        <v>4</v>
      </c>
      <c r="L1174">
        <f>VLOOKUP(B1174,'type vs capacity'!$A$2:$K$17,8,FALSE)</f>
        <v>1690</v>
      </c>
    </row>
    <row r="1175" spans="1:12">
      <c r="A1175" t="s">
        <v>35</v>
      </c>
      <c r="B1175" t="s">
        <v>24</v>
      </c>
      <c r="C1175" t="s">
        <v>20</v>
      </c>
      <c r="D1175" t="s">
        <v>65</v>
      </c>
      <c r="E1175" t="s">
        <v>62</v>
      </c>
      <c r="F1175" s="7">
        <v>0.104</v>
      </c>
      <c r="G1175" s="7">
        <v>2400</v>
      </c>
      <c r="H1175" s="7" t="s">
        <v>85</v>
      </c>
      <c r="I1175" s="7">
        <f t="shared" si="18"/>
        <v>2410.4</v>
      </c>
      <c r="J1175">
        <f>VLOOKUP(B1175,'type vs capacity'!$A$2:$K$17,4,FALSE)</f>
        <v>15</v>
      </c>
      <c r="K1175">
        <f>VLOOKUP(B1175,'type vs capacity'!$A$2:$K$17,5,FALSE)</f>
        <v>4</v>
      </c>
      <c r="L1175">
        <f>VLOOKUP(B1175,'type vs capacity'!$A$2:$K$17,8,FALSE)</f>
        <v>1690</v>
      </c>
    </row>
    <row r="1176" spans="1:12">
      <c r="A1176" t="s">
        <v>35</v>
      </c>
      <c r="B1176" t="s">
        <v>24</v>
      </c>
      <c r="C1176" t="s">
        <v>20</v>
      </c>
      <c r="D1176" t="s">
        <v>65</v>
      </c>
      <c r="E1176" t="s">
        <v>63</v>
      </c>
      <c r="F1176" s="7">
        <v>0.128</v>
      </c>
      <c r="G1176" s="7">
        <v>1560</v>
      </c>
      <c r="H1176" s="7" t="s">
        <v>85</v>
      </c>
      <c r="I1176" s="7">
        <f t="shared" si="18"/>
        <v>1572.8</v>
      </c>
      <c r="J1176">
        <f>VLOOKUP(B1176,'type vs capacity'!$A$2:$K$17,4,FALSE)</f>
        <v>15</v>
      </c>
      <c r="K1176">
        <f>VLOOKUP(B1176,'type vs capacity'!$A$2:$K$17,5,FALSE)</f>
        <v>4</v>
      </c>
      <c r="L1176">
        <f>VLOOKUP(B1176,'type vs capacity'!$A$2:$K$17,8,FALSE)</f>
        <v>1690</v>
      </c>
    </row>
    <row r="1177" spans="1:12">
      <c r="A1177" t="s">
        <v>35</v>
      </c>
      <c r="B1177" t="s">
        <v>27</v>
      </c>
      <c r="C1177" t="s">
        <v>20</v>
      </c>
      <c r="D1177" t="s">
        <v>66</v>
      </c>
      <c r="F1177" s="7">
        <v>0.9</v>
      </c>
      <c r="G1177">
        <v>0</v>
      </c>
      <c r="H1177" s="7" t="s">
        <v>85</v>
      </c>
      <c r="I1177" s="7">
        <f t="shared" si="18"/>
        <v>90</v>
      </c>
      <c r="J1177">
        <f>VLOOKUP(B1177,'type vs capacity'!$A$2:$K$17,4,FALSE)</f>
        <v>34.200000000000003</v>
      </c>
      <c r="K1177">
        <f>VLOOKUP(B1177,'type vs capacity'!$A$2:$K$17,5,FALSE)</f>
        <v>4</v>
      </c>
      <c r="L1177">
        <f>VLOOKUP(B1177,'type vs capacity'!$A$2:$K$17,8,FALSE)</f>
        <v>850</v>
      </c>
    </row>
    <row r="1178" spans="1:12">
      <c r="A1178" t="s">
        <v>35</v>
      </c>
      <c r="B1178" t="s">
        <v>27</v>
      </c>
      <c r="C1178" t="s">
        <v>20</v>
      </c>
      <c r="D1178" t="s">
        <v>61</v>
      </c>
      <c r="E1178" t="s">
        <v>62</v>
      </c>
      <c r="F1178" s="7">
        <v>0.35</v>
      </c>
      <c r="G1178" s="7">
        <v>1096</v>
      </c>
      <c r="H1178" s="7" t="s">
        <v>85</v>
      </c>
      <c r="I1178" s="7">
        <f t="shared" si="18"/>
        <v>1131</v>
      </c>
      <c r="J1178">
        <f>VLOOKUP(B1178,'type vs capacity'!$A$2:$K$17,4,FALSE)</f>
        <v>34.200000000000003</v>
      </c>
      <c r="K1178">
        <f>VLOOKUP(B1178,'type vs capacity'!$A$2:$K$17,5,FALSE)</f>
        <v>4</v>
      </c>
      <c r="L1178">
        <f>VLOOKUP(B1178,'type vs capacity'!$A$2:$K$17,8,FALSE)</f>
        <v>850</v>
      </c>
    </row>
    <row r="1179" spans="1:12">
      <c r="A1179" t="s">
        <v>35</v>
      </c>
      <c r="B1179" t="s">
        <v>27</v>
      </c>
      <c r="C1179" t="s">
        <v>20</v>
      </c>
      <c r="D1179" t="s">
        <v>61</v>
      </c>
      <c r="E1179" t="s">
        <v>63</v>
      </c>
      <c r="F1179" s="7">
        <v>0.44</v>
      </c>
      <c r="G1179" s="7">
        <v>706</v>
      </c>
      <c r="H1179" s="7" t="s">
        <v>85</v>
      </c>
      <c r="I1179" s="7">
        <f t="shared" si="18"/>
        <v>750</v>
      </c>
      <c r="J1179">
        <f>VLOOKUP(B1179,'type vs capacity'!$A$2:$K$17,4,FALSE)</f>
        <v>34.200000000000003</v>
      </c>
      <c r="K1179">
        <f>VLOOKUP(B1179,'type vs capacity'!$A$2:$K$17,5,FALSE)</f>
        <v>4</v>
      </c>
      <c r="L1179">
        <f>VLOOKUP(B1179,'type vs capacity'!$A$2:$K$17,8,FALSE)</f>
        <v>850</v>
      </c>
    </row>
    <row r="1180" spans="1:12">
      <c r="A1180" t="s">
        <v>35</v>
      </c>
      <c r="B1180" t="s">
        <v>27</v>
      </c>
      <c r="C1180" t="s">
        <v>20</v>
      </c>
      <c r="D1180" t="s">
        <v>64</v>
      </c>
      <c r="E1180" t="s">
        <v>62</v>
      </c>
      <c r="F1180" s="7">
        <v>0.21</v>
      </c>
      <c r="G1180" s="7">
        <v>2566</v>
      </c>
      <c r="H1180" s="7" t="s">
        <v>85</v>
      </c>
      <c r="I1180" s="7">
        <f t="shared" si="18"/>
        <v>2587</v>
      </c>
      <c r="J1180">
        <f>VLOOKUP(B1180,'type vs capacity'!$A$2:$K$17,4,FALSE)</f>
        <v>34.200000000000003</v>
      </c>
      <c r="K1180">
        <f>VLOOKUP(B1180,'type vs capacity'!$A$2:$K$17,5,FALSE)</f>
        <v>4</v>
      </c>
      <c r="L1180">
        <f>VLOOKUP(B1180,'type vs capacity'!$A$2:$K$17,8,FALSE)</f>
        <v>850</v>
      </c>
    </row>
    <row r="1181" spans="1:12">
      <c r="A1181" t="s">
        <v>35</v>
      </c>
      <c r="B1181" t="s">
        <v>27</v>
      </c>
      <c r="C1181" t="s">
        <v>20</v>
      </c>
      <c r="D1181" t="s">
        <v>64</v>
      </c>
      <c r="E1181" t="s">
        <v>63</v>
      </c>
      <c r="F1181" s="7">
        <v>0.26600000000000001</v>
      </c>
      <c r="G1181" s="7">
        <v>1700</v>
      </c>
      <c r="H1181" s="7" t="s">
        <v>85</v>
      </c>
      <c r="I1181" s="7">
        <f t="shared" si="18"/>
        <v>1726.6</v>
      </c>
      <c r="J1181">
        <f>VLOOKUP(B1181,'type vs capacity'!$A$2:$K$17,4,FALSE)</f>
        <v>34.200000000000003</v>
      </c>
      <c r="K1181">
        <f>VLOOKUP(B1181,'type vs capacity'!$A$2:$K$17,5,FALSE)</f>
        <v>4</v>
      </c>
      <c r="L1181">
        <f>VLOOKUP(B1181,'type vs capacity'!$A$2:$K$17,8,FALSE)</f>
        <v>850</v>
      </c>
    </row>
    <row r="1182" spans="1:12">
      <c r="A1182" t="s">
        <v>35</v>
      </c>
      <c r="B1182" t="s">
        <v>27</v>
      </c>
      <c r="C1182" t="s">
        <v>20</v>
      </c>
      <c r="D1182" t="s">
        <v>65</v>
      </c>
      <c r="E1182" t="s">
        <v>62</v>
      </c>
      <c r="F1182" s="7">
        <v>0.14000000000000001</v>
      </c>
      <c r="G1182" s="7">
        <v>3100</v>
      </c>
      <c r="H1182" s="7" t="s">
        <v>85</v>
      </c>
      <c r="I1182" s="7">
        <f t="shared" si="18"/>
        <v>3114</v>
      </c>
      <c r="J1182">
        <f>VLOOKUP(B1182,'type vs capacity'!$A$2:$K$17,4,FALSE)</f>
        <v>34.200000000000003</v>
      </c>
      <c r="K1182">
        <f>VLOOKUP(B1182,'type vs capacity'!$A$2:$K$17,5,FALSE)</f>
        <v>4</v>
      </c>
      <c r="L1182">
        <f>VLOOKUP(B1182,'type vs capacity'!$A$2:$K$17,8,FALSE)</f>
        <v>850</v>
      </c>
    </row>
    <row r="1183" spans="1:12">
      <c r="A1183" t="s">
        <v>35</v>
      </c>
      <c r="B1183" t="s">
        <v>27</v>
      </c>
      <c r="C1183" t="s">
        <v>20</v>
      </c>
      <c r="D1183" t="s">
        <v>65</v>
      </c>
      <c r="E1183" t="s">
        <v>63</v>
      </c>
      <c r="F1183" s="7">
        <v>0.17599999999999999</v>
      </c>
      <c r="G1183" s="7">
        <v>2060</v>
      </c>
      <c r="H1183" s="7" t="s">
        <v>85</v>
      </c>
      <c r="I1183" s="7">
        <f t="shared" si="18"/>
        <v>2077.6</v>
      </c>
      <c r="J1183">
        <f>VLOOKUP(B1183,'type vs capacity'!$A$2:$K$17,4,FALSE)</f>
        <v>34.200000000000003</v>
      </c>
      <c r="K1183">
        <f>VLOOKUP(B1183,'type vs capacity'!$A$2:$K$17,5,FALSE)</f>
        <v>4</v>
      </c>
      <c r="L1183">
        <f>VLOOKUP(B1183,'type vs capacity'!$A$2:$K$17,8,FALSE)</f>
        <v>850</v>
      </c>
    </row>
    <row r="1184" spans="1:12">
      <c r="A1184" t="s">
        <v>35</v>
      </c>
      <c r="B1184" t="s">
        <v>28</v>
      </c>
      <c r="C1184" t="s">
        <v>20</v>
      </c>
      <c r="D1184" t="s">
        <v>66</v>
      </c>
      <c r="F1184" s="7">
        <v>1.8</v>
      </c>
      <c r="G1184">
        <v>0</v>
      </c>
      <c r="H1184" s="7" t="s">
        <v>85</v>
      </c>
      <c r="I1184" s="7">
        <f t="shared" si="18"/>
        <v>180</v>
      </c>
      <c r="J1184">
        <f>VLOOKUP(B1184,'type vs capacity'!$A$2:$K$17,4,FALSE)</f>
        <v>68.400000000000006</v>
      </c>
      <c r="K1184">
        <f>VLOOKUP(B1184,'type vs capacity'!$A$2:$K$17,5,FALSE)</f>
        <v>8</v>
      </c>
      <c r="L1184">
        <f>VLOOKUP(B1184,'type vs capacity'!$A$2:$K$17,8,FALSE)</f>
        <v>1690</v>
      </c>
    </row>
    <row r="1185" spans="1:12">
      <c r="A1185" t="s">
        <v>35</v>
      </c>
      <c r="B1185" t="s">
        <v>28</v>
      </c>
      <c r="C1185" t="s">
        <v>20</v>
      </c>
      <c r="D1185" t="s">
        <v>61</v>
      </c>
      <c r="E1185" t="s">
        <v>62</v>
      </c>
      <c r="F1185" s="7">
        <v>0.7</v>
      </c>
      <c r="G1185" s="7">
        <v>2192</v>
      </c>
      <c r="H1185" s="7" t="s">
        <v>85</v>
      </c>
      <c r="I1185" s="7">
        <f t="shared" si="18"/>
        <v>2262</v>
      </c>
      <c r="J1185">
        <f>VLOOKUP(B1185,'type vs capacity'!$A$2:$K$17,4,FALSE)</f>
        <v>68.400000000000006</v>
      </c>
      <c r="K1185">
        <f>VLOOKUP(B1185,'type vs capacity'!$A$2:$K$17,5,FALSE)</f>
        <v>8</v>
      </c>
      <c r="L1185">
        <f>VLOOKUP(B1185,'type vs capacity'!$A$2:$K$17,8,FALSE)</f>
        <v>1690</v>
      </c>
    </row>
    <row r="1186" spans="1:12">
      <c r="A1186" t="s">
        <v>35</v>
      </c>
      <c r="B1186" t="s">
        <v>28</v>
      </c>
      <c r="C1186" t="s">
        <v>20</v>
      </c>
      <c r="D1186" t="s">
        <v>61</v>
      </c>
      <c r="E1186" t="s">
        <v>63</v>
      </c>
      <c r="F1186" s="7">
        <v>0.88</v>
      </c>
      <c r="G1186" s="7">
        <v>1412</v>
      </c>
      <c r="H1186" s="7" t="s">
        <v>85</v>
      </c>
      <c r="I1186" s="7">
        <f t="shared" si="18"/>
        <v>1500</v>
      </c>
      <c r="J1186">
        <f>VLOOKUP(B1186,'type vs capacity'!$A$2:$K$17,4,FALSE)</f>
        <v>68.400000000000006</v>
      </c>
      <c r="K1186">
        <f>VLOOKUP(B1186,'type vs capacity'!$A$2:$K$17,5,FALSE)</f>
        <v>8</v>
      </c>
      <c r="L1186">
        <f>VLOOKUP(B1186,'type vs capacity'!$A$2:$K$17,8,FALSE)</f>
        <v>1690</v>
      </c>
    </row>
    <row r="1187" spans="1:12">
      <c r="A1187" t="s">
        <v>35</v>
      </c>
      <c r="B1187" t="s">
        <v>28</v>
      </c>
      <c r="C1187" t="s">
        <v>20</v>
      </c>
      <c r="D1187" t="s">
        <v>64</v>
      </c>
      <c r="E1187" t="s">
        <v>62</v>
      </c>
      <c r="F1187" s="7">
        <v>0.42</v>
      </c>
      <c r="G1187" s="7">
        <v>5132</v>
      </c>
      <c r="H1187" s="7" t="s">
        <v>85</v>
      </c>
      <c r="I1187" s="7">
        <f t="shared" si="18"/>
        <v>5174</v>
      </c>
      <c r="J1187">
        <f>VLOOKUP(B1187,'type vs capacity'!$A$2:$K$17,4,FALSE)</f>
        <v>68.400000000000006</v>
      </c>
      <c r="K1187">
        <f>VLOOKUP(B1187,'type vs capacity'!$A$2:$K$17,5,FALSE)</f>
        <v>8</v>
      </c>
      <c r="L1187">
        <f>VLOOKUP(B1187,'type vs capacity'!$A$2:$K$17,8,FALSE)</f>
        <v>1690</v>
      </c>
    </row>
    <row r="1188" spans="1:12">
      <c r="A1188" t="s">
        <v>35</v>
      </c>
      <c r="B1188" t="s">
        <v>28</v>
      </c>
      <c r="C1188" t="s">
        <v>20</v>
      </c>
      <c r="D1188" t="s">
        <v>64</v>
      </c>
      <c r="E1188" t="s">
        <v>63</v>
      </c>
      <c r="F1188" s="7">
        <v>0.53200000000000003</v>
      </c>
      <c r="G1188" s="7">
        <v>3400</v>
      </c>
      <c r="H1188" s="7" t="s">
        <v>85</v>
      </c>
      <c r="I1188" s="7">
        <f t="shared" si="18"/>
        <v>3453.2</v>
      </c>
      <c r="J1188">
        <f>VLOOKUP(B1188,'type vs capacity'!$A$2:$K$17,4,FALSE)</f>
        <v>68.400000000000006</v>
      </c>
      <c r="K1188">
        <f>VLOOKUP(B1188,'type vs capacity'!$A$2:$K$17,5,FALSE)</f>
        <v>8</v>
      </c>
      <c r="L1188">
        <f>VLOOKUP(B1188,'type vs capacity'!$A$2:$K$17,8,FALSE)</f>
        <v>1690</v>
      </c>
    </row>
    <row r="1189" spans="1:12">
      <c r="A1189" t="s">
        <v>35</v>
      </c>
      <c r="B1189" t="s">
        <v>28</v>
      </c>
      <c r="C1189" t="s">
        <v>20</v>
      </c>
      <c r="D1189" t="s">
        <v>65</v>
      </c>
      <c r="E1189" t="s">
        <v>62</v>
      </c>
      <c r="F1189" s="7">
        <v>0.28000000000000003</v>
      </c>
      <c r="G1189" s="7">
        <v>6200</v>
      </c>
      <c r="H1189" s="7" t="s">
        <v>85</v>
      </c>
      <c r="I1189" s="7">
        <f t="shared" si="18"/>
        <v>6228</v>
      </c>
      <c r="J1189">
        <f>VLOOKUP(B1189,'type vs capacity'!$A$2:$K$17,4,FALSE)</f>
        <v>68.400000000000006</v>
      </c>
      <c r="K1189">
        <f>VLOOKUP(B1189,'type vs capacity'!$A$2:$K$17,5,FALSE)</f>
        <v>8</v>
      </c>
      <c r="L1189">
        <f>VLOOKUP(B1189,'type vs capacity'!$A$2:$K$17,8,FALSE)</f>
        <v>1690</v>
      </c>
    </row>
    <row r="1190" spans="1:12">
      <c r="A1190" t="s">
        <v>35</v>
      </c>
      <c r="B1190" t="s">
        <v>28</v>
      </c>
      <c r="C1190" t="s">
        <v>20</v>
      </c>
      <c r="D1190" t="s">
        <v>65</v>
      </c>
      <c r="E1190" t="s">
        <v>63</v>
      </c>
      <c r="F1190" s="7">
        <v>0.35199999999999998</v>
      </c>
      <c r="G1190" s="7">
        <v>4120</v>
      </c>
      <c r="H1190" s="7" t="s">
        <v>85</v>
      </c>
      <c r="I1190" s="7">
        <f t="shared" si="18"/>
        <v>4155.2</v>
      </c>
      <c r="J1190">
        <f>VLOOKUP(B1190,'type vs capacity'!$A$2:$K$17,4,FALSE)</f>
        <v>68.400000000000006</v>
      </c>
      <c r="K1190">
        <f>VLOOKUP(B1190,'type vs capacity'!$A$2:$K$17,5,FALSE)</f>
        <v>8</v>
      </c>
      <c r="L1190">
        <f>VLOOKUP(B1190,'type vs capacity'!$A$2:$K$17,8,FALSE)</f>
        <v>1690</v>
      </c>
    </row>
    <row r="1191" spans="1:12">
      <c r="A1191" t="s">
        <v>35</v>
      </c>
      <c r="B1191" t="s">
        <v>26</v>
      </c>
      <c r="C1191" t="s">
        <v>20</v>
      </c>
      <c r="D1191" t="s">
        <v>66</v>
      </c>
      <c r="F1191" s="7">
        <v>0.45</v>
      </c>
      <c r="G1191">
        <v>0</v>
      </c>
      <c r="H1191" s="7" t="s">
        <v>85</v>
      </c>
      <c r="I1191" s="7">
        <f t="shared" si="18"/>
        <v>45</v>
      </c>
      <c r="J1191">
        <f>VLOOKUP(B1191,'type vs capacity'!$A$2:$K$17,4,FALSE)</f>
        <v>17.100000000000001</v>
      </c>
      <c r="K1191">
        <f>VLOOKUP(B1191,'type vs capacity'!$A$2:$K$17,5,FALSE)</f>
        <v>2</v>
      </c>
      <c r="L1191">
        <f>VLOOKUP(B1191,'type vs capacity'!$A$2:$K$17,8,FALSE)</f>
        <v>420</v>
      </c>
    </row>
    <row r="1192" spans="1:12">
      <c r="A1192" t="s">
        <v>35</v>
      </c>
      <c r="B1192" t="s">
        <v>26</v>
      </c>
      <c r="C1192" t="s">
        <v>20</v>
      </c>
      <c r="D1192" t="s">
        <v>61</v>
      </c>
      <c r="E1192" t="s">
        <v>62</v>
      </c>
      <c r="F1192" s="7">
        <v>0.17499999999999999</v>
      </c>
      <c r="G1192" s="7">
        <v>548</v>
      </c>
      <c r="H1192" s="7" t="s">
        <v>85</v>
      </c>
      <c r="I1192" s="7">
        <f t="shared" si="18"/>
        <v>565.5</v>
      </c>
      <c r="J1192">
        <f>VLOOKUP(B1192,'type vs capacity'!$A$2:$K$17,4,FALSE)</f>
        <v>17.100000000000001</v>
      </c>
      <c r="K1192">
        <f>VLOOKUP(B1192,'type vs capacity'!$A$2:$K$17,5,FALSE)</f>
        <v>2</v>
      </c>
      <c r="L1192">
        <f>VLOOKUP(B1192,'type vs capacity'!$A$2:$K$17,8,FALSE)</f>
        <v>420</v>
      </c>
    </row>
    <row r="1193" spans="1:12">
      <c r="A1193" t="s">
        <v>35</v>
      </c>
      <c r="B1193" t="s">
        <v>26</v>
      </c>
      <c r="C1193" t="s">
        <v>20</v>
      </c>
      <c r="D1193" t="s">
        <v>61</v>
      </c>
      <c r="E1193" t="s">
        <v>63</v>
      </c>
      <c r="F1193" s="7">
        <v>0.22</v>
      </c>
      <c r="G1193" s="7">
        <v>353</v>
      </c>
      <c r="H1193" s="7" t="s">
        <v>85</v>
      </c>
      <c r="I1193" s="7">
        <f t="shared" si="18"/>
        <v>375</v>
      </c>
      <c r="J1193">
        <f>VLOOKUP(B1193,'type vs capacity'!$A$2:$K$17,4,FALSE)</f>
        <v>17.100000000000001</v>
      </c>
      <c r="K1193">
        <f>VLOOKUP(B1193,'type vs capacity'!$A$2:$K$17,5,FALSE)</f>
        <v>2</v>
      </c>
      <c r="L1193">
        <f>VLOOKUP(B1193,'type vs capacity'!$A$2:$K$17,8,FALSE)</f>
        <v>420</v>
      </c>
    </row>
    <row r="1194" spans="1:12">
      <c r="A1194" t="s">
        <v>35</v>
      </c>
      <c r="B1194" t="s">
        <v>26</v>
      </c>
      <c r="C1194" t="s">
        <v>20</v>
      </c>
      <c r="D1194" t="s">
        <v>64</v>
      </c>
      <c r="E1194" t="s">
        <v>62</v>
      </c>
      <c r="F1194" s="7">
        <v>0.105</v>
      </c>
      <c r="G1194" s="7">
        <v>1283</v>
      </c>
      <c r="H1194" s="7" t="s">
        <v>85</v>
      </c>
      <c r="I1194" s="7">
        <f t="shared" si="18"/>
        <v>1293.5</v>
      </c>
      <c r="J1194">
        <f>VLOOKUP(B1194,'type vs capacity'!$A$2:$K$17,4,FALSE)</f>
        <v>17.100000000000001</v>
      </c>
      <c r="K1194">
        <f>VLOOKUP(B1194,'type vs capacity'!$A$2:$K$17,5,FALSE)</f>
        <v>2</v>
      </c>
      <c r="L1194">
        <f>VLOOKUP(B1194,'type vs capacity'!$A$2:$K$17,8,FALSE)</f>
        <v>420</v>
      </c>
    </row>
    <row r="1195" spans="1:12">
      <c r="A1195" t="s">
        <v>35</v>
      </c>
      <c r="B1195" t="s">
        <v>26</v>
      </c>
      <c r="C1195" t="s">
        <v>20</v>
      </c>
      <c r="D1195" t="s">
        <v>64</v>
      </c>
      <c r="E1195" t="s">
        <v>63</v>
      </c>
      <c r="F1195" s="7">
        <v>0.13300000000000001</v>
      </c>
      <c r="G1195" s="7">
        <v>850</v>
      </c>
      <c r="H1195" s="7" t="s">
        <v>85</v>
      </c>
      <c r="I1195" s="7">
        <f t="shared" si="18"/>
        <v>863.3</v>
      </c>
      <c r="J1195">
        <f>VLOOKUP(B1195,'type vs capacity'!$A$2:$K$17,4,FALSE)</f>
        <v>17.100000000000001</v>
      </c>
      <c r="K1195">
        <f>VLOOKUP(B1195,'type vs capacity'!$A$2:$K$17,5,FALSE)</f>
        <v>2</v>
      </c>
      <c r="L1195">
        <f>VLOOKUP(B1195,'type vs capacity'!$A$2:$K$17,8,FALSE)</f>
        <v>420</v>
      </c>
    </row>
    <row r="1196" spans="1:12">
      <c r="A1196" t="s">
        <v>35</v>
      </c>
      <c r="B1196" t="s">
        <v>26</v>
      </c>
      <c r="C1196" t="s">
        <v>20</v>
      </c>
      <c r="D1196" t="s">
        <v>65</v>
      </c>
      <c r="E1196" t="s">
        <v>62</v>
      </c>
      <c r="F1196" s="7">
        <v>7.0000000000000007E-2</v>
      </c>
      <c r="G1196" s="7">
        <v>1550</v>
      </c>
      <c r="H1196" s="7" t="s">
        <v>85</v>
      </c>
      <c r="I1196" s="7">
        <f t="shared" si="18"/>
        <v>1557</v>
      </c>
      <c r="J1196">
        <f>VLOOKUP(B1196,'type vs capacity'!$A$2:$K$17,4,FALSE)</f>
        <v>17.100000000000001</v>
      </c>
      <c r="K1196">
        <f>VLOOKUP(B1196,'type vs capacity'!$A$2:$K$17,5,FALSE)</f>
        <v>2</v>
      </c>
      <c r="L1196">
        <f>VLOOKUP(B1196,'type vs capacity'!$A$2:$K$17,8,FALSE)</f>
        <v>420</v>
      </c>
    </row>
    <row r="1197" spans="1:12">
      <c r="A1197" t="s">
        <v>35</v>
      </c>
      <c r="B1197" t="s">
        <v>26</v>
      </c>
      <c r="C1197" t="s">
        <v>20</v>
      </c>
      <c r="D1197" t="s">
        <v>65</v>
      </c>
      <c r="E1197" t="s">
        <v>63</v>
      </c>
      <c r="F1197" s="7">
        <v>8.7999999999999995E-2</v>
      </c>
      <c r="G1197" s="7">
        <v>1030</v>
      </c>
      <c r="H1197" s="7" t="s">
        <v>85</v>
      </c>
      <c r="I1197" s="7">
        <f t="shared" si="18"/>
        <v>1038.8</v>
      </c>
      <c r="J1197">
        <f>VLOOKUP(B1197,'type vs capacity'!$A$2:$K$17,4,FALSE)</f>
        <v>17.100000000000001</v>
      </c>
      <c r="K1197">
        <f>VLOOKUP(B1197,'type vs capacity'!$A$2:$K$17,5,FALSE)</f>
        <v>2</v>
      </c>
      <c r="L1197">
        <f>VLOOKUP(B1197,'type vs capacity'!$A$2:$K$17,8,FALSE)</f>
        <v>420</v>
      </c>
    </row>
    <row r="1198" spans="1:12">
      <c r="A1198" t="s">
        <v>35</v>
      </c>
      <c r="B1198" t="s">
        <v>25</v>
      </c>
      <c r="C1198" t="s">
        <v>20</v>
      </c>
      <c r="D1198" t="s">
        <v>66</v>
      </c>
      <c r="F1198" s="7">
        <v>0.02</v>
      </c>
      <c r="G1198">
        <v>0</v>
      </c>
      <c r="H1198" s="7" t="s">
        <v>85</v>
      </c>
      <c r="I1198" s="7">
        <f t="shared" si="18"/>
        <v>2</v>
      </c>
      <c r="J1198">
        <f>VLOOKUP(B1198,'type vs capacity'!$A$2:$K$17,4,FALSE)</f>
        <v>0.61299999999999999</v>
      </c>
      <c r="K1198">
        <f>VLOOKUP(B1198,'type vs capacity'!$A$2:$K$17,5,FALSE)</f>
        <v>0</v>
      </c>
      <c r="L1198">
        <f>VLOOKUP(B1198,'type vs capacity'!$A$2:$K$17,8,FALSE)</f>
        <v>0</v>
      </c>
    </row>
    <row r="1199" spans="1:12">
      <c r="A1199" t="s">
        <v>35</v>
      </c>
      <c r="B1199" t="s">
        <v>25</v>
      </c>
      <c r="C1199" t="s">
        <v>20</v>
      </c>
      <c r="D1199" t="s">
        <v>61</v>
      </c>
      <c r="E1199" t="s">
        <v>62</v>
      </c>
      <c r="F1199" s="7">
        <v>1.2E-2</v>
      </c>
      <c r="G1199" s="7">
        <v>35</v>
      </c>
      <c r="H1199" s="7" t="s">
        <v>85</v>
      </c>
      <c r="I1199" s="7">
        <f t="shared" si="18"/>
        <v>36.200000000000003</v>
      </c>
      <c r="J1199">
        <f>VLOOKUP(B1199,'type vs capacity'!$A$2:$K$17,4,FALSE)</f>
        <v>0.61299999999999999</v>
      </c>
      <c r="K1199">
        <f>VLOOKUP(B1199,'type vs capacity'!$A$2:$K$17,5,FALSE)</f>
        <v>0</v>
      </c>
      <c r="L1199">
        <f>VLOOKUP(B1199,'type vs capacity'!$A$2:$K$17,8,FALSE)</f>
        <v>0</v>
      </c>
    </row>
    <row r="1200" spans="1:12">
      <c r="A1200" t="s">
        <v>35</v>
      </c>
      <c r="B1200" t="s">
        <v>25</v>
      </c>
      <c r="C1200" t="s">
        <v>20</v>
      </c>
      <c r="D1200" t="s">
        <v>61</v>
      </c>
      <c r="E1200" t="s">
        <v>63</v>
      </c>
      <c r="F1200" s="7">
        <v>1.2E-2</v>
      </c>
      <c r="G1200" s="7">
        <v>23</v>
      </c>
      <c r="H1200" s="7" t="s">
        <v>85</v>
      </c>
      <c r="I1200" s="7">
        <f t="shared" si="18"/>
        <v>24.2</v>
      </c>
      <c r="J1200">
        <f>VLOOKUP(B1200,'type vs capacity'!$A$2:$K$17,4,FALSE)</f>
        <v>0.61299999999999999</v>
      </c>
      <c r="K1200">
        <f>VLOOKUP(B1200,'type vs capacity'!$A$2:$K$17,5,FALSE)</f>
        <v>0</v>
      </c>
      <c r="L1200">
        <f>VLOOKUP(B1200,'type vs capacity'!$A$2:$K$17,8,FALSE)</f>
        <v>0</v>
      </c>
    </row>
    <row r="1201" spans="1:12">
      <c r="A1201" t="s">
        <v>35</v>
      </c>
      <c r="B1201" t="s">
        <v>25</v>
      </c>
      <c r="C1201" t="s">
        <v>20</v>
      </c>
      <c r="D1201" t="s">
        <v>64</v>
      </c>
      <c r="E1201" t="s">
        <v>62</v>
      </c>
      <c r="F1201" s="7">
        <v>7.0000000000000001E-3</v>
      </c>
      <c r="G1201" s="7">
        <v>82</v>
      </c>
      <c r="H1201" s="7" t="s">
        <v>85</v>
      </c>
      <c r="I1201" s="7">
        <f t="shared" si="18"/>
        <v>82.7</v>
      </c>
      <c r="J1201">
        <f>VLOOKUP(B1201,'type vs capacity'!$A$2:$K$17,4,FALSE)</f>
        <v>0.61299999999999999</v>
      </c>
      <c r="K1201">
        <f>VLOOKUP(B1201,'type vs capacity'!$A$2:$K$17,5,FALSE)</f>
        <v>0</v>
      </c>
      <c r="L1201">
        <f>VLOOKUP(B1201,'type vs capacity'!$A$2:$K$17,8,FALSE)</f>
        <v>0</v>
      </c>
    </row>
    <row r="1202" spans="1:12">
      <c r="A1202" t="s">
        <v>35</v>
      </c>
      <c r="B1202" t="s">
        <v>25</v>
      </c>
      <c r="C1202" t="s">
        <v>20</v>
      </c>
      <c r="D1202" t="s">
        <v>64</v>
      </c>
      <c r="E1202" t="s">
        <v>63</v>
      </c>
      <c r="F1202" s="7">
        <v>7.0000000000000001E-3</v>
      </c>
      <c r="G1202" s="7">
        <v>54</v>
      </c>
      <c r="H1202" s="7" t="s">
        <v>85</v>
      </c>
      <c r="I1202" s="7">
        <f t="shared" si="18"/>
        <v>54.7</v>
      </c>
      <c r="J1202">
        <f>VLOOKUP(B1202,'type vs capacity'!$A$2:$K$17,4,FALSE)</f>
        <v>0.61299999999999999</v>
      </c>
      <c r="K1202">
        <f>VLOOKUP(B1202,'type vs capacity'!$A$2:$K$17,5,FALSE)</f>
        <v>0</v>
      </c>
      <c r="L1202">
        <f>VLOOKUP(B1202,'type vs capacity'!$A$2:$K$17,8,FALSE)</f>
        <v>0</v>
      </c>
    </row>
    <row r="1203" spans="1:12">
      <c r="A1203" t="s">
        <v>35</v>
      </c>
      <c r="B1203" t="s">
        <v>25</v>
      </c>
      <c r="C1203" t="s">
        <v>20</v>
      </c>
      <c r="D1203" t="s">
        <v>65</v>
      </c>
      <c r="E1203" t="s">
        <v>62</v>
      </c>
      <c r="F1203" s="7">
        <v>5.0000000000000001E-3</v>
      </c>
      <c r="G1203" s="7">
        <v>100</v>
      </c>
      <c r="H1203" s="7" t="s">
        <v>85</v>
      </c>
      <c r="I1203" s="7">
        <f t="shared" si="18"/>
        <v>100.5</v>
      </c>
      <c r="J1203">
        <f>VLOOKUP(B1203,'type vs capacity'!$A$2:$K$17,4,FALSE)</f>
        <v>0.61299999999999999</v>
      </c>
      <c r="K1203">
        <f>VLOOKUP(B1203,'type vs capacity'!$A$2:$K$17,5,FALSE)</f>
        <v>0</v>
      </c>
      <c r="L1203">
        <f>VLOOKUP(B1203,'type vs capacity'!$A$2:$K$17,8,FALSE)</f>
        <v>0</v>
      </c>
    </row>
    <row r="1204" spans="1:12">
      <c r="A1204" t="s">
        <v>35</v>
      </c>
      <c r="B1204" t="s">
        <v>25</v>
      </c>
      <c r="C1204" t="s">
        <v>20</v>
      </c>
      <c r="D1204" t="s">
        <v>65</v>
      </c>
      <c r="E1204" t="s">
        <v>63</v>
      </c>
      <c r="F1204" s="7">
        <v>5.0000000000000001E-3</v>
      </c>
      <c r="G1204" s="7">
        <v>62</v>
      </c>
      <c r="H1204" s="7" t="s">
        <v>85</v>
      </c>
      <c r="I1204" s="7">
        <f t="shared" si="18"/>
        <v>62.5</v>
      </c>
      <c r="J1204">
        <f>VLOOKUP(B1204,'type vs capacity'!$A$2:$K$17,4,FALSE)</f>
        <v>0.61299999999999999</v>
      </c>
      <c r="K1204">
        <f>VLOOKUP(B1204,'type vs capacity'!$A$2:$K$17,5,FALSE)</f>
        <v>0</v>
      </c>
      <c r="L1204">
        <f>VLOOKUP(B1204,'type vs capacity'!$A$2:$K$17,8,FALSE)</f>
        <v>0</v>
      </c>
    </row>
    <row r="1205" spans="1:12">
      <c r="A1205" t="s">
        <v>35</v>
      </c>
      <c r="B1205" t="s">
        <v>29</v>
      </c>
      <c r="C1205" t="s">
        <v>21</v>
      </c>
      <c r="D1205" t="s">
        <v>66</v>
      </c>
      <c r="F1205" s="7">
        <v>0.28499999999999998</v>
      </c>
      <c r="G1205">
        <v>0</v>
      </c>
      <c r="H1205" s="7" t="s">
        <v>85</v>
      </c>
      <c r="I1205" s="7">
        <f t="shared" si="18"/>
        <v>28.499999999999996</v>
      </c>
      <c r="J1205">
        <f>VLOOKUP(B1205,'type vs capacity'!$A$2:$K$17,4,FALSE)</f>
        <v>1.7</v>
      </c>
      <c r="K1205">
        <f>VLOOKUP(B1205,'type vs capacity'!$A$2:$K$17,5,FALSE)</f>
        <v>2</v>
      </c>
      <c r="L1205">
        <f>VLOOKUP(B1205,'type vs capacity'!$A$2:$K$17,8,FALSE)</f>
        <v>350</v>
      </c>
    </row>
    <row r="1206" spans="1:12">
      <c r="A1206" t="s">
        <v>35</v>
      </c>
      <c r="B1206" t="s">
        <v>29</v>
      </c>
      <c r="C1206" t="s">
        <v>21</v>
      </c>
      <c r="D1206" t="s">
        <v>61</v>
      </c>
      <c r="E1206" t="s">
        <v>62</v>
      </c>
      <c r="F1206" s="7">
        <v>0.153</v>
      </c>
      <c r="G1206" s="7">
        <v>273</v>
      </c>
      <c r="H1206" s="7" t="s">
        <v>85</v>
      </c>
      <c r="I1206" s="7">
        <f t="shared" si="18"/>
        <v>288.3</v>
      </c>
      <c r="J1206">
        <f>VLOOKUP(B1206,'type vs capacity'!$A$2:$K$17,4,FALSE)</f>
        <v>1.7</v>
      </c>
      <c r="K1206">
        <f>VLOOKUP(B1206,'type vs capacity'!$A$2:$K$17,5,FALSE)</f>
        <v>2</v>
      </c>
      <c r="L1206">
        <f>VLOOKUP(B1206,'type vs capacity'!$A$2:$K$17,8,FALSE)</f>
        <v>350</v>
      </c>
    </row>
    <row r="1207" spans="1:12">
      <c r="A1207" t="s">
        <v>35</v>
      </c>
      <c r="B1207" t="s">
        <v>29</v>
      </c>
      <c r="C1207" t="s">
        <v>21</v>
      </c>
      <c r="D1207" t="s">
        <v>61</v>
      </c>
      <c r="E1207" t="s">
        <v>63</v>
      </c>
      <c r="F1207" s="7">
        <v>0.16500000000000001</v>
      </c>
      <c r="G1207" s="7">
        <v>178</v>
      </c>
      <c r="H1207" s="7" t="s">
        <v>85</v>
      </c>
      <c r="I1207" s="7">
        <f t="shared" si="18"/>
        <v>194.5</v>
      </c>
      <c r="J1207">
        <f>VLOOKUP(B1207,'type vs capacity'!$A$2:$K$17,4,FALSE)</f>
        <v>1.7</v>
      </c>
      <c r="K1207">
        <f>VLOOKUP(B1207,'type vs capacity'!$A$2:$K$17,5,FALSE)</f>
        <v>2</v>
      </c>
      <c r="L1207">
        <f>VLOOKUP(B1207,'type vs capacity'!$A$2:$K$17,8,FALSE)</f>
        <v>350</v>
      </c>
    </row>
    <row r="1208" spans="1:12">
      <c r="A1208" t="s">
        <v>35</v>
      </c>
      <c r="B1208" t="s">
        <v>29</v>
      </c>
      <c r="C1208" t="s">
        <v>21</v>
      </c>
      <c r="D1208" t="s">
        <v>64</v>
      </c>
      <c r="E1208" t="s">
        <v>62</v>
      </c>
      <c r="F1208" s="7">
        <v>0.11799999999999999</v>
      </c>
      <c r="G1208" s="7">
        <v>638</v>
      </c>
      <c r="H1208" s="7" t="s">
        <v>85</v>
      </c>
      <c r="I1208" s="7">
        <f t="shared" si="18"/>
        <v>649.79999999999995</v>
      </c>
      <c r="J1208">
        <f>VLOOKUP(B1208,'type vs capacity'!$A$2:$K$17,4,FALSE)</f>
        <v>1.7</v>
      </c>
      <c r="K1208">
        <f>VLOOKUP(B1208,'type vs capacity'!$A$2:$K$17,5,FALSE)</f>
        <v>2</v>
      </c>
      <c r="L1208">
        <f>VLOOKUP(B1208,'type vs capacity'!$A$2:$K$17,8,FALSE)</f>
        <v>350</v>
      </c>
    </row>
    <row r="1209" spans="1:12">
      <c r="A1209" t="s">
        <v>35</v>
      </c>
      <c r="B1209" t="s">
        <v>29</v>
      </c>
      <c r="C1209" t="s">
        <v>21</v>
      </c>
      <c r="D1209" t="s">
        <v>64</v>
      </c>
      <c r="E1209" t="s">
        <v>63</v>
      </c>
      <c r="F1209" s="7">
        <v>0.125</v>
      </c>
      <c r="G1209" s="7">
        <v>415</v>
      </c>
      <c r="H1209" s="7" t="s">
        <v>85</v>
      </c>
      <c r="I1209" s="7">
        <f t="shared" si="18"/>
        <v>427.5</v>
      </c>
      <c r="J1209">
        <f>VLOOKUP(B1209,'type vs capacity'!$A$2:$K$17,4,FALSE)</f>
        <v>1.7</v>
      </c>
      <c r="K1209">
        <f>VLOOKUP(B1209,'type vs capacity'!$A$2:$K$17,5,FALSE)</f>
        <v>2</v>
      </c>
      <c r="L1209">
        <f>VLOOKUP(B1209,'type vs capacity'!$A$2:$K$17,8,FALSE)</f>
        <v>350</v>
      </c>
    </row>
    <row r="1210" spans="1:12">
      <c r="A1210" t="s">
        <v>35</v>
      </c>
      <c r="B1210" t="s">
        <v>29</v>
      </c>
      <c r="C1210" t="s">
        <v>21</v>
      </c>
      <c r="D1210" t="s">
        <v>65</v>
      </c>
      <c r="E1210" t="s">
        <v>62</v>
      </c>
      <c r="F1210" s="7">
        <v>0.1</v>
      </c>
      <c r="G1210" s="7">
        <v>775</v>
      </c>
      <c r="H1210" s="7" t="s">
        <v>85</v>
      </c>
      <c r="I1210" s="7">
        <f t="shared" si="18"/>
        <v>785</v>
      </c>
      <c r="J1210">
        <f>VLOOKUP(B1210,'type vs capacity'!$A$2:$K$17,4,FALSE)</f>
        <v>1.7</v>
      </c>
      <c r="K1210">
        <f>VLOOKUP(B1210,'type vs capacity'!$A$2:$K$17,5,FALSE)</f>
        <v>2</v>
      </c>
      <c r="L1210">
        <f>VLOOKUP(B1210,'type vs capacity'!$A$2:$K$17,8,FALSE)</f>
        <v>350</v>
      </c>
    </row>
    <row r="1211" spans="1:12">
      <c r="A1211" t="s">
        <v>35</v>
      </c>
      <c r="B1211" t="s">
        <v>29</v>
      </c>
      <c r="C1211" t="s">
        <v>21</v>
      </c>
      <c r="D1211" t="s">
        <v>65</v>
      </c>
      <c r="E1211" t="s">
        <v>63</v>
      </c>
      <c r="F1211" s="7">
        <v>0.105</v>
      </c>
      <c r="G1211" s="7">
        <v>500</v>
      </c>
      <c r="H1211" s="7" t="s">
        <v>85</v>
      </c>
      <c r="I1211" s="7">
        <f t="shared" si="18"/>
        <v>510.5</v>
      </c>
      <c r="J1211">
        <f>VLOOKUP(B1211,'type vs capacity'!$A$2:$K$17,4,FALSE)</f>
        <v>1.7</v>
      </c>
      <c r="K1211">
        <f>VLOOKUP(B1211,'type vs capacity'!$A$2:$K$17,5,FALSE)</f>
        <v>2</v>
      </c>
      <c r="L1211">
        <f>VLOOKUP(B1211,'type vs capacity'!$A$2:$K$17,8,FALSE)</f>
        <v>350</v>
      </c>
    </row>
    <row r="1212" spans="1:12">
      <c r="A1212" t="s">
        <v>35</v>
      </c>
      <c r="B1212" t="s">
        <v>30</v>
      </c>
      <c r="C1212" t="s">
        <v>21</v>
      </c>
      <c r="D1212" t="s">
        <v>66</v>
      </c>
      <c r="F1212" s="7">
        <v>1.1399999999999999</v>
      </c>
      <c r="G1212">
        <v>0</v>
      </c>
      <c r="H1212" s="7" t="s">
        <v>85</v>
      </c>
      <c r="I1212" s="7">
        <f t="shared" si="18"/>
        <v>113.99999999999999</v>
      </c>
      <c r="J1212">
        <f>VLOOKUP(B1212,'type vs capacity'!$A$2:$K$17,4,FALSE)</f>
        <v>7</v>
      </c>
      <c r="K1212">
        <f>VLOOKUP(B1212,'type vs capacity'!$A$2:$K$17,5,FALSE)</f>
        <v>8</v>
      </c>
      <c r="L1212">
        <f>VLOOKUP(B1212,'type vs capacity'!$A$2:$K$17,8,FALSE)</f>
        <v>1690</v>
      </c>
    </row>
    <row r="1213" spans="1:12">
      <c r="A1213" t="s">
        <v>35</v>
      </c>
      <c r="B1213" t="s">
        <v>30</v>
      </c>
      <c r="C1213" t="s">
        <v>21</v>
      </c>
      <c r="D1213" t="s">
        <v>61</v>
      </c>
      <c r="E1213" t="s">
        <v>62</v>
      </c>
      <c r="F1213" s="7">
        <v>0.61199999999999999</v>
      </c>
      <c r="G1213" s="7">
        <v>1092</v>
      </c>
      <c r="H1213" s="7" t="s">
        <v>85</v>
      </c>
      <c r="I1213" s="7">
        <f t="shared" si="18"/>
        <v>1153.2</v>
      </c>
      <c r="J1213">
        <f>VLOOKUP(B1213,'type vs capacity'!$A$2:$K$17,4,FALSE)</f>
        <v>7</v>
      </c>
      <c r="K1213">
        <f>VLOOKUP(B1213,'type vs capacity'!$A$2:$K$17,5,FALSE)</f>
        <v>8</v>
      </c>
      <c r="L1213">
        <f>VLOOKUP(B1213,'type vs capacity'!$A$2:$K$17,8,FALSE)</f>
        <v>1690</v>
      </c>
    </row>
    <row r="1214" spans="1:12">
      <c r="A1214" t="s">
        <v>35</v>
      </c>
      <c r="B1214" t="s">
        <v>30</v>
      </c>
      <c r="C1214" t="s">
        <v>21</v>
      </c>
      <c r="D1214" t="s">
        <v>61</v>
      </c>
      <c r="E1214" t="s">
        <v>63</v>
      </c>
      <c r="F1214" s="7">
        <v>0.66</v>
      </c>
      <c r="G1214" s="7">
        <v>712</v>
      </c>
      <c r="H1214" s="7" t="s">
        <v>85</v>
      </c>
      <c r="I1214" s="7">
        <f t="shared" si="18"/>
        <v>778</v>
      </c>
      <c r="J1214">
        <f>VLOOKUP(B1214,'type vs capacity'!$A$2:$K$17,4,FALSE)</f>
        <v>7</v>
      </c>
      <c r="K1214">
        <f>VLOOKUP(B1214,'type vs capacity'!$A$2:$K$17,5,FALSE)</f>
        <v>8</v>
      </c>
      <c r="L1214">
        <f>VLOOKUP(B1214,'type vs capacity'!$A$2:$K$17,8,FALSE)</f>
        <v>1690</v>
      </c>
    </row>
    <row r="1215" spans="1:12">
      <c r="A1215" t="s">
        <v>35</v>
      </c>
      <c r="B1215" t="s">
        <v>30</v>
      </c>
      <c r="C1215" t="s">
        <v>21</v>
      </c>
      <c r="D1215" t="s">
        <v>64</v>
      </c>
      <c r="E1215" t="s">
        <v>62</v>
      </c>
      <c r="F1215" s="7">
        <v>0.47199999999999998</v>
      </c>
      <c r="G1215" s="7">
        <v>2552</v>
      </c>
      <c r="H1215" s="7" t="s">
        <v>85</v>
      </c>
      <c r="I1215" s="7">
        <f t="shared" si="18"/>
        <v>2599.1999999999998</v>
      </c>
      <c r="J1215">
        <f>VLOOKUP(B1215,'type vs capacity'!$A$2:$K$17,4,FALSE)</f>
        <v>7</v>
      </c>
      <c r="K1215">
        <f>VLOOKUP(B1215,'type vs capacity'!$A$2:$K$17,5,FALSE)</f>
        <v>8</v>
      </c>
      <c r="L1215">
        <f>VLOOKUP(B1215,'type vs capacity'!$A$2:$K$17,8,FALSE)</f>
        <v>1690</v>
      </c>
    </row>
    <row r="1216" spans="1:12">
      <c r="A1216" t="s">
        <v>35</v>
      </c>
      <c r="B1216" t="s">
        <v>30</v>
      </c>
      <c r="C1216" t="s">
        <v>21</v>
      </c>
      <c r="D1216" t="s">
        <v>64</v>
      </c>
      <c r="E1216" t="s">
        <v>63</v>
      </c>
      <c r="F1216" s="7">
        <v>0.5</v>
      </c>
      <c r="G1216" s="7">
        <v>1660</v>
      </c>
      <c r="H1216" s="7" t="s">
        <v>85</v>
      </c>
      <c r="I1216" s="7">
        <f t="shared" si="18"/>
        <v>1710</v>
      </c>
      <c r="J1216">
        <f>VLOOKUP(B1216,'type vs capacity'!$A$2:$K$17,4,FALSE)</f>
        <v>7</v>
      </c>
      <c r="K1216">
        <f>VLOOKUP(B1216,'type vs capacity'!$A$2:$K$17,5,FALSE)</f>
        <v>8</v>
      </c>
      <c r="L1216">
        <f>VLOOKUP(B1216,'type vs capacity'!$A$2:$K$17,8,FALSE)</f>
        <v>1690</v>
      </c>
    </row>
    <row r="1217" spans="1:12">
      <c r="A1217" t="s">
        <v>35</v>
      </c>
      <c r="B1217" t="s">
        <v>30</v>
      </c>
      <c r="C1217" t="s">
        <v>21</v>
      </c>
      <c r="D1217" t="s">
        <v>65</v>
      </c>
      <c r="E1217" t="s">
        <v>62</v>
      </c>
      <c r="F1217" s="7">
        <v>0.4</v>
      </c>
      <c r="G1217" s="7">
        <v>3100</v>
      </c>
      <c r="H1217" s="7" t="s">
        <v>85</v>
      </c>
      <c r="I1217" s="7">
        <f t="shared" si="18"/>
        <v>3140</v>
      </c>
      <c r="J1217">
        <f>VLOOKUP(B1217,'type vs capacity'!$A$2:$K$17,4,FALSE)</f>
        <v>7</v>
      </c>
      <c r="K1217">
        <f>VLOOKUP(B1217,'type vs capacity'!$A$2:$K$17,5,FALSE)</f>
        <v>8</v>
      </c>
      <c r="L1217">
        <f>VLOOKUP(B1217,'type vs capacity'!$A$2:$K$17,8,FALSE)</f>
        <v>1690</v>
      </c>
    </row>
    <row r="1218" spans="1:12">
      <c r="A1218" t="s">
        <v>35</v>
      </c>
      <c r="B1218" t="s">
        <v>30</v>
      </c>
      <c r="C1218" t="s">
        <v>21</v>
      </c>
      <c r="D1218" t="s">
        <v>65</v>
      </c>
      <c r="E1218" t="s">
        <v>63</v>
      </c>
      <c r="F1218" s="7">
        <v>0.42</v>
      </c>
      <c r="G1218" s="7">
        <v>2000</v>
      </c>
      <c r="H1218" s="7" t="s">
        <v>85</v>
      </c>
      <c r="I1218" s="7">
        <f t="shared" ref="I1218:I1281" si="19">G1218+H1218*F1218</f>
        <v>2042</v>
      </c>
      <c r="J1218">
        <f>VLOOKUP(B1218,'type vs capacity'!$A$2:$K$17,4,FALSE)</f>
        <v>7</v>
      </c>
      <c r="K1218">
        <f>VLOOKUP(B1218,'type vs capacity'!$A$2:$K$17,5,FALSE)</f>
        <v>8</v>
      </c>
      <c r="L1218">
        <f>VLOOKUP(B1218,'type vs capacity'!$A$2:$K$17,8,FALSE)</f>
        <v>1690</v>
      </c>
    </row>
    <row r="1219" spans="1:12">
      <c r="A1219" t="s">
        <v>35</v>
      </c>
      <c r="B1219" t="s">
        <v>31</v>
      </c>
      <c r="C1219" t="s">
        <v>21</v>
      </c>
      <c r="D1219" t="s">
        <v>66</v>
      </c>
      <c r="G1219">
        <v>0</v>
      </c>
      <c r="H1219" s="7" t="s">
        <v>85</v>
      </c>
      <c r="I1219" s="7">
        <f t="shared" si="19"/>
        <v>0</v>
      </c>
      <c r="J1219">
        <f>VLOOKUP(B1219,'type vs capacity'!$A$2:$K$17,4,FALSE)</f>
        <v>23</v>
      </c>
      <c r="K1219">
        <f>VLOOKUP(B1219,'type vs capacity'!$A$2:$K$17,5,FALSE)</f>
        <v>8</v>
      </c>
      <c r="L1219">
        <f>VLOOKUP(B1219,'type vs capacity'!$A$2:$K$17,8,FALSE)</f>
        <v>1690</v>
      </c>
    </row>
    <row r="1220" spans="1:12">
      <c r="A1220" t="s">
        <v>35</v>
      </c>
      <c r="B1220" t="s">
        <v>31</v>
      </c>
      <c r="C1220" t="s">
        <v>21</v>
      </c>
      <c r="D1220" t="s">
        <v>61</v>
      </c>
      <c r="E1220" t="s">
        <v>62</v>
      </c>
      <c r="H1220" s="7" t="s">
        <v>85</v>
      </c>
      <c r="I1220" s="7">
        <f t="shared" si="19"/>
        <v>0</v>
      </c>
      <c r="J1220">
        <f>VLOOKUP(B1220,'type vs capacity'!$A$2:$K$17,4,FALSE)</f>
        <v>23</v>
      </c>
      <c r="K1220">
        <f>VLOOKUP(B1220,'type vs capacity'!$A$2:$K$17,5,FALSE)</f>
        <v>8</v>
      </c>
      <c r="L1220">
        <f>VLOOKUP(B1220,'type vs capacity'!$A$2:$K$17,8,FALSE)</f>
        <v>1690</v>
      </c>
    </row>
    <row r="1221" spans="1:12">
      <c r="A1221" t="s">
        <v>35</v>
      </c>
      <c r="B1221" t="s">
        <v>31</v>
      </c>
      <c r="C1221" t="s">
        <v>21</v>
      </c>
      <c r="D1221" t="s">
        <v>61</v>
      </c>
      <c r="E1221" t="s">
        <v>63</v>
      </c>
      <c r="H1221" s="7" t="s">
        <v>85</v>
      </c>
      <c r="I1221" s="7">
        <f t="shared" si="19"/>
        <v>0</v>
      </c>
      <c r="J1221">
        <f>VLOOKUP(B1221,'type vs capacity'!$A$2:$K$17,4,FALSE)</f>
        <v>23</v>
      </c>
      <c r="K1221">
        <f>VLOOKUP(B1221,'type vs capacity'!$A$2:$K$17,5,FALSE)</f>
        <v>8</v>
      </c>
      <c r="L1221">
        <f>VLOOKUP(B1221,'type vs capacity'!$A$2:$K$17,8,FALSE)</f>
        <v>1690</v>
      </c>
    </row>
    <row r="1222" spans="1:12">
      <c r="A1222" t="s">
        <v>35</v>
      </c>
      <c r="B1222" t="s">
        <v>31</v>
      </c>
      <c r="C1222" t="s">
        <v>21</v>
      </c>
      <c r="D1222" t="s">
        <v>64</v>
      </c>
      <c r="E1222" t="s">
        <v>62</v>
      </c>
      <c r="H1222" s="7" t="s">
        <v>85</v>
      </c>
      <c r="I1222" s="7">
        <f t="shared" si="19"/>
        <v>0</v>
      </c>
      <c r="J1222">
        <f>VLOOKUP(B1222,'type vs capacity'!$A$2:$K$17,4,FALSE)</f>
        <v>23</v>
      </c>
      <c r="K1222">
        <f>VLOOKUP(B1222,'type vs capacity'!$A$2:$K$17,5,FALSE)</f>
        <v>8</v>
      </c>
      <c r="L1222">
        <f>VLOOKUP(B1222,'type vs capacity'!$A$2:$K$17,8,FALSE)</f>
        <v>1690</v>
      </c>
    </row>
    <row r="1223" spans="1:12">
      <c r="A1223" t="s">
        <v>35</v>
      </c>
      <c r="B1223" t="s">
        <v>31</v>
      </c>
      <c r="C1223" t="s">
        <v>21</v>
      </c>
      <c r="D1223" t="s">
        <v>64</v>
      </c>
      <c r="E1223" t="s">
        <v>63</v>
      </c>
      <c r="H1223" s="7" t="s">
        <v>85</v>
      </c>
      <c r="I1223" s="7">
        <f t="shared" si="19"/>
        <v>0</v>
      </c>
      <c r="J1223">
        <f>VLOOKUP(B1223,'type vs capacity'!$A$2:$K$17,4,FALSE)</f>
        <v>23</v>
      </c>
      <c r="K1223">
        <f>VLOOKUP(B1223,'type vs capacity'!$A$2:$K$17,5,FALSE)</f>
        <v>8</v>
      </c>
      <c r="L1223">
        <f>VLOOKUP(B1223,'type vs capacity'!$A$2:$K$17,8,FALSE)</f>
        <v>1690</v>
      </c>
    </row>
    <row r="1224" spans="1:12">
      <c r="A1224" t="s">
        <v>35</v>
      </c>
      <c r="B1224" t="s">
        <v>31</v>
      </c>
      <c r="C1224" t="s">
        <v>21</v>
      </c>
      <c r="D1224" t="s">
        <v>65</v>
      </c>
      <c r="E1224" t="s">
        <v>62</v>
      </c>
      <c r="H1224" s="7" t="s">
        <v>85</v>
      </c>
      <c r="I1224" s="7">
        <f t="shared" si="19"/>
        <v>0</v>
      </c>
      <c r="J1224">
        <f>VLOOKUP(B1224,'type vs capacity'!$A$2:$K$17,4,FALSE)</f>
        <v>23</v>
      </c>
      <c r="K1224">
        <f>VLOOKUP(B1224,'type vs capacity'!$A$2:$K$17,5,FALSE)</f>
        <v>8</v>
      </c>
      <c r="L1224">
        <f>VLOOKUP(B1224,'type vs capacity'!$A$2:$K$17,8,FALSE)</f>
        <v>1690</v>
      </c>
    </row>
    <row r="1225" spans="1:12">
      <c r="A1225" t="s">
        <v>35</v>
      </c>
      <c r="B1225" t="s">
        <v>31</v>
      </c>
      <c r="C1225" t="s">
        <v>21</v>
      </c>
      <c r="D1225" t="s">
        <v>65</v>
      </c>
      <c r="E1225" t="s">
        <v>63</v>
      </c>
      <c r="H1225" s="7" t="s">
        <v>85</v>
      </c>
      <c r="I1225" s="7">
        <f t="shared" si="19"/>
        <v>0</v>
      </c>
      <c r="J1225">
        <f>VLOOKUP(B1225,'type vs capacity'!$A$2:$K$17,4,FALSE)</f>
        <v>23</v>
      </c>
      <c r="K1225">
        <f>VLOOKUP(B1225,'type vs capacity'!$A$2:$K$17,5,FALSE)</f>
        <v>8</v>
      </c>
      <c r="L1225">
        <f>VLOOKUP(B1225,'type vs capacity'!$A$2:$K$17,8,FALSE)</f>
        <v>1690</v>
      </c>
    </row>
    <row r="1226" spans="1:12">
      <c r="A1226" t="s">
        <v>35</v>
      </c>
      <c r="B1226" t="s">
        <v>32</v>
      </c>
      <c r="C1226" t="s">
        <v>21</v>
      </c>
      <c r="D1226" t="s">
        <v>66</v>
      </c>
      <c r="F1226" s="7">
        <v>2.97</v>
      </c>
      <c r="G1226">
        <v>0</v>
      </c>
      <c r="H1226" s="7" t="s">
        <v>85</v>
      </c>
      <c r="I1226" s="7">
        <f t="shared" si="19"/>
        <v>297</v>
      </c>
      <c r="J1226">
        <f>VLOOKUP(B1226,'type vs capacity'!$A$2:$K$17,4,FALSE)</f>
        <v>60.5</v>
      </c>
      <c r="K1226">
        <f>VLOOKUP(B1226,'type vs capacity'!$A$2:$K$17,5,FALSE)</f>
        <v>16</v>
      </c>
      <c r="L1226">
        <f>VLOOKUP(B1226,'type vs capacity'!$A$2:$K$17,8,FALSE)</f>
        <v>3370</v>
      </c>
    </row>
    <row r="1227" spans="1:12">
      <c r="A1227" t="s">
        <v>35</v>
      </c>
      <c r="B1227" t="s">
        <v>32</v>
      </c>
      <c r="C1227" t="s">
        <v>21</v>
      </c>
      <c r="D1227" t="s">
        <v>61</v>
      </c>
      <c r="E1227" t="s">
        <v>62</v>
      </c>
      <c r="F1227" s="7">
        <v>1.1140000000000001</v>
      </c>
      <c r="G1227" s="7">
        <v>2710</v>
      </c>
      <c r="H1227" s="7" t="s">
        <v>85</v>
      </c>
      <c r="I1227" s="7">
        <f t="shared" si="19"/>
        <v>2821.4</v>
      </c>
      <c r="J1227">
        <f>VLOOKUP(B1227,'type vs capacity'!$A$2:$K$17,4,FALSE)</f>
        <v>60.5</v>
      </c>
      <c r="K1227">
        <f>VLOOKUP(B1227,'type vs capacity'!$A$2:$K$17,5,FALSE)</f>
        <v>16</v>
      </c>
      <c r="L1227">
        <f>VLOOKUP(B1227,'type vs capacity'!$A$2:$K$17,8,FALSE)</f>
        <v>3370</v>
      </c>
    </row>
    <row r="1228" spans="1:12">
      <c r="A1228" t="s">
        <v>35</v>
      </c>
      <c r="B1228" t="s">
        <v>32</v>
      </c>
      <c r="C1228" t="s">
        <v>21</v>
      </c>
      <c r="D1228" t="s">
        <v>61</v>
      </c>
      <c r="E1228" t="s">
        <v>63</v>
      </c>
      <c r="F1228" s="7">
        <v>1.1140000000000001</v>
      </c>
      <c r="G1228" s="7">
        <v>1762</v>
      </c>
      <c r="H1228" s="7" t="s">
        <v>85</v>
      </c>
      <c r="I1228" s="7">
        <f t="shared" si="19"/>
        <v>1873.4</v>
      </c>
      <c r="J1228">
        <f>VLOOKUP(B1228,'type vs capacity'!$A$2:$K$17,4,FALSE)</f>
        <v>60.5</v>
      </c>
      <c r="K1228">
        <f>VLOOKUP(B1228,'type vs capacity'!$A$2:$K$17,5,FALSE)</f>
        <v>16</v>
      </c>
      <c r="L1228">
        <f>VLOOKUP(B1228,'type vs capacity'!$A$2:$K$17,8,FALSE)</f>
        <v>3370</v>
      </c>
    </row>
    <row r="1229" spans="1:12">
      <c r="A1229" t="s">
        <v>35</v>
      </c>
      <c r="B1229" t="s">
        <v>32</v>
      </c>
      <c r="C1229" t="s">
        <v>21</v>
      </c>
      <c r="D1229" t="s">
        <v>64</v>
      </c>
      <c r="E1229" t="s">
        <v>62</v>
      </c>
      <c r="F1229" s="7">
        <v>0.75</v>
      </c>
      <c r="G1229" s="7">
        <v>6378</v>
      </c>
      <c r="H1229" s="7" t="s">
        <v>85</v>
      </c>
      <c r="I1229" s="7">
        <f t="shared" si="19"/>
        <v>6453</v>
      </c>
      <c r="J1229">
        <f>VLOOKUP(B1229,'type vs capacity'!$A$2:$K$17,4,FALSE)</f>
        <v>60.5</v>
      </c>
      <c r="K1229">
        <f>VLOOKUP(B1229,'type vs capacity'!$A$2:$K$17,5,FALSE)</f>
        <v>16</v>
      </c>
      <c r="L1229">
        <f>VLOOKUP(B1229,'type vs capacity'!$A$2:$K$17,8,FALSE)</f>
        <v>3370</v>
      </c>
    </row>
    <row r="1230" spans="1:12">
      <c r="A1230" t="s">
        <v>35</v>
      </c>
      <c r="B1230" t="s">
        <v>32</v>
      </c>
      <c r="C1230" t="s">
        <v>21</v>
      </c>
      <c r="D1230" t="s">
        <v>64</v>
      </c>
      <c r="E1230" t="s">
        <v>63</v>
      </c>
      <c r="F1230" s="7">
        <v>0.75</v>
      </c>
      <c r="G1230" s="7">
        <v>4146</v>
      </c>
      <c r="H1230" s="7" t="s">
        <v>85</v>
      </c>
      <c r="I1230" s="7">
        <f t="shared" si="19"/>
        <v>4221</v>
      </c>
      <c r="J1230">
        <f>VLOOKUP(B1230,'type vs capacity'!$A$2:$K$17,4,FALSE)</f>
        <v>60.5</v>
      </c>
      <c r="K1230">
        <f>VLOOKUP(B1230,'type vs capacity'!$A$2:$K$17,5,FALSE)</f>
        <v>16</v>
      </c>
      <c r="L1230">
        <f>VLOOKUP(B1230,'type vs capacity'!$A$2:$K$17,8,FALSE)</f>
        <v>3370</v>
      </c>
    </row>
    <row r="1231" spans="1:12">
      <c r="A1231" t="s">
        <v>35</v>
      </c>
      <c r="B1231" t="s">
        <v>32</v>
      </c>
      <c r="C1231" t="s">
        <v>21</v>
      </c>
      <c r="D1231" t="s">
        <v>65</v>
      </c>
      <c r="E1231" t="s">
        <v>62</v>
      </c>
      <c r="F1231" s="7">
        <v>0.57099999999999995</v>
      </c>
      <c r="G1231" s="7">
        <v>7670</v>
      </c>
      <c r="H1231" s="7" t="s">
        <v>85</v>
      </c>
      <c r="I1231" s="7">
        <f t="shared" si="19"/>
        <v>7727.1</v>
      </c>
      <c r="J1231">
        <f>VLOOKUP(B1231,'type vs capacity'!$A$2:$K$17,4,FALSE)</f>
        <v>60.5</v>
      </c>
      <c r="K1231">
        <f>VLOOKUP(B1231,'type vs capacity'!$A$2:$K$17,5,FALSE)</f>
        <v>16</v>
      </c>
      <c r="L1231">
        <f>VLOOKUP(B1231,'type vs capacity'!$A$2:$K$17,8,FALSE)</f>
        <v>3370</v>
      </c>
    </row>
    <row r="1232" spans="1:12">
      <c r="A1232" t="s">
        <v>35</v>
      </c>
      <c r="B1232" t="s">
        <v>32</v>
      </c>
      <c r="C1232" t="s">
        <v>21</v>
      </c>
      <c r="D1232" t="s">
        <v>65</v>
      </c>
      <c r="E1232" t="s">
        <v>63</v>
      </c>
      <c r="F1232" s="7">
        <v>0.57099999999999995</v>
      </c>
      <c r="G1232" s="7">
        <v>5000</v>
      </c>
      <c r="H1232" s="7" t="s">
        <v>85</v>
      </c>
      <c r="I1232" s="7">
        <f t="shared" si="19"/>
        <v>5057.1000000000004</v>
      </c>
      <c r="J1232">
        <f>VLOOKUP(B1232,'type vs capacity'!$A$2:$K$17,4,FALSE)</f>
        <v>60.5</v>
      </c>
      <c r="K1232">
        <f>VLOOKUP(B1232,'type vs capacity'!$A$2:$K$17,5,FALSE)</f>
        <v>16</v>
      </c>
      <c r="L1232">
        <f>VLOOKUP(B1232,'type vs capacity'!$A$2:$K$17,8,FALSE)</f>
        <v>3370</v>
      </c>
    </row>
    <row r="1233" spans="1:12">
      <c r="A1233" t="s">
        <v>35</v>
      </c>
      <c r="B1233" t="s">
        <v>33</v>
      </c>
      <c r="C1233" t="s">
        <v>21</v>
      </c>
      <c r="D1233" t="s">
        <v>66</v>
      </c>
      <c r="G1233">
        <v>0</v>
      </c>
      <c r="H1233" s="7" t="s">
        <v>85</v>
      </c>
      <c r="I1233" s="7">
        <f t="shared" si="19"/>
        <v>0</v>
      </c>
      <c r="J1233">
        <f>VLOOKUP(B1233,'type vs capacity'!$A$2:$K$17,4,FALSE)</f>
        <v>22</v>
      </c>
      <c r="K1233">
        <f>VLOOKUP(B1233,'type vs capacity'!$A$2:$K$17,5,FALSE)</f>
        <v>8</v>
      </c>
      <c r="L1233">
        <f>VLOOKUP(B1233,'type vs capacity'!$A$2:$K$17,8,FALSE)</f>
        <v>1690</v>
      </c>
    </row>
    <row r="1234" spans="1:12">
      <c r="A1234" t="s">
        <v>35</v>
      </c>
      <c r="B1234" t="s">
        <v>33</v>
      </c>
      <c r="C1234" t="s">
        <v>21</v>
      </c>
      <c r="D1234" t="s">
        <v>61</v>
      </c>
      <c r="E1234" t="s">
        <v>62</v>
      </c>
      <c r="H1234" s="7" t="s">
        <v>85</v>
      </c>
      <c r="I1234" s="7">
        <f t="shared" si="19"/>
        <v>0</v>
      </c>
      <c r="J1234">
        <f>VLOOKUP(B1234,'type vs capacity'!$A$2:$K$17,4,FALSE)</f>
        <v>22</v>
      </c>
      <c r="K1234">
        <f>VLOOKUP(B1234,'type vs capacity'!$A$2:$K$17,5,FALSE)</f>
        <v>8</v>
      </c>
      <c r="L1234">
        <f>VLOOKUP(B1234,'type vs capacity'!$A$2:$K$17,8,FALSE)</f>
        <v>1690</v>
      </c>
    </row>
    <row r="1235" spans="1:12">
      <c r="A1235" t="s">
        <v>35</v>
      </c>
      <c r="B1235" t="s">
        <v>33</v>
      </c>
      <c r="C1235" t="s">
        <v>21</v>
      </c>
      <c r="D1235" t="s">
        <v>61</v>
      </c>
      <c r="E1235" t="s">
        <v>63</v>
      </c>
      <c r="H1235" s="7" t="s">
        <v>85</v>
      </c>
      <c r="I1235" s="7">
        <f t="shared" si="19"/>
        <v>0</v>
      </c>
      <c r="J1235">
        <f>VLOOKUP(B1235,'type vs capacity'!$A$2:$K$17,4,FALSE)</f>
        <v>22</v>
      </c>
      <c r="K1235">
        <f>VLOOKUP(B1235,'type vs capacity'!$A$2:$K$17,5,FALSE)</f>
        <v>8</v>
      </c>
      <c r="L1235">
        <f>VLOOKUP(B1235,'type vs capacity'!$A$2:$K$17,8,FALSE)</f>
        <v>1690</v>
      </c>
    </row>
    <row r="1236" spans="1:12">
      <c r="A1236" t="s">
        <v>35</v>
      </c>
      <c r="B1236" t="s">
        <v>33</v>
      </c>
      <c r="C1236" t="s">
        <v>21</v>
      </c>
      <c r="D1236" t="s">
        <v>64</v>
      </c>
      <c r="E1236" t="s">
        <v>62</v>
      </c>
      <c r="H1236" s="7" t="s">
        <v>85</v>
      </c>
      <c r="I1236" s="7">
        <f t="shared" si="19"/>
        <v>0</v>
      </c>
      <c r="J1236">
        <f>VLOOKUP(B1236,'type vs capacity'!$A$2:$K$17,4,FALSE)</f>
        <v>22</v>
      </c>
      <c r="K1236">
        <f>VLOOKUP(B1236,'type vs capacity'!$A$2:$K$17,5,FALSE)</f>
        <v>8</v>
      </c>
      <c r="L1236">
        <f>VLOOKUP(B1236,'type vs capacity'!$A$2:$K$17,8,FALSE)</f>
        <v>1690</v>
      </c>
    </row>
    <row r="1237" spans="1:12">
      <c r="A1237" t="s">
        <v>35</v>
      </c>
      <c r="B1237" t="s">
        <v>33</v>
      </c>
      <c r="C1237" t="s">
        <v>21</v>
      </c>
      <c r="D1237" t="s">
        <v>64</v>
      </c>
      <c r="E1237" t="s">
        <v>63</v>
      </c>
      <c r="H1237" s="7" t="s">
        <v>85</v>
      </c>
      <c r="I1237" s="7">
        <f t="shared" si="19"/>
        <v>0</v>
      </c>
      <c r="J1237">
        <f>VLOOKUP(B1237,'type vs capacity'!$A$2:$K$17,4,FALSE)</f>
        <v>22</v>
      </c>
      <c r="K1237">
        <f>VLOOKUP(B1237,'type vs capacity'!$A$2:$K$17,5,FALSE)</f>
        <v>8</v>
      </c>
      <c r="L1237">
        <f>VLOOKUP(B1237,'type vs capacity'!$A$2:$K$17,8,FALSE)</f>
        <v>1690</v>
      </c>
    </row>
    <row r="1238" spans="1:12">
      <c r="A1238" t="s">
        <v>35</v>
      </c>
      <c r="B1238" t="s">
        <v>33</v>
      </c>
      <c r="C1238" t="s">
        <v>21</v>
      </c>
      <c r="D1238" t="s">
        <v>65</v>
      </c>
      <c r="E1238" t="s">
        <v>62</v>
      </c>
      <c r="H1238" s="7" t="s">
        <v>85</v>
      </c>
      <c r="I1238" s="7">
        <f t="shared" si="19"/>
        <v>0</v>
      </c>
      <c r="J1238">
        <f>VLOOKUP(B1238,'type vs capacity'!$A$2:$K$17,4,FALSE)</f>
        <v>22</v>
      </c>
      <c r="K1238">
        <f>VLOOKUP(B1238,'type vs capacity'!$A$2:$K$17,5,FALSE)</f>
        <v>8</v>
      </c>
      <c r="L1238">
        <f>VLOOKUP(B1238,'type vs capacity'!$A$2:$K$17,8,FALSE)</f>
        <v>1690</v>
      </c>
    </row>
    <row r="1239" spans="1:12">
      <c r="A1239" t="s">
        <v>35</v>
      </c>
      <c r="B1239" t="s">
        <v>33</v>
      </c>
      <c r="C1239" t="s">
        <v>21</v>
      </c>
      <c r="D1239" t="s">
        <v>65</v>
      </c>
      <c r="E1239" t="s">
        <v>63</v>
      </c>
      <c r="H1239" s="7" t="s">
        <v>85</v>
      </c>
      <c r="I1239" s="7">
        <f t="shared" si="19"/>
        <v>0</v>
      </c>
      <c r="J1239">
        <f>VLOOKUP(B1239,'type vs capacity'!$A$2:$K$17,4,FALSE)</f>
        <v>22</v>
      </c>
      <c r="K1239">
        <f>VLOOKUP(B1239,'type vs capacity'!$A$2:$K$17,5,FALSE)</f>
        <v>8</v>
      </c>
      <c r="L1239">
        <f>VLOOKUP(B1239,'type vs capacity'!$A$2:$K$17,8,FALSE)</f>
        <v>1690</v>
      </c>
    </row>
    <row r="1240" spans="1:12">
      <c r="A1240" t="s">
        <v>35</v>
      </c>
      <c r="B1240" t="s">
        <v>23</v>
      </c>
      <c r="C1240" t="s">
        <v>21</v>
      </c>
      <c r="D1240" t="s">
        <v>66</v>
      </c>
      <c r="F1240" s="7">
        <v>0.46</v>
      </c>
      <c r="G1240">
        <v>0</v>
      </c>
      <c r="H1240" s="7" t="s">
        <v>85</v>
      </c>
      <c r="I1240" s="7">
        <f t="shared" si="19"/>
        <v>46</v>
      </c>
      <c r="J1240">
        <f>VLOOKUP(B1240,'type vs capacity'!$A$2:$K$17,4,FALSE)</f>
        <v>7.5</v>
      </c>
      <c r="K1240">
        <f>VLOOKUP(B1240,'type vs capacity'!$A$2:$K$17,5,FALSE)</f>
        <v>2</v>
      </c>
      <c r="L1240">
        <f>VLOOKUP(B1240,'type vs capacity'!$A$2:$K$17,8,FALSE)</f>
        <v>850</v>
      </c>
    </row>
    <row r="1241" spans="1:12">
      <c r="A1241" t="s">
        <v>35</v>
      </c>
      <c r="B1241" t="s">
        <v>23</v>
      </c>
      <c r="C1241" t="s">
        <v>21</v>
      </c>
      <c r="D1241" t="s">
        <v>61</v>
      </c>
      <c r="E1241" t="s">
        <v>62</v>
      </c>
      <c r="F1241" s="7">
        <v>0.20399999999999999</v>
      </c>
      <c r="G1241" s="7">
        <v>425.2</v>
      </c>
      <c r="H1241" s="7" t="s">
        <v>85</v>
      </c>
      <c r="I1241" s="7">
        <f t="shared" si="19"/>
        <v>445.59999999999997</v>
      </c>
      <c r="J1241">
        <f>VLOOKUP(B1241,'type vs capacity'!$A$2:$K$17,4,FALSE)</f>
        <v>7.5</v>
      </c>
      <c r="K1241">
        <f>VLOOKUP(B1241,'type vs capacity'!$A$2:$K$17,5,FALSE)</f>
        <v>2</v>
      </c>
      <c r="L1241">
        <f>VLOOKUP(B1241,'type vs capacity'!$A$2:$K$17,8,FALSE)</f>
        <v>850</v>
      </c>
    </row>
    <row r="1242" spans="1:12">
      <c r="A1242" t="s">
        <v>35</v>
      </c>
      <c r="B1242" t="s">
        <v>23</v>
      </c>
      <c r="C1242" t="s">
        <v>21</v>
      </c>
      <c r="D1242" t="s">
        <v>61</v>
      </c>
      <c r="E1242" t="s">
        <v>63</v>
      </c>
      <c r="F1242" s="7">
        <v>0.23499999999999999</v>
      </c>
      <c r="G1242" s="7">
        <v>276</v>
      </c>
      <c r="H1242" s="7" t="s">
        <v>85</v>
      </c>
      <c r="I1242" s="7">
        <f t="shared" si="19"/>
        <v>299.5</v>
      </c>
      <c r="J1242">
        <f>VLOOKUP(B1242,'type vs capacity'!$A$2:$K$17,4,FALSE)</f>
        <v>7.5</v>
      </c>
      <c r="K1242">
        <f>VLOOKUP(B1242,'type vs capacity'!$A$2:$K$17,5,FALSE)</f>
        <v>2</v>
      </c>
      <c r="L1242">
        <f>VLOOKUP(B1242,'type vs capacity'!$A$2:$K$17,8,FALSE)</f>
        <v>850</v>
      </c>
    </row>
    <row r="1243" spans="1:12">
      <c r="A1243" t="s">
        <v>35</v>
      </c>
      <c r="B1243" t="s">
        <v>23</v>
      </c>
      <c r="C1243" t="s">
        <v>21</v>
      </c>
      <c r="D1243" t="s">
        <v>64</v>
      </c>
      <c r="E1243" t="s">
        <v>62</v>
      </c>
      <c r="F1243" s="7">
        <v>0.156</v>
      </c>
      <c r="G1243" s="7">
        <v>1000</v>
      </c>
      <c r="H1243" s="7" t="s">
        <v>85</v>
      </c>
      <c r="I1243" s="7">
        <f t="shared" si="19"/>
        <v>1015.6</v>
      </c>
      <c r="J1243">
        <f>VLOOKUP(B1243,'type vs capacity'!$A$2:$K$17,4,FALSE)</f>
        <v>7.5</v>
      </c>
      <c r="K1243">
        <f>VLOOKUP(B1243,'type vs capacity'!$A$2:$K$17,5,FALSE)</f>
        <v>2</v>
      </c>
      <c r="L1243">
        <f>VLOOKUP(B1243,'type vs capacity'!$A$2:$K$17,8,FALSE)</f>
        <v>850</v>
      </c>
    </row>
    <row r="1244" spans="1:12">
      <c r="A1244" t="s">
        <v>35</v>
      </c>
      <c r="B1244" t="s">
        <v>23</v>
      </c>
      <c r="C1244" t="s">
        <v>21</v>
      </c>
      <c r="D1244" t="s">
        <v>64</v>
      </c>
      <c r="E1244" t="s">
        <v>63</v>
      </c>
      <c r="F1244" s="7">
        <v>0.17499999999999999</v>
      </c>
      <c r="G1244" s="7">
        <v>640</v>
      </c>
      <c r="H1244" s="7" t="s">
        <v>85</v>
      </c>
      <c r="I1244" s="7">
        <f t="shared" si="19"/>
        <v>657.5</v>
      </c>
      <c r="J1244">
        <f>VLOOKUP(B1244,'type vs capacity'!$A$2:$K$17,4,FALSE)</f>
        <v>7.5</v>
      </c>
      <c r="K1244">
        <f>VLOOKUP(B1244,'type vs capacity'!$A$2:$K$17,5,FALSE)</f>
        <v>2</v>
      </c>
      <c r="L1244">
        <f>VLOOKUP(B1244,'type vs capacity'!$A$2:$K$17,8,FALSE)</f>
        <v>850</v>
      </c>
    </row>
    <row r="1245" spans="1:12">
      <c r="A1245" t="s">
        <v>35</v>
      </c>
      <c r="B1245" t="s">
        <v>23</v>
      </c>
      <c r="C1245" t="s">
        <v>21</v>
      </c>
      <c r="D1245" t="s">
        <v>65</v>
      </c>
      <c r="E1245" t="s">
        <v>62</v>
      </c>
      <c r="F1245" s="7">
        <v>0.13200000000000001</v>
      </c>
      <c r="G1245" s="7">
        <v>1200</v>
      </c>
      <c r="H1245" s="7" t="s">
        <v>85</v>
      </c>
      <c r="I1245" s="7">
        <f t="shared" si="19"/>
        <v>1213.2</v>
      </c>
      <c r="J1245">
        <f>VLOOKUP(B1245,'type vs capacity'!$A$2:$K$17,4,FALSE)</f>
        <v>7.5</v>
      </c>
      <c r="K1245">
        <f>VLOOKUP(B1245,'type vs capacity'!$A$2:$K$17,5,FALSE)</f>
        <v>2</v>
      </c>
      <c r="L1245">
        <f>VLOOKUP(B1245,'type vs capacity'!$A$2:$K$17,8,FALSE)</f>
        <v>850</v>
      </c>
    </row>
    <row r="1246" spans="1:12">
      <c r="A1246" t="s">
        <v>35</v>
      </c>
      <c r="B1246" t="s">
        <v>23</v>
      </c>
      <c r="C1246" t="s">
        <v>21</v>
      </c>
      <c r="D1246" t="s">
        <v>65</v>
      </c>
      <c r="E1246" t="s">
        <v>63</v>
      </c>
      <c r="F1246" s="7">
        <v>0.14499999999999999</v>
      </c>
      <c r="G1246" s="7">
        <v>780</v>
      </c>
      <c r="H1246" s="7" t="s">
        <v>85</v>
      </c>
      <c r="I1246" s="7">
        <f t="shared" si="19"/>
        <v>794.5</v>
      </c>
      <c r="J1246">
        <f>VLOOKUP(B1246,'type vs capacity'!$A$2:$K$17,4,FALSE)</f>
        <v>7.5</v>
      </c>
      <c r="K1246">
        <f>VLOOKUP(B1246,'type vs capacity'!$A$2:$K$17,5,FALSE)</f>
        <v>2</v>
      </c>
      <c r="L1246">
        <f>VLOOKUP(B1246,'type vs capacity'!$A$2:$K$17,8,FALSE)</f>
        <v>850</v>
      </c>
    </row>
    <row r="1247" spans="1:12">
      <c r="A1247" t="s">
        <v>35</v>
      </c>
      <c r="B1247" t="s">
        <v>22</v>
      </c>
      <c r="C1247" t="s">
        <v>21</v>
      </c>
      <c r="D1247" t="s">
        <v>66</v>
      </c>
      <c r="F1247" s="7">
        <v>0.23</v>
      </c>
      <c r="G1247">
        <v>0</v>
      </c>
      <c r="H1247" s="7" t="s">
        <v>85</v>
      </c>
      <c r="I1247" s="7">
        <f t="shared" si="19"/>
        <v>23</v>
      </c>
      <c r="J1247">
        <f>VLOOKUP(B1247,'type vs capacity'!$A$2:$K$17,4,FALSE)</f>
        <v>3.75</v>
      </c>
      <c r="K1247">
        <f>VLOOKUP(B1247,'type vs capacity'!$A$2:$K$17,5,FALSE)</f>
        <v>1</v>
      </c>
      <c r="L1247">
        <f>VLOOKUP(B1247,'type vs capacity'!$A$2:$K$17,8,FALSE)</f>
        <v>410</v>
      </c>
    </row>
    <row r="1248" spans="1:12">
      <c r="A1248" t="s">
        <v>35</v>
      </c>
      <c r="B1248" t="s">
        <v>22</v>
      </c>
      <c r="C1248" t="s">
        <v>21</v>
      </c>
      <c r="D1248" t="s">
        <v>61</v>
      </c>
      <c r="E1248" t="s">
        <v>62</v>
      </c>
      <c r="F1248" s="7">
        <v>0.10299999999999999</v>
      </c>
      <c r="G1248" s="7">
        <v>212.5</v>
      </c>
      <c r="H1248" s="7" t="s">
        <v>85</v>
      </c>
      <c r="I1248" s="7">
        <f t="shared" si="19"/>
        <v>222.8</v>
      </c>
      <c r="J1248">
        <f>VLOOKUP(B1248,'type vs capacity'!$A$2:$K$17,4,FALSE)</f>
        <v>3.75</v>
      </c>
      <c r="K1248">
        <f>VLOOKUP(B1248,'type vs capacity'!$A$2:$K$17,5,FALSE)</f>
        <v>1</v>
      </c>
      <c r="L1248">
        <f>VLOOKUP(B1248,'type vs capacity'!$A$2:$K$17,8,FALSE)</f>
        <v>410</v>
      </c>
    </row>
    <row r="1249" spans="1:12">
      <c r="A1249" t="s">
        <v>35</v>
      </c>
      <c r="B1249" t="s">
        <v>22</v>
      </c>
      <c r="C1249" t="s">
        <v>21</v>
      </c>
      <c r="D1249" t="s">
        <v>61</v>
      </c>
      <c r="E1249" t="s">
        <v>63</v>
      </c>
      <c r="F1249" s="7">
        <v>0.11799999999999999</v>
      </c>
      <c r="G1249" s="7">
        <v>138</v>
      </c>
      <c r="H1249" s="7" t="s">
        <v>85</v>
      </c>
      <c r="I1249" s="7">
        <f t="shared" si="19"/>
        <v>149.80000000000001</v>
      </c>
      <c r="J1249">
        <f>VLOOKUP(B1249,'type vs capacity'!$A$2:$K$17,4,FALSE)</f>
        <v>3.75</v>
      </c>
      <c r="K1249">
        <f>VLOOKUP(B1249,'type vs capacity'!$A$2:$K$17,5,FALSE)</f>
        <v>1</v>
      </c>
      <c r="L1249">
        <f>VLOOKUP(B1249,'type vs capacity'!$A$2:$K$17,8,FALSE)</f>
        <v>410</v>
      </c>
    </row>
    <row r="1250" spans="1:12">
      <c r="A1250" t="s">
        <v>35</v>
      </c>
      <c r="B1250" t="s">
        <v>22</v>
      </c>
      <c r="C1250" t="s">
        <v>21</v>
      </c>
      <c r="D1250" t="s">
        <v>64</v>
      </c>
      <c r="E1250" t="s">
        <v>62</v>
      </c>
      <c r="F1250" s="7">
        <v>7.8E-2</v>
      </c>
      <c r="G1250" s="7">
        <v>500</v>
      </c>
      <c r="H1250" s="7" t="s">
        <v>85</v>
      </c>
      <c r="I1250" s="7">
        <f t="shared" si="19"/>
        <v>507.8</v>
      </c>
      <c r="J1250">
        <f>VLOOKUP(B1250,'type vs capacity'!$A$2:$K$17,4,FALSE)</f>
        <v>3.75</v>
      </c>
      <c r="K1250">
        <f>VLOOKUP(B1250,'type vs capacity'!$A$2:$K$17,5,FALSE)</f>
        <v>1</v>
      </c>
      <c r="L1250">
        <f>VLOOKUP(B1250,'type vs capacity'!$A$2:$K$17,8,FALSE)</f>
        <v>410</v>
      </c>
    </row>
    <row r="1251" spans="1:12">
      <c r="A1251" t="s">
        <v>35</v>
      </c>
      <c r="B1251" t="s">
        <v>22</v>
      </c>
      <c r="C1251" t="s">
        <v>21</v>
      </c>
      <c r="D1251" t="s">
        <v>64</v>
      </c>
      <c r="E1251" t="s">
        <v>63</v>
      </c>
      <c r="F1251" s="7">
        <v>8.7999999999999995E-2</v>
      </c>
      <c r="G1251" s="7">
        <v>320</v>
      </c>
      <c r="H1251" s="7" t="s">
        <v>85</v>
      </c>
      <c r="I1251" s="7">
        <f t="shared" si="19"/>
        <v>328.8</v>
      </c>
      <c r="J1251">
        <f>VLOOKUP(B1251,'type vs capacity'!$A$2:$K$17,4,FALSE)</f>
        <v>3.75</v>
      </c>
      <c r="K1251">
        <f>VLOOKUP(B1251,'type vs capacity'!$A$2:$K$17,5,FALSE)</f>
        <v>1</v>
      </c>
      <c r="L1251">
        <f>VLOOKUP(B1251,'type vs capacity'!$A$2:$K$17,8,FALSE)</f>
        <v>410</v>
      </c>
    </row>
    <row r="1252" spans="1:12">
      <c r="A1252" t="s">
        <v>35</v>
      </c>
      <c r="B1252" t="s">
        <v>22</v>
      </c>
      <c r="C1252" t="s">
        <v>21</v>
      </c>
      <c r="D1252" t="s">
        <v>65</v>
      </c>
      <c r="E1252" t="s">
        <v>62</v>
      </c>
      <c r="F1252" s="7">
        <v>6.6000000000000003E-2</v>
      </c>
      <c r="G1252" s="7">
        <v>600</v>
      </c>
      <c r="H1252" s="7" t="s">
        <v>85</v>
      </c>
      <c r="I1252" s="7">
        <f t="shared" si="19"/>
        <v>606.6</v>
      </c>
      <c r="J1252">
        <f>VLOOKUP(B1252,'type vs capacity'!$A$2:$K$17,4,FALSE)</f>
        <v>3.75</v>
      </c>
      <c r="K1252">
        <f>VLOOKUP(B1252,'type vs capacity'!$A$2:$K$17,5,FALSE)</f>
        <v>1</v>
      </c>
      <c r="L1252">
        <f>VLOOKUP(B1252,'type vs capacity'!$A$2:$K$17,8,FALSE)</f>
        <v>410</v>
      </c>
    </row>
    <row r="1253" spans="1:12">
      <c r="A1253" t="s">
        <v>35</v>
      </c>
      <c r="B1253" t="s">
        <v>22</v>
      </c>
      <c r="C1253" t="s">
        <v>21</v>
      </c>
      <c r="D1253" t="s">
        <v>65</v>
      </c>
      <c r="E1253" t="s">
        <v>63</v>
      </c>
      <c r="F1253" s="7">
        <v>7.2999999999999995E-2</v>
      </c>
      <c r="G1253" s="7">
        <v>390</v>
      </c>
      <c r="H1253" s="7" t="s">
        <v>85</v>
      </c>
      <c r="I1253" s="7">
        <f t="shared" si="19"/>
        <v>397.3</v>
      </c>
      <c r="J1253">
        <f>VLOOKUP(B1253,'type vs capacity'!$A$2:$K$17,4,FALSE)</f>
        <v>3.75</v>
      </c>
      <c r="K1253">
        <f>VLOOKUP(B1253,'type vs capacity'!$A$2:$K$17,5,FALSE)</f>
        <v>1</v>
      </c>
      <c r="L1253">
        <f>VLOOKUP(B1253,'type vs capacity'!$A$2:$K$17,8,FALSE)</f>
        <v>410</v>
      </c>
    </row>
    <row r="1254" spans="1:12">
      <c r="A1254" t="s">
        <v>35</v>
      </c>
      <c r="B1254" t="s">
        <v>19</v>
      </c>
      <c r="C1254" t="s">
        <v>21</v>
      </c>
      <c r="D1254" t="s">
        <v>66</v>
      </c>
      <c r="F1254" s="7">
        <v>0.115</v>
      </c>
      <c r="G1254">
        <v>0</v>
      </c>
      <c r="H1254" s="7" t="s">
        <v>85</v>
      </c>
      <c r="I1254" s="7">
        <f t="shared" si="19"/>
        <v>11.5</v>
      </c>
      <c r="J1254">
        <f>VLOOKUP(B1254,'type vs capacity'!$A$2:$K$17,4,FALSE)</f>
        <v>1.7</v>
      </c>
      <c r="K1254">
        <f>VLOOKUP(B1254,'type vs capacity'!$A$2:$K$17,5,FALSE)</f>
        <v>1</v>
      </c>
      <c r="L1254">
        <f>VLOOKUP(B1254,'type vs capacity'!$A$2:$K$17,8,FALSE)</f>
        <v>160</v>
      </c>
    </row>
    <row r="1255" spans="1:12">
      <c r="A1255" t="s">
        <v>35</v>
      </c>
      <c r="B1255" t="s">
        <v>19</v>
      </c>
      <c r="C1255" t="s">
        <v>21</v>
      </c>
      <c r="D1255" t="s">
        <v>61</v>
      </c>
      <c r="E1255" t="s">
        <v>62</v>
      </c>
      <c r="F1255" s="7">
        <v>5.0999999999999997E-2</v>
      </c>
      <c r="G1255" s="7">
        <v>106.3</v>
      </c>
      <c r="H1255" s="7" t="s">
        <v>85</v>
      </c>
      <c r="I1255" s="7">
        <f t="shared" si="19"/>
        <v>111.39999999999999</v>
      </c>
      <c r="J1255">
        <f>VLOOKUP(B1255,'type vs capacity'!$A$2:$K$17,4,FALSE)</f>
        <v>1.7</v>
      </c>
      <c r="K1255">
        <f>VLOOKUP(B1255,'type vs capacity'!$A$2:$K$17,5,FALSE)</f>
        <v>1</v>
      </c>
      <c r="L1255">
        <f>VLOOKUP(B1255,'type vs capacity'!$A$2:$K$17,8,FALSE)</f>
        <v>160</v>
      </c>
    </row>
    <row r="1256" spans="1:12">
      <c r="A1256" t="s">
        <v>35</v>
      </c>
      <c r="B1256" t="s">
        <v>19</v>
      </c>
      <c r="C1256" t="s">
        <v>21</v>
      </c>
      <c r="D1256" t="s">
        <v>61</v>
      </c>
      <c r="E1256" t="s">
        <v>63</v>
      </c>
      <c r="F1256" s="7">
        <v>5.8999999999999997E-2</v>
      </c>
      <c r="G1256" s="7">
        <v>69</v>
      </c>
      <c r="H1256" s="7" t="s">
        <v>85</v>
      </c>
      <c r="I1256" s="7">
        <f t="shared" si="19"/>
        <v>74.900000000000006</v>
      </c>
      <c r="J1256">
        <f>VLOOKUP(B1256,'type vs capacity'!$A$2:$K$17,4,FALSE)</f>
        <v>1.7</v>
      </c>
      <c r="K1256">
        <f>VLOOKUP(B1256,'type vs capacity'!$A$2:$K$17,5,FALSE)</f>
        <v>1</v>
      </c>
      <c r="L1256">
        <f>VLOOKUP(B1256,'type vs capacity'!$A$2:$K$17,8,FALSE)</f>
        <v>160</v>
      </c>
    </row>
    <row r="1257" spans="1:12">
      <c r="A1257" t="s">
        <v>35</v>
      </c>
      <c r="B1257" t="s">
        <v>19</v>
      </c>
      <c r="C1257" t="s">
        <v>21</v>
      </c>
      <c r="D1257" t="s">
        <v>64</v>
      </c>
      <c r="E1257" t="s">
        <v>62</v>
      </c>
      <c r="F1257" s="7">
        <v>3.9E-2</v>
      </c>
      <c r="G1257" s="7">
        <v>250</v>
      </c>
      <c r="H1257" s="7" t="s">
        <v>85</v>
      </c>
      <c r="I1257" s="7">
        <f t="shared" si="19"/>
        <v>253.9</v>
      </c>
      <c r="J1257">
        <f>VLOOKUP(B1257,'type vs capacity'!$A$2:$K$17,4,FALSE)</f>
        <v>1.7</v>
      </c>
      <c r="K1257">
        <f>VLOOKUP(B1257,'type vs capacity'!$A$2:$K$17,5,FALSE)</f>
        <v>1</v>
      </c>
      <c r="L1257">
        <f>VLOOKUP(B1257,'type vs capacity'!$A$2:$K$17,8,FALSE)</f>
        <v>160</v>
      </c>
    </row>
    <row r="1258" spans="1:12">
      <c r="A1258" t="s">
        <v>35</v>
      </c>
      <c r="B1258" t="s">
        <v>19</v>
      </c>
      <c r="C1258" t="s">
        <v>21</v>
      </c>
      <c r="D1258" t="s">
        <v>64</v>
      </c>
      <c r="E1258" t="s">
        <v>63</v>
      </c>
      <c r="F1258" s="7">
        <v>4.3999999999999997E-2</v>
      </c>
      <c r="G1258" s="7">
        <v>160</v>
      </c>
      <c r="H1258" s="7" t="s">
        <v>85</v>
      </c>
      <c r="I1258" s="7">
        <f t="shared" si="19"/>
        <v>164.4</v>
      </c>
      <c r="J1258">
        <f>VLOOKUP(B1258,'type vs capacity'!$A$2:$K$17,4,FALSE)</f>
        <v>1.7</v>
      </c>
      <c r="K1258">
        <f>VLOOKUP(B1258,'type vs capacity'!$A$2:$K$17,5,FALSE)</f>
        <v>1</v>
      </c>
      <c r="L1258">
        <f>VLOOKUP(B1258,'type vs capacity'!$A$2:$K$17,8,FALSE)</f>
        <v>160</v>
      </c>
    </row>
    <row r="1259" spans="1:12">
      <c r="A1259" t="s">
        <v>35</v>
      </c>
      <c r="B1259" t="s">
        <v>19</v>
      </c>
      <c r="C1259" t="s">
        <v>21</v>
      </c>
      <c r="D1259" t="s">
        <v>65</v>
      </c>
      <c r="E1259" t="s">
        <v>62</v>
      </c>
      <c r="F1259" s="7">
        <v>3.3000000000000002E-2</v>
      </c>
      <c r="G1259" s="7">
        <v>300</v>
      </c>
      <c r="H1259" s="7" t="s">
        <v>85</v>
      </c>
      <c r="I1259" s="7">
        <f t="shared" si="19"/>
        <v>303.3</v>
      </c>
      <c r="J1259">
        <f>VLOOKUP(B1259,'type vs capacity'!$A$2:$K$17,4,FALSE)</f>
        <v>1.7</v>
      </c>
      <c r="K1259">
        <f>VLOOKUP(B1259,'type vs capacity'!$A$2:$K$17,5,FALSE)</f>
        <v>1</v>
      </c>
      <c r="L1259">
        <f>VLOOKUP(B1259,'type vs capacity'!$A$2:$K$17,8,FALSE)</f>
        <v>160</v>
      </c>
    </row>
    <row r="1260" spans="1:12">
      <c r="A1260" t="s">
        <v>35</v>
      </c>
      <c r="B1260" t="s">
        <v>19</v>
      </c>
      <c r="C1260" t="s">
        <v>21</v>
      </c>
      <c r="D1260" t="s">
        <v>65</v>
      </c>
      <c r="E1260" t="s">
        <v>63</v>
      </c>
      <c r="F1260" s="7">
        <v>3.5999999999999997E-2</v>
      </c>
      <c r="G1260" s="7">
        <v>195</v>
      </c>
      <c r="H1260" s="7" t="s">
        <v>85</v>
      </c>
      <c r="I1260" s="7">
        <f t="shared" si="19"/>
        <v>198.6</v>
      </c>
      <c r="J1260">
        <f>VLOOKUP(B1260,'type vs capacity'!$A$2:$K$17,4,FALSE)</f>
        <v>1.7</v>
      </c>
      <c r="K1260">
        <f>VLOOKUP(B1260,'type vs capacity'!$A$2:$K$17,5,FALSE)</f>
        <v>1</v>
      </c>
      <c r="L1260">
        <f>VLOOKUP(B1260,'type vs capacity'!$A$2:$K$17,8,FALSE)</f>
        <v>160</v>
      </c>
    </row>
    <row r="1261" spans="1:12">
      <c r="A1261" t="s">
        <v>35</v>
      </c>
      <c r="B1261" t="s">
        <v>24</v>
      </c>
      <c r="C1261" t="s">
        <v>21</v>
      </c>
      <c r="D1261" t="s">
        <v>66</v>
      </c>
      <c r="F1261" s="7">
        <v>0.92</v>
      </c>
      <c r="G1261">
        <v>0</v>
      </c>
      <c r="H1261" s="7" t="s">
        <v>85</v>
      </c>
      <c r="I1261" s="7">
        <f t="shared" si="19"/>
        <v>92</v>
      </c>
      <c r="J1261">
        <f>VLOOKUP(B1261,'type vs capacity'!$A$2:$K$17,4,FALSE)</f>
        <v>15</v>
      </c>
      <c r="K1261">
        <f>VLOOKUP(B1261,'type vs capacity'!$A$2:$K$17,5,FALSE)</f>
        <v>4</v>
      </c>
      <c r="L1261">
        <f>VLOOKUP(B1261,'type vs capacity'!$A$2:$K$17,8,FALSE)</f>
        <v>1690</v>
      </c>
    </row>
    <row r="1262" spans="1:12">
      <c r="A1262" t="s">
        <v>35</v>
      </c>
      <c r="B1262" t="s">
        <v>24</v>
      </c>
      <c r="C1262" t="s">
        <v>21</v>
      </c>
      <c r="D1262" t="s">
        <v>61</v>
      </c>
      <c r="E1262" t="s">
        <v>62</v>
      </c>
      <c r="F1262" s="7">
        <v>0.40799999999999997</v>
      </c>
      <c r="G1262" s="7">
        <v>850.4</v>
      </c>
      <c r="H1262" s="7" t="s">
        <v>85</v>
      </c>
      <c r="I1262" s="7">
        <f t="shared" si="19"/>
        <v>891.19999999999993</v>
      </c>
      <c r="J1262">
        <f>VLOOKUP(B1262,'type vs capacity'!$A$2:$K$17,4,FALSE)</f>
        <v>15</v>
      </c>
      <c r="K1262">
        <f>VLOOKUP(B1262,'type vs capacity'!$A$2:$K$17,5,FALSE)</f>
        <v>4</v>
      </c>
      <c r="L1262">
        <f>VLOOKUP(B1262,'type vs capacity'!$A$2:$K$17,8,FALSE)</f>
        <v>1690</v>
      </c>
    </row>
    <row r="1263" spans="1:12">
      <c r="A1263" t="s">
        <v>35</v>
      </c>
      <c r="B1263" t="s">
        <v>24</v>
      </c>
      <c r="C1263" t="s">
        <v>21</v>
      </c>
      <c r="D1263" t="s">
        <v>61</v>
      </c>
      <c r="E1263" t="s">
        <v>63</v>
      </c>
      <c r="F1263" s="7">
        <v>0.47</v>
      </c>
      <c r="G1263" s="7">
        <v>552</v>
      </c>
      <c r="H1263" s="7" t="s">
        <v>85</v>
      </c>
      <c r="I1263" s="7">
        <f t="shared" si="19"/>
        <v>599</v>
      </c>
      <c r="J1263">
        <f>VLOOKUP(B1263,'type vs capacity'!$A$2:$K$17,4,FALSE)</f>
        <v>15</v>
      </c>
      <c r="K1263">
        <f>VLOOKUP(B1263,'type vs capacity'!$A$2:$K$17,5,FALSE)</f>
        <v>4</v>
      </c>
      <c r="L1263">
        <f>VLOOKUP(B1263,'type vs capacity'!$A$2:$K$17,8,FALSE)</f>
        <v>1690</v>
      </c>
    </row>
    <row r="1264" spans="1:12">
      <c r="A1264" t="s">
        <v>35</v>
      </c>
      <c r="B1264" t="s">
        <v>24</v>
      </c>
      <c r="C1264" t="s">
        <v>21</v>
      </c>
      <c r="D1264" t="s">
        <v>64</v>
      </c>
      <c r="E1264" t="s">
        <v>62</v>
      </c>
      <c r="F1264" s="7">
        <v>0.312</v>
      </c>
      <c r="G1264" s="7">
        <v>2000</v>
      </c>
      <c r="H1264" s="7" t="s">
        <v>85</v>
      </c>
      <c r="I1264" s="7">
        <f t="shared" si="19"/>
        <v>2031.2</v>
      </c>
      <c r="J1264">
        <f>VLOOKUP(B1264,'type vs capacity'!$A$2:$K$17,4,FALSE)</f>
        <v>15</v>
      </c>
      <c r="K1264">
        <f>VLOOKUP(B1264,'type vs capacity'!$A$2:$K$17,5,FALSE)</f>
        <v>4</v>
      </c>
      <c r="L1264">
        <f>VLOOKUP(B1264,'type vs capacity'!$A$2:$K$17,8,FALSE)</f>
        <v>1690</v>
      </c>
    </row>
    <row r="1265" spans="1:12">
      <c r="A1265" t="s">
        <v>35</v>
      </c>
      <c r="B1265" t="s">
        <v>24</v>
      </c>
      <c r="C1265" t="s">
        <v>21</v>
      </c>
      <c r="D1265" t="s">
        <v>64</v>
      </c>
      <c r="E1265" t="s">
        <v>63</v>
      </c>
      <c r="F1265" s="7">
        <v>0.35</v>
      </c>
      <c r="G1265" s="7">
        <v>1280</v>
      </c>
      <c r="H1265" s="7" t="s">
        <v>85</v>
      </c>
      <c r="I1265" s="7">
        <f t="shared" si="19"/>
        <v>1315</v>
      </c>
      <c r="J1265">
        <f>VLOOKUP(B1265,'type vs capacity'!$A$2:$K$17,4,FALSE)</f>
        <v>15</v>
      </c>
      <c r="K1265">
        <f>VLOOKUP(B1265,'type vs capacity'!$A$2:$K$17,5,FALSE)</f>
        <v>4</v>
      </c>
      <c r="L1265">
        <f>VLOOKUP(B1265,'type vs capacity'!$A$2:$K$17,8,FALSE)</f>
        <v>1690</v>
      </c>
    </row>
    <row r="1266" spans="1:12">
      <c r="A1266" t="s">
        <v>35</v>
      </c>
      <c r="B1266" t="s">
        <v>24</v>
      </c>
      <c r="C1266" t="s">
        <v>21</v>
      </c>
      <c r="D1266" t="s">
        <v>65</v>
      </c>
      <c r="E1266" t="s">
        <v>62</v>
      </c>
      <c r="F1266" s="7">
        <v>0.26400000000000001</v>
      </c>
      <c r="G1266" s="7">
        <v>2400</v>
      </c>
      <c r="H1266" s="7" t="s">
        <v>85</v>
      </c>
      <c r="I1266" s="7">
        <f t="shared" si="19"/>
        <v>2426.4</v>
      </c>
      <c r="J1266">
        <f>VLOOKUP(B1266,'type vs capacity'!$A$2:$K$17,4,FALSE)</f>
        <v>15</v>
      </c>
      <c r="K1266">
        <f>VLOOKUP(B1266,'type vs capacity'!$A$2:$K$17,5,FALSE)</f>
        <v>4</v>
      </c>
      <c r="L1266">
        <f>VLOOKUP(B1266,'type vs capacity'!$A$2:$K$17,8,FALSE)</f>
        <v>1690</v>
      </c>
    </row>
    <row r="1267" spans="1:12">
      <c r="A1267" t="s">
        <v>35</v>
      </c>
      <c r="B1267" t="s">
        <v>24</v>
      </c>
      <c r="C1267" t="s">
        <v>21</v>
      </c>
      <c r="D1267" t="s">
        <v>65</v>
      </c>
      <c r="E1267" t="s">
        <v>63</v>
      </c>
      <c r="F1267" s="7">
        <v>0.28999999999999998</v>
      </c>
      <c r="G1267" s="7">
        <v>1560</v>
      </c>
      <c r="H1267" s="7" t="s">
        <v>85</v>
      </c>
      <c r="I1267" s="7">
        <f t="shared" si="19"/>
        <v>1589</v>
      </c>
      <c r="J1267">
        <f>VLOOKUP(B1267,'type vs capacity'!$A$2:$K$17,4,FALSE)</f>
        <v>15</v>
      </c>
      <c r="K1267">
        <f>VLOOKUP(B1267,'type vs capacity'!$A$2:$K$17,5,FALSE)</f>
        <v>4</v>
      </c>
      <c r="L1267">
        <f>VLOOKUP(B1267,'type vs capacity'!$A$2:$K$17,8,FALSE)</f>
        <v>1690</v>
      </c>
    </row>
    <row r="1268" spans="1:12">
      <c r="A1268" t="s">
        <v>35</v>
      </c>
      <c r="B1268" t="s">
        <v>27</v>
      </c>
      <c r="C1268" t="s">
        <v>21</v>
      </c>
      <c r="D1268" t="s">
        <v>66</v>
      </c>
      <c r="F1268" s="7">
        <v>1.1399999999999999</v>
      </c>
      <c r="G1268">
        <v>0</v>
      </c>
      <c r="H1268" s="7" t="s">
        <v>85</v>
      </c>
      <c r="I1268" s="7">
        <f t="shared" si="19"/>
        <v>113.99999999999999</v>
      </c>
      <c r="J1268">
        <f>VLOOKUP(B1268,'type vs capacity'!$A$2:$K$17,4,FALSE)</f>
        <v>34.200000000000003</v>
      </c>
      <c r="K1268">
        <f>VLOOKUP(B1268,'type vs capacity'!$A$2:$K$17,5,FALSE)</f>
        <v>4</v>
      </c>
      <c r="L1268">
        <f>VLOOKUP(B1268,'type vs capacity'!$A$2:$K$17,8,FALSE)</f>
        <v>850</v>
      </c>
    </row>
    <row r="1269" spans="1:12">
      <c r="A1269" t="s">
        <v>35</v>
      </c>
      <c r="B1269" t="s">
        <v>27</v>
      </c>
      <c r="C1269" t="s">
        <v>21</v>
      </c>
      <c r="D1269" t="s">
        <v>61</v>
      </c>
      <c r="E1269" t="s">
        <v>62</v>
      </c>
      <c r="F1269" s="7">
        <v>0.49</v>
      </c>
      <c r="G1269" s="7">
        <v>1096</v>
      </c>
      <c r="H1269" s="7" t="s">
        <v>85</v>
      </c>
      <c r="I1269" s="7">
        <f t="shared" si="19"/>
        <v>1145</v>
      </c>
      <c r="J1269">
        <f>VLOOKUP(B1269,'type vs capacity'!$A$2:$K$17,4,FALSE)</f>
        <v>34.200000000000003</v>
      </c>
      <c r="K1269">
        <f>VLOOKUP(B1269,'type vs capacity'!$A$2:$K$17,5,FALSE)</f>
        <v>4</v>
      </c>
      <c r="L1269">
        <f>VLOOKUP(B1269,'type vs capacity'!$A$2:$K$17,8,FALSE)</f>
        <v>850</v>
      </c>
    </row>
    <row r="1270" spans="1:12">
      <c r="A1270" t="s">
        <v>35</v>
      </c>
      <c r="B1270" t="s">
        <v>27</v>
      </c>
      <c r="C1270" t="s">
        <v>21</v>
      </c>
      <c r="D1270" t="s">
        <v>61</v>
      </c>
      <c r="E1270" t="s">
        <v>63</v>
      </c>
      <c r="F1270" s="7">
        <v>0.57999999999999996</v>
      </c>
      <c r="G1270" s="7">
        <v>706</v>
      </c>
      <c r="H1270" s="7" t="s">
        <v>85</v>
      </c>
      <c r="I1270" s="7">
        <f t="shared" si="19"/>
        <v>764</v>
      </c>
      <c r="J1270">
        <f>VLOOKUP(B1270,'type vs capacity'!$A$2:$K$17,4,FALSE)</f>
        <v>34.200000000000003</v>
      </c>
      <c r="K1270">
        <f>VLOOKUP(B1270,'type vs capacity'!$A$2:$K$17,5,FALSE)</f>
        <v>4</v>
      </c>
      <c r="L1270">
        <f>VLOOKUP(B1270,'type vs capacity'!$A$2:$K$17,8,FALSE)</f>
        <v>850</v>
      </c>
    </row>
    <row r="1271" spans="1:12">
      <c r="A1271" t="s">
        <v>35</v>
      </c>
      <c r="B1271" t="s">
        <v>27</v>
      </c>
      <c r="C1271" t="s">
        <v>21</v>
      </c>
      <c r="D1271" t="s">
        <v>64</v>
      </c>
      <c r="E1271" t="s">
        <v>62</v>
      </c>
      <c r="F1271" s="7">
        <v>0.35</v>
      </c>
      <c r="G1271" s="7">
        <v>2566</v>
      </c>
      <c r="H1271" s="7" t="s">
        <v>85</v>
      </c>
      <c r="I1271" s="7">
        <f t="shared" si="19"/>
        <v>2601</v>
      </c>
      <c r="J1271">
        <f>VLOOKUP(B1271,'type vs capacity'!$A$2:$K$17,4,FALSE)</f>
        <v>34.200000000000003</v>
      </c>
      <c r="K1271">
        <f>VLOOKUP(B1271,'type vs capacity'!$A$2:$K$17,5,FALSE)</f>
        <v>4</v>
      </c>
      <c r="L1271">
        <f>VLOOKUP(B1271,'type vs capacity'!$A$2:$K$17,8,FALSE)</f>
        <v>850</v>
      </c>
    </row>
    <row r="1272" spans="1:12">
      <c r="A1272" t="s">
        <v>35</v>
      </c>
      <c r="B1272" t="s">
        <v>27</v>
      </c>
      <c r="C1272" t="s">
        <v>21</v>
      </c>
      <c r="D1272" t="s">
        <v>64</v>
      </c>
      <c r="E1272" t="s">
        <v>63</v>
      </c>
      <c r="F1272" s="7">
        <v>0.40500000000000003</v>
      </c>
      <c r="G1272" s="7">
        <v>1700</v>
      </c>
      <c r="H1272" s="7" t="s">
        <v>85</v>
      </c>
      <c r="I1272" s="7">
        <f t="shared" si="19"/>
        <v>1740.5</v>
      </c>
      <c r="J1272">
        <f>VLOOKUP(B1272,'type vs capacity'!$A$2:$K$17,4,FALSE)</f>
        <v>34.200000000000003</v>
      </c>
      <c r="K1272">
        <f>VLOOKUP(B1272,'type vs capacity'!$A$2:$K$17,5,FALSE)</f>
        <v>4</v>
      </c>
      <c r="L1272">
        <f>VLOOKUP(B1272,'type vs capacity'!$A$2:$K$17,8,FALSE)</f>
        <v>850</v>
      </c>
    </row>
    <row r="1273" spans="1:12">
      <c r="A1273" t="s">
        <v>35</v>
      </c>
      <c r="B1273" t="s">
        <v>27</v>
      </c>
      <c r="C1273" t="s">
        <v>21</v>
      </c>
      <c r="D1273" t="s">
        <v>65</v>
      </c>
      <c r="E1273" t="s">
        <v>62</v>
      </c>
      <c r="F1273" s="7">
        <v>0.28000000000000003</v>
      </c>
      <c r="G1273" s="7">
        <v>3100</v>
      </c>
      <c r="H1273" s="7" t="s">
        <v>85</v>
      </c>
      <c r="I1273" s="7">
        <f t="shared" si="19"/>
        <v>3128</v>
      </c>
      <c r="J1273">
        <f>VLOOKUP(B1273,'type vs capacity'!$A$2:$K$17,4,FALSE)</f>
        <v>34.200000000000003</v>
      </c>
      <c r="K1273">
        <f>VLOOKUP(B1273,'type vs capacity'!$A$2:$K$17,5,FALSE)</f>
        <v>4</v>
      </c>
      <c r="L1273">
        <f>VLOOKUP(B1273,'type vs capacity'!$A$2:$K$17,8,FALSE)</f>
        <v>850</v>
      </c>
    </row>
    <row r="1274" spans="1:12">
      <c r="A1274" t="s">
        <v>35</v>
      </c>
      <c r="B1274" t="s">
        <v>27</v>
      </c>
      <c r="C1274" t="s">
        <v>21</v>
      </c>
      <c r="D1274" t="s">
        <v>65</v>
      </c>
      <c r="E1274" t="s">
        <v>63</v>
      </c>
      <c r="F1274" s="7">
        <v>0.315</v>
      </c>
      <c r="G1274" s="7">
        <v>2060</v>
      </c>
      <c r="H1274" s="7" t="s">
        <v>85</v>
      </c>
      <c r="I1274" s="7">
        <f t="shared" si="19"/>
        <v>2091.5</v>
      </c>
      <c r="J1274">
        <f>VLOOKUP(B1274,'type vs capacity'!$A$2:$K$17,4,FALSE)</f>
        <v>34.200000000000003</v>
      </c>
      <c r="K1274">
        <f>VLOOKUP(B1274,'type vs capacity'!$A$2:$K$17,5,FALSE)</f>
        <v>4</v>
      </c>
      <c r="L1274">
        <f>VLOOKUP(B1274,'type vs capacity'!$A$2:$K$17,8,FALSE)</f>
        <v>850</v>
      </c>
    </row>
    <row r="1275" spans="1:12">
      <c r="A1275" t="s">
        <v>35</v>
      </c>
      <c r="B1275" t="s">
        <v>28</v>
      </c>
      <c r="C1275" t="s">
        <v>21</v>
      </c>
      <c r="D1275" t="s">
        <v>66</v>
      </c>
      <c r="F1275" s="7">
        <v>2.2799999999999998</v>
      </c>
      <c r="G1275">
        <v>0</v>
      </c>
      <c r="H1275" s="7" t="s">
        <v>85</v>
      </c>
      <c r="I1275" s="7">
        <f t="shared" si="19"/>
        <v>227.99999999999997</v>
      </c>
      <c r="J1275">
        <f>VLOOKUP(B1275,'type vs capacity'!$A$2:$K$17,4,FALSE)</f>
        <v>68.400000000000006</v>
      </c>
      <c r="K1275">
        <f>VLOOKUP(B1275,'type vs capacity'!$A$2:$K$17,5,FALSE)</f>
        <v>8</v>
      </c>
      <c r="L1275">
        <f>VLOOKUP(B1275,'type vs capacity'!$A$2:$K$17,8,FALSE)</f>
        <v>1690</v>
      </c>
    </row>
    <row r="1276" spans="1:12">
      <c r="A1276" t="s">
        <v>35</v>
      </c>
      <c r="B1276" t="s">
        <v>28</v>
      </c>
      <c r="C1276" t="s">
        <v>21</v>
      </c>
      <c r="D1276" t="s">
        <v>61</v>
      </c>
      <c r="E1276" t="s">
        <v>62</v>
      </c>
      <c r="F1276" s="7">
        <v>0.98</v>
      </c>
      <c r="G1276" s="7">
        <v>2192</v>
      </c>
      <c r="H1276" s="7" t="s">
        <v>85</v>
      </c>
      <c r="I1276" s="7">
        <f t="shared" si="19"/>
        <v>2290</v>
      </c>
      <c r="J1276">
        <f>VLOOKUP(B1276,'type vs capacity'!$A$2:$K$17,4,FALSE)</f>
        <v>68.400000000000006</v>
      </c>
      <c r="K1276">
        <f>VLOOKUP(B1276,'type vs capacity'!$A$2:$K$17,5,FALSE)</f>
        <v>8</v>
      </c>
      <c r="L1276">
        <f>VLOOKUP(B1276,'type vs capacity'!$A$2:$K$17,8,FALSE)</f>
        <v>1690</v>
      </c>
    </row>
    <row r="1277" spans="1:12">
      <c r="A1277" t="s">
        <v>35</v>
      </c>
      <c r="B1277" t="s">
        <v>28</v>
      </c>
      <c r="C1277" t="s">
        <v>21</v>
      </c>
      <c r="D1277" t="s">
        <v>61</v>
      </c>
      <c r="E1277" t="s">
        <v>63</v>
      </c>
      <c r="F1277" s="7">
        <v>1.1599999999999999</v>
      </c>
      <c r="G1277" s="7">
        <v>1412</v>
      </c>
      <c r="H1277" s="7" t="s">
        <v>85</v>
      </c>
      <c r="I1277" s="7">
        <f t="shared" si="19"/>
        <v>1528</v>
      </c>
      <c r="J1277">
        <f>VLOOKUP(B1277,'type vs capacity'!$A$2:$K$17,4,FALSE)</f>
        <v>68.400000000000006</v>
      </c>
      <c r="K1277">
        <f>VLOOKUP(B1277,'type vs capacity'!$A$2:$K$17,5,FALSE)</f>
        <v>8</v>
      </c>
      <c r="L1277">
        <f>VLOOKUP(B1277,'type vs capacity'!$A$2:$K$17,8,FALSE)</f>
        <v>1690</v>
      </c>
    </row>
    <row r="1278" spans="1:12">
      <c r="A1278" t="s">
        <v>35</v>
      </c>
      <c r="B1278" t="s">
        <v>28</v>
      </c>
      <c r="C1278" t="s">
        <v>21</v>
      </c>
      <c r="D1278" t="s">
        <v>64</v>
      </c>
      <c r="E1278" t="s">
        <v>62</v>
      </c>
      <c r="F1278" s="7">
        <v>0.7</v>
      </c>
      <c r="G1278" s="7">
        <v>5132</v>
      </c>
      <c r="H1278" s="7" t="s">
        <v>85</v>
      </c>
      <c r="I1278" s="7">
        <f t="shared" si="19"/>
        <v>5202</v>
      </c>
      <c r="J1278">
        <f>VLOOKUP(B1278,'type vs capacity'!$A$2:$K$17,4,FALSE)</f>
        <v>68.400000000000006</v>
      </c>
      <c r="K1278">
        <f>VLOOKUP(B1278,'type vs capacity'!$A$2:$K$17,5,FALSE)</f>
        <v>8</v>
      </c>
      <c r="L1278">
        <f>VLOOKUP(B1278,'type vs capacity'!$A$2:$K$17,8,FALSE)</f>
        <v>1690</v>
      </c>
    </row>
    <row r="1279" spans="1:12">
      <c r="A1279" t="s">
        <v>35</v>
      </c>
      <c r="B1279" t="s">
        <v>28</v>
      </c>
      <c r="C1279" t="s">
        <v>21</v>
      </c>
      <c r="D1279" t="s">
        <v>64</v>
      </c>
      <c r="E1279" t="s">
        <v>63</v>
      </c>
      <c r="F1279" s="7">
        <v>0.81</v>
      </c>
      <c r="G1279" s="7">
        <v>3400</v>
      </c>
      <c r="H1279" s="7" t="s">
        <v>85</v>
      </c>
      <c r="I1279" s="7">
        <f t="shared" si="19"/>
        <v>3481</v>
      </c>
      <c r="J1279">
        <f>VLOOKUP(B1279,'type vs capacity'!$A$2:$K$17,4,FALSE)</f>
        <v>68.400000000000006</v>
      </c>
      <c r="K1279">
        <f>VLOOKUP(B1279,'type vs capacity'!$A$2:$K$17,5,FALSE)</f>
        <v>8</v>
      </c>
      <c r="L1279">
        <f>VLOOKUP(B1279,'type vs capacity'!$A$2:$K$17,8,FALSE)</f>
        <v>1690</v>
      </c>
    </row>
    <row r="1280" spans="1:12">
      <c r="A1280" t="s">
        <v>35</v>
      </c>
      <c r="B1280" t="s">
        <v>28</v>
      </c>
      <c r="C1280" t="s">
        <v>21</v>
      </c>
      <c r="D1280" t="s">
        <v>65</v>
      </c>
      <c r="E1280" t="s">
        <v>62</v>
      </c>
      <c r="F1280" s="7">
        <v>0.56000000000000005</v>
      </c>
      <c r="G1280" s="7">
        <v>6200</v>
      </c>
      <c r="H1280" s="7" t="s">
        <v>85</v>
      </c>
      <c r="I1280" s="7">
        <f t="shared" si="19"/>
        <v>6256</v>
      </c>
      <c r="J1280">
        <f>VLOOKUP(B1280,'type vs capacity'!$A$2:$K$17,4,FALSE)</f>
        <v>68.400000000000006</v>
      </c>
      <c r="K1280">
        <f>VLOOKUP(B1280,'type vs capacity'!$A$2:$K$17,5,FALSE)</f>
        <v>8</v>
      </c>
      <c r="L1280">
        <f>VLOOKUP(B1280,'type vs capacity'!$A$2:$K$17,8,FALSE)</f>
        <v>1690</v>
      </c>
    </row>
    <row r="1281" spans="1:12">
      <c r="A1281" t="s">
        <v>35</v>
      </c>
      <c r="B1281" t="s">
        <v>28</v>
      </c>
      <c r="C1281" t="s">
        <v>21</v>
      </c>
      <c r="D1281" t="s">
        <v>65</v>
      </c>
      <c r="E1281" t="s">
        <v>63</v>
      </c>
      <c r="F1281" s="7">
        <v>0.63</v>
      </c>
      <c r="G1281" s="7">
        <v>4120</v>
      </c>
      <c r="H1281" s="7" t="s">
        <v>85</v>
      </c>
      <c r="I1281" s="7">
        <f t="shared" si="19"/>
        <v>4183</v>
      </c>
      <c r="J1281">
        <f>VLOOKUP(B1281,'type vs capacity'!$A$2:$K$17,4,FALSE)</f>
        <v>68.400000000000006</v>
      </c>
      <c r="K1281">
        <f>VLOOKUP(B1281,'type vs capacity'!$A$2:$K$17,5,FALSE)</f>
        <v>8</v>
      </c>
      <c r="L1281">
        <f>VLOOKUP(B1281,'type vs capacity'!$A$2:$K$17,8,FALSE)</f>
        <v>1690</v>
      </c>
    </row>
    <row r="1282" spans="1:12">
      <c r="A1282" t="s">
        <v>35</v>
      </c>
      <c r="B1282" t="s">
        <v>26</v>
      </c>
      <c r="C1282" t="s">
        <v>21</v>
      </c>
      <c r="D1282" t="s">
        <v>66</v>
      </c>
      <c r="F1282" s="7">
        <v>0.56999999999999995</v>
      </c>
      <c r="G1282">
        <v>0</v>
      </c>
      <c r="H1282" s="7" t="s">
        <v>85</v>
      </c>
      <c r="I1282" s="7">
        <f t="shared" ref="I1282:I1295" si="20">G1282+H1282*F1282</f>
        <v>56.999999999999993</v>
      </c>
      <c r="J1282">
        <f>VLOOKUP(B1282,'type vs capacity'!$A$2:$K$17,4,FALSE)</f>
        <v>17.100000000000001</v>
      </c>
      <c r="K1282">
        <f>VLOOKUP(B1282,'type vs capacity'!$A$2:$K$17,5,FALSE)</f>
        <v>2</v>
      </c>
      <c r="L1282">
        <f>VLOOKUP(B1282,'type vs capacity'!$A$2:$K$17,8,FALSE)</f>
        <v>420</v>
      </c>
    </row>
    <row r="1283" spans="1:12">
      <c r="A1283" t="s">
        <v>35</v>
      </c>
      <c r="B1283" t="s">
        <v>26</v>
      </c>
      <c r="C1283" t="s">
        <v>21</v>
      </c>
      <c r="D1283" t="s">
        <v>61</v>
      </c>
      <c r="E1283" t="s">
        <v>62</v>
      </c>
      <c r="F1283" s="7">
        <v>0.245</v>
      </c>
      <c r="G1283" s="7">
        <v>548</v>
      </c>
      <c r="H1283" s="7" t="s">
        <v>85</v>
      </c>
      <c r="I1283" s="7">
        <f t="shared" si="20"/>
        <v>572.5</v>
      </c>
      <c r="J1283">
        <f>VLOOKUP(B1283,'type vs capacity'!$A$2:$K$17,4,FALSE)</f>
        <v>17.100000000000001</v>
      </c>
      <c r="K1283">
        <f>VLOOKUP(B1283,'type vs capacity'!$A$2:$K$17,5,FALSE)</f>
        <v>2</v>
      </c>
      <c r="L1283">
        <f>VLOOKUP(B1283,'type vs capacity'!$A$2:$K$17,8,FALSE)</f>
        <v>420</v>
      </c>
    </row>
    <row r="1284" spans="1:12">
      <c r="A1284" t="s">
        <v>35</v>
      </c>
      <c r="B1284" t="s">
        <v>26</v>
      </c>
      <c r="C1284" t="s">
        <v>21</v>
      </c>
      <c r="D1284" t="s">
        <v>61</v>
      </c>
      <c r="E1284" t="s">
        <v>63</v>
      </c>
      <c r="F1284" s="7">
        <v>0.28999999999999998</v>
      </c>
      <c r="G1284" s="7">
        <v>353</v>
      </c>
      <c r="H1284" s="7" t="s">
        <v>85</v>
      </c>
      <c r="I1284" s="7">
        <f t="shared" si="20"/>
        <v>382</v>
      </c>
      <c r="J1284">
        <f>VLOOKUP(B1284,'type vs capacity'!$A$2:$K$17,4,FALSE)</f>
        <v>17.100000000000001</v>
      </c>
      <c r="K1284">
        <f>VLOOKUP(B1284,'type vs capacity'!$A$2:$K$17,5,FALSE)</f>
        <v>2</v>
      </c>
      <c r="L1284">
        <f>VLOOKUP(B1284,'type vs capacity'!$A$2:$K$17,8,FALSE)</f>
        <v>420</v>
      </c>
    </row>
    <row r="1285" spans="1:12">
      <c r="A1285" t="s">
        <v>35</v>
      </c>
      <c r="B1285" t="s">
        <v>26</v>
      </c>
      <c r="C1285" t="s">
        <v>21</v>
      </c>
      <c r="D1285" t="s">
        <v>64</v>
      </c>
      <c r="E1285" t="s">
        <v>62</v>
      </c>
      <c r="F1285" s="7">
        <v>0.17499999999999999</v>
      </c>
      <c r="G1285" s="7">
        <v>1283</v>
      </c>
      <c r="H1285" s="7" t="s">
        <v>85</v>
      </c>
      <c r="I1285" s="7">
        <f t="shared" si="20"/>
        <v>1300.5</v>
      </c>
      <c r="J1285">
        <f>VLOOKUP(B1285,'type vs capacity'!$A$2:$K$17,4,FALSE)</f>
        <v>17.100000000000001</v>
      </c>
      <c r="K1285">
        <f>VLOOKUP(B1285,'type vs capacity'!$A$2:$K$17,5,FALSE)</f>
        <v>2</v>
      </c>
      <c r="L1285">
        <f>VLOOKUP(B1285,'type vs capacity'!$A$2:$K$17,8,FALSE)</f>
        <v>420</v>
      </c>
    </row>
    <row r="1286" spans="1:12">
      <c r="A1286" t="s">
        <v>35</v>
      </c>
      <c r="B1286" t="s">
        <v>26</v>
      </c>
      <c r="C1286" t="s">
        <v>21</v>
      </c>
      <c r="D1286" t="s">
        <v>64</v>
      </c>
      <c r="E1286" t="s">
        <v>63</v>
      </c>
      <c r="F1286" s="7">
        <v>0.20300000000000001</v>
      </c>
      <c r="G1286" s="7">
        <v>850</v>
      </c>
      <c r="H1286" s="7" t="s">
        <v>85</v>
      </c>
      <c r="I1286" s="7">
        <f t="shared" si="20"/>
        <v>870.3</v>
      </c>
      <c r="J1286">
        <f>VLOOKUP(B1286,'type vs capacity'!$A$2:$K$17,4,FALSE)</f>
        <v>17.100000000000001</v>
      </c>
      <c r="K1286">
        <f>VLOOKUP(B1286,'type vs capacity'!$A$2:$K$17,5,FALSE)</f>
        <v>2</v>
      </c>
      <c r="L1286">
        <f>VLOOKUP(B1286,'type vs capacity'!$A$2:$K$17,8,FALSE)</f>
        <v>420</v>
      </c>
    </row>
    <row r="1287" spans="1:12">
      <c r="A1287" t="s">
        <v>35</v>
      </c>
      <c r="B1287" t="s">
        <v>26</v>
      </c>
      <c r="C1287" t="s">
        <v>21</v>
      </c>
      <c r="D1287" t="s">
        <v>65</v>
      </c>
      <c r="E1287" t="s">
        <v>62</v>
      </c>
      <c r="F1287" s="7">
        <v>0.14000000000000001</v>
      </c>
      <c r="G1287" s="7">
        <v>1550</v>
      </c>
      <c r="H1287" s="7" t="s">
        <v>85</v>
      </c>
      <c r="I1287" s="7">
        <f t="shared" si="20"/>
        <v>1564</v>
      </c>
      <c r="J1287">
        <f>VLOOKUP(B1287,'type vs capacity'!$A$2:$K$17,4,FALSE)</f>
        <v>17.100000000000001</v>
      </c>
      <c r="K1287">
        <f>VLOOKUP(B1287,'type vs capacity'!$A$2:$K$17,5,FALSE)</f>
        <v>2</v>
      </c>
      <c r="L1287">
        <f>VLOOKUP(B1287,'type vs capacity'!$A$2:$K$17,8,FALSE)</f>
        <v>420</v>
      </c>
    </row>
    <row r="1288" spans="1:12">
      <c r="A1288" t="s">
        <v>35</v>
      </c>
      <c r="B1288" t="s">
        <v>26</v>
      </c>
      <c r="C1288" t="s">
        <v>21</v>
      </c>
      <c r="D1288" t="s">
        <v>65</v>
      </c>
      <c r="E1288" t="s">
        <v>63</v>
      </c>
      <c r="F1288" s="7">
        <v>0.158</v>
      </c>
      <c r="G1288" s="7">
        <v>1030</v>
      </c>
      <c r="H1288" s="7" t="s">
        <v>85</v>
      </c>
      <c r="I1288" s="7">
        <f t="shared" si="20"/>
        <v>1045.8</v>
      </c>
      <c r="J1288">
        <f>VLOOKUP(B1288,'type vs capacity'!$A$2:$K$17,4,FALSE)</f>
        <v>17.100000000000001</v>
      </c>
      <c r="K1288">
        <f>VLOOKUP(B1288,'type vs capacity'!$A$2:$K$17,5,FALSE)</f>
        <v>2</v>
      </c>
      <c r="L1288">
        <f>VLOOKUP(B1288,'type vs capacity'!$A$2:$K$17,8,FALSE)</f>
        <v>420</v>
      </c>
    </row>
    <row r="1289" spans="1:12">
      <c r="A1289" t="s">
        <v>35</v>
      </c>
      <c r="B1289" t="s">
        <v>25</v>
      </c>
      <c r="C1289" t="s">
        <v>21</v>
      </c>
      <c r="D1289" t="s">
        <v>66</v>
      </c>
      <c r="F1289" s="7">
        <v>0.02</v>
      </c>
      <c r="G1289">
        <v>0</v>
      </c>
      <c r="H1289" s="7" t="s">
        <v>85</v>
      </c>
      <c r="I1289" s="7">
        <f t="shared" si="20"/>
        <v>2</v>
      </c>
      <c r="J1289">
        <f>VLOOKUP(B1289,'type vs capacity'!$A$2:$K$17,4,FALSE)</f>
        <v>0.61299999999999999</v>
      </c>
      <c r="K1289">
        <f>VLOOKUP(B1289,'type vs capacity'!$A$2:$K$17,5,FALSE)</f>
        <v>0</v>
      </c>
      <c r="L1289">
        <f>VLOOKUP(B1289,'type vs capacity'!$A$2:$K$17,8,FALSE)</f>
        <v>0</v>
      </c>
    </row>
    <row r="1290" spans="1:12">
      <c r="A1290" t="s">
        <v>35</v>
      </c>
      <c r="B1290" t="s">
        <v>25</v>
      </c>
      <c r="C1290" t="s">
        <v>21</v>
      </c>
      <c r="D1290" t="s">
        <v>61</v>
      </c>
      <c r="E1290" t="s">
        <v>62</v>
      </c>
      <c r="F1290" s="7">
        <v>1.2E-2</v>
      </c>
      <c r="G1290" s="7">
        <v>35</v>
      </c>
      <c r="H1290" s="7" t="s">
        <v>85</v>
      </c>
      <c r="I1290" s="7">
        <f t="shared" si="20"/>
        <v>36.200000000000003</v>
      </c>
      <c r="J1290">
        <f>VLOOKUP(B1290,'type vs capacity'!$A$2:$K$17,4,FALSE)</f>
        <v>0.61299999999999999</v>
      </c>
      <c r="K1290">
        <f>VLOOKUP(B1290,'type vs capacity'!$A$2:$K$17,5,FALSE)</f>
        <v>0</v>
      </c>
      <c r="L1290">
        <f>VLOOKUP(B1290,'type vs capacity'!$A$2:$K$17,8,FALSE)</f>
        <v>0</v>
      </c>
    </row>
    <row r="1291" spans="1:12">
      <c r="A1291" t="s">
        <v>35</v>
      </c>
      <c r="B1291" t="s">
        <v>25</v>
      </c>
      <c r="C1291" t="s">
        <v>21</v>
      </c>
      <c r="D1291" t="s">
        <v>61</v>
      </c>
      <c r="E1291" t="s">
        <v>63</v>
      </c>
      <c r="F1291" s="7">
        <v>1.4E-2</v>
      </c>
      <c r="G1291" s="7">
        <v>23</v>
      </c>
      <c r="H1291" s="7" t="s">
        <v>85</v>
      </c>
      <c r="I1291" s="7">
        <f t="shared" si="20"/>
        <v>24.4</v>
      </c>
      <c r="J1291">
        <f>VLOOKUP(B1291,'type vs capacity'!$A$2:$K$17,4,FALSE)</f>
        <v>0.61299999999999999</v>
      </c>
      <c r="K1291">
        <f>VLOOKUP(B1291,'type vs capacity'!$A$2:$K$17,5,FALSE)</f>
        <v>0</v>
      </c>
      <c r="L1291">
        <f>VLOOKUP(B1291,'type vs capacity'!$A$2:$K$17,8,FALSE)</f>
        <v>0</v>
      </c>
    </row>
    <row r="1292" spans="1:12">
      <c r="A1292" t="s">
        <v>35</v>
      </c>
      <c r="B1292" t="s">
        <v>25</v>
      </c>
      <c r="C1292" t="s">
        <v>21</v>
      </c>
      <c r="D1292" t="s">
        <v>64</v>
      </c>
      <c r="E1292" t="s">
        <v>62</v>
      </c>
      <c r="F1292" s="7">
        <v>8.9999999999999993E-3</v>
      </c>
      <c r="G1292" s="7">
        <v>82</v>
      </c>
      <c r="H1292" s="7" t="s">
        <v>85</v>
      </c>
      <c r="I1292" s="7">
        <f t="shared" si="20"/>
        <v>82.9</v>
      </c>
      <c r="J1292">
        <f>VLOOKUP(B1292,'type vs capacity'!$A$2:$K$17,4,FALSE)</f>
        <v>0.61299999999999999</v>
      </c>
      <c r="K1292">
        <f>VLOOKUP(B1292,'type vs capacity'!$A$2:$K$17,5,FALSE)</f>
        <v>0</v>
      </c>
      <c r="L1292">
        <f>VLOOKUP(B1292,'type vs capacity'!$A$2:$K$17,8,FALSE)</f>
        <v>0</v>
      </c>
    </row>
    <row r="1293" spans="1:12">
      <c r="A1293" t="s">
        <v>35</v>
      </c>
      <c r="B1293" t="s">
        <v>25</v>
      </c>
      <c r="C1293" t="s">
        <v>21</v>
      </c>
      <c r="D1293" t="s">
        <v>64</v>
      </c>
      <c r="E1293" t="s">
        <v>63</v>
      </c>
      <c r="F1293" s="7">
        <v>8.9999999999999993E-3</v>
      </c>
      <c r="G1293" s="7">
        <v>54</v>
      </c>
      <c r="H1293" s="7" t="s">
        <v>85</v>
      </c>
      <c r="I1293" s="7">
        <f t="shared" si="20"/>
        <v>54.9</v>
      </c>
      <c r="J1293">
        <f>VLOOKUP(B1293,'type vs capacity'!$A$2:$K$17,4,FALSE)</f>
        <v>0.61299999999999999</v>
      </c>
      <c r="K1293">
        <f>VLOOKUP(B1293,'type vs capacity'!$A$2:$K$17,5,FALSE)</f>
        <v>0</v>
      </c>
      <c r="L1293">
        <f>VLOOKUP(B1293,'type vs capacity'!$A$2:$K$17,8,FALSE)</f>
        <v>0</v>
      </c>
    </row>
    <row r="1294" spans="1:12">
      <c r="A1294" t="s">
        <v>35</v>
      </c>
      <c r="B1294" t="s">
        <v>25</v>
      </c>
      <c r="C1294" t="s">
        <v>21</v>
      </c>
      <c r="D1294" t="s">
        <v>65</v>
      </c>
      <c r="E1294" t="s">
        <v>62</v>
      </c>
      <c r="F1294" s="7">
        <v>7.0000000000000001E-3</v>
      </c>
      <c r="G1294" s="7">
        <v>100</v>
      </c>
      <c r="H1294" s="7" t="s">
        <v>85</v>
      </c>
      <c r="I1294" s="7">
        <f t="shared" si="20"/>
        <v>100.7</v>
      </c>
      <c r="J1294">
        <f>VLOOKUP(B1294,'type vs capacity'!$A$2:$K$17,4,FALSE)</f>
        <v>0.61299999999999999</v>
      </c>
      <c r="K1294">
        <f>VLOOKUP(B1294,'type vs capacity'!$A$2:$K$17,5,FALSE)</f>
        <v>0</v>
      </c>
      <c r="L1294">
        <f>VLOOKUP(B1294,'type vs capacity'!$A$2:$K$17,8,FALSE)</f>
        <v>0</v>
      </c>
    </row>
    <row r="1295" spans="1:12">
      <c r="A1295" t="s">
        <v>35</v>
      </c>
      <c r="B1295" t="s">
        <v>25</v>
      </c>
      <c r="C1295" t="s">
        <v>21</v>
      </c>
      <c r="D1295" t="s">
        <v>65</v>
      </c>
      <c r="E1295" t="s">
        <v>63</v>
      </c>
      <c r="F1295" s="7">
        <v>6.0000000000000001E-3</v>
      </c>
      <c r="G1295" s="7">
        <v>62</v>
      </c>
      <c r="H1295" s="7" t="s">
        <v>85</v>
      </c>
      <c r="I1295" s="7">
        <f t="shared" si="20"/>
        <v>62.6</v>
      </c>
      <c r="J1295">
        <f>VLOOKUP(B1295,'type vs capacity'!$A$2:$K$17,4,FALSE)</f>
        <v>0.61299999999999999</v>
      </c>
      <c r="K1295">
        <f>VLOOKUP(B1295,'type vs capacity'!$A$2:$K$17,5,FALSE)</f>
        <v>0</v>
      </c>
      <c r="L1295">
        <f>VLOOKUP(B1295,'type vs capacity'!$A$2:$K$17,8,FALSE)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B4" sqref="B4"/>
    </sheetView>
  </sheetViews>
  <sheetFormatPr baseColWidth="10" defaultRowHeight="15"/>
  <cols>
    <col min="1" max="1" width="16" customWidth="1"/>
    <col min="2" max="2" width="20.85546875" customWidth="1"/>
    <col min="3" max="3" width="8.42578125" customWidth="1"/>
    <col min="4" max="4" width="6" customWidth="1"/>
    <col min="5" max="5" width="10.5703125" bestFit="1" customWidth="1"/>
    <col min="6" max="6" width="12.5703125" bestFit="1" customWidth="1"/>
    <col min="7" max="8" width="9.7109375" bestFit="1" customWidth="1"/>
    <col min="9" max="9" width="12.5703125" bestFit="1" customWidth="1"/>
  </cols>
  <sheetData>
    <row r="2" spans="1:6">
      <c r="A2" s="9" t="s">
        <v>59</v>
      </c>
      <c r="B2" t="s">
        <v>88</v>
      </c>
    </row>
    <row r="3" spans="1:6">
      <c r="A3" s="9" t="s">
        <v>14</v>
      </c>
      <c r="B3" t="s">
        <v>18</v>
      </c>
    </row>
    <row r="4" spans="1:6">
      <c r="A4" s="9" t="s">
        <v>16</v>
      </c>
      <c r="B4" t="s">
        <v>20</v>
      </c>
    </row>
    <row r="6" spans="1:6">
      <c r="A6" s="9" t="s">
        <v>87</v>
      </c>
      <c r="B6" s="9" t="s">
        <v>69</v>
      </c>
    </row>
    <row r="7" spans="1:6">
      <c r="A7" s="9" t="s">
        <v>72</v>
      </c>
      <c r="B7" t="s">
        <v>65</v>
      </c>
      <c r="C7" t="s">
        <v>64</v>
      </c>
      <c r="D7" t="s">
        <v>61</v>
      </c>
      <c r="E7" t="s">
        <v>66</v>
      </c>
      <c r="F7" t="s">
        <v>70</v>
      </c>
    </row>
    <row r="8" spans="1:6">
      <c r="A8" s="11" t="s">
        <v>29</v>
      </c>
      <c r="B8" s="10">
        <v>0.04</v>
      </c>
      <c r="C8" s="10">
        <v>0.06</v>
      </c>
      <c r="D8" s="10">
        <v>0.1</v>
      </c>
      <c r="E8" s="10">
        <v>0.16500000000000001</v>
      </c>
      <c r="F8" s="10">
        <v>0.36499999999999999</v>
      </c>
    </row>
    <row r="9" spans="1:6">
      <c r="A9" s="11" t="s">
        <v>30</v>
      </c>
      <c r="B9" s="10">
        <v>0.16</v>
      </c>
      <c r="C9" s="10">
        <v>0.24</v>
      </c>
      <c r="D9" s="10">
        <v>0.4</v>
      </c>
      <c r="E9" s="10">
        <v>0.66</v>
      </c>
      <c r="F9" s="10">
        <v>1.46</v>
      </c>
    </row>
    <row r="10" spans="1:6">
      <c r="A10" s="11" t="s">
        <v>31</v>
      </c>
      <c r="B10" s="10">
        <v>0.29699999999999999</v>
      </c>
      <c r="C10" s="10">
        <v>0.45</v>
      </c>
      <c r="D10" s="10">
        <v>0.74199999999999999</v>
      </c>
      <c r="E10" s="10">
        <v>1.3</v>
      </c>
      <c r="F10" s="10">
        <v>2.7889999999999997</v>
      </c>
    </row>
    <row r="11" spans="1:6">
      <c r="A11" s="11" t="s">
        <v>32</v>
      </c>
      <c r="B11" s="10">
        <v>0.36099999999999999</v>
      </c>
      <c r="C11" s="10">
        <v>0.54</v>
      </c>
      <c r="D11" s="10">
        <v>0.90400000000000003</v>
      </c>
      <c r="E11" s="10">
        <v>2.4</v>
      </c>
      <c r="F11" s="10">
        <v>4.2050000000000001</v>
      </c>
    </row>
    <row r="12" spans="1:6">
      <c r="A12" s="11" t="s">
        <v>33</v>
      </c>
      <c r="B12" s="10">
        <v>0.49399999999999999</v>
      </c>
      <c r="C12" s="10">
        <v>0.74</v>
      </c>
      <c r="D12" s="10">
        <v>1.234</v>
      </c>
      <c r="E12" s="10">
        <v>2.1</v>
      </c>
      <c r="F12" s="10">
        <v>4.5679999999999996</v>
      </c>
    </row>
    <row r="13" spans="1:6">
      <c r="A13" s="11" t="s">
        <v>34</v>
      </c>
      <c r="B13" s="10">
        <v>0.621</v>
      </c>
      <c r="C13" s="10">
        <v>0.90900000000000003</v>
      </c>
      <c r="D13" s="10">
        <v>1.4770000000000001</v>
      </c>
      <c r="E13" s="10">
        <v>3.1</v>
      </c>
      <c r="F13" s="10">
        <v>6.1070000000000002</v>
      </c>
    </row>
    <row r="14" spans="1:6">
      <c r="A14" s="11" t="s">
        <v>28</v>
      </c>
      <c r="B14" s="10">
        <v>0.35199999999999998</v>
      </c>
      <c r="C14" s="10">
        <v>0.53200000000000003</v>
      </c>
      <c r="D14" s="10">
        <v>0.88</v>
      </c>
      <c r="E14" s="10">
        <v>1.8</v>
      </c>
      <c r="F14" s="10">
        <v>3.5640000000000001</v>
      </c>
    </row>
    <row r="15" spans="1:6">
      <c r="A15" s="11" t="s">
        <v>27</v>
      </c>
      <c r="B15" s="10">
        <v>0.17599999999999999</v>
      </c>
      <c r="C15" s="10">
        <v>0.26600000000000001</v>
      </c>
      <c r="D15" s="10">
        <v>0.44</v>
      </c>
      <c r="E15" s="10">
        <v>0.9</v>
      </c>
      <c r="F15" s="10">
        <v>1.782</v>
      </c>
    </row>
    <row r="16" spans="1:6">
      <c r="A16" s="11" t="s">
        <v>26</v>
      </c>
      <c r="B16" s="10">
        <v>8.7999999999999995E-2</v>
      </c>
      <c r="C16" s="10">
        <v>0.13300000000000001</v>
      </c>
      <c r="D16" s="10">
        <v>0.22</v>
      </c>
      <c r="E16" s="10">
        <v>0.45</v>
      </c>
      <c r="F16" s="10">
        <v>0.89100000000000001</v>
      </c>
    </row>
    <row r="17" spans="1:6">
      <c r="A17" s="11" t="s">
        <v>24</v>
      </c>
      <c r="B17" s="10">
        <v>0.128</v>
      </c>
      <c r="C17" s="10">
        <v>0.192</v>
      </c>
      <c r="D17" s="10">
        <v>0.312</v>
      </c>
      <c r="E17" s="10">
        <v>0.64</v>
      </c>
      <c r="F17" s="10">
        <v>1.272</v>
      </c>
    </row>
    <row r="18" spans="1:6">
      <c r="A18" s="11" t="s">
        <v>23</v>
      </c>
      <c r="B18" s="10">
        <v>6.4000000000000001E-2</v>
      </c>
      <c r="C18" s="10">
        <v>9.6000000000000002E-2</v>
      </c>
      <c r="D18" s="10">
        <v>0.156</v>
      </c>
      <c r="E18" s="10">
        <v>0.32</v>
      </c>
      <c r="F18" s="10">
        <v>0.63600000000000001</v>
      </c>
    </row>
    <row r="19" spans="1:6">
      <c r="A19" s="11" t="s">
        <v>22</v>
      </c>
      <c r="B19" s="10">
        <v>3.2000000000000001E-2</v>
      </c>
      <c r="C19" s="10">
        <v>4.8000000000000001E-2</v>
      </c>
      <c r="D19" s="10">
        <v>7.8E-2</v>
      </c>
      <c r="E19" s="10">
        <v>0.16</v>
      </c>
      <c r="F19" s="10">
        <v>0.318</v>
      </c>
    </row>
    <row r="20" spans="1:6">
      <c r="A20" s="11" t="s">
        <v>19</v>
      </c>
      <c r="B20" s="10">
        <v>1.6E-2</v>
      </c>
      <c r="C20" s="10">
        <v>2.4E-2</v>
      </c>
      <c r="D20" s="10">
        <v>3.9E-2</v>
      </c>
      <c r="E20" s="10">
        <v>0.08</v>
      </c>
      <c r="F20" s="10">
        <v>0.159</v>
      </c>
    </row>
    <row r="21" spans="1:6">
      <c r="A21" s="11" t="s">
        <v>25</v>
      </c>
      <c r="B21" s="10">
        <v>5.0000000000000001E-3</v>
      </c>
      <c r="C21" s="10">
        <v>7.0000000000000001E-3</v>
      </c>
      <c r="D21" s="10">
        <v>1.2E-2</v>
      </c>
      <c r="E21" s="10">
        <v>0.02</v>
      </c>
      <c r="F21" s="10">
        <v>4.3999999999999997E-2</v>
      </c>
    </row>
    <row r="22" spans="1:6">
      <c r="A22" s="11" t="s">
        <v>70</v>
      </c>
      <c r="B22" s="10">
        <v>2.8340000000000001</v>
      </c>
      <c r="C22" s="10">
        <v>4.2370000000000001</v>
      </c>
      <c r="D22" s="10">
        <v>6.9939999999999998</v>
      </c>
      <c r="E22" s="10">
        <v>14.095000000000001</v>
      </c>
      <c r="F22" s="10">
        <v>28.16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M1295"/>
  <sheetViews>
    <sheetView workbookViewId="0">
      <selection activeCell="M453" sqref="M453"/>
    </sheetView>
  </sheetViews>
  <sheetFormatPr baseColWidth="10" defaultRowHeight="15"/>
  <cols>
    <col min="1" max="1" width="14.28515625" bestFit="1" customWidth="1"/>
    <col min="2" max="2" width="11.7109375" bestFit="1" customWidth="1"/>
    <col min="3" max="3" width="6.85546875" bestFit="1" customWidth="1"/>
    <col min="4" max="4" width="10.5703125" bestFit="1" customWidth="1"/>
    <col min="5" max="5" width="5.85546875" bestFit="1" customWidth="1"/>
    <col min="6" max="6" width="5.5703125" bestFit="1" customWidth="1"/>
    <col min="7" max="7" width="7.7109375" bestFit="1" customWidth="1"/>
    <col min="8" max="8" width="7.7109375" customWidth="1"/>
    <col min="10" max="10" width="11.85546875" bestFit="1" customWidth="1"/>
  </cols>
  <sheetData>
    <row r="1" spans="1:12">
      <c r="A1" s="2" t="s">
        <v>14</v>
      </c>
      <c r="B1" s="2" t="s">
        <v>15</v>
      </c>
      <c r="C1" s="2" t="s">
        <v>16</v>
      </c>
      <c r="D1" s="2" t="s">
        <v>58</v>
      </c>
      <c r="E1" s="2" t="s">
        <v>59</v>
      </c>
      <c r="F1" s="8" t="s">
        <v>17</v>
      </c>
      <c r="G1" s="8" t="s">
        <v>60</v>
      </c>
      <c r="H1" s="8" t="s">
        <v>84</v>
      </c>
      <c r="I1" s="2" t="s">
        <v>68</v>
      </c>
      <c r="J1" s="4" t="s">
        <v>41</v>
      </c>
      <c r="K1" s="4" t="s">
        <v>42</v>
      </c>
      <c r="L1" s="4" t="s">
        <v>46</v>
      </c>
    </row>
    <row r="2" spans="1:12" hidden="1">
      <c r="A2" t="s">
        <v>39</v>
      </c>
      <c r="B2" t="s">
        <v>29</v>
      </c>
      <c r="C2" t="s">
        <v>20</v>
      </c>
      <c r="D2" t="s">
        <v>66</v>
      </c>
      <c r="F2" s="7">
        <v>0.19</v>
      </c>
      <c r="G2">
        <v>0</v>
      </c>
      <c r="H2" s="7" t="s">
        <v>85</v>
      </c>
      <c r="I2" s="7">
        <f t="shared" ref="I2:I65" si="0">G2+H2*F2</f>
        <v>19</v>
      </c>
      <c r="J2">
        <f>VLOOKUP(B2,'type vs capacity'!$A$2:$K$17,4,FALSE)</f>
        <v>1.7</v>
      </c>
      <c r="K2">
        <f>VLOOKUP(B2,'type vs capacity'!$A$2:$K$17,5,FALSE)</f>
        <v>2</v>
      </c>
      <c r="L2">
        <f>VLOOKUP(B2,'type vs capacity'!$A$2:$K$17,8,FALSE)</f>
        <v>350</v>
      </c>
    </row>
    <row r="3" spans="1:12" hidden="1">
      <c r="A3" t="s">
        <v>39</v>
      </c>
      <c r="B3" t="s">
        <v>29</v>
      </c>
      <c r="C3" t="s">
        <v>20</v>
      </c>
      <c r="D3" t="s">
        <v>61</v>
      </c>
      <c r="E3" t="s">
        <v>62</v>
      </c>
      <c r="F3" s="7">
        <v>0.12</v>
      </c>
      <c r="G3" s="7">
        <v>286</v>
      </c>
      <c r="H3" s="7" t="s">
        <v>85</v>
      </c>
      <c r="I3" s="7">
        <f t="shared" si="0"/>
        <v>298</v>
      </c>
      <c r="J3">
        <f>VLOOKUP(B3,'type vs capacity'!$A$2:$K$17,4,FALSE)</f>
        <v>1.7</v>
      </c>
      <c r="K3">
        <f>VLOOKUP(B3,'type vs capacity'!$A$2:$K$17,5,FALSE)</f>
        <v>2</v>
      </c>
      <c r="L3">
        <f>VLOOKUP(B3,'type vs capacity'!$A$2:$K$17,8,FALSE)</f>
        <v>350</v>
      </c>
    </row>
    <row r="4" spans="1:12" hidden="1">
      <c r="A4" t="s">
        <v>39</v>
      </c>
      <c r="B4" t="s">
        <v>29</v>
      </c>
      <c r="C4" t="s">
        <v>20</v>
      </c>
      <c r="D4" t="s">
        <v>61</v>
      </c>
      <c r="E4" t="s">
        <v>63</v>
      </c>
      <c r="F4" s="7">
        <v>0.13800000000000001</v>
      </c>
      <c r="G4" s="7">
        <v>187</v>
      </c>
      <c r="H4" s="7" t="s">
        <v>85</v>
      </c>
      <c r="I4" s="7">
        <f t="shared" si="0"/>
        <v>200.8</v>
      </c>
      <c r="J4">
        <f>VLOOKUP(B4,'type vs capacity'!$A$2:$K$17,4,FALSE)</f>
        <v>1.7</v>
      </c>
      <c r="K4">
        <f>VLOOKUP(B4,'type vs capacity'!$A$2:$K$17,5,FALSE)</f>
        <v>2</v>
      </c>
      <c r="L4">
        <f>VLOOKUP(B4,'type vs capacity'!$A$2:$K$17,8,FALSE)</f>
        <v>350</v>
      </c>
    </row>
    <row r="5" spans="1:12" hidden="1">
      <c r="A5" t="s">
        <v>39</v>
      </c>
      <c r="B5" t="s">
        <v>29</v>
      </c>
      <c r="C5" t="s">
        <v>20</v>
      </c>
      <c r="D5" t="s">
        <v>64</v>
      </c>
      <c r="E5" t="s">
        <v>62</v>
      </c>
      <c r="F5" s="7">
        <v>0.08</v>
      </c>
      <c r="G5" s="7">
        <v>670</v>
      </c>
      <c r="H5" s="7" t="s">
        <v>85</v>
      </c>
      <c r="I5" s="7">
        <f t="shared" si="0"/>
        <v>678</v>
      </c>
      <c r="J5">
        <f>VLOOKUP(B5,'type vs capacity'!$A$2:$K$17,4,FALSE)</f>
        <v>1.7</v>
      </c>
      <c r="K5">
        <f>VLOOKUP(B5,'type vs capacity'!$A$2:$K$17,5,FALSE)</f>
        <v>2</v>
      </c>
      <c r="L5">
        <f>VLOOKUP(B5,'type vs capacity'!$A$2:$K$17,8,FALSE)</f>
        <v>350</v>
      </c>
    </row>
    <row r="6" spans="1:12" hidden="1">
      <c r="A6" t="s">
        <v>39</v>
      </c>
      <c r="B6" t="s">
        <v>29</v>
      </c>
      <c r="C6" t="s">
        <v>20</v>
      </c>
      <c r="D6" t="s">
        <v>64</v>
      </c>
      <c r="E6" t="s">
        <v>63</v>
      </c>
      <c r="F6" s="7">
        <v>0.09</v>
      </c>
      <c r="G6" s="7">
        <v>436</v>
      </c>
      <c r="H6" s="7" t="s">
        <v>85</v>
      </c>
      <c r="I6" s="7">
        <f t="shared" si="0"/>
        <v>445</v>
      </c>
      <c r="J6">
        <f>VLOOKUP(B6,'type vs capacity'!$A$2:$K$17,4,FALSE)</f>
        <v>1.7</v>
      </c>
      <c r="K6">
        <f>VLOOKUP(B6,'type vs capacity'!$A$2:$K$17,5,FALSE)</f>
        <v>2</v>
      </c>
      <c r="L6">
        <f>VLOOKUP(B6,'type vs capacity'!$A$2:$K$17,8,FALSE)</f>
        <v>350</v>
      </c>
    </row>
    <row r="7" spans="1:12" hidden="1">
      <c r="A7" t="s">
        <v>39</v>
      </c>
      <c r="B7" t="s">
        <v>29</v>
      </c>
      <c r="C7" t="s">
        <v>20</v>
      </c>
      <c r="D7" t="s">
        <v>65</v>
      </c>
      <c r="E7" t="s">
        <v>62</v>
      </c>
      <c r="F7" s="7">
        <v>0.06</v>
      </c>
      <c r="G7" s="7">
        <v>814</v>
      </c>
      <c r="H7" s="7" t="s">
        <v>85</v>
      </c>
      <c r="I7" s="7">
        <f t="shared" si="0"/>
        <v>820</v>
      </c>
      <c r="J7">
        <f>VLOOKUP(B7,'type vs capacity'!$A$2:$K$17,4,FALSE)</f>
        <v>1.7</v>
      </c>
      <c r="K7">
        <f>VLOOKUP(B7,'type vs capacity'!$A$2:$K$17,5,FALSE)</f>
        <v>2</v>
      </c>
      <c r="L7">
        <f>VLOOKUP(B7,'type vs capacity'!$A$2:$K$17,8,FALSE)</f>
        <v>350</v>
      </c>
    </row>
    <row r="8" spans="1:12" hidden="1">
      <c r="A8" t="s">
        <v>39</v>
      </c>
      <c r="B8" t="s">
        <v>29</v>
      </c>
      <c r="C8" t="s">
        <v>20</v>
      </c>
      <c r="D8" t="s">
        <v>65</v>
      </c>
      <c r="E8" t="s">
        <v>63</v>
      </c>
      <c r="F8" s="7">
        <v>6.9000000000000006E-2</v>
      </c>
      <c r="G8" s="7">
        <v>530</v>
      </c>
      <c r="H8" s="7" t="s">
        <v>85</v>
      </c>
      <c r="I8" s="7">
        <f t="shared" si="0"/>
        <v>536.9</v>
      </c>
      <c r="J8">
        <f>VLOOKUP(B8,'type vs capacity'!$A$2:$K$17,4,FALSE)</f>
        <v>1.7</v>
      </c>
      <c r="K8">
        <f>VLOOKUP(B8,'type vs capacity'!$A$2:$K$17,5,FALSE)</f>
        <v>2</v>
      </c>
      <c r="L8">
        <f>VLOOKUP(B8,'type vs capacity'!$A$2:$K$17,8,FALSE)</f>
        <v>350</v>
      </c>
    </row>
    <row r="9" spans="1:12" hidden="1">
      <c r="A9" t="s">
        <v>39</v>
      </c>
      <c r="B9" t="s">
        <v>30</v>
      </c>
      <c r="C9" t="s">
        <v>20</v>
      </c>
      <c r="D9" t="s">
        <v>66</v>
      </c>
      <c r="F9" s="7">
        <v>0.76</v>
      </c>
      <c r="G9">
        <v>0</v>
      </c>
      <c r="H9" s="7" t="s">
        <v>85</v>
      </c>
      <c r="I9" s="7">
        <f t="shared" si="0"/>
        <v>76</v>
      </c>
      <c r="J9">
        <f>VLOOKUP(B9,'type vs capacity'!$A$2:$K$17,4,FALSE)</f>
        <v>7</v>
      </c>
      <c r="K9">
        <f>VLOOKUP(B9,'type vs capacity'!$A$2:$K$17,5,FALSE)</f>
        <v>8</v>
      </c>
      <c r="L9">
        <f>VLOOKUP(B9,'type vs capacity'!$A$2:$K$17,8,FALSE)</f>
        <v>1690</v>
      </c>
    </row>
    <row r="10" spans="1:12" hidden="1">
      <c r="A10" t="s">
        <v>39</v>
      </c>
      <c r="B10" t="s">
        <v>30</v>
      </c>
      <c r="C10" t="s">
        <v>20</v>
      </c>
      <c r="D10" t="s">
        <v>61</v>
      </c>
      <c r="E10" t="s">
        <v>62</v>
      </c>
      <c r="F10" s="7">
        <v>0.48</v>
      </c>
      <c r="G10" s="7">
        <v>1144</v>
      </c>
      <c r="H10" s="7" t="s">
        <v>85</v>
      </c>
      <c r="I10" s="7">
        <f t="shared" si="0"/>
        <v>1192</v>
      </c>
      <c r="J10">
        <f>VLOOKUP(B10,'type vs capacity'!$A$2:$K$17,4,FALSE)</f>
        <v>7</v>
      </c>
      <c r="K10">
        <f>VLOOKUP(B10,'type vs capacity'!$A$2:$K$17,5,FALSE)</f>
        <v>8</v>
      </c>
      <c r="L10">
        <f>VLOOKUP(B10,'type vs capacity'!$A$2:$K$17,8,FALSE)</f>
        <v>1690</v>
      </c>
    </row>
    <row r="11" spans="1:12" hidden="1">
      <c r="A11" t="s">
        <v>39</v>
      </c>
      <c r="B11" t="s">
        <v>30</v>
      </c>
      <c r="C11" t="s">
        <v>20</v>
      </c>
      <c r="D11" t="s">
        <v>61</v>
      </c>
      <c r="E11" t="s">
        <v>63</v>
      </c>
      <c r="F11" s="7">
        <v>0.55000000000000004</v>
      </c>
      <c r="G11" s="7">
        <v>748</v>
      </c>
      <c r="H11" s="7" t="s">
        <v>85</v>
      </c>
      <c r="I11" s="7">
        <f t="shared" si="0"/>
        <v>803</v>
      </c>
      <c r="J11">
        <f>VLOOKUP(B11,'type vs capacity'!$A$2:$K$17,4,FALSE)</f>
        <v>7</v>
      </c>
      <c r="K11">
        <f>VLOOKUP(B11,'type vs capacity'!$A$2:$K$17,5,FALSE)</f>
        <v>8</v>
      </c>
      <c r="L11">
        <f>VLOOKUP(B11,'type vs capacity'!$A$2:$K$17,8,FALSE)</f>
        <v>1690</v>
      </c>
    </row>
    <row r="12" spans="1:12" hidden="1">
      <c r="A12" t="s">
        <v>39</v>
      </c>
      <c r="B12" t="s">
        <v>30</v>
      </c>
      <c r="C12" t="s">
        <v>20</v>
      </c>
      <c r="D12" t="s">
        <v>64</v>
      </c>
      <c r="E12" t="s">
        <v>62</v>
      </c>
      <c r="F12" s="7">
        <v>0.32</v>
      </c>
      <c r="G12" s="7">
        <v>2680</v>
      </c>
      <c r="H12" s="7" t="s">
        <v>85</v>
      </c>
      <c r="I12" s="7">
        <f t="shared" si="0"/>
        <v>2712</v>
      </c>
      <c r="J12">
        <f>VLOOKUP(B12,'type vs capacity'!$A$2:$K$17,4,FALSE)</f>
        <v>7</v>
      </c>
      <c r="K12">
        <f>VLOOKUP(B12,'type vs capacity'!$A$2:$K$17,5,FALSE)</f>
        <v>8</v>
      </c>
      <c r="L12">
        <f>VLOOKUP(B12,'type vs capacity'!$A$2:$K$17,8,FALSE)</f>
        <v>1690</v>
      </c>
    </row>
    <row r="13" spans="1:12" hidden="1">
      <c r="A13" t="s">
        <v>39</v>
      </c>
      <c r="B13" t="s">
        <v>30</v>
      </c>
      <c r="C13" t="s">
        <v>20</v>
      </c>
      <c r="D13" t="s">
        <v>64</v>
      </c>
      <c r="E13" t="s">
        <v>63</v>
      </c>
      <c r="F13" s="7">
        <v>0.36</v>
      </c>
      <c r="G13" s="7">
        <v>1744</v>
      </c>
      <c r="H13" s="7" t="s">
        <v>85</v>
      </c>
      <c r="I13" s="7">
        <f t="shared" si="0"/>
        <v>1780</v>
      </c>
      <c r="J13">
        <f>VLOOKUP(B13,'type vs capacity'!$A$2:$K$17,4,FALSE)</f>
        <v>7</v>
      </c>
      <c r="K13">
        <f>VLOOKUP(B13,'type vs capacity'!$A$2:$K$17,5,FALSE)</f>
        <v>8</v>
      </c>
      <c r="L13">
        <f>VLOOKUP(B13,'type vs capacity'!$A$2:$K$17,8,FALSE)</f>
        <v>1690</v>
      </c>
    </row>
    <row r="14" spans="1:12" hidden="1">
      <c r="A14" t="s">
        <v>39</v>
      </c>
      <c r="B14" t="s">
        <v>30</v>
      </c>
      <c r="C14" t="s">
        <v>20</v>
      </c>
      <c r="D14" t="s">
        <v>65</v>
      </c>
      <c r="E14" t="s">
        <v>62</v>
      </c>
      <c r="F14" s="7">
        <v>0.24</v>
      </c>
      <c r="G14" s="7">
        <v>3256</v>
      </c>
      <c r="H14" s="7" t="s">
        <v>85</v>
      </c>
      <c r="I14" s="7">
        <f t="shared" si="0"/>
        <v>3280</v>
      </c>
      <c r="J14">
        <f>VLOOKUP(B14,'type vs capacity'!$A$2:$K$17,4,FALSE)</f>
        <v>7</v>
      </c>
      <c r="K14">
        <f>VLOOKUP(B14,'type vs capacity'!$A$2:$K$17,5,FALSE)</f>
        <v>8</v>
      </c>
      <c r="L14">
        <f>VLOOKUP(B14,'type vs capacity'!$A$2:$K$17,8,FALSE)</f>
        <v>1690</v>
      </c>
    </row>
    <row r="15" spans="1:12" hidden="1">
      <c r="A15" t="s">
        <v>39</v>
      </c>
      <c r="B15" t="s">
        <v>30</v>
      </c>
      <c r="C15" t="s">
        <v>20</v>
      </c>
      <c r="D15" t="s">
        <v>65</v>
      </c>
      <c r="E15" t="s">
        <v>63</v>
      </c>
      <c r="F15" s="7">
        <v>0.27600000000000002</v>
      </c>
      <c r="G15" s="7">
        <v>2120</v>
      </c>
      <c r="H15" s="7" t="s">
        <v>85</v>
      </c>
      <c r="I15" s="7">
        <f t="shared" si="0"/>
        <v>2147.6</v>
      </c>
      <c r="J15">
        <f>VLOOKUP(B15,'type vs capacity'!$A$2:$K$17,4,FALSE)</f>
        <v>7</v>
      </c>
      <c r="K15">
        <f>VLOOKUP(B15,'type vs capacity'!$A$2:$K$17,5,FALSE)</f>
        <v>8</v>
      </c>
      <c r="L15">
        <f>VLOOKUP(B15,'type vs capacity'!$A$2:$K$17,8,FALSE)</f>
        <v>1690</v>
      </c>
    </row>
    <row r="16" spans="1:12" hidden="1">
      <c r="A16" t="s">
        <v>39</v>
      </c>
      <c r="B16" t="s">
        <v>31</v>
      </c>
      <c r="C16" t="s">
        <v>20</v>
      </c>
      <c r="D16" t="s">
        <v>66</v>
      </c>
      <c r="G16">
        <v>0</v>
      </c>
      <c r="H16" s="7" t="s">
        <v>85</v>
      </c>
      <c r="I16" s="7">
        <f t="shared" si="0"/>
        <v>0</v>
      </c>
      <c r="J16">
        <f>VLOOKUP(B16,'type vs capacity'!$A$2:$K$17,4,FALSE)</f>
        <v>23</v>
      </c>
      <c r="K16">
        <f>VLOOKUP(B16,'type vs capacity'!$A$2:$K$17,5,FALSE)</f>
        <v>8</v>
      </c>
      <c r="L16">
        <f>VLOOKUP(B16,'type vs capacity'!$A$2:$K$17,8,FALSE)</f>
        <v>1690</v>
      </c>
    </row>
    <row r="17" spans="1:12" hidden="1">
      <c r="A17" t="s">
        <v>39</v>
      </c>
      <c r="B17" t="s">
        <v>31</v>
      </c>
      <c r="C17" t="s">
        <v>20</v>
      </c>
      <c r="D17" t="s">
        <v>61</v>
      </c>
      <c r="E17" t="s">
        <v>62</v>
      </c>
      <c r="H17" s="7" t="s">
        <v>85</v>
      </c>
      <c r="I17" s="7">
        <f t="shared" si="0"/>
        <v>0</v>
      </c>
      <c r="J17">
        <f>VLOOKUP(B17,'type vs capacity'!$A$2:$K$17,4,FALSE)</f>
        <v>23</v>
      </c>
      <c r="K17">
        <f>VLOOKUP(B17,'type vs capacity'!$A$2:$K$17,5,FALSE)</f>
        <v>8</v>
      </c>
      <c r="L17">
        <f>VLOOKUP(B17,'type vs capacity'!$A$2:$K$17,8,FALSE)</f>
        <v>1690</v>
      </c>
    </row>
    <row r="18" spans="1:12" hidden="1">
      <c r="A18" t="s">
        <v>39</v>
      </c>
      <c r="B18" t="s">
        <v>31</v>
      </c>
      <c r="C18" t="s">
        <v>20</v>
      </c>
      <c r="D18" t="s">
        <v>61</v>
      </c>
      <c r="E18" t="s">
        <v>63</v>
      </c>
      <c r="H18" s="7" t="s">
        <v>85</v>
      </c>
      <c r="I18" s="7">
        <f t="shared" si="0"/>
        <v>0</v>
      </c>
      <c r="J18">
        <f>VLOOKUP(B18,'type vs capacity'!$A$2:$K$17,4,FALSE)</f>
        <v>23</v>
      </c>
      <c r="K18">
        <f>VLOOKUP(B18,'type vs capacity'!$A$2:$K$17,5,FALSE)</f>
        <v>8</v>
      </c>
      <c r="L18">
        <f>VLOOKUP(B18,'type vs capacity'!$A$2:$K$17,8,FALSE)</f>
        <v>1690</v>
      </c>
    </row>
    <row r="19" spans="1:12" hidden="1">
      <c r="A19" t="s">
        <v>39</v>
      </c>
      <c r="B19" t="s">
        <v>31</v>
      </c>
      <c r="C19" t="s">
        <v>20</v>
      </c>
      <c r="D19" t="s">
        <v>64</v>
      </c>
      <c r="E19" t="s">
        <v>62</v>
      </c>
      <c r="H19" s="7" t="s">
        <v>85</v>
      </c>
      <c r="I19" s="7">
        <f t="shared" si="0"/>
        <v>0</v>
      </c>
      <c r="J19">
        <f>VLOOKUP(B19,'type vs capacity'!$A$2:$K$17,4,FALSE)</f>
        <v>23</v>
      </c>
      <c r="K19">
        <f>VLOOKUP(B19,'type vs capacity'!$A$2:$K$17,5,FALSE)</f>
        <v>8</v>
      </c>
      <c r="L19">
        <f>VLOOKUP(B19,'type vs capacity'!$A$2:$K$17,8,FALSE)</f>
        <v>1690</v>
      </c>
    </row>
    <row r="20" spans="1:12" hidden="1">
      <c r="A20" t="s">
        <v>39</v>
      </c>
      <c r="B20" t="s">
        <v>31</v>
      </c>
      <c r="C20" t="s">
        <v>20</v>
      </c>
      <c r="D20" t="s">
        <v>64</v>
      </c>
      <c r="E20" t="s">
        <v>63</v>
      </c>
      <c r="H20" s="7" t="s">
        <v>85</v>
      </c>
      <c r="I20" s="7">
        <f t="shared" si="0"/>
        <v>0</v>
      </c>
      <c r="J20">
        <f>VLOOKUP(B20,'type vs capacity'!$A$2:$K$17,4,FALSE)</f>
        <v>23</v>
      </c>
      <c r="K20">
        <f>VLOOKUP(B20,'type vs capacity'!$A$2:$K$17,5,FALSE)</f>
        <v>8</v>
      </c>
      <c r="L20">
        <f>VLOOKUP(B20,'type vs capacity'!$A$2:$K$17,8,FALSE)</f>
        <v>1690</v>
      </c>
    </row>
    <row r="21" spans="1:12" hidden="1">
      <c r="A21" t="s">
        <v>39</v>
      </c>
      <c r="B21" t="s">
        <v>31</v>
      </c>
      <c r="C21" t="s">
        <v>20</v>
      </c>
      <c r="D21" t="s">
        <v>65</v>
      </c>
      <c r="E21" t="s">
        <v>62</v>
      </c>
      <c r="H21" s="7" t="s">
        <v>85</v>
      </c>
      <c r="I21" s="7">
        <f t="shared" si="0"/>
        <v>0</v>
      </c>
      <c r="J21">
        <f>VLOOKUP(B21,'type vs capacity'!$A$2:$K$17,4,FALSE)</f>
        <v>23</v>
      </c>
      <c r="K21">
        <f>VLOOKUP(B21,'type vs capacity'!$A$2:$K$17,5,FALSE)</f>
        <v>8</v>
      </c>
      <c r="L21">
        <f>VLOOKUP(B21,'type vs capacity'!$A$2:$K$17,8,FALSE)</f>
        <v>1690</v>
      </c>
    </row>
    <row r="22" spans="1:12" hidden="1">
      <c r="A22" t="s">
        <v>39</v>
      </c>
      <c r="B22" t="s">
        <v>31</v>
      </c>
      <c r="C22" t="s">
        <v>20</v>
      </c>
      <c r="D22" t="s">
        <v>65</v>
      </c>
      <c r="E22" t="s">
        <v>63</v>
      </c>
      <c r="H22" s="7" t="s">
        <v>85</v>
      </c>
      <c r="I22" s="7">
        <f t="shared" si="0"/>
        <v>0</v>
      </c>
      <c r="J22">
        <f>VLOOKUP(B22,'type vs capacity'!$A$2:$K$17,4,FALSE)</f>
        <v>23</v>
      </c>
      <c r="K22">
        <f>VLOOKUP(B22,'type vs capacity'!$A$2:$K$17,5,FALSE)</f>
        <v>8</v>
      </c>
      <c r="L22">
        <f>VLOOKUP(B22,'type vs capacity'!$A$2:$K$17,8,FALSE)</f>
        <v>1690</v>
      </c>
    </row>
    <row r="23" spans="1:12" hidden="1">
      <c r="A23" t="s">
        <v>39</v>
      </c>
      <c r="B23" t="s">
        <v>32</v>
      </c>
      <c r="C23" t="s">
        <v>20</v>
      </c>
      <c r="D23" t="s">
        <v>61</v>
      </c>
      <c r="E23" t="s">
        <v>62</v>
      </c>
      <c r="H23" s="7" t="s">
        <v>85</v>
      </c>
      <c r="I23" s="7">
        <f t="shared" si="0"/>
        <v>0</v>
      </c>
      <c r="J23">
        <f>VLOOKUP(B23,'type vs capacity'!$A$2:$K$17,4,FALSE)</f>
        <v>60.5</v>
      </c>
      <c r="K23">
        <f>VLOOKUP(B23,'type vs capacity'!$A$2:$K$17,5,FALSE)</f>
        <v>16</v>
      </c>
      <c r="L23">
        <f>VLOOKUP(B23,'type vs capacity'!$A$2:$K$17,8,FALSE)</f>
        <v>3370</v>
      </c>
    </row>
    <row r="24" spans="1:12" hidden="1">
      <c r="A24" t="s">
        <v>39</v>
      </c>
      <c r="B24" t="s">
        <v>32</v>
      </c>
      <c r="C24" t="s">
        <v>20</v>
      </c>
      <c r="D24" t="s">
        <v>61</v>
      </c>
      <c r="E24" t="s">
        <v>63</v>
      </c>
      <c r="H24" s="7" t="s">
        <v>85</v>
      </c>
      <c r="I24" s="7">
        <f t="shared" si="0"/>
        <v>0</v>
      </c>
      <c r="J24">
        <f>VLOOKUP(B24,'type vs capacity'!$A$2:$K$17,4,FALSE)</f>
        <v>60.5</v>
      </c>
      <c r="K24">
        <f>VLOOKUP(B24,'type vs capacity'!$A$2:$K$17,5,FALSE)</f>
        <v>16</v>
      </c>
      <c r="L24">
        <f>VLOOKUP(B24,'type vs capacity'!$A$2:$K$17,8,FALSE)</f>
        <v>3370</v>
      </c>
    </row>
    <row r="25" spans="1:12" hidden="1">
      <c r="A25" t="s">
        <v>39</v>
      </c>
      <c r="B25" t="s">
        <v>32</v>
      </c>
      <c r="C25" t="s">
        <v>20</v>
      </c>
      <c r="D25" t="s">
        <v>64</v>
      </c>
      <c r="E25" t="s">
        <v>62</v>
      </c>
      <c r="H25" s="7" t="s">
        <v>85</v>
      </c>
      <c r="I25" s="7">
        <f t="shared" si="0"/>
        <v>0</v>
      </c>
      <c r="J25">
        <f>VLOOKUP(B25,'type vs capacity'!$A$2:$K$17,4,FALSE)</f>
        <v>60.5</v>
      </c>
      <c r="K25">
        <f>VLOOKUP(B25,'type vs capacity'!$A$2:$K$17,5,FALSE)</f>
        <v>16</v>
      </c>
      <c r="L25">
        <f>VLOOKUP(B25,'type vs capacity'!$A$2:$K$17,8,FALSE)</f>
        <v>3370</v>
      </c>
    </row>
    <row r="26" spans="1:12" hidden="1">
      <c r="A26" t="s">
        <v>39</v>
      </c>
      <c r="B26" t="s">
        <v>32</v>
      </c>
      <c r="C26" t="s">
        <v>20</v>
      </c>
      <c r="D26" t="s">
        <v>64</v>
      </c>
      <c r="E26" t="s">
        <v>63</v>
      </c>
      <c r="H26" s="7" t="s">
        <v>85</v>
      </c>
      <c r="I26" s="7">
        <f t="shared" si="0"/>
        <v>0</v>
      </c>
      <c r="J26">
        <f>VLOOKUP(B26,'type vs capacity'!$A$2:$K$17,4,FALSE)</f>
        <v>60.5</v>
      </c>
      <c r="K26">
        <f>VLOOKUP(B26,'type vs capacity'!$A$2:$K$17,5,FALSE)</f>
        <v>16</v>
      </c>
      <c r="L26">
        <f>VLOOKUP(B26,'type vs capacity'!$A$2:$K$17,8,FALSE)</f>
        <v>3370</v>
      </c>
    </row>
    <row r="27" spans="1:12" hidden="1">
      <c r="A27" t="s">
        <v>39</v>
      </c>
      <c r="B27" t="s">
        <v>32</v>
      </c>
      <c r="C27" t="s">
        <v>20</v>
      </c>
      <c r="D27" t="s">
        <v>65</v>
      </c>
      <c r="E27" t="s">
        <v>62</v>
      </c>
      <c r="H27" s="7" t="s">
        <v>85</v>
      </c>
      <c r="I27" s="7">
        <f t="shared" si="0"/>
        <v>0</v>
      </c>
      <c r="J27">
        <f>VLOOKUP(B27,'type vs capacity'!$A$2:$K$17,4,FALSE)</f>
        <v>60.5</v>
      </c>
      <c r="K27">
        <f>VLOOKUP(B27,'type vs capacity'!$A$2:$K$17,5,FALSE)</f>
        <v>16</v>
      </c>
      <c r="L27">
        <f>VLOOKUP(B27,'type vs capacity'!$A$2:$K$17,8,FALSE)</f>
        <v>3370</v>
      </c>
    </row>
    <row r="28" spans="1:12" hidden="1">
      <c r="A28" t="s">
        <v>39</v>
      </c>
      <c r="B28" t="s">
        <v>32</v>
      </c>
      <c r="C28" t="s">
        <v>20</v>
      </c>
      <c r="D28" t="s">
        <v>65</v>
      </c>
      <c r="E28" t="s">
        <v>63</v>
      </c>
      <c r="H28" s="7" t="s">
        <v>85</v>
      </c>
      <c r="I28" s="7">
        <f t="shared" si="0"/>
        <v>0</v>
      </c>
      <c r="J28">
        <f>VLOOKUP(B28,'type vs capacity'!$A$2:$K$17,4,FALSE)</f>
        <v>60.5</v>
      </c>
      <c r="K28">
        <f>VLOOKUP(B28,'type vs capacity'!$A$2:$K$17,5,FALSE)</f>
        <v>16</v>
      </c>
      <c r="L28">
        <f>VLOOKUP(B28,'type vs capacity'!$A$2:$K$17,8,FALSE)</f>
        <v>3370</v>
      </c>
    </row>
    <row r="29" spans="1:12" hidden="1">
      <c r="A29" t="s">
        <v>39</v>
      </c>
      <c r="B29" t="s">
        <v>33</v>
      </c>
      <c r="C29" t="s">
        <v>20</v>
      </c>
      <c r="D29" t="s">
        <v>66</v>
      </c>
      <c r="G29">
        <v>0</v>
      </c>
      <c r="H29" s="7" t="s">
        <v>85</v>
      </c>
      <c r="I29" s="7">
        <f t="shared" si="0"/>
        <v>0</v>
      </c>
      <c r="J29">
        <f>VLOOKUP(B29,'type vs capacity'!$A$2:$K$17,4,FALSE)</f>
        <v>22</v>
      </c>
      <c r="K29">
        <f>VLOOKUP(B29,'type vs capacity'!$A$2:$K$17,5,FALSE)</f>
        <v>8</v>
      </c>
      <c r="L29">
        <f>VLOOKUP(B29,'type vs capacity'!$A$2:$K$17,8,FALSE)</f>
        <v>1690</v>
      </c>
    </row>
    <row r="30" spans="1:12" hidden="1">
      <c r="A30" t="s">
        <v>39</v>
      </c>
      <c r="B30" t="s">
        <v>33</v>
      </c>
      <c r="C30" t="s">
        <v>20</v>
      </c>
      <c r="D30" t="s">
        <v>61</v>
      </c>
      <c r="E30" t="s">
        <v>62</v>
      </c>
      <c r="H30" s="7" t="s">
        <v>85</v>
      </c>
      <c r="I30" s="7">
        <f t="shared" si="0"/>
        <v>0</v>
      </c>
      <c r="J30">
        <f>VLOOKUP(B30,'type vs capacity'!$A$2:$K$17,4,FALSE)</f>
        <v>22</v>
      </c>
      <c r="K30">
        <f>VLOOKUP(B30,'type vs capacity'!$A$2:$K$17,5,FALSE)</f>
        <v>8</v>
      </c>
      <c r="L30">
        <f>VLOOKUP(B30,'type vs capacity'!$A$2:$K$17,8,FALSE)</f>
        <v>1690</v>
      </c>
    </row>
    <row r="31" spans="1:12" hidden="1">
      <c r="A31" t="s">
        <v>39</v>
      </c>
      <c r="B31" t="s">
        <v>33</v>
      </c>
      <c r="C31" t="s">
        <v>20</v>
      </c>
      <c r="D31" t="s">
        <v>61</v>
      </c>
      <c r="E31" t="s">
        <v>63</v>
      </c>
      <c r="H31" s="7" t="s">
        <v>85</v>
      </c>
      <c r="I31" s="7">
        <f t="shared" si="0"/>
        <v>0</v>
      </c>
      <c r="J31">
        <f>VLOOKUP(B31,'type vs capacity'!$A$2:$K$17,4,FALSE)</f>
        <v>22</v>
      </c>
      <c r="K31">
        <f>VLOOKUP(B31,'type vs capacity'!$A$2:$K$17,5,FALSE)</f>
        <v>8</v>
      </c>
      <c r="L31">
        <f>VLOOKUP(B31,'type vs capacity'!$A$2:$K$17,8,FALSE)</f>
        <v>1690</v>
      </c>
    </row>
    <row r="32" spans="1:12" hidden="1">
      <c r="A32" t="s">
        <v>39</v>
      </c>
      <c r="B32" t="s">
        <v>33</v>
      </c>
      <c r="C32" t="s">
        <v>20</v>
      </c>
      <c r="D32" t="s">
        <v>64</v>
      </c>
      <c r="E32" t="s">
        <v>62</v>
      </c>
      <c r="H32" s="7" t="s">
        <v>85</v>
      </c>
      <c r="I32" s="7">
        <f t="shared" si="0"/>
        <v>0</v>
      </c>
      <c r="J32">
        <f>VLOOKUP(B32,'type vs capacity'!$A$2:$K$17,4,FALSE)</f>
        <v>22</v>
      </c>
      <c r="K32">
        <f>VLOOKUP(B32,'type vs capacity'!$A$2:$K$17,5,FALSE)</f>
        <v>8</v>
      </c>
      <c r="L32">
        <f>VLOOKUP(B32,'type vs capacity'!$A$2:$K$17,8,FALSE)</f>
        <v>1690</v>
      </c>
    </row>
    <row r="33" spans="1:12" hidden="1">
      <c r="A33" t="s">
        <v>39</v>
      </c>
      <c r="B33" t="s">
        <v>33</v>
      </c>
      <c r="C33" t="s">
        <v>20</v>
      </c>
      <c r="D33" t="s">
        <v>64</v>
      </c>
      <c r="E33" t="s">
        <v>63</v>
      </c>
      <c r="H33" s="7" t="s">
        <v>85</v>
      </c>
      <c r="I33" s="7">
        <f t="shared" si="0"/>
        <v>0</v>
      </c>
      <c r="J33">
        <f>VLOOKUP(B33,'type vs capacity'!$A$2:$K$17,4,FALSE)</f>
        <v>22</v>
      </c>
      <c r="K33">
        <f>VLOOKUP(B33,'type vs capacity'!$A$2:$K$17,5,FALSE)</f>
        <v>8</v>
      </c>
      <c r="L33">
        <f>VLOOKUP(B33,'type vs capacity'!$A$2:$K$17,8,FALSE)</f>
        <v>1690</v>
      </c>
    </row>
    <row r="34" spans="1:12" hidden="1">
      <c r="A34" t="s">
        <v>39</v>
      </c>
      <c r="B34" t="s">
        <v>33</v>
      </c>
      <c r="C34" t="s">
        <v>20</v>
      </c>
      <c r="D34" t="s">
        <v>65</v>
      </c>
      <c r="E34" t="s">
        <v>62</v>
      </c>
      <c r="H34" s="7" t="s">
        <v>85</v>
      </c>
      <c r="I34" s="7">
        <f t="shared" si="0"/>
        <v>0</v>
      </c>
      <c r="J34">
        <f>VLOOKUP(B34,'type vs capacity'!$A$2:$K$17,4,FALSE)</f>
        <v>22</v>
      </c>
      <c r="K34">
        <f>VLOOKUP(B34,'type vs capacity'!$A$2:$K$17,5,FALSE)</f>
        <v>8</v>
      </c>
      <c r="L34">
        <f>VLOOKUP(B34,'type vs capacity'!$A$2:$K$17,8,FALSE)</f>
        <v>1690</v>
      </c>
    </row>
    <row r="35" spans="1:12" hidden="1">
      <c r="A35" t="s">
        <v>39</v>
      </c>
      <c r="B35" t="s">
        <v>33</v>
      </c>
      <c r="C35" t="s">
        <v>20</v>
      </c>
      <c r="D35" t="s">
        <v>65</v>
      </c>
      <c r="E35" t="s">
        <v>63</v>
      </c>
      <c r="H35" s="7" t="s">
        <v>85</v>
      </c>
      <c r="I35" s="7">
        <f t="shared" si="0"/>
        <v>0</v>
      </c>
      <c r="J35">
        <f>VLOOKUP(B35,'type vs capacity'!$A$2:$K$17,4,FALSE)</f>
        <v>22</v>
      </c>
      <c r="K35">
        <f>VLOOKUP(B35,'type vs capacity'!$A$2:$K$17,5,FALSE)</f>
        <v>8</v>
      </c>
      <c r="L35">
        <f>VLOOKUP(B35,'type vs capacity'!$A$2:$K$17,8,FALSE)</f>
        <v>1690</v>
      </c>
    </row>
    <row r="36" spans="1:12" hidden="1">
      <c r="A36" t="s">
        <v>39</v>
      </c>
      <c r="B36" t="s">
        <v>23</v>
      </c>
      <c r="C36" t="s">
        <v>20</v>
      </c>
      <c r="D36" t="s">
        <v>66</v>
      </c>
      <c r="F36" s="7">
        <v>0.36799999999999999</v>
      </c>
      <c r="G36">
        <v>0</v>
      </c>
      <c r="H36" s="7" t="s">
        <v>85</v>
      </c>
      <c r="I36" s="7">
        <f t="shared" si="0"/>
        <v>36.799999999999997</v>
      </c>
      <c r="J36">
        <f>VLOOKUP(B36,'type vs capacity'!$A$2:$K$17,4,FALSE)</f>
        <v>7.5</v>
      </c>
      <c r="K36">
        <f>VLOOKUP(B36,'type vs capacity'!$A$2:$K$17,5,FALSE)</f>
        <v>2</v>
      </c>
      <c r="L36">
        <f>VLOOKUP(B36,'type vs capacity'!$A$2:$K$17,8,FALSE)</f>
        <v>850</v>
      </c>
    </row>
    <row r="37" spans="1:12" hidden="1">
      <c r="A37" t="s">
        <v>39</v>
      </c>
      <c r="B37" t="s">
        <v>23</v>
      </c>
      <c r="C37" t="s">
        <v>20</v>
      </c>
      <c r="D37" t="s">
        <v>61</v>
      </c>
      <c r="E37" t="s">
        <v>62</v>
      </c>
      <c r="F37" s="7">
        <v>0.17199999999999999</v>
      </c>
      <c r="G37" s="7">
        <v>446.4</v>
      </c>
      <c r="H37" s="7" t="s">
        <v>85</v>
      </c>
      <c r="I37" s="7">
        <f t="shared" si="0"/>
        <v>463.59999999999997</v>
      </c>
      <c r="J37">
        <f>VLOOKUP(B37,'type vs capacity'!$A$2:$K$17,4,FALSE)</f>
        <v>7.5</v>
      </c>
      <c r="K37">
        <f>VLOOKUP(B37,'type vs capacity'!$A$2:$K$17,5,FALSE)</f>
        <v>2</v>
      </c>
      <c r="L37">
        <f>VLOOKUP(B37,'type vs capacity'!$A$2:$K$17,8,FALSE)</f>
        <v>850</v>
      </c>
    </row>
    <row r="38" spans="1:12" hidden="1">
      <c r="A38" t="s">
        <v>39</v>
      </c>
      <c r="B38" t="s">
        <v>23</v>
      </c>
      <c r="C38" t="s">
        <v>20</v>
      </c>
      <c r="D38" t="s">
        <v>61</v>
      </c>
      <c r="E38" t="s">
        <v>63</v>
      </c>
      <c r="F38" s="7">
        <v>0.216</v>
      </c>
      <c r="G38" s="7">
        <v>288</v>
      </c>
      <c r="H38" s="7" t="s">
        <v>85</v>
      </c>
      <c r="I38" s="7">
        <f t="shared" si="0"/>
        <v>309.60000000000002</v>
      </c>
      <c r="J38">
        <f>VLOOKUP(B38,'type vs capacity'!$A$2:$K$17,4,FALSE)</f>
        <v>7.5</v>
      </c>
      <c r="K38">
        <f>VLOOKUP(B38,'type vs capacity'!$A$2:$K$17,5,FALSE)</f>
        <v>2</v>
      </c>
      <c r="L38">
        <f>VLOOKUP(B38,'type vs capacity'!$A$2:$K$17,8,FALSE)</f>
        <v>850</v>
      </c>
    </row>
    <row r="39" spans="1:12" hidden="1">
      <c r="A39" t="s">
        <v>39</v>
      </c>
      <c r="B39" t="s">
        <v>23</v>
      </c>
      <c r="C39" t="s">
        <v>20</v>
      </c>
      <c r="D39" t="s">
        <v>64</v>
      </c>
      <c r="E39" t="s">
        <v>62</v>
      </c>
      <c r="F39" s="7">
        <v>0.11600000000000001</v>
      </c>
      <c r="G39" s="7">
        <v>1050</v>
      </c>
      <c r="H39" s="7" t="s">
        <v>85</v>
      </c>
      <c r="I39" s="7">
        <f t="shared" si="0"/>
        <v>1061.5999999999999</v>
      </c>
      <c r="J39">
        <f>VLOOKUP(B39,'type vs capacity'!$A$2:$K$17,4,FALSE)</f>
        <v>7.5</v>
      </c>
      <c r="K39">
        <f>VLOOKUP(B39,'type vs capacity'!$A$2:$K$17,5,FALSE)</f>
        <v>2</v>
      </c>
      <c r="L39">
        <f>VLOOKUP(B39,'type vs capacity'!$A$2:$K$17,8,FALSE)</f>
        <v>850</v>
      </c>
    </row>
    <row r="40" spans="1:12" hidden="1">
      <c r="A40" t="s">
        <v>39</v>
      </c>
      <c r="B40" t="s">
        <v>23</v>
      </c>
      <c r="C40" t="s">
        <v>20</v>
      </c>
      <c r="D40" t="s">
        <v>64</v>
      </c>
      <c r="E40" t="s">
        <v>63</v>
      </c>
      <c r="F40" s="7">
        <v>0.14399999999999999</v>
      </c>
      <c r="G40" s="7">
        <v>672</v>
      </c>
      <c r="H40" s="7" t="s">
        <v>85</v>
      </c>
      <c r="I40" s="7">
        <f t="shared" si="0"/>
        <v>686.4</v>
      </c>
      <c r="J40">
        <f>VLOOKUP(B40,'type vs capacity'!$A$2:$K$17,4,FALSE)</f>
        <v>7.5</v>
      </c>
      <c r="K40">
        <f>VLOOKUP(B40,'type vs capacity'!$A$2:$K$17,5,FALSE)</f>
        <v>2</v>
      </c>
      <c r="L40">
        <f>VLOOKUP(B40,'type vs capacity'!$A$2:$K$17,8,FALSE)</f>
        <v>850</v>
      </c>
    </row>
    <row r="41" spans="1:12" hidden="1">
      <c r="A41" t="s">
        <v>39</v>
      </c>
      <c r="B41" t="s">
        <v>23</v>
      </c>
      <c r="C41" t="s">
        <v>20</v>
      </c>
      <c r="D41" t="s">
        <v>65</v>
      </c>
      <c r="E41" t="s">
        <v>62</v>
      </c>
      <c r="F41" s="7">
        <v>8.4000000000000005E-2</v>
      </c>
      <c r="G41" s="7">
        <v>1260</v>
      </c>
      <c r="H41" s="7" t="s">
        <v>85</v>
      </c>
      <c r="I41" s="7">
        <f t="shared" si="0"/>
        <v>1268.4000000000001</v>
      </c>
      <c r="J41">
        <f>VLOOKUP(B41,'type vs capacity'!$A$2:$K$17,4,FALSE)</f>
        <v>7.5</v>
      </c>
      <c r="K41">
        <f>VLOOKUP(B41,'type vs capacity'!$A$2:$K$17,5,FALSE)</f>
        <v>2</v>
      </c>
      <c r="L41">
        <f>VLOOKUP(B41,'type vs capacity'!$A$2:$K$17,8,FALSE)</f>
        <v>850</v>
      </c>
    </row>
    <row r="42" spans="1:12" hidden="1">
      <c r="A42" t="s">
        <v>39</v>
      </c>
      <c r="B42" t="s">
        <v>23</v>
      </c>
      <c r="C42" t="s">
        <v>20</v>
      </c>
      <c r="D42" t="s">
        <v>65</v>
      </c>
      <c r="E42" t="s">
        <v>63</v>
      </c>
      <c r="F42" s="7">
        <v>0.104</v>
      </c>
      <c r="G42" s="7">
        <v>820</v>
      </c>
      <c r="H42" s="7" t="s">
        <v>85</v>
      </c>
      <c r="I42" s="7">
        <f t="shared" si="0"/>
        <v>830.4</v>
      </c>
      <c r="J42">
        <f>VLOOKUP(B42,'type vs capacity'!$A$2:$K$17,4,FALSE)</f>
        <v>7.5</v>
      </c>
      <c r="K42">
        <f>VLOOKUP(B42,'type vs capacity'!$A$2:$K$17,5,FALSE)</f>
        <v>2</v>
      </c>
      <c r="L42">
        <f>VLOOKUP(B42,'type vs capacity'!$A$2:$K$17,8,FALSE)</f>
        <v>850</v>
      </c>
    </row>
    <row r="43" spans="1:12" hidden="1">
      <c r="A43" t="s">
        <v>39</v>
      </c>
      <c r="B43" t="s">
        <v>22</v>
      </c>
      <c r="C43" t="s">
        <v>20</v>
      </c>
      <c r="D43" t="s">
        <v>66</v>
      </c>
      <c r="F43" s="7">
        <v>0.184</v>
      </c>
      <c r="G43">
        <v>0</v>
      </c>
      <c r="H43" s="7" t="s">
        <v>85</v>
      </c>
      <c r="I43" s="7">
        <f t="shared" si="0"/>
        <v>18.399999999999999</v>
      </c>
      <c r="J43">
        <f>VLOOKUP(B43,'type vs capacity'!$A$2:$K$17,4,FALSE)</f>
        <v>3.75</v>
      </c>
      <c r="K43">
        <f>VLOOKUP(B43,'type vs capacity'!$A$2:$K$17,5,FALSE)</f>
        <v>1</v>
      </c>
      <c r="L43">
        <f>VLOOKUP(B43,'type vs capacity'!$A$2:$K$17,8,FALSE)</f>
        <v>410</v>
      </c>
    </row>
    <row r="44" spans="1:12" hidden="1">
      <c r="A44" t="s">
        <v>39</v>
      </c>
      <c r="B44" t="s">
        <v>22</v>
      </c>
      <c r="C44" t="s">
        <v>20</v>
      </c>
      <c r="D44" t="s">
        <v>61</v>
      </c>
      <c r="E44" t="s">
        <v>62</v>
      </c>
      <c r="F44" s="7">
        <v>8.5000000000000006E-2</v>
      </c>
      <c r="G44" s="7">
        <v>223.2</v>
      </c>
      <c r="H44" s="7" t="s">
        <v>85</v>
      </c>
      <c r="I44" s="7">
        <f t="shared" si="0"/>
        <v>231.7</v>
      </c>
      <c r="J44">
        <f>VLOOKUP(B44,'type vs capacity'!$A$2:$K$17,4,FALSE)</f>
        <v>3.75</v>
      </c>
      <c r="K44">
        <f>VLOOKUP(B44,'type vs capacity'!$A$2:$K$17,5,FALSE)</f>
        <v>1</v>
      </c>
      <c r="L44">
        <f>VLOOKUP(B44,'type vs capacity'!$A$2:$K$17,8,FALSE)</f>
        <v>410</v>
      </c>
    </row>
    <row r="45" spans="1:12" hidden="1">
      <c r="A45" t="s">
        <v>39</v>
      </c>
      <c r="B45" t="s">
        <v>22</v>
      </c>
      <c r="C45" t="s">
        <v>20</v>
      </c>
      <c r="D45" t="s">
        <v>61</v>
      </c>
      <c r="E45" t="s">
        <v>63</v>
      </c>
      <c r="F45" s="7">
        <v>0.108</v>
      </c>
      <c r="G45" s="7">
        <v>144</v>
      </c>
      <c r="H45" s="7" t="s">
        <v>85</v>
      </c>
      <c r="I45" s="7">
        <f t="shared" si="0"/>
        <v>154.80000000000001</v>
      </c>
      <c r="J45">
        <f>VLOOKUP(B45,'type vs capacity'!$A$2:$K$17,4,FALSE)</f>
        <v>3.75</v>
      </c>
      <c r="K45">
        <f>VLOOKUP(B45,'type vs capacity'!$A$2:$K$17,5,FALSE)</f>
        <v>1</v>
      </c>
      <c r="L45">
        <f>VLOOKUP(B45,'type vs capacity'!$A$2:$K$17,8,FALSE)</f>
        <v>410</v>
      </c>
    </row>
    <row r="46" spans="1:12" hidden="1">
      <c r="A46" t="s">
        <v>39</v>
      </c>
      <c r="B46" t="s">
        <v>22</v>
      </c>
      <c r="C46" t="s">
        <v>20</v>
      </c>
      <c r="D46" t="s">
        <v>64</v>
      </c>
      <c r="E46" t="s">
        <v>62</v>
      </c>
      <c r="F46" s="7">
        <v>5.8000000000000003E-2</v>
      </c>
      <c r="G46" s="7">
        <v>525</v>
      </c>
      <c r="H46" s="7" t="s">
        <v>85</v>
      </c>
      <c r="I46" s="7">
        <f t="shared" si="0"/>
        <v>530.79999999999995</v>
      </c>
      <c r="J46">
        <f>VLOOKUP(B46,'type vs capacity'!$A$2:$K$17,4,FALSE)</f>
        <v>3.75</v>
      </c>
      <c r="K46">
        <f>VLOOKUP(B46,'type vs capacity'!$A$2:$K$17,5,FALSE)</f>
        <v>1</v>
      </c>
      <c r="L46">
        <f>VLOOKUP(B46,'type vs capacity'!$A$2:$K$17,8,FALSE)</f>
        <v>410</v>
      </c>
    </row>
    <row r="47" spans="1:12" hidden="1">
      <c r="A47" t="s">
        <v>39</v>
      </c>
      <c r="B47" t="s">
        <v>22</v>
      </c>
      <c r="C47" t="s">
        <v>20</v>
      </c>
      <c r="D47" t="s">
        <v>64</v>
      </c>
      <c r="E47" t="s">
        <v>63</v>
      </c>
      <c r="F47" s="7">
        <v>7.2999999999999995E-2</v>
      </c>
      <c r="G47" s="7">
        <v>336</v>
      </c>
      <c r="H47" s="7" t="s">
        <v>85</v>
      </c>
      <c r="I47" s="7">
        <f t="shared" si="0"/>
        <v>343.3</v>
      </c>
      <c r="J47">
        <f>VLOOKUP(B47,'type vs capacity'!$A$2:$K$17,4,FALSE)</f>
        <v>3.75</v>
      </c>
      <c r="K47">
        <f>VLOOKUP(B47,'type vs capacity'!$A$2:$K$17,5,FALSE)</f>
        <v>1</v>
      </c>
      <c r="L47">
        <f>VLOOKUP(B47,'type vs capacity'!$A$2:$K$17,8,FALSE)</f>
        <v>410</v>
      </c>
    </row>
    <row r="48" spans="1:12" hidden="1">
      <c r="A48" t="s">
        <v>39</v>
      </c>
      <c r="B48" t="s">
        <v>22</v>
      </c>
      <c r="C48" t="s">
        <v>20</v>
      </c>
      <c r="D48" t="s">
        <v>65</v>
      </c>
      <c r="E48" t="s">
        <v>62</v>
      </c>
      <c r="F48" s="7">
        <v>4.3999999999999997E-2</v>
      </c>
      <c r="G48" s="7">
        <v>630</v>
      </c>
      <c r="H48" s="7" t="s">
        <v>85</v>
      </c>
      <c r="I48" s="7">
        <f t="shared" si="0"/>
        <v>634.4</v>
      </c>
      <c r="J48">
        <f>VLOOKUP(B48,'type vs capacity'!$A$2:$K$17,4,FALSE)</f>
        <v>3.75</v>
      </c>
      <c r="K48">
        <f>VLOOKUP(B48,'type vs capacity'!$A$2:$K$17,5,FALSE)</f>
        <v>1</v>
      </c>
      <c r="L48">
        <f>VLOOKUP(B48,'type vs capacity'!$A$2:$K$17,8,FALSE)</f>
        <v>410</v>
      </c>
    </row>
    <row r="49" spans="1:12" hidden="1">
      <c r="A49" t="s">
        <v>39</v>
      </c>
      <c r="B49" t="s">
        <v>22</v>
      </c>
      <c r="C49" t="s">
        <v>20</v>
      </c>
      <c r="D49" t="s">
        <v>65</v>
      </c>
      <c r="E49" t="s">
        <v>63</v>
      </c>
      <c r="F49" s="7">
        <v>5.1999999999999998E-2</v>
      </c>
      <c r="G49" s="7">
        <v>410</v>
      </c>
      <c r="H49" s="7" t="s">
        <v>85</v>
      </c>
      <c r="I49" s="7">
        <f t="shared" si="0"/>
        <v>415.2</v>
      </c>
      <c r="J49">
        <f>VLOOKUP(B49,'type vs capacity'!$A$2:$K$17,4,FALSE)</f>
        <v>3.75</v>
      </c>
      <c r="K49">
        <f>VLOOKUP(B49,'type vs capacity'!$A$2:$K$17,5,FALSE)</f>
        <v>1</v>
      </c>
      <c r="L49">
        <f>VLOOKUP(B49,'type vs capacity'!$A$2:$K$17,8,FALSE)</f>
        <v>410</v>
      </c>
    </row>
    <row r="50" spans="1:12" hidden="1">
      <c r="A50" t="s">
        <v>39</v>
      </c>
      <c r="B50" t="s">
        <v>19</v>
      </c>
      <c r="C50" t="s">
        <v>20</v>
      </c>
      <c r="D50" t="s">
        <v>66</v>
      </c>
      <c r="F50" s="7">
        <v>9.1999999999999998E-2</v>
      </c>
      <c r="G50">
        <v>0</v>
      </c>
      <c r="H50" s="7" t="s">
        <v>85</v>
      </c>
      <c r="I50" s="7">
        <f t="shared" si="0"/>
        <v>9.1999999999999993</v>
      </c>
      <c r="J50">
        <f>VLOOKUP(B50,'type vs capacity'!$A$2:$K$17,4,FALSE)</f>
        <v>1.7</v>
      </c>
      <c r="K50">
        <f>VLOOKUP(B50,'type vs capacity'!$A$2:$K$17,5,FALSE)</f>
        <v>1</v>
      </c>
      <c r="L50">
        <f>VLOOKUP(B50,'type vs capacity'!$A$2:$K$17,8,FALSE)</f>
        <v>160</v>
      </c>
    </row>
    <row r="51" spans="1:12" hidden="1">
      <c r="A51" t="s">
        <v>39</v>
      </c>
      <c r="B51" t="s">
        <v>19</v>
      </c>
      <c r="C51" t="s">
        <v>20</v>
      </c>
      <c r="D51" t="s">
        <v>61</v>
      </c>
      <c r="E51" t="s">
        <v>62</v>
      </c>
      <c r="F51" s="7">
        <v>4.2999999999999997E-2</v>
      </c>
      <c r="G51" s="7">
        <v>111.6</v>
      </c>
      <c r="H51" s="7" t="s">
        <v>85</v>
      </c>
      <c r="I51" s="7">
        <f t="shared" si="0"/>
        <v>115.89999999999999</v>
      </c>
      <c r="J51">
        <f>VLOOKUP(B51,'type vs capacity'!$A$2:$K$17,4,FALSE)</f>
        <v>1.7</v>
      </c>
      <c r="K51">
        <f>VLOOKUP(B51,'type vs capacity'!$A$2:$K$17,5,FALSE)</f>
        <v>1</v>
      </c>
      <c r="L51">
        <f>VLOOKUP(B51,'type vs capacity'!$A$2:$K$17,8,FALSE)</f>
        <v>160</v>
      </c>
    </row>
    <row r="52" spans="1:12" hidden="1">
      <c r="A52" t="s">
        <v>39</v>
      </c>
      <c r="B52" t="s">
        <v>19</v>
      </c>
      <c r="C52" t="s">
        <v>20</v>
      </c>
      <c r="D52" t="s">
        <v>61</v>
      </c>
      <c r="E52" t="s">
        <v>63</v>
      </c>
      <c r="F52" s="7">
        <v>5.3999999999999999E-2</v>
      </c>
      <c r="G52" s="7">
        <v>72</v>
      </c>
      <c r="H52" s="7" t="s">
        <v>85</v>
      </c>
      <c r="I52" s="7">
        <f t="shared" si="0"/>
        <v>77.400000000000006</v>
      </c>
      <c r="J52">
        <f>VLOOKUP(B52,'type vs capacity'!$A$2:$K$17,4,FALSE)</f>
        <v>1.7</v>
      </c>
      <c r="K52">
        <f>VLOOKUP(B52,'type vs capacity'!$A$2:$K$17,5,FALSE)</f>
        <v>1</v>
      </c>
      <c r="L52">
        <f>VLOOKUP(B52,'type vs capacity'!$A$2:$K$17,8,FALSE)</f>
        <v>160</v>
      </c>
    </row>
    <row r="53" spans="1:12" hidden="1">
      <c r="A53" t="s">
        <v>39</v>
      </c>
      <c r="B53" t="s">
        <v>19</v>
      </c>
      <c r="C53" t="s">
        <v>20</v>
      </c>
      <c r="D53" t="s">
        <v>64</v>
      </c>
      <c r="E53" t="s">
        <v>62</v>
      </c>
      <c r="F53" s="7">
        <v>2.9000000000000001E-2</v>
      </c>
      <c r="G53" s="7">
        <v>262.5</v>
      </c>
      <c r="H53" s="7" t="s">
        <v>85</v>
      </c>
      <c r="I53" s="7">
        <f t="shared" si="0"/>
        <v>265.39999999999998</v>
      </c>
      <c r="J53">
        <f>VLOOKUP(B53,'type vs capacity'!$A$2:$K$17,4,FALSE)</f>
        <v>1.7</v>
      </c>
      <c r="K53">
        <f>VLOOKUP(B53,'type vs capacity'!$A$2:$K$17,5,FALSE)</f>
        <v>1</v>
      </c>
      <c r="L53">
        <f>VLOOKUP(B53,'type vs capacity'!$A$2:$K$17,8,FALSE)</f>
        <v>160</v>
      </c>
    </row>
    <row r="54" spans="1:12" hidden="1">
      <c r="A54" t="s">
        <v>39</v>
      </c>
      <c r="B54" t="s">
        <v>19</v>
      </c>
      <c r="C54" t="s">
        <v>20</v>
      </c>
      <c r="D54" t="s">
        <v>64</v>
      </c>
      <c r="E54" t="s">
        <v>63</v>
      </c>
      <c r="F54" s="7">
        <v>3.5999999999999997E-2</v>
      </c>
      <c r="G54" s="7">
        <v>168</v>
      </c>
      <c r="H54" s="7" t="s">
        <v>85</v>
      </c>
      <c r="I54" s="7">
        <f t="shared" si="0"/>
        <v>171.6</v>
      </c>
      <c r="J54">
        <f>VLOOKUP(B54,'type vs capacity'!$A$2:$K$17,4,FALSE)</f>
        <v>1.7</v>
      </c>
      <c r="K54">
        <f>VLOOKUP(B54,'type vs capacity'!$A$2:$K$17,5,FALSE)</f>
        <v>1</v>
      </c>
      <c r="L54">
        <f>VLOOKUP(B54,'type vs capacity'!$A$2:$K$17,8,FALSE)</f>
        <v>160</v>
      </c>
    </row>
    <row r="55" spans="1:12" hidden="1">
      <c r="A55" t="s">
        <v>39</v>
      </c>
      <c r="B55" t="s">
        <v>19</v>
      </c>
      <c r="C55" t="s">
        <v>20</v>
      </c>
      <c r="D55" t="s">
        <v>65</v>
      </c>
      <c r="E55" t="s">
        <v>62</v>
      </c>
      <c r="F55" s="7">
        <v>2.1000000000000001E-2</v>
      </c>
      <c r="G55" s="7">
        <v>315</v>
      </c>
      <c r="H55" s="7" t="s">
        <v>85</v>
      </c>
      <c r="I55" s="7">
        <f t="shared" si="0"/>
        <v>317.10000000000002</v>
      </c>
      <c r="J55">
        <f>VLOOKUP(B55,'type vs capacity'!$A$2:$K$17,4,FALSE)</f>
        <v>1.7</v>
      </c>
      <c r="K55">
        <f>VLOOKUP(B55,'type vs capacity'!$A$2:$K$17,5,FALSE)</f>
        <v>1</v>
      </c>
      <c r="L55">
        <f>VLOOKUP(B55,'type vs capacity'!$A$2:$K$17,8,FALSE)</f>
        <v>160</v>
      </c>
    </row>
    <row r="56" spans="1:12" hidden="1">
      <c r="A56" t="s">
        <v>39</v>
      </c>
      <c r="B56" t="s">
        <v>19</v>
      </c>
      <c r="C56" t="s">
        <v>20</v>
      </c>
      <c r="D56" t="s">
        <v>65</v>
      </c>
      <c r="E56" t="s">
        <v>63</v>
      </c>
      <c r="F56" s="7">
        <v>2.5999999999999999E-2</v>
      </c>
      <c r="G56" s="7">
        <v>205</v>
      </c>
      <c r="H56" s="7" t="s">
        <v>85</v>
      </c>
      <c r="I56" s="7">
        <f t="shared" si="0"/>
        <v>207.6</v>
      </c>
      <c r="J56">
        <f>VLOOKUP(B56,'type vs capacity'!$A$2:$K$17,4,FALSE)</f>
        <v>1.7</v>
      </c>
      <c r="K56">
        <f>VLOOKUP(B56,'type vs capacity'!$A$2:$K$17,5,FALSE)</f>
        <v>1</v>
      </c>
      <c r="L56">
        <f>VLOOKUP(B56,'type vs capacity'!$A$2:$K$17,8,FALSE)</f>
        <v>160</v>
      </c>
    </row>
    <row r="57" spans="1:12" hidden="1">
      <c r="A57" t="s">
        <v>39</v>
      </c>
      <c r="B57" t="s">
        <v>24</v>
      </c>
      <c r="C57" t="s">
        <v>20</v>
      </c>
      <c r="D57" t="s">
        <v>66</v>
      </c>
      <c r="F57" s="7">
        <v>0.73599999999999999</v>
      </c>
      <c r="G57">
        <v>0</v>
      </c>
      <c r="H57" s="7" t="s">
        <v>85</v>
      </c>
      <c r="I57" s="7">
        <f t="shared" si="0"/>
        <v>73.599999999999994</v>
      </c>
      <c r="J57">
        <f>VLOOKUP(B57,'type vs capacity'!$A$2:$K$17,4,FALSE)</f>
        <v>15</v>
      </c>
      <c r="K57">
        <f>VLOOKUP(B57,'type vs capacity'!$A$2:$K$17,5,FALSE)</f>
        <v>4</v>
      </c>
      <c r="L57">
        <f>VLOOKUP(B57,'type vs capacity'!$A$2:$K$17,8,FALSE)</f>
        <v>1690</v>
      </c>
    </row>
    <row r="58" spans="1:12" hidden="1">
      <c r="A58" t="s">
        <v>39</v>
      </c>
      <c r="B58" t="s">
        <v>24</v>
      </c>
      <c r="C58" t="s">
        <v>20</v>
      </c>
      <c r="D58" t="s">
        <v>61</v>
      </c>
      <c r="E58" t="s">
        <v>62</v>
      </c>
      <c r="F58" s="7">
        <v>0.34399999999999997</v>
      </c>
      <c r="G58" s="7">
        <v>892.8</v>
      </c>
      <c r="H58" s="7" t="s">
        <v>85</v>
      </c>
      <c r="I58" s="7">
        <f t="shared" si="0"/>
        <v>927.19999999999993</v>
      </c>
      <c r="J58">
        <f>VLOOKUP(B58,'type vs capacity'!$A$2:$K$17,4,FALSE)</f>
        <v>15</v>
      </c>
      <c r="K58">
        <f>VLOOKUP(B58,'type vs capacity'!$A$2:$K$17,5,FALSE)</f>
        <v>4</v>
      </c>
      <c r="L58">
        <f>VLOOKUP(B58,'type vs capacity'!$A$2:$K$17,8,FALSE)</f>
        <v>1690</v>
      </c>
    </row>
    <row r="59" spans="1:12" hidden="1">
      <c r="A59" t="s">
        <v>39</v>
      </c>
      <c r="B59" t="s">
        <v>24</v>
      </c>
      <c r="C59" t="s">
        <v>20</v>
      </c>
      <c r="D59" t="s">
        <v>61</v>
      </c>
      <c r="E59" t="s">
        <v>63</v>
      </c>
      <c r="F59" s="7">
        <v>0.432</v>
      </c>
      <c r="G59" s="7">
        <v>576</v>
      </c>
      <c r="H59" s="7" t="s">
        <v>85</v>
      </c>
      <c r="I59" s="7">
        <f t="shared" si="0"/>
        <v>619.20000000000005</v>
      </c>
      <c r="J59">
        <f>VLOOKUP(B59,'type vs capacity'!$A$2:$K$17,4,FALSE)</f>
        <v>15</v>
      </c>
      <c r="K59">
        <f>VLOOKUP(B59,'type vs capacity'!$A$2:$K$17,5,FALSE)</f>
        <v>4</v>
      </c>
      <c r="L59">
        <f>VLOOKUP(B59,'type vs capacity'!$A$2:$K$17,8,FALSE)</f>
        <v>1690</v>
      </c>
    </row>
    <row r="60" spans="1:12" hidden="1">
      <c r="A60" t="s">
        <v>39</v>
      </c>
      <c r="B60" t="s">
        <v>24</v>
      </c>
      <c r="C60" t="s">
        <v>20</v>
      </c>
      <c r="D60" t="s">
        <v>64</v>
      </c>
      <c r="E60" t="s">
        <v>62</v>
      </c>
      <c r="F60" s="7">
        <v>0.23200000000000001</v>
      </c>
      <c r="G60" s="7">
        <v>2100</v>
      </c>
      <c r="H60" s="7" t="s">
        <v>85</v>
      </c>
      <c r="I60" s="7">
        <f t="shared" si="0"/>
        <v>2123.1999999999998</v>
      </c>
      <c r="J60">
        <f>VLOOKUP(B60,'type vs capacity'!$A$2:$K$17,4,FALSE)</f>
        <v>15</v>
      </c>
      <c r="K60">
        <f>VLOOKUP(B60,'type vs capacity'!$A$2:$K$17,5,FALSE)</f>
        <v>4</v>
      </c>
      <c r="L60">
        <f>VLOOKUP(B60,'type vs capacity'!$A$2:$K$17,8,FALSE)</f>
        <v>1690</v>
      </c>
    </row>
    <row r="61" spans="1:12" hidden="1">
      <c r="A61" t="s">
        <v>39</v>
      </c>
      <c r="B61" t="s">
        <v>24</v>
      </c>
      <c r="C61" t="s">
        <v>20</v>
      </c>
      <c r="D61" t="s">
        <v>64</v>
      </c>
      <c r="E61" t="s">
        <v>63</v>
      </c>
      <c r="F61" s="7">
        <v>0.28799999999999998</v>
      </c>
      <c r="G61" s="7">
        <v>1344</v>
      </c>
      <c r="H61" s="7" t="s">
        <v>85</v>
      </c>
      <c r="I61" s="7">
        <f t="shared" si="0"/>
        <v>1372.8</v>
      </c>
      <c r="J61">
        <f>VLOOKUP(B61,'type vs capacity'!$A$2:$K$17,4,FALSE)</f>
        <v>15</v>
      </c>
      <c r="K61">
        <f>VLOOKUP(B61,'type vs capacity'!$A$2:$K$17,5,FALSE)</f>
        <v>4</v>
      </c>
      <c r="L61">
        <f>VLOOKUP(B61,'type vs capacity'!$A$2:$K$17,8,FALSE)</f>
        <v>1690</v>
      </c>
    </row>
    <row r="62" spans="1:12" hidden="1">
      <c r="A62" t="s">
        <v>39</v>
      </c>
      <c r="B62" t="s">
        <v>24</v>
      </c>
      <c r="C62" t="s">
        <v>20</v>
      </c>
      <c r="D62" t="s">
        <v>65</v>
      </c>
      <c r="E62" t="s">
        <v>62</v>
      </c>
      <c r="F62" s="7">
        <v>0.16800000000000001</v>
      </c>
      <c r="G62" s="7">
        <v>2520</v>
      </c>
      <c r="H62" s="7" t="s">
        <v>85</v>
      </c>
      <c r="I62" s="7">
        <f t="shared" si="0"/>
        <v>2536.8000000000002</v>
      </c>
      <c r="J62">
        <f>VLOOKUP(B62,'type vs capacity'!$A$2:$K$17,4,FALSE)</f>
        <v>15</v>
      </c>
      <c r="K62">
        <f>VLOOKUP(B62,'type vs capacity'!$A$2:$K$17,5,FALSE)</f>
        <v>4</v>
      </c>
      <c r="L62">
        <f>VLOOKUP(B62,'type vs capacity'!$A$2:$K$17,8,FALSE)</f>
        <v>1690</v>
      </c>
    </row>
    <row r="63" spans="1:12" hidden="1">
      <c r="A63" t="s">
        <v>39</v>
      </c>
      <c r="B63" t="s">
        <v>24</v>
      </c>
      <c r="C63" t="s">
        <v>20</v>
      </c>
      <c r="D63" t="s">
        <v>65</v>
      </c>
      <c r="E63" t="s">
        <v>63</v>
      </c>
      <c r="F63" s="7">
        <v>0.20799999999999999</v>
      </c>
      <c r="G63" s="7">
        <v>1640</v>
      </c>
      <c r="H63" s="7" t="s">
        <v>85</v>
      </c>
      <c r="I63" s="7">
        <f t="shared" si="0"/>
        <v>1660.8</v>
      </c>
      <c r="J63">
        <f>VLOOKUP(B63,'type vs capacity'!$A$2:$K$17,4,FALSE)</f>
        <v>15</v>
      </c>
      <c r="K63">
        <f>VLOOKUP(B63,'type vs capacity'!$A$2:$K$17,5,FALSE)</f>
        <v>4</v>
      </c>
      <c r="L63">
        <f>VLOOKUP(B63,'type vs capacity'!$A$2:$K$17,8,FALSE)</f>
        <v>1690</v>
      </c>
    </row>
    <row r="64" spans="1:12" hidden="1">
      <c r="A64" t="s">
        <v>39</v>
      </c>
      <c r="B64" t="s">
        <v>27</v>
      </c>
      <c r="C64" t="s">
        <v>20</v>
      </c>
      <c r="D64" t="s">
        <v>66</v>
      </c>
      <c r="F64" s="7">
        <v>1.036</v>
      </c>
      <c r="G64">
        <v>0</v>
      </c>
      <c r="H64" s="7" t="s">
        <v>85</v>
      </c>
      <c r="I64" s="7">
        <f t="shared" si="0"/>
        <v>103.60000000000001</v>
      </c>
      <c r="J64">
        <f>VLOOKUP(B64,'type vs capacity'!$A$2:$K$17,4,FALSE)</f>
        <v>34.200000000000003</v>
      </c>
      <c r="K64">
        <f>VLOOKUP(B64,'type vs capacity'!$A$2:$K$17,5,FALSE)</f>
        <v>4</v>
      </c>
      <c r="L64">
        <f>VLOOKUP(B64,'type vs capacity'!$A$2:$K$17,8,FALSE)</f>
        <v>850</v>
      </c>
    </row>
    <row r="65" spans="1:12" hidden="1">
      <c r="A65" t="s">
        <v>39</v>
      </c>
      <c r="B65" t="s">
        <v>27</v>
      </c>
      <c r="C65" t="s">
        <v>20</v>
      </c>
      <c r="D65" t="s">
        <v>61</v>
      </c>
      <c r="E65" t="s">
        <v>62</v>
      </c>
      <c r="F65" s="7">
        <v>0.51</v>
      </c>
      <c r="G65" s="7">
        <v>1150</v>
      </c>
      <c r="H65" s="7" t="s">
        <v>85</v>
      </c>
      <c r="I65" s="7">
        <f t="shared" si="0"/>
        <v>1201</v>
      </c>
      <c r="J65">
        <f>VLOOKUP(B65,'type vs capacity'!$A$2:$K$17,4,FALSE)</f>
        <v>34.200000000000003</v>
      </c>
      <c r="K65">
        <f>VLOOKUP(B65,'type vs capacity'!$A$2:$K$17,5,FALSE)</f>
        <v>4</v>
      </c>
      <c r="L65">
        <f>VLOOKUP(B65,'type vs capacity'!$A$2:$K$17,8,FALSE)</f>
        <v>850</v>
      </c>
    </row>
    <row r="66" spans="1:12" hidden="1">
      <c r="A66" t="s">
        <v>39</v>
      </c>
      <c r="B66" t="s">
        <v>27</v>
      </c>
      <c r="C66" t="s">
        <v>20</v>
      </c>
      <c r="D66" t="s">
        <v>61</v>
      </c>
      <c r="E66" t="s">
        <v>63</v>
      </c>
      <c r="F66" s="7">
        <v>0.64</v>
      </c>
      <c r="G66" s="7">
        <v>746</v>
      </c>
      <c r="H66" s="7" t="s">
        <v>85</v>
      </c>
      <c r="I66" s="7">
        <f t="shared" ref="I66:I129" si="1">G66+H66*F66</f>
        <v>810</v>
      </c>
      <c r="J66">
        <f>VLOOKUP(B66,'type vs capacity'!$A$2:$K$17,4,FALSE)</f>
        <v>34.200000000000003</v>
      </c>
      <c r="K66">
        <f>VLOOKUP(B66,'type vs capacity'!$A$2:$K$17,5,FALSE)</f>
        <v>4</v>
      </c>
      <c r="L66">
        <f>VLOOKUP(B66,'type vs capacity'!$A$2:$K$17,8,FALSE)</f>
        <v>850</v>
      </c>
    </row>
    <row r="67" spans="1:12" hidden="1">
      <c r="A67" t="s">
        <v>39</v>
      </c>
      <c r="B67" t="s">
        <v>27</v>
      </c>
      <c r="C67" t="s">
        <v>20</v>
      </c>
      <c r="D67" t="s">
        <v>64</v>
      </c>
      <c r="E67" t="s">
        <v>62</v>
      </c>
      <c r="F67" s="7">
        <v>0.33</v>
      </c>
      <c r="G67" s="7">
        <v>2694</v>
      </c>
      <c r="H67" s="7" t="s">
        <v>85</v>
      </c>
      <c r="I67" s="7">
        <f t="shared" si="1"/>
        <v>2727</v>
      </c>
      <c r="J67">
        <f>VLOOKUP(B67,'type vs capacity'!$A$2:$K$17,4,FALSE)</f>
        <v>34.200000000000003</v>
      </c>
      <c r="K67">
        <f>VLOOKUP(B67,'type vs capacity'!$A$2:$K$17,5,FALSE)</f>
        <v>4</v>
      </c>
      <c r="L67">
        <f>VLOOKUP(B67,'type vs capacity'!$A$2:$K$17,8,FALSE)</f>
        <v>850</v>
      </c>
    </row>
    <row r="68" spans="1:12" hidden="1">
      <c r="A68" t="s">
        <v>39</v>
      </c>
      <c r="B68" t="s">
        <v>27</v>
      </c>
      <c r="C68" t="s">
        <v>20</v>
      </c>
      <c r="D68" t="s">
        <v>64</v>
      </c>
      <c r="E68" t="s">
        <v>63</v>
      </c>
      <c r="F68" s="7">
        <v>0.41599999999999998</v>
      </c>
      <c r="G68" s="7">
        <v>1786</v>
      </c>
      <c r="H68" s="7" t="s">
        <v>85</v>
      </c>
      <c r="I68" s="7">
        <f t="shared" si="1"/>
        <v>1827.6</v>
      </c>
      <c r="J68">
        <f>VLOOKUP(B68,'type vs capacity'!$A$2:$K$17,4,FALSE)</f>
        <v>34.200000000000003</v>
      </c>
      <c r="K68">
        <f>VLOOKUP(B68,'type vs capacity'!$A$2:$K$17,5,FALSE)</f>
        <v>4</v>
      </c>
      <c r="L68">
        <f>VLOOKUP(B68,'type vs capacity'!$A$2:$K$17,8,FALSE)</f>
        <v>850</v>
      </c>
    </row>
    <row r="69" spans="1:12" hidden="1">
      <c r="A69" t="s">
        <v>39</v>
      </c>
      <c r="B69" t="s">
        <v>27</v>
      </c>
      <c r="C69" t="s">
        <v>20</v>
      </c>
      <c r="D69" t="s">
        <v>65</v>
      </c>
      <c r="E69" t="s">
        <v>62</v>
      </c>
      <c r="F69" s="7">
        <v>0.26</v>
      </c>
      <c r="G69" s="7">
        <v>3256</v>
      </c>
      <c r="H69" s="7" t="s">
        <v>85</v>
      </c>
      <c r="I69" s="7">
        <f t="shared" si="1"/>
        <v>3282</v>
      </c>
      <c r="J69">
        <f>VLOOKUP(B69,'type vs capacity'!$A$2:$K$17,4,FALSE)</f>
        <v>34.200000000000003</v>
      </c>
      <c r="K69">
        <f>VLOOKUP(B69,'type vs capacity'!$A$2:$K$17,5,FALSE)</f>
        <v>4</v>
      </c>
      <c r="L69">
        <f>VLOOKUP(B69,'type vs capacity'!$A$2:$K$17,8,FALSE)</f>
        <v>850</v>
      </c>
    </row>
    <row r="70" spans="1:12" hidden="1">
      <c r="A70" t="s">
        <v>39</v>
      </c>
      <c r="B70" t="s">
        <v>27</v>
      </c>
      <c r="C70" t="s">
        <v>20</v>
      </c>
      <c r="D70" t="s">
        <v>65</v>
      </c>
      <c r="E70" t="s">
        <v>63</v>
      </c>
      <c r="F70" s="7">
        <v>0.32600000000000001</v>
      </c>
      <c r="G70" s="7">
        <v>2158</v>
      </c>
      <c r="H70" s="7" t="s">
        <v>85</v>
      </c>
      <c r="I70" s="7">
        <f t="shared" si="1"/>
        <v>2190.6</v>
      </c>
      <c r="J70">
        <f>VLOOKUP(B70,'type vs capacity'!$A$2:$K$17,4,FALSE)</f>
        <v>34.200000000000003</v>
      </c>
      <c r="K70">
        <f>VLOOKUP(B70,'type vs capacity'!$A$2:$K$17,5,FALSE)</f>
        <v>4</v>
      </c>
      <c r="L70">
        <f>VLOOKUP(B70,'type vs capacity'!$A$2:$K$17,8,FALSE)</f>
        <v>850</v>
      </c>
    </row>
    <row r="71" spans="1:12" hidden="1">
      <c r="A71" t="s">
        <v>39</v>
      </c>
      <c r="B71" t="s">
        <v>28</v>
      </c>
      <c r="C71" t="s">
        <v>20</v>
      </c>
      <c r="D71" t="s">
        <v>66</v>
      </c>
      <c r="F71" s="7">
        <v>2.0720000000000001</v>
      </c>
      <c r="G71">
        <v>0</v>
      </c>
      <c r="H71" s="7" t="s">
        <v>85</v>
      </c>
      <c r="I71" s="7">
        <f t="shared" si="1"/>
        <v>207.20000000000002</v>
      </c>
      <c r="J71">
        <f>VLOOKUP(B71,'type vs capacity'!$A$2:$K$17,4,FALSE)</f>
        <v>68.400000000000006</v>
      </c>
      <c r="K71">
        <f>VLOOKUP(B71,'type vs capacity'!$A$2:$K$17,5,FALSE)</f>
        <v>8</v>
      </c>
      <c r="L71">
        <f>VLOOKUP(B71,'type vs capacity'!$A$2:$K$17,8,FALSE)</f>
        <v>1690</v>
      </c>
    </row>
    <row r="72" spans="1:12" hidden="1">
      <c r="A72" t="s">
        <v>39</v>
      </c>
      <c r="B72" t="s">
        <v>28</v>
      </c>
      <c r="C72" t="s">
        <v>20</v>
      </c>
      <c r="D72" t="s">
        <v>61</v>
      </c>
      <c r="E72" t="s">
        <v>62</v>
      </c>
      <c r="F72" s="7">
        <v>1.02</v>
      </c>
      <c r="G72" s="7">
        <v>2300</v>
      </c>
      <c r="H72" s="7" t="s">
        <v>85</v>
      </c>
      <c r="I72" s="7">
        <f t="shared" si="1"/>
        <v>2402</v>
      </c>
      <c r="J72">
        <f>VLOOKUP(B72,'type vs capacity'!$A$2:$K$17,4,FALSE)</f>
        <v>68.400000000000006</v>
      </c>
      <c r="K72">
        <f>VLOOKUP(B72,'type vs capacity'!$A$2:$K$17,5,FALSE)</f>
        <v>8</v>
      </c>
      <c r="L72">
        <f>VLOOKUP(B72,'type vs capacity'!$A$2:$K$17,8,FALSE)</f>
        <v>1690</v>
      </c>
    </row>
    <row r="73" spans="1:12" hidden="1">
      <c r="A73" t="s">
        <v>39</v>
      </c>
      <c r="B73" t="s">
        <v>28</v>
      </c>
      <c r="C73" t="s">
        <v>20</v>
      </c>
      <c r="D73" t="s">
        <v>61</v>
      </c>
      <c r="E73" t="s">
        <v>63</v>
      </c>
      <c r="F73" s="7">
        <v>1.28</v>
      </c>
      <c r="G73" s="7">
        <v>1492</v>
      </c>
      <c r="H73" s="7" t="s">
        <v>85</v>
      </c>
      <c r="I73" s="7">
        <f t="shared" si="1"/>
        <v>1620</v>
      </c>
      <c r="J73">
        <f>VLOOKUP(B73,'type vs capacity'!$A$2:$K$17,4,FALSE)</f>
        <v>68.400000000000006</v>
      </c>
      <c r="K73">
        <f>VLOOKUP(B73,'type vs capacity'!$A$2:$K$17,5,FALSE)</f>
        <v>8</v>
      </c>
      <c r="L73">
        <f>VLOOKUP(B73,'type vs capacity'!$A$2:$K$17,8,FALSE)</f>
        <v>1690</v>
      </c>
    </row>
    <row r="74" spans="1:12" hidden="1">
      <c r="A74" t="s">
        <v>39</v>
      </c>
      <c r="B74" t="s">
        <v>28</v>
      </c>
      <c r="C74" t="s">
        <v>20</v>
      </c>
      <c r="D74" t="s">
        <v>64</v>
      </c>
      <c r="E74" t="s">
        <v>62</v>
      </c>
      <c r="F74" s="7">
        <v>0.66</v>
      </c>
      <c r="G74" s="7">
        <v>5388</v>
      </c>
      <c r="H74" s="7" t="s">
        <v>85</v>
      </c>
      <c r="I74" s="7">
        <f t="shared" si="1"/>
        <v>5454</v>
      </c>
      <c r="J74">
        <f>VLOOKUP(B74,'type vs capacity'!$A$2:$K$17,4,FALSE)</f>
        <v>68.400000000000006</v>
      </c>
      <c r="K74">
        <f>VLOOKUP(B74,'type vs capacity'!$A$2:$K$17,5,FALSE)</f>
        <v>8</v>
      </c>
      <c r="L74">
        <f>VLOOKUP(B74,'type vs capacity'!$A$2:$K$17,8,FALSE)</f>
        <v>1690</v>
      </c>
    </row>
    <row r="75" spans="1:12" hidden="1">
      <c r="A75" t="s">
        <v>39</v>
      </c>
      <c r="B75" t="s">
        <v>28</v>
      </c>
      <c r="C75" t="s">
        <v>20</v>
      </c>
      <c r="D75" t="s">
        <v>64</v>
      </c>
      <c r="E75" t="s">
        <v>63</v>
      </c>
      <c r="F75" s="7">
        <v>0.83199999999999996</v>
      </c>
      <c r="G75" s="7">
        <v>3572</v>
      </c>
      <c r="H75" s="7" t="s">
        <v>85</v>
      </c>
      <c r="I75" s="7">
        <f t="shared" si="1"/>
        <v>3655.2</v>
      </c>
      <c r="J75">
        <f>VLOOKUP(B75,'type vs capacity'!$A$2:$K$17,4,FALSE)</f>
        <v>68.400000000000006</v>
      </c>
      <c r="K75">
        <f>VLOOKUP(B75,'type vs capacity'!$A$2:$K$17,5,FALSE)</f>
        <v>8</v>
      </c>
      <c r="L75">
        <f>VLOOKUP(B75,'type vs capacity'!$A$2:$K$17,8,FALSE)</f>
        <v>1690</v>
      </c>
    </row>
    <row r="76" spans="1:12" hidden="1">
      <c r="A76" t="s">
        <v>39</v>
      </c>
      <c r="B76" t="s">
        <v>28</v>
      </c>
      <c r="C76" t="s">
        <v>20</v>
      </c>
      <c r="D76" t="s">
        <v>65</v>
      </c>
      <c r="E76" t="s">
        <v>62</v>
      </c>
      <c r="F76" s="7">
        <v>0.52</v>
      </c>
      <c r="G76" s="7">
        <v>6512</v>
      </c>
      <c r="H76" s="7" t="s">
        <v>85</v>
      </c>
      <c r="I76" s="7">
        <f t="shared" si="1"/>
        <v>6564</v>
      </c>
      <c r="J76">
        <f>VLOOKUP(B76,'type vs capacity'!$A$2:$K$17,4,FALSE)</f>
        <v>68.400000000000006</v>
      </c>
      <c r="K76">
        <f>VLOOKUP(B76,'type vs capacity'!$A$2:$K$17,5,FALSE)</f>
        <v>8</v>
      </c>
      <c r="L76">
        <f>VLOOKUP(B76,'type vs capacity'!$A$2:$K$17,8,FALSE)</f>
        <v>1690</v>
      </c>
    </row>
    <row r="77" spans="1:12" hidden="1">
      <c r="A77" t="s">
        <v>39</v>
      </c>
      <c r="B77" t="s">
        <v>28</v>
      </c>
      <c r="C77" t="s">
        <v>20</v>
      </c>
      <c r="D77" t="s">
        <v>65</v>
      </c>
      <c r="E77" t="s">
        <v>63</v>
      </c>
      <c r="F77" s="7">
        <v>0.65200000000000002</v>
      </c>
      <c r="G77" s="7">
        <v>4316</v>
      </c>
      <c r="H77" s="7" t="s">
        <v>85</v>
      </c>
      <c r="I77" s="7">
        <f t="shared" si="1"/>
        <v>4381.2</v>
      </c>
      <c r="J77">
        <f>VLOOKUP(B77,'type vs capacity'!$A$2:$K$17,4,FALSE)</f>
        <v>68.400000000000006</v>
      </c>
      <c r="K77">
        <f>VLOOKUP(B77,'type vs capacity'!$A$2:$K$17,5,FALSE)</f>
        <v>8</v>
      </c>
      <c r="L77">
        <f>VLOOKUP(B77,'type vs capacity'!$A$2:$K$17,8,FALSE)</f>
        <v>1690</v>
      </c>
    </row>
    <row r="78" spans="1:12" hidden="1">
      <c r="A78" t="s">
        <v>39</v>
      </c>
      <c r="B78" t="s">
        <v>26</v>
      </c>
      <c r="C78" t="s">
        <v>20</v>
      </c>
      <c r="D78" t="s">
        <v>66</v>
      </c>
      <c r="F78" s="7">
        <v>0.51800000000000002</v>
      </c>
      <c r="G78">
        <v>0</v>
      </c>
      <c r="H78" s="7" t="s">
        <v>85</v>
      </c>
      <c r="I78" s="7">
        <f t="shared" si="1"/>
        <v>51.800000000000004</v>
      </c>
      <c r="J78">
        <f>VLOOKUP(B78,'type vs capacity'!$A$2:$K$17,4,FALSE)</f>
        <v>17.100000000000001</v>
      </c>
      <c r="K78">
        <f>VLOOKUP(B78,'type vs capacity'!$A$2:$K$17,5,FALSE)</f>
        <v>2</v>
      </c>
      <c r="L78">
        <f>VLOOKUP(B78,'type vs capacity'!$A$2:$K$17,8,FALSE)</f>
        <v>420</v>
      </c>
    </row>
    <row r="79" spans="1:12" hidden="1">
      <c r="A79" t="s">
        <v>39</v>
      </c>
      <c r="B79" t="s">
        <v>26</v>
      </c>
      <c r="C79" t="s">
        <v>20</v>
      </c>
      <c r="D79" t="s">
        <v>61</v>
      </c>
      <c r="E79" t="s">
        <v>62</v>
      </c>
      <c r="F79" s="7">
        <v>0.255</v>
      </c>
      <c r="G79" s="7">
        <v>575</v>
      </c>
      <c r="H79" s="7" t="s">
        <v>85</v>
      </c>
      <c r="I79" s="7">
        <f t="shared" si="1"/>
        <v>600.5</v>
      </c>
      <c r="J79">
        <f>VLOOKUP(B79,'type vs capacity'!$A$2:$K$17,4,FALSE)</f>
        <v>17.100000000000001</v>
      </c>
      <c r="K79">
        <f>VLOOKUP(B79,'type vs capacity'!$A$2:$K$17,5,FALSE)</f>
        <v>2</v>
      </c>
      <c r="L79">
        <f>VLOOKUP(B79,'type vs capacity'!$A$2:$K$17,8,FALSE)</f>
        <v>420</v>
      </c>
    </row>
    <row r="80" spans="1:12" hidden="1">
      <c r="A80" t="s">
        <v>39</v>
      </c>
      <c r="B80" t="s">
        <v>26</v>
      </c>
      <c r="C80" t="s">
        <v>20</v>
      </c>
      <c r="D80" t="s">
        <v>61</v>
      </c>
      <c r="E80" t="s">
        <v>63</v>
      </c>
      <c r="F80" s="7">
        <v>0.32</v>
      </c>
      <c r="G80" s="7">
        <v>373</v>
      </c>
      <c r="H80" s="7" t="s">
        <v>85</v>
      </c>
      <c r="I80" s="7">
        <f t="shared" si="1"/>
        <v>405</v>
      </c>
      <c r="J80">
        <f>VLOOKUP(B80,'type vs capacity'!$A$2:$K$17,4,FALSE)</f>
        <v>17.100000000000001</v>
      </c>
      <c r="K80">
        <f>VLOOKUP(B80,'type vs capacity'!$A$2:$K$17,5,FALSE)</f>
        <v>2</v>
      </c>
      <c r="L80">
        <f>VLOOKUP(B80,'type vs capacity'!$A$2:$K$17,8,FALSE)</f>
        <v>420</v>
      </c>
    </row>
    <row r="81" spans="1:12" hidden="1">
      <c r="A81" t="s">
        <v>39</v>
      </c>
      <c r="B81" t="s">
        <v>26</v>
      </c>
      <c r="C81" t="s">
        <v>20</v>
      </c>
      <c r="D81" t="s">
        <v>64</v>
      </c>
      <c r="E81" t="s">
        <v>62</v>
      </c>
      <c r="F81" s="7">
        <v>0.16500000000000001</v>
      </c>
      <c r="G81" s="7">
        <v>1347</v>
      </c>
      <c r="H81" s="7" t="s">
        <v>85</v>
      </c>
      <c r="I81" s="7">
        <f t="shared" si="1"/>
        <v>1363.5</v>
      </c>
      <c r="J81">
        <f>VLOOKUP(B81,'type vs capacity'!$A$2:$K$17,4,FALSE)</f>
        <v>17.100000000000001</v>
      </c>
      <c r="K81">
        <f>VLOOKUP(B81,'type vs capacity'!$A$2:$K$17,5,FALSE)</f>
        <v>2</v>
      </c>
      <c r="L81">
        <f>VLOOKUP(B81,'type vs capacity'!$A$2:$K$17,8,FALSE)</f>
        <v>420</v>
      </c>
    </row>
    <row r="82" spans="1:12" hidden="1">
      <c r="A82" t="s">
        <v>39</v>
      </c>
      <c r="B82" t="s">
        <v>26</v>
      </c>
      <c r="C82" t="s">
        <v>20</v>
      </c>
      <c r="D82" t="s">
        <v>64</v>
      </c>
      <c r="E82" t="s">
        <v>63</v>
      </c>
      <c r="F82" s="7">
        <v>0.20799999999999999</v>
      </c>
      <c r="G82" s="7">
        <v>893</v>
      </c>
      <c r="H82" s="7" t="s">
        <v>85</v>
      </c>
      <c r="I82" s="7">
        <f t="shared" si="1"/>
        <v>913.8</v>
      </c>
      <c r="J82">
        <f>VLOOKUP(B82,'type vs capacity'!$A$2:$K$17,4,FALSE)</f>
        <v>17.100000000000001</v>
      </c>
      <c r="K82">
        <f>VLOOKUP(B82,'type vs capacity'!$A$2:$K$17,5,FALSE)</f>
        <v>2</v>
      </c>
      <c r="L82">
        <f>VLOOKUP(B82,'type vs capacity'!$A$2:$K$17,8,FALSE)</f>
        <v>420</v>
      </c>
    </row>
    <row r="83" spans="1:12" hidden="1">
      <c r="A83" t="s">
        <v>39</v>
      </c>
      <c r="B83" t="s">
        <v>26</v>
      </c>
      <c r="C83" t="s">
        <v>20</v>
      </c>
      <c r="D83" t="s">
        <v>65</v>
      </c>
      <c r="E83" t="s">
        <v>62</v>
      </c>
      <c r="F83" s="7">
        <v>0.13</v>
      </c>
      <c r="G83" s="7">
        <v>1628</v>
      </c>
      <c r="H83" s="7" t="s">
        <v>85</v>
      </c>
      <c r="I83" s="7">
        <f t="shared" si="1"/>
        <v>1641</v>
      </c>
      <c r="J83">
        <f>VLOOKUP(B83,'type vs capacity'!$A$2:$K$17,4,FALSE)</f>
        <v>17.100000000000001</v>
      </c>
      <c r="K83">
        <f>VLOOKUP(B83,'type vs capacity'!$A$2:$K$17,5,FALSE)</f>
        <v>2</v>
      </c>
      <c r="L83">
        <f>VLOOKUP(B83,'type vs capacity'!$A$2:$K$17,8,FALSE)</f>
        <v>420</v>
      </c>
    </row>
    <row r="84" spans="1:12" hidden="1">
      <c r="A84" t="s">
        <v>39</v>
      </c>
      <c r="B84" t="s">
        <v>26</v>
      </c>
      <c r="C84" t="s">
        <v>20</v>
      </c>
      <c r="D84" t="s">
        <v>65</v>
      </c>
      <c r="E84" t="s">
        <v>63</v>
      </c>
      <c r="F84" s="7">
        <v>0.16300000000000001</v>
      </c>
      <c r="G84" s="7">
        <v>1079</v>
      </c>
      <c r="H84" s="7" t="s">
        <v>85</v>
      </c>
      <c r="I84" s="7">
        <f t="shared" si="1"/>
        <v>1095.3</v>
      </c>
      <c r="J84">
        <f>VLOOKUP(B84,'type vs capacity'!$A$2:$K$17,4,FALSE)</f>
        <v>17.100000000000001</v>
      </c>
      <c r="K84">
        <f>VLOOKUP(B84,'type vs capacity'!$A$2:$K$17,5,FALSE)</f>
        <v>2</v>
      </c>
      <c r="L84">
        <f>VLOOKUP(B84,'type vs capacity'!$A$2:$K$17,8,FALSE)</f>
        <v>420</v>
      </c>
    </row>
    <row r="85" spans="1:12" hidden="1">
      <c r="A85" t="s">
        <v>39</v>
      </c>
      <c r="B85" t="s">
        <v>25</v>
      </c>
      <c r="C85" t="s">
        <v>20</v>
      </c>
      <c r="D85" t="s">
        <v>66</v>
      </c>
      <c r="F85" s="7">
        <v>2.7E-2</v>
      </c>
      <c r="G85">
        <v>0</v>
      </c>
      <c r="H85" s="7" t="s">
        <v>85</v>
      </c>
      <c r="I85" s="7">
        <f t="shared" si="1"/>
        <v>2.7</v>
      </c>
      <c r="J85">
        <f>VLOOKUP(B85,'type vs capacity'!$A$2:$K$17,4,FALSE)</f>
        <v>0.61299999999999999</v>
      </c>
      <c r="K85">
        <f>VLOOKUP(B85,'type vs capacity'!$A$2:$K$17,5,FALSE)</f>
        <v>0</v>
      </c>
      <c r="L85">
        <f>VLOOKUP(B85,'type vs capacity'!$A$2:$K$17,8,FALSE)</f>
        <v>0</v>
      </c>
    </row>
    <row r="86" spans="1:12" hidden="1">
      <c r="A86" t="s">
        <v>39</v>
      </c>
      <c r="B86" t="s">
        <v>25</v>
      </c>
      <c r="C86" t="s">
        <v>20</v>
      </c>
      <c r="D86" t="s">
        <v>61</v>
      </c>
      <c r="E86" t="s">
        <v>62</v>
      </c>
      <c r="F86" s="7">
        <v>1.7000000000000001E-2</v>
      </c>
      <c r="G86" s="7">
        <v>37</v>
      </c>
      <c r="H86" s="7" t="s">
        <v>85</v>
      </c>
      <c r="I86" s="7">
        <f t="shared" si="1"/>
        <v>38.700000000000003</v>
      </c>
      <c r="J86">
        <f>VLOOKUP(B86,'type vs capacity'!$A$2:$K$17,4,FALSE)</f>
        <v>0.61299999999999999</v>
      </c>
      <c r="K86">
        <f>VLOOKUP(B86,'type vs capacity'!$A$2:$K$17,5,FALSE)</f>
        <v>0</v>
      </c>
      <c r="L86">
        <f>VLOOKUP(B86,'type vs capacity'!$A$2:$K$17,8,FALSE)</f>
        <v>0</v>
      </c>
    </row>
    <row r="87" spans="1:12" hidden="1">
      <c r="A87" t="s">
        <v>39</v>
      </c>
      <c r="B87" t="s">
        <v>25</v>
      </c>
      <c r="C87" t="s">
        <v>20</v>
      </c>
      <c r="D87" t="s">
        <v>61</v>
      </c>
      <c r="E87" t="s">
        <v>63</v>
      </c>
      <c r="F87" s="7">
        <v>1.7000000000000001E-2</v>
      </c>
      <c r="G87" s="7">
        <v>24</v>
      </c>
      <c r="H87" s="7" t="s">
        <v>85</v>
      </c>
      <c r="I87" s="7">
        <f t="shared" si="1"/>
        <v>25.7</v>
      </c>
      <c r="J87">
        <f>VLOOKUP(B87,'type vs capacity'!$A$2:$K$17,4,FALSE)</f>
        <v>0.61299999999999999</v>
      </c>
      <c r="K87">
        <f>VLOOKUP(B87,'type vs capacity'!$A$2:$K$17,5,FALSE)</f>
        <v>0</v>
      </c>
      <c r="L87">
        <f>VLOOKUP(B87,'type vs capacity'!$A$2:$K$17,8,FALSE)</f>
        <v>0</v>
      </c>
    </row>
    <row r="88" spans="1:12" hidden="1">
      <c r="A88" t="s">
        <v>39</v>
      </c>
      <c r="B88" t="s">
        <v>25</v>
      </c>
      <c r="C88" t="s">
        <v>20</v>
      </c>
      <c r="D88" t="s">
        <v>64</v>
      </c>
      <c r="E88" t="s">
        <v>62</v>
      </c>
      <c r="F88" s="7">
        <v>1.0999999999999999E-2</v>
      </c>
      <c r="G88" s="7">
        <v>86</v>
      </c>
      <c r="H88" s="7" t="s">
        <v>85</v>
      </c>
      <c r="I88" s="7">
        <f t="shared" si="1"/>
        <v>87.1</v>
      </c>
      <c r="J88">
        <f>VLOOKUP(B88,'type vs capacity'!$A$2:$K$17,4,FALSE)</f>
        <v>0.61299999999999999</v>
      </c>
      <c r="K88">
        <f>VLOOKUP(B88,'type vs capacity'!$A$2:$K$17,5,FALSE)</f>
        <v>0</v>
      </c>
      <c r="L88">
        <f>VLOOKUP(B88,'type vs capacity'!$A$2:$K$17,8,FALSE)</f>
        <v>0</v>
      </c>
    </row>
    <row r="89" spans="1:12" hidden="1">
      <c r="A89" t="s">
        <v>39</v>
      </c>
      <c r="B89" t="s">
        <v>25</v>
      </c>
      <c r="C89" t="s">
        <v>20</v>
      </c>
      <c r="D89" t="s">
        <v>64</v>
      </c>
      <c r="E89" t="s">
        <v>63</v>
      </c>
      <c r="F89" s="7">
        <v>1.0999999999999999E-2</v>
      </c>
      <c r="G89" s="7">
        <v>57</v>
      </c>
      <c r="H89" s="7" t="s">
        <v>85</v>
      </c>
      <c r="I89" s="7">
        <f t="shared" si="1"/>
        <v>58.1</v>
      </c>
      <c r="J89">
        <f>VLOOKUP(B89,'type vs capacity'!$A$2:$K$17,4,FALSE)</f>
        <v>0.61299999999999999</v>
      </c>
      <c r="K89">
        <f>VLOOKUP(B89,'type vs capacity'!$A$2:$K$17,5,FALSE)</f>
        <v>0</v>
      </c>
      <c r="L89">
        <f>VLOOKUP(B89,'type vs capacity'!$A$2:$K$17,8,FALSE)</f>
        <v>0</v>
      </c>
    </row>
    <row r="90" spans="1:12" hidden="1">
      <c r="A90" t="s">
        <v>39</v>
      </c>
      <c r="B90" t="s">
        <v>25</v>
      </c>
      <c r="C90" t="s">
        <v>20</v>
      </c>
      <c r="D90" t="s">
        <v>65</v>
      </c>
      <c r="E90" t="s">
        <v>62</v>
      </c>
      <c r="F90" s="7">
        <v>8.9999999999999993E-3</v>
      </c>
      <c r="G90" s="7">
        <v>105</v>
      </c>
      <c r="H90" s="7" t="s">
        <v>85</v>
      </c>
      <c r="I90" s="7">
        <f t="shared" si="1"/>
        <v>105.9</v>
      </c>
      <c r="J90">
        <f>VLOOKUP(B90,'type vs capacity'!$A$2:$K$17,4,FALSE)</f>
        <v>0.61299999999999999</v>
      </c>
      <c r="K90">
        <f>VLOOKUP(B90,'type vs capacity'!$A$2:$K$17,5,FALSE)</f>
        <v>0</v>
      </c>
      <c r="L90">
        <f>VLOOKUP(B90,'type vs capacity'!$A$2:$K$17,8,FALSE)</f>
        <v>0</v>
      </c>
    </row>
    <row r="91" spans="1:12" hidden="1">
      <c r="A91" t="s">
        <v>39</v>
      </c>
      <c r="B91" t="s">
        <v>25</v>
      </c>
      <c r="C91" t="s">
        <v>20</v>
      </c>
      <c r="D91" t="s">
        <v>65</v>
      </c>
      <c r="E91" t="s">
        <v>63</v>
      </c>
      <c r="F91" s="7">
        <v>8.9999999999999993E-3</v>
      </c>
      <c r="G91" s="7">
        <v>65</v>
      </c>
      <c r="H91" s="7" t="s">
        <v>85</v>
      </c>
      <c r="I91" s="7">
        <f t="shared" si="1"/>
        <v>65.900000000000006</v>
      </c>
      <c r="J91">
        <f>VLOOKUP(B91,'type vs capacity'!$A$2:$K$17,4,FALSE)</f>
        <v>0.61299999999999999</v>
      </c>
      <c r="K91">
        <f>VLOOKUP(B91,'type vs capacity'!$A$2:$K$17,5,FALSE)</f>
        <v>0</v>
      </c>
      <c r="L91">
        <f>VLOOKUP(B91,'type vs capacity'!$A$2:$K$17,8,FALSE)</f>
        <v>0</v>
      </c>
    </row>
    <row r="92" spans="1:12" hidden="1">
      <c r="A92" t="s">
        <v>39</v>
      </c>
      <c r="B92" t="s">
        <v>29</v>
      </c>
      <c r="C92" t="s">
        <v>21</v>
      </c>
      <c r="D92" t="s">
        <v>66</v>
      </c>
      <c r="F92" s="7">
        <v>0.28499999999999998</v>
      </c>
      <c r="G92">
        <v>0</v>
      </c>
      <c r="H92" s="7" t="s">
        <v>85</v>
      </c>
      <c r="I92" s="7">
        <f t="shared" si="1"/>
        <v>28.499999999999996</v>
      </c>
      <c r="J92">
        <f>VLOOKUP(B92,'type vs capacity'!$A$2:$K$17,4,FALSE)</f>
        <v>1.7</v>
      </c>
      <c r="K92">
        <f>VLOOKUP(B92,'type vs capacity'!$A$2:$K$17,5,FALSE)</f>
        <v>2</v>
      </c>
      <c r="L92">
        <f>VLOOKUP(B92,'type vs capacity'!$A$2:$K$17,8,FALSE)</f>
        <v>350</v>
      </c>
    </row>
    <row r="93" spans="1:12" hidden="1">
      <c r="A93" t="s">
        <v>39</v>
      </c>
      <c r="B93" t="s">
        <v>29</v>
      </c>
      <c r="C93" t="s">
        <v>21</v>
      </c>
      <c r="D93" t="s">
        <v>61</v>
      </c>
      <c r="E93" t="s">
        <v>62</v>
      </c>
      <c r="F93" s="7">
        <v>0.193</v>
      </c>
      <c r="G93" s="7">
        <v>286</v>
      </c>
      <c r="H93" s="7" t="s">
        <v>85</v>
      </c>
      <c r="I93" s="7">
        <f t="shared" si="1"/>
        <v>305.3</v>
      </c>
      <c r="J93">
        <f>VLOOKUP(B93,'type vs capacity'!$A$2:$K$17,4,FALSE)</f>
        <v>1.7</v>
      </c>
      <c r="K93">
        <f>VLOOKUP(B93,'type vs capacity'!$A$2:$K$17,5,FALSE)</f>
        <v>2</v>
      </c>
      <c r="L93">
        <f>VLOOKUP(B93,'type vs capacity'!$A$2:$K$17,8,FALSE)</f>
        <v>350</v>
      </c>
    </row>
    <row r="94" spans="1:12" hidden="1">
      <c r="A94" t="s">
        <v>39</v>
      </c>
      <c r="B94" t="s">
        <v>29</v>
      </c>
      <c r="C94" t="s">
        <v>21</v>
      </c>
      <c r="D94" t="s">
        <v>61</v>
      </c>
      <c r="E94" t="s">
        <v>63</v>
      </c>
      <c r="F94" s="7">
        <v>0.20799999999999999</v>
      </c>
      <c r="G94" s="7">
        <v>187</v>
      </c>
      <c r="H94" s="7" t="s">
        <v>85</v>
      </c>
      <c r="I94" s="7">
        <f t="shared" si="1"/>
        <v>207.8</v>
      </c>
      <c r="J94">
        <f>VLOOKUP(B94,'type vs capacity'!$A$2:$K$17,4,FALSE)</f>
        <v>1.7</v>
      </c>
      <c r="K94">
        <f>VLOOKUP(B94,'type vs capacity'!$A$2:$K$17,5,FALSE)</f>
        <v>2</v>
      </c>
      <c r="L94">
        <f>VLOOKUP(B94,'type vs capacity'!$A$2:$K$17,8,FALSE)</f>
        <v>350</v>
      </c>
    </row>
    <row r="95" spans="1:12" hidden="1">
      <c r="A95" t="s">
        <v>39</v>
      </c>
      <c r="B95" t="s">
        <v>29</v>
      </c>
      <c r="C95" t="s">
        <v>21</v>
      </c>
      <c r="D95" t="s">
        <v>64</v>
      </c>
      <c r="E95" t="s">
        <v>62</v>
      </c>
      <c r="F95" s="7">
        <v>0.15</v>
      </c>
      <c r="G95" s="7">
        <v>670</v>
      </c>
      <c r="H95" s="7" t="s">
        <v>85</v>
      </c>
      <c r="I95" s="7">
        <f t="shared" si="1"/>
        <v>685</v>
      </c>
      <c r="J95">
        <f>VLOOKUP(B95,'type vs capacity'!$A$2:$K$17,4,FALSE)</f>
        <v>1.7</v>
      </c>
      <c r="K95">
        <f>VLOOKUP(B95,'type vs capacity'!$A$2:$K$17,5,FALSE)</f>
        <v>2</v>
      </c>
      <c r="L95">
        <f>VLOOKUP(B95,'type vs capacity'!$A$2:$K$17,8,FALSE)</f>
        <v>350</v>
      </c>
    </row>
    <row r="96" spans="1:12" hidden="1">
      <c r="A96" t="s">
        <v>39</v>
      </c>
      <c r="B96" t="s">
        <v>29</v>
      </c>
      <c r="C96" t="s">
        <v>21</v>
      </c>
      <c r="D96" t="s">
        <v>64</v>
      </c>
      <c r="E96" t="s">
        <v>63</v>
      </c>
      <c r="F96" s="7">
        <v>0.16</v>
      </c>
      <c r="G96" s="7">
        <v>436</v>
      </c>
      <c r="H96" s="7" t="s">
        <v>85</v>
      </c>
      <c r="I96" s="7">
        <f t="shared" si="1"/>
        <v>452</v>
      </c>
      <c r="J96">
        <f>VLOOKUP(B96,'type vs capacity'!$A$2:$K$17,4,FALSE)</f>
        <v>1.7</v>
      </c>
      <c r="K96">
        <f>VLOOKUP(B96,'type vs capacity'!$A$2:$K$17,5,FALSE)</f>
        <v>2</v>
      </c>
      <c r="L96">
        <f>VLOOKUP(B96,'type vs capacity'!$A$2:$K$17,8,FALSE)</f>
        <v>350</v>
      </c>
    </row>
    <row r="97" spans="1:12" hidden="1">
      <c r="A97" t="s">
        <v>39</v>
      </c>
      <c r="B97" t="s">
        <v>29</v>
      </c>
      <c r="C97" t="s">
        <v>21</v>
      </c>
      <c r="D97" t="s">
        <v>65</v>
      </c>
      <c r="E97" t="s">
        <v>62</v>
      </c>
      <c r="F97" s="7">
        <v>0.13300000000000001</v>
      </c>
      <c r="G97" s="7">
        <v>814</v>
      </c>
      <c r="H97" s="7" t="s">
        <v>85</v>
      </c>
      <c r="I97" s="7">
        <f t="shared" si="1"/>
        <v>827.3</v>
      </c>
      <c r="J97">
        <f>VLOOKUP(B97,'type vs capacity'!$A$2:$K$17,4,FALSE)</f>
        <v>1.7</v>
      </c>
      <c r="K97">
        <f>VLOOKUP(B97,'type vs capacity'!$A$2:$K$17,5,FALSE)</f>
        <v>2</v>
      </c>
      <c r="L97">
        <f>VLOOKUP(B97,'type vs capacity'!$A$2:$K$17,8,FALSE)</f>
        <v>350</v>
      </c>
    </row>
    <row r="98" spans="1:12" hidden="1">
      <c r="A98" t="s">
        <v>39</v>
      </c>
      <c r="B98" t="s">
        <v>29</v>
      </c>
      <c r="C98" t="s">
        <v>21</v>
      </c>
      <c r="D98" t="s">
        <v>65</v>
      </c>
      <c r="E98" t="s">
        <v>63</v>
      </c>
      <c r="F98" s="7">
        <v>0.13900000000000001</v>
      </c>
      <c r="G98" s="7">
        <v>530</v>
      </c>
      <c r="H98" s="7" t="s">
        <v>85</v>
      </c>
      <c r="I98" s="7">
        <f t="shared" si="1"/>
        <v>543.9</v>
      </c>
      <c r="J98">
        <f>VLOOKUP(B98,'type vs capacity'!$A$2:$K$17,4,FALSE)</f>
        <v>1.7</v>
      </c>
      <c r="K98">
        <f>VLOOKUP(B98,'type vs capacity'!$A$2:$K$17,5,FALSE)</f>
        <v>2</v>
      </c>
      <c r="L98">
        <f>VLOOKUP(B98,'type vs capacity'!$A$2:$K$17,8,FALSE)</f>
        <v>350</v>
      </c>
    </row>
    <row r="99" spans="1:12" hidden="1">
      <c r="A99" t="s">
        <v>39</v>
      </c>
      <c r="B99" t="s">
        <v>30</v>
      </c>
      <c r="C99" t="s">
        <v>21</v>
      </c>
      <c r="D99" t="s">
        <v>66</v>
      </c>
      <c r="F99" s="7">
        <v>1.1399999999999999</v>
      </c>
      <c r="G99">
        <v>0</v>
      </c>
      <c r="H99" s="7" t="s">
        <v>85</v>
      </c>
      <c r="I99" s="7">
        <f t="shared" si="1"/>
        <v>113.99999999999999</v>
      </c>
      <c r="J99">
        <f>VLOOKUP(B99,'type vs capacity'!$A$2:$K$17,4,FALSE)</f>
        <v>7</v>
      </c>
      <c r="K99">
        <f>VLOOKUP(B99,'type vs capacity'!$A$2:$K$17,5,FALSE)</f>
        <v>8</v>
      </c>
      <c r="L99">
        <f>VLOOKUP(B99,'type vs capacity'!$A$2:$K$17,8,FALSE)</f>
        <v>1690</v>
      </c>
    </row>
    <row r="100" spans="1:12" hidden="1">
      <c r="A100" t="s">
        <v>39</v>
      </c>
      <c r="B100" t="s">
        <v>30</v>
      </c>
      <c r="C100" t="s">
        <v>21</v>
      </c>
      <c r="D100" t="s">
        <v>61</v>
      </c>
      <c r="E100" t="s">
        <v>62</v>
      </c>
      <c r="F100" s="7">
        <v>0.77200000000000002</v>
      </c>
      <c r="G100" s="7">
        <v>1144</v>
      </c>
      <c r="H100" s="7" t="s">
        <v>85</v>
      </c>
      <c r="I100" s="7">
        <f t="shared" si="1"/>
        <v>1221.2</v>
      </c>
      <c r="J100">
        <f>VLOOKUP(B100,'type vs capacity'!$A$2:$K$17,4,FALSE)</f>
        <v>7</v>
      </c>
      <c r="K100">
        <f>VLOOKUP(B100,'type vs capacity'!$A$2:$K$17,5,FALSE)</f>
        <v>8</v>
      </c>
      <c r="L100">
        <f>VLOOKUP(B100,'type vs capacity'!$A$2:$K$17,8,FALSE)</f>
        <v>1690</v>
      </c>
    </row>
    <row r="101" spans="1:12" hidden="1">
      <c r="A101" t="s">
        <v>39</v>
      </c>
      <c r="B101" t="s">
        <v>30</v>
      </c>
      <c r="C101" t="s">
        <v>21</v>
      </c>
      <c r="D101" t="s">
        <v>61</v>
      </c>
      <c r="E101" t="s">
        <v>63</v>
      </c>
      <c r="F101" s="7">
        <v>0.83</v>
      </c>
      <c r="G101" s="7">
        <v>748</v>
      </c>
      <c r="H101" s="7" t="s">
        <v>85</v>
      </c>
      <c r="I101" s="7">
        <f t="shared" si="1"/>
        <v>831</v>
      </c>
      <c r="J101">
        <f>VLOOKUP(B101,'type vs capacity'!$A$2:$K$17,4,FALSE)</f>
        <v>7</v>
      </c>
      <c r="K101">
        <f>VLOOKUP(B101,'type vs capacity'!$A$2:$K$17,5,FALSE)</f>
        <v>8</v>
      </c>
      <c r="L101">
        <f>VLOOKUP(B101,'type vs capacity'!$A$2:$K$17,8,FALSE)</f>
        <v>1690</v>
      </c>
    </row>
    <row r="102" spans="1:12" hidden="1">
      <c r="A102" t="s">
        <v>39</v>
      </c>
      <c r="B102" t="s">
        <v>30</v>
      </c>
      <c r="C102" t="s">
        <v>21</v>
      </c>
      <c r="D102" t="s">
        <v>64</v>
      </c>
      <c r="E102" t="s">
        <v>62</v>
      </c>
      <c r="F102" s="7">
        <v>0.6</v>
      </c>
      <c r="G102" s="7">
        <v>2680</v>
      </c>
      <c r="H102" s="7" t="s">
        <v>85</v>
      </c>
      <c r="I102" s="7">
        <f t="shared" si="1"/>
        <v>2740</v>
      </c>
      <c r="J102">
        <f>VLOOKUP(B102,'type vs capacity'!$A$2:$K$17,4,FALSE)</f>
        <v>7</v>
      </c>
      <c r="K102">
        <f>VLOOKUP(B102,'type vs capacity'!$A$2:$K$17,5,FALSE)</f>
        <v>8</v>
      </c>
      <c r="L102">
        <f>VLOOKUP(B102,'type vs capacity'!$A$2:$K$17,8,FALSE)</f>
        <v>1690</v>
      </c>
    </row>
    <row r="103" spans="1:12" hidden="1">
      <c r="A103" t="s">
        <v>39</v>
      </c>
      <c r="B103" t="s">
        <v>30</v>
      </c>
      <c r="C103" t="s">
        <v>21</v>
      </c>
      <c r="D103" t="s">
        <v>64</v>
      </c>
      <c r="E103" t="s">
        <v>63</v>
      </c>
      <c r="F103" s="7">
        <v>0.64</v>
      </c>
      <c r="G103" s="7">
        <v>1744</v>
      </c>
      <c r="H103" s="7" t="s">
        <v>85</v>
      </c>
      <c r="I103" s="7">
        <f t="shared" si="1"/>
        <v>1808</v>
      </c>
      <c r="J103">
        <f>VLOOKUP(B103,'type vs capacity'!$A$2:$K$17,4,FALSE)</f>
        <v>7</v>
      </c>
      <c r="K103">
        <f>VLOOKUP(B103,'type vs capacity'!$A$2:$K$17,5,FALSE)</f>
        <v>8</v>
      </c>
      <c r="L103">
        <f>VLOOKUP(B103,'type vs capacity'!$A$2:$K$17,8,FALSE)</f>
        <v>1690</v>
      </c>
    </row>
    <row r="104" spans="1:12" hidden="1">
      <c r="A104" t="s">
        <v>39</v>
      </c>
      <c r="B104" t="s">
        <v>30</v>
      </c>
      <c r="C104" t="s">
        <v>21</v>
      </c>
      <c r="D104" t="s">
        <v>65</v>
      </c>
      <c r="E104" t="s">
        <v>62</v>
      </c>
      <c r="F104" s="7">
        <v>0.53200000000000003</v>
      </c>
      <c r="G104" s="7">
        <v>3256</v>
      </c>
      <c r="H104" s="7" t="s">
        <v>85</v>
      </c>
      <c r="I104" s="7">
        <f t="shared" si="1"/>
        <v>3309.2</v>
      </c>
      <c r="J104">
        <f>VLOOKUP(B104,'type vs capacity'!$A$2:$K$17,4,FALSE)</f>
        <v>7</v>
      </c>
      <c r="K104">
        <f>VLOOKUP(B104,'type vs capacity'!$A$2:$K$17,5,FALSE)</f>
        <v>8</v>
      </c>
      <c r="L104">
        <f>VLOOKUP(B104,'type vs capacity'!$A$2:$K$17,8,FALSE)</f>
        <v>1690</v>
      </c>
    </row>
    <row r="105" spans="1:12" hidden="1">
      <c r="A105" t="s">
        <v>39</v>
      </c>
      <c r="B105" t="s">
        <v>30</v>
      </c>
      <c r="C105" t="s">
        <v>21</v>
      </c>
      <c r="D105" t="s">
        <v>65</v>
      </c>
      <c r="E105" t="s">
        <v>63</v>
      </c>
      <c r="F105" s="7">
        <v>0.55600000000000005</v>
      </c>
      <c r="G105" s="7">
        <v>2120</v>
      </c>
      <c r="H105" s="7" t="s">
        <v>85</v>
      </c>
      <c r="I105" s="7">
        <f t="shared" si="1"/>
        <v>2175.6</v>
      </c>
      <c r="J105">
        <f>VLOOKUP(B105,'type vs capacity'!$A$2:$K$17,4,FALSE)</f>
        <v>7</v>
      </c>
      <c r="K105">
        <f>VLOOKUP(B105,'type vs capacity'!$A$2:$K$17,5,FALSE)</f>
        <v>8</v>
      </c>
      <c r="L105">
        <f>VLOOKUP(B105,'type vs capacity'!$A$2:$K$17,8,FALSE)</f>
        <v>1690</v>
      </c>
    </row>
    <row r="106" spans="1:12" hidden="1">
      <c r="A106" t="s">
        <v>39</v>
      </c>
      <c r="B106" t="s">
        <v>31</v>
      </c>
      <c r="C106" t="s">
        <v>21</v>
      </c>
      <c r="D106" t="s">
        <v>66</v>
      </c>
      <c r="G106">
        <v>0</v>
      </c>
      <c r="H106" s="7" t="s">
        <v>85</v>
      </c>
      <c r="I106" s="7">
        <f t="shared" si="1"/>
        <v>0</v>
      </c>
      <c r="J106">
        <f>VLOOKUP(B106,'type vs capacity'!$A$2:$K$17,4,FALSE)</f>
        <v>23</v>
      </c>
      <c r="K106">
        <f>VLOOKUP(B106,'type vs capacity'!$A$2:$K$17,5,FALSE)</f>
        <v>8</v>
      </c>
      <c r="L106">
        <f>VLOOKUP(B106,'type vs capacity'!$A$2:$K$17,8,FALSE)</f>
        <v>1690</v>
      </c>
    </row>
    <row r="107" spans="1:12" hidden="1">
      <c r="A107" t="s">
        <v>39</v>
      </c>
      <c r="B107" t="s">
        <v>31</v>
      </c>
      <c r="C107" t="s">
        <v>21</v>
      </c>
      <c r="D107" t="s">
        <v>61</v>
      </c>
      <c r="E107" t="s">
        <v>62</v>
      </c>
      <c r="H107" s="7" t="s">
        <v>85</v>
      </c>
      <c r="I107" s="7">
        <f t="shared" si="1"/>
        <v>0</v>
      </c>
      <c r="J107">
        <f>VLOOKUP(B107,'type vs capacity'!$A$2:$K$17,4,FALSE)</f>
        <v>23</v>
      </c>
      <c r="K107">
        <f>VLOOKUP(B107,'type vs capacity'!$A$2:$K$17,5,FALSE)</f>
        <v>8</v>
      </c>
      <c r="L107">
        <f>VLOOKUP(B107,'type vs capacity'!$A$2:$K$17,8,FALSE)</f>
        <v>1690</v>
      </c>
    </row>
    <row r="108" spans="1:12" hidden="1">
      <c r="A108" t="s">
        <v>39</v>
      </c>
      <c r="B108" t="s">
        <v>31</v>
      </c>
      <c r="C108" t="s">
        <v>21</v>
      </c>
      <c r="D108" t="s">
        <v>61</v>
      </c>
      <c r="E108" t="s">
        <v>63</v>
      </c>
      <c r="H108" s="7" t="s">
        <v>85</v>
      </c>
      <c r="I108" s="7">
        <f t="shared" si="1"/>
        <v>0</v>
      </c>
      <c r="J108">
        <f>VLOOKUP(B108,'type vs capacity'!$A$2:$K$17,4,FALSE)</f>
        <v>23</v>
      </c>
      <c r="K108">
        <f>VLOOKUP(B108,'type vs capacity'!$A$2:$K$17,5,FALSE)</f>
        <v>8</v>
      </c>
      <c r="L108">
        <f>VLOOKUP(B108,'type vs capacity'!$A$2:$K$17,8,FALSE)</f>
        <v>1690</v>
      </c>
    </row>
    <row r="109" spans="1:12" hidden="1">
      <c r="A109" t="s">
        <v>39</v>
      </c>
      <c r="B109" t="s">
        <v>31</v>
      </c>
      <c r="C109" t="s">
        <v>21</v>
      </c>
      <c r="D109" t="s">
        <v>64</v>
      </c>
      <c r="E109" t="s">
        <v>62</v>
      </c>
      <c r="H109" s="7" t="s">
        <v>85</v>
      </c>
      <c r="I109" s="7">
        <f t="shared" si="1"/>
        <v>0</v>
      </c>
      <c r="J109">
        <f>VLOOKUP(B109,'type vs capacity'!$A$2:$K$17,4,FALSE)</f>
        <v>23</v>
      </c>
      <c r="K109">
        <f>VLOOKUP(B109,'type vs capacity'!$A$2:$K$17,5,FALSE)</f>
        <v>8</v>
      </c>
      <c r="L109">
        <f>VLOOKUP(B109,'type vs capacity'!$A$2:$K$17,8,FALSE)</f>
        <v>1690</v>
      </c>
    </row>
    <row r="110" spans="1:12" hidden="1">
      <c r="A110" t="s">
        <v>39</v>
      </c>
      <c r="B110" t="s">
        <v>31</v>
      </c>
      <c r="C110" t="s">
        <v>21</v>
      </c>
      <c r="D110" t="s">
        <v>64</v>
      </c>
      <c r="E110" t="s">
        <v>63</v>
      </c>
      <c r="H110" s="7" t="s">
        <v>85</v>
      </c>
      <c r="I110" s="7">
        <f t="shared" si="1"/>
        <v>0</v>
      </c>
      <c r="J110">
        <f>VLOOKUP(B110,'type vs capacity'!$A$2:$K$17,4,FALSE)</f>
        <v>23</v>
      </c>
      <c r="K110">
        <f>VLOOKUP(B110,'type vs capacity'!$A$2:$K$17,5,FALSE)</f>
        <v>8</v>
      </c>
      <c r="L110">
        <f>VLOOKUP(B110,'type vs capacity'!$A$2:$K$17,8,FALSE)</f>
        <v>1690</v>
      </c>
    </row>
    <row r="111" spans="1:12" hidden="1">
      <c r="A111" t="s">
        <v>39</v>
      </c>
      <c r="B111" t="s">
        <v>31</v>
      </c>
      <c r="C111" t="s">
        <v>21</v>
      </c>
      <c r="D111" t="s">
        <v>65</v>
      </c>
      <c r="E111" t="s">
        <v>62</v>
      </c>
      <c r="H111" s="7" t="s">
        <v>85</v>
      </c>
      <c r="I111" s="7">
        <f t="shared" si="1"/>
        <v>0</v>
      </c>
      <c r="J111">
        <f>VLOOKUP(B111,'type vs capacity'!$A$2:$K$17,4,FALSE)</f>
        <v>23</v>
      </c>
      <c r="K111">
        <f>VLOOKUP(B111,'type vs capacity'!$A$2:$K$17,5,FALSE)</f>
        <v>8</v>
      </c>
      <c r="L111">
        <f>VLOOKUP(B111,'type vs capacity'!$A$2:$K$17,8,FALSE)</f>
        <v>1690</v>
      </c>
    </row>
    <row r="112" spans="1:12" hidden="1">
      <c r="A112" t="s">
        <v>39</v>
      </c>
      <c r="B112" t="s">
        <v>31</v>
      </c>
      <c r="C112" t="s">
        <v>21</v>
      </c>
      <c r="D112" t="s">
        <v>65</v>
      </c>
      <c r="E112" t="s">
        <v>63</v>
      </c>
      <c r="H112" s="7" t="s">
        <v>85</v>
      </c>
      <c r="I112" s="7">
        <f t="shared" si="1"/>
        <v>0</v>
      </c>
      <c r="J112">
        <f>VLOOKUP(B112,'type vs capacity'!$A$2:$K$17,4,FALSE)</f>
        <v>23</v>
      </c>
      <c r="K112">
        <f>VLOOKUP(B112,'type vs capacity'!$A$2:$K$17,5,FALSE)</f>
        <v>8</v>
      </c>
      <c r="L112">
        <f>VLOOKUP(B112,'type vs capacity'!$A$2:$K$17,8,FALSE)</f>
        <v>1690</v>
      </c>
    </row>
    <row r="113" spans="1:12" hidden="1">
      <c r="A113" t="s">
        <v>39</v>
      </c>
      <c r="B113" t="s">
        <v>32</v>
      </c>
      <c r="C113" t="s">
        <v>21</v>
      </c>
      <c r="D113" t="s">
        <v>61</v>
      </c>
      <c r="E113" t="s">
        <v>62</v>
      </c>
      <c r="H113" s="7" t="s">
        <v>85</v>
      </c>
      <c r="I113" s="7">
        <f t="shared" si="1"/>
        <v>0</v>
      </c>
      <c r="J113">
        <f>VLOOKUP(B113,'type vs capacity'!$A$2:$K$17,4,FALSE)</f>
        <v>60.5</v>
      </c>
      <c r="K113">
        <f>VLOOKUP(B113,'type vs capacity'!$A$2:$K$17,5,FALSE)</f>
        <v>16</v>
      </c>
      <c r="L113">
        <f>VLOOKUP(B113,'type vs capacity'!$A$2:$K$17,8,FALSE)</f>
        <v>3370</v>
      </c>
    </row>
    <row r="114" spans="1:12" hidden="1">
      <c r="A114" t="s">
        <v>39</v>
      </c>
      <c r="B114" t="s">
        <v>32</v>
      </c>
      <c r="C114" t="s">
        <v>21</v>
      </c>
      <c r="D114" t="s">
        <v>61</v>
      </c>
      <c r="E114" t="s">
        <v>63</v>
      </c>
      <c r="H114" s="7" t="s">
        <v>85</v>
      </c>
      <c r="I114" s="7">
        <f t="shared" si="1"/>
        <v>0</v>
      </c>
      <c r="J114">
        <f>VLOOKUP(B114,'type vs capacity'!$A$2:$K$17,4,FALSE)</f>
        <v>60.5</v>
      </c>
      <c r="K114">
        <f>VLOOKUP(B114,'type vs capacity'!$A$2:$K$17,5,FALSE)</f>
        <v>16</v>
      </c>
      <c r="L114">
        <f>VLOOKUP(B114,'type vs capacity'!$A$2:$K$17,8,FALSE)</f>
        <v>3370</v>
      </c>
    </row>
    <row r="115" spans="1:12" hidden="1">
      <c r="A115" t="s">
        <v>39</v>
      </c>
      <c r="B115" t="s">
        <v>32</v>
      </c>
      <c r="C115" t="s">
        <v>21</v>
      </c>
      <c r="D115" t="s">
        <v>64</v>
      </c>
      <c r="E115" t="s">
        <v>62</v>
      </c>
      <c r="H115" s="7" t="s">
        <v>85</v>
      </c>
      <c r="I115" s="7">
        <f t="shared" si="1"/>
        <v>0</v>
      </c>
      <c r="J115">
        <f>VLOOKUP(B115,'type vs capacity'!$A$2:$K$17,4,FALSE)</f>
        <v>60.5</v>
      </c>
      <c r="K115">
        <f>VLOOKUP(B115,'type vs capacity'!$A$2:$K$17,5,FALSE)</f>
        <v>16</v>
      </c>
      <c r="L115">
        <f>VLOOKUP(B115,'type vs capacity'!$A$2:$K$17,8,FALSE)</f>
        <v>3370</v>
      </c>
    </row>
    <row r="116" spans="1:12" hidden="1">
      <c r="A116" t="s">
        <v>39</v>
      </c>
      <c r="B116" t="s">
        <v>32</v>
      </c>
      <c r="C116" t="s">
        <v>21</v>
      </c>
      <c r="D116" t="s">
        <v>64</v>
      </c>
      <c r="E116" t="s">
        <v>63</v>
      </c>
      <c r="H116" s="7" t="s">
        <v>85</v>
      </c>
      <c r="I116" s="7">
        <f t="shared" si="1"/>
        <v>0</v>
      </c>
      <c r="J116">
        <f>VLOOKUP(B116,'type vs capacity'!$A$2:$K$17,4,FALSE)</f>
        <v>60.5</v>
      </c>
      <c r="K116">
        <f>VLOOKUP(B116,'type vs capacity'!$A$2:$K$17,5,FALSE)</f>
        <v>16</v>
      </c>
      <c r="L116">
        <f>VLOOKUP(B116,'type vs capacity'!$A$2:$K$17,8,FALSE)</f>
        <v>3370</v>
      </c>
    </row>
    <row r="117" spans="1:12" hidden="1">
      <c r="A117" t="s">
        <v>39</v>
      </c>
      <c r="B117" t="s">
        <v>32</v>
      </c>
      <c r="C117" t="s">
        <v>21</v>
      </c>
      <c r="D117" t="s">
        <v>65</v>
      </c>
      <c r="E117" t="s">
        <v>62</v>
      </c>
      <c r="H117" s="7" t="s">
        <v>85</v>
      </c>
      <c r="I117" s="7">
        <f t="shared" si="1"/>
        <v>0</v>
      </c>
      <c r="J117">
        <f>VLOOKUP(B117,'type vs capacity'!$A$2:$K$17,4,FALSE)</f>
        <v>60.5</v>
      </c>
      <c r="K117">
        <f>VLOOKUP(B117,'type vs capacity'!$A$2:$K$17,5,FALSE)</f>
        <v>16</v>
      </c>
      <c r="L117">
        <f>VLOOKUP(B117,'type vs capacity'!$A$2:$K$17,8,FALSE)</f>
        <v>3370</v>
      </c>
    </row>
    <row r="118" spans="1:12" hidden="1">
      <c r="A118" t="s">
        <v>39</v>
      </c>
      <c r="B118" t="s">
        <v>32</v>
      </c>
      <c r="C118" t="s">
        <v>21</v>
      </c>
      <c r="D118" t="s">
        <v>65</v>
      </c>
      <c r="E118" t="s">
        <v>63</v>
      </c>
      <c r="H118" s="7" t="s">
        <v>85</v>
      </c>
      <c r="I118" s="7">
        <f t="shared" si="1"/>
        <v>0</v>
      </c>
      <c r="J118">
        <f>VLOOKUP(B118,'type vs capacity'!$A$2:$K$17,4,FALSE)</f>
        <v>60.5</v>
      </c>
      <c r="K118">
        <f>VLOOKUP(B118,'type vs capacity'!$A$2:$K$17,5,FALSE)</f>
        <v>16</v>
      </c>
      <c r="L118">
        <f>VLOOKUP(B118,'type vs capacity'!$A$2:$K$17,8,FALSE)</f>
        <v>3370</v>
      </c>
    </row>
    <row r="119" spans="1:12" hidden="1">
      <c r="A119" t="s">
        <v>39</v>
      </c>
      <c r="B119" t="s">
        <v>33</v>
      </c>
      <c r="C119" t="s">
        <v>21</v>
      </c>
      <c r="D119" t="s">
        <v>66</v>
      </c>
      <c r="G119">
        <v>0</v>
      </c>
      <c r="H119" s="7" t="s">
        <v>85</v>
      </c>
      <c r="I119" s="7">
        <f t="shared" si="1"/>
        <v>0</v>
      </c>
      <c r="J119">
        <f>VLOOKUP(B119,'type vs capacity'!$A$2:$K$17,4,FALSE)</f>
        <v>22</v>
      </c>
      <c r="K119">
        <f>VLOOKUP(B119,'type vs capacity'!$A$2:$K$17,5,FALSE)</f>
        <v>8</v>
      </c>
      <c r="L119">
        <f>VLOOKUP(B119,'type vs capacity'!$A$2:$K$17,8,FALSE)</f>
        <v>1690</v>
      </c>
    </row>
    <row r="120" spans="1:12" hidden="1">
      <c r="A120" t="s">
        <v>39</v>
      </c>
      <c r="B120" t="s">
        <v>33</v>
      </c>
      <c r="C120" t="s">
        <v>21</v>
      </c>
      <c r="D120" t="s">
        <v>61</v>
      </c>
      <c r="E120" t="s">
        <v>62</v>
      </c>
      <c r="H120" s="7" t="s">
        <v>85</v>
      </c>
      <c r="I120" s="7">
        <f t="shared" si="1"/>
        <v>0</v>
      </c>
      <c r="J120">
        <f>VLOOKUP(B120,'type vs capacity'!$A$2:$K$17,4,FALSE)</f>
        <v>22</v>
      </c>
      <c r="K120">
        <f>VLOOKUP(B120,'type vs capacity'!$A$2:$K$17,5,FALSE)</f>
        <v>8</v>
      </c>
      <c r="L120">
        <f>VLOOKUP(B120,'type vs capacity'!$A$2:$K$17,8,FALSE)</f>
        <v>1690</v>
      </c>
    </row>
    <row r="121" spans="1:12" hidden="1">
      <c r="A121" t="s">
        <v>39</v>
      </c>
      <c r="B121" t="s">
        <v>33</v>
      </c>
      <c r="C121" t="s">
        <v>21</v>
      </c>
      <c r="D121" t="s">
        <v>61</v>
      </c>
      <c r="E121" t="s">
        <v>63</v>
      </c>
      <c r="H121" s="7" t="s">
        <v>85</v>
      </c>
      <c r="I121" s="7">
        <f t="shared" si="1"/>
        <v>0</v>
      </c>
      <c r="J121">
        <f>VLOOKUP(B121,'type vs capacity'!$A$2:$K$17,4,FALSE)</f>
        <v>22</v>
      </c>
      <c r="K121">
        <f>VLOOKUP(B121,'type vs capacity'!$A$2:$K$17,5,FALSE)</f>
        <v>8</v>
      </c>
      <c r="L121">
        <f>VLOOKUP(B121,'type vs capacity'!$A$2:$K$17,8,FALSE)</f>
        <v>1690</v>
      </c>
    </row>
    <row r="122" spans="1:12" hidden="1">
      <c r="A122" t="s">
        <v>39</v>
      </c>
      <c r="B122" t="s">
        <v>33</v>
      </c>
      <c r="C122" t="s">
        <v>21</v>
      </c>
      <c r="D122" t="s">
        <v>64</v>
      </c>
      <c r="E122" t="s">
        <v>62</v>
      </c>
      <c r="H122" s="7" t="s">
        <v>85</v>
      </c>
      <c r="I122" s="7">
        <f t="shared" si="1"/>
        <v>0</v>
      </c>
      <c r="J122">
        <f>VLOOKUP(B122,'type vs capacity'!$A$2:$K$17,4,FALSE)</f>
        <v>22</v>
      </c>
      <c r="K122">
        <f>VLOOKUP(B122,'type vs capacity'!$A$2:$K$17,5,FALSE)</f>
        <v>8</v>
      </c>
      <c r="L122">
        <f>VLOOKUP(B122,'type vs capacity'!$A$2:$K$17,8,FALSE)</f>
        <v>1690</v>
      </c>
    </row>
    <row r="123" spans="1:12" hidden="1">
      <c r="A123" t="s">
        <v>39</v>
      </c>
      <c r="B123" t="s">
        <v>33</v>
      </c>
      <c r="C123" t="s">
        <v>21</v>
      </c>
      <c r="D123" t="s">
        <v>64</v>
      </c>
      <c r="E123" t="s">
        <v>63</v>
      </c>
      <c r="H123" s="7" t="s">
        <v>85</v>
      </c>
      <c r="I123" s="7">
        <f t="shared" si="1"/>
        <v>0</v>
      </c>
      <c r="J123">
        <f>VLOOKUP(B123,'type vs capacity'!$A$2:$K$17,4,FALSE)</f>
        <v>22</v>
      </c>
      <c r="K123">
        <f>VLOOKUP(B123,'type vs capacity'!$A$2:$K$17,5,FALSE)</f>
        <v>8</v>
      </c>
      <c r="L123">
        <f>VLOOKUP(B123,'type vs capacity'!$A$2:$K$17,8,FALSE)</f>
        <v>1690</v>
      </c>
    </row>
    <row r="124" spans="1:12" hidden="1">
      <c r="A124" t="s">
        <v>39</v>
      </c>
      <c r="B124" t="s">
        <v>33</v>
      </c>
      <c r="C124" t="s">
        <v>21</v>
      </c>
      <c r="D124" t="s">
        <v>65</v>
      </c>
      <c r="E124" t="s">
        <v>62</v>
      </c>
      <c r="H124" s="7" t="s">
        <v>85</v>
      </c>
      <c r="I124" s="7">
        <f t="shared" si="1"/>
        <v>0</v>
      </c>
      <c r="J124">
        <f>VLOOKUP(B124,'type vs capacity'!$A$2:$K$17,4,FALSE)</f>
        <v>22</v>
      </c>
      <c r="K124">
        <f>VLOOKUP(B124,'type vs capacity'!$A$2:$K$17,5,FALSE)</f>
        <v>8</v>
      </c>
      <c r="L124">
        <f>VLOOKUP(B124,'type vs capacity'!$A$2:$K$17,8,FALSE)</f>
        <v>1690</v>
      </c>
    </row>
    <row r="125" spans="1:12" hidden="1">
      <c r="A125" t="s">
        <v>39</v>
      </c>
      <c r="B125" t="s">
        <v>33</v>
      </c>
      <c r="C125" t="s">
        <v>21</v>
      </c>
      <c r="D125" t="s">
        <v>65</v>
      </c>
      <c r="E125" t="s">
        <v>63</v>
      </c>
      <c r="H125" s="7" t="s">
        <v>85</v>
      </c>
      <c r="I125" s="7">
        <f t="shared" si="1"/>
        <v>0</v>
      </c>
      <c r="J125">
        <f>VLOOKUP(B125,'type vs capacity'!$A$2:$K$17,4,FALSE)</f>
        <v>22</v>
      </c>
      <c r="K125">
        <f>VLOOKUP(B125,'type vs capacity'!$A$2:$K$17,5,FALSE)</f>
        <v>8</v>
      </c>
      <c r="L125">
        <f>VLOOKUP(B125,'type vs capacity'!$A$2:$K$17,8,FALSE)</f>
        <v>1690</v>
      </c>
    </row>
    <row r="126" spans="1:12" hidden="1">
      <c r="A126" t="s">
        <v>39</v>
      </c>
      <c r="B126" t="s">
        <v>23</v>
      </c>
      <c r="C126" t="s">
        <v>21</v>
      </c>
      <c r="D126" t="s">
        <v>66</v>
      </c>
      <c r="F126" s="7">
        <v>0.46</v>
      </c>
      <c r="G126">
        <v>0</v>
      </c>
      <c r="H126" s="7" t="s">
        <v>85</v>
      </c>
      <c r="I126" s="7">
        <f t="shared" si="1"/>
        <v>46</v>
      </c>
      <c r="J126">
        <f>VLOOKUP(B126,'type vs capacity'!$A$2:$K$17,4,FALSE)</f>
        <v>7.5</v>
      </c>
      <c r="K126">
        <f>VLOOKUP(B126,'type vs capacity'!$A$2:$K$17,5,FALSE)</f>
        <v>2</v>
      </c>
      <c r="L126">
        <f>VLOOKUP(B126,'type vs capacity'!$A$2:$K$17,8,FALSE)</f>
        <v>850</v>
      </c>
    </row>
    <row r="127" spans="1:12" hidden="1">
      <c r="A127" t="s">
        <v>39</v>
      </c>
      <c r="B127" t="s">
        <v>23</v>
      </c>
      <c r="C127" t="s">
        <v>21</v>
      </c>
      <c r="D127" t="s">
        <v>61</v>
      </c>
      <c r="E127" t="s">
        <v>62</v>
      </c>
      <c r="F127" s="7">
        <v>0.26</v>
      </c>
      <c r="G127" s="7">
        <v>446.4</v>
      </c>
      <c r="H127" s="7" t="s">
        <v>85</v>
      </c>
      <c r="I127" s="7">
        <f t="shared" si="1"/>
        <v>472.4</v>
      </c>
      <c r="J127">
        <f>VLOOKUP(B127,'type vs capacity'!$A$2:$K$17,4,FALSE)</f>
        <v>7.5</v>
      </c>
      <c r="K127">
        <f>VLOOKUP(B127,'type vs capacity'!$A$2:$K$17,5,FALSE)</f>
        <v>2</v>
      </c>
      <c r="L127">
        <f>VLOOKUP(B127,'type vs capacity'!$A$2:$K$17,8,FALSE)</f>
        <v>850</v>
      </c>
    </row>
    <row r="128" spans="1:12" hidden="1">
      <c r="A128" t="s">
        <v>39</v>
      </c>
      <c r="B128" t="s">
        <v>23</v>
      </c>
      <c r="C128" t="s">
        <v>21</v>
      </c>
      <c r="D128" t="s">
        <v>61</v>
      </c>
      <c r="E128" t="s">
        <v>63</v>
      </c>
      <c r="F128" s="7">
        <v>0.30499999999999999</v>
      </c>
      <c r="G128" s="7">
        <v>288</v>
      </c>
      <c r="H128" s="7" t="s">
        <v>85</v>
      </c>
      <c r="I128" s="7">
        <f t="shared" si="1"/>
        <v>318.5</v>
      </c>
      <c r="J128">
        <f>VLOOKUP(B128,'type vs capacity'!$A$2:$K$17,4,FALSE)</f>
        <v>7.5</v>
      </c>
      <c r="K128">
        <f>VLOOKUP(B128,'type vs capacity'!$A$2:$K$17,5,FALSE)</f>
        <v>2</v>
      </c>
      <c r="L128">
        <f>VLOOKUP(B128,'type vs capacity'!$A$2:$K$17,8,FALSE)</f>
        <v>850</v>
      </c>
    </row>
    <row r="129" spans="1:12" hidden="1">
      <c r="A129" t="s">
        <v>39</v>
      </c>
      <c r="B129" t="s">
        <v>23</v>
      </c>
      <c r="C129" t="s">
        <v>21</v>
      </c>
      <c r="D129" t="s">
        <v>64</v>
      </c>
      <c r="E129" t="s">
        <v>62</v>
      </c>
      <c r="F129" s="7">
        <v>0.2</v>
      </c>
      <c r="G129" s="7">
        <v>1050</v>
      </c>
      <c r="H129" s="7" t="s">
        <v>85</v>
      </c>
      <c r="I129" s="7">
        <f t="shared" si="1"/>
        <v>1070</v>
      </c>
      <c r="J129">
        <f>VLOOKUP(B129,'type vs capacity'!$A$2:$K$17,4,FALSE)</f>
        <v>7.5</v>
      </c>
      <c r="K129">
        <f>VLOOKUP(B129,'type vs capacity'!$A$2:$K$17,5,FALSE)</f>
        <v>2</v>
      </c>
      <c r="L129">
        <f>VLOOKUP(B129,'type vs capacity'!$A$2:$K$17,8,FALSE)</f>
        <v>850</v>
      </c>
    </row>
    <row r="130" spans="1:12" hidden="1">
      <c r="A130" t="s">
        <v>39</v>
      </c>
      <c r="B130" t="s">
        <v>23</v>
      </c>
      <c r="C130" t="s">
        <v>21</v>
      </c>
      <c r="D130" t="s">
        <v>64</v>
      </c>
      <c r="E130" t="s">
        <v>63</v>
      </c>
      <c r="F130" s="7">
        <v>0.23</v>
      </c>
      <c r="G130" s="7">
        <v>672</v>
      </c>
      <c r="H130" s="7" t="s">
        <v>85</v>
      </c>
      <c r="I130" s="7">
        <f t="shared" ref="I130:I193" si="2">G130+H130*F130</f>
        <v>695</v>
      </c>
      <c r="J130">
        <f>VLOOKUP(B130,'type vs capacity'!$A$2:$K$17,4,FALSE)</f>
        <v>7.5</v>
      </c>
      <c r="K130">
        <f>VLOOKUP(B130,'type vs capacity'!$A$2:$K$17,5,FALSE)</f>
        <v>2</v>
      </c>
      <c r="L130">
        <f>VLOOKUP(B130,'type vs capacity'!$A$2:$K$17,8,FALSE)</f>
        <v>850</v>
      </c>
    </row>
    <row r="131" spans="1:12" hidden="1">
      <c r="A131" t="s">
        <v>39</v>
      </c>
      <c r="B131" t="s">
        <v>23</v>
      </c>
      <c r="C131" t="s">
        <v>21</v>
      </c>
      <c r="D131" t="s">
        <v>65</v>
      </c>
      <c r="E131" t="s">
        <v>62</v>
      </c>
      <c r="F131" s="7">
        <v>0.17599999999999999</v>
      </c>
      <c r="G131" s="7">
        <v>1260</v>
      </c>
      <c r="H131" s="7" t="s">
        <v>85</v>
      </c>
      <c r="I131" s="7">
        <f t="shared" si="2"/>
        <v>1277.5999999999999</v>
      </c>
      <c r="J131">
        <f>VLOOKUP(B131,'type vs capacity'!$A$2:$K$17,4,FALSE)</f>
        <v>7.5</v>
      </c>
      <c r="K131">
        <f>VLOOKUP(B131,'type vs capacity'!$A$2:$K$17,5,FALSE)</f>
        <v>2</v>
      </c>
      <c r="L131">
        <f>VLOOKUP(B131,'type vs capacity'!$A$2:$K$17,8,FALSE)</f>
        <v>850</v>
      </c>
    </row>
    <row r="132" spans="1:12" hidden="1">
      <c r="A132" t="s">
        <v>39</v>
      </c>
      <c r="B132" t="s">
        <v>23</v>
      </c>
      <c r="C132" t="s">
        <v>21</v>
      </c>
      <c r="D132" t="s">
        <v>65</v>
      </c>
      <c r="E132" t="s">
        <v>63</v>
      </c>
      <c r="F132" s="7">
        <v>0.19500000000000001</v>
      </c>
      <c r="G132" s="7">
        <v>820</v>
      </c>
      <c r="H132" s="7" t="s">
        <v>85</v>
      </c>
      <c r="I132" s="7">
        <f t="shared" si="2"/>
        <v>839.5</v>
      </c>
      <c r="J132">
        <f>VLOOKUP(B132,'type vs capacity'!$A$2:$K$17,4,FALSE)</f>
        <v>7.5</v>
      </c>
      <c r="K132">
        <f>VLOOKUP(B132,'type vs capacity'!$A$2:$K$17,5,FALSE)</f>
        <v>2</v>
      </c>
      <c r="L132">
        <f>VLOOKUP(B132,'type vs capacity'!$A$2:$K$17,8,FALSE)</f>
        <v>850</v>
      </c>
    </row>
    <row r="133" spans="1:12" hidden="1">
      <c r="A133" t="s">
        <v>39</v>
      </c>
      <c r="B133" t="s">
        <v>22</v>
      </c>
      <c r="C133" t="s">
        <v>21</v>
      </c>
      <c r="D133" t="s">
        <v>66</v>
      </c>
      <c r="F133" s="7">
        <v>0.23</v>
      </c>
      <c r="G133">
        <v>0</v>
      </c>
      <c r="H133" s="7" t="s">
        <v>85</v>
      </c>
      <c r="I133" s="7">
        <f t="shared" si="2"/>
        <v>23</v>
      </c>
      <c r="J133">
        <f>VLOOKUP(B133,'type vs capacity'!$A$2:$K$17,4,FALSE)</f>
        <v>3.75</v>
      </c>
      <c r="K133">
        <f>VLOOKUP(B133,'type vs capacity'!$A$2:$K$17,5,FALSE)</f>
        <v>1</v>
      </c>
      <c r="L133">
        <f>VLOOKUP(B133,'type vs capacity'!$A$2:$K$17,8,FALSE)</f>
        <v>410</v>
      </c>
    </row>
    <row r="134" spans="1:12" hidden="1">
      <c r="A134" t="s">
        <v>39</v>
      </c>
      <c r="B134" t="s">
        <v>22</v>
      </c>
      <c r="C134" t="s">
        <v>21</v>
      </c>
      <c r="D134" t="s">
        <v>61</v>
      </c>
      <c r="E134" t="s">
        <v>62</v>
      </c>
      <c r="F134" s="7">
        <v>0.13</v>
      </c>
      <c r="G134" s="7">
        <v>223.2</v>
      </c>
      <c r="H134" s="7" t="s">
        <v>85</v>
      </c>
      <c r="I134" s="7">
        <f t="shared" si="2"/>
        <v>236.2</v>
      </c>
      <c r="J134">
        <f>VLOOKUP(B134,'type vs capacity'!$A$2:$K$17,4,FALSE)</f>
        <v>3.75</v>
      </c>
      <c r="K134">
        <f>VLOOKUP(B134,'type vs capacity'!$A$2:$K$17,5,FALSE)</f>
        <v>1</v>
      </c>
      <c r="L134">
        <f>VLOOKUP(B134,'type vs capacity'!$A$2:$K$17,8,FALSE)</f>
        <v>410</v>
      </c>
    </row>
    <row r="135" spans="1:12" hidden="1">
      <c r="A135" t="s">
        <v>39</v>
      </c>
      <c r="B135" t="s">
        <v>22</v>
      </c>
      <c r="C135" t="s">
        <v>21</v>
      </c>
      <c r="D135" t="s">
        <v>61</v>
      </c>
      <c r="E135" t="s">
        <v>63</v>
      </c>
      <c r="F135" s="7">
        <v>0.153</v>
      </c>
      <c r="G135" s="7">
        <v>144</v>
      </c>
      <c r="H135" s="7" t="s">
        <v>85</v>
      </c>
      <c r="I135" s="7">
        <f t="shared" si="2"/>
        <v>159.30000000000001</v>
      </c>
      <c r="J135">
        <f>VLOOKUP(B135,'type vs capacity'!$A$2:$K$17,4,FALSE)</f>
        <v>3.75</v>
      </c>
      <c r="K135">
        <f>VLOOKUP(B135,'type vs capacity'!$A$2:$K$17,5,FALSE)</f>
        <v>1</v>
      </c>
      <c r="L135">
        <f>VLOOKUP(B135,'type vs capacity'!$A$2:$K$17,8,FALSE)</f>
        <v>410</v>
      </c>
    </row>
    <row r="136" spans="1:12" hidden="1">
      <c r="A136" t="s">
        <v>39</v>
      </c>
      <c r="B136" t="s">
        <v>22</v>
      </c>
      <c r="C136" t="s">
        <v>21</v>
      </c>
      <c r="D136" t="s">
        <v>64</v>
      </c>
      <c r="E136" t="s">
        <v>62</v>
      </c>
      <c r="F136" s="7">
        <v>0.1</v>
      </c>
      <c r="G136" s="7">
        <v>525</v>
      </c>
      <c r="H136" s="7" t="s">
        <v>85</v>
      </c>
      <c r="I136" s="7">
        <f t="shared" si="2"/>
        <v>535</v>
      </c>
      <c r="J136">
        <f>VLOOKUP(B136,'type vs capacity'!$A$2:$K$17,4,FALSE)</f>
        <v>3.75</v>
      </c>
      <c r="K136">
        <f>VLOOKUP(B136,'type vs capacity'!$A$2:$K$17,5,FALSE)</f>
        <v>1</v>
      </c>
      <c r="L136">
        <f>VLOOKUP(B136,'type vs capacity'!$A$2:$K$17,8,FALSE)</f>
        <v>410</v>
      </c>
    </row>
    <row r="137" spans="1:12" hidden="1">
      <c r="A137" t="s">
        <v>39</v>
      </c>
      <c r="B137" t="s">
        <v>22</v>
      </c>
      <c r="C137" t="s">
        <v>21</v>
      </c>
      <c r="D137" t="s">
        <v>64</v>
      </c>
      <c r="E137" t="s">
        <v>63</v>
      </c>
      <c r="F137" s="7">
        <v>0.115</v>
      </c>
      <c r="G137" s="7">
        <v>336</v>
      </c>
      <c r="H137" s="7" t="s">
        <v>85</v>
      </c>
      <c r="I137" s="7">
        <f t="shared" si="2"/>
        <v>347.5</v>
      </c>
      <c r="J137">
        <f>VLOOKUP(B137,'type vs capacity'!$A$2:$K$17,4,FALSE)</f>
        <v>3.75</v>
      </c>
      <c r="K137">
        <f>VLOOKUP(B137,'type vs capacity'!$A$2:$K$17,5,FALSE)</f>
        <v>1</v>
      </c>
      <c r="L137">
        <f>VLOOKUP(B137,'type vs capacity'!$A$2:$K$17,8,FALSE)</f>
        <v>410</v>
      </c>
    </row>
    <row r="138" spans="1:12" hidden="1">
      <c r="A138" t="s">
        <v>39</v>
      </c>
      <c r="B138" t="s">
        <v>22</v>
      </c>
      <c r="C138" t="s">
        <v>21</v>
      </c>
      <c r="D138" t="s">
        <v>65</v>
      </c>
      <c r="E138" t="s">
        <v>62</v>
      </c>
      <c r="F138" s="7">
        <v>8.7999999999999995E-2</v>
      </c>
      <c r="G138" s="7">
        <v>630</v>
      </c>
      <c r="H138" s="7" t="s">
        <v>85</v>
      </c>
      <c r="I138" s="7">
        <f t="shared" si="2"/>
        <v>638.79999999999995</v>
      </c>
      <c r="J138">
        <f>VLOOKUP(B138,'type vs capacity'!$A$2:$K$17,4,FALSE)</f>
        <v>3.75</v>
      </c>
      <c r="K138">
        <f>VLOOKUP(B138,'type vs capacity'!$A$2:$K$17,5,FALSE)</f>
        <v>1</v>
      </c>
      <c r="L138">
        <f>VLOOKUP(B138,'type vs capacity'!$A$2:$K$17,8,FALSE)</f>
        <v>410</v>
      </c>
    </row>
    <row r="139" spans="1:12" hidden="1">
      <c r="A139" t="s">
        <v>39</v>
      </c>
      <c r="B139" t="s">
        <v>22</v>
      </c>
      <c r="C139" t="s">
        <v>21</v>
      </c>
      <c r="D139" t="s">
        <v>65</v>
      </c>
      <c r="E139" t="s">
        <v>63</v>
      </c>
      <c r="F139" s="7">
        <v>9.8000000000000004E-2</v>
      </c>
      <c r="G139" s="7">
        <v>410</v>
      </c>
      <c r="H139" s="7" t="s">
        <v>85</v>
      </c>
      <c r="I139" s="7">
        <f t="shared" si="2"/>
        <v>419.8</v>
      </c>
      <c r="J139">
        <f>VLOOKUP(B139,'type vs capacity'!$A$2:$K$17,4,FALSE)</f>
        <v>3.75</v>
      </c>
      <c r="K139">
        <f>VLOOKUP(B139,'type vs capacity'!$A$2:$K$17,5,FALSE)</f>
        <v>1</v>
      </c>
      <c r="L139">
        <f>VLOOKUP(B139,'type vs capacity'!$A$2:$K$17,8,FALSE)</f>
        <v>410</v>
      </c>
    </row>
    <row r="140" spans="1:12" hidden="1">
      <c r="A140" t="s">
        <v>39</v>
      </c>
      <c r="B140" t="s">
        <v>19</v>
      </c>
      <c r="C140" t="s">
        <v>21</v>
      </c>
      <c r="D140" t="s">
        <v>66</v>
      </c>
      <c r="F140" s="7">
        <v>0.115</v>
      </c>
      <c r="G140">
        <v>0</v>
      </c>
      <c r="H140" s="7" t="s">
        <v>85</v>
      </c>
      <c r="I140" s="7">
        <f t="shared" si="2"/>
        <v>11.5</v>
      </c>
      <c r="J140">
        <f>VLOOKUP(B140,'type vs capacity'!$A$2:$K$17,4,FALSE)</f>
        <v>1.7</v>
      </c>
      <c r="K140">
        <f>VLOOKUP(B140,'type vs capacity'!$A$2:$K$17,5,FALSE)</f>
        <v>1</v>
      </c>
      <c r="L140">
        <f>VLOOKUP(B140,'type vs capacity'!$A$2:$K$17,8,FALSE)</f>
        <v>160</v>
      </c>
    </row>
    <row r="141" spans="1:12" hidden="1">
      <c r="A141" t="s">
        <v>39</v>
      </c>
      <c r="B141" t="s">
        <v>19</v>
      </c>
      <c r="C141" t="s">
        <v>21</v>
      </c>
      <c r="D141" t="s">
        <v>61</v>
      </c>
      <c r="E141" t="s">
        <v>62</v>
      </c>
      <c r="F141" s="7">
        <v>6.5000000000000002E-2</v>
      </c>
      <c r="G141" s="7">
        <v>111.6</v>
      </c>
      <c r="H141" s="7" t="s">
        <v>85</v>
      </c>
      <c r="I141" s="7">
        <f t="shared" si="2"/>
        <v>118.1</v>
      </c>
      <c r="J141">
        <f>VLOOKUP(B141,'type vs capacity'!$A$2:$K$17,4,FALSE)</f>
        <v>1.7</v>
      </c>
      <c r="K141">
        <f>VLOOKUP(B141,'type vs capacity'!$A$2:$K$17,5,FALSE)</f>
        <v>1</v>
      </c>
      <c r="L141">
        <f>VLOOKUP(B141,'type vs capacity'!$A$2:$K$17,8,FALSE)</f>
        <v>160</v>
      </c>
    </row>
    <row r="142" spans="1:12" hidden="1">
      <c r="A142" t="s">
        <v>39</v>
      </c>
      <c r="B142" t="s">
        <v>19</v>
      </c>
      <c r="C142" t="s">
        <v>21</v>
      </c>
      <c r="D142" t="s">
        <v>61</v>
      </c>
      <c r="E142" t="s">
        <v>63</v>
      </c>
      <c r="F142" s="7">
        <v>7.5999999999999998E-2</v>
      </c>
      <c r="G142" s="7">
        <v>72</v>
      </c>
      <c r="H142" s="7" t="s">
        <v>85</v>
      </c>
      <c r="I142" s="7">
        <f t="shared" si="2"/>
        <v>79.599999999999994</v>
      </c>
      <c r="J142">
        <f>VLOOKUP(B142,'type vs capacity'!$A$2:$K$17,4,FALSE)</f>
        <v>1.7</v>
      </c>
      <c r="K142">
        <f>VLOOKUP(B142,'type vs capacity'!$A$2:$K$17,5,FALSE)</f>
        <v>1</v>
      </c>
      <c r="L142">
        <f>VLOOKUP(B142,'type vs capacity'!$A$2:$K$17,8,FALSE)</f>
        <v>160</v>
      </c>
    </row>
    <row r="143" spans="1:12" hidden="1">
      <c r="A143" t="s">
        <v>39</v>
      </c>
      <c r="B143" t="s">
        <v>19</v>
      </c>
      <c r="C143" t="s">
        <v>21</v>
      </c>
      <c r="D143" t="s">
        <v>64</v>
      </c>
      <c r="E143" t="s">
        <v>62</v>
      </c>
      <c r="F143" s="7">
        <v>0.05</v>
      </c>
      <c r="G143" s="7">
        <v>262.5</v>
      </c>
      <c r="H143" s="7" t="s">
        <v>85</v>
      </c>
      <c r="I143" s="7">
        <f t="shared" si="2"/>
        <v>267.5</v>
      </c>
      <c r="J143">
        <f>VLOOKUP(B143,'type vs capacity'!$A$2:$K$17,4,FALSE)</f>
        <v>1.7</v>
      </c>
      <c r="K143">
        <f>VLOOKUP(B143,'type vs capacity'!$A$2:$K$17,5,FALSE)</f>
        <v>1</v>
      </c>
      <c r="L143">
        <f>VLOOKUP(B143,'type vs capacity'!$A$2:$K$17,8,FALSE)</f>
        <v>160</v>
      </c>
    </row>
    <row r="144" spans="1:12" hidden="1">
      <c r="A144" t="s">
        <v>39</v>
      </c>
      <c r="B144" t="s">
        <v>19</v>
      </c>
      <c r="C144" t="s">
        <v>21</v>
      </c>
      <c r="D144" t="s">
        <v>64</v>
      </c>
      <c r="E144" t="s">
        <v>63</v>
      </c>
      <c r="F144" s="7">
        <v>5.8000000000000003E-2</v>
      </c>
      <c r="G144" s="7">
        <v>168</v>
      </c>
      <c r="H144" s="7" t="s">
        <v>85</v>
      </c>
      <c r="I144" s="7">
        <f t="shared" si="2"/>
        <v>173.8</v>
      </c>
      <c r="J144">
        <f>VLOOKUP(B144,'type vs capacity'!$A$2:$K$17,4,FALSE)</f>
        <v>1.7</v>
      </c>
      <c r="K144">
        <f>VLOOKUP(B144,'type vs capacity'!$A$2:$K$17,5,FALSE)</f>
        <v>1</v>
      </c>
      <c r="L144">
        <f>VLOOKUP(B144,'type vs capacity'!$A$2:$K$17,8,FALSE)</f>
        <v>160</v>
      </c>
    </row>
    <row r="145" spans="1:12" hidden="1">
      <c r="A145" t="s">
        <v>39</v>
      </c>
      <c r="B145" t="s">
        <v>19</v>
      </c>
      <c r="C145" t="s">
        <v>21</v>
      </c>
      <c r="D145" t="s">
        <v>65</v>
      </c>
      <c r="E145" t="s">
        <v>62</v>
      </c>
      <c r="F145" s="7">
        <v>4.3999999999999997E-2</v>
      </c>
      <c r="G145" s="7">
        <v>315</v>
      </c>
      <c r="H145" s="7" t="s">
        <v>85</v>
      </c>
      <c r="I145" s="7">
        <f t="shared" si="2"/>
        <v>319.39999999999998</v>
      </c>
      <c r="J145">
        <f>VLOOKUP(B145,'type vs capacity'!$A$2:$K$17,4,FALSE)</f>
        <v>1.7</v>
      </c>
      <c r="K145">
        <f>VLOOKUP(B145,'type vs capacity'!$A$2:$K$17,5,FALSE)</f>
        <v>1</v>
      </c>
      <c r="L145">
        <f>VLOOKUP(B145,'type vs capacity'!$A$2:$K$17,8,FALSE)</f>
        <v>160</v>
      </c>
    </row>
    <row r="146" spans="1:12" hidden="1">
      <c r="A146" t="s">
        <v>39</v>
      </c>
      <c r="B146" t="s">
        <v>19</v>
      </c>
      <c r="C146" t="s">
        <v>21</v>
      </c>
      <c r="D146" t="s">
        <v>65</v>
      </c>
      <c r="E146" t="s">
        <v>63</v>
      </c>
      <c r="F146" s="7">
        <v>4.9000000000000002E-2</v>
      </c>
      <c r="G146" s="7">
        <v>205</v>
      </c>
      <c r="H146" s="7" t="s">
        <v>85</v>
      </c>
      <c r="I146" s="7">
        <f t="shared" si="2"/>
        <v>209.9</v>
      </c>
      <c r="J146">
        <f>VLOOKUP(B146,'type vs capacity'!$A$2:$K$17,4,FALSE)</f>
        <v>1.7</v>
      </c>
      <c r="K146">
        <f>VLOOKUP(B146,'type vs capacity'!$A$2:$K$17,5,FALSE)</f>
        <v>1</v>
      </c>
      <c r="L146">
        <f>VLOOKUP(B146,'type vs capacity'!$A$2:$K$17,8,FALSE)</f>
        <v>160</v>
      </c>
    </row>
    <row r="147" spans="1:12" hidden="1">
      <c r="A147" t="s">
        <v>39</v>
      </c>
      <c r="B147" t="s">
        <v>24</v>
      </c>
      <c r="C147" t="s">
        <v>21</v>
      </c>
      <c r="D147" t="s">
        <v>66</v>
      </c>
      <c r="F147" s="7">
        <v>0.92</v>
      </c>
      <c r="G147">
        <v>0</v>
      </c>
      <c r="H147" s="7" t="s">
        <v>85</v>
      </c>
      <c r="I147" s="7">
        <f t="shared" si="2"/>
        <v>92</v>
      </c>
      <c r="J147">
        <f>VLOOKUP(B147,'type vs capacity'!$A$2:$K$17,4,FALSE)</f>
        <v>15</v>
      </c>
      <c r="K147">
        <f>VLOOKUP(B147,'type vs capacity'!$A$2:$K$17,5,FALSE)</f>
        <v>4</v>
      </c>
      <c r="L147">
        <f>VLOOKUP(B147,'type vs capacity'!$A$2:$K$17,8,FALSE)</f>
        <v>1690</v>
      </c>
    </row>
    <row r="148" spans="1:12" hidden="1">
      <c r="A148" t="s">
        <v>39</v>
      </c>
      <c r="B148" t="s">
        <v>24</v>
      </c>
      <c r="C148" t="s">
        <v>21</v>
      </c>
      <c r="D148" t="s">
        <v>61</v>
      </c>
      <c r="E148" t="s">
        <v>62</v>
      </c>
      <c r="F148" s="7">
        <v>0.52</v>
      </c>
      <c r="G148" s="7">
        <v>892.8</v>
      </c>
      <c r="H148" s="7" t="s">
        <v>85</v>
      </c>
      <c r="I148" s="7">
        <f t="shared" si="2"/>
        <v>944.8</v>
      </c>
      <c r="J148">
        <f>VLOOKUP(B148,'type vs capacity'!$A$2:$K$17,4,FALSE)</f>
        <v>15</v>
      </c>
      <c r="K148">
        <f>VLOOKUP(B148,'type vs capacity'!$A$2:$K$17,5,FALSE)</f>
        <v>4</v>
      </c>
      <c r="L148">
        <f>VLOOKUP(B148,'type vs capacity'!$A$2:$K$17,8,FALSE)</f>
        <v>1690</v>
      </c>
    </row>
    <row r="149" spans="1:12" hidden="1">
      <c r="A149" t="s">
        <v>39</v>
      </c>
      <c r="B149" t="s">
        <v>24</v>
      </c>
      <c r="C149" t="s">
        <v>21</v>
      </c>
      <c r="D149" t="s">
        <v>61</v>
      </c>
      <c r="E149" t="s">
        <v>63</v>
      </c>
      <c r="F149" s="7">
        <v>0.61</v>
      </c>
      <c r="G149" s="7">
        <v>576</v>
      </c>
      <c r="H149" s="7" t="s">
        <v>85</v>
      </c>
      <c r="I149" s="7">
        <f t="shared" si="2"/>
        <v>637</v>
      </c>
      <c r="J149">
        <f>VLOOKUP(B149,'type vs capacity'!$A$2:$K$17,4,FALSE)</f>
        <v>15</v>
      </c>
      <c r="K149">
        <f>VLOOKUP(B149,'type vs capacity'!$A$2:$K$17,5,FALSE)</f>
        <v>4</v>
      </c>
      <c r="L149">
        <f>VLOOKUP(B149,'type vs capacity'!$A$2:$K$17,8,FALSE)</f>
        <v>1690</v>
      </c>
    </row>
    <row r="150" spans="1:12" hidden="1">
      <c r="A150" t="s">
        <v>39</v>
      </c>
      <c r="B150" t="s">
        <v>24</v>
      </c>
      <c r="C150" t="s">
        <v>21</v>
      </c>
      <c r="D150" t="s">
        <v>64</v>
      </c>
      <c r="E150" t="s">
        <v>62</v>
      </c>
      <c r="F150" s="7">
        <v>0.4</v>
      </c>
      <c r="G150" s="7">
        <v>2100</v>
      </c>
      <c r="H150" s="7" t="s">
        <v>85</v>
      </c>
      <c r="I150" s="7">
        <f t="shared" si="2"/>
        <v>2140</v>
      </c>
      <c r="J150">
        <f>VLOOKUP(B150,'type vs capacity'!$A$2:$K$17,4,FALSE)</f>
        <v>15</v>
      </c>
      <c r="K150">
        <f>VLOOKUP(B150,'type vs capacity'!$A$2:$K$17,5,FALSE)</f>
        <v>4</v>
      </c>
      <c r="L150">
        <f>VLOOKUP(B150,'type vs capacity'!$A$2:$K$17,8,FALSE)</f>
        <v>1690</v>
      </c>
    </row>
    <row r="151" spans="1:12" hidden="1">
      <c r="A151" t="s">
        <v>39</v>
      </c>
      <c r="B151" t="s">
        <v>24</v>
      </c>
      <c r="C151" t="s">
        <v>21</v>
      </c>
      <c r="D151" t="s">
        <v>64</v>
      </c>
      <c r="E151" t="s">
        <v>63</v>
      </c>
      <c r="F151" s="7">
        <v>0.46</v>
      </c>
      <c r="G151" s="7">
        <v>1344</v>
      </c>
      <c r="H151" s="7" t="s">
        <v>85</v>
      </c>
      <c r="I151" s="7">
        <f t="shared" si="2"/>
        <v>1390</v>
      </c>
      <c r="J151">
        <f>VLOOKUP(B151,'type vs capacity'!$A$2:$K$17,4,FALSE)</f>
        <v>15</v>
      </c>
      <c r="K151">
        <f>VLOOKUP(B151,'type vs capacity'!$A$2:$K$17,5,FALSE)</f>
        <v>4</v>
      </c>
      <c r="L151">
        <f>VLOOKUP(B151,'type vs capacity'!$A$2:$K$17,8,FALSE)</f>
        <v>1690</v>
      </c>
    </row>
    <row r="152" spans="1:12" hidden="1">
      <c r="A152" t="s">
        <v>39</v>
      </c>
      <c r="B152" t="s">
        <v>24</v>
      </c>
      <c r="C152" t="s">
        <v>21</v>
      </c>
      <c r="D152" t="s">
        <v>65</v>
      </c>
      <c r="E152" t="s">
        <v>62</v>
      </c>
      <c r="F152" s="7">
        <v>0.35199999999999998</v>
      </c>
      <c r="G152" s="7">
        <v>2520</v>
      </c>
      <c r="H152" s="7" t="s">
        <v>85</v>
      </c>
      <c r="I152" s="7">
        <f t="shared" si="2"/>
        <v>2555.1999999999998</v>
      </c>
      <c r="J152">
        <f>VLOOKUP(B152,'type vs capacity'!$A$2:$K$17,4,FALSE)</f>
        <v>15</v>
      </c>
      <c r="K152">
        <f>VLOOKUP(B152,'type vs capacity'!$A$2:$K$17,5,FALSE)</f>
        <v>4</v>
      </c>
      <c r="L152">
        <f>VLOOKUP(B152,'type vs capacity'!$A$2:$K$17,8,FALSE)</f>
        <v>1690</v>
      </c>
    </row>
    <row r="153" spans="1:12" hidden="1">
      <c r="A153" t="s">
        <v>39</v>
      </c>
      <c r="B153" t="s">
        <v>24</v>
      </c>
      <c r="C153" t="s">
        <v>21</v>
      </c>
      <c r="D153" t="s">
        <v>65</v>
      </c>
      <c r="E153" t="s">
        <v>63</v>
      </c>
      <c r="F153" s="7">
        <v>0.39</v>
      </c>
      <c r="G153" s="7">
        <v>1640</v>
      </c>
      <c r="H153" s="7" t="s">
        <v>85</v>
      </c>
      <c r="I153" s="7">
        <f t="shared" si="2"/>
        <v>1679</v>
      </c>
      <c r="J153">
        <f>VLOOKUP(B153,'type vs capacity'!$A$2:$K$17,4,FALSE)</f>
        <v>15</v>
      </c>
      <c r="K153">
        <f>VLOOKUP(B153,'type vs capacity'!$A$2:$K$17,5,FALSE)</f>
        <v>4</v>
      </c>
      <c r="L153">
        <f>VLOOKUP(B153,'type vs capacity'!$A$2:$K$17,8,FALSE)</f>
        <v>1690</v>
      </c>
    </row>
    <row r="154" spans="1:12" hidden="1">
      <c r="A154" t="s">
        <v>39</v>
      </c>
      <c r="B154" t="s">
        <v>27</v>
      </c>
      <c r="C154" t="s">
        <v>21</v>
      </c>
      <c r="D154" t="s">
        <v>66</v>
      </c>
      <c r="F154" s="7">
        <v>1.1399999999999999</v>
      </c>
      <c r="G154">
        <v>0</v>
      </c>
      <c r="H154" s="7" t="s">
        <v>85</v>
      </c>
      <c r="I154" s="7">
        <f t="shared" si="2"/>
        <v>113.99999999999999</v>
      </c>
      <c r="J154">
        <f>VLOOKUP(B154,'type vs capacity'!$A$2:$K$17,4,FALSE)</f>
        <v>34.200000000000003</v>
      </c>
      <c r="K154">
        <f>VLOOKUP(B154,'type vs capacity'!$A$2:$K$17,5,FALSE)</f>
        <v>4</v>
      </c>
      <c r="L154">
        <f>VLOOKUP(B154,'type vs capacity'!$A$2:$K$17,8,FALSE)</f>
        <v>850</v>
      </c>
    </row>
    <row r="155" spans="1:12" hidden="1">
      <c r="A155" t="s">
        <v>39</v>
      </c>
      <c r="B155" t="s">
        <v>27</v>
      </c>
      <c r="C155" t="s">
        <v>21</v>
      </c>
      <c r="D155" t="s">
        <v>61</v>
      </c>
      <c r="E155" t="s">
        <v>62</v>
      </c>
      <c r="F155" s="7">
        <v>0.67600000000000005</v>
      </c>
      <c r="G155" s="7">
        <v>1150</v>
      </c>
      <c r="H155" s="7" t="s">
        <v>85</v>
      </c>
      <c r="I155" s="7">
        <f t="shared" si="2"/>
        <v>1217.5999999999999</v>
      </c>
      <c r="J155">
        <f>VLOOKUP(B155,'type vs capacity'!$A$2:$K$17,4,FALSE)</f>
        <v>34.200000000000003</v>
      </c>
      <c r="K155">
        <f>VLOOKUP(B155,'type vs capacity'!$A$2:$K$17,5,FALSE)</f>
        <v>4</v>
      </c>
      <c r="L155">
        <f>VLOOKUP(B155,'type vs capacity'!$A$2:$K$17,8,FALSE)</f>
        <v>850</v>
      </c>
    </row>
    <row r="156" spans="1:12" hidden="1">
      <c r="A156" t="s">
        <v>39</v>
      </c>
      <c r="B156" t="s">
        <v>27</v>
      </c>
      <c r="C156" t="s">
        <v>21</v>
      </c>
      <c r="D156" t="s">
        <v>61</v>
      </c>
      <c r="E156" t="s">
        <v>63</v>
      </c>
      <c r="F156" s="7">
        <v>0.80500000000000005</v>
      </c>
      <c r="G156" s="7">
        <v>746</v>
      </c>
      <c r="H156" s="7" t="s">
        <v>85</v>
      </c>
      <c r="I156" s="7">
        <f t="shared" si="2"/>
        <v>826.5</v>
      </c>
      <c r="J156">
        <f>VLOOKUP(B156,'type vs capacity'!$A$2:$K$17,4,FALSE)</f>
        <v>34.200000000000003</v>
      </c>
      <c r="K156">
        <f>VLOOKUP(B156,'type vs capacity'!$A$2:$K$17,5,FALSE)</f>
        <v>4</v>
      </c>
      <c r="L156">
        <f>VLOOKUP(B156,'type vs capacity'!$A$2:$K$17,8,FALSE)</f>
        <v>850</v>
      </c>
    </row>
    <row r="157" spans="1:12" hidden="1">
      <c r="A157" t="s">
        <v>39</v>
      </c>
      <c r="B157" t="s">
        <v>27</v>
      </c>
      <c r="C157" t="s">
        <v>21</v>
      </c>
      <c r="D157" t="s">
        <v>64</v>
      </c>
      <c r="E157" t="s">
        <v>62</v>
      </c>
      <c r="F157" s="7">
        <v>0.496</v>
      </c>
      <c r="G157" s="7">
        <v>2694</v>
      </c>
      <c r="H157" s="7" t="s">
        <v>85</v>
      </c>
      <c r="I157" s="7">
        <f t="shared" si="2"/>
        <v>2743.6</v>
      </c>
      <c r="J157">
        <f>VLOOKUP(B157,'type vs capacity'!$A$2:$K$17,4,FALSE)</f>
        <v>34.200000000000003</v>
      </c>
      <c r="K157">
        <f>VLOOKUP(B157,'type vs capacity'!$A$2:$K$17,5,FALSE)</f>
        <v>4</v>
      </c>
      <c r="L157">
        <f>VLOOKUP(B157,'type vs capacity'!$A$2:$K$17,8,FALSE)</f>
        <v>850</v>
      </c>
    </row>
    <row r="158" spans="1:12" hidden="1">
      <c r="A158" t="s">
        <v>39</v>
      </c>
      <c r="B158" t="s">
        <v>27</v>
      </c>
      <c r="C158" t="s">
        <v>21</v>
      </c>
      <c r="D158" t="s">
        <v>64</v>
      </c>
      <c r="E158" t="s">
        <v>63</v>
      </c>
      <c r="F158" s="7">
        <v>0.57999999999999996</v>
      </c>
      <c r="G158" s="7">
        <v>1786</v>
      </c>
      <c r="H158" s="7" t="s">
        <v>85</v>
      </c>
      <c r="I158" s="7">
        <f t="shared" si="2"/>
        <v>1844</v>
      </c>
      <c r="J158">
        <f>VLOOKUP(B158,'type vs capacity'!$A$2:$K$17,4,FALSE)</f>
        <v>34.200000000000003</v>
      </c>
      <c r="K158">
        <f>VLOOKUP(B158,'type vs capacity'!$A$2:$K$17,5,FALSE)</f>
        <v>4</v>
      </c>
      <c r="L158">
        <f>VLOOKUP(B158,'type vs capacity'!$A$2:$K$17,8,FALSE)</f>
        <v>850</v>
      </c>
    </row>
    <row r="159" spans="1:12" hidden="1">
      <c r="A159" t="s">
        <v>39</v>
      </c>
      <c r="B159" t="s">
        <v>27</v>
      </c>
      <c r="C159" t="s">
        <v>21</v>
      </c>
      <c r="D159" t="s">
        <v>65</v>
      </c>
      <c r="E159" t="s">
        <v>62</v>
      </c>
      <c r="F159" s="7">
        <v>0.43</v>
      </c>
      <c r="G159" s="7">
        <v>3256</v>
      </c>
      <c r="H159" s="7" t="s">
        <v>85</v>
      </c>
      <c r="I159" s="7">
        <f t="shared" si="2"/>
        <v>3299</v>
      </c>
      <c r="J159">
        <f>VLOOKUP(B159,'type vs capacity'!$A$2:$K$17,4,FALSE)</f>
        <v>34.200000000000003</v>
      </c>
      <c r="K159">
        <f>VLOOKUP(B159,'type vs capacity'!$A$2:$K$17,5,FALSE)</f>
        <v>4</v>
      </c>
      <c r="L159">
        <f>VLOOKUP(B159,'type vs capacity'!$A$2:$K$17,8,FALSE)</f>
        <v>850</v>
      </c>
    </row>
    <row r="160" spans="1:12" hidden="1">
      <c r="A160" t="s">
        <v>39</v>
      </c>
      <c r="B160" t="s">
        <v>27</v>
      </c>
      <c r="C160" t="s">
        <v>21</v>
      </c>
      <c r="D160" t="s">
        <v>65</v>
      </c>
      <c r="E160" t="s">
        <v>63</v>
      </c>
      <c r="F160" s="7">
        <v>0.495</v>
      </c>
      <c r="G160" s="7">
        <v>2158</v>
      </c>
      <c r="H160" s="7" t="s">
        <v>85</v>
      </c>
      <c r="I160" s="7">
        <f t="shared" si="2"/>
        <v>2207.5</v>
      </c>
      <c r="J160">
        <f>VLOOKUP(B160,'type vs capacity'!$A$2:$K$17,4,FALSE)</f>
        <v>34.200000000000003</v>
      </c>
      <c r="K160">
        <f>VLOOKUP(B160,'type vs capacity'!$A$2:$K$17,5,FALSE)</f>
        <v>4</v>
      </c>
      <c r="L160">
        <f>VLOOKUP(B160,'type vs capacity'!$A$2:$K$17,8,FALSE)</f>
        <v>850</v>
      </c>
    </row>
    <row r="161" spans="1:12" hidden="1">
      <c r="A161" t="s">
        <v>39</v>
      </c>
      <c r="B161" t="s">
        <v>28</v>
      </c>
      <c r="C161" t="s">
        <v>21</v>
      </c>
      <c r="D161" t="s">
        <v>66</v>
      </c>
      <c r="F161" s="7">
        <v>2.2799999999999998</v>
      </c>
      <c r="G161">
        <v>0</v>
      </c>
      <c r="H161" s="7" t="s">
        <v>85</v>
      </c>
      <c r="I161" s="7">
        <f t="shared" si="2"/>
        <v>227.99999999999997</v>
      </c>
      <c r="J161">
        <f>VLOOKUP(B161,'type vs capacity'!$A$2:$K$17,4,FALSE)</f>
        <v>68.400000000000006</v>
      </c>
      <c r="K161">
        <f>VLOOKUP(B161,'type vs capacity'!$A$2:$K$17,5,FALSE)</f>
        <v>8</v>
      </c>
      <c r="L161">
        <f>VLOOKUP(B161,'type vs capacity'!$A$2:$K$17,8,FALSE)</f>
        <v>1690</v>
      </c>
    </row>
    <row r="162" spans="1:12" hidden="1">
      <c r="A162" t="s">
        <v>39</v>
      </c>
      <c r="B162" t="s">
        <v>28</v>
      </c>
      <c r="C162" t="s">
        <v>21</v>
      </c>
      <c r="D162" t="s">
        <v>61</v>
      </c>
      <c r="E162" t="s">
        <v>62</v>
      </c>
      <c r="F162" s="7">
        <v>1.3520000000000001</v>
      </c>
      <c r="G162" s="7">
        <v>2300</v>
      </c>
      <c r="H162" s="7" t="s">
        <v>85</v>
      </c>
      <c r="I162" s="7">
        <f t="shared" si="2"/>
        <v>2435.1999999999998</v>
      </c>
      <c r="J162">
        <f>VLOOKUP(B162,'type vs capacity'!$A$2:$K$17,4,FALSE)</f>
        <v>68.400000000000006</v>
      </c>
      <c r="K162">
        <f>VLOOKUP(B162,'type vs capacity'!$A$2:$K$17,5,FALSE)</f>
        <v>8</v>
      </c>
      <c r="L162">
        <f>VLOOKUP(B162,'type vs capacity'!$A$2:$K$17,8,FALSE)</f>
        <v>1690</v>
      </c>
    </row>
    <row r="163" spans="1:12" hidden="1">
      <c r="A163" t="s">
        <v>39</v>
      </c>
      <c r="B163" t="s">
        <v>28</v>
      </c>
      <c r="C163" t="s">
        <v>21</v>
      </c>
      <c r="D163" t="s">
        <v>61</v>
      </c>
      <c r="E163" t="s">
        <v>63</v>
      </c>
      <c r="F163" s="7">
        <v>1.61</v>
      </c>
      <c r="G163" s="7">
        <v>1492</v>
      </c>
      <c r="H163" s="7" t="s">
        <v>85</v>
      </c>
      <c r="I163" s="7">
        <f t="shared" si="2"/>
        <v>1653</v>
      </c>
      <c r="J163">
        <f>VLOOKUP(B163,'type vs capacity'!$A$2:$K$17,4,FALSE)</f>
        <v>68.400000000000006</v>
      </c>
      <c r="K163">
        <f>VLOOKUP(B163,'type vs capacity'!$A$2:$K$17,5,FALSE)</f>
        <v>8</v>
      </c>
      <c r="L163">
        <f>VLOOKUP(B163,'type vs capacity'!$A$2:$K$17,8,FALSE)</f>
        <v>1690</v>
      </c>
    </row>
    <row r="164" spans="1:12" hidden="1">
      <c r="A164" t="s">
        <v>39</v>
      </c>
      <c r="B164" t="s">
        <v>28</v>
      </c>
      <c r="C164" t="s">
        <v>21</v>
      </c>
      <c r="D164" t="s">
        <v>64</v>
      </c>
      <c r="E164" t="s">
        <v>62</v>
      </c>
      <c r="F164" s="7">
        <v>0.99199999999999999</v>
      </c>
      <c r="G164" s="7">
        <v>5388</v>
      </c>
      <c r="H164" s="7" t="s">
        <v>85</v>
      </c>
      <c r="I164" s="7">
        <f t="shared" si="2"/>
        <v>5487.2</v>
      </c>
      <c r="J164">
        <f>VLOOKUP(B164,'type vs capacity'!$A$2:$K$17,4,FALSE)</f>
        <v>68.400000000000006</v>
      </c>
      <c r="K164">
        <f>VLOOKUP(B164,'type vs capacity'!$A$2:$K$17,5,FALSE)</f>
        <v>8</v>
      </c>
      <c r="L164">
        <f>VLOOKUP(B164,'type vs capacity'!$A$2:$K$17,8,FALSE)</f>
        <v>1690</v>
      </c>
    </row>
    <row r="165" spans="1:12" hidden="1">
      <c r="A165" t="s">
        <v>39</v>
      </c>
      <c r="B165" t="s">
        <v>28</v>
      </c>
      <c r="C165" t="s">
        <v>21</v>
      </c>
      <c r="D165" t="s">
        <v>64</v>
      </c>
      <c r="E165" t="s">
        <v>63</v>
      </c>
      <c r="F165" s="7">
        <v>1.1599999999999999</v>
      </c>
      <c r="G165" s="7">
        <v>3572</v>
      </c>
      <c r="H165" s="7" t="s">
        <v>85</v>
      </c>
      <c r="I165" s="7">
        <f t="shared" si="2"/>
        <v>3688</v>
      </c>
      <c r="J165">
        <f>VLOOKUP(B165,'type vs capacity'!$A$2:$K$17,4,FALSE)</f>
        <v>68.400000000000006</v>
      </c>
      <c r="K165">
        <f>VLOOKUP(B165,'type vs capacity'!$A$2:$K$17,5,FALSE)</f>
        <v>8</v>
      </c>
      <c r="L165">
        <f>VLOOKUP(B165,'type vs capacity'!$A$2:$K$17,8,FALSE)</f>
        <v>1690</v>
      </c>
    </row>
    <row r="166" spans="1:12" hidden="1">
      <c r="A166" t="s">
        <v>39</v>
      </c>
      <c r="B166" t="s">
        <v>28</v>
      </c>
      <c r="C166" t="s">
        <v>21</v>
      </c>
      <c r="D166" t="s">
        <v>65</v>
      </c>
      <c r="E166" t="s">
        <v>62</v>
      </c>
      <c r="F166" s="7">
        <v>0.86</v>
      </c>
      <c r="G166" s="7">
        <v>6512</v>
      </c>
      <c r="H166" s="7" t="s">
        <v>85</v>
      </c>
      <c r="I166" s="7">
        <f t="shared" si="2"/>
        <v>6598</v>
      </c>
      <c r="J166">
        <f>VLOOKUP(B166,'type vs capacity'!$A$2:$K$17,4,FALSE)</f>
        <v>68.400000000000006</v>
      </c>
      <c r="K166">
        <f>VLOOKUP(B166,'type vs capacity'!$A$2:$K$17,5,FALSE)</f>
        <v>8</v>
      </c>
      <c r="L166">
        <f>VLOOKUP(B166,'type vs capacity'!$A$2:$K$17,8,FALSE)</f>
        <v>1690</v>
      </c>
    </row>
    <row r="167" spans="1:12" hidden="1">
      <c r="A167" t="s">
        <v>39</v>
      </c>
      <c r="B167" t="s">
        <v>28</v>
      </c>
      <c r="C167" t="s">
        <v>21</v>
      </c>
      <c r="D167" t="s">
        <v>65</v>
      </c>
      <c r="E167" t="s">
        <v>63</v>
      </c>
      <c r="F167" s="7">
        <v>0.99</v>
      </c>
      <c r="G167" s="7">
        <v>4316</v>
      </c>
      <c r="H167" s="7" t="s">
        <v>85</v>
      </c>
      <c r="I167" s="7">
        <f t="shared" si="2"/>
        <v>4415</v>
      </c>
      <c r="J167">
        <f>VLOOKUP(B167,'type vs capacity'!$A$2:$K$17,4,FALSE)</f>
        <v>68.400000000000006</v>
      </c>
      <c r="K167">
        <f>VLOOKUP(B167,'type vs capacity'!$A$2:$K$17,5,FALSE)</f>
        <v>8</v>
      </c>
      <c r="L167">
        <f>VLOOKUP(B167,'type vs capacity'!$A$2:$K$17,8,FALSE)</f>
        <v>1690</v>
      </c>
    </row>
    <row r="168" spans="1:12" hidden="1">
      <c r="A168" t="s">
        <v>39</v>
      </c>
      <c r="B168" t="s">
        <v>26</v>
      </c>
      <c r="C168" t="s">
        <v>21</v>
      </c>
      <c r="D168" t="s">
        <v>66</v>
      </c>
      <c r="F168" s="7">
        <v>0.56999999999999995</v>
      </c>
      <c r="G168">
        <v>0</v>
      </c>
      <c r="H168" s="7" t="s">
        <v>85</v>
      </c>
      <c r="I168" s="7">
        <f t="shared" si="2"/>
        <v>56.999999999999993</v>
      </c>
      <c r="J168">
        <f>VLOOKUP(B168,'type vs capacity'!$A$2:$K$17,4,FALSE)</f>
        <v>17.100000000000001</v>
      </c>
      <c r="K168">
        <f>VLOOKUP(B168,'type vs capacity'!$A$2:$K$17,5,FALSE)</f>
        <v>2</v>
      </c>
      <c r="L168">
        <f>VLOOKUP(B168,'type vs capacity'!$A$2:$K$17,8,FALSE)</f>
        <v>420</v>
      </c>
    </row>
    <row r="169" spans="1:12" hidden="1">
      <c r="A169" t="s">
        <v>39</v>
      </c>
      <c r="B169" t="s">
        <v>26</v>
      </c>
      <c r="C169" t="s">
        <v>21</v>
      </c>
      <c r="D169" t="s">
        <v>61</v>
      </c>
      <c r="E169" t="s">
        <v>62</v>
      </c>
      <c r="F169" s="7">
        <v>0.33800000000000002</v>
      </c>
      <c r="G169" s="7">
        <v>575</v>
      </c>
      <c r="H169" s="7" t="s">
        <v>85</v>
      </c>
      <c r="I169" s="7">
        <f t="shared" si="2"/>
        <v>608.79999999999995</v>
      </c>
      <c r="J169">
        <f>VLOOKUP(B169,'type vs capacity'!$A$2:$K$17,4,FALSE)</f>
        <v>17.100000000000001</v>
      </c>
      <c r="K169">
        <f>VLOOKUP(B169,'type vs capacity'!$A$2:$K$17,5,FALSE)</f>
        <v>2</v>
      </c>
      <c r="L169">
        <f>VLOOKUP(B169,'type vs capacity'!$A$2:$K$17,8,FALSE)</f>
        <v>420</v>
      </c>
    </row>
    <row r="170" spans="1:12" hidden="1">
      <c r="A170" t="s">
        <v>39</v>
      </c>
      <c r="B170" t="s">
        <v>26</v>
      </c>
      <c r="C170" t="s">
        <v>21</v>
      </c>
      <c r="D170" t="s">
        <v>61</v>
      </c>
      <c r="E170" t="s">
        <v>63</v>
      </c>
      <c r="F170" s="7">
        <v>0.40300000000000002</v>
      </c>
      <c r="G170" s="7">
        <v>373</v>
      </c>
      <c r="H170" s="7" t="s">
        <v>85</v>
      </c>
      <c r="I170" s="7">
        <f t="shared" si="2"/>
        <v>413.3</v>
      </c>
      <c r="J170">
        <f>VLOOKUP(B170,'type vs capacity'!$A$2:$K$17,4,FALSE)</f>
        <v>17.100000000000001</v>
      </c>
      <c r="K170">
        <f>VLOOKUP(B170,'type vs capacity'!$A$2:$K$17,5,FALSE)</f>
        <v>2</v>
      </c>
      <c r="L170">
        <f>VLOOKUP(B170,'type vs capacity'!$A$2:$K$17,8,FALSE)</f>
        <v>420</v>
      </c>
    </row>
    <row r="171" spans="1:12" hidden="1">
      <c r="A171" t="s">
        <v>39</v>
      </c>
      <c r="B171" t="s">
        <v>26</v>
      </c>
      <c r="C171" t="s">
        <v>21</v>
      </c>
      <c r="D171" t="s">
        <v>64</v>
      </c>
      <c r="E171" t="s">
        <v>62</v>
      </c>
      <c r="F171" s="7">
        <v>0.248</v>
      </c>
      <c r="G171" s="7">
        <v>1347</v>
      </c>
      <c r="H171" s="7" t="s">
        <v>85</v>
      </c>
      <c r="I171" s="7">
        <f t="shared" si="2"/>
        <v>1371.8</v>
      </c>
      <c r="J171">
        <f>VLOOKUP(B171,'type vs capacity'!$A$2:$K$17,4,FALSE)</f>
        <v>17.100000000000001</v>
      </c>
      <c r="K171">
        <f>VLOOKUP(B171,'type vs capacity'!$A$2:$K$17,5,FALSE)</f>
        <v>2</v>
      </c>
      <c r="L171">
        <f>VLOOKUP(B171,'type vs capacity'!$A$2:$K$17,8,FALSE)</f>
        <v>420</v>
      </c>
    </row>
    <row r="172" spans="1:12" hidden="1">
      <c r="A172" t="s">
        <v>39</v>
      </c>
      <c r="B172" t="s">
        <v>26</v>
      </c>
      <c r="C172" t="s">
        <v>21</v>
      </c>
      <c r="D172" t="s">
        <v>64</v>
      </c>
      <c r="E172" t="s">
        <v>63</v>
      </c>
      <c r="F172" s="7">
        <v>0.28999999999999998</v>
      </c>
      <c r="G172" s="7">
        <v>893</v>
      </c>
      <c r="H172" s="7" t="s">
        <v>85</v>
      </c>
      <c r="I172" s="7">
        <f t="shared" si="2"/>
        <v>922</v>
      </c>
      <c r="J172">
        <f>VLOOKUP(B172,'type vs capacity'!$A$2:$K$17,4,FALSE)</f>
        <v>17.100000000000001</v>
      </c>
      <c r="K172">
        <f>VLOOKUP(B172,'type vs capacity'!$A$2:$K$17,5,FALSE)</f>
        <v>2</v>
      </c>
      <c r="L172">
        <f>VLOOKUP(B172,'type vs capacity'!$A$2:$K$17,8,FALSE)</f>
        <v>420</v>
      </c>
    </row>
    <row r="173" spans="1:12" hidden="1">
      <c r="A173" t="s">
        <v>39</v>
      </c>
      <c r="B173" t="s">
        <v>26</v>
      </c>
      <c r="C173" t="s">
        <v>21</v>
      </c>
      <c r="D173" t="s">
        <v>65</v>
      </c>
      <c r="E173" t="s">
        <v>62</v>
      </c>
      <c r="F173" s="7">
        <v>0.215</v>
      </c>
      <c r="G173" s="7">
        <v>1628</v>
      </c>
      <c r="H173" s="7" t="s">
        <v>85</v>
      </c>
      <c r="I173" s="7">
        <f t="shared" si="2"/>
        <v>1649.5</v>
      </c>
      <c r="J173">
        <f>VLOOKUP(B173,'type vs capacity'!$A$2:$K$17,4,FALSE)</f>
        <v>17.100000000000001</v>
      </c>
      <c r="K173">
        <f>VLOOKUP(B173,'type vs capacity'!$A$2:$K$17,5,FALSE)</f>
        <v>2</v>
      </c>
      <c r="L173">
        <f>VLOOKUP(B173,'type vs capacity'!$A$2:$K$17,8,FALSE)</f>
        <v>420</v>
      </c>
    </row>
    <row r="174" spans="1:12" hidden="1">
      <c r="A174" t="s">
        <v>39</v>
      </c>
      <c r="B174" t="s">
        <v>26</v>
      </c>
      <c r="C174" t="s">
        <v>21</v>
      </c>
      <c r="D174" t="s">
        <v>65</v>
      </c>
      <c r="E174" t="s">
        <v>63</v>
      </c>
      <c r="F174" s="7">
        <v>0.248</v>
      </c>
      <c r="G174" s="7">
        <v>1079</v>
      </c>
      <c r="H174" s="7" t="s">
        <v>85</v>
      </c>
      <c r="I174" s="7">
        <f t="shared" si="2"/>
        <v>1103.8</v>
      </c>
      <c r="J174">
        <f>VLOOKUP(B174,'type vs capacity'!$A$2:$K$17,4,FALSE)</f>
        <v>17.100000000000001</v>
      </c>
      <c r="K174">
        <f>VLOOKUP(B174,'type vs capacity'!$A$2:$K$17,5,FALSE)</f>
        <v>2</v>
      </c>
      <c r="L174">
        <f>VLOOKUP(B174,'type vs capacity'!$A$2:$K$17,8,FALSE)</f>
        <v>420</v>
      </c>
    </row>
    <row r="175" spans="1:12" hidden="1">
      <c r="A175" t="s">
        <v>39</v>
      </c>
      <c r="B175" t="s">
        <v>25</v>
      </c>
      <c r="C175" t="s">
        <v>21</v>
      </c>
      <c r="D175" t="s">
        <v>66</v>
      </c>
      <c r="F175" s="7">
        <v>3.5000000000000003E-2</v>
      </c>
      <c r="G175">
        <v>0</v>
      </c>
      <c r="H175" s="7" t="s">
        <v>85</v>
      </c>
      <c r="I175" s="7">
        <f t="shared" si="2"/>
        <v>3.5000000000000004</v>
      </c>
      <c r="J175">
        <f>VLOOKUP(B175,'type vs capacity'!$A$2:$K$17,4,FALSE)</f>
        <v>0.61299999999999999</v>
      </c>
      <c r="K175">
        <f>VLOOKUP(B175,'type vs capacity'!$A$2:$K$17,5,FALSE)</f>
        <v>0</v>
      </c>
      <c r="L175">
        <f>VLOOKUP(B175,'type vs capacity'!$A$2:$K$17,8,FALSE)</f>
        <v>0</v>
      </c>
    </row>
    <row r="176" spans="1:12" hidden="1">
      <c r="A176" t="s">
        <v>39</v>
      </c>
      <c r="B176" t="s">
        <v>25</v>
      </c>
      <c r="C176" t="s">
        <v>21</v>
      </c>
      <c r="D176" t="s">
        <v>61</v>
      </c>
      <c r="E176" t="s">
        <v>62</v>
      </c>
      <c r="F176" s="7">
        <v>2.7E-2</v>
      </c>
      <c r="G176" s="7">
        <v>37</v>
      </c>
      <c r="H176" s="7" t="s">
        <v>85</v>
      </c>
      <c r="I176" s="7">
        <f t="shared" si="2"/>
        <v>39.700000000000003</v>
      </c>
      <c r="J176">
        <f>VLOOKUP(B176,'type vs capacity'!$A$2:$K$17,4,FALSE)</f>
        <v>0.61299999999999999</v>
      </c>
      <c r="K176">
        <f>VLOOKUP(B176,'type vs capacity'!$A$2:$K$17,5,FALSE)</f>
        <v>0</v>
      </c>
      <c r="L176">
        <f>VLOOKUP(B176,'type vs capacity'!$A$2:$K$17,8,FALSE)</f>
        <v>0</v>
      </c>
    </row>
    <row r="177" spans="1:12" hidden="1">
      <c r="A177" t="s">
        <v>39</v>
      </c>
      <c r="B177" t="s">
        <v>25</v>
      </c>
      <c r="C177" t="s">
        <v>21</v>
      </c>
      <c r="D177" t="s">
        <v>61</v>
      </c>
      <c r="E177" t="s">
        <v>63</v>
      </c>
      <c r="F177" s="7">
        <v>2.7E-2</v>
      </c>
      <c r="G177" s="7">
        <v>24</v>
      </c>
      <c r="H177" s="7" t="s">
        <v>85</v>
      </c>
      <c r="I177" s="7">
        <f t="shared" si="2"/>
        <v>26.7</v>
      </c>
      <c r="J177">
        <f>VLOOKUP(B177,'type vs capacity'!$A$2:$K$17,4,FALSE)</f>
        <v>0.61299999999999999</v>
      </c>
      <c r="K177">
        <f>VLOOKUP(B177,'type vs capacity'!$A$2:$K$17,5,FALSE)</f>
        <v>0</v>
      </c>
      <c r="L177">
        <f>VLOOKUP(B177,'type vs capacity'!$A$2:$K$17,8,FALSE)</f>
        <v>0</v>
      </c>
    </row>
    <row r="178" spans="1:12" hidden="1">
      <c r="A178" t="s">
        <v>39</v>
      </c>
      <c r="B178" t="s">
        <v>25</v>
      </c>
      <c r="C178" t="s">
        <v>21</v>
      </c>
      <c r="D178" t="s">
        <v>64</v>
      </c>
      <c r="E178" t="s">
        <v>62</v>
      </c>
      <c r="F178" s="7">
        <v>2.1000000000000001E-2</v>
      </c>
      <c r="G178" s="7">
        <v>86</v>
      </c>
      <c r="H178" s="7" t="s">
        <v>85</v>
      </c>
      <c r="I178" s="7">
        <f t="shared" si="2"/>
        <v>88.1</v>
      </c>
      <c r="J178">
        <f>VLOOKUP(B178,'type vs capacity'!$A$2:$K$17,4,FALSE)</f>
        <v>0.61299999999999999</v>
      </c>
      <c r="K178">
        <f>VLOOKUP(B178,'type vs capacity'!$A$2:$K$17,5,FALSE)</f>
        <v>0</v>
      </c>
      <c r="L178">
        <f>VLOOKUP(B178,'type vs capacity'!$A$2:$K$17,8,FALSE)</f>
        <v>0</v>
      </c>
    </row>
    <row r="179" spans="1:12" hidden="1">
      <c r="A179" t="s">
        <v>39</v>
      </c>
      <c r="B179" t="s">
        <v>25</v>
      </c>
      <c r="C179" t="s">
        <v>21</v>
      </c>
      <c r="D179" t="s">
        <v>64</v>
      </c>
      <c r="E179" t="s">
        <v>63</v>
      </c>
      <c r="F179" s="7">
        <v>2.1000000000000001E-2</v>
      </c>
      <c r="G179" s="7">
        <v>57</v>
      </c>
      <c r="H179" s="7" t="s">
        <v>85</v>
      </c>
      <c r="I179" s="7">
        <f t="shared" si="2"/>
        <v>59.1</v>
      </c>
      <c r="J179">
        <f>VLOOKUP(B179,'type vs capacity'!$A$2:$K$17,4,FALSE)</f>
        <v>0.61299999999999999</v>
      </c>
      <c r="K179">
        <f>VLOOKUP(B179,'type vs capacity'!$A$2:$K$17,5,FALSE)</f>
        <v>0</v>
      </c>
      <c r="L179">
        <f>VLOOKUP(B179,'type vs capacity'!$A$2:$K$17,8,FALSE)</f>
        <v>0</v>
      </c>
    </row>
    <row r="180" spans="1:12" hidden="1">
      <c r="A180" t="s">
        <v>39</v>
      </c>
      <c r="B180" t="s">
        <v>25</v>
      </c>
      <c r="C180" t="s">
        <v>21</v>
      </c>
      <c r="D180" t="s">
        <v>65</v>
      </c>
      <c r="E180" t="s">
        <v>62</v>
      </c>
      <c r="F180" s="7">
        <v>1.9E-2</v>
      </c>
      <c r="G180" s="7">
        <v>105</v>
      </c>
      <c r="H180" s="7" t="s">
        <v>85</v>
      </c>
      <c r="I180" s="7">
        <f t="shared" si="2"/>
        <v>106.9</v>
      </c>
      <c r="J180">
        <f>VLOOKUP(B180,'type vs capacity'!$A$2:$K$17,4,FALSE)</f>
        <v>0.61299999999999999</v>
      </c>
      <c r="K180">
        <f>VLOOKUP(B180,'type vs capacity'!$A$2:$K$17,5,FALSE)</f>
        <v>0</v>
      </c>
      <c r="L180">
        <f>VLOOKUP(B180,'type vs capacity'!$A$2:$K$17,8,FALSE)</f>
        <v>0</v>
      </c>
    </row>
    <row r="181" spans="1:12" hidden="1">
      <c r="A181" t="s">
        <v>39</v>
      </c>
      <c r="B181" t="s">
        <v>25</v>
      </c>
      <c r="C181" t="s">
        <v>21</v>
      </c>
      <c r="D181" t="s">
        <v>65</v>
      </c>
      <c r="E181" t="s">
        <v>63</v>
      </c>
      <c r="F181" s="7">
        <v>1.9E-2</v>
      </c>
      <c r="G181" s="7">
        <v>65</v>
      </c>
      <c r="H181" s="7" t="s">
        <v>85</v>
      </c>
      <c r="I181" s="7">
        <f t="shared" si="2"/>
        <v>66.900000000000006</v>
      </c>
      <c r="J181">
        <f>VLOOKUP(B181,'type vs capacity'!$A$2:$K$17,4,FALSE)</f>
        <v>0.61299999999999999</v>
      </c>
      <c r="K181">
        <f>VLOOKUP(B181,'type vs capacity'!$A$2:$K$17,5,FALSE)</f>
        <v>0</v>
      </c>
      <c r="L181">
        <f>VLOOKUP(B181,'type vs capacity'!$A$2:$K$17,8,FALSE)</f>
        <v>0</v>
      </c>
    </row>
    <row r="182" spans="1:12" hidden="1">
      <c r="A182" t="s">
        <v>38</v>
      </c>
      <c r="B182" t="s">
        <v>29</v>
      </c>
      <c r="C182" t="s">
        <v>20</v>
      </c>
      <c r="D182" t="s">
        <v>66</v>
      </c>
      <c r="F182" s="7">
        <v>0.186</v>
      </c>
      <c r="G182">
        <v>0</v>
      </c>
      <c r="H182" s="7" t="s">
        <v>85</v>
      </c>
      <c r="I182" s="7">
        <f t="shared" si="2"/>
        <v>18.600000000000001</v>
      </c>
      <c r="J182">
        <f>VLOOKUP(B182,'type vs capacity'!$A$2:$K$17,4,FALSE)</f>
        <v>1.7</v>
      </c>
      <c r="K182">
        <f>VLOOKUP(B182,'type vs capacity'!$A$2:$K$17,5,FALSE)</f>
        <v>2</v>
      </c>
      <c r="L182">
        <f>VLOOKUP(B182,'type vs capacity'!$A$2:$K$17,8,FALSE)</f>
        <v>350</v>
      </c>
    </row>
    <row r="183" spans="1:12" hidden="1">
      <c r="A183" t="s">
        <v>38</v>
      </c>
      <c r="B183" t="s">
        <v>29</v>
      </c>
      <c r="C183" t="s">
        <v>20</v>
      </c>
      <c r="D183" t="s">
        <v>61</v>
      </c>
      <c r="E183" t="s">
        <v>62</v>
      </c>
      <c r="F183" s="7">
        <v>0.11</v>
      </c>
      <c r="G183" s="7">
        <v>273</v>
      </c>
      <c r="H183" s="7" t="s">
        <v>85</v>
      </c>
      <c r="I183" s="7">
        <f t="shared" si="2"/>
        <v>284</v>
      </c>
      <c r="J183">
        <f>VLOOKUP(B183,'type vs capacity'!$A$2:$K$17,4,FALSE)</f>
        <v>1.7</v>
      </c>
      <c r="K183">
        <f>VLOOKUP(B183,'type vs capacity'!$A$2:$K$17,5,FALSE)</f>
        <v>2</v>
      </c>
      <c r="L183">
        <f>VLOOKUP(B183,'type vs capacity'!$A$2:$K$17,8,FALSE)</f>
        <v>350</v>
      </c>
    </row>
    <row r="184" spans="1:12" hidden="1">
      <c r="A184" t="s">
        <v>38</v>
      </c>
      <c r="B184" t="s">
        <v>29</v>
      </c>
      <c r="C184" t="s">
        <v>20</v>
      </c>
      <c r="D184" t="s">
        <v>61</v>
      </c>
      <c r="E184" t="s">
        <v>63</v>
      </c>
      <c r="F184" s="7">
        <v>0.125</v>
      </c>
      <c r="G184" s="7">
        <v>178</v>
      </c>
      <c r="H184" s="7" t="s">
        <v>85</v>
      </c>
      <c r="I184" s="7">
        <f t="shared" si="2"/>
        <v>190.5</v>
      </c>
      <c r="J184">
        <f>VLOOKUP(B184,'type vs capacity'!$A$2:$K$17,4,FALSE)</f>
        <v>1.7</v>
      </c>
      <c r="K184">
        <f>VLOOKUP(B184,'type vs capacity'!$A$2:$K$17,5,FALSE)</f>
        <v>2</v>
      </c>
      <c r="L184">
        <f>VLOOKUP(B184,'type vs capacity'!$A$2:$K$17,8,FALSE)</f>
        <v>350</v>
      </c>
    </row>
    <row r="185" spans="1:12" hidden="1">
      <c r="A185" t="s">
        <v>38</v>
      </c>
      <c r="B185" t="s">
        <v>29</v>
      </c>
      <c r="C185" t="s">
        <v>20</v>
      </c>
      <c r="D185" t="s">
        <v>64</v>
      </c>
      <c r="E185" t="s">
        <v>62</v>
      </c>
      <c r="F185" s="7">
        <v>7.0000000000000007E-2</v>
      </c>
      <c r="G185" s="7">
        <v>638</v>
      </c>
      <c r="H185" s="7" t="s">
        <v>85</v>
      </c>
      <c r="I185" s="7">
        <f t="shared" si="2"/>
        <v>645</v>
      </c>
      <c r="J185">
        <f>VLOOKUP(B185,'type vs capacity'!$A$2:$K$17,4,FALSE)</f>
        <v>1.7</v>
      </c>
      <c r="K185">
        <f>VLOOKUP(B185,'type vs capacity'!$A$2:$K$17,5,FALSE)</f>
        <v>2</v>
      </c>
      <c r="L185">
        <f>VLOOKUP(B185,'type vs capacity'!$A$2:$K$17,8,FALSE)</f>
        <v>350</v>
      </c>
    </row>
    <row r="186" spans="1:12" hidden="1">
      <c r="A186" t="s">
        <v>38</v>
      </c>
      <c r="B186" t="s">
        <v>29</v>
      </c>
      <c r="C186" t="s">
        <v>20</v>
      </c>
      <c r="D186" t="s">
        <v>64</v>
      </c>
      <c r="E186" t="s">
        <v>63</v>
      </c>
      <c r="F186" s="7">
        <v>0.08</v>
      </c>
      <c r="G186" s="7">
        <v>415</v>
      </c>
      <c r="H186" s="7" t="s">
        <v>85</v>
      </c>
      <c r="I186" s="7">
        <f t="shared" si="2"/>
        <v>423</v>
      </c>
      <c r="J186">
        <f>VLOOKUP(B186,'type vs capacity'!$A$2:$K$17,4,FALSE)</f>
        <v>1.7</v>
      </c>
      <c r="K186">
        <f>VLOOKUP(B186,'type vs capacity'!$A$2:$K$17,5,FALSE)</f>
        <v>2</v>
      </c>
      <c r="L186">
        <f>VLOOKUP(B186,'type vs capacity'!$A$2:$K$17,8,FALSE)</f>
        <v>350</v>
      </c>
    </row>
    <row r="187" spans="1:12" hidden="1">
      <c r="A187" t="s">
        <v>38</v>
      </c>
      <c r="B187" t="s">
        <v>29</v>
      </c>
      <c r="C187" t="s">
        <v>20</v>
      </c>
      <c r="D187" t="s">
        <v>65</v>
      </c>
      <c r="E187" t="s">
        <v>62</v>
      </c>
      <c r="F187" s="7">
        <v>5.5E-2</v>
      </c>
      <c r="G187" s="7">
        <v>775</v>
      </c>
      <c r="H187" s="7" t="s">
        <v>85</v>
      </c>
      <c r="I187" s="7">
        <f t="shared" si="2"/>
        <v>780.5</v>
      </c>
      <c r="J187">
        <f>VLOOKUP(B187,'type vs capacity'!$A$2:$K$17,4,FALSE)</f>
        <v>1.7</v>
      </c>
      <c r="K187">
        <f>VLOOKUP(B187,'type vs capacity'!$A$2:$K$17,5,FALSE)</f>
        <v>2</v>
      </c>
      <c r="L187">
        <f>VLOOKUP(B187,'type vs capacity'!$A$2:$K$17,8,FALSE)</f>
        <v>350</v>
      </c>
    </row>
    <row r="188" spans="1:12" hidden="1">
      <c r="A188" t="s">
        <v>38</v>
      </c>
      <c r="B188" t="s">
        <v>29</v>
      </c>
      <c r="C188" t="s">
        <v>20</v>
      </c>
      <c r="D188" t="s">
        <v>65</v>
      </c>
      <c r="E188" t="s">
        <v>63</v>
      </c>
      <c r="F188" s="7">
        <v>6.3E-2</v>
      </c>
      <c r="G188" s="7">
        <v>500</v>
      </c>
      <c r="H188" s="7" t="s">
        <v>85</v>
      </c>
      <c r="I188" s="7">
        <f t="shared" si="2"/>
        <v>506.3</v>
      </c>
      <c r="J188">
        <f>VLOOKUP(B188,'type vs capacity'!$A$2:$K$17,4,FALSE)</f>
        <v>1.7</v>
      </c>
      <c r="K188">
        <f>VLOOKUP(B188,'type vs capacity'!$A$2:$K$17,5,FALSE)</f>
        <v>2</v>
      </c>
      <c r="L188">
        <f>VLOOKUP(B188,'type vs capacity'!$A$2:$K$17,8,FALSE)</f>
        <v>350</v>
      </c>
    </row>
    <row r="189" spans="1:12" hidden="1">
      <c r="A189" t="s">
        <v>38</v>
      </c>
      <c r="B189" t="s">
        <v>30</v>
      </c>
      <c r="C189" t="s">
        <v>20</v>
      </c>
      <c r="D189" t="s">
        <v>66</v>
      </c>
      <c r="F189" s="7">
        <v>0.74399999999999999</v>
      </c>
      <c r="G189">
        <v>0</v>
      </c>
      <c r="H189" s="7" t="s">
        <v>85</v>
      </c>
      <c r="I189" s="7">
        <f t="shared" si="2"/>
        <v>74.400000000000006</v>
      </c>
      <c r="J189">
        <f>VLOOKUP(B189,'type vs capacity'!$A$2:$K$17,4,FALSE)</f>
        <v>7</v>
      </c>
      <c r="K189">
        <f>VLOOKUP(B189,'type vs capacity'!$A$2:$K$17,5,FALSE)</f>
        <v>8</v>
      </c>
      <c r="L189">
        <f>VLOOKUP(B189,'type vs capacity'!$A$2:$K$17,8,FALSE)</f>
        <v>1690</v>
      </c>
    </row>
    <row r="190" spans="1:12" hidden="1">
      <c r="A190" t="s">
        <v>38</v>
      </c>
      <c r="B190" t="s">
        <v>30</v>
      </c>
      <c r="C190" t="s">
        <v>20</v>
      </c>
      <c r="D190" t="s">
        <v>61</v>
      </c>
      <c r="E190" t="s">
        <v>62</v>
      </c>
      <c r="F190" s="7">
        <v>0.44</v>
      </c>
      <c r="G190" s="7">
        <v>1092</v>
      </c>
      <c r="H190" s="7" t="s">
        <v>85</v>
      </c>
      <c r="I190" s="7">
        <f t="shared" si="2"/>
        <v>1136</v>
      </c>
      <c r="J190">
        <f>VLOOKUP(B190,'type vs capacity'!$A$2:$K$17,4,FALSE)</f>
        <v>7</v>
      </c>
      <c r="K190">
        <f>VLOOKUP(B190,'type vs capacity'!$A$2:$K$17,5,FALSE)</f>
        <v>8</v>
      </c>
      <c r="L190">
        <f>VLOOKUP(B190,'type vs capacity'!$A$2:$K$17,8,FALSE)</f>
        <v>1690</v>
      </c>
    </row>
    <row r="191" spans="1:12" hidden="1">
      <c r="A191" t="s">
        <v>38</v>
      </c>
      <c r="B191" t="s">
        <v>30</v>
      </c>
      <c r="C191" t="s">
        <v>20</v>
      </c>
      <c r="D191" t="s">
        <v>61</v>
      </c>
      <c r="E191" t="s">
        <v>63</v>
      </c>
      <c r="F191" s="7">
        <v>0.5</v>
      </c>
      <c r="G191" s="7">
        <v>712</v>
      </c>
      <c r="H191" s="7" t="s">
        <v>85</v>
      </c>
      <c r="I191" s="7">
        <f t="shared" si="2"/>
        <v>762</v>
      </c>
      <c r="J191">
        <f>VLOOKUP(B191,'type vs capacity'!$A$2:$K$17,4,FALSE)</f>
        <v>7</v>
      </c>
      <c r="K191">
        <f>VLOOKUP(B191,'type vs capacity'!$A$2:$K$17,5,FALSE)</f>
        <v>8</v>
      </c>
      <c r="L191">
        <f>VLOOKUP(B191,'type vs capacity'!$A$2:$K$17,8,FALSE)</f>
        <v>1690</v>
      </c>
    </row>
    <row r="192" spans="1:12" hidden="1">
      <c r="A192" t="s">
        <v>38</v>
      </c>
      <c r="B192" t="s">
        <v>30</v>
      </c>
      <c r="C192" t="s">
        <v>20</v>
      </c>
      <c r="D192" t="s">
        <v>64</v>
      </c>
      <c r="E192" t="s">
        <v>62</v>
      </c>
      <c r="F192" s="7">
        <v>0.28000000000000003</v>
      </c>
      <c r="G192" s="7">
        <v>2552</v>
      </c>
      <c r="H192" s="7" t="s">
        <v>85</v>
      </c>
      <c r="I192" s="7">
        <f t="shared" si="2"/>
        <v>2580</v>
      </c>
      <c r="J192">
        <f>VLOOKUP(B192,'type vs capacity'!$A$2:$K$17,4,FALSE)</f>
        <v>7</v>
      </c>
      <c r="K192">
        <f>VLOOKUP(B192,'type vs capacity'!$A$2:$K$17,5,FALSE)</f>
        <v>8</v>
      </c>
      <c r="L192">
        <f>VLOOKUP(B192,'type vs capacity'!$A$2:$K$17,8,FALSE)</f>
        <v>1690</v>
      </c>
    </row>
    <row r="193" spans="1:12" hidden="1">
      <c r="A193" t="s">
        <v>38</v>
      </c>
      <c r="B193" t="s">
        <v>30</v>
      </c>
      <c r="C193" t="s">
        <v>20</v>
      </c>
      <c r="D193" t="s">
        <v>64</v>
      </c>
      <c r="E193" t="s">
        <v>63</v>
      </c>
      <c r="F193" s="7">
        <v>0.32</v>
      </c>
      <c r="G193" s="7">
        <v>1660</v>
      </c>
      <c r="H193" s="7" t="s">
        <v>85</v>
      </c>
      <c r="I193" s="7">
        <f t="shared" si="2"/>
        <v>1692</v>
      </c>
      <c r="J193">
        <f>VLOOKUP(B193,'type vs capacity'!$A$2:$K$17,4,FALSE)</f>
        <v>7</v>
      </c>
      <c r="K193">
        <f>VLOOKUP(B193,'type vs capacity'!$A$2:$K$17,5,FALSE)</f>
        <v>8</v>
      </c>
      <c r="L193">
        <f>VLOOKUP(B193,'type vs capacity'!$A$2:$K$17,8,FALSE)</f>
        <v>1690</v>
      </c>
    </row>
    <row r="194" spans="1:12" hidden="1">
      <c r="A194" t="s">
        <v>38</v>
      </c>
      <c r="B194" t="s">
        <v>30</v>
      </c>
      <c r="C194" t="s">
        <v>20</v>
      </c>
      <c r="D194" t="s">
        <v>65</v>
      </c>
      <c r="E194" t="s">
        <v>62</v>
      </c>
      <c r="F194" s="7">
        <v>0.22</v>
      </c>
      <c r="G194" s="7">
        <v>3100</v>
      </c>
      <c r="H194" s="7" t="s">
        <v>85</v>
      </c>
      <c r="I194" s="7">
        <f t="shared" ref="I194:I257" si="3">G194+H194*F194</f>
        <v>3122</v>
      </c>
      <c r="J194">
        <f>VLOOKUP(B194,'type vs capacity'!$A$2:$K$17,4,FALSE)</f>
        <v>7</v>
      </c>
      <c r="K194">
        <f>VLOOKUP(B194,'type vs capacity'!$A$2:$K$17,5,FALSE)</f>
        <v>8</v>
      </c>
      <c r="L194">
        <f>VLOOKUP(B194,'type vs capacity'!$A$2:$K$17,8,FALSE)</f>
        <v>1690</v>
      </c>
    </row>
    <row r="195" spans="1:12" hidden="1">
      <c r="A195" t="s">
        <v>38</v>
      </c>
      <c r="B195" t="s">
        <v>30</v>
      </c>
      <c r="C195" t="s">
        <v>20</v>
      </c>
      <c r="D195" t="s">
        <v>65</v>
      </c>
      <c r="E195" t="s">
        <v>63</v>
      </c>
      <c r="F195" s="7">
        <v>0.25</v>
      </c>
      <c r="G195" s="7">
        <v>2000</v>
      </c>
      <c r="H195" s="7" t="s">
        <v>85</v>
      </c>
      <c r="I195" s="7">
        <f t="shared" si="3"/>
        <v>2025</v>
      </c>
      <c r="J195">
        <f>VLOOKUP(B195,'type vs capacity'!$A$2:$K$17,4,FALSE)</f>
        <v>7</v>
      </c>
      <c r="K195">
        <f>VLOOKUP(B195,'type vs capacity'!$A$2:$K$17,5,FALSE)</f>
        <v>8</v>
      </c>
      <c r="L195">
        <f>VLOOKUP(B195,'type vs capacity'!$A$2:$K$17,8,FALSE)</f>
        <v>1690</v>
      </c>
    </row>
    <row r="196" spans="1:12" hidden="1">
      <c r="A196" t="s">
        <v>38</v>
      </c>
      <c r="B196" t="s">
        <v>31</v>
      </c>
      <c r="C196" t="s">
        <v>20</v>
      </c>
      <c r="D196" t="s">
        <v>66</v>
      </c>
      <c r="G196">
        <v>0</v>
      </c>
      <c r="H196" s="7" t="s">
        <v>85</v>
      </c>
      <c r="I196" s="7">
        <f t="shared" si="3"/>
        <v>0</v>
      </c>
      <c r="J196">
        <f>VLOOKUP(B196,'type vs capacity'!$A$2:$K$17,4,FALSE)</f>
        <v>23</v>
      </c>
      <c r="K196">
        <f>VLOOKUP(B196,'type vs capacity'!$A$2:$K$17,5,FALSE)</f>
        <v>8</v>
      </c>
      <c r="L196">
        <f>VLOOKUP(B196,'type vs capacity'!$A$2:$K$17,8,FALSE)</f>
        <v>1690</v>
      </c>
    </row>
    <row r="197" spans="1:12" hidden="1">
      <c r="A197" t="s">
        <v>38</v>
      </c>
      <c r="B197" t="s">
        <v>31</v>
      </c>
      <c r="C197" t="s">
        <v>20</v>
      </c>
      <c r="D197" t="s">
        <v>61</v>
      </c>
      <c r="E197" t="s">
        <v>62</v>
      </c>
      <c r="H197" s="7" t="s">
        <v>85</v>
      </c>
      <c r="I197" s="7">
        <f t="shared" si="3"/>
        <v>0</v>
      </c>
      <c r="J197">
        <f>VLOOKUP(B197,'type vs capacity'!$A$2:$K$17,4,FALSE)</f>
        <v>23</v>
      </c>
      <c r="K197">
        <f>VLOOKUP(B197,'type vs capacity'!$A$2:$K$17,5,FALSE)</f>
        <v>8</v>
      </c>
      <c r="L197">
        <f>VLOOKUP(B197,'type vs capacity'!$A$2:$K$17,8,FALSE)</f>
        <v>1690</v>
      </c>
    </row>
    <row r="198" spans="1:12" hidden="1">
      <c r="A198" t="s">
        <v>38</v>
      </c>
      <c r="B198" t="s">
        <v>31</v>
      </c>
      <c r="C198" t="s">
        <v>20</v>
      </c>
      <c r="D198" t="s">
        <v>61</v>
      </c>
      <c r="E198" t="s">
        <v>63</v>
      </c>
      <c r="H198" s="7" t="s">
        <v>85</v>
      </c>
      <c r="I198" s="7">
        <f t="shared" si="3"/>
        <v>0</v>
      </c>
      <c r="J198">
        <f>VLOOKUP(B198,'type vs capacity'!$A$2:$K$17,4,FALSE)</f>
        <v>23</v>
      </c>
      <c r="K198">
        <f>VLOOKUP(B198,'type vs capacity'!$A$2:$K$17,5,FALSE)</f>
        <v>8</v>
      </c>
      <c r="L198">
        <f>VLOOKUP(B198,'type vs capacity'!$A$2:$K$17,8,FALSE)</f>
        <v>1690</v>
      </c>
    </row>
    <row r="199" spans="1:12" hidden="1">
      <c r="A199" t="s">
        <v>38</v>
      </c>
      <c r="B199" t="s">
        <v>31</v>
      </c>
      <c r="C199" t="s">
        <v>20</v>
      </c>
      <c r="D199" t="s">
        <v>64</v>
      </c>
      <c r="E199" t="s">
        <v>62</v>
      </c>
      <c r="H199" s="7" t="s">
        <v>85</v>
      </c>
      <c r="I199" s="7">
        <f t="shared" si="3"/>
        <v>0</v>
      </c>
      <c r="J199">
        <f>VLOOKUP(B199,'type vs capacity'!$A$2:$K$17,4,FALSE)</f>
        <v>23</v>
      </c>
      <c r="K199">
        <f>VLOOKUP(B199,'type vs capacity'!$A$2:$K$17,5,FALSE)</f>
        <v>8</v>
      </c>
      <c r="L199">
        <f>VLOOKUP(B199,'type vs capacity'!$A$2:$K$17,8,FALSE)</f>
        <v>1690</v>
      </c>
    </row>
    <row r="200" spans="1:12" hidden="1">
      <c r="A200" t="s">
        <v>38</v>
      </c>
      <c r="B200" t="s">
        <v>31</v>
      </c>
      <c r="C200" t="s">
        <v>20</v>
      </c>
      <c r="D200" t="s">
        <v>64</v>
      </c>
      <c r="E200" t="s">
        <v>63</v>
      </c>
      <c r="H200" s="7" t="s">
        <v>85</v>
      </c>
      <c r="I200" s="7">
        <f t="shared" si="3"/>
        <v>0</v>
      </c>
      <c r="J200">
        <f>VLOOKUP(B200,'type vs capacity'!$A$2:$K$17,4,FALSE)</f>
        <v>23</v>
      </c>
      <c r="K200">
        <f>VLOOKUP(B200,'type vs capacity'!$A$2:$K$17,5,FALSE)</f>
        <v>8</v>
      </c>
      <c r="L200">
        <f>VLOOKUP(B200,'type vs capacity'!$A$2:$K$17,8,FALSE)</f>
        <v>1690</v>
      </c>
    </row>
    <row r="201" spans="1:12" hidden="1">
      <c r="A201" t="s">
        <v>38</v>
      </c>
      <c r="B201" t="s">
        <v>31</v>
      </c>
      <c r="C201" t="s">
        <v>20</v>
      </c>
      <c r="D201" t="s">
        <v>65</v>
      </c>
      <c r="E201" t="s">
        <v>62</v>
      </c>
      <c r="H201" s="7" t="s">
        <v>85</v>
      </c>
      <c r="I201" s="7">
        <f t="shared" si="3"/>
        <v>0</v>
      </c>
      <c r="J201">
        <f>VLOOKUP(B201,'type vs capacity'!$A$2:$K$17,4,FALSE)</f>
        <v>23</v>
      </c>
      <c r="K201">
        <f>VLOOKUP(B201,'type vs capacity'!$A$2:$K$17,5,FALSE)</f>
        <v>8</v>
      </c>
      <c r="L201">
        <f>VLOOKUP(B201,'type vs capacity'!$A$2:$K$17,8,FALSE)</f>
        <v>1690</v>
      </c>
    </row>
    <row r="202" spans="1:12" hidden="1">
      <c r="A202" t="s">
        <v>38</v>
      </c>
      <c r="B202" t="s">
        <v>31</v>
      </c>
      <c r="C202" t="s">
        <v>20</v>
      </c>
      <c r="D202" t="s">
        <v>65</v>
      </c>
      <c r="E202" t="s">
        <v>63</v>
      </c>
      <c r="H202" s="7" t="s">
        <v>85</v>
      </c>
      <c r="I202" s="7">
        <f t="shared" si="3"/>
        <v>0</v>
      </c>
      <c r="J202">
        <f>VLOOKUP(B202,'type vs capacity'!$A$2:$K$17,4,FALSE)</f>
        <v>23</v>
      </c>
      <c r="K202">
        <f>VLOOKUP(B202,'type vs capacity'!$A$2:$K$17,5,FALSE)</f>
        <v>8</v>
      </c>
      <c r="L202">
        <f>VLOOKUP(B202,'type vs capacity'!$A$2:$K$17,8,FALSE)</f>
        <v>1690</v>
      </c>
    </row>
    <row r="203" spans="1:12" hidden="1">
      <c r="A203" t="s">
        <v>38</v>
      </c>
      <c r="B203" t="s">
        <v>32</v>
      </c>
      <c r="C203" t="s">
        <v>20</v>
      </c>
      <c r="D203" t="s">
        <v>61</v>
      </c>
      <c r="E203" t="s">
        <v>62</v>
      </c>
      <c r="H203" s="7" t="s">
        <v>85</v>
      </c>
      <c r="I203" s="7">
        <f t="shared" si="3"/>
        <v>0</v>
      </c>
      <c r="J203">
        <f>VLOOKUP(B203,'type vs capacity'!$A$2:$K$17,4,FALSE)</f>
        <v>60.5</v>
      </c>
      <c r="K203">
        <f>VLOOKUP(B203,'type vs capacity'!$A$2:$K$17,5,FALSE)</f>
        <v>16</v>
      </c>
      <c r="L203">
        <f>VLOOKUP(B203,'type vs capacity'!$A$2:$K$17,8,FALSE)</f>
        <v>3370</v>
      </c>
    </row>
    <row r="204" spans="1:12" hidden="1">
      <c r="A204" t="s">
        <v>38</v>
      </c>
      <c r="B204" t="s">
        <v>32</v>
      </c>
      <c r="C204" t="s">
        <v>20</v>
      </c>
      <c r="D204" t="s">
        <v>61</v>
      </c>
      <c r="E204" t="s">
        <v>63</v>
      </c>
      <c r="H204" s="7" t="s">
        <v>85</v>
      </c>
      <c r="I204" s="7">
        <f t="shared" si="3"/>
        <v>0</v>
      </c>
      <c r="J204">
        <f>VLOOKUP(B204,'type vs capacity'!$A$2:$K$17,4,FALSE)</f>
        <v>60.5</v>
      </c>
      <c r="K204">
        <f>VLOOKUP(B204,'type vs capacity'!$A$2:$K$17,5,FALSE)</f>
        <v>16</v>
      </c>
      <c r="L204">
        <f>VLOOKUP(B204,'type vs capacity'!$A$2:$K$17,8,FALSE)</f>
        <v>3370</v>
      </c>
    </row>
    <row r="205" spans="1:12" hidden="1">
      <c r="A205" t="s">
        <v>38</v>
      </c>
      <c r="B205" t="s">
        <v>32</v>
      </c>
      <c r="C205" t="s">
        <v>20</v>
      </c>
      <c r="D205" t="s">
        <v>64</v>
      </c>
      <c r="E205" t="s">
        <v>62</v>
      </c>
      <c r="H205" s="7" t="s">
        <v>85</v>
      </c>
      <c r="I205" s="7">
        <f t="shared" si="3"/>
        <v>0</v>
      </c>
      <c r="J205">
        <f>VLOOKUP(B205,'type vs capacity'!$A$2:$K$17,4,FALSE)</f>
        <v>60.5</v>
      </c>
      <c r="K205">
        <f>VLOOKUP(B205,'type vs capacity'!$A$2:$K$17,5,FALSE)</f>
        <v>16</v>
      </c>
      <c r="L205">
        <f>VLOOKUP(B205,'type vs capacity'!$A$2:$K$17,8,FALSE)</f>
        <v>3370</v>
      </c>
    </row>
    <row r="206" spans="1:12" hidden="1">
      <c r="A206" t="s">
        <v>38</v>
      </c>
      <c r="B206" t="s">
        <v>32</v>
      </c>
      <c r="C206" t="s">
        <v>20</v>
      </c>
      <c r="D206" t="s">
        <v>64</v>
      </c>
      <c r="E206" t="s">
        <v>63</v>
      </c>
      <c r="H206" s="7" t="s">
        <v>85</v>
      </c>
      <c r="I206" s="7">
        <f t="shared" si="3"/>
        <v>0</v>
      </c>
      <c r="J206">
        <f>VLOOKUP(B206,'type vs capacity'!$A$2:$K$17,4,FALSE)</f>
        <v>60.5</v>
      </c>
      <c r="K206">
        <f>VLOOKUP(B206,'type vs capacity'!$A$2:$K$17,5,FALSE)</f>
        <v>16</v>
      </c>
      <c r="L206">
        <f>VLOOKUP(B206,'type vs capacity'!$A$2:$K$17,8,FALSE)</f>
        <v>3370</v>
      </c>
    </row>
    <row r="207" spans="1:12" hidden="1">
      <c r="A207" t="s">
        <v>38</v>
      </c>
      <c r="B207" t="s">
        <v>32</v>
      </c>
      <c r="C207" t="s">
        <v>20</v>
      </c>
      <c r="D207" t="s">
        <v>65</v>
      </c>
      <c r="E207" t="s">
        <v>62</v>
      </c>
      <c r="H207" s="7" t="s">
        <v>85</v>
      </c>
      <c r="I207" s="7">
        <f t="shared" si="3"/>
        <v>0</v>
      </c>
      <c r="J207">
        <f>VLOOKUP(B207,'type vs capacity'!$A$2:$K$17,4,FALSE)</f>
        <v>60.5</v>
      </c>
      <c r="K207">
        <f>VLOOKUP(B207,'type vs capacity'!$A$2:$K$17,5,FALSE)</f>
        <v>16</v>
      </c>
      <c r="L207">
        <f>VLOOKUP(B207,'type vs capacity'!$A$2:$K$17,8,FALSE)</f>
        <v>3370</v>
      </c>
    </row>
    <row r="208" spans="1:12" hidden="1">
      <c r="A208" t="s">
        <v>38</v>
      </c>
      <c r="B208" t="s">
        <v>32</v>
      </c>
      <c r="C208" t="s">
        <v>20</v>
      </c>
      <c r="D208" t="s">
        <v>65</v>
      </c>
      <c r="E208" t="s">
        <v>63</v>
      </c>
      <c r="H208" s="7" t="s">
        <v>85</v>
      </c>
      <c r="I208" s="7">
        <f t="shared" si="3"/>
        <v>0</v>
      </c>
      <c r="J208">
        <f>VLOOKUP(B208,'type vs capacity'!$A$2:$K$17,4,FALSE)</f>
        <v>60.5</v>
      </c>
      <c r="K208">
        <f>VLOOKUP(B208,'type vs capacity'!$A$2:$K$17,5,FALSE)</f>
        <v>16</v>
      </c>
      <c r="L208">
        <f>VLOOKUP(B208,'type vs capacity'!$A$2:$K$17,8,FALSE)</f>
        <v>3370</v>
      </c>
    </row>
    <row r="209" spans="1:12" hidden="1">
      <c r="A209" t="s">
        <v>38</v>
      </c>
      <c r="B209" t="s">
        <v>33</v>
      </c>
      <c r="C209" t="s">
        <v>20</v>
      </c>
      <c r="D209" t="s">
        <v>66</v>
      </c>
      <c r="G209">
        <v>0</v>
      </c>
      <c r="H209" s="7" t="s">
        <v>85</v>
      </c>
      <c r="I209" s="7">
        <f t="shared" si="3"/>
        <v>0</v>
      </c>
      <c r="J209">
        <f>VLOOKUP(B209,'type vs capacity'!$A$2:$K$17,4,FALSE)</f>
        <v>22</v>
      </c>
      <c r="K209">
        <f>VLOOKUP(B209,'type vs capacity'!$A$2:$K$17,5,FALSE)</f>
        <v>8</v>
      </c>
      <c r="L209">
        <f>VLOOKUP(B209,'type vs capacity'!$A$2:$K$17,8,FALSE)</f>
        <v>1690</v>
      </c>
    </row>
    <row r="210" spans="1:12" hidden="1">
      <c r="A210" t="s">
        <v>38</v>
      </c>
      <c r="B210" t="s">
        <v>33</v>
      </c>
      <c r="C210" t="s">
        <v>20</v>
      </c>
      <c r="D210" t="s">
        <v>61</v>
      </c>
      <c r="E210" t="s">
        <v>62</v>
      </c>
      <c r="H210" s="7" t="s">
        <v>85</v>
      </c>
      <c r="I210" s="7">
        <f t="shared" si="3"/>
        <v>0</v>
      </c>
      <c r="J210">
        <f>VLOOKUP(B210,'type vs capacity'!$A$2:$K$17,4,FALSE)</f>
        <v>22</v>
      </c>
      <c r="K210">
        <f>VLOOKUP(B210,'type vs capacity'!$A$2:$K$17,5,FALSE)</f>
        <v>8</v>
      </c>
      <c r="L210">
        <f>VLOOKUP(B210,'type vs capacity'!$A$2:$K$17,8,FALSE)</f>
        <v>1690</v>
      </c>
    </row>
    <row r="211" spans="1:12" hidden="1">
      <c r="A211" t="s">
        <v>38</v>
      </c>
      <c r="B211" t="s">
        <v>33</v>
      </c>
      <c r="C211" t="s">
        <v>20</v>
      </c>
      <c r="D211" t="s">
        <v>61</v>
      </c>
      <c r="E211" t="s">
        <v>63</v>
      </c>
      <c r="H211" s="7" t="s">
        <v>85</v>
      </c>
      <c r="I211" s="7">
        <f t="shared" si="3"/>
        <v>0</v>
      </c>
      <c r="J211">
        <f>VLOOKUP(B211,'type vs capacity'!$A$2:$K$17,4,FALSE)</f>
        <v>22</v>
      </c>
      <c r="K211">
        <f>VLOOKUP(B211,'type vs capacity'!$A$2:$K$17,5,FALSE)</f>
        <v>8</v>
      </c>
      <c r="L211">
        <f>VLOOKUP(B211,'type vs capacity'!$A$2:$K$17,8,FALSE)</f>
        <v>1690</v>
      </c>
    </row>
    <row r="212" spans="1:12" hidden="1">
      <c r="A212" t="s">
        <v>38</v>
      </c>
      <c r="B212" t="s">
        <v>33</v>
      </c>
      <c r="C212" t="s">
        <v>20</v>
      </c>
      <c r="D212" t="s">
        <v>64</v>
      </c>
      <c r="E212" t="s">
        <v>62</v>
      </c>
      <c r="H212" s="7" t="s">
        <v>85</v>
      </c>
      <c r="I212" s="7">
        <f t="shared" si="3"/>
        <v>0</v>
      </c>
      <c r="J212">
        <f>VLOOKUP(B212,'type vs capacity'!$A$2:$K$17,4,FALSE)</f>
        <v>22</v>
      </c>
      <c r="K212">
        <f>VLOOKUP(B212,'type vs capacity'!$A$2:$K$17,5,FALSE)</f>
        <v>8</v>
      </c>
      <c r="L212">
        <f>VLOOKUP(B212,'type vs capacity'!$A$2:$K$17,8,FALSE)</f>
        <v>1690</v>
      </c>
    </row>
    <row r="213" spans="1:12" hidden="1">
      <c r="A213" t="s">
        <v>38</v>
      </c>
      <c r="B213" t="s">
        <v>33</v>
      </c>
      <c r="C213" t="s">
        <v>20</v>
      </c>
      <c r="D213" t="s">
        <v>64</v>
      </c>
      <c r="E213" t="s">
        <v>63</v>
      </c>
      <c r="H213" s="7" t="s">
        <v>85</v>
      </c>
      <c r="I213" s="7">
        <f t="shared" si="3"/>
        <v>0</v>
      </c>
      <c r="J213">
        <f>VLOOKUP(B213,'type vs capacity'!$A$2:$K$17,4,FALSE)</f>
        <v>22</v>
      </c>
      <c r="K213">
        <f>VLOOKUP(B213,'type vs capacity'!$A$2:$K$17,5,FALSE)</f>
        <v>8</v>
      </c>
      <c r="L213">
        <f>VLOOKUP(B213,'type vs capacity'!$A$2:$K$17,8,FALSE)</f>
        <v>1690</v>
      </c>
    </row>
    <row r="214" spans="1:12" hidden="1">
      <c r="A214" t="s">
        <v>38</v>
      </c>
      <c r="B214" t="s">
        <v>33</v>
      </c>
      <c r="C214" t="s">
        <v>20</v>
      </c>
      <c r="D214" t="s">
        <v>65</v>
      </c>
      <c r="E214" t="s">
        <v>62</v>
      </c>
      <c r="H214" s="7" t="s">
        <v>85</v>
      </c>
      <c r="I214" s="7">
        <f t="shared" si="3"/>
        <v>0</v>
      </c>
      <c r="J214">
        <f>VLOOKUP(B214,'type vs capacity'!$A$2:$K$17,4,FALSE)</f>
        <v>22</v>
      </c>
      <c r="K214">
        <f>VLOOKUP(B214,'type vs capacity'!$A$2:$K$17,5,FALSE)</f>
        <v>8</v>
      </c>
      <c r="L214">
        <f>VLOOKUP(B214,'type vs capacity'!$A$2:$K$17,8,FALSE)</f>
        <v>1690</v>
      </c>
    </row>
    <row r="215" spans="1:12" hidden="1">
      <c r="A215" t="s">
        <v>38</v>
      </c>
      <c r="B215" t="s">
        <v>33</v>
      </c>
      <c r="C215" t="s">
        <v>20</v>
      </c>
      <c r="D215" t="s">
        <v>65</v>
      </c>
      <c r="E215" t="s">
        <v>63</v>
      </c>
      <c r="H215" s="7" t="s">
        <v>85</v>
      </c>
      <c r="I215" s="7">
        <f t="shared" si="3"/>
        <v>0</v>
      </c>
      <c r="J215">
        <f>VLOOKUP(B215,'type vs capacity'!$A$2:$K$17,4,FALSE)</f>
        <v>22</v>
      </c>
      <c r="K215">
        <f>VLOOKUP(B215,'type vs capacity'!$A$2:$K$17,5,FALSE)</f>
        <v>8</v>
      </c>
      <c r="L215">
        <f>VLOOKUP(B215,'type vs capacity'!$A$2:$K$17,8,FALSE)</f>
        <v>1690</v>
      </c>
    </row>
    <row r="216" spans="1:12" hidden="1">
      <c r="A216" t="s">
        <v>38</v>
      </c>
      <c r="B216" t="s">
        <v>23</v>
      </c>
      <c r="C216" t="s">
        <v>20</v>
      </c>
      <c r="D216" t="s">
        <v>66</v>
      </c>
      <c r="F216" s="7">
        <v>0.34</v>
      </c>
      <c r="G216">
        <v>0</v>
      </c>
      <c r="H216" s="7" t="s">
        <v>85</v>
      </c>
      <c r="I216" s="7">
        <f t="shared" si="3"/>
        <v>34</v>
      </c>
      <c r="J216">
        <f>VLOOKUP(B216,'type vs capacity'!$A$2:$K$17,4,FALSE)</f>
        <v>7.5</v>
      </c>
      <c r="K216">
        <f>VLOOKUP(B216,'type vs capacity'!$A$2:$K$17,5,FALSE)</f>
        <v>2</v>
      </c>
      <c r="L216">
        <f>VLOOKUP(B216,'type vs capacity'!$A$2:$K$17,8,FALSE)</f>
        <v>850</v>
      </c>
    </row>
    <row r="217" spans="1:12" hidden="1">
      <c r="A217" t="s">
        <v>38</v>
      </c>
      <c r="B217" t="s">
        <v>23</v>
      </c>
      <c r="C217" t="s">
        <v>20</v>
      </c>
      <c r="D217" t="s">
        <v>61</v>
      </c>
      <c r="E217" t="s">
        <v>62</v>
      </c>
      <c r="F217" s="7">
        <v>0.156</v>
      </c>
      <c r="G217" s="7">
        <v>425.2</v>
      </c>
      <c r="H217" s="7" t="s">
        <v>85</v>
      </c>
      <c r="I217" s="7">
        <f t="shared" si="3"/>
        <v>440.8</v>
      </c>
      <c r="J217">
        <f>VLOOKUP(B217,'type vs capacity'!$A$2:$K$17,4,FALSE)</f>
        <v>7.5</v>
      </c>
      <c r="K217">
        <f>VLOOKUP(B217,'type vs capacity'!$A$2:$K$17,5,FALSE)</f>
        <v>2</v>
      </c>
      <c r="L217">
        <f>VLOOKUP(B217,'type vs capacity'!$A$2:$K$17,8,FALSE)</f>
        <v>850</v>
      </c>
    </row>
    <row r="218" spans="1:12" hidden="1">
      <c r="A218" t="s">
        <v>38</v>
      </c>
      <c r="B218" t="s">
        <v>23</v>
      </c>
      <c r="C218" t="s">
        <v>20</v>
      </c>
      <c r="D218" t="s">
        <v>61</v>
      </c>
      <c r="E218" t="s">
        <v>63</v>
      </c>
      <c r="F218" s="7">
        <v>0.19600000000000001</v>
      </c>
      <c r="G218" s="7">
        <v>276</v>
      </c>
      <c r="H218" s="7" t="s">
        <v>85</v>
      </c>
      <c r="I218" s="7">
        <f t="shared" si="3"/>
        <v>295.60000000000002</v>
      </c>
      <c r="J218">
        <f>VLOOKUP(B218,'type vs capacity'!$A$2:$K$17,4,FALSE)</f>
        <v>7.5</v>
      </c>
      <c r="K218">
        <f>VLOOKUP(B218,'type vs capacity'!$A$2:$K$17,5,FALSE)</f>
        <v>2</v>
      </c>
      <c r="L218">
        <f>VLOOKUP(B218,'type vs capacity'!$A$2:$K$17,8,FALSE)</f>
        <v>850</v>
      </c>
    </row>
    <row r="219" spans="1:12" hidden="1">
      <c r="A219" t="s">
        <v>38</v>
      </c>
      <c r="B219" t="s">
        <v>23</v>
      </c>
      <c r="C219" t="s">
        <v>20</v>
      </c>
      <c r="D219" t="s">
        <v>64</v>
      </c>
      <c r="E219" t="s">
        <v>62</v>
      </c>
      <c r="F219" s="7">
        <v>0.1</v>
      </c>
      <c r="G219" s="7">
        <v>1000</v>
      </c>
      <c r="H219" s="7" t="s">
        <v>85</v>
      </c>
      <c r="I219" s="7">
        <f t="shared" si="3"/>
        <v>1010</v>
      </c>
      <c r="J219">
        <f>VLOOKUP(B219,'type vs capacity'!$A$2:$K$17,4,FALSE)</f>
        <v>7.5</v>
      </c>
      <c r="K219">
        <f>VLOOKUP(B219,'type vs capacity'!$A$2:$K$17,5,FALSE)</f>
        <v>2</v>
      </c>
      <c r="L219">
        <f>VLOOKUP(B219,'type vs capacity'!$A$2:$K$17,8,FALSE)</f>
        <v>850</v>
      </c>
    </row>
    <row r="220" spans="1:12" hidden="1">
      <c r="A220" t="s">
        <v>38</v>
      </c>
      <c r="B220" t="s">
        <v>23</v>
      </c>
      <c r="C220" t="s">
        <v>20</v>
      </c>
      <c r="D220" t="s">
        <v>64</v>
      </c>
      <c r="E220" t="s">
        <v>63</v>
      </c>
      <c r="F220" s="7">
        <v>0.124</v>
      </c>
      <c r="G220" s="7">
        <v>640</v>
      </c>
      <c r="H220" s="7" t="s">
        <v>85</v>
      </c>
      <c r="I220" s="7">
        <f t="shared" si="3"/>
        <v>652.4</v>
      </c>
      <c r="J220">
        <f>VLOOKUP(B220,'type vs capacity'!$A$2:$K$17,4,FALSE)</f>
        <v>7.5</v>
      </c>
      <c r="K220">
        <f>VLOOKUP(B220,'type vs capacity'!$A$2:$K$17,5,FALSE)</f>
        <v>2</v>
      </c>
      <c r="L220">
        <f>VLOOKUP(B220,'type vs capacity'!$A$2:$K$17,8,FALSE)</f>
        <v>850</v>
      </c>
    </row>
    <row r="221" spans="1:12" hidden="1">
      <c r="A221" t="s">
        <v>38</v>
      </c>
      <c r="B221" t="s">
        <v>23</v>
      </c>
      <c r="C221" t="s">
        <v>20</v>
      </c>
      <c r="D221" t="s">
        <v>65</v>
      </c>
      <c r="E221" t="s">
        <v>62</v>
      </c>
      <c r="F221" s="7">
        <v>0.08</v>
      </c>
      <c r="G221" s="7">
        <v>1200</v>
      </c>
      <c r="H221" s="7" t="s">
        <v>85</v>
      </c>
      <c r="I221" s="7">
        <f t="shared" si="3"/>
        <v>1208</v>
      </c>
      <c r="J221">
        <f>VLOOKUP(B221,'type vs capacity'!$A$2:$K$17,4,FALSE)</f>
        <v>7.5</v>
      </c>
      <c r="K221">
        <f>VLOOKUP(B221,'type vs capacity'!$A$2:$K$17,5,FALSE)</f>
        <v>2</v>
      </c>
      <c r="L221">
        <f>VLOOKUP(B221,'type vs capacity'!$A$2:$K$17,8,FALSE)</f>
        <v>850</v>
      </c>
    </row>
    <row r="222" spans="1:12" hidden="1">
      <c r="A222" t="s">
        <v>38</v>
      </c>
      <c r="B222" t="s">
        <v>23</v>
      </c>
      <c r="C222" t="s">
        <v>20</v>
      </c>
      <c r="D222" t="s">
        <v>65</v>
      </c>
      <c r="E222" t="s">
        <v>63</v>
      </c>
      <c r="F222" s="7">
        <v>0.1</v>
      </c>
      <c r="G222" s="7">
        <v>780</v>
      </c>
      <c r="H222" s="7" t="s">
        <v>85</v>
      </c>
      <c r="I222" s="7">
        <f t="shared" si="3"/>
        <v>790</v>
      </c>
      <c r="J222">
        <f>VLOOKUP(B222,'type vs capacity'!$A$2:$K$17,4,FALSE)</f>
        <v>7.5</v>
      </c>
      <c r="K222">
        <f>VLOOKUP(B222,'type vs capacity'!$A$2:$K$17,5,FALSE)</f>
        <v>2</v>
      </c>
      <c r="L222">
        <f>VLOOKUP(B222,'type vs capacity'!$A$2:$K$17,8,FALSE)</f>
        <v>850</v>
      </c>
    </row>
    <row r="223" spans="1:12" hidden="1">
      <c r="A223" t="s">
        <v>38</v>
      </c>
      <c r="B223" t="s">
        <v>22</v>
      </c>
      <c r="C223" t="s">
        <v>20</v>
      </c>
      <c r="D223" t="s">
        <v>66</v>
      </c>
      <c r="F223" s="7">
        <v>0.17</v>
      </c>
      <c r="G223">
        <v>0</v>
      </c>
      <c r="H223" s="7" t="s">
        <v>85</v>
      </c>
      <c r="I223" s="7">
        <f t="shared" si="3"/>
        <v>17</v>
      </c>
      <c r="J223">
        <f>VLOOKUP(B223,'type vs capacity'!$A$2:$K$17,4,FALSE)</f>
        <v>3.75</v>
      </c>
      <c r="K223">
        <f>VLOOKUP(B223,'type vs capacity'!$A$2:$K$17,5,FALSE)</f>
        <v>1</v>
      </c>
      <c r="L223">
        <f>VLOOKUP(B223,'type vs capacity'!$A$2:$K$17,8,FALSE)</f>
        <v>410</v>
      </c>
    </row>
    <row r="224" spans="1:12" hidden="1">
      <c r="A224" t="s">
        <v>38</v>
      </c>
      <c r="B224" t="s">
        <v>22</v>
      </c>
      <c r="C224" t="s">
        <v>20</v>
      </c>
      <c r="D224" t="s">
        <v>61</v>
      </c>
      <c r="E224" t="s">
        <v>62</v>
      </c>
      <c r="F224" s="7">
        <v>7.8E-2</v>
      </c>
      <c r="G224" s="7">
        <v>212.5</v>
      </c>
      <c r="H224" s="7" t="s">
        <v>85</v>
      </c>
      <c r="I224" s="7">
        <f t="shared" si="3"/>
        <v>220.3</v>
      </c>
      <c r="J224">
        <f>VLOOKUP(B224,'type vs capacity'!$A$2:$K$17,4,FALSE)</f>
        <v>3.75</v>
      </c>
      <c r="K224">
        <f>VLOOKUP(B224,'type vs capacity'!$A$2:$K$17,5,FALSE)</f>
        <v>1</v>
      </c>
      <c r="L224">
        <f>VLOOKUP(B224,'type vs capacity'!$A$2:$K$17,8,FALSE)</f>
        <v>410</v>
      </c>
    </row>
    <row r="225" spans="1:12" hidden="1">
      <c r="A225" t="s">
        <v>38</v>
      </c>
      <c r="B225" t="s">
        <v>22</v>
      </c>
      <c r="C225" t="s">
        <v>20</v>
      </c>
      <c r="D225" t="s">
        <v>61</v>
      </c>
      <c r="E225" t="s">
        <v>63</v>
      </c>
      <c r="F225" s="7">
        <v>9.8000000000000004E-2</v>
      </c>
      <c r="G225" s="7">
        <v>138</v>
      </c>
      <c r="H225" s="7" t="s">
        <v>85</v>
      </c>
      <c r="I225" s="7">
        <f t="shared" si="3"/>
        <v>147.80000000000001</v>
      </c>
      <c r="J225">
        <f>VLOOKUP(B225,'type vs capacity'!$A$2:$K$17,4,FALSE)</f>
        <v>3.75</v>
      </c>
      <c r="K225">
        <f>VLOOKUP(B225,'type vs capacity'!$A$2:$K$17,5,FALSE)</f>
        <v>1</v>
      </c>
      <c r="L225">
        <f>VLOOKUP(B225,'type vs capacity'!$A$2:$K$17,8,FALSE)</f>
        <v>410</v>
      </c>
    </row>
    <row r="226" spans="1:12" hidden="1">
      <c r="A226" t="s">
        <v>38</v>
      </c>
      <c r="B226" t="s">
        <v>22</v>
      </c>
      <c r="C226" t="s">
        <v>20</v>
      </c>
      <c r="D226" t="s">
        <v>64</v>
      </c>
      <c r="E226" t="s">
        <v>62</v>
      </c>
      <c r="F226" s="7">
        <v>0.05</v>
      </c>
      <c r="G226" s="7">
        <v>500</v>
      </c>
      <c r="H226" s="7" t="s">
        <v>85</v>
      </c>
      <c r="I226" s="7">
        <f t="shared" si="3"/>
        <v>505</v>
      </c>
      <c r="J226">
        <f>VLOOKUP(B226,'type vs capacity'!$A$2:$K$17,4,FALSE)</f>
        <v>3.75</v>
      </c>
      <c r="K226">
        <f>VLOOKUP(B226,'type vs capacity'!$A$2:$K$17,5,FALSE)</f>
        <v>1</v>
      </c>
      <c r="L226">
        <f>VLOOKUP(B226,'type vs capacity'!$A$2:$K$17,8,FALSE)</f>
        <v>410</v>
      </c>
    </row>
    <row r="227" spans="1:12" hidden="1">
      <c r="A227" t="s">
        <v>38</v>
      </c>
      <c r="B227" t="s">
        <v>22</v>
      </c>
      <c r="C227" t="s">
        <v>20</v>
      </c>
      <c r="D227" t="s">
        <v>64</v>
      </c>
      <c r="E227" t="s">
        <v>63</v>
      </c>
      <c r="F227" s="7">
        <v>6.3E-2</v>
      </c>
      <c r="G227" s="7">
        <v>320</v>
      </c>
      <c r="H227" s="7" t="s">
        <v>85</v>
      </c>
      <c r="I227" s="7">
        <f t="shared" si="3"/>
        <v>326.3</v>
      </c>
      <c r="J227">
        <f>VLOOKUP(B227,'type vs capacity'!$A$2:$K$17,4,FALSE)</f>
        <v>3.75</v>
      </c>
      <c r="K227">
        <f>VLOOKUP(B227,'type vs capacity'!$A$2:$K$17,5,FALSE)</f>
        <v>1</v>
      </c>
      <c r="L227">
        <f>VLOOKUP(B227,'type vs capacity'!$A$2:$K$17,8,FALSE)</f>
        <v>410</v>
      </c>
    </row>
    <row r="228" spans="1:12" hidden="1">
      <c r="A228" t="s">
        <v>38</v>
      </c>
      <c r="B228" t="s">
        <v>22</v>
      </c>
      <c r="C228" t="s">
        <v>20</v>
      </c>
      <c r="D228" t="s">
        <v>65</v>
      </c>
      <c r="E228" t="s">
        <v>62</v>
      </c>
      <c r="F228" s="7">
        <v>0.04</v>
      </c>
      <c r="G228" s="7">
        <v>600</v>
      </c>
      <c r="H228" s="7" t="s">
        <v>85</v>
      </c>
      <c r="I228" s="7">
        <f t="shared" si="3"/>
        <v>604</v>
      </c>
      <c r="J228">
        <f>VLOOKUP(B228,'type vs capacity'!$A$2:$K$17,4,FALSE)</f>
        <v>3.75</v>
      </c>
      <c r="K228">
        <f>VLOOKUP(B228,'type vs capacity'!$A$2:$K$17,5,FALSE)</f>
        <v>1</v>
      </c>
      <c r="L228">
        <f>VLOOKUP(B228,'type vs capacity'!$A$2:$K$17,8,FALSE)</f>
        <v>410</v>
      </c>
    </row>
    <row r="229" spans="1:12" hidden="1">
      <c r="A229" t="s">
        <v>38</v>
      </c>
      <c r="B229" t="s">
        <v>22</v>
      </c>
      <c r="C229" t="s">
        <v>20</v>
      </c>
      <c r="D229" t="s">
        <v>65</v>
      </c>
      <c r="E229" t="s">
        <v>63</v>
      </c>
      <c r="F229" s="7">
        <v>0.05</v>
      </c>
      <c r="G229" s="7">
        <v>390</v>
      </c>
      <c r="H229" s="7" t="s">
        <v>85</v>
      </c>
      <c r="I229" s="7">
        <f t="shared" si="3"/>
        <v>395</v>
      </c>
      <c r="J229">
        <f>VLOOKUP(B229,'type vs capacity'!$A$2:$K$17,4,FALSE)</f>
        <v>3.75</v>
      </c>
      <c r="K229">
        <f>VLOOKUP(B229,'type vs capacity'!$A$2:$K$17,5,FALSE)</f>
        <v>1</v>
      </c>
      <c r="L229">
        <f>VLOOKUP(B229,'type vs capacity'!$A$2:$K$17,8,FALSE)</f>
        <v>410</v>
      </c>
    </row>
    <row r="230" spans="1:12" hidden="1">
      <c r="A230" t="s">
        <v>38</v>
      </c>
      <c r="B230" t="s">
        <v>19</v>
      </c>
      <c r="C230" t="s">
        <v>20</v>
      </c>
      <c r="D230" t="s">
        <v>66</v>
      </c>
      <c r="F230" s="7">
        <v>8.5000000000000006E-2</v>
      </c>
      <c r="G230">
        <v>0</v>
      </c>
      <c r="H230" s="7" t="s">
        <v>85</v>
      </c>
      <c r="I230" s="7">
        <f t="shared" si="3"/>
        <v>8.5</v>
      </c>
      <c r="J230">
        <f>VLOOKUP(B230,'type vs capacity'!$A$2:$K$17,4,FALSE)</f>
        <v>1.7</v>
      </c>
      <c r="K230">
        <f>VLOOKUP(B230,'type vs capacity'!$A$2:$K$17,5,FALSE)</f>
        <v>1</v>
      </c>
      <c r="L230">
        <f>VLOOKUP(B230,'type vs capacity'!$A$2:$K$17,8,FALSE)</f>
        <v>160</v>
      </c>
    </row>
    <row r="231" spans="1:12" hidden="1">
      <c r="A231" t="s">
        <v>38</v>
      </c>
      <c r="B231" t="s">
        <v>19</v>
      </c>
      <c r="C231" t="s">
        <v>20</v>
      </c>
      <c r="D231" t="s">
        <v>61</v>
      </c>
      <c r="E231" t="s">
        <v>62</v>
      </c>
      <c r="F231" s="7">
        <v>3.9E-2</v>
      </c>
      <c r="G231" s="7">
        <v>106.3</v>
      </c>
      <c r="H231" s="7" t="s">
        <v>85</v>
      </c>
      <c r="I231" s="7">
        <f t="shared" si="3"/>
        <v>110.2</v>
      </c>
      <c r="J231">
        <f>VLOOKUP(B231,'type vs capacity'!$A$2:$K$17,4,FALSE)</f>
        <v>1.7</v>
      </c>
      <c r="K231">
        <f>VLOOKUP(B231,'type vs capacity'!$A$2:$K$17,5,FALSE)</f>
        <v>1</v>
      </c>
      <c r="L231">
        <f>VLOOKUP(B231,'type vs capacity'!$A$2:$K$17,8,FALSE)</f>
        <v>160</v>
      </c>
    </row>
    <row r="232" spans="1:12" hidden="1">
      <c r="A232" t="s">
        <v>38</v>
      </c>
      <c r="B232" t="s">
        <v>19</v>
      </c>
      <c r="C232" t="s">
        <v>20</v>
      </c>
      <c r="D232" t="s">
        <v>61</v>
      </c>
      <c r="E232" t="s">
        <v>63</v>
      </c>
      <c r="F232" s="7">
        <v>4.9000000000000002E-2</v>
      </c>
      <c r="G232" s="7">
        <v>69</v>
      </c>
      <c r="H232" s="7" t="s">
        <v>85</v>
      </c>
      <c r="I232" s="7">
        <f t="shared" si="3"/>
        <v>73.900000000000006</v>
      </c>
      <c r="J232">
        <f>VLOOKUP(B232,'type vs capacity'!$A$2:$K$17,4,FALSE)</f>
        <v>1.7</v>
      </c>
      <c r="K232">
        <f>VLOOKUP(B232,'type vs capacity'!$A$2:$K$17,5,FALSE)</f>
        <v>1</v>
      </c>
      <c r="L232">
        <f>VLOOKUP(B232,'type vs capacity'!$A$2:$K$17,8,FALSE)</f>
        <v>160</v>
      </c>
    </row>
    <row r="233" spans="1:12" hidden="1">
      <c r="A233" t="s">
        <v>38</v>
      </c>
      <c r="B233" t="s">
        <v>19</v>
      </c>
      <c r="C233" t="s">
        <v>20</v>
      </c>
      <c r="D233" t="s">
        <v>64</v>
      </c>
      <c r="E233" t="s">
        <v>62</v>
      </c>
      <c r="F233" s="7">
        <v>2.5000000000000001E-2</v>
      </c>
      <c r="G233" s="7">
        <v>250</v>
      </c>
      <c r="H233" s="7" t="s">
        <v>85</v>
      </c>
      <c r="I233" s="7">
        <f t="shared" si="3"/>
        <v>252.5</v>
      </c>
      <c r="J233">
        <f>VLOOKUP(B233,'type vs capacity'!$A$2:$K$17,4,FALSE)</f>
        <v>1.7</v>
      </c>
      <c r="K233">
        <f>VLOOKUP(B233,'type vs capacity'!$A$2:$K$17,5,FALSE)</f>
        <v>1</v>
      </c>
      <c r="L233">
        <f>VLOOKUP(B233,'type vs capacity'!$A$2:$K$17,8,FALSE)</f>
        <v>160</v>
      </c>
    </row>
    <row r="234" spans="1:12" hidden="1">
      <c r="A234" t="s">
        <v>38</v>
      </c>
      <c r="B234" t="s">
        <v>19</v>
      </c>
      <c r="C234" t="s">
        <v>20</v>
      </c>
      <c r="D234" t="s">
        <v>64</v>
      </c>
      <c r="E234" t="s">
        <v>63</v>
      </c>
      <c r="F234" s="7">
        <v>3.1E-2</v>
      </c>
      <c r="G234" s="7">
        <v>160</v>
      </c>
      <c r="H234" s="7" t="s">
        <v>85</v>
      </c>
      <c r="I234" s="7">
        <f t="shared" si="3"/>
        <v>163.1</v>
      </c>
      <c r="J234">
        <f>VLOOKUP(B234,'type vs capacity'!$A$2:$K$17,4,FALSE)</f>
        <v>1.7</v>
      </c>
      <c r="K234">
        <f>VLOOKUP(B234,'type vs capacity'!$A$2:$K$17,5,FALSE)</f>
        <v>1</v>
      </c>
      <c r="L234">
        <f>VLOOKUP(B234,'type vs capacity'!$A$2:$K$17,8,FALSE)</f>
        <v>160</v>
      </c>
    </row>
    <row r="235" spans="1:12" hidden="1">
      <c r="A235" t="s">
        <v>38</v>
      </c>
      <c r="B235" t="s">
        <v>19</v>
      </c>
      <c r="C235" t="s">
        <v>20</v>
      </c>
      <c r="D235" t="s">
        <v>65</v>
      </c>
      <c r="E235" t="s">
        <v>62</v>
      </c>
      <c r="F235" s="7">
        <v>0.02</v>
      </c>
      <c r="G235" s="7">
        <v>300</v>
      </c>
      <c r="H235" s="7" t="s">
        <v>85</v>
      </c>
      <c r="I235" s="7">
        <f t="shared" si="3"/>
        <v>302</v>
      </c>
      <c r="J235">
        <f>VLOOKUP(B235,'type vs capacity'!$A$2:$K$17,4,FALSE)</f>
        <v>1.7</v>
      </c>
      <c r="K235">
        <f>VLOOKUP(B235,'type vs capacity'!$A$2:$K$17,5,FALSE)</f>
        <v>1</v>
      </c>
      <c r="L235">
        <f>VLOOKUP(B235,'type vs capacity'!$A$2:$K$17,8,FALSE)</f>
        <v>160</v>
      </c>
    </row>
    <row r="236" spans="1:12" hidden="1">
      <c r="A236" t="s">
        <v>38</v>
      </c>
      <c r="B236" t="s">
        <v>19</v>
      </c>
      <c r="C236" t="s">
        <v>20</v>
      </c>
      <c r="D236" t="s">
        <v>65</v>
      </c>
      <c r="E236" t="s">
        <v>63</v>
      </c>
      <c r="F236" s="7">
        <v>2.5000000000000001E-2</v>
      </c>
      <c r="G236" s="7">
        <v>195</v>
      </c>
      <c r="H236" s="7" t="s">
        <v>85</v>
      </c>
      <c r="I236" s="7">
        <f t="shared" si="3"/>
        <v>197.5</v>
      </c>
      <c r="J236">
        <f>VLOOKUP(B236,'type vs capacity'!$A$2:$K$17,4,FALSE)</f>
        <v>1.7</v>
      </c>
      <c r="K236">
        <f>VLOOKUP(B236,'type vs capacity'!$A$2:$K$17,5,FALSE)</f>
        <v>1</v>
      </c>
      <c r="L236">
        <f>VLOOKUP(B236,'type vs capacity'!$A$2:$K$17,8,FALSE)</f>
        <v>160</v>
      </c>
    </row>
    <row r="237" spans="1:12" hidden="1">
      <c r="A237" t="s">
        <v>38</v>
      </c>
      <c r="B237" t="s">
        <v>24</v>
      </c>
      <c r="C237" t="s">
        <v>20</v>
      </c>
      <c r="D237" t="s">
        <v>66</v>
      </c>
      <c r="F237" s="7">
        <v>0.68</v>
      </c>
      <c r="G237">
        <v>0</v>
      </c>
      <c r="H237" s="7" t="s">
        <v>85</v>
      </c>
      <c r="I237" s="7">
        <f t="shared" si="3"/>
        <v>68</v>
      </c>
      <c r="J237">
        <f>VLOOKUP(B237,'type vs capacity'!$A$2:$K$17,4,FALSE)</f>
        <v>15</v>
      </c>
      <c r="K237">
        <f>VLOOKUP(B237,'type vs capacity'!$A$2:$K$17,5,FALSE)</f>
        <v>4</v>
      </c>
      <c r="L237">
        <f>VLOOKUP(B237,'type vs capacity'!$A$2:$K$17,8,FALSE)</f>
        <v>1690</v>
      </c>
    </row>
    <row r="238" spans="1:12" hidden="1">
      <c r="A238" t="s">
        <v>38</v>
      </c>
      <c r="B238" t="s">
        <v>24</v>
      </c>
      <c r="C238" t="s">
        <v>20</v>
      </c>
      <c r="D238" t="s">
        <v>61</v>
      </c>
      <c r="E238" t="s">
        <v>62</v>
      </c>
      <c r="F238" s="7">
        <v>0.312</v>
      </c>
      <c r="G238" s="7">
        <v>850.4</v>
      </c>
      <c r="H238" s="7" t="s">
        <v>85</v>
      </c>
      <c r="I238" s="7">
        <f t="shared" si="3"/>
        <v>881.6</v>
      </c>
      <c r="J238">
        <f>VLOOKUP(B238,'type vs capacity'!$A$2:$K$17,4,FALSE)</f>
        <v>15</v>
      </c>
      <c r="K238">
        <f>VLOOKUP(B238,'type vs capacity'!$A$2:$K$17,5,FALSE)</f>
        <v>4</v>
      </c>
      <c r="L238">
        <f>VLOOKUP(B238,'type vs capacity'!$A$2:$K$17,8,FALSE)</f>
        <v>1690</v>
      </c>
    </row>
    <row r="239" spans="1:12" hidden="1">
      <c r="A239" t="s">
        <v>38</v>
      </c>
      <c r="B239" t="s">
        <v>24</v>
      </c>
      <c r="C239" t="s">
        <v>20</v>
      </c>
      <c r="D239" t="s">
        <v>61</v>
      </c>
      <c r="E239" t="s">
        <v>63</v>
      </c>
      <c r="F239" s="7">
        <v>0.39200000000000002</v>
      </c>
      <c r="G239" s="7">
        <v>552</v>
      </c>
      <c r="H239" s="7" t="s">
        <v>85</v>
      </c>
      <c r="I239" s="7">
        <f t="shared" si="3"/>
        <v>591.20000000000005</v>
      </c>
      <c r="J239">
        <f>VLOOKUP(B239,'type vs capacity'!$A$2:$K$17,4,FALSE)</f>
        <v>15</v>
      </c>
      <c r="K239">
        <f>VLOOKUP(B239,'type vs capacity'!$A$2:$K$17,5,FALSE)</f>
        <v>4</v>
      </c>
      <c r="L239">
        <f>VLOOKUP(B239,'type vs capacity'!$A$2:$K$17,8,FALSE)</f>
        <v>1690</v>
      </c>
    </row>
    <row r="240" spans="1:12" hidden="1">
      <c r="A240" t="s">
        <v>38</v>
      </c>
      <c r="B240" t="s">
        <v>24</v>
      </c>
      <c r="C240" t="s">
        <v>20</v>
      </c>
      <c r="D240" t="s">
        <v>64</v>
      </c>
      <c r="E240" t="s">
        <v>62</v>
      </c>
      <c r="F240" s="7">
        <v>0.2</v>
      </c>
      <c r="G240" s="7">
        <v>2000</v>
      </c>
      <c r="H240" s="7" t="s">
        <v>85</v>
      </c>
      <c r="I240" s="7">
        <f t="shared" si="3"/>
        <v>2020</v>
      </c>
      <c r="J240">
        <f>VLOOKUP(B240,'type vs capacity'!$A$2:$K$17,4,FALSE)</f>
        <v>15</v>
      </c>
      <c r="K240">
        <f>VLOOKUP(B240,'type vs capacity'!$A$2:$K$17,5,FALSE)</f>
        <v>4</v>
      </c>
      <c r="L240">
        <f>VLOOKUP(B240,'type vs capacity'!$A$2:$K$17,8,FALSE)</f>
        <v>1690</v>
      </c>
    </row>
    <row r="241" spans="1:12" hidden="1">
      <c r="A241" t="s">
        <v>38</v>
      </c>
      <c r="B241" t="s">
        <v>24</v>
      </c>
      <c r="C241" t="s">
        <v>20</v>
      </c>
      <c r="D241" t="s">
        <v>64</v>
      </c>
      <c r="E241" t="s">
        <v>63</v>
      </c>
      <c r="F241" s="7">
        <v>0.248</v>
      </c>
      <c r="G241" s="7">
        <v>1280</v>
      </c>
      <c r="H241" s="7" t="s">
        <v>85</v>
      </c>
      <c r="I241" s="7">
        <f t="shared" si="3"/>
        <v>1304.8</v>
      </c>
      <c r="J241">
        <f>VLOOKUP(B241,'type vs capacity'!$A$2:$K$17,4,FALSE)</f>
        <v>15</v>
      </c>
      <c r="K241">
        <f>VLOOKUP(B241,'type vs capacity'!$A$2:$K$17,5,FALSE)</f>
        <v>4</v>
      </c>
      <c r="L241">
        <f>VLOOKUP(B241,'type vs capacity'!$A$2:$K$17,8,FALSE)</f>
        <v>1690</v>
      </c>
    </row>
    <row r="242" spans="1:12" hidden="1">
      <c r="A242" t="s">
        <v>38</v>
      </c>
      <c r="B242" t="s">
        <v>24</v>
      </c>
      <c r="C242" t="s">
        <v>20</v>
      </c>
      <c r="D242" t="s">
        <v>65</v>
      </c>
      <c r="E242" t="s">
        <v>62</v>
      </c>
      <c r="F242" s="7">
        <v>0.16</v>
      </c>
      <c r="G242" s="7">
        <v>2400</v>
      </c>
      <c r="H242" s="7" t="s">
        <v>85</v>
      </c>
      <c r="I242" s="7">
        <f t="shared" si="3"/>
        <v>2416</v>
      </c>
      <c r="J242">
        <f>VLOOKUP(B242,'type vs capacity'!$A$2:$K$17,4,FALSE)</f>
        <v>15</v>
      </c>
      <c r="K242">
        <f>VLOOKUP(B242,'type vs capacity'!$A$2:$K$17,5,FALSE)</f>
        <v>4</v>
      </c>
      <c r="L242">
        <f>VLOOKUP(B242,'type vs capacity'!$A$2:$K$17,8,FALSE)</f>
        <v>1690</v>
      </c>
    </row>
    <row r="243" spans="1:12" hidden="1">
      <c r="A243" t="s">
        <v>38</v>
      </c>
      <c r="B243" t="s">
        <v>24</v>
      </c>
      <c r="C243" t="s">
        <v>20</v>
      </c>
      <c r="D243" t="s">
        <v>65</v>
      </c>
      <c r="E243" t="s">
        <v>63</v>
      </c>
      <c r="F243" s="7">
        <v>0.2</v>
      </c>
      <c r="G243" s="7">
        <v>1560</v>
      </c>
      <c r="H243" s="7" t="s">
        <v>85</v>
      </c>
      <c r="I243" s="7">
        <f t="shared" si="3"/>
        <v>1580</v>
      </c>
      <c r="J243">
        <f>VLOOKUP(B243,'type vs capacity'!$A$2:$K$17,4,FALSE)</f>
        <v>15</v>
      </c>
      <c r="K243">
        <f>VLOOKUP(B243,'type vs capacity'!$A$2:$K$17,5,FALSE)</f>
        <v>4</v>
      </c>
      <c r="L243">
        <f>VLOOKUP(B243,'type vs capacity'!$A$2:$K$17,8,FALSE)</f>
        <v>1690</v>
      </c>
    </row>
    <row r="244" spans="1:12" hidden="1">
      <c r="A244" t="s">
        <v>38</v>
      </c>
      <c r="B244" t="s">
        <v>27</v>
      </c>
      <c r="C244" t="s">
        <v>20</v>
      </c>
      <c r="D244" t="s">
        <v>66</v>
      </c>
      <c r="F244" s="7">
        <v>1.012</v>
      </c>
      <c r="G244">
        <v>0</v>
      </c>
      <c r="H244" s="7" t="s">
        <v>85</v>
      </c>
      <c r="I244" s="7">
        <f t="shared" si="3"/>
        <v>101.2</v>
      </c>
      <c r="J244">
        <f>VLOOKUP(B244,'type vs capacity'!$A$2:$K$17,4,FALSE)</f>
        <v>34.200000000000003</v>
      </c>
      <c r="K244">
        <f>VLOOKUP(B244,'type vs capacity'!$A$2:$K$17,5,FALSE)</f>
        <v>4</v>
      </c>
      <c r="L244">
        <f>VLOOKUP(B244,'type vs capacity'!$A$2:$K$17,8,FALSE)</f>
        <v>850</v>
      </c>
    </row>
    <row r="245" spans="1:12" hidden="1">
      <c r="A245" t="s">
        <v>38</v>
      </c>
      <c r="B245" t="s">
        <v>27</v>
      </c>
      <c r="C245" t="s">
        <v>20</v>
      </c>
      <c r="D245" t="s">
        <v>61</v>
      </c>
      <c r="E245" t="s">
        <v>62</v>
      </c>
      <c r="F245" s="7">
        <v>0.46</v>
      </c>
      <c r="G245" s="7">
        <v>1096</v>
      </c>
      <c r="H245" s="7" t="s">
        <v>85</v>
      </c>
      <c r="I245" s="7">
        <f t="shared" si="3"/>
        <v>1142</v>
      </c>
      <c r="J245">
        <f>VLOOKUP(B245,'type vs capacity'!$A$2:$K$17,4,FALSE)</f>
        <v>34.200000000000003</v>
      </c>
      <c r="K245">
        <f>VLOOKUP(B245,'type vs capacity'!$A$2:$K$17,5,FALSE)</f>
        <v>4</v>
      </c>
      <c r="L245">
        <f>VLOOKUP(B245,'type vs capacity'!$A$2:$K$17,8,FALSE)</f>
        <v>850</v>
      </c>
    </row>
    <row r="246" spans="1:12" hidden="1">
      <c r="A246" t="s">
        <v>38</v>
      </c>
      <c r="B246" t="s">
        <v>27</v>
      </c>
      <c r="C246" t="s">
        <v>20</v>
      </c>
      <c r="D246" t="s">
        <v>61</v>
      </c>
      <c r="E246" t="s">
        <v>63</v>
      </c>
      <c r="F246" s="7">
        <v>0.57599999999999996</v>
      </c>
      <c r="G246" s="7">
        <v>706</v>
      </c>
      <c r="H246" s="7" t="s">
        <v>85</v>
      </c>
      <c r="I246" s="7">
        <f t="shared" si="3"/>
        <v>763.6</v>
      </c>
      <c r="J246">
        <f>VLOOKUP(B246,'type vs capacity'!$A$2:$K$17,4,FALSE)</f>
        <v>34.200000000000003</v>
      </c>
      <c r="K246">
        <f>VLOOKUP(B246,'type vs capacity'!$A$2:$K$17,5,FALSE)</f>
        <v>4</v>
      </c>
      <c r="L246">
        <f>VLOOKUP(B246,'type vs capacity'!$A$2:$K$17,8,FALSE)</f>
        <v>850</v>
      </c>
    </row>
    <row r="247" spans="1:12" hidden="1">
      <c r="A247" t="s">
        <v>38</v>
      </c>
      <c r="B247" t="s">
        <v>27</v>
      </c>
      <c r="C247" t="s">
        <v>20</v>
      </c>
      <c r="D247" t="s">
        <v>64</v>
      </c>
      <c r="E247" t="s">
        <v>62</v>
      </c>
      <c r="F247" s="7">
        <v>0.29599999999999999</v>
      </c>
      <c r="G247" s="7">
        <v>2566</v>
      </c>
      <c r="H247" s="7" t="s">
        <v>85</v>
      </c>
      <c r="I247" s="7">
        <f t="shared" si="3"/>
        <v>2595.6</v>
      </c>
      <c r="J247">
        <f>VLOOKUP(B247,'type vs capacity'!$A$2:$K$17,4,FALSE)</f>
        <v>34.200000000000003</v>
      </c>
      <c r="K247">
        <f>VLOOKUP(B247,'type vs capacity'!$A$2:$K$17,5,FALSE)</f>
        <v>4</v>
      </c>
      <c r="L247">
        <f>VLOOKUP(B247,'type vs capacity'!$A$2:$K$17,8,FALSE)</f>
        <v>850</v>
      </c>
    </row>
    <row r="248" spans="1:12" hidden="1">
      <c r="A248" t="s">
        <v>38</v>
      </c>
      <c r="B248" t="s">
        <v>27</v>
      </c>
      <c r="C248" t="s">
        <v>20</v>
      </c>
      <c r="D248" t="s">
        <v>64</v>
      </c>
      <c r="E248" t="s">
        <v>63</v>
      </c>
      <c r="F248" s="7">
        <v>0.37</v>
      </c>
      <c r="G248" s="7">
        <v>1700</v>
      </c>
      <c r="H248" s="7" t="s">
        <v>85</v>
      </c>
      <c r="I248" s="7">
        <f t="shared" si="3"/>
        <v>1737</v>
      </c>
      <c r="J248">
        <f>VLOOKUP(B248,'type vs capacity'!$A$2:$K$17,4,FALSE)</f>
        <v>34.200000000000003</v>
      </c>
      <c r="K248">
        <f>VLOOKUP(B248,'type vs capacity'!$A$2:$K$17,5,FALSE)</f>
        <v>4</v>
      </c>
      <c r="L248">
        <f>VLOOKUP(B248,'type vs capacity'!$A$2:$K$17,8,FALSE)</f>
        <v>850</v>
      </c>
    </row>
    <row r="249" spans="1:12" hidden="1">
      <c r="A249" t="s">
        <v>38</v>
      </c>
      <c r="B249" t="s">
        <v>27</v>
      </c>
      <c r="C249" t="s">
        <v>20</v>
      </c>
      <c r="D249" t="s">
        <v>65</v>
      </c>
      <c r="E249" t="s">
        <v>62</v>
      </c>
      <c r="F249" s="7">
        <v>0.23599999999999999</v>
      </c>
      <c r="G249" s="7">
        <v>3100</v>
      </c>
      <c r="H249" s="7" t="s">
        <v>85</v>
      </c>
      <c r="I249" s="7">
        <f t="shared" si="3"/>
        <v>3123.6</v>
      </c>
      <c r="J249">
        <f>VLOOKUP(B249,'type vs capacity'!$A$2:$K$17,4,FALSE)</f>
        <v>34.200000000000003</v>
      </c>
      <c r="K249">
        <f>VLOOKUP(B249,'type vs capacity'!$A$2:$K$17,5,FALSE)</f>
        <v>4</v>
      </c>
      <c r="L249">
        <f>VLOOKUP(B249,'type vs capacity'!$A$2:$K$17,8,FALSE)</f>
        <v>850</v>
      </c>
    </row>
    <row r="250" spans="1:12" hidden="1">
      <c r="A250" t="s">
        <v>38</v>
      </c>
      <c r="B250" t="s">
        <v>27</v>
      </c>
      <c r="C250" t="s">
        <v>20</v>
      </c>
      <c r="D250" t="s">
        <v>65</v>
      </c>
      <c r="E250" t="s">
        <v>63</v>
      </c>
      <c r="F250" s="7">
        <v>0.29599999999999999</v>
      </c>
      <c r="G250" s="7">
        <v>2060</v>
      </c>
      <c r="H250" s="7" t="s">
        <v>85</v>
      </c>
      <c r="I250" s="7">
        <f t="shared" si="3"/>
        <v>2089.6</v>
      </c>
      <c r="J250">
        <f>VLOOKUP(B250,'type vs capacity'!$A$2:$K$17,4,FALSE)</f>
        <v>34.200000000000003</v>
      </c>
      <c r="K250">
        <f>VLOOKUP(B250,'type vs capacity'!$A$2:$K$17,5,FALSE)</f>
        <v>4</v>
      </c>
      <c r="L250">
        <f>VLOOKUP(B250,'type vs capacity'!$A$2:$K$17,8,FALSE)</f>
        <v>850</v>
      </c>
    </row>
    <row r="251" spans="1:12" hidden="1">
      <c r="A251" t="s">
        <v>38</v>
      </c>
      <c r="B251" t="s">
        <v>28</v>
      </c>
      <c r="C251" t="s">
        <v>20</v>
      </c>
      <c r="D251" t="s">
        <v>66</v>
      </c>
      <c r="F251" s="7">
        <v>2.024</v>
      </c>
      <c r="G251">
        <v>0</v>
      </c>
      <c r="H251" s="7" t="s">
        <v>85</v>
      </c>
      <c r="I251" s="7">
        <f t="shared" si="3"/>
        <v>202.4</v>
      </c>
      <c r="J251">
        <f>VLOOKUP(B251,'type vs capacity'!$A$2:$K$17,4,FALSE)</f>
        <v>68.400000000000006</v>
      </c>
      <c r="K251">
        <f>VLOOKUP(B251,'type vs capacity'!$A$2:$K$17,5,FALSE)</f>
        <v>8</v>
      </c>
      <c r="L251">
        <f>VLOOKUP(B251,'type vs capacity'!$A$2:$K$17,8,FALSE)</f>
        <v>1690</v>
      </c>
    </row>
    <row r="252" spans="1:12" hidden="1">
      <c r="A252" t="s">
        <v>38</v>
      </c>
      <c r="B252" t="s">
        <v>28</v>
      </c>
      <c r="C252" t="s">
        <v>20</v>
      </c>
      <c r="D252" t="s">
        <v>61</v>
      </c>
      <c r="E252" t="s">
        <v>62</v>
      </c>
      <c r="F252" s="7">
        <v>0.92</v>
      </c>
      <c r="G252" s="7">
        <v>2192</v>
      </c>
      <c r="H252" s="7" t="s">
        <v>85</v>
      </c>
      <c r="I252" s="7">
        <f t="shared" si="3"/>
        <v>2284</v>
      </c>
      <c r="J252">
        <f>VLOOKUP(B252,'type vs capacity'!$A$2:$K$17,4,FALSE)</f>
        <v>68.400000000000006</v>
      </c>
      <c r="K252">
        <f>VLOOKUP(B252,'type vs capacity'!$A$2:$K$17,5,FALSE)</f>
        <v>8</v>
      </c>
      <c r="L252">
        <f>VLOOKUP(B252,'type vs capacity'!$A$2:$K$17,8,FALSE)</f>
        <v>1690</v>
      </c>
    </row>
    <row r="253" spans="1:12" hidden="1">
      <c r="A253" t="s">
        <v>38</v>
      </c>
      <c r="B253" t="s">
        <v>28</v>
      </c>
      <c r="C253" t="s">
        <v>20</v>
      </c>
      <c r="D253" t="s">
        <v>61</v>
      </c>
      <c r="E253" t="s">
        <v>63</v>
      </c>
      <c r="F253" s="7">
        <v>1.1519999999999999</v>
      </c>
      <c r="G253" s="7">
        <v>1412</v>
      </c>
      <c r="H253" s="7" t="s">
        <v>85</v>
      </c>
      <c r="I253" s="7">
        <f t="shared" si="3"/>
        <v>1527.2</v>
      </c>
      <c r="J253">
        <f>VLOOKUP(B253,'type vs capacity'!$A$2:$K$17,4,FALSE)</f>
        <v>68.400000000000006</v>
      </c>
      <c r="K253">
        <f>VLOOKUP(B253,'type vs capacity'!$A$2:$K$17,5,FALSE)</f>
        <v>8</v>
      </c>
      <c r="L253">
        <f>VLOOKUP(B253,'type vs capacity'!$A$2:$K$17,8,FALSE)</f>
        <v>1690</v>
      </c>
    </row>
    <row r="254" spans="1:12" hidden="1">
      <c r="A254" t="s">
        <v>38</v>
      </c>
      <c r="B254" t="s">
        <v>28</v>
      </c>
      <c r="C254" t="s">
        <v>20</v>
      </c>
      <c r="D254" t="s">
        <v>64</v>
      </c>
      <c r="E254" t="s">
        <v>62</v>
      </c>
      <c r="F254" s="7">
        <v>0.59199999999999997</v>
      </c>
      <c r="G254" s="7">
        <v>5132</v>
      </c>
      <c r="H254" s="7" t="s">
        <v>85</v>
      </c>
      <c r="I254" s="7">
        <f t="shared" si="3"/>
        <v>5191.2</v>
      </c>
      <c r="J254">
        <f>VLOOKUP(B254,'type vs capacity'!$A$2:$K$17,4,FALSE)</f>
        <v>68.400000000000006</v>
      </c>
      <c r="K254">
        <f>VLOOKUP(B254,'type vs capacity'!$A$2:$K$17,5,FALSE)</f>
        <v>8</v>
      </c>
      <c r="L254">
        <f>VLOOKUP(B254,'type vs capacity'!$A$2:$K$17,8,FALSE)</f>
        <v>1690</v>
      </c>
    </row>
    <row r="255" spans="1:12" hidden="1">
      <c r="A255" t="s">
        <v>38</v>
      </c>
      <c r="B255" t="s">
        <v>28</v>
      </c>
      <c r="C255" t="s">
        <v>20</v>
      </c>
      <c r="D255" t="s">
        <v>64</v>
      </c>
      <c r="E255" t="s">
        <v>63</v>
      </c>
      <c r="F255" s="7">
        <v>0.74</v>
      </c>
      <c r="G255" s="7">
        <v>3400</v>
      </c>
      <c r="H255" s="7" t="s">
        <v>85</v>
      </c>
      <c r="I255" s="7">
        <f t="shared" si="3"/>
        <v>3474</v>
      </c>
      <c r="J255">
        <f>VLOOKUP(B255,'type vs capacity'!$A$2:$K$17,4,FALSE)</f>
        <v>68.400000000000006</v>
      </c>
      <c r="K255">
        <f>VLOOKUP(B255,'type vs capacity'!$A$2:$K$17,5,FALSE)</f>
        <v>8</v>
      </c>
      <c r="L255">
        <f>VLOOKUP(B255,'type vs capacity'!$A$2:$K$17,8,FALSE)</f>
        <v>1690</v>
      </c>
    </row>
    <row r="256" spans="1:12" hidden="1">
      <c r="A256" t="s">
        <v>38</v>
      </c>
      <c r="B256" t="s">
        <v>28</v>
      </c>
      <c r="C256" t="s">
        <v>20</v>
      </c>
      <c r="D256" t="s">
        <v>65</v>
      </c>
      <c r="E256" t="s">
        <v>62</v>
      </c>
      <c r="F256" s="7">
        <v>0.47199999999999998</v>
      </c>
      <c r="G256" s="7">
        <v>6200</v>
      </c>
      <c r="H256" s="7" t="s">
        <v>85</v>
      </c>
      <c r="I256" s="7">
        <f t="shared" si="3"/>
        <v>6247.2</v>
      </c>
      <c r="J256">
        <f>VLOOKUP(B256,'type vs capacity'!$A$2:$K$17,4,FALSE)</f>
        <v>68.400000000000006</v>
      </c>
      <c r="K256">
        <f>VLOOKUP(B256,'type vs capacity'!$A$2:$K$17,5,FALSE)</f>
        <v>8</v>
      </c>
      <c r="L256">
        <f>VLOOKUP(B256,'type vs capacity'!$A$2:$K$17,8,FALSE)</f>
        <v>1690</v>
      </c>
    </row>
    <row r="257" spans="1:12" hidden="1">
      <c r="A257" t="s">
        <v>38</v>
      </c>
      <c r="B257" t="s">
        <v>28</v>
      </c>
      <c r="C257" t="s">
        <v>20</v>
      </c>
      <c r="D257" t="s">
        <v>65</v>
      </c>
      <c r="E257" t="s">
        <v>63</v>
      </c>
      <c r="F257" s="7">
        <v>0.59199999999999997</v>
      </c>
      <c r="G257" s="7">
        <v>4120</v>
      </c>
      <c r="H257" s="7" t="s">
        <v>85</v>
      </c>
      <c r="I257" s="7">
        <f t="shared" si="3"/>
        <v>4179.2</v>
      </c>
      <c r="J257">
        <f>VLOOKUP(B257,'type vs capacity'!$A$2:$K$17,4,FALSE)</f>
        <v>68.400000000000006</v>
      </c>
      <c r="K257">
        <f>VLOOKUP(B257,'type vs capacity'!$A$2:$K$17,5,FALSE)</f>
        <v>8</v>
      </c>
      <c r="L257">
        <f>VLOOKUP(B257,'type vs capacity'!$A$2:$K$17,8,FALSE)</f>
        <v>1690</v>
      </c>
    </row>
    <row r="258" spans="1:12" hidden="1">
      <c r="A258" t="s">
        <v>38</v>
      </c>
      <c r="B258" t="s">
        <v>26</v>
      </c>
      <c r="C258" t="s">
        <v>20</v>
      </c>
      <c r="D258" t="s">
        <v>66</v>
      </c>
      <c r="F258" s="7">
        <v>0.50600000000000001</v>
      </c>
      <c r="G258">
        <v>0</v>
      </c>
      <c r="H258" s="7" t="s">
        <v>85</v>
      </c>
      <c r="I258" s="7">
        <f t="shared" ref="I258:I321" si="4">G258+H258*F258</f>
        <v>50.6</v>
      </c>
      <c r="J258">
        <f>VLOOKUP(B258,'type vs capacity'!$A$2:$K$17,4,FALSE)</f>
        <v>17.100000000000001</v>
      </c>
      <c r="K258">
        <f>VLOOKUP(B258,'type vs capacity'!$A$2:$K$17,5,FALSE)</f>
        <v>2</v>
      </c>
      <c r="L258">
        <f>VLOOKUP(B258,'type vs capacity'!$A$2:$K$17,8,FALSE)</f>
        <v>420</v>
      </c>
    </row>
    <row r="259" spans="1:12" hidden="1">
      <c r="A259" t="s">
        <v>38</v>
      </c>
      <c r="B259" t="s">
        <v>26</v>
      </c>
      <c r="C259" t="s">
        <v>20</v>
      </c>
      <c r="D259" t="s">
        <v>61</v>
      </c>
      <c r="E259" t="s">
        <v>62</v>
      </c>
      <c r="F259" s="7">
        <v>0.23</v>
      </c>
      <c r="G259" s="7">
        <v>548</v>
      </c>
      <c r="H259" s="7" t="s">
        <v>85</v>
      </c>
      <c r="I259" s="7">
        <f t="shared" si="4"/>
        <v>571</v>
      </c>
      <c r="J259">
        <f>VLOOKUP(B259,'type vs capacity'!$A$2:$K$17,4,FALSE)</f>
        <v>17.100000000000001</v>
      </c>
      <c r="K259">
        <f>VLOOKUP(B259,'type vs capacity'!$A$2:$K$17,5,FALSE)</f>
        <v>2</v>
      </c>
      <c r="L259">
        <f>VLOOKUP(B259,'type vs capacity'!$A$2:$K$17,8,FALSE)</f>
        <v>420</v>
      </c>
    </row>
    <row r="260" spans="1:12" hidden="1">
      <c r="A260" t="s">
        <v>38</v>
      </c>
      <c r="B260" t="s">
        <v>26</v>
      </c>
      <c r="C260" t="s">
        <v>20</v>
      </c>
      <c r="D260" t="s">
        <v>61</v>
      </c>
      <c r="E260" t="s">
        <v>63</v>
      </c>
      <c r="F260" s="7">
        <v>0.28799999999999998</v>
      </c>
      <c r="G260" s="7">
        <v>353</v>
      </c>
      <c r="H260" s="7" t="s">
        <v>85</v>
      </c>
      <c r="I260" s="7">
        <f t="shared" si="4"/>
        <v>381.8</v>
      </c>
      <c r="J260">
        <f>VLOOKUP(B260,'type vs capacity'!$A$2:$K$17,4,FALSE)</f>
        <v>17.100000000000001</v>
      </c>
      <c r="K260">
        <f>VLOOKUP(B260,'type vs capacity'!$A$2:$K$17,5,FALSE)</f>
        <v>2</v>
      </c>
      <c r="L260">
        <f>VLOOKUP(B260,'type vs capacity'!$A$2:$K$17,8,FALSE)</f>
        <v>420</v>
      </c>
    </row>
    <row r="261" spans="1:12" hidden="1">
      <c r="A261" t="s">
        <v>38</v>
      </c>
      <c r="B261" t="s">
        <v>26</v>
      </c>
      <c r="C261" t="s">
        <v>20</v>
      </c>
      <c r="D261" t="s">
        <v>64</v>
      </c>
      <c r="E261" t="s">
        <v>62</v>
      </c>
      <c r="F261" s="7">
        <v>0.14799999999999999</v>
      </c>
      <c r="G261" s="7">
        <v>1283</v>
      </c>
      <c r="H261" s="7" t="s">
        <v>85</v>
      </c>
      <c r="I261" s="7">
        <f t="shared" si="4"/>
        <v>1297.8</v>
      </c>
      <c r="J261">
        <f>VLOOKUP(B261,'type vs capacity'!$A$2:$K$17,4,FALSE)</f>
        <v>17.100000000000001</v>
      </c>
      <c r="K261">
        <f>VLOOKUP(B261,'type vs capacity'!$A$2:$K$17,5,FALSE)</f>
        <v>2</v>
      </c>
      <c r="L261">
        <f>VLOOKUP(B261,'type vs capacity'!$A$2:$K$17,8,FALSE)</f>
        <v>420</v>
      </c>
    </row>
    <row r="262" spans="1:12" hidden="1">
      <c r="A262" t="s">
        <v>38</v>
      </c>
      <c r="B262" t="s">
        <v>26</v>
      </c>
      <c r="C262" t="s">
        <v>20</v>
      </c>
      <c r="D262" t="s">
        <v>64</v>
      </c>
      <c r="E262" t="s">
        <v>63</v>
      </c>
      <c r="F262" s="7">
        <v>0.185</v>
      </c>
      <c r="G262" s="7">
        <v>850</v>
      </c>
      <c r="H262" s="7" t="s">
        <v>85</v>
      </c>
      <c r="I262" s="7">
        <f t="shared" si="4"/>
        <v>868.5</v>
      </c>
      <c r="J262">
        <f>VLOOKUP(B262,'type vs capacity'!$A$2:$K$17,4,FALSE)</f>
        <v>17.100000000000001</v>
      </c>
      <c r="K262">
        <f>VLOOKUP(B262,'type vs capacity'!$A$2:$K$17,5,FALSE)</f>
        <v>2</v>
      </c>
      <c r="L262">
        <f>VLOOKUP(B262,'type vs capacity'!$A$2:$K$17,8,FALSE)</f>
        <v>420</v>
      </c>
    </row>
    <row r="263" spans="1:12" hidden="1">
      <c r="A263" t="s">
        <v>38</v>
      </c>
      <c r="B263" t="s">
        <v>26</v>
      </c>
      <c r="C263" t="s">
        <v>20</v>
      </c>
      <c r="D263" t="s">
        <v>65</v>
      </c>
      <c r="E263" t="s">
        <v>62</v>
      </c>
      <c r="F263" s="7">
        <v>0.11799999999999999</v>
      </c>
      <c r="G263" s="7">
        <v>1550</v>
      </c>
      <c r="H263" s="7" t="s">
        <v>85</v>
      </c>
      <c r="I263" s="7">
        <f t="shared" si="4"/>
        <v>1561.8</v>
      </c>
      <c r="J263">
        <f>VLOOKUP(B263,'type vs capacity'!$A$2:$K$17,4,FALSE)</f>
        <v>17.100000000000001</v>
      </c>
      <c r="K263">
        <f>VLOOKUP(B263,'type vs capacity'!$A$2:$K$17,5,FALSE)</f>
        <v>2</v>
      </c>
      <c r="L263">
        <f>VLOOKUP(B263,'type vs capacity'!$A$2:$K$17,8,FALSE)</f>
        <v>420</v>
      </c>
    </row>
    <row r="264" spans="1:12" hidden="1">
      <c r="A264" t="s">
        <v>38</v>
      </c>
      <c r="B264" t="s">
        <v>26</v>
      </c>
      <c r="C264" t="s">
        <v>20</v>
      </c>
      <c r="D264" t="s">
        <v>65</v>
      </c>
      <c r="E264" t="s">
        <v>63</v>
      </c>
      <c r="F264" s="7">
        <v>0.14799999999999999</v>
      </c>
      <c r="G264" s="7">
        <v>1030</v>
      </c>
      <c r="H264" s="7" t="s">
        <v>85</v>
      </c>
      <c r="I264" s="7">
        <f t="shared" si="4"/>
        <v>1044.8</v>
      </c>
      <c r="J264">
        <f>VLOOKUP(B264,'type vs capacity'!$A$2:$K$17,4,FALSE)</f>
        <v>17.100000000000001</v>
      </c>
      <c r="K264">
        <f>VLOOKUP(B264,'type vs capacity'!$A$2:$K$17,5,FALSE)</f>
        <v>2</v>
      </c>
      <c r="L264">
        <f>VLOOKUP(B264,'type vs capacity'!$A$2:$K$17,8,FALSE)</f>
        <v>420</v>
      </c>
    </row>
    <row r="265" spans="1:12" hidden="1">
      <c r="A265" t="s">
        <v>38</v>
      </c>
      <c r="B265" t="s">
        <v>25</v>
      </c>
      <c r="C265" t="s">
        <v>20</v>
      </c>
      <c r="D265" t="s">
        <v>66</v>
      </c>
      <c r="F265" s="7">
        <v>0.02</v>
      </c>
      <c r="G265">
        <v>0</v>
      </c>
      <c r="H265" s="7" t="s">
        <v>85</v>
      </c>
      <c r="I265" s="7">
        <f t="shared" si="4"/>
        <v>2</v>
      </c>
      <c r="J265">
        <f>VLOOKUP(B265,'type vs capacity'!$A$2:$K$17,4,FALSE)</f>
        <v>0.61299999999999999</v>
      </c>
      <c r="K265">
        <f>VLOOKUP(B265,'type vs capacity'!$A$2:$K$17,5,FALSE)</f>
        <v>0</v>
      </c>
      <c r="L265">
        <f>VLOOKUP(B265,'type vs capacity'!$A$2:$K$17,8,FALSE)</f>
        <v>0</v>
      </c>
    </row>
    <row r="266" spans="1:12" hidden="1">
      <c r="A266" t="s">
        <v>38</v>
      </c>
      <c r="B266" t="s">
        <v>25</v>
      </c>
      <c r="C266" t="s">
        <v>20</v>
      </c>
      <c r="D266" t="s">
        <v>61</v>
      </c>
      <c r="E266" t="s">
        <v>62</v>
      </c>
      <c r="F266" s="7">
        <v>1.4999999999999999E-2</v>
      </c>
      <c r="G266" s="7">
        <v>35</v>
      </c>
      <c r="H266" s="7" t="s">
        <v>85</v>
      </c>
      <c r="I266" s="7">
        <f t="shared" si="4"/>
        <v>36.5</v>
      </c>
      <c r="J266">
        <f>VLOOKUP(B266,'type vs capacity'!$A$2:$K$17,4,FALSE)</f>
        <v>0.61299999999999999</v>
      </c>
      <c r="K266">
        <f>VLOOKUP(B266,'type vs capacity'!$A$2:$K$17,5,FALSE)</f>
        <v>0</v>
      </c>
      <c r="L266">
        <f>VLOOKUP(B266,'type vs capacity'!$A$2:$K$17,8,FALSE)</f>
        <v>0</v>
      </c>
    </row>
    <row r="267" spans="1:12" hidden="1">
      <c r="A267" t="s">
        <v>38</v>
      </c>
      <c r="B267" t="s">
        <v>25</v>
      </c>
      <c r="C267" t="s">
        <v>20</v>
      </c>
      <c r="D267" t="s">
        <v>61</v>
      </c>
      <c r="E267" t="s">
        <v>63</v>
      </c>
      <c r="F267" s="7">
        <v>1.4999999999999999E-2</v>
      </c>
      <c r="G267" s="7">
        <v>23</v>
      </c>
      <c r="H267" s="7" t="s">
        <v>85</v>
      </c>
      <c r="I267" s="7">
        <f t="shared" si="4"/>
        <v>24.5</v>
      </c>
      <c r="J267">
        <f>VLOOKUP(B267,'type vs capacity'!$A$2:$K$17,4,FALSE)</f>
        <v>0.61299999999999999</v>
      </c>
      <c r="K267">
        <f>VLOOKUP(B267,'type vs capacity'!$A$2:$K$17,5,FALSE)</f>
        <v>0</v>
      </c>
      <c r="L267">
        <f>VLOOKUP(B267,'type vs capacity'!$A$2:$K$17,8,FALSE)</f>
        <v>0</v>
      </c>
    </row>
    <row r="268" spans="1:12" hidden="1">
      <c r="A268" t="s">
        <v>38</v>
      </c>
      <c r="B268" t="s">
        <v>25</v>
      </c>
      <c r="C268" t="s">
        <v>20</v>
      </c>
      <c r="D268" t="s">
        <v>64</v>
      </c>
      <c r="E268" t="s">
        <v>62</v>
      </c>
      <c r="F268" s="7">
        <v>0.01</v>
      </c>
      <c r="G268" s="7">
        <v>82</v>
      </c>
      <c r="H268" s="7" t="s">
        <v>85</v>
      </c>
      <c r="I268" s="7">
        <f t="shared" si="4"/>
        <v>83</v>
      </c>
      <c r="J268">
        <f>VLOOKUP(B268,'type vs capacity'!$A$2:$K$17,4,FALSE)</f>
        <v>0.61299999999999999</v>
      </c>
      <c r="K268">
        <f>VLOOKUP(B268,'type vs capacity'!$A$2:$K$17,5,FALSE)</f>
        <v>0</v>
      </c>
      <c r="L268">
        <f>VLOOKUP(B268,'type vs capacity'!$A$2:$K$17,8,FALSE)</f>
        <v>0</v>
      </c>
    </row>
    <row r="269" spans="1:12" hidden="1">
      <c r="A269" t="s">
        <v>38</v>
      </c>
      <c r="B269" t="s">
        <v>25</v>
      </c>
      <c r="C269" t="s">
        <v>20</v>
      </c>
      <c r="D269" t="s">
        <v>64</v>
      </c>
      <c r="E269" t="s">
        <v>63</v>
      </c>
      <c r="F269" s="7">
        <v>0.01</v>
      </c>
      <c r="G269" s="7">
        <v>54</v>
      </c>
      <c r="H269" s="7" t="s">
        <v>85</v>
      </c>
      <c r="I269" s="7">
        <f t="shared" si="4"/>
        <v>55</v>
      </c>
      <c r="J269">
        <f>VLOOKUP(B269,'type vs capacity'!$A$2:$K$17,4,FALSE)</f>
        <v>0.61299999999999999</v>
      </c>
      <c r="K269">
        <f>VLOOKUP(B269,'type vs capacity'!$A$2:$K$17,5,FALSE)</f>
        <v>0</v>
      </c>
      <c r="L269">
        <f>VLOOKUP(B269,'type vs capacity'!$A$2:$K$17,8,FALSE)</f>
        <v>0</v>
      </c>
    </row>
    <row r="270" spans="1:12" hidden="1">
      <c r="A270" t="s">
        <v>38</v>
      </c>
      <c r="B270" t="s">
        <v>25</v>
      </c>
      <c r="C270" t="s">
        <v>20</v>
      </c>
      <c r="D270" t="s">
        <v>65</v>
      </c>
      <c r="E270" t="s">
        <v>62</v>
      </c>
      <c r="F270" s="7">
        <v>8.0000000000000002E-3</v>
      </c>
      <c r="G270" s="7">
        <v>100</v>
      </c>
      <c r="H270" s="7" t="s">
        <v>85</v>
      </c>
      <c r="I270" s="7">
        <f t="shared" si="4"/>
        <v>100.8</v>
      </c>
      <c r="J270">
        <f>VLOOKUP(B270,'type vs capacity'!$A$2:$K$17,4,FALSE)</f>
        <v>0.61299999999999999</v>
      </c>
      <c r="K270">
        <f>VLOOKUP(B270,'type vs capacity'!$A$2:$K$17,5,FALSE)</f>
        <v>0</v>
      </c>
      <c r="L270">
        <f>VLOOKUP(B270,'type vs capacity'!$A$2:$K$17,8,FALSE)</f>
        <v>0</v>
      </c>
    </row>
    <row r="271" spans="1:12" hidden="1">
      <c r="A271" t="s">
        <v>38</v>
      </c>
      <c r="B271" t="s">
        <v>25</v>
      </c>
      <c r="C271" t="s">
        <v>20</v>
      </c>
      <c r="D271" t="s">
        <v>65</v>
      </c>
      <c r="E271" t="s">
        <v>63</v>
      </c>
      <c r="F271" s="7">
        <v>8.0000000000000002E-3</v>
      </c>
      <c r="G271" s="7">
        <v>62</v>
      </c>
      <c r="H271" s="7" t="s">
        <v>85</v>
      </c>
      <c r="I271" s="7">
        <f t="shared" si="4"/>
        <v>62.8</v>
      </c>
      <c r="J271">
        <f>VLOOKUP(B271,'type vs capacity'!$A$2:$K$17,4,FALSE)</f>
        <v>0.61299999999999999</v>
      </c>
      <c r="K271">
        <f>VLOOKUP(B271,'type vs capacity'!$A$2:$K$17,5,FALSE)</f>
        <v>0</v>
      </c>
      <c r="L271">
        <f>VLOOKUP(B271,'type vs capacity'!$A$2:$K$17,8,FALSE)</f>
        <v>0</v>
      </c>
    </row>
    <row r="272" spans="1:12" hidden="1">
      <c r="A272" t="s">
        <v>38</v>
      </c>
      <c r="B272" t="s">
        <v>29</v>
      </c>
      <c r="C272" t="s">
        <v>21</v>
      </c>
      <c r="D272" t="s">
        <v>66</v>
      </c>
      <c r="F272" s="7">
        <v>0.28499999999999998</v>
      </c>
      <c r="G272">
        <v>0</v>
      </c>
      <c r="H272" s="7" t="s">
        <v>85</v>
      </c>
      <c r="I272" s="7">
        <f t="shared" si="4"/>
        <v>28.499999999999996</v>
      </c>
      <c r="J272">
        <f>VLOOKUP(B272,'type vs capacity'!$A$2:$K$17,4,FALSE)</f>
        <v>1.7</v>
      </c>
      <c r="K272">
        <f>VLOOKUP(B272,'type vs capacity'!$A$2:$K$17,5,FALSE)</f>
        <v>2</v>
      </c>
      <c r="L272">
        <f>VLOOKUP(B272,'type vs capacity'!$A$2:$K$17,8,FALSE)</f>
        <v>350</v>
      </c>
    </row>
    <row r="273" spans="1:12" hidden="1">
      <c r="A273" t="s">
        <v>38</v>
      </c>
      <c r="B273" t="s">
        <v>29</v>
      </c>
      <c r="C273" t="s">
        <v>21</v>
      </c>
      <c r="D273" t="s">
        <v>61</v>
      </c>
      <c r="E273" t="s">
        <v>62</v>
      </c>
      <c r="F273" s="7">
        <v>0.17499999999999999</v>
      </c>
      <c r="G273" s="7">
        <v>273</v>
      </c>
      <c r="H273" s="7" t="s">
        <v>85</v>
      </c>
      <c r="I273" s="7">
        <f t="shared" si="4"/>
        <v>290.5</v>
      </c>
      <c r="J273">
        <f>VLOOKUP(B273,'type vs capacity'!$A$2:$K$17,4,FALSE)</f>
        <v>1.7</v>
      </c>
      <c r="K273">
        <f>VLOOKUP(B273,'type vs capacity'!$A$2:$K$17,5,FALSE)</f>
        <v>2</v>
      </c>
      <c r="L273">
        <f>VLOOKUP(B273,'type vs capacity'!$A$2:$K$17,8,FALSE)</f>
        <v>350</v>
      </c>
    </row>
    <row r="274" spans="1:12" hidden="1">
      <c r="A274" t="s">
        <v>38</v>
      </c>
      <c r="B274" t="s">
        <v>29</v>
      </c>
      <c r="C274" t="s">
        <v>21</v>
      </c>
      <c r="D274" t="s">
        <v>61</v>
      </c>
      <c r="E274" t="s">
        <v>63</v>
      </c>
      <c r="F274" s="7">
        <v>0.19</v>
      </c>
      <c r="G274" s="7">
        <v>178</v>
      </c>
      <c r="H274" s="7" t="s">
        <v>85</v>
      </c>
      <c r="I274" s="7">
        <f t="shared" si="4"/>
        <v>197</v>
      </c>
      <c r="J274">
        <f>VLOOKUP(B274,'type vs capacity'!$A$2:$K$17,4,FALSE)</f>
        <v>1.7</v>
      </c>
      <c r="K274">
        <f>VLOOKUP(B274,'type vs capacity'!$A$2:$K$17,5,FALSE)</f>
        <v>2</v>
      </c>
      <c r="L274">
        <f>VLOOKUP(B274,'type vs capacity'!$A$2:$K$17,8,FALSE)</f>
        <v>350</v>
      </c>
    </row>
    <row r="275" spans="1:12" hidden="1">
      <c r="A275" t="s">
        <v>38</v>
      </c>
      <c r="B275" t="s">
        <v>29</v>
      </c>
      <c r="C275" t="s">
        <v>21</v>
      </c>
      <c r="D275" t="s">
        <v>64</v>
      </c>
      <c r="E275" t="s">
        <v>62</v>
      </c>
      <c r="F275" s="7">
        <v>0.13500000000000001</v>
      </c>
      <c r="G275" s="7">
        <v>638</v>
      </c>
      <c r="H275" s="7" t="s">
        <v>85</v>
      </c>
      <c r="I275" s="7">
        <f t="shared" si="4"/>
        <v>651.5</v>
      </c>
      <c r="J275">
        <f>VLOOKUP(B275,'type vs capacity'!$A$2:$K$17,4,FALSE)</f>
        <v>1.7</v>
      </c>
      <c r="K275">
        <f>VLOOKUP(B275,'type vs capacity'!$A$2:$K$17,5,FALSE)</f>
        <v>2</v>
      </c>
      <c r="L275">
        <f>VLOOKUP(B275,'type vs capacity'!$A$2:$K$17,8,FALSE)</f>
        <v>350</v>
      </c>
    </row>
    <row r="276" spans="1:12" hidden="1">
      <c r="A276" t="s">
        <v>38</v>
      </c>
      <c r="B276" t="s">
        <v>29</v>
      </c>
      <c r="C276" t="s">
        <v>21</v>
      </c>
      <c r="D276" t="s">
        <v>64</v>
      </c>
      <c r="E276" t="s">
        <v>63</v>
      </c>
      <c r="F276" s="7">
        <v>0.14499999999999999</v>
      </c>
      <c r="G276" s="7">
        <v>415</v>
      </c>
      <c r="H276" s="7" t="s">
        <v>85</v>
      </c>
      <c r="I276" s="7">
        <f t="shared" si="4"/>
        <v>429.5</v>
      </c>
      <c r="J276">
        <f>VLOOKUP(B276,'type vs capacity'!$A$2:$K$17,4,FALSE)</f>
        <v>1.7</v>
      </c>
      <c r="K276">
        <f>VLOOKUP(B276,'type vs capacity'!$A$2:$K$17,5,FALSE)</f>
        <v>2</v>
      </c>
      <c r="L276">
        <f>VLOOKUP(B276,'type vs capacity'!$A$2:$K$17,8,FALSE)</f>
        <v>350</v>
      </c>
    </row>
    <row r="277" spans="1:12" hidden="1">
      <c r="A277" t="s">
        <v>38</v>
      </c>
      <c r="B277" t="s">
        <v>29</v>
      </c>
      <c r="C277" t="s">
        <v>21</v>
      </c>
      <c r="D277" t="s">
        <v>65</v>
      </c>
      <c r="E277" t="s">
        <v>62</v>
      </c>
      <c r="F277" s="7">
        <v>0.12</v>
      </c>
      <c r="G277" s="7">
        <v>775</v>
      </c>
      <c r="H277" s="7" t="s">
        <v>85</v>
      </c>
      <c r="I277" s="7">
        <f t="shared" si="4"/>
        <v>787</v>
      </c>
      <c r="J277">
        <f>VLOOKUP(B277,'type vs capacity'!$A$2:$K$17,4,FALSE)</f>
        <v>1.7</v>
      </c>
      <c r="K277">
        <f>VLOOKUP(B277,'type vs capacity'!$A$2:$K$17,5,FALSE)</f>
        <v>2</v>
      </c>
      <c r="L277">
        <f>VLOOKUP(B277,'type vs capacity'!$A$2:$K$17,8,FALSE)</f>
        <v>350</v>
      </c>
    </row>
    <row r="278" spans="1:12" hidden="1">
      <c r="A278" t="s">
        <v>38</v>
      </c>
      <c r="B278" t="s">
        <v>29</v>
      </c>
      <c r="C278" t="s">
        <v>21</v>
      </c>
      <c r="D278" t="s">
        <v>65</v>
      </c>
      <c r="E278" t="s">
        <v>63</v>
      </c>
      <c r="F278" s="7">
        <v>0.128</v>
      </c>
      <c r="G278" s="7">
        <v>500</v>
      </c>
      <c r="H278" s="7" t="s">
        <v>85</v>
      </c>
      <c r="I278" s="7">
        <f t="shared" si="4"/>
        <v>512.79999999999995</v>
      </c>
      <c r="J278">
        <f>VLOOKUP(B278,'type vs capacity'!$A$2:$K$17,4,FALSE)</f>
        <v>1.7</v>
      </c>
      <c r="K278">
        <f>VLOOKUP(B278,'type vs capacity'!$A$2:$K$17,5,FALSE)</f>
        <v>2</v>
      </c>
      <c r="L278">
        <f>VLOOKUP(B278,'type vs capacity'!$A$2:$K$17,8,FALSE)</f>
        <v>350</v>
      </c>
    </row>
    <row r="279" spans="1:12" hidden="1">
      <c r="A279" t="s">
        <v>38</v>
      </c>
      <c r="B279" t="s">
        <v>30</v>
      </c>
      <c r="C279" t="s">
        <v>21</v>
      </c>
      <c r="D279" t="s">
        <v>66</v>
      </c>
      <c r="F279" s="7">
        <v>1.1399999999999999</v>
      </c>
      <c r="G279">
        <v>0</v>
      </c>
      <c r="H279" s="7" t="s">
        <v>85</v>
      </c>
      <c r="I279" s="7">
        <f t="shared" si="4"/>
        <v>113.99999999999999</v>
      </c>
      <c r="J279">
        <f>VLOOKUP(B279,'type vs capacity'!$A$2:$K$17,4,FALSE)</f>
        <v>7</v>
      </c>
      <c r="K279">
        <f>VLOOKUP(B279,'type vs capacity'!$A$2:$K$17,5,FALSE)</f>
        <v>8</v>
      </c>
      <c r="L279">
        <f>VLOOKUP(B279,'type vs capacity'!$A$2:$K$17,8,FALSE)</f>
        <v>1690</v>
      </c>
    </row>
    <row r="280" spans="1:12" hidden="1">
      <c r="A280" t="s">
        <v>38</v>
      </c>
      <c r="B280" t="s">
        <v>30</v>
      </c>
      <c r="C280" t="s">
        <v>21</v>
      </c>
      <c r="D280" t="s">
        <v>61</v>
      </c>
      <c r="E280" t="s">
        <v>62</v>
      </c>
      <c r="F280" s="7">
        <v>0.7</v>
      </c>
      <c r="G280" s="7">
        <v>1092</v>
      </c>
      <c r="H280" s="7" t="s">
        <v>85</v>
      </c>
      <c r="I280" s="7">
        <f t="shared" si="4"/>
        <v>1162</v>
      </c>
      <c r="J280">
        <f>VLOOKUP(B280,'type vs capacity'!$A$2:$K$17,4,FALSE)</f>
        <v>7</v>
      </c>
      <c r="K280">
        <f>VLOOKUP(B280,'type vs capacity'!$A$2:$K$17,5,FALSE)</f>
        <v>8</v>
      </c>
      <c r="L280">
        <f>VLOOKUP(B280,'type vs capacity'!$A$2:$K$17,8,FALSE)</f>
        <v>1690</v>
      </c>
    </row>
    <row r="281" spans="1:12" hidden="1">
      <c r="A281" t="s">
        <v>38</v>
      </c>
      <c r="B281" t="s">
        <v>30</v>
      </c>
      <c r="C281" t="s">
        <v>21</v>
      </c>
      <c r="D281" t="s">
        <v>61</v>
      </c>
      <c r="E281" t="s">
        <v>63</v>
      </c>
      <c r="F281" s="7">
        <v>0.76</v>
      </c>
      <c r="G281" s="7">
        <v>712</v>
      </c>
      <c r="H281" s="7" t="s">
        <v>85</v>
      </c>
      <c r="I281" s="7">
        <f t="shared" si="4"/>
        <v>788</v>
      </c>
      <c r="J281">
        <f>VLOOKUP(B281,'type vs capacity'!$A$2:$K$17,4,FALSE)</f>
        <v>7</v>
      </c>
      <c r="K281">
        <f>VLOOKUP(B281,'type vs capacity'!$A$2:$K$17,5,FALSE)</f>
        <v>8</v>
      </c>
      <c r="L281">
        <f>VLOOKUP(B281,'type vs capacity'!$A$2:$K$17,8,FALSE)</f>
        <v>1690</v>
      </c>
    </row>
    <row r="282" spans="1:12" hidden="1">
      <c r="A282" t="s">
        <v>38</v>
      </c>
      <c r="B282" t="s">
        <v>30</v>
      </c>
      <c r="C282" t="s">
        <v>21</v>
      </c>
      <c r="D282" t="s">
        <v>64</v>
      </c>
      <c r="E282" t="s">
        <v>62</v>
      </c>
      <c r="F282" s="7">
        <v>0.54</v>
      </c>
      <c r="G282" s="7">
        <v>2552</v>
      </c>
      <c r="H282" s="7" t="s">
        <v>85</v>
      </c>
      <c r="I282" s="7">
        <f t="shared" si="4"/>
        <v>2606</v>
      </c>
      <c r="J282">
        <f>VLOOKUP(B282,'type vs capacity'!$A$2:$K$17,4,FALSE)</f>
        <v>7</v>
      </c>
      <c r="K282">
        <f>VLOOKUP(B282,'type vs capacity'!$A$2:$K$17,5,FALSE)</f>
        <v>8</v>
      </c>
      <c r="L282">
        <f>VLOOKUP(B282,'type vs capacity'!$A$2:$K$17,8,FALSE)</f>
        <v>1690</v>
      </c>
    </row>
    <row r="283" spans="1:12" hidden="1">
      <c r="A283" t="s">
        <v>38</v>
      </c>
      <c r="B283" t="s">
        <v>30</v>
      </c>
      <c r="C283" t="s">
        <v>21</v>
      </c>
      <c r="D283" t="s">
        <v>64</v>
      </c>
      <c r="E283" t="s">
        <v>63</v>
      </c>
      <c r="F283" s="7">
        <v>0.57999999999999996</v>
      </c>
      <c r="G283" s="7">
        <v>1660</v>
      </c>
      <c r="H283" s="7" t="s">
        <v>85</v>
      </c>
      <c r="I283" s="7">
        <f t="shared" si="4"/>
        <v>1718</v>
      </c>
      <c r="J283">
        <f>VLOOKUP(B283,'type vs capacity'!$A$2:$K$17,4,FALSE)</f>
        <v>7</v>
      </c>
      <c r="K283">
        <f>VLOOKUP(B283,'type vs capacity'!$A$2:$K$17,5,FALSE)</f>
        <v>8</v>
      </c>
      <c r="L283">
        <f>VLOOKUP(B283,'type vs capacity'!$A$2:$K$17,8,FALSE)</f>
        <v>1690</v>
      </c>
    </row>
    <row r="284" spans="1:12" hidden="1">
      <c r="A284" t="s">
        <v>38</v>
      </c>
      <c r="B284" t="s">
        <v>30</v>
      </c>
      <c r="C284" t="s">
        <v>21</v>
      </c>
      <c r="D284" t="s">
        <v>65</v>
      </c>
      <c r="E284" t="s">
        <v>62</v>
      </c>
      <c r="F284" s="7">
        <v>0.48</v>
      </c>
      <c r="G284" s="7">
        <v>3100</v>
      </c>
      <c r="H284" s="7" t="s">
        <v>85</v>
      </c>
      <c r="I284" s="7">
        <f t="shared" si="4"/>
        <v>3148</v>
      </c>
      <c r="J284">
        <f>VLOOKUP(B284,'type vs capacity'!$A$2:$K$17,4,FALSE)</f>
        <v>7</v>
      </c>
      <c r="K284">
        <f>VLOOKUP(B284,'type vs capacity'!$A$2:$K$17,5,FALSE)</f>
        <v>8</v>
      </c>
      <c r="L284">
        <f>VLOOKUP(B284,'type vs capacity'!$A$2:$K$17,8,FALSE)</f>
        <v>1690</v>
      </c>
    </row>
    <row r="285" spans="1:12" hidden="1">
      <c r="A285" t="s">
        <v>38</v>
      </c>
      <c r="B285" t="s">
        <v>30</v>
      </c>
      <c r="C285" t="s">
        <v>21</v>
      </c>
      <c r="D285" t="s">
        <v>65</v>
      </c>
      <c r="E285" t="s">
        <v>63</v>
      </c>
      <c r="F285" s="7">
        <v>0.51</v>
      </c>
      <c r="G285" s="7">
        <v>2000</v>
      </c>
      <c r="H285" s="7" t="s">
        <v>85</v>
      </c>
      <c r="I285" s="7">
        <f t="shared" si="4"/>
        <v>2051</v>
      </c>
      <c r="J285">
        <f>VLOOKUP(B285,'type vs capacity'!$A$2:$K$17,4,FALSE)</f>
        <v>7</v>
      </c>
      <c r="K285">
        <f>VLOOKUP(B285,'type vs capacity'!$A$2:$K$17,5,FALSE)</f>
        <v>8</v>
      </c>
      <c r="L285">
        <f>VLOOKUP(B285,'type vs capacity'!$A$2:$K$17,8,FALSE)</f>
        <v>1690</v>
      </c>
    </row>
    <row r="286" spans="1:12" hidden="1">
      <c r="A286" t="s">
        <v>38</v>
      </c>
      <c r="B286" t="s">
        <v>31</v>
      </c>
      <c r="C286" t="s">
        <v>21</v>
      </c>
      <c r="D286" t="s">
        <v>66</v>
      </c>
      <c r="G286">
        <v>0</v>
      </c>
      <c r="H286" s="7" t="s">
        <v>85</v>
      </c>
      <c r="I286" s="7">
        <f t="shared" si="4"/>
        <v>0</v>
      </c>
      <c r="J286">
        <f>VLOOKUP(B286,'type vs capacity'!$A$2:$K$17,4,FALSE)</f>
        <v>23</v>
      </c>
      <c r="K286">
        <f>VLOOKUP(B286,'type vs capacity'!$A$2:$K$17,5,FALSE)</f>
        <v>8</v>
      </c>
      <c r="L286">
        <f>VLOOKUP(B286,'type vs capacity'!$A$2:$K$17,8,FALSE)</f>
        <v>1690</v>
      </c>
    </row>
    <row r="287" spans="1:12" hidden="1">
      <c r="A287" t="s">
        <v>38</v>
      </c>
      <c r="B287" t="s">
        <v>31</v>
      </c>
      <c r="C287" t="s">
        <v>21</v>
      </c>
      <c r="D287" t="s">
        <v>61</v>
      </c>
      <c r="E287" t="s">
        <v>62</v>
      </c>
      <c r="H287" s="7" t="s">
        <v>85</v>
      </c>
      <c r="I287" s="7">
        <f t="shared" si="4"/>
        <v>0</v>
      </c>
      <c r="J287">
        <f>VLOOKUP(B287,'type vs capacity'!$A$2:$K$17,4,FALSE)</f>
        <v>23</v>
      </c>
      <c r="K287">
        <f>VLOOKUP(B287,'type vs capacity'!$A$2:$K$17,5,FALSE)</f>
        <v>8</v>
      </c>
      <c r="L287">
        <f>VLOOKUP(B287,'type vs capacity'!$A$2:$K$17,8,FALSE)</f>
        <v>1690</v>
      </c>
    </row>
    <row r="288" spans="1:12" hidden="1">
      <c r="A288" t="s">
        <v>38</v>
      </c>
      <c r="B288" t="s">
        <v>31</v>
      </c>
      <c r="C288" t="s">
        <v>21</v>
      </c>
      <c r="D288" t="s">
        <v>61</v>
      </c>
      <c r="E288" t="s">
        <v>63</v>
      </c>
      <c r="H288" s="7" t="s">
        <v>85</v>
      </c>
      <c r="I288" s="7">
        <f t="shared" si="4"/>
        <v>0</v>
      </c>
      <c r="J288">
        <f>VLOOKUP(B288,'type vs capacity'!$A$2:$K$17,4,FALSE)</f>
        <v>23</v>
      </c>
      <c r="K288">
        <f>VLOOKUP(B288,'type vs capacity'!$A$2:$K$17,5,FALSE)</f>
        <v>8</v>
      </c>
      <c r="L288">
        <f>VLOOKUP(B288,'type vs capacity'!$A$2:$K$17,8,FALSE)</f>
        <v>1690</v>
      </c>
    </row>
    <row r="289" spans="1:12" hidden="1">
      <c r="A289" t="s">
        <v>38</v>
      </c>
      <c r="B289" t="s">
        <v>31</v>
      </c>
      <c r="C289" t="s">
        <v>21</v>
      </c>
      <c r="D289" t="s">
        <v>64</v>
      </c>
      <c r="E289" t="s">
        <v>62</v>
      </c>
      <c r="H289" s="7" t="s">
        <v>85</v>
      </c>
      <c r="I289" s="7">
        <f t="shared" si="4"/>
        <v>0</v>
      </c>
      <c r="J289">
        <f>VLOOKUP(B289,'type vs capacity'!$A$2:$K$17,4,FALSE)</f>
        <v>23</v>
      </c>
      <c r="K289">
        <f>VLOOKUP(B289,'type vs capacity'!$A$2:$K$17,5,FALSE)</f>
        <v>8</v>
      </c>
      <c r="L289">
        <f>VLOOKUP(B289,'type vs capacity'!$A$2:$K$17,8,FALSE)</f>
        <v>1690</v>
      </c>
    </row>
    <row r="290" spans="1:12" hidden="1">
      <c r="A290" t="s">
        <v>38</v>
      </c>
      <c r="B290" t="s">
        <v>31</v>
      </c>
      <c r="C290" t="s">
        <v>21</v>
      </c>
      <c r="D290" t="s">
        <v>64</v>
      </c>
      <c r="E290" t="s">
        <v>63</v>
      </c>
      <c r="H290" s="7" t="s">
        <v>85</v>
      </c>
      <c r="I290" s="7">
        <f t="shared" si="4"/>
        <v>0</v>
      </c>
      <c r="J290">
        <f>VLOOKUP(B290,'type vs capacity'!$A$2:$K$17,4,FALSE)</f>
        <v>23</v>
      </c>
      <c r="K290">
        <f>VLOOKUP(B290,'type vs capacity'!$A$2:$K$17,5,FALSE)</f>
        <v>8</v>
      </c>
      <c r="L290">
        <f>VLOOKUP(B290,'type vs capacity'!$A$2:$K$17,8,FALSE)</f>
        <v>1690</v>
      </c>
    </row>
    <row r="291" spans="1:12" hidden="1">
      <c r="A291" t="s">
        <v>38</v>
      </c>
      <c r="B291" t="s">
        <v>31</v>
      </c>
      <c r="C291" t="s">
        <v>21</v>
      </c>
      <c r="D291" t="s">
        <v>65</v>
      </c>
      <c r="E291" t="s">
        <v>62</v>
      </c>
      <c r="H291" s="7" t="s">
        <v>85</v>
      </c>
      <c r="I291" s="7">
        <f t="shared" si="4"/>
        <v>0</v>
      </c>
      <c r="J291">
        <f>VLOOKUP(B291,'type vs capacity'!$A$2:$K$17,4,FALSE)</f>
        <v>23</v>
      </c>
      <c r="K291">
        <f>VLOOKUP(B291,'type vs capacity'!$A$2:$K$17,5,FALSE)</f>
        <v>8</v>
      </c>
      <c r="L291">
        <f>VLOOKUP(B291,'type vs capacity'!$A$2:$K$17,8,FALSE)</f>
        <v>1690</v>
      </c>
    </row>
    <row r="292" spans="1:12" hidden="1">
      <c r="A292" t="s">
        <v>38</v>
      </c>
      <c r="B292" t="s">
        <v>31</v>
      </c>
      <c r="C292" t="s">
        <v>21</v>
      </c>
      <c r="D292" t="s">
        <v>65</v>
      </c>
      <c r="E292" t="s">
        <v>63</v>
      </c>
      <c r="H292" s="7" t="s">
        <v>85</v>
      </c>
      <c r="I292" s="7">
        <f t="shared" si="4"/>
        <v>0</v>
      </c>
      <c r="J292">
        <f>VLOOKUP(B292,'type vs capacity'!$A$2:$K$17,4,FALSE)</f>
        <v>23</v>
      </c>
      <c r="K292">
        <f>VLOOKUP(B292,'type vs capacity'!$A$2:$K$17,5,FALSE)</f>
        <v>8</v>
      </c>
      <c r="L292">
        <f>VLOOKUP(B292,'type vs capacity'!$A$2:$K$17,8,FALSE)</f>
        <v>1690</v>
      </c>
    </row>
    <row r="293" spans="1:12" hidden="1">
      <c r="A293" t="s">
        <v>38</v>
      </c>
      <c r="B293" t="s">
        <v>32</v>
      </c>
      <c r="C293" t="s">
        <v>21</v>
      </c>
      <c r="D293" t="s">
        <v>61</v>
      </c>
      <c r="E293" t="s">
        <v>62</v>
      </c>
      <c r="H293" s="7" t="s">
        <v>85</v>
      </c>
      <c r="I293" s="7">
        <f t="shared" si="4"/>
        <v>0</v>
      </c>
      <c r="J293">
        <f>VLOOKUP(B293,'type vs capacity'!$A$2:$K$17,4,FALSE)</f>
        <v>60.5</v>
      </c>
      <c r="K293">
        <f>VLOOKUP(B293,'type vs capacity'!$A$2:$K$17,5,FALSE)</f>
        <v>16</v>
      </c>
      <c r="L293">
        <f>VLOOKUP(B293,'type vs capacity'!$A$2:$K$17,8,FALSE)</f>
        <v>3370</v>
      </c>
    </row>
    <row r="294" spans="1:12" hidden="1">
      <c r="A294" t="s">
        <v>38</v>
      </c>
      <c r="B294" t="s">
        <v>32</v>
      </c>
      <c r="C294" t="s">
        <v>21</v>
      </c>
      <c r="D294" t="s">
        <v>61</v>
      </c>
      <c r="E294" t="s">
        <v>63</v>
      </c>
      <c r="H294" s="7" t="s">
        <v>85</v>
      </c>
      <c r="I294" s="7">
        <f t="shared" si="4"/>
        <v>0</v>
      </c>
      <c r="J294">
        <f>VLOOKUP(B294,'type vs capacity'!$A$2:$K$17,4,FALSE)</f>
        <v>60.5</v>
      </c>
      <c r="K294">
        <f>VLOOKUP(B294,'type vs capacity'!$A$2:$K$17,5,FALSE)</f>
        <v>16</v>
      </c>
      <c r="L294">
        <f>VLOOKUP(B294,'type vs capacity'!$A$2:$K$17,8,FALSE)</f>
        <v>3370</v>
      </c>
    </row>
    <row r="295" spans="1:12" hidden="1">
      <c r="A295" t="s">
        <v>38</v>
      </c>
      <c r="B295" t="s">
        <v>32</v>
      </c>
      <c r="C295" t="s">
        <v>21</v>
      </c>
      <c r="D295" t="s">
        <v>64</v>
      </c>
      <c r="E295" t="s">
        <v>62</v>
      </c>
      <c r="H295" s="7" t="s">
        <v>85</v>
      </c>
      <c r="I295" s="7">
        <f t="shared" si="4"/>
        <v>0</v>
      </c>
      <c r="J295">
        <f>VLOOKUP(B295,'type vs capacity'!$A$2:$K$17,4,FALSE)</f>
        <v>60.5</v>
      </c>
      <c r="K295">
        <f>VLOOKUP(B295,'type vs capacity'!$A$2:$K$17,5,FALSE)</f>
        <v>16</v>
      </c>
      <c r="L295">
        <f>VLOOKUP(B295,'type vs capacity'!$A$2:$K$17,8,FALSE)</f>
        <v>3370</v>
      </c>
    </row>
    <row r="296" spans="1:12" hidden="1">
      <c r="A296" t="s">
        <v>38</v>
      </c>
      <c r="B296" t="s">
        <v>32</v>
      </c>
      <c r="C296" t="s">
        <v>21</v>
      </c>
      <c r="D296" t="s">
        <v>64</v>
      </c>
      <c r="E296" t="s">
        <v>63</v>
      </c>
      <c r="H296" s="7" t="s">
        <v>85</v>
      </c>
      <c r="I296" s="7">
        <f t="shared" si="4"/>
        <v>0</v>
      </c>
      <c r="J296">
        <f>VLOOKUP(B296,'type vs capacity'!$A$2:$K$17,4,FALSE)</f>
        <v>60.5</v>
      </c>
      <c r="K296">
        <f>VLOOKUP(B296,'type vs capacity'!$A$2:$K$17,5,FALSE)</f>
        <v>16</v>
      </c>
      <c r="L296">
        <f>VLOOKUP(B296,'type vs capacity'!$A$2:$K$17,8,FALSE)</f>
        <v>3370</v>
      </c>
    </row>
    <row r="297" spans="1:12" hidden="1">
      <c r="A297" t="s">
        <v>38</v>
      </c>
      <c r="B297" t="s">
        <v>32</v>
      </c>
      <c r="C297" t="s">
        <v>21</v>
      </c>
      <c r="D297" t="s">
        <v>65</v>
      </c>
      <c r="E297" t="s">
        <v>62</v>
      </c>
      <c r="H297" s="7" t="s">
        <v>85</v>
      </c>
      <c r="I297" s="7">
        <f t="shared" si="4"/>
        <v>0</v>
      </c>
      <c r="J297">
        <f>VLOOKUP(B297,'type vs capacity'!$A$2:$K$17,4,FALSE)</f>
        <v>60.5</v>
      </c>
      <c r="K297">
        <f>VLOOKUP(B297,'type vs capacity'!$A$2:$K$17,5,FALSE)</f>
        <v>16</v>
      </c>
      <c r="L297">
        <f>VLOOKUP(B297,'type vs capacity'!$A$2:$K$17,8,FALSE)</f>
        <v>3370</v>
      </c>
    </row>
    <row r="298" spans="1:12" hidden="1">
      <c r="A298" t="s">
        <v>38</v>
      </c>
      <c r="B298" t="s">
        <v>32</v>
      </c>
      <c r="C298" t="s">
        <v>21</v>
      </c>
      <c r="D298" t="s">
        <v>65</v>
      </c>
      <c r="E298" t="s">
        <v>63</v>
      </c>
      <c r="H298" s="7" t="s">
        <v>85</v>
      </c>
      <c r="I298" s="7">
        <f t="shared" si="4"/>
        <v>0</v>
      </c>
      <c r="J298">
        <f>VLOOKUP(B298,'type vs capacity'!$A$2:$K$17,4,FALSE)</f>
        <v>60.5</v>
      </c>
      <c r="K298">
        <f>VLOOKUP(B298,'type vs capacity'!$A$2:$K$17,5,FALSE)</f>
        <v>16</v>
      </c>
      <c r="L298">
        <f>VLOOKUP(B298,'type vs capacity'!$A$2:$K$17,8,FALSE)</f>
        <v>3370</v>
      </c>
    </row>
    <row r="299" spans="1:12" hidden="1">
      <c r="A299" t="s">
        <v>38</v>
      </c>
      <c r="B299" t="s">
        <v>33</v>
      </c>
      <c r="C299" t="s">
        <v>21</v>
      </c>
      <c r="D299" t="s">
        <v>66</v>
      </c>
      <c r="G299">
        <v>0</v>
      </c>
      <c r="H299" s="7" t="s">
        <v>85</v>
      </c>
      <c r="I299" s="7">
        <f t="shared" si="4"/>
        <v>0</v>
      </c>
      <c r="J299">
        <f>VLOOKUP(B299,'type vs capacity'!$A$2:$K$17,4,FALSE)</f>
        <v>22</v>
      </c>
      <c r="K299">
        <f>VLOOKUP(B299,'type vs capacity'!$A$2:$K$17,5,FALSE)</f>
        <v>8</v>
      </c>
      <c r="L299">
        <f>VLOOKUP(B299,'type vs capacity'!$A$2:$K$17,8,FALSE)</f>
        <v>1690</v>
      </c>
    </row>
    <row r="300" spans="1:12" hidden="1">
      <c r="A300" t="s">
        <v>38</v>
      </c>
      <c r="B300" t="s">
        <v>33</v>
      </c>
      <c r="C300" t="s">
        <v>21</v>
      </c>
      <c r="D300" t="s">
        <v>61</v>
      </c>
      <c r="E300" t="s">
        <v>62</v>
      </c>
      <c r="H300" s="7" t="s">
        <v>85</v>
      </c>
      <c r="I300" s="7">
        <f t="shared" si="4"/>
        <v>0</v>
      </c>
      <c r="J300">
        <f>VLOOKUP(B300,'type vs capacity'!$A$2:$K$17,4,FALSE)</f>
        <v>22</v>
      </c>
      <c r="K300">
        <f>VLOOKUP(B300,'type vs capacity'!$A$2:$K$17,5,FALSE)</f>
        <v>8</v>
      </c>
      <c r="L300">
        <f>VLOOKUP(B300,'type vs capacity'!$A$2:$K$17,8,FALSE)</f>
        <v>1690</v>
      </c>
    </row>
    <row r="301" spans="1:12" hidden="1">
      <c r="A301" t="s">
        <v>38</v>
      </c>
      <c r="B301" t="s">
        <v>33</v>
      </c>
      <c r="C301" t="s">
        <v>21</v>
      </c>
      <c r="D301" t="s">
        <v>61</v>
      </c>
      <c r="E301" t="s">
        <v>63</v>
      </c>
      <c r="H301" s="7" t="s">
        <v>85</v>
      </c>
      <c r="I301" s="7">
        <f t="shared" si="4"/>
        <v>0</v>
      </c>
      <c r="J301">
        <f>VLOOKUP(B301,'type vs capacity'!$A$2:$K$17,4,FALSE)</f>
        <v>22</v>
      </c>
      <c r="K301">
        <f>VLOOKUP(B301,'type vs capacity'!$A$2:$K$17,5,FALSE)</f>
        <v>8</v>
      </c>
      <c r="L301">
        <f>VLOOKUP(B301,'type vs capacity'!$A$2:$K$17,8,FALSE)</f>
        <v>1690</v>
      </c>
    </row>
    <row r="302" spans="1:12" hidden="1">
      <c r="A302" t="s">
        <v>38</v>
      </c>
      <c r="B302" t="s">
        <v>33</v>
      </c>
      <c r="C302" t="s">
        <v>21</v>
      </c>
      <c r="D302" t="s">
        <v>64</v>
      </c>
      <c r="E302" t="s">
        <v>62</v>
      </c>
      <c r="H302" s="7" t="s">
        <v>85</v>
      </c>
      <c r="I302" s="7">
        <f t="shared" si="4"/>
        <v>0</v>
      </c>
      <c r="J302">
        <f>VLOOKUP(B302,'type vs capacity'!$A$2:$K$17,4,FALSE)</f>
        <v>22</v>
      </c>
      <c r="K302">
        <f>VLOOKUP(B302,'type vs capacity'!$A$2:$K$17,5,FALSE)</f>
        <v>8</v>
      </c>
      <c r="L302">
        <f>VLOOKUP(B302,'type vs capacity'!$A$2:$K$17,8,FALSE)</f>
        <v>1690</v>
      </c>
    </row>
    <row r="303" spans="1:12" hidden="1">
      <c r="A303" t="s">
        <v>38</v>
      </c>
      <c r="B303" t="s">
        <v>33</v>
      </c>
      <c r="C303" t="s">
        <v>21</v>
      </c>
      <c r="D303" t="s">
        <v>64</v>
      </c>
      <c r="E303" t="s">
        <v>63</v>
      </c>
      <c r="H303" s="7" t="s">
        <v>85</v>
      </c>
      <c r="I303" s="7">
        <f t="shared" si="4"/>
        <v>0</v>
      </c>
      <c r="J303">
        <f>VLOOKUP(B303,'type vs capacity'!$A$2:$K$17,4,FALSE)</f>
        <v>22</v>
      </c>
      <c r="K303">
        <f>VLOOKUP(B303,'type vs capacity'!$A$2:$K$17,5,FALSE)</f>
        <v>8</v>
      </c>
      <c r="L303">
        <f>VLOOKUP(B303,'type vs capacity'!$A$2:$K$17,8,FALSE)</f>
        <v>1690</v>
      </c>
    </row>
    <row r="304" spans="1:12" hidden="1">
      <c r="A304" t="s">
        <v>38</v>
      </c>
      <c r="B304" t="s">
        <v>33</v>
      </c>
      <c r="C304" t="s">
        <v>21</v>
      </c>
      <c r="D304" t="s">
        <v>65</v>
      </c>
      <c r="E304" t="s">
        <v>62</v>
      </c>
      <c r="H304" s="7" t="s">
        <v>85</v>
      </c>
      <c r="I304" s="7">
        <f t="shared" si="4"/>
        <v>0</v>
      </c>
      <c r="J304">
        <f>VLOOKUP(B304,'type vs capacity'!$A$2:$K$17,4,FALSE)</f>
        <v>22</v>
      </c>
      <c r="K304">
        <f>VLOOKUP(B304,'type vs capacity'!$A$2:$K$17,5,FALSE)</f>
        <v>8</v>
      </c>
      <c r="L304">
        <f>VLOOKUP(B304,'type vs capacity'!$A$2:$K$17,8,FALSE)</f>
        <v>1690</v>
      </c>
    </row>
    <row r="305" spans="1:12" hidden="1">
      <c r="A305" t="s">
        <v>38</v>
      </c>
      <c r="B305" t="s">
        <v>33</v>
      </c>
      <c r="C305" t="s">
        <v>21</v>
      </c>
      <c r="D305" t="s">
        <v>65</v>
      </c>
      <c r="E305" t="s">
        <v>63</v>
      </c>
      <c r="H305" s="7" t="s">
        <v>85</v>
      </c>
      <c r="I305" s="7">
        <f t="shared" si="4"/>
        <v>0</v>
      </c>
      <c r="J305">
        <f>VLOOKUP(B305,'type vs capacity'!$A$2:$K$17,4,FALSE)</f>
        <v>22</v>
      </c>
      <c r="K305">
        <f>VLOOKUP(B305,'type vs capacity'!$A$2:$K$17,5,FALSE)</f>
        <v>8</v>
      </c>
      <c r="L305">
        <f>VLOOKUP(B305,'type vs capacity'!$A$2:$K$17,8,FALSE)</f>
        <v>1690</v>
      </c>
    </row>
    <row r="306" spans="1:12" hidden="1">
      <c r="A306" t="s">
        <v>38</v>
      </c>
      <c r="B306" t="s">
        <v>23</v>
      </c>
      <c r="C306" t="s">
        <v>21</v>
      </c>
      <c r="D306" t="s">
        <v>66</v>
      </c>
      <c r="F306" s="7">
        <v>0.46</v>
      </c>
      <c r="G306">
        <v>0</v>
      </c>
      <c r="H306" s="7" t="s">
        <v>85</v>
      </c>
      <c r="I306" s="7">
        <f t="shared" si="4"/>
        <v>46</v>
      </c>
      <c r="J306">
        <f>VLOOKUP(B306,'type vs capacity'!$A$2:$K$17,4,FALSE)</f>
        <v>7.5</v>
      </c>
      <c r="K306">
        <f>VLOOKUP(B306,'type vs capacity'!$A$2:$K$17,5,FALSE)</f>
        <v>2</v>
      </c>
      <c r="L306">
        <f>VLOOKUP(B306,'type vs capacity'!$A$2:$K$17,8,FALSE)</f>
        <v>850</v>
      </c>
    </row>
    <row r="307" spans="1:12" hidden="1">
      <c r="A307" t="s">
        <v>38</v>
      </c>
      <c r="B307" t="s">
        <v>23</v>
      </c>
      <c r="C307" t="s">
        <v>21</v>
      </c>
      <c r="D307" t="s">
        <v>61</v>
      </c>
      <c r="E307" t="s">
        <v>62</v>
      </c>
      <c r="F307" s="7">
        <v>0.23599999999999999</v>
      </c>
      <c r="G307" s="7">
        <v>425.2</v>
      </c>
      <c r="H307" s="7" t="s">
        <v>85</v>
      </c>
      <c r="I307" s="7">
        <f t="shared" si="4"/>
        <v>448.8</v>
      </c>
      <c r="J307">
        <f>VLOOKUP(B307,'type vs capacity'!$A$2:$K$17,4,FALSE)</f>
        <v>7.5</v>
      </c>
      <c r="K307">
        <f>VLOOKUP(B307,'type vs capacity'!$A$2:$K$17,5,FALSE)</f>
        <v>2</v>
      </c>
      <c r="L307">
        <f>VLOOKUP(B307,'type vs capacity'!$A$2:$K$17,8,FALSE)</f>
        <v>850</v>
      </c>
    </row>
    <row r="308" spans="1:12" hidden="1">
      <c r="A308" t="s">
        <v>38</v>
      </c>
      <c r="B308" t="s">
        <v>23</v>
      </c>
      <c r="C308" t="s">
        <v>21</v>
      </c>
      <c r="D308" t="s">
        <v>61</v>
      </c>
      <c r="E308" t="s">
        <v>63</v>
      </c>
      <c r="F308" s="7">
        <v>0.27500000000000002</v>
      </c>
      <c r="G308" s="7">
        <v>276</v>
      </c>
      <c r="H308" s="7" t="s">
        <v>85</v>
      </c>
      <c r="I308" s="7">
        <f t="shared" si="4"/>
        <v>303.5</v>
      </c>
      <c r="J308">
        <f>VLOOKUP(B308,'type vs capacity'!$A$2:$K$17,4,FALSE)</f>
        <v>7.5</v>
      </c>
      <c r="K308">
        <f>VLOOKUP(B308,'type vs capacity'!$A$2:$K$17,5,FALSE)</f>
        <v>2</v>
      </c>
      <c r="L308">
        <f>VLOOKUP(B308,'type vs capacity'!$A$2:$K$17,8,FALSE)</f>
        <v>850</v>
      </c>
    </row>
    <row r="309" spans="1:12" hidden="1">
      <c r="A309" t="s">
        <v>38</v>
      </c>
      <c r="B309" t="s">
        <v>23</v>
      </c>
      <c r="C309" t="s">
        <v>21</v>
      </c>
      <c r="D309" t="s">
        <v>64</v>
      </c>
      <c r="E309" t="s">
        <v>62</v>
      </c>
      <c r="F309" s="7">
        <v>0.18</v>
      </c>
      <c r="G309" s="7">
        <v>1000</v>
      </c>
      <c r="H309" s="7" t="s">
        <v>85</v>
      </c>
      <c r="I309" s="7">
        <f t="shared" si="4"/>
        <v>1018</v>
      </c>
      <c r="J309">
        <f>VLOOKUP(B309,'type vs capacity'!$A$2:$K$17,4,FALSE)</f>
        <v>7.5</v>
      </c>
      <c r="K309">
        <f>VLOOKUP(B309,'type vs capacity'!$A$2:$K$17,5,FALSE)</f>
        <v>2</v>
      </c>
      <c r="L309">
        <f>VLOOKUP(B309,'type vs capacity'!$A$2:$K$17,8,FALSE)</f>
        <v>850</v>
      </c>
    </row>
    <row r="310" spans="1:12" hidden="1">
      <c r="A310" t="s">
        <v>38</v>
      </c>
      <c r="B310" t="s">
        <v>23</v>
      </c>
      <c r="C310" t="s">
        <v>21</v>
      </c>
      <c r="D310" t="s">
        <v>64</v>
      </c>
      <c r="E310" t="s">
        <v>63</v>
      </c>
      <c r="F310" s="7">
        <v>0.20499999999999999</v>
      </c>
      <c r="G310" s="7">
        <v>640</v>
      </c>
      <c r="H310" s="7" t="s">
        <v>85</v>
      </c>
      <c r="I310" s="7">
        <f t="shared" si="4"/>
        <v>660.5</v>
      </c>
      <c r="J310">
        <f>VLOOKUP(B310,'type vs capacity'!$A$2:$K$17,4,FALSE)</f>
        <v>7.5</v>
      </c>
      <c r="K310">
        <f>VLOOKUP(B310,'type vs capacity'!$A$2:$K$17,5,FALSE)</f>
        <v>2</v>
      </c>
      <c r="L310">
        <f>VLOOKUP(B310,'type vs capacity'!$A$2:$K$17,8,FALSE)</f>
        <v>850</v>
      </c>
    </row>
    <row r="311" spans="1:12" hidden="1">
      <c r="A311" t="s">
        <v>38</v>
      </c>
      <c r="B311" t="s">
        <v>23</v>
      </c>
      <c r="C311" t="s">
        <v>21</v>
      </c>
      <c r="D311" t="s">
        <v>65</v>
      </c>
      <c r="E311" t="s">
        <v>62</v>
      </c>
      <c r="F311" s="7">
        <v>0.16</v>
      </c>
      <c r="G311" s="7">
        <v>1200</v>
      </c>
      <c r="H311" s="7" t="s">
        <v>85</v>
      </c>
      <c r="I311" s="7">
        <f t="shared" si="4"/>
        <v>1216</v>
      </c>
      <c r="J311">
        <f>VLOOKUP(B311,'type vs capacity'!$A$2:$K$17,4,FALSE)</f>
        <v>7.5</v>
      </c>
      <c r="K311">
        <f>VLOOKUP(B311,'type vs capacity'!$A$2:$K$17,5,FALSE)</f>
        <v>2</v>
      </c>
      <c r="L311">
        <f>VLOOKUP(B311,'type vs capacity'!$A$2:$K$17,8,FALSE)</f>
        <v>850</v>
      </c>
    </row>
    <row r="312" spans="1:12" hidden="1">
      <c r="A312" t="s">
        <v>38</v>
      </c>
      <c r="B312" t="s">
        <v>23</v>
      </c>
      <c r="C312" t="s">
        <v>21</v>
      </c>
      <c r="D312" t="s">
        <v>65</v>
      </c>
      <c r="E312" t="s">
        <v>63</v>
      </c>
      <c r="F312" s="7">
        <v>0.18</v>
      </c>
      <c r="G312" s="7">
        <v>780</v>
      </c>
      <c r="H312" s="7" t="s">
        <v>85</v>
      </c>
      <c r="I312" s="7">
        <f t="shared" si="4"/>
        <v>798</v>
      </c>
      <c r="J312">
        <f>VLOOKUP(B312,'type vs capacity'!$A$2:$K$17,4,FALSE)</f>
        <v>7.5</v>
      </c>
      <c r="K312">
        <f>VLOOKUP(B312,'type vs capacity'!$A$2:$K$17,5,FALSE)</f>
        <v>2</v>
      </c>
      <c r="L312">
        <f>VLOOKUP(B312,'type vs capacity'!$A$2:$K$17,8,FALSE)</f>
        <v>850</v>
      </c>
    </row>
    <row r="313" spans="1:12" hidden="1">
      <c r="A313" t="s">
        <v>38</v>
      </c>
      <c r="B313" t="s">
        <v>22</v>
      </c>
      <c r="C313" t="s">
        <v>21</v>
      </c>
      <c r="D313" t="s">
        <v>66</v>
      </c>
      <c r="F313" s="7">
        <v>0.23</v>
      </c>
      <c r="G313">
        <v>0</v>
      </c>
      <c r="H313" s="7" t="s">
        <v>85</v>
      </c>
      <c r="I313" s="7">
        <f t="shared" si="4"/>
        <v>23</v>
      </c>
      <c r="J313">
        <f>VLOOKUP(B313,'type vs capacity'!$A$2:$K$17,4,FALSE)</f>
        <v>3.75</v>
      </c>
      <c r="K313">
        <f>VLOOKUP(B313,'type vs capacity'!$A$2:$K$17,5,FALSE)</f>
        <v>1</v>
      </c>
      <c r="L313">
        <f>VLOOKUP(B313,'type vs capacity'!$A$2:$K$17,8,FALSE)</f>
        <v>410</v>
      </c>
    </row>
    <row r="314" spans="1:12" hidden="1">
      <c r="A314" t="s">
        <v>38</v>
      </c>
      <c r="B314" t="s">
        <v>22</v>
      </c>
      <c r="C314" t="s">
        <v>21</v>
      </c>
      <c r="D314" t="s">
        <v>61</v>
      </c>
      <c r="E314" t="s">
        <v>62</v>
      </c>
      <c r="F314" s="7">
        <v>0.11799999999999999</v>
      </c>
      <c r="G314" s="7">
        <v>212.5</v>
      </c>
      <c r="H314" s="7" t="s">
        <v>85</v>
      </c>
      <c r="I314" s="7">
        <f t="shared" si="4"/>
        <v>224.3</v>
      </c>
      <c r="J314">
        <f>VLOOKUP(B314,'type vs capacity'!$A$2:$K$17,4,FALSE)</f>
        <v>3.75</v>
      </c>
      <c r="K314">
        <f>VLOOKUP(B314,'type vs capacity'!$A$2:$K$17,5,FALSE)</f>
        <v>1</v>
      </c>
      <c r="L314">
        <f>VLOOKUP(B314,'type vs capacity'!$A$2:$K$17,8,FALSE)</f>
        <v>410</v>
      </c>
    </row>
    <row r="315" spans="1:12" hidden="1">
      <c r="A315" t="s">
        <v>38</v>
      </c>
      <c r="B315" t="s">
        <v>22</v>
      </c>
      <c r="C315" t="s">
        <v>21</v>
      </c>
      <c r="D315" t="s">
        <v>61</v>
      </c>
      <c r="E315" t="s">
        <v>63</v>
      </c>
      <c r="F315" s="7">
        <v>0.13800000000000001</v>
      </c>
      <c r="G315" s="7">
        <v>138</v>
      </c>
      <c r="H315" s="7" t="s">
        <v>85</v>
      </c>
      <c r="I315" s="7">
        <f t="shared" si="4"/>
        <v>151.80000000000001</v>
      </c>
      <c r="J315">
        <f>VLOOKUP(B315,'type vs capacity'!$A$2:$K$17,4,FALSE)</f>
        <v>3.75</v>
      </c>
      <c r="K315">
        <f>VLOOKUP(B315,'type vs capacity'!$A$2:$K$17,5,FALSE)</f>
        <v>1</v>
      </c>
      <c r="L315">
        <f>VLOOKUP(B315,'type vs capacity'!$A$2:$K$17,8,FALSE)</f>
        <v>410</v>
      </c>
    </row>
    <row r="316" spans="1:12" hidden="1">
      <c r="A316" t="s">
        <v>38</v>
      </c>
      <c r="B316" t="s">
        <v>22</v>
      </c>
      <c r="C316" t="s">
        <v>21</v>
      </c>
      <c r="D316" t="s">
        <v>64</v>
      </c>
      <c r="E316" t="s">
        <v>62</v>
      </c>
      <c r="F316" s="7">
        <v>0.09</v>
      </c>
      <c r="G316" s="7">
        <v>500</v>
      </c>
      <c r="H316" s="7" t="s">
        <v>85</v>
      </c>
      <c r="I316" s="7">
        <f t="shared" si="4"/>
        <v>509</v>
      </c>
      <c r="J316">
        <f>VLOOKUP(B316,'type vs capacity'!$A$2:$K$17,4,FALSE)</f>
        <v>3.75</v>
      </c>
      <c r="K316">
        <f>VLOOKUP(B316,'type vs capacity'!$A$2:$K$17,5,FALSE)</f>
        <v>1</v>
      </c>
      <c r="L316">
        <f>VLOOKUP(B316,'type vs capacity'!$A$2:$K$17,8,FALSE)</f>
        <v>410</v>
      </c>
    </row>
    <row r="317" spans="1:12" hidden="1">
      <c r="A317" t="s">
        <v>38</v>
      </c>
      <c r="B317" t="s">
        <v>22</v>
      </c>
      <c r="C317" t="s">
        <v>21</v>
      </c>
      <c r="D317" t="s">
        <v>64</v>
      </c>
      <c r="E317" t="s">
        <v>63</v>
      </c>
      <c r="F317" s="7">
        <v>0.10299999999999999</v>
      </c>
      <c r="G317" s="7">
        <v>320</v>
      </c>
      <c r="H317" s="7" t="s">
        <v>85</v>
      </c>
      <c r="I317" s="7">
        <f t="shared" si="4"/>
        <v>330.3</v>
      </c>
      <c r="J317">
        <f>VLOOKUP(B317,'type vs capacity'!$A$2:$K$17,4,FALSE)</f>
        <v>3.75</v>
      </c>
      <c r="K317">
        <f>VLOOKUP(B317,'type vs capacity'!$A$2:$K$17,5,FALSE)</f>
        <v>1</v>
      </c>
      <c r="L317">
        <f>VLOOKUP(B317,'type vs capacity'!$A$2:$K$17,8,FALSE)</f>
        <v>410</v>
      </c>
    </row>
    <row r="318" spans="1:12" hidden="1">
      <c r="A318" t="s">
        <v>38</v>
      </c>
      <c r="B318" t="s">
        <v>22</v>
      </c>
      <c r="C318" t="s">
        <v>21</v>
      </c>
      <c r="D318" t="s">
        <v>65</v>
      </c>
      <c r="E318" t="s">
        <v>62</v>
      </c>
      <c r="F318" s="7">
        <v>0.08</v>
      </c>
      <c r="G318" s="7">
        <v>600</v>
      </c>
      <c r="H318" s="7" t="s">
        <v>85</v>
      </c>
      <c r="I318" s="7">
        <f t="shared" si="4"/>
        <v>608</v>
      </c>
      <c r="J318">
        <f>VLOOKUP(B318,'type vs capacity'!$A$2:$K$17,4,FALSE)</f>
        <v>3.75</v>
      </c>
      <c r="K318">
        <f>VLOOKUP(B318,'type vs capacity'!$A$2:$K$17,5,FALSE)</f>
        <v>1</v>
      </c>
      <c r="L318">
        <f>VLOOKUP(B318,'type vs capacity'!$A$2:$K$17,8,FALSE)</f>
        <v>410</v>
      </c>
    </row>
    <row r="319" spans="1:12" hidden="1">
      <c r="A319" t="s">
        <v>38</v>
      </c>
      <c r="B319" t="s">
        <v>22</v>
      </c>
      <c r="C319" t="s">
        <v>21</v>
      </c>
      <c r="D319" t="s">
        <v>65</v>
      </c>
      <c r="E319" t="s">
        <v>63</v>
      </c>
      <c r="F319" s="7">
        <v>0.09</v>
      </c>
      <c r="G319" s="7">
        <v>390</v>
      </c>
      <c r="H319" s="7" t="s">
        <v>85</v>
      </c>
      <c r="I319" s="7">
        <f t="shared" si="4"/>
        <v>399</v>
      </c>
      <c r="J319">
        <f>VLOOKUP(B319,'type vs capacity'!$A$2:$K$17,4,FALSE)</f>
        <v>3.75</v>
      </c>
      <c r="K319">
        <f>VLOOKUP(B319,'type vs capacity'!$A$2:$K$17,5,FALSE)</f>
        <v>1</v>
      </c>
      <c r="L319">
        <f>VLOOKUP(B319,'type vs capacity'!$A$2:$K$17,8,FALSE)</f>
        <v>410</v>
      </c>
    </row>
    <row r="320" spans="1:12" hidden="1">
      <c r="A320" t="s">
        <v>38</v>
      </c>
      <c r="B320" t="s">
        <v>19</v>
      </c>
      <c r="C320" t="s">
        <v>21</v>
      </c>
      <c r="D320" t="s">
        <v>66</v>
      </c>
      <c r="F320" s="7">
        <v>0.115</v>
      </c>
      <c r="G320">
        <v>0</v>
      </c>
      <c r="H320" s="7" t="s">
        <v>85</v>
      </c>
      <c r="I320" s="7">
        <f t="shared" si="4"/>
        <v>11.5</v>
      </c>
      <c r="J320">
        <f>VLOOKUP(B320,'type vs capacity'!$A$2:$K$17,4,FALSE)</f>
        <v>1.7</v>
      </c>
      <c r="K320">
        <f>VLOOKUP(B320,'type vs capacity'!$A$2:$K$17,5,FALSE)</f>
        <v>1</v>
      </c>
      <c r="L320">
        <f>VLOOKUP(B320,'type vs capacity'!$A$2:$K$17,8,FALSE)</f>
        <v>160</v>
      </c>
    </row>
    <row r="321" spans="1:12" hidden="1">
      <c r="A321" t="s">
        <v>38</v>
      </c>
      <c r="B321" t="s">
        <v>19</v>
      </c>
      <c r="C321" t="s">
        <v>21</v>
      </c>
      <c r="D321" t="s">
        <v>61</v>
      </c>
      <c r="E321" t="s">
        <v>62</v>
      </c>
      <c r="F321" s="7">
        <v>5.8999999999999997E-2</v>
      </c>
      <c r="G321" s="7">
        <v>106.3</v>
      </c>
      <c r="H321" s="7" t="s">
        <v>85</v>
      </c>
      <c r="I321" s="7">
        <f t="shared" si="4"/>
        <v>112.2</v>
      </c>
      <c r="J321">
        <f>VLOOKUP(B321,'type vs capacity'!$A$2:$K$17,4,FALSE)</f>
        <v>1.7</v>
      </c>
      <c r="K321">
        <f>VLOOKUP(B321,'type vs capacity'!$A$2:$K$17,5,FALSE)</f>
        <v>1</v>
      </c>
      <c r="L321">
        <f>VLOOKUP(B321,'type vs capacity'!$A$2:$K$17,8,FALSE)</f>
        <v>160</v>
      </c>
    </row>
    <row r="322" spans="1:12" hidden="1">
      <c r="A322" t="s">
        <v>38</v>
      </c>
      <c r="B322" t="s">
        <v>19</v>
      </c>
      <c r="C322" t="s">
        <v>21</v>
      </c>
      <c r="D322" t="s">
        <v>61</v>
      </c>
      <c r="E322" t="s">
        <v>63</v>
      </c>
      <c r="F322" s="7">
        <v>6.9000000000000006E-2</v>
      </c>
      <c r="G322" s="7">
        <v>69</v>
      </c>
      <c r="H322" s="7" t="s">
        <v>85</v>
      </c>
      <c r="I322" s="7">
        <f t="shared" ref="I322:I361" si="5">G322+H322*F322</f>
        <v>75.900000000000006</v>
      </c>
      <c r="J322">
        <f>VLOOKUP(B322,'type vs capacity'!$A$2:$K$17,4,FALSE)</f>
        <v>1.7</v>
      </c>
      <c r="K322">
        <f>VLOOKUP(B322,'type vs capacity'!$A$2:$K$17,5,FALSE)</f>
        <v>1</v>
      </c>
      <c r="L322">
        <f>VLOOKUP(B322,'type vs capacity'!$A$2:$K$17,8,FALSE)</f>
        <v>160</v>
      </c>
    </row>
    <row r="323" spans="1:12" hidden="1">
      <c r="A323" t="s">
        <v>38</v>
      </c>
      <c r="B323" t="s">
        <v>19</v>
      </c>
      <c r="C323" t="s">
        <v>21</v>
      </c>
      <c r="D323" t="s">
        <v>64</v>
      </c>
      <c r="E323" t="s">
        <v>62</v>
      </c>
      <c r="F323" s="7">
        <v>4.4999999999999998E-2</v>
      </c>
      <c r="G323" s="7">
        <v>250</v>
      </c>
      <c r="H323" s="7" t="s">
        <v>85</v>
      </c>
      <c r="I323" s="7">
        <f t="shared" si="5"/>
        <v>254.5</v>
      </c>
      <c r="J323">
        <f>VLOOKUP(B323,'type vs capacity'!$A$2:$K$17,4,FALSE)</f>
        <v>1.7</v>
      </c>
      <c r="K323">
        <f>VLOOKUP(B323,'type vs capacity'!$A$2:$K$17,5,FALSE)</f>
        <v>1</v>
      </c>
      <c r="L323">
        <f>VLOOKUP(B323,'type vs capacity'!$A$2:$K$17,8,FALSE)</f>
        <v>160</v>
      </c>
    </row>
    <row r="324" spans="1:12" hidden="1">
      <c r="A324" t="s">
        <v>38</v>
      </c>
      <c r="B324" t="s">
        <v>19</v>
      </c>
      <c r="C324" t="s">
        <v>21</v>
      </c>
      <c r="D324" t="s">
        <v>64</v>
      </c>
      <c r="E324" t="s">
        <v>63</v>
      </c>
      <c r="F324" s="7">
        <v>5.0999999999999997E-2</v>
      </c>
      <c r="G324" s="7">
        <v>160</v>
      </c>
      <c r="H324" s="7" t="s">
        <v>85</v>
      </c>
      <c r="I324" s="7">
        <f t="shared" si="5"/>
        <v>165.1</v>
      </c>
      <c r="J324">
        <f>VLOOKUP(B324,'type vs capacity'!$A$2:$K$17,4,FALSE)</f>
        <v>1.7</v>
      </c>
      <c r="K324">
        <f>VLOOKUP(B324,'type vs capacity'!$A$2:$K$17,5,FALSE)</f>
        <v>1</v>
      </c>
      <c r="L324">
        <f>VLOOKUP(B324,'type vs capacity'!$A$2:$K$17,8,FALSE)</f>
        <v>160</v>
      </c>
    </row>
    <row r="325" spans="1:12" hidden="1">
      <c r="A325" t="s">
        <v>38</v>
      </c>
      <c r="B325" t="s">
        <v>19</v>
      </c>
      <c r="C325" t="s">
        <v>21</v>
      </c>
      <c r="D325" t="s">
        <v>65</v>
      </c>
      <c r="E325" t="s">
        <v>62</v>
      </c>
      <c r="F325" s="7">
        <v>0.04</v>
      </c>
      <c r="G325" s="7">
        <v>300</v>
      </c>
      <c r="H325" s="7" t="s">
        <v>85</v>
      </c>
      <c r="I325" s="7">
        <f t="shared" si="5"/>
        <v>304</v>
      </c>
      <c r="J325">
        <f>VLOOKUP(B325,'type vs capacity'!$A$2:$K$17,4,FALSE)</f>
        <v>1.7</v>
      </c>
      <c r="K325">
        <f>VLOOKUP(B325,'type vs capacity'!$A$2:$K$17,5,FALSE)</f>
        <v>1</v>
      </c>
      <c r="L325">
        <f>VLOOKUP(B325,'type vs capacity'!$A$2:$K$17,8,FALSE)</f>
        <v>160</v>
      </c>
    </row>
    <row r="326" spans="1:12" hidden="1">
      <c r="A326" t="s">
        <v>38</v>
      </c>
      <c r="B326" t="s">
        <v>19</v>
      </c>
      <c r="C326" t="s">
        <v>21</v>
      </c>
      <c r="D326" t="s">
        <v>65</v>
      </c>
      <c r="E326" t="s">
        <v>63</v>
      </c>
      <c r="F326" s="7">
        <v>4.4999999999999998E-2</v>
      </c>
      <c r="G326" s="7">
        <v>195</v>
      </c>
      <c r="H326" s="7" t="s">
        <v>85</v>
      </c>
      <c r="I326" s="7">
        <f t="shared" si="5"/>
        <v>199.5</v>
      </c>
      <c r="J326">
        <f>VLOOKUP(B326,'type vs capacity'!$A$2:$K$17,4,FALSE)</f>
        <v>1.7</v>
      </c>
      <c r="K326">
        <f>VLOOKUP(B326,'type vs capacity'!$A$2:$K$17,5,FALSE)</f>
        <v>1</v>
      </c>
      <c r="L326">
        <f>VLOOKUP(B326,'type vs capacity'!$A$2:$K$17,8,FALSE)</f>
        <v>160</v>
      </c>
    </row>
    <row r="327" spans="1:12" hidden="1">
      <c r="A327" t="s">
        <v>38</v>
      </c>
      <c r="B327" t="s">
        <v>24</v>
      </c>
      <c r="C327" t="s">
        <v>21</v>
      </c>
      <c r="D327" t="s">
        <v>66</v>
      </c>
      <c r="F327" s="7">
        <v>0.92</v>
      </c>
      <c r="G327">
        <v>0</v>
      </c>
      <c r="H327" s="7" t="s">
        <v>85</v>
      </c>
      <c r="I327" s="7">
        <f t="shared" si="5"/>
        <v>92</v>
      </c>
      <c r="J327">
        <f>VLOOKUP(B327,'type vs capacity'!$A$2:$K$17,4,FALSE)</f>
        <v>15</v>
      </c>
      <c r="K327">
        <f>VLOOKUP(B327,'type vs capacity'!$A$2:$K$17,5,FALSE)</f>
        <v>4</v>
      </c>
      <c r="L327">
        <f>VLOOKUP(B327,'type vs capacity'!$A$2:$K$17,8,FALSE)</f>
        <v>1690</v>
      </c>
    </row>
    <row r="328" spans="1:12" hidden="1">
      <c r="A328" t="s">
        <v>38</v>
      </c>
      <c r="B328" t="s">
        <v>24</v>
      </c>
      <c r="C328" t="s">
        <v>21</v>
      </c>
      <c r="D328" t="s">
        <v>61</v>
      </c>
      <c r="E328" t="s">
        <v>62</v>
      </c>
      <c r="F328" s="7">
        <v>0.47199999999999998</v>
      </c>
      <c r="G328" s="7">
        <v>850.4</v>
      </c>
      <c r="H328" s="7" t="s">
        <v>85</v>
      </c>
      <c r="I328" s="7">
        <f t="shared" si="5"/>
        <v>897.6</v>
      </c>
      <c r="J328">
        <f>VLOOKUP(B328,'type vs capacity'!$A$2:$K$17,4,FALSE)</f>
        <v>15</v>
      </c>
      <c r="K328">
        <f>VLOOKUP(B328,'type vs capacity'!$A$2:$K$17,5,FALSE)</f>
        <v>4</v>
      </c>
      <c r="L328">
        <f>VLOOKUP(B328,'type vs capacity'!$A$2:$K$17,8,FALSE)</f>
        <v>1690</v>
      </c>
    </row>
    <row r="329" spans="1:12" hidden="1">
      <c r="A329" t="s">
        <v>38</v>
      </c>
      <c r="B329" t="s">
        <v>24</v>
      </c>
      <c r="C329" t="s">
        <v>21</v>
      </c>
      <c r="D329" t="s">
        <v>61</v>
      </c>
      <c r="E329" t="s">
        <v>63</v>
      </c>
      <c r="F329" s="7">
        <v>0.55000000000000004</v>
      </c>
      <c r="G329" s="7">
        <v>552</v>
      </c>
      <c r="H329" s="7" t="s">
        <v>85</v>
      </c>
      <c r="I329" s="7">
        <f t="shared" si="5"/>
        <v>607</v>
      </c>
      <c r="J329">
        <f>VLOOKUP(B329,'type vs capacity'!$A$2:$K$17,4,FALSE)</f>
        <v>15</v>
      </c>
      <c r="K329">
        <f>VLOOKUP(B329,'type vs capacity'!$A$2:$K$17,5,FALSE)</f>
        <v>4</v>
      </c>
      <c r="L329">
        <f>VLOOKUP(B329,'type vs capacity'!$A$2:$K$17,8,FALSE)</f>
        <v>1690</v>
      </c>
    </row>
    <row r="330" spans="1:12" hidden="1">
      <c r="A330" t="s">
        <v>38</v>
      </c>
      <c r="B330" t="s">
        <v>24</v>
      </c>
      <c r="C330" t="s">
        <v>21</v>
      </c>
      <c r="D330" t="s">
        <v>64</v>
      </c>
      <c r="E330" t="s">
        <v>62</v>
      </c>
      <c r="F330" s="7">
        <v>0.36</v>
      </c>
      <c r="G330" s="7">
        <v>2000</v>
      </c>
      <c r="H330" s="7" t="s">
        <v>85</v>
      </c>
      <c r="I330" s="7">
        <f t="shared" si="5"/>
        <v>2036</v>
      </c>
      <c r="J330">
        <f>VLOOKUP(B330,'type vs capacity'!$A$2:$K$17,4,FALSE)</f>
        <v>15</v>
      </c>
      <c r="K330">
        <f>VLOOKUP(B330,'type vs capacity'!$A$2:$K$17,5,FALSE)</f>
        <v>4</v>
      </c>
      <c r="L330">
        <f>VLOOKUP(B330,'type vs capacity'!$A$2:$K$17,8,FALSE)</f>
        <v>1690</v>
      </c>
    </row>
    <row r="331" spans="1:12" hidden="1">
      <c r="A331" t="s">
        <v>38</v>
      </c>
      <c r="B331" t="s">
        <v>24</v>
      </c>
      <c r="C331" t="s">
        <v>21</v>
      </c>
      <c r="D331" t="s">
        <v>64</v>
      </c>
      <c r="E331" t="s">
        <v>63</v>
      </c>
      <c r="F331" s="7">
        <v>0.41</v>
      </c>
      <c r="G331" s="7">
        <v>1280</v>
      </c>
      <c r="H331" s="7" t="s">
        <v>85</v>
      </c>
      <c r="I331" s="7">
        <f t="shared" si="5"/>
        <v>1321</v>
      </c>
      <c r="J331">
        <f>VLOOKUP(B331,'type vs capacity'!$A$2:$K$17,4,FALSE)</f>
        <v>15</v>
      </c>
      <c r="K331">
        <f>VLOOKUP(B331,'type vs capacity'!$A$2:$K$17,5,FALSE)</f>
        <v>4</v>
      </c>
      <c r="L331">
        <f>VLOOKUP(B331,'type vs capacity'!$A$2:$K$17,8,FALSE)</f>
        <v>1690</v>
      </c>
    </row>
    <row r="332" spans="1:12" hidden="1">
      <c r="A332" t="s">
        <v>38</v>
      </c>
      <c r="B332" t="s">
        <v>24</v>
      </c>
      <c r="C332" t="s">
        <v>21</v>
      </c>
      <c r="D332" t="s">
        <v>65</v>
      </c>
      <c r="E332" t="s">
        <v>62</v>
      </c>
      <c r="F332" s="7">
        <v>0.32</v>
      </c>
      <c r="G332" s="7">
        <v>2400</v>
      </c>
      <c r="H332" s="7" t="s">
        <v>85</v>
      </c>
      <c r="I332" s="7">
        <f t="shared" si="5"/>
        <v>2432</v>
      </c>
      <c r="J332">
        <f>VLOOKUP(B332,'type vs capacity'!$A$2:$K$17,4,FALSE)</f>
        <v>15</v>
      </c>
      <c r="K332">
        <f>VLOOKUP(B332,'type vs capacity'!$A$2:$K$17,5,FALSE)</f>
        <v>4</v>
      </c>
      <c r="L332">
        <f>VLOOKUP(B332,'type vs capacity'!$A$2:$K$17,8,FALSE)</f>
        <v>1690</v>
      </c>
    </row>
    <row r="333" spans="1:12" hidden="1">
      <c r="A333" t="s">
        <v>38</v>
      </c>
      <c r="B333" t="s">
        <v>24</v>
      </c>
      <c r="C333" t="s">
        <v>21</v>
      </c>
      <c r="D333" t="s">
        <v>65</v>
      </c>
      <c r="E333" t="s">
        <v>63</v>
      </c>
      <c r="F333" s="7">
        <v>0.36</v>
      </c>
      <c r="G333" s="7">
        <v>1560</v>
      </c>
      <c r="H333" s="7" t="s">
        <v>85</v>
      </c>
      <c r="I333" s="7">
        <f t="shared" si="5"/>
        <v>1596</v>
      </c>
      <c r="J333">
        <f>VLOOKUP(B333,'type vs capacity'!$A$2:$K$17,4,FALSE)</f>
        <v>15</v>
      </c>
      <c r="K333">
        <f>VLOOKUP(B333,'type vs capacity'!$A$2:$K$17,5,FALSE)</f>
        <v>4</v>
      </c>
      <c r="L333">
        <f>VLOOKUP(B333,'type vs capacity'!$A$2:$K$17,8,FALSE)</f>
        <v>1690</v>
      </c>
    </row>
    <row r="334" spans="1:12" hidden="1">
      <c r="A334" t="s">
        <v>38</v>
      </c>
      <c r="B334" t="s">
        <v>27</v>
      </c>
      <c r="C334" t="s">
        <v>21</v>
      </c>
      <c r="D334" t="s">
        <v>66</v>
      </c>
      <c r="F334" s="7">
        <v>1.1399999999999999</v>
      </c>
      <c r="G334">
        <v>0</v>
      </c>
      <c r="H334" s="7" t="s">
        <v>85</v>
      </c>
      <c r="I334" s="7">
        <f t="shared" si="5"/>
        <v>113.99999999999999</v>
      </c>
      <c r="J334">
        <f>VLOOKUP(B334,'type vs capacity'!$A$2:$K$17,4,FALSE)</f>
        <v>34.200000000000003</v>
      </c>
      <c r="K334">
        <f>VLOOKUP(B334,'type vs capacity'!$A$2:$K$17,5,FALSE)</f>
        <v>4</v>
      </c>
      <c r="L334">
        <f>VLOOKUP(B334,'type vs capacity'!$A$2:$K$17,8,FALSE)</f>
        <v>850</v>
      </c>
    </row>
    <row r="335" spans="1:12" hidden="1">
      <c r="A335" t="s">
        <v>38</v>
      </c>
      <c r="B335" t="s">
        <v>27</v>
      </c>
      <c r="C335" t="s">
        <v>21</v>
      </c>
      <c r="D335" t="s">
        <v>61</v>
      </c>
      <c r="E335" t="s">
        <v>62</v>
      </c>
      <c r="F335" s="7">
        <v>0.62</v>
      </c>
      <c r="G335" s="7">
        <v>1096</v>
      </c>
      <c r="H335" s="7" t="s">
        <v>85</v>
      </c>
      <c r="I335" s="7">
        <f t="shared" si="5"/>
        <v>1158</v>
      </c>
      <c r="J335">
        <f>VLOOKUP(B335,'type vs capacity'!$A$2:$K$17,4,FALSE)</f>
        <v>34.200000000000003</v>
      </c>
      <c r="K335">
        <f>VLOOKUP(B335,'type vs capacity'!$A$2:$K$17,5,FALSE)</f>
        <v>4</v>
      </c>
      <c r="L335">
        <f>VLOOKUP(B335,'type vs capacity'!$A$2:$K$17,8,FALSE)</f>
        <v>850</v>
      </c>
    </row>
    <row r="336" spans="1:12" hidden="1">
      <c r="A336" t="s">
        <v>38</v>
      </c>
      <c r="B336" t="s">
        <v>27</v>
      </c>
      <c r="C336" t="s">
        <v>21</v>
      </c>
      <c r="D336" t="s">
        <v>61</v>
      </c>
      <c r="E336" t="s">
        <v>63</v>
      </c>
      <c r="F336" s="7">
        <v>0.73499999999999999</v>
      </c>
      <c r="G336" s="7">
        <v>706</v>
      </c>
      <c r="H336" s="7" t="s">
        <v>85</v>
      </c>
      <c r="I336" s="7">
        <f t="shared" si="5"/>
        <v>779.5</v>
      </c>
      <c r="J336">
        <f>VLOOKUP(B336,'type vs capacity'!$A$2:$K$17,4,FALSE)</f>
        <v>34.200000000000003</v>
      </c>
      <c r="K336">
        <f>VLOOKUP(B336,'type vs capacity'!$A$2:$K$17,5,FALSE)</f>
        <v>4</v>
      </c>
      <c r="L336">
        <f>VLOOKUP(B336,'type vs capacity'!$A$2:$K$17,8,FALSE)</f>
        <v>850</v>
      </c>
    </row>
    <row r="337" spans="1:12" hidden="1">
      <c r="A337" t="s">
        <v>38</v>
      </c>
      <c r="B337" t="s">
        <v>27</v>
      </c>
      <c r="C337" t="s">
        <v>21</v>
      </c>
      <c r="D337" t="s">
        <v>64</v>
      </c>
      <c r="E337" t="s">
        <v>62</v>
      </c>
      <c r="F337" s="7">
        <v>0.45600000000000002</v>
      </c>
      <c r="G337" s="7">
        <v>2566</v>
      </c>
      <c r="H337" s="7" t="s">
        <v>85</v>
      </c>
      <c r="I337" s="7">
        <f t="shared" si="5"/>
        <v>2611.6</v>
      </c>
      <c r="J337">
        <f>VLOOKUP(B337,'type vs capacity'!$A$2:$K$17,4,FALSE)</f>
        <v>34.200000000000003</v>
      </c>
      <c r="K337">
        <f>VLOOKUP(B337,'type vs capacity'!$A$2:$K$17,5,FALSE)</f>
        <v>4</v>
      </c>
      <c r="L337">
        <f>VLOOKUP(B337,'type vs capacity'!$A$2:$K$17,8,FALSE)</f>
        <v>850</v>
      </c>
    </row>
    <row r="338" spans="1:12" hidden="1">
      <c r="A338" t="s">
        <v>38</v>
      </c>
      <c r="B338" t="s">
        <v>27</v>
      </c>
      <c r="C338" t="s">
        <v>21</v>
      </c>
      <c r="D338" t="s">
        <v>64</v>
      </c>
      <c r="E338" t="s">
        <v>63</v>
      </c>
      <c r="F338" s="7">
        <v>0.53</v>
      </c>
      <c r="G338" s="7">
        <v>1700</v>
      </c>
      <c r="H338" s="7" t="s">
        <v>85</v>
      </c>
      <c r="I338" s="7">
        <f t="shared" si="5"/>
        <v>1753</v>
      </c>
      <c r="J338">
        <f>VLOOKUP(B338,'type vs capacity'!$A$2:$K$17,4,FALSE)</f>
        <v>34.200000000000003</v>
      </c>
      <c r="K338">
        <f>VLOOKUP(B338,'type vs capacity'!$A$2:$K$17,5,FALSE)</f>
        <v>4</v>
      </c>
      <c r="L338">
        <f>VLOOKUP(B338,'type vs capacity'!$A$2:$K$17,8,FALSE)</f>
        <v>850</v>
      </c>
    </row>
    <row r="339" spans="1:12" hidden="1">
      <c r="A339" t="s">
        <v>38</v>
      </c>
      <c r="B339" t="s">
        <v>27</v>
      </c>
      <c r="C339" t="s">
        <v>21</v>
      </c>
      <c r="D339" t="s">
        <v>65</v>
      </c>
      <c r="E339" t="s">
        <v>62</v>
      </c>
      <c r="F339" s="7">
        <v>0.39600000000000002</v>
      </c>
      <c r="G339" s="7">
        <v>3100</v>
      </c>
      <c r="H339" s="7" t="s">
        <v>85</v>
      </c>
      <c r="I339" s="7">
        <f t="shared" si="5"/>
        <v>3139.6</v>
      </c>
      <c r="J339">
        <f>VLOOKUP(B339,'type vs capacity'!$A$2:$K$17,4,FALSE)</f>
        <v>34.200000000000003</v>
      </c>
      <c r="K339">
        <f>VLOOKUP(B339,'type vs capacity'!$A$2:$K$17,5,FALSE)</f>
        <v>4</v>
      </c>
      <c r="L339">
        <f>VLOOKUP(B339,'type vs capacity'!$A$2:$K$17,8,FALSE)</f>
        <v>850</v>
      </c>
    </row>
    <row r="340" spans="1:12" hidden="1">
      <c r="A340" t="s">
        <v>38</v>
      </c>
      <c r="B340" t="s">
        <v>27</v>
      </c>
      <c r="C340" t="s">
        <v>21</v>
      </c>
      <c r="D340" t="s">
        <v>65</v>
      </c>
      <c r="E340" t="s">
        <v>63</v>
      </c>
      <c r="F340" s="7">
        <v>0.45500000000000002</v>
      </c>
      <c r="G340" s="7">
        <v>2060</v>
      </c>
      <c r="H340" s="7" t="s">
        <v>85</v>
      </c>
      <c r="I340" s="7">
        <f t="shared" si="5"/>
        <v>2105.5</v>
      </c>
      <c r="J340">
        <f>VLOOKUP(B340,'type vs capacity'!$A$2:$K$17,4,FALSE)</f>
        <v>34.200000000000003</v>
      </c>
      <c r="K340">
        <f>VLOOKUP(B340,'type vs capacity'!$A$2:$K$17,5,FALSE)</f>
        <v>4</v>
      </c>
      <c r="L340">
        <f>VLOOKUP(B340,'type vs capacity'!$A$2:$K$17,8,FALSE)</f>
        <v>850</v>
      </c>
    </row>
    <row r="341" spans="1:12" hidden="1">
      <c r="A341" t="s">
        <v>38</v>
      </c>
      <c r="B341" t="s">
        <v>28</v>
      </c>
      <c r="C341" t="s">
        <v>21</v>
      </c>
      <c r="D341" t="s">
        <v>66</v>
      </c>
      <c r="F341" s="7">
        <v>2.2799999999999998</v>
      </c>
      <c r="G341">
        <v>0</v>
      </c>
      <c r="H341" s="7" t="s">
        <v>85</v>
      </c>
      <c r="I341" s="7">
        <f t="shared" si="5"/>
        <v>227.99999999999997</v>
      </c>
      <c r="J341">
        <f>VLOOKUP(B341,'type vs capacity'!$A$2:$K$17,4,FALSE)</f>
        <v>68.400000000000006</v>
      </c>
      <c r="K341">
        <f>VLOOKUP(B341,'type vs capacity'!$A$2:$K$17,5,FALSE)</f>
        <v>8</v>
      </c>
      <c r="L341">
        <f>VLOOKUP(B341,'type vs capacity'!$A$2:$K$17,8,FALSE)</f>
        <v>1690</v>
      </c>
    </row>
    <row r="342" spans="1:12" hidden="1">
      <c r="A342" t="s">
        <v>38</v>
      </c>
      <c r="B342" t="s">
        <v>28</v>
      </c>
      <c r="C342" t="s">
        <v>21</v>
      </c>
      <c r="D342" t="s">
        <v>61</v>
      </c>
      <c r="E342" t="s">
        <v>62</v>
      </c>
      <c r="F342" s="7">
        <v>1.24</v>
      </c>
      <c r="G342" s="7">
        <v>2192</v>
      </c>
      <c r="H342" s="7" t="s">
        <v>85</v>
      </c>
      <c r="I342" s="7">
        <f t="shared" si="5"/>
        <v>2316</v>
      </c>
      <c r="J342">
        <f>VLOOKUP(B342,'type vs capacity'!$A$2:$K$17,4,FALSE)</f>
        <v>68.400000000000006</v>
      </c>
      <c r="K342">
        <f>VLOOKUP(B342,'type vs capacity'!$A$2:$K$17,5,FALSE)</f>
        <v>8</v>
      </c>
      <c r="L342">
        <f>VLOOKUP(B342,'type vs capacity'!$A$2:$K$17,8,FALSE)</f>
        <v>1690</v>
      </c>
    </row>
    <row r="343" spans="1:12" hidden="1">
      <c r="A343" t="s">
        <v>38</v>
      </c>
      <c r="B343" t="s">
        <v>28</v>
      </c>
      <c r="C343" t="s">
        <v>21</v>
      </c>
      <c r="D343" t="s">
        <v>61</v>
      </c>
      <c r="E343" t="s">
        <v>63</v>
      </c>
      <c r="F343" s="7">
        <v>1.47</v>
      </c>
      <c r="G343" s="7">
        <v>1412</v>
      </c>
      <c r="H343" s="7" t="s">
        <v>85</v>
      </c>
      <c r="I343" s="7">
        <f t="shared" si="5"/>
        <v>1559</v>
      </c>
      <c r="J343">
        <f>VLOOKUP(B343,'type vs capacity'!$A$2:$K$17,4,FALSE)</f>
        <v>68.400000000000006</v>
      </c>
      <c r="K343">
        <f>VLOOKUP(B343,'type vs capacity'!$A$2:$K$17,5,FALSE)</f>
        <v>8</v>
      </c>
      <c r="L343">
        <f>VLOOKUP(B343,'type vs capacity'!$A$2:$K$17,8,FALSE)</f>
        <v>1690</v>
      </c>
    </row>
    <row r="344" spans="1:12" hidden="1">
      <c r="A344" t="s">
        <v>38</v>
      </c>
      <c r="B344" t="s">
        <v>28</v>
      </c>
      <c r="C344" t="s">
        <v>21</v>
      </c>
      <c r="D344" t="s">
        <v>64</v>
      </c>
      <c r="E344" t="s">
        <v>62</v>
      </c>
      <c r="F344" s="7">
        <v>0.91200000000000003</v>
      </c>
      <c r="G344" s="7">
        <v>5132</v>
      </c>
      <c r="H344" s="7" t="s">
        <v>85</v>
      </c>
      <c r="I344" s="7">
        <f t="shared" si="5"/>
        <v>5223.2</v>
      </c>
      <c r="J344">
        <f>VLOOKUP(B344,'type vs capacity'!$A$2:$K$17,4,FALSE)</f>
        <v>68.400000000000006</v>
      </c>
      <c r="K344">
        <f>VLOOKUP(B344,'type vs capacity'!$A$2:$K$17,5,FALSE)</f>
        <v>8</v>
      </c>
      <c r="L344">
        <f>VLOOKUP(B344,'type vs capacity'!$A$2:$K$17,8,FALSE)</f>
        <v>1690</v>
      </c>
    </row>
    <row r="345" spans="1:12" hidden="1">
      <c r="A345" t="s">
        <v>38</v>
      </c>
      <c r="B345" t="s">
        <v>28</v>
      </c>
      <c r="C345" t="s">
        <v>21</v>
      </c>
      <c r="D345" t="s">
        <v>64</v>
      </c>
      <c r="E345" t="s">
        <v>63</v>
      </c>
      <c r="F345" s="7">
        <v>1.06</v>
      </c>
      <c r="G345" s="7">
        <v>3400</v>
      </c>
      <c r="H345" s="7" t="s">
        <v>85</v>
      </c>
      <c r="I345" s="7">
        <f t="shared" si="5"/>
        <v>3506</v>
      </c>
      <c r="J345">
        <f>VLOOKUP(B345,'type vs capacity'!$A$2:$K$17,4,FALSE)</f>
        <v>68.400000000000006</v>
      </c>
      <c r="K345">
        <f>VLOOKUP(B345,'type vs capacity'!$A$2:$K$17,5,FALSE)</f>
        <v>8</v>
      </c>
      <c r="L345">
        <f>VLOOKUP(B345,'type vs capacity'!$A$2:$K$17,8,FALSE)</f>
        <v>1690</v>
      </c>
    </row>
    <row r="346" spans="1:12" hidden="1">
      <c r="A346" t="s">
        <v>38</v>
      </c>
      <c r="B346" t="s">
        <v>28</v>
      </c>
      <c r="C346" t="s">
        <v>21</v>
      </c>
      <c r="D346" t="s">
        <v>65</v>
      </c>
      <c r="E346" t="s">
        <v>62</v>
      </c>
      <c r="F346" s="7">
        <v>0.79200000000000004</v>
      </c>
      <c r="G346" s="7">
        <v>6200</v>
      </c>
      <c r="H346" s="7" t="s">
        <v>85</v>
      </c>
      <c r="I346" s="7">
        <f t="shared" si="5"/>
        <v>6279.2</v>
      </c>
      <c r="J346">
        <f>VLOOKUP(B346,'type vs capacity'!$A$2:$K$17,4,FALSE)</f>
        <v>68.400000000000006</v>
      </c>
      <c r="K346">
        <f>VLOOKUP(B346,'type vs capacity'!$A$2:$K$17,5,FALSE)</f>
        <v>8</v>
      </c>
      <c r="L346">
        <f>VLOOKUP(B346,'type vs capacity'!$A$2:$K$17,8,FALSE)</f>
        <v>1690</v>
      </c>
    </row>
    <row r="347" spans="1:12" hidden="1">
      <c r="A347" t="s">
        <v>38</v>
      </c>
      <c r="B347" t="s">
        <v>28</v>
      </c>
      <c r="C347" t="s">
        <v>21</v>
      </c>
      <c r="D347" t="s">
        <v>65</v>
      </c>
      <c r="E347" t="s">
        <v>63</v>
      </c>
      <c r="F347" s="7">
        <v>0.91</v>
      </c>
      <c r="G347" s="7">
        <v>4120</v>
      </c>
      <c r="H347" s="7" t="s">
        <v>85</v>
      </c>
      <c r="I347" s="7">
        <f t="shared" si="5"/>
        <v>4211</v>
      </c>
      <c r="J347">
        <f>VLOOKUP(B347,'type vs capacity'!$A$2:$K$17,4,FALSE)</f>
        <v>68.400000000000006</v>
      </c>
      <c r="K347">
        <f>VLOOKUP(B347,'type vs capacity'!$A$2:$K$17,5,FALSE)</f>
        <v>8</v>
      </c>
      <c r="L347">
        <f>VLOOKUP(B347,'type vs capacity'!$A$2:$K$17,8,FALSE)</f>
        <v>1690</v>
      </c>
    </row>
    <row r="348" spans="1:12" hidden="1">
      <c r="A348" t="s">
        <v>38</v>
      </c>
      <c r="B348" t="s">
        <v>26</v>
      </c>
      <c r="C348" t="s">
        <v>21</v>
      </c>
      <c r="D348" t="s">
        <v>66</v>
      </c>
      <c r="F348" s="7">
        <v>0.56999999999999995</v>
      </c>
      <c r="G348">
        <v>0</v>
      </c>
      <c r="H348" s="7" t="s">
        <v>85</v>
      </c>
      <c r="I348" s="7">
        <f t="shared" si="5"/>
        <v>56.999999999999993</v>
      </c>
      <c r="J348">
        <f>VLOOKUP(B348,'type vs capacity'!$A$2:$K$17,4,FALSE)</f>
        <v>17.100000000000001</v>
      </c>
      <c r="K348">
        <f>VLOOKUP(B348,'type vs capacity'!$A$2:$K$17,5,FALSE)</f>
        <v>2</v>
      </c>
      <c r="L348">
        <f>VLOOKUP(B348,'type vs capacity'!$A$2:$K$17,8,FALSE)</f>
        <v>420</v>
      </c>
    </row>
    <row r="349" spans="1:12" hidden="1">
      <c r="A349" t="s">
        <v>38</v>
      </c>
      <c r="B349" t="s">
        <v>26</v>
      </c>
      <c r="C349" t="s">
        <v>21</v>
      </c>
      <c r="D349" t="s">
        <v>61</v>
      </c>
      <c r="E349" t="s">
        <v>62</v>
      </c>
      <c r="F349" s="7">
        <v>0.31</v>
      </c>
      <c r="G349" s="7">
        <v>548</v>
      </c>
      <c r="H349" s="7" t="s">
        <v>85</v>
      </c>
      <c r="I349" s="7">
        <f t="shared" si="5"/>
        <v>579</v>
      </c>
      <c r="J349">
        <f>VLOOKUP(B349,'type vs capacity'!$A$2:$K$17,4,FALSE)</f>
        <v>17.100000000000001</v>
      </c>
      <c r="K349">
        <f>VLOOKUP(B349,'type vs capacity'!$A$2:$K$17,5,FALSE)</f>
        <v>2</v>
      </c>
      <c r="L349">
        <f>VLOOKUP(B349,'type vs capacity'!$A$2:$K$17,8,FALSE)</f>
        <v>420</v>
      </c>
    </row>
    <row r="350" spans="1:12" hidden="1">
      <c r="A350" t="s">
        <v>38</v>
      </c>
      <c r="B350" t="s">
        <v>26</v>
      </c>
      <c r="C350" t="s">
        <v>21</v>
      </c>
      <c r="D350" t="s">
        <v>61</v>
      </c>
      <c r="E350" t="s">
        <v>63</v>
      </c>
      <c r="F350" s="7">
        <v>0.36799999999999999</v>
      </c>
      <c r="G350" s="7">
        <v>353</v>
      </c>
      <c r="H350" s="7" t="s">
        <v>85</v>
      </c>
      <c r="I350" s="7">
        <f t="shared" si="5"/>
        <v>389.8</v>
      </c>
      <c r="J350">
        <f>VLOOKUP(B350,'type vs capacity'!$A$2:$K$17,4,FALSE)</f>
        <v>17.100000000000001</v>
      </c>
      <c r="K350">
        <f>VLOOKUP(B350,'type vs capacity'!$A$2:$K$17,5,FALSE)</f>
        <v>2</v>
      </c>
      <c r="L350">
        <f>VLOOKUP(B350,'type vs capacity'!$A$2:$K$17,8,FALSE)</f>
        <v>420</v>
      </c>
    </row>
    <row r="351" spans="1:12" hidden="1">
      <c r="A351" t="s">
        <v>38</v>
      </c>
      <c r="B351" t="s">
        <v>26</v>
      </c>
      <c r="C351" t="s">
        <v>21</v>
      </c>
      <c r="D351" t="s">
        <v>64</v>
      </c>
      <c r="E351" t="s">
        <v>62</v>
      </c>
      <c r="F351" s="7">
        <v>0.22800000000000001</v>
      </c>
      <c r="G351" s="7">
        <v>1283</v>
      </c>
      <c r="H351" s="7" t="s">
        <v>85</v>
      </c>
      <c r="I351" s="7">
        <f t="shared" si="5"/>
        <v>1305.8</v>
      </c>
      <c r="J351">
        <f>VLOOKUP(B351,'type vs capacity'!$A$2:$K$17,4,FALSE)</f>
        <v>17.100000000000001</v>
      </c>
      <c r="K351">
        <f>VLOOKUP(B351,'type vs capacity'!$A$2:$K$17,5,FALSE)</f>
        <v>2</v>
      </c>
      <c r="L351">
        <f>VLOOKUP(B351,'type vs capacity'!$A$2:$K$17,8,FALSE)</f>
        <v>420</v>
      </c>
    </row>
    <row r="352" spans="1:12" hidden="1">
      <c r="A352" t="s">
        <v>38</v>
      </c>
      <c r="B352" t="s">
        <v>26</v>
      </c>
      <c r="C352" t="s">
        <v>21</v>
      </c>
      <c r="D352" t="s">
        <v>64</v>
      </c>
      <c r="E352" t="s">
        <v>63</v>
      </c>
      <c r="F352" s="7">
        <v>0.26500000000000001</v>
      </c>
      <c r="G352" s="7">
        <v>850</v>
      </c>
      <c r="H352" s="7" t="s">
        <v>85</v>
      </c>
      <c r="I352" s="7">
        <f t="shared" si="5"/>
        <v>876.5</v>
      </c>
      <c r="J352">
        <f>VLOOKUP(B352,'type vs capacity'!$A$2:$K$17,4,FALSE)</f>
        <v>17.100000000000001</v>
      </c>
      <c r="K352">
        <f>VLOOKUP(B352,'type vs capacity'!$A$2:$K$17,5,FALSE)</f>
        <v>2</v>
      </c>
      <c r="L352">
        <f>VLOOKUP(B352,'type vs capacity'!$A$2:$K$17,8,FALSE)</f>
        <v>420</v>
      </c>
    </row>
    <row r="353" spans="1:12" hidden="1">
      <c r="A353" t="s">
        <v>38</v>
      </c>
      <c r="B353" t="s">
        <v>26</v>
      </c>
      <c r="C353" t="s">
        <v>21</v>
      </c>
      <c r="D353" t="s">
        <v>65</v>
      </c>
      <c r="E353" t="s">
        <v>62</v>
      </c>
      <c r="F353" s="7">
        <v>0.19800000000000001</v>
      </c>
      <c r="G353" s="7">
        <v>1550</v>
      </c>
      <c r="H353" s="7" t="s">
        <v>85</v>
      </c>
      <c r="I353" s="7">
        <f t="shared" si="5"/>
        <v>1569.8</v>
      </c>
      <c r="J353">
        <f>VLOOKUP(B353,'type vs capacity'!$A$2:$K$17,4,FALSE)</f>
        <v>17.100000000000001</v>
      </c>
      <c r="K353">
        <f>VLOOKUP(B353,'type vs capacity'!$A$2:$K$17,5,FALSE)</f>
        <v>2</v>
      </c>
      <c r="L353">
        <f>VLOOKUP(B353,'type vs capacity'!$A$2:$K$17,8,FALSE)</f>
        <v>420</v>
      </c>
    </row>
    <row r="354" spans="1:12" hidden="1">
      <c r="A354" t="s">
        <v>38</v>
      </c>
      <c r="B354" t="s">
        <v>26</v>
      </c>
      <c r="C354" t="s">
        <v>21</v>
      </c>
      <c r="D354" t="s">
        <v>65</v>
      </c>
      <c r="E354" t="s">
        <v>63</v>
      </c>
      <c r="F354" s="7">
        <v>0.22800000000000001</v>
      </c>
      <c r="G354" s="7">
        <v>1030</v>
      </c>
      <c r="H354" s="7" t="s">
        <v>85</v>
      </c>
      <c r="I354" s="7">
        <f t="shared" si="5"/>
        <v>1052.8</v>
      </c>
      <c r="J354">
        <f>VLOOKUP(B354,'type vs capacity'!$A$2:$K$17,4,FALSE)</f>
        <v>17.100000000000001</v>
      </c>
      <c r="K354">
        <f>VLOOKUP(B354,'type vs capacity'!$A$2:$K$17,5,FALSE)</f>
        <v>2</v>
      </c>
      <c r="L354">
        <f>VLOOKUP(B354,'type vs capacity'!$A$2:$K$17,8,FALSE)</f>
        <v>420</v>
      </c>
    </row>
    <row r="355" spans="1:12" hidden="1">
      <c r="A355" t="s">
        <v>38</v>
      </c>
      <c r="B355" t="s">
        <v>25</v>
      </c>
      <c r="C355" t="s">
        <v>21</v>
      </c>
      <c r="D355" t="s">
        <v>66</v>
      </c>
      <c r="F355" s="7">
        <v>0.02</v>
      </c>
      <c r="G355">
        <v>0</v>
      </c>
      <c r="H355" s="7" t="s">
        <v>85</v>
      </c>
      <c r="I355" s="7">
        <f t="shared" si="5"/>
        <v>2</v>
      </c>
      <c r="J355">
        <f>VLOOKUP(B355,'type vs capacity'!$A$2:$K$17,4,FALSE)</f>
        <v>0.61299999999999999</v>
      </c>
      <c r="K355">
        <f>VLOOKUP(B355,'type vs capacity'!$A$2:$K$17,5,FALSE)</f>
        <v>0</v>
      </c>
      <c r="L355">
        <f>VLOOKUP(B355,'type vs capacity'!$A$2:$K$17,8,FALSE)</f>
        <v>0</v>
      </c>
    </row>
    <row r="356" spans="1:12" hidden="1">
      <c r="A356" t="s">
        <v>38</v>
      </c>
      <c r="B356" t="s">
        <v>25</v>
      </c>
      <c r="C356" t="s">
        <v>21</v>
      </c>
      <c r="D356" t="s">
        <v>61</v>
      </c>
      <c r="E356" t="s">
        <v>62</v>
      </c>
      <c r="F356" s="7">
        <v>1.6E-2</v>
      </c>
      <c r="G356" s="7">
        <v>35</v>
      </c>
      <c r="H356" s="7" t="s">
        <v>85</v>
      </c>
      <c r="I356" s="7">
        <f t="shared" si="5"/>
        <v>36.6</v>
      </c>
      <c r="J356">
        <f>VLOOKUP(B356,'type vs capacity'!$A$2:$K$17,4,FALSE)</f>
        <v>0.61299999999999999</v>
      </c>
      <c r="K356">
        <f>VLOOKUP(B356,'type vs capacity'!$A$2:$K$17,5,FALSE)</f>
        <v>0</v>
      </c>
      <c r="L356">
        <f>VLOOKUP(B356,'type vs capacity'!$A$2:$K$17,8,FALSE)</f>
        <v>0</v>
      </c>
    </row>
    <row r="357" spans="1:12" hidden="1">
      <c r="A357" t="s">
        <v>38</v>
      </c>
      <c r="B357" t="s">
        <v>25</v>
      </c>
      <c r="C357" t="s">
        <v>21</v>
      </c>
      <c r="D357" t="s">
        <v>61</v>
      </c>
      <c r="E357" t="s">
        <v>63</v>
      </c>
      <c r="F357" s="7">
        <v>1.6E-2</v>
      </c>
      <c r="G357" s="7">
        <v>23</v>
      </c>
      <c r="H357" s="7" t="s">
        <v>85</v>
      </c>
      <c r="I357" s="7">
        <f t="shared" si="5"/>
        <v>24.6</v>
      </c>
      <c r="J357">
        <f>VLOOKUP(B357,'type vs capacity'!$A$2:$K$17,4,FALSE)</f>
        <v>0.61299999999999999</v>
      </c>
      <c r="K357">
        <f>VLOOKUP(B357,'type vs capacity'!$A$2:$K$17,5,FALSE)</f>
        <v>0</v>
      </c>
      <c r="L357">
        <f>VLOOKUP(B357,'type vs capacity'!$A$2:$K$17,8,FALSE)</f>
        <v>0</v>
      </c>
    </row>
    <row r="358" spans="1:12" hidden="1">
      <c r="A358" t="s">
        <v>38</v>
      </c>
      <c r="B358" t="s">
        <v>25</v>
      </c>
      <c r="C358" t="s">
        <v>21</v>
      </c>
      <c r="D358" t="s">
        <v>64</v>
      </c>
      <c r="E358" t="s">
        <v>62</v>
      </c>
      <c r="F358" s="7">
        <v>1.2E-2</v>
      </c>
      <c r="G358" s="7">
        <v>82</v>
      </c>
      <c r="H358" s="7" t="s">
        <v>85</v>
      </c>
      <c r="I358" s="7">
        <f t="shared" si="5"/>
        <v>83.2</v>
      </c>
      <c r="J358">
        <f>VLOOKUP(B358,'type vs capacity'!$A$2:$K$17,4,FALSE)</f>
        <v>0.61299999999999999</v>
      </c>
      <c r="K358">
        <f>VLOOKUP(B358,'type vs capacity'!$A$2:$K$17,5,FALSE)</f>
        <v>0</v>
      </c>
      <c r="L358">
        <f>VLOOKUP(B358,'type vs capacity'!$A$2:$K$17,8,FALSE)</f>
        <v>0</v>
      </c>
    </row>
    <row r="359" spans="1:12" hidden="1">
      <c r="A359" t="s">
        <v>38</v>
      </c>
      <c r="B359" t="s">
        <v>25</v>
      </c>
      <c r="C359" t="s">
        <v>21</v>
      </c>
      <c r="D359" t="s">
        <v>64</v>
      </c>
      <c r="E359" t="s">
        <v>63</v>
      </c>
      <c r="F359" s="7">
        <v>1.2E-2</v>
      </c>
      <c r="G359" s="7">
        <v>54</v>
      </c>
      <c r="H359" s="7" t="s">
        <v>85</v>
      </c>
      <c r="I359" s="7">
        <f t="shared" si="5"/>
        <v>55.2</v>
      </c>
      <c r="J359">
        <f>VLOOKUP(B359,'type vs capacity'!$A$2:$K$17,4,FALSE)</f>
        <v>0.61299999999999999</v>
      </c>
      <c r="K359">
        <f>VLOOKUP(B359,'type vs capacity'!$A$2:$K$17,5,FALSE)</f>
        <v>0</v>
      </c>
      <c r="L359">
        <f>VLOOKUP(B359,'type vs capacity'!$A$2:$K$17,8,FALSE)</f>
        <v>0</v>
      </c>
    </row>
    <row r="360" spans="1:12" hidden="1">
      <c r="A360" t="s">
        <v>38</v>
      </c>
      <c r="B360" t="s">
        <v>25</v>
      </c>
      <c r="C360" t="s">
        <v>21</v>
      </c>
      <c r="D360" t="s">
        <v>65</v>
      </c>
      <c r="E360" t="s">
        <v>62</v>
      </c>
      <c r="F360" s="7">
        <v>8.9999999999999993E-3</v>
      </c>
      <c r="G360" s="7">
        <v>100</v>
      </c>
      <c r="H360" s="7" t="s">
        <v>85</v>
      </c>
      <c r="I360" s="7">
        <f t="shared" si="5"/>
        <v>100.9</v>
      </c>
      <c r="J360">
        <f>VLOOKUP(B360,'type vs capacity'!$A$2:$K$17,4,FALSE)</f>
        <v>0.61299999999999999</v>
      </c>
      <c r="K360">
        <f>VLOOKUP(B360,'type vs capacity'!$A$2:$K$17,5,FALSE)</f>
        <v>0</v>
      </c>
      <c r="L360">
        <f>VLOOKUP(B360,'type vs capacity'!$A$2:$K$17,8,FALSE)</f>
        <v>0</v>
      </c>
    </row>
    <row r="361" spans="1:12" hidden="1">
      <c r="A361" t="s">
        <v>38</v>
      </c>
      <c r="B361" t="s">
        <v>25</v>
      </c>
      <c r="C361" t="s">
        <v>21</v>
      </c>
      <c r="D361" t="s">
        <v>65</v>
      </c>
      <c r="E361" t="s">
        <v>63</v>
      </c>
      <c r="F361" s="7">
        <v>8.9999999999999993E-3</v>
      </c>
      <c r="G361" s="7">
        <v>62</v>
      </c>
      <c r="H361" s="7" t="s">
        <v>85</v>
      </c>
      <c r="I361" s="7">
        <f t="shared" si="5"/>
        <v>62.9</v>
      </c>
      <c r="J361">
        <f>VLOOKUP(B361,'type vs capacity'!$A$2:$K$17,4,FALSE)</f>
        <v>0.61299999999999999</v>
      </c>
      <c r="K361">
        <f>VLOOKUP(B361,'type vs capacity'!$A$2:$K$17,5,FALSE)</f>
        <v>0</v>
      </c>
      <c r="L361">
        <f>VLOOKUP(B361,'type vs capacity'!$A$2:$K$17,8,FALSE)</f>
        <v>0</v>
      </c>
    </row>
    <row r="362" spans="1:12">
      <c r="A362" t="s">
        <v>37</v>
      </c>
      <c r="B362" t="s">
        <v>25</v>
      </c>
      <c r="C362" t="s">
        <v>20</v>
      </c>
      <c r="D362" t="s">
        <v>66</v>
      </c>
      <c r="F362" s="7">
        <v>0.02</v>
      </c>
      <c r="G362">
        <v>0</v>
      </c>
      <c r="H362" s="7" t="s">
        <v>85</v>
      </c>
      <c r="I362" s="7">
        <f t="shared" ref="I362:I393" si="6">G362+H362*F362</f>
        <v>2</v>
      </c>
      <c r="J362">
        <f>VLOOKUP(B362,'type vs capacity'!$A$2:$K$17,4,FALSE)</f>
        <v>0.61299999999999999</v>
      </c>
      <c r="K362">
        <f>VLOOKUP(B362,'type vs capacity'!$A$2:$K$17,5,FALSE)</f>
        <v>0</v>
      </c>
      <c r="L362">
        <f>VLOOKUP(B362,'type vs capacity'!$A$2:$K$17,8,FALSE)</f>
        <v>0</v>
      </c>
    </row>
    <row r="363" spans="1:12" hidden="1">
      <c r="A363" t="s">
        <v>37</v>
      </c>
      <c r="B363" t="s">
        <v>29</v>
      </c>
      <c r="C363" t="s">
        <v>20</v>
      </c>
      <c r="D363" t="s">
        <v>61</v>
      </c>
      <c r="E363" t="s">
        <v>62</v>
      </c>
      <c r="F363" s="7">
        <v>0.11</v>
      </c>
      <c r="G363" s="7">
        <v>273</v>
      </c>
      <c r="H363" s="7" t="s">
        <v>85</v>
      </c>
      <c r="I363" s="7">
        <f t="shared" si="6"/>
        <v>284</v>
      </c>
      <c r="J363">
        <f>VLOOKUP(B363,'type vs capacity'!$A$2:$K$17,4,FALSE)</f>
        <v>1.7</v>
      </c>
      <c r="K363">
        <f>VLOOKUP(B363,'type vs capacity'!$A$2:$K$17,5,FALSE)</f>
        <v>2</v>
      </c>
      <c r="L363">
        <f>VLOOKUP(B363,'type vs capacity'!$A$2:$K$17,8,FALSE)</f>
        <v>350</v>
      </c>
    </row>
    <row r="364" spans="1:12" hidden="1">
      <c r="A364" t="s">
        <v>37</v>
      </c>
      <c r="B364" t="s">
        <v>29</v>
      </c>
      <c r="C364" t="s">
        <v>20</v>
      </c>
      <c r="D364" t="s">
        <v>61</v>
      </c>
      <c r="E364" t="s">
        <v>63</v>
      </c>
      <c r="F364" s="7">
        <v>0.125</v>
      </c>
      <c r="G364" s="7">
        <v>178</v>
      </c>
      <c r="H364" s="7" t="s">
        <v>85</v>
      </c>
      <c r="I364" s="7">
        <f t="shared" si="6"/>
        <v>190.5</v>
      </c>
      <c r="J364">
        <f>VLOOKUP(B364,'type vs capacity'!$A$2:$K$17,4,FALSE)</f>
        <v>1.7</v>
      </c>
      <c r="K364">
        <f>VLOOKUP(B364,'type vs capacity'!$A$2:$K$17,5,FALSE)</f>
        <v>2</v>
      </c>
      <c r="L364">
        <f>VLOOKUP(B364,'type vs capacity'!$A$2:$K$17,8,FALSE)</f>
        <v>350</v>
      </c>
    </row>
    <row r="365" spans="1:12" hidden="1">
      <c r="A365" t="s">
        <v>37</v>
      </c>
      <c r="B365" t="s">
        <v>29</v>
      </c>
      <c r="C365" t="s">
        <v>20</v>
      </c>
      <c r="D365" t="s">
        <v>64</v>
      </c>
      <c r="E365" t="s">
        <v>62</v>
      </c>
      <c r="F365" s="7">
        <v>7.0000000000000007E-2</v>
      </c>
      <c r="G365" s="7">
        <v>638</v>
      </c>
      <c r="H365" s="7" t="s">
        <v>85</v>
      </c>
      <c r="I365" s="7">
        <f t="shared" si="6"/>
        <v>645</v>
      </c>
      <c r="J365">
        <f>VLOOKUP(B365,'type vs capacity'!$A$2:$K$17,4,FALSE)</f>
        <v>1.7</v>
      </c>
      <c r="K365">
        <f>VLOOKUP(B365,'type vs capacity'!$A$2:$K$17,5,FALSE)</f>
        <v>2</v>
      </c>
      <c r="L365">
        <f>VLOOKUP(B365,'type vs capacity'!$A$2:$K$17,8,FALSE)</f>
        <v>350</v>
      </c>
    </row>
    <row r="366" spans="1:12" hidden="1">
      <c r="A366" t="s">
        <v>37</v>
      </c>
      <c r="B366" t="s">
        <v>29</v>
      </c>
      <c r="C366" t="s">
        <v>20</v>
      </c>
      <c r="D366" t="s">
        <v>64</v>
      </c>
      <c r="E366" t="s">
        <v>63</v>
      </c>
      <c r="F366" s="7">
        <v>0.08</v>
      </c>
      <c r="G366" s="7">
        <v>415</v>
      </c>
      <c r="H366" s="7" t="s">
        <v>85</v>
      </c>
      <c r="I366" s="7">
        <f t="shared" si="6"/>
        <v>423</v>
      </c>
      <c r="J366">
        <f>VLOOKUP(B366,'type vs capacity'!$A$2:$K$17,4,FALSE)</f>
        <v>1.7</v>
      </c>
      <c r="K366">
        <f>VLOOKUP(B366,'type vs capacity'!$A$2:$K$17,5,FALSE)</f>
        <v>2</v>
      </c>
      <c r="L366">
        <f>VLOOKUP(B366,'type vs capacity'!$A$2:$K$17,8,FALSE)</f>
        <v>350</v>
      </c>
    </row>
    <row r="367" spans="1:12" hidden="1">
      <c r="A367" t="s">
        <v>37</v>
      </c>
      <c r="B367" t="s">
        <v>29</v>
      </c>
      <c r="C367" t="s">
        <v>20</v>
      </c>
      <c r="D367" t="s">
        <v>65</v>
      </c>
      <c r="E367" t="s">
        <v>62</v>
      </c>
      <c r="F367" s="7">
        <v>5.5E-2</v>
      </c>
      <c r="G367" s="7">
        <v>775</v>
      </c>
      <c r="H367" s="7" t="s">
        <v>85</v>
      </c>
      <c r="I367" s="7">
        <f t="shared" si="6"/>
        <v>780.5</v>
      </c>
      <c r="J367">
        <f>VLOOKUP(B367,'type vs capacity'!$A$2:$K$17,4,FALSE)</f>
        <v>1.7</v>
      </c>
      <c r="K367">
        <f>VLOOKUP(B367,'type vs capacity'!$A$2:$K$17,5,FALSE)</f>
        <v>2</v>
      </c>
      <c r="L367">
        <f>VLOOKUP(B367,'type vs capacity'!$A$2:$K$17,8,FALSE)</f>
        <v>350</v>
      </c>
    </row>
    <row r="368" spans="1:12" hidden="1">
      <c r="A368" t="s">
        <v>37</v>
      </c>
      <c r="B368" t="s">
        <v>29</v>
      </c>
      <c r="C368" t="s">
        <v>20</v>
      </c>
      <c r="D368" t="s">
        <v>65</v>
      </c>
      <c r="E368" t="s">
        <v>63</v>
      </c>
      <c r="F368" s="7">
        <v>6.3E-2</v>
      </c>
      <c r="G368" s="7">
        <v>500</v>
      </c>
      <c r="H368" s="7" t="s">
        <v>85</v>
      </c>
      <c r="I368" s="7">
        <f t="shared" si="6"/>
        <v>506.3</v>
      </c>
      <c r="J368">
        <f>VLOOKUP(B368,'type vs capacity'!$A$2:$K$17,4,FALSE)</f>
        <v>1.7</v>
      </c>
      <c r="K368">
        <f>VLOOKUP(B368,'type vs capacity'!$A$2:$K$17,5,FALSE)</f>
        <v>2</v>
      </c>
      <c r="L368">
        <f>VLOOKUP(B368,'type vs capacity'!$A$2:$K$17,8,FALSE)</f>
        <v>350</v>
      </c>
    </row>
    <row r="369" spans="1:13">
      <c r="A369" t="s">
        <v>37</v>
      </c>
      <c r="B369" t="s">
        <v>29</v>
      </c>
      <c r="C369" t="s">
        <v>20</v>
      </c>
      <c r="D369" t="s">
        <v>66</v>
      </c>
      <c r="F369" s="7">
        <v>0.186</v>
      </c>
      <c r="G369">
        <v>0</v>
      </c>
      <c r="H369" s="7" t="s">
        <v>85</v>
      </c>
      <c r="I369" s="7">
        <f t="shared" si="6"/>
        <v>18.600000000000001</v>
      </c>
      <c r="J369">
        <f>VLOOKUP(B369,'type vs capacity'!$A$2:$K$17,4,FALSE)</f>
        <v>1.7</v>
      </c>
      <c r="K369">
        <f>VLOOKUP(B369,'type vs capacity'!$A$2:$K$17,5,FALSE)</f>
        <v>2</v>
      </c>
      <c r="L369">
        <f>VLOOKUP(B369,'type vs capacity'!$A$2:$K$17,8,FALSE)</f>
        <v>350</v>
      </c>
      <c r="M369">
        <f>J369/1.7</f>
        <v>1</v>
      </c>
    </row>
    <row r="370" spans="1:13" hidden="1">
      <c r="A370" t="s">
        <v>37</v>
      </c>
      <c r="B370" t="s">
        <v>30</v>
      </c>
      <c r="C370" t="s">
        <v>20</v>
      </c>
      <c r="D370" t="s">
        <v>61</v>
      </c>
      <c r="E370" t="s">
        <v>62</v>
      </c>
      <c r="F370" s="7">
        <v>0.44</v>
      </c>
      <c r="G370" s="7">
        <v>1092</v>
      </c>
      <c r="H370" s="7" t="s">
        <v>85</v>
      </c>
      <c r="I370" s="7">
        <f t="shared" si="6"/>
        <v>1136</v>
      </c>
      <c r="J370">
        <f>VLOOKUP(B370,'type vs capacity'!$A$2:$K$17,4,FALSE)</f>
        <v>7</v>
      </c>
      <c r="K370">
        <f>VLOOKUP(B370,'type vs capacity'!$A$2:$K$17,5,FALSE)</f>
        <v>8</v>
      </c>
      <c r="L370">
        <f>VLOOKUP(B370,'type vs capacity'!$A$2:$K$17,8,FALSE)</f>
        <v>1690</v>
      </c>
    </row>
    <row r="371" spans="1:13" hidden="1">
      <c r="A371" t="s">
        <v>37</v>
      </c>
      <c r="B371" t="s">
        <v>30</v>
      </c>
      <c r="C371" t="s">
        <v>20</v>
      </c>
      <c r="D371" t="s">
        <v>61</v>
      </c>
      <c r="E371" t="s">
        <v>63</v>
      </c>
      <c r="F371" s="7">
        <v>0.5</v>
      </c>
      <c r="G371" s="7">
        <v>712</v>
      </c>
      <c r="H371" s="7" t="s">
        <v>85</v>
      </c>
      <c r="I371" s="7">
        <f t="shared" si="6"/>
        <v>762</v>
      </c>
      <c r="J371">
        <f>VLOOKUP(B371,'type vs capacity'!$A$2:$K$17,4,FALSE)</f>
        <v>7</v>
      </c>
      <c r="K371">
        <f>VLOOKUP(B371,'type vs capacity'!$A$2:$K$17,5,FALSE)</f>
        <v>8</v>
      </c>
      <c r="L371">
        <f>VLOOKUP(B371,'type vs capacity'!$A$2:$K$17,8,FALSE)</f>
        <v>1690</v>
      </c>
    </row>
    <row r="372" spans="1:13" hidden="1">
      <c r="A372" t="s">
        <v>37</v>
      </c>
      <c r="B372" t="s">
        <v>30</v>
      </c>
      <c r="C372" t="s">
        <v>20</v>
      </c>
      <c r="D372" t="s">
        <v>64</v>
      </c>
      <c r="E372" t="s">
        <v>62</v>
      </c>
      <c r="F372" s="7">
        <v>0.28000000000000003</v>
      </c>
      <c r="G372" s="7">
        <v>2552</v>
      </c>
      <c r="H372" s="7" t="s">
        <v>85</v>
      </c>
      <c r="I372" s="7">
        <f t="shared" si="6"/>
        <v>2580</v>
      </c>
      <c r="J372">
        <f>VLOOKUP(B372,'type vs capacity'!$A$2:$K$17,4,FALSE)</f>
        <v>7</v>
      </c>
      <c r="K372">
        <f>VLOOKUP(B372,'type vs capacity'!$A$2:$K$17,5,FALSE)</f>
        <v>8</v>
      </c>
      <c r="L372">
        <f>VLOOKUP(B372,'type vs capacity'!$A$2:$K$17,8,FALSE)</f>
        <v>1690</v>
      </c>
    </row>
    <row r="373" spans="1:13" hidden="1">
      <c r="A373" t="s">
        <v>37</v>
      </c>
      <c r="B373" t="s">
        <v>30</v>
      </c>
      <c r="C373" t="s">
        <v>20</v>
      </c>
      <c r="D373" t="s">
        <v>64</v>
      </c>
      <c r="E373" t="s">
        <v>63</v>
      </c>
      <c r="F373" s="7">
        <v>0.32</v>
      </c>
      <c r="G373" s="7">
        <v>1660</v>
      </c>
      <c r="H373" s="7" t="s">
        <v>85</v>
      </c>
      <c r="I373" s="7">
        <f t="shared" si="6"/>
        <v>1692</v>
      </c>
      <c r="J373">
        <f>VLOOKUP(B373,'type vs capacity'!$A$2:$K$17,4,FALSE)</f>
        <v>7</v>
      </c>
      <c r="K373">
        <f>VLOOKUP(B373,'type vs capacity'!$A$2:$K$17,5,FALSE)</f>
        <v>8</v>
      </c>
      <c r="L373">
        <f>VLOOKUP(B373,'type vs capacity'!$A$2:$K$17,8,FALSE)</f>
        <v>1690</v>
      </c>
    </row>
    <row r="374" spans="1:13" hidden="1">
      <c r="A374" t="s">
        <v>37</v>
      </c>
      <c r="B374" t="s">
        <v>30</v>
      </c>
      <c r="C374" t="s">
        <v>20</v>
      </c>
      <c r="D374" t="s">
        <v>65</v>
      </c>
      <c r="E374" t="s">
        <v>62</v>
      </c>
      <c r="F374" s="7">
        <v>0.22</v>
      </c>
      <c r="G374" s="7">
        <v>3100</v>
      </c>
      <c r="H374" s="7" t="s">
        <v>85</v>
      </c>
      <c r="I374" s="7">
        <f t="shared" si="6"/>
        <v>3122</v>
      </c>
      <c r="J374">
        <f>VLOOKUP(B374,'type vs capacity'!$A$2:$K$17,4,FALSE)</f>
        <v>7</v>
      </c>
      <c r="K374">
        <f>VLOOKUP(B374,'type vs capacity'!$A$2:$K$17,5,FALSE)</f>
        <v>8</v>
      </c>
      <c r="L374">
        <f>VLOOKUP(B374,'type vs capacity'!$A$2:$K$17,8,FALSE)</f>
        <v>1690</v>
      </c>
    </row>
    <row r="375" spans="1:13" hidden="1">
      <c r="A375" t="s">
        <v>37</v>
      </c>
      <c r="B375" t="s">
        <v>30</v>
      </c>
      <c r="C375" t="s">
        <v>20</v>
      </c>
      <c r="D375" t="s">
        <v>65</v>
      </c>
      <c r="E375" t="s">
        <v>63</v>
      </c>
      <c r="F375" s="7">
        <v>0.25</v>
      </c>
      <c r="G375" s="7">
        <v>2000</v>
      </c>
      <c r="H375" s="7" t="s">
        <v>85</v>
      </c>
      <c r="I375" s="7">
        <f t="shared" si="6"/>
        <v>2025</v>
      </c>
      <c r="J375">
        <f>VLOOKUP(B375,'type vs capacity'!$A$2:$K$17,4,FALSE)</f>
        <v>7</v>
      </c>
      <c r="K375">
        <f>VLOOKUP(B375,'type vs capacity'!$A$2:$K$17,5,FALSE)</f>
        <v>8</v>
      </c>
      <c r="L375">
        <f>VLOOKUP(B375,'type vs capacity'!$A$2:$K$17,8,FALSE)</f>
        <v>1690</v>
      </c>
    </row>
    <row r="376" spans="1:13">
      <c r="A376" t="s">
        <v>37</v>
      </c>
      <c r="B376" t="s">
        <v>19</v>
      </c>
      <c r="C376" t="s">
        <v>20</v>
      </c>
      <c r="D376" t="s">
        <v>66</v>
      </c>
      <c r="F376" s="7">
        <v>8.5000000000000006E-2</v>
      </c>
      <c r="G376">
        <v>0</v>
      </c>
      <c r="H376" s="7" t="s">
        <v>85</v>
      </c>
      <c r="I376" s="7">
        <f t="shared" si="6"/>
        <v>8.5</v>
      </c>
      <c r="J376">
        <f>VLOOKUP(B376,'type vs capacity'!$A$2:$K$17,4,FALSE)</f>
        <v>1.7</v>
      </c>
      <c r="K376">
        <f>VLOOKUP(B376,'type vs capacity'!$A$2:$K$17,5,FALSE)</f>
        <v>1</v>
      </c>
      <c r="L376">
        <f>VLOOKUP(B376,'type vs capacity'!$A$2:$K$17,8,FALSE)</f>
        <v>160</v>
      </c>
      <c r="M376">
        <f>J376/1.7</f>
        <v>1</v>
      </c>
    </row>
    <row r="377" spans="1:13" hidden="1">
      <c r="A377" t="s">
        <v>37</v>
      </c>
      <c r="B377" t="s">
        <v>31</v>
      </c>
      <c r="C377" t="s">
        <v>20</v>
      </c>
      <c r="D377" t="s">
        <v>61</v>
      </c>
      <c r="E377" t="s">
        <v>62</v>
      </c>
      <c r="H377" s="7" t="s">
        <v>85</v>
      </c>
      <c r="I377" s="7">
        <f t="shared" si="6"/>
        <v>0</v>
      </c>
      <c r="J377">
        <f>VLOOKUP(B377,'type vs capacity'!$A$2:$K$17,4,FALSE)</f>
        <v>23</v>
      </c>
      <c r="K377">
        <f>VLOOKUP(B377,'type vs capacity'!$A$2:$K$17,5,FALSE)</f>
        <v>8</v>
      </c>
      <c r="L377">
        <f>VLOOKUP(B377,'type vs capacity'!$A$2:$K$17,8,FALSE)</f>
        <v>1690</v>
      </c>
    </row>
    <row r="378" spans="1:13" hidden="1">
      <c r="A378" t="s">
        <v>37</v>
      </c>
      <c r="B378" t="s">
        <v>31</v>
      </c>
      <c r="C378" t="s">
        <v>20</v>
      </c>
      <c r="D378" t="s">
        <v>61</v>
      </c>
      <c r="E378" t="s">
        <v>63</v>
      </c>
      <c r="H378" s="7" t="s">
        <v>85</v>
      </c>
      <c r="I378" s="7">
        <f t="shared" si="6"/>
        <v>0</v>
      </c>
      <c r="J378">
        <f>VLOOKUP(B378,'type vs capacity'!$A$2:$K$17,4,FALSE)</f>
        <v>23</v>
      </c>
      <c r="K378">
        <f>VLOOKUP(B378,'type vs capacity'!$A$2:$K$17,5,FALSE)</f>
        <v>8</v>
      </c>
      <c r="L378">
        <f>VLOOKUP(B378,'type vs capacity'!$A$2:$K$17,8,FALSE)</f>
        <v>1690</v>
      </c>
    </row>
    <row r="379" spans="1:13" hidden="1">
      <c r="A379" t="s">
        <v>37</v>
      </c>
      <c r="B379" t="s">
        <v>31</v>
      </c>
      <c r="C379" t="s">
        <v>20</v>
      </c>
      <c r="D379" t="s">
        <v>64</v>
      </c>
      <c r="E379" t="s">
        <v>62</v>
      </c>
      <c r="H379" s="7" t="s">
        <v>85</v>
      </c>
      <c r="I379" s="7">
        <f t="shared" si="6"/>
        <v>0</v>
      </c>
      <c r="J379">
        <f>VLOOKUP(B379,'type vs capacity'!$A$2:$K$17,4,FALSE)</f>
        <v>23</v>
      </c>
      <c r="K379">
        <f>VLOOKUP(B379,'type vs capacity'!$A$2:$K$17,5,FALSE)</f>
        <v>8</v>
      </c>
      <c r="L379">
        <f>VLOOKUP(B379,'type vs capacity'!$A$2:$K$17,8,FALSE)</f>
        <v>1690</v>
      </c>
    </row>
    <row r="380" spans="1:13" hidden="1">
      <c r="A380" t="s">
        <v>37</v>
      </c>
      <c r="B380" t="s">
        <v>31</v>
      </c>
      <c r="C380" t="s">
        <v>20</v>
      </c>
      <c r="D380" t="s">
        <v>64</v>
      </c>
      <c r="E380" t="s">
        <v>63</v>
      </c>
      <c r="H380" s="7" t="s">
        <v>85</v>
      </c>
      <c r="I380" s="7">
        <f t="shared" si="6"/>
        <v>0</v>
      </c>
      <c r="J380">
        <f>VLOOKUP(B380,'type vs capacity'!$A$2:$K$17,4,FALSE)</f>
        <v>23</v>
      </c>
      <c r="K380">
        <f>VLOOKUP(B380,'type vs capacity'!$A$2:$K$17,5,FALSE)</f>
        <v>8</v>
      </c>
      <c r="L380">
        <f>VLOOKUP(B380,'type vs capacity'!$A$2:$K$17,8,FALSE)</f>
        <v>1690</v>
      </c>
    </row>
    <row r="381" spans="1:13" hidden="1">
      <c r="A381" t="s">
        <v>37</v>
      </c>
      <c r="B381" t="s">
        <v>31</v>
      </c>
      <c r="C381" t="s">
        <v>20</v>
      </c>
      <c r="D381" t="s">
        <v>65</v>
      </c>
      <c r="E381" t="s">
        <v>62</v>
      </c>
      <c r="H381" s="7" t="s">
        <v>85</v>
      </c>
      <c r="I381" s="7">
        <f t="shared" si="6"/>
        <v>0</v>
      </c>
      <c r="J381">
        <f>VLOOKUP(B381,'type vs capacity'!$A$2:$K$17,4,FALSE)</f>
        <v>23</v>
      </c>
      <c r="K381">
        <f>VLOOKUP(B381,'type vs capacity'!$A$2:$K$17,5,FALSE)</f>
        <v>8</v>
      </c>
      <c r="L381">
        <f>VLOOKUP(B381,'type vs capacity'!$A$2:$K$17,8,FALSE)</f>
        <v>1690</v>
      </c>
    </row>
    <row r="382" spans="1:13" hidden="1">
      <c r="A382" t="s">
        <v>37</v>
      </c>
      <c r="B382" t="s">
        <v>31</v>
      </c>
      <c r="C382" t="s">
        <v>20</v>
      </c>
      <c r="D382" t="s">
        <v>65</v>
      </c>
      <c r="E382" t="s">
        <v>63</v>
      </c>
      <c r="H382" s="7" t="s">
        <v>85</v>
      </c>
      <c r="I382" s="7">
        <f t="shared" si="6"/>
        <v>0</v>
      </c>
      <c r="J382">
        <f>VLOOKUP(B382,'type vs capacity'!$A$2:$K$17,4,FALSE)</f>
        <v>23</v>
      </c>
      <c r="K382">
        <f>VLOOKUP(B382,'type vs capacity'!$A$2:$K$17,5,FALSE)</f>
        <v>8</v>
      </c>
      <c r="L382">
        <f>VLOOKUP(B382,'type vs capacity'!$A$2:$K$17,8,FALSE)</f>
        <v>1690</v>
      </c>
    </row>
    <row r="383" spans="1:13">
      <c r="A383" t="s">
        <v>37</v>
      </c>
      <c r="B383" t="s">
        <v>22</v>
      </c>
      <c r="C383" t="s">
        <v>20</v>
      </c>
      <c r="D383" t="s">
        <v>66</v>
      </c>
      <c r="F383" s="7">
        <v>0.17</v>
      </c>
      <c r="G383">
        <v>0</v>
      </c>
      <c r="H383" s="7" t="s">
        <v>85</v>
      </c>
      <c r="I383" s="7">
        <f t="shared" si="6"/>
        <v>17</v>
      </c>
      <c r="J383">
        <f>VLOOKUP(B383,'type vs capacity'!$A$2:$K$17,4,FALSE)</f>
        <v>3.75</v>
      </c>
      <c r="K383">
        <f>VLOOKUP(B383,'type vs capacity'!$A$2:$K$17,5,FALSE)</f>
        <v>1</v>
      </c>
      <c r="L383">
        <f>VLOOKUP(B383,'type vs capacity'!$A$2:$K$17,8,FALSE)</f>
        <v>410</v>
      </c>
      <c r="M383">
        <f>J383/1.7</f>
        <v>2.2058823529411766</v>
      </c>
    </row>
    <row r="384" spans="1:13" hidden="1">
      <c r="A384" t="s">
        <v>37</v>
      </c>
      <c r="B384" t="s">
        <v>32</v>
      </c>
      <c r="C384" t="s">
        <v>20</v>
      </c>
      <c r="D384" t="s">
        <v>61</v>
      </c>
      <c r="E384" t="s">
        <v>62</v>
      </c>
      <c r="H384" s="7" t="s">
        <v>85</v>
      </c>
      <c r="I384" s="7">
        <f t="shared" si="6"/>
        <v>0</v>
      </c>
      <c r="J384">
        <f>VLOOKUP(B384,'type vs capacity'!$A$2:$K$17,4,FALSE)</f>
        <v>60.5</v>
      </c>
      <c r="K384">
        <f>VLOOKUP(B384,'type vs capacity'!$A$2:$K$17,5,FALSE)</f>
        <v>16</v>
      </c>
      <c r="L384">
        <f>VLOOKUP(B384,'type vs capacity'!$A$2:$K$17,8,FALSE)</f>
        <v>3370</v>
      </c>
    </row>
    <row r="385" spans="1:13" hidden="1">
      <c r="A385" t="s">
        <v>37</v>
      </c>
      <c r="B385" t="s">
        <v>32</v>
      </c>
      <c r="C385" t="s">
        <v>20</v>
      </c>
      <c r="D385" t="s">
        <v>61</v>
      </c>
      <c r="E385" t="s">
        <v>63</v>
      </c>
      <c r="H385" s="7" t="s">
        <v>85</v>
      </c>
      <c r="I385" s="7">
        <f t="shared" si="6"/>
        <v>0</v>
      </c>
      <c r="J385">
        <f>VLOOKUP(B385,'type vs capacity'!$A$2:$K$17,4,FALSE)</f>
        <v>60.5</v>
      </c>
      <c r="K385">
        <f>VLOOKUP(B385,'type vs capacity'!$A$2:$K$17,5,FALSE)</f>
        <v>16</v>
      </c>
      <c r="L385">
        <f>VLOOKUP(B385,'type vs capacity'!$A$2:$K$17,8,FALSE)</f>
        <v>3370</v>
      </c>
    </row>
    <row r="386" spans="1:13" hidden="1">
      <c r="A386" t="s">
        <v>37</v>
      </c>
      <c r="B386" t="s">
        <v>32</v>
      </c>
      <c r="C386" t="s">
        <v>20</v>
      </c>
      <c r="D386" t="s">
        <v>64</v>
      </c>
      <c r="E386" t="s">
        <v>62</v>
      </c>
      <c r="H386" s="7" t="s">
        <v>85</v>
      </c>
      <c r="I386" s="7">
        <f t="shared" si="6"/>
        <v>0</v>
      </c>
      <c r="J386">
        <f>VLOOKUP(B386,'type vs capacity'!$A$2:$K$17,4,FALSE)</f>
        <v>60.5</v>
      </c>
      <c r="K386">
        <f>VLOOKUP(B386,'type vs capacity'!$A$2:$K$17,5,FALSE)</f>
        <v>16</v>
      </c>
      <c r="L386">
        <f>VLOOKUP(B386,'type vs capacity'!$A$2:$K$17,8,FALSE)</f>
        <v>3370</v>
      </c>
    </row>
    <row r="387" spans="1:13" hidden="1">
      <c r="A387" t="s">
        <v>37</v>
      </c>
      <c r="B387" t="s">
        <v>32</v>
      </c>
      <c r="C387" t="s">
        <v>20</v>
      </c>
      <c r="D387" t="s">
        <v>64</v>
      </c>
      <c r="E387" t="s">
        <v>63</v>
      </c>
      <c r="H387" s="7" t="s">
        <v>85</v>
      </c>
      <c r="I387" s="7">
        <f t="shared" si="6"/>
        <v>0</v>
      </c>
      <c r="J387">
        <f>VLOOKUP(B387,'type vs capacity'!$A$2:$K$17,4,FALSE)</f>
        <v>60.5</v>
      </c>
      <c r="K387">
        <f>VLOOKUP(B387,'type vs capacity'!$A$2:$K$17,5,FALSE)</f>
        <v>16</v>
      </c>
      <c r="L387">
        <f>VLOOKUP(B387,'type vs capacity'!$A$2:$K$17,8,FALSE)</f>
        <v>3370</v>
      </c>
    </row>
    <row r="388" spans="1:13" hidden="1">
      <c r="A388" t="s">
        <v>37</v>
      </c>
      <c r="B388" t="s">
        <v>32</v>
      </c>
      <c r="C388" t="s">
        <v>20</v>
      </c>
      <c r="D388" t="s">
        <v>65</v>
      </c>
      <c r="E388" t="s">
        <v>62</v>
      </c>
      <c r="F388" s="7">
        <v>0.61</v>
      </c>
      <c r="G388" s="7">
        <v>7670</v>
      </c>
      <c r="H388" s="7" t="s">
        <v>85</v>
      </c>
      <c r="I388" s="7">
        <f t="shared" si="6"/>
        <v>7731</v>
      </c>
      <c r="J388">
        <f>VLOOKUP(B388,'type vs capacity'!$A$2:$K$17,4,FALSE)</f>
        <v>60.5</v>
      </c>
      <c r="K388">
        <f>VLOOKUP(B388,'type vs capacity'!$A$2:$K$17,5,FALSE)</f>
        <v>16</v>
      </c>
      <c r="L388">
        <f>VLOOKUP(B388,'type vs capacity'!$A$2:$K$17,8,FALSE)</f>
        <v>3370</v>
      </c>
    </row>
    <row r="389" spans="1:13" hidden="1">
      <c r="A389" t="s">
        <v>37</v>
      </c>
      <c r="B389" t="s">
        <v>32</v>
      </c>
      <c r="C389" t="s">
        <v>20</v>
      </c>
      <c r="D389" t="s">
        <v>65</v>
      </c>
      <c r="E389" t="s">
        <v>63</v>
      </c>
      <c r="F389" s="7">
        <v>0.61</v>
      </c>
      <c r="G389" s="7">
        <v>5000</v>
      </c>
      <c r="H389" s="7" t="s">
        <v>85</v>
      </c>
      <c r="I389" s="7">
        <f t="shared" si="6"/>
        <v>5061</v>
      </c>
      <c r="J389">
        <f>VLOOKUP(B389,'type vs capacity'!$A$2:$K$17,4,FALSE)</f>
        <v>60.5</v>
      </c>
      <c r="K389">
        <f>VLOOKUP(B389,'type vs capacity'!$A$2:$K$17,5,FALSE)</f>
        <v>16</v>
      </c>
      <c r="L389">
        <f>VLOOKUP(B389,'type vs capacity'!$A$2:$K$17,8,FALSE)</f>
        <v>3370</v>
      </c>
    </row>
    <row r="390" spans="1:13">
      <c r="A390" t="s">
        <v>37</v>
      </c>
      <c r="B390" t="s">
        <v>30</v>
      </c>
      <c r="C390" t="s">
        <v>20</v>
      </c>
      <c r="D390" t="s">
        <v>66</v>
      </c>
      <c r="F390" s="7">
        <v>0.74399999999999999</v>
      </c>
      <c r="G390">
        <v>0</v>
      </c>
      <c r="H390" s="7" t="s">
        <v>85</v>
      </c>
      <c r="I390" s="7">
        <f t="shared" si="6"/>
        <v>74.400000000000006</v>
      </c>
      <c r="J390">
        <f>VLOOKUP(B390,'type vs capacity'!$A$2:$K$17,4,FALSE)</f>
        <v>7</v>
      </c>
      <c r="K390">
        <f>VLOOKUP(B390,'type vs capacity'!$A$2:$K$17,5,FALSE)</f>
        <v>8</v>
      </c>
      <c r="L390">
        <f>VLOOKUP(B390,'type vs capacity'!$A$2:$K$17,8,FALSE)</f>
        <v>1690</v>
      </c>
      <c r="M390">
        <f>J390/1.7</f>
        <v>4.1176470588235299</v>
      </c>
    </row>
    <row r="391" spans="1:13" hidden="1">
      <c r="A391" t="s">
        <v>37</v>
      </c>
      <c r="B391" t="s">
        <v>33</v>
      </c>
      <c r="C391" t="s">
        <v>20</v>
      </c>
      <c r="D391" t="s">
        <v>61</v>
      </c>
      <c r="E391" t="s">
        <v>62</v>
      </c>
      <c r="F391" s="7">
        <v>1.1599999999999999</v>
      </c>
      <c r="G391" s="7">
        <v>3700</v>
      </c>
      <c r="H391" s="7" t="s">
        <v>85</v>
      </c>
      <c r="I391" s="7">
        <f t="shared" si="6"/>
        <v>3816</v>
      </c>
      <c r="J391">
        <f>VLOOKUP(B391,'type vs capacity'!$A$2:$K$17,4,FALSE)</f>
        <v>22</v>
      </c>
      <c r="K391">
        <f>VLOOKUP(B391,'type vs capacity'!$A$2:$K$17,5,FALSE)</f>
        <v>8</v>
      </c>
      <c r="L391">
        <f>VLOOKUP(B391,'type vs capacity'!$A$2:$K$17,8,FALSE)</f>
        <v>1690</v>
      </c>
    </row>
    <row r="392" spans="1:13" hidden="1">
      <c r="A392" t="s">
        <v>37</v>
      </c>
      <c r="B392" t="s">
        <v>33</v>
      </c>
      <c r="C392" t="s">
        <v>20</v>
      </c>
      <c r="D392" t="s">
        <v>61</v>
      </c>
      <c r="E392" t="s">
        <v>63</v>
      </c>
      <c r="F392" s="7">
        <v>1.1599999999999999</v>
      </c>
      <c r="G392" s="7">
        <v>2410</v>
      </c>
      <c r="H392" s="7" t="s">
        <v>85</v>
      </c>
      <c r="I392" s="7">
        <f t="shared" si="6"/>
        <v>2526</v>
      </c>
      <c r="J392">
        <f>VLOOKUP(B392,'type vs capacity'!$A$2:$K$17,4,FALSE)</f>
        <v>22</v>
      </c>
      <c r="K392">
        <f>VLOOKUP(B392,'type vs capacity'!$A$2:$K$17,5,FALSE)</f>
        <v>8</v>
      </c>
      <c r="L392">
        <f>VLOOKUP(B392,'type vs capacity'!$A$2:$K$17,8,FALSE)</f>
        <v>1690</v>
      </c>
    </row>
    <row r="393" spans="1:13" hidden="1">
      <c r="A393" t="s">
        <v>37</v>
      </c>
      <c r="B393" t="s">
        <v>33</v>
      </c>
      <c r="C393" t="s">
        <v>20</v>
      </c>
      <c r="D393" t="s">
        <v>64</v>
      </c>
      <c r="E393" t="s">
        <v>62</v>
      </c>
      <c r="F393" s="7">
        <v>1.03</v>
      </c>
      <c r="G393" s="7">
        <v>8650</v>
      </c>
      <c r="H393" s="7" t="s">
        <v>85</v>
      </c>
      <c r="I393" s="7">
        <f t="shared" si="6"/>
        <v>8753</v>
      </c>
      <c r="J393">
        <f>VLOOKUP(B393,'type vs capacity'!$A$2:$K$17,4,FALSE)</f>
        <v>22</v>
      </c>
      <c r="K393">
        <f>VLOOKUP(B393,'type vs capacity'!$A$2:$K$17,5,FALSE)</f>
        <v>8</v>
      </c>
      <c r="L393">
        <f>VLOOKUP(B393,'type vs capacity'!$A$2:$K$17,8,FALSE)</f>
        <v>1690</v>
      </c>
    </row>
    <row r="394" spans="1:13" hidden="1">
      <c r="A394" t="s">
        <v>37</v>
      </c>
      <c r="B394" t="s">
        <v>33</v>
      </c>
      <c r="C394" t="s">
        <v>20</v>
      </c>
      <c r="D394" t="s">
        <v>64</v>
      </c>
      <c r="E394" t="s">
        <v>63</v>
      </c>
      <c r="F394" s="7">
        <v>1.03</v>
      </c>
      <c r="G394" s="7">
        <v>5630</v>
      </c>
      <c r="H394" s="7" t="s">
        <v>85</v>
      </c>
      <c r="I394" s="7">
        <f t="shared" ref="I394:I425" si="7">G394+H394*F394</f>
        <v>5733</v>
      </c>
      <c r="J394">
        <f>VLOOKUP(B394,'type vs capacity'!$A$2:$K$17,4,FALSE)</f>
        <v>22</v>
      </c>
      <c r="K394">
        <f>VLOOKUP(B394,'type vs capacity'!$A$2:$K$17,5,FALSE)</f>
        <v>8</v>
      </c>
      <c r="L394">
        <f>VLOOKUP(B394,'type vs capacity'!$A$2:$K$17,8,FALSE)</f>
        <v>1690</v>
      </c>
    </row>
    <row r="395" spans="1:13" hidden="1">
      <c r="A395" t="s">
        <v>37</v>
      </c>
      <c r="B395" t="s">
        <v>33</v>
      </c>
      <c r="C395" t="s">
        <v>20</v>
      </c>
      <c r="D395" t="s">
        <v>65</v>
      </c>
      <c r="E395" t="s">
        <v>62</v>
      </c>
      <c r="F395" s="7">
        <v>0.83499999999999996</v>
      </c>
      <c r="G395" s="7">
        <v>10490</v>
      </c>
      <c r="H395" s="7" t="s">
        <v>85</v>
      </c>
      <c r="I395" s="7">
        <f t="shared" si="7"/>
        <v>10573.5</v>
      </c>
      <c r="J395">
        <f>VLOOKUP(B395,'type vs capacity'!$A$2:$K$17,4,FALSE)</f>
        <v>22</v>
      </c>
      <c r="K395">
        <f>VLOOKUP(B395,'type vs capacity'!$A$2:$K$17,5,FALSE)</f>
        <v>8</v>
      </c>
      <c r="L395">
        <f>VLOOKUP(B395,'type vs capacity'!$A$2:$K$17,8,FALSE)</f>
        <v>1690</v>
      </c>
    </row>
    <row r="396" spans="1:13" hidden="1">
      <c r="A396" t="s">
        <v>37</v>
      </c>
      <c r="B396" t="s">
        <v>33</v>
      </c>
      <c r="C396" t="s">
        <v>20</v>
      </c>
      <c r="D396" t="s">
        <v>65</v>
      </c>
      <c r="E396" t="s">
        <v>63</v>
      </c>
      <c r="F396" s="7">
        <v>0.83499999999999996</v>
      </c>
      <c r="G396" s="7">
        <v>6830</v>
      </c>
      <c r="H396" s="7" t="s">
        <v>85</v>
      </c>
      <c r="I396" s="7">
        <f t="shared" si="7"/>
        <v>6913.5</v>
      </c>
      <c r="J396">
        <f>VLOOKUP(B396,'type vs capacity'!$A$2:$K$17,4,FALSE)</f>
        <v>22</v>
      </c>
      <c r="K396">
        <f>VLOOKUP(B396,'type vs capacity'!$A$2:$K$17,5,FALSE)</f>
        <v>8</v>
      </c>
      <c r="L396">
        <f>VLOOKUP(B396,'type vs capacity'!$A$2:$K$17,8,FALSE)</f>
        <v>1690</v>
      </c>
    </row>
    <row r="397" spans="1:13">
      <c r="A397" t="s">
        <v>37</v>
      </c>
      <c r="B397" t="s">
        <v>23</v>
      </c>
      <c r="C397" t="s">
        <v>20</v>
      </c>
      <c r="D397" t="s">
        <v>66</v>
      </c>
      <c r="F397" s="7">
        <v>0.34</v>
      </c>
      <c r="G397">
        <v>0</v>
      </c>
      <c r="H397" s="7" t="s">
        <v>85</v>
      </c>
      <c r="I397" s="7">
        <f t="shared" si="7"/>
        <v>34</v>
      </c>
      <c r="J397">
        <f>VLOOKUP(B397,'type vs capacity'!$A$2:$K$17,4,FALSE)</f>
        <v>7.5</v>
      </c>
      <c r="K397">
        <f>VLOOKUP(B397,'type vs capacity'!$A$2:$K$17,5,FALSE)</f>
        <v>2</v>
      </c>
      <c r="L397">
        <f>VLOOKUP(B397,'type vs capacity'!$A$2:$K$17,8,FALSE)</f>
        <v>850</v>
      </c>
      <c r="M397">
        <f>J397/1.7</f>
        <v>4.4117647058823533</v>
      </c>
    </row>
    <row r="398" spans="1:13" hidden="1">
      <c r="A398" t="s">
        <v>37</v>
      </c>
      <c r="B398" t="s">
        <v>34</v>
      </c>
      <c r="C398" t="s">
        <v>20</v>
      </c>
      <c r="D398" t="s">
        <v>61</v>
      </c>
      <c r="E398" t="s">
        <v>62</v>
      </c>
      <c r="F398" s="7">
        <v>2.0350000000000001</v>
      </c>
      <c r="G398" s="7">
        <v>3884</v>
      </c>
      <c r="H398" s="7" t="s">
        <v>85</v>
      </c>
      <c r="I398" s="7">
        <f t="shared" si="7"/>
        <v>4087.5</v>
      </c>
      <c r="J398">
        <f>VLOOKUP(B398,'type vs capacity'!$A$2:$K$17,4,FALSE)</f>
        <v>60.5</v>
      </c>
      <c r="K398">
        <f>VLOOKUP(B398,'type vs capacity'!$A$2:$K$17,5,FALSE)</f>
        <v>16</v>
      </c>
      <c r="L398">
        <f>VLOOKUP(B398,'type vs capacity'!$A$2:$K$17,8,FALSE)</f>
        <v>2048</v>
      </c>
    </row>
    <row r="399" spans="1:13" hidden="1">
      <c r="A399" t="s">
        <v>37</v>
      </c>
      <c r="B399" t="s">
        <v>34</v>
      </c>
      <c r="C399" t="s">
        <v>20</v>
      </c>
      <c r="D399" t="s">
        <v>61</v>
      </c>
      <c r="E399" t="s">
        <v>63</v>
      </c>
      <c r="F399" s="7">
        <v>2.605</v>
      </c>
      <c r="G399" s="7">
        <v>2576</v>
      </c>
      <c r="H399" s="7" t="s">
        <v>85</v>
      </c>
      <c r="I399" s="7">
        <f t="shared" si="7"/>
        <v>2836.5</v>
      </c>
      <c r="J399">
        <f>VLOOKUP(B399,'type vs capacity'!$A$2:$K$17,4,FALSE)</f>
        <v>60.5</v>
      </c>
      <c r="K399">
        <f>VLOOKUP(B399,'type vs capacity'!$A$2:$K$17,5,FALSE)</f>
        <v>16</v>
      </c>
      <c r="L399">
        <f>VLOOKUP(B399,'type vs capacity'!$A$2:$K$17,8,FALSE)</f>
        <v>2048</v>
      </c>
    </row>
    <row r="400" spans="1:13" hidden="1">
      <c r="A400" t="s">
        <v>37</v>
      </c>
      <c r="B400" t="s">
        <v>34</v>
      </c>
      <c r="C400" t="s">
        <v>20</v>
      </c>
      <c r="D400" t="s">
        <v>64</v>
      </c>
      <c r="E400" t="s">
        <v>62</v>
      </c>
      <c r="F400" s="7">
        <v>1.022</v>
      </c>
      <c r="G400" s="7">
        <v>9133</v>
      </c>
      <c r="H400" s="7" t="s">
        <v>85</v>
      </c>
      <c r="I400" s="7">
        <f t="shared" si="7"/>
        <v>9235.2000000000007</v>
      </c>
      <c r="J400">
        <f>VLOOKUP(B400,'type vs capacity'!$A$2:$K$17,4,FALSE)</f>
        <v>60.5</v>
      </c>
      <c r="K400">
        <f>VLOOKUP(B400,'type vs capacity'!$A$2:$K$17,5,FALSE)</f>
        <v>16</v>
      </c>
      <c r="L400">
        <f>VLOOKUP(B400,'type vs capacity'!$A$2:$K$17,8,FALSE)</f>
        <v>2048</v>
      </c>
    </row>
    <row r="401" spans="1:13" hidden="1">
      <c r="A401" t="s">
        <v>37</v>
      </c>
      <c r="B401" t="s">
        <v>34</v>
      </c>
      <c r="C401" t="s">
        <v>20</v>
      </c>
      <c r="D401" t="s">
        <v>64</v>
      </c>
      <c r="E401" t="s">
        <v>63</v>
      </c>
      <c r="F401" s="7">
        <v>1.379</v>
      </c>
      <c r="G401" s="7">
        <v>5973</v>
      </c>
      <c r="H401" s="7" t="s">
        <v>85</v>
      </c>
      <c r="I401" s="7">
        <f t="shared" si="7"/>
        <v>6110.9</v>
      </c>
      <c r="J401">
        <f>VLOOKUP(B401,'type vs capacity'!$A$2:$K$17,4,FALSE)</f>
        <v>60.5</v>
      </c>
      <c r="K401">
        <f>VLOOKUP(B401,'type vs capacity'!$A$2:$K$17,5,FALSE)</f>
        <v>16</v>
      </c>
      <c r="L401">
        <f>VLOOKUP(B401,'type vs capacity'!$A$2:$K$17,8,FALSE)</f>
        <v>2048</v>
      </c>
    </row>
    <row r="402" spans="1:13" hidden="1">
      <c r="A402" t="s">
        <v>37</v>
      </c>
      <c r="B402" t="s">
        <v>34</v>
      </c>
      <c r="C402" t="s">
        <v>20</v>
      </c>
      <c r="D402" t="s">
        <v>65</v>
      </c>
      <c r="E402" t="s">
        <v>62</v>
      </c>
      <c r="F402" s="7">
        <v>0.74199999999999999</v>
      </c>
      <c r="G402" s="7">
        <v>10960</v>
      </c>
      <c r="H402" s="7" t="s">
        <v>85</v>
      </c>
      <c r="I402" s="7">
        <f t="shared" si="7"/>
        <v>11034.2</v>
      </c>
      <c r="J402">
        <f>VLOOKUP(B402,'type vs capacity'!$A$2:$K$17,4,FALSE)</f>
        <v>60.5</v>
      </c>
      <c r="K402">
        <f>VLOOKUP(B402,'type vs capacity'!$A$2:$K$17,5,FALSE)</f>
        <v>16</v>
      </c>
      <c r="L402">
        <f>VLOOKUP(B402,'type vs capacity'!$A$2:$K$17,8,FALSE)</f>
        <v>2048</v>
      </c>
    </row>
    <row r="403" spans="1:13" hidden="1">
      <c r="A403" t="s">
        <v>37</v>
      </c>
      <c r="B403" t="s">
        <v>34</v>
      </c>
      <c r="C403" t="s">
        <v>20</v>
      </c>
      <c r="D403" t="s">
        <v>65</v>
      </c>
      <c r="E403" t="s">
        <v>63</v>
      </c>
      <c r="F403" s="7">
        <v>0.93100000000000005</v>
      </c>
      <c r="G403" s="7">
        <v>7280</v>
      </c>
      <c r="H403" s="7" t="s">
        <v>85</v>
      </c>
      <c r="I403" s="7">
        <f t="shared" si="7"/>
        <v>7373.1</v>
      </c>
      <c r="J403">
        <f>VLOOKUP(B403,'type vs capacity'!$A$2:$K$17,4,FALSE)</f>
        <v>60.5</v>
      </c>
      <c r="K403">
        <f>VLOOKUP(B403,'type vs capacity'!$A$2:$K$17,5,FALSE)</f>
        <v>16</v>
      </c>
      <c r="L403">
        <f>VLOOKUP(B403,'type vs capacity'!$A$2:$K$17,8,FALSE)</f>
        <v>2048</v>
      </c>
    </row>
    <row r="404" spans="1:13">
      <c r="A404" t="s">
        <v>37</v>
      </c>
      <c r="B404" t="s">
        <v>24</v>
      </c>
      <c r="C404" t="s">
        <v>20</v>
      </c>
      <c r="D404" t="s">
        <v>66</v>
      </c>
      <c r="F404" s="7">
        <v>0.68</v>
      </c>
      <c r="G404">
        <v>0</v>
      </c>
      <c r="H404" s="7" t="s">
        <v>85</v>
      </c>
      <c r="I404" s="7">
        <f t="shared" si="7"/>
        <v>68</v>
      </c>
      <c r="J404">
        <f>VLOOKUP(B404,'type vs capacity'!$A$2:$K$17,4,FALSE)</f>
        <v>15</v>
      </c>
      <c r="K404">
        <f>VLOOKUP(B404,'type vs capacity'!$A$2:$K$17,5,FALSE)</f>
        <v>4</v>
      </c>
      <c r="L404">
        <f>VLOOKUP(B404,'type vs capacity'!$A$2:$K$17,8,FALSE)</f>
        <v>1690</v>
      </c>
      <c r="M404">
        <f>J404/1.7</f>
        <v>8.8235294117647065</v>
      </c>
    </row>
    <row r="405" spans="1:13" hidden="1">
      <c r="A405" t="s">
        <v>37</v>
      </c>
      <c r="B405" t="s">
        <v>23</v>
      </c>
      <c r="C405" t="s">
        <v>20</v>
      </c>
      <c r="D405" t="s">
        <v>61</v>
      </c>
      <c r="E405" t="s">
        <v>62</v>
      </c>
      <c r="F405" s="7">
        <v>0.156</v>
      </c>
      <c r="G405" s="7">
        <v>425.2</v>
      </c>
      <c r="H405" s="7" t="s">
        <v>85</v>
      </c>
      <c r="I405" s="7">
        <f t="shared" si="7"/>
        <v>440.8</v>
      </c>
      <c r="J405">
        <f>VLOOKUP(B405,'type vs capacity'!$A$2:$K$17,4,FALSE)</f>
        <v>7.5</v>
      </c>
      <c r="K405">
        <f>VLOOKUP(B405,'type vs capacity'!$A$2:$K$17,5,FALSE)</f>
        <v>2</v>
      </c>
      <c r="L405">
        <f>VLOOKUP(B405,'type vs capacity'!$A$2:$K$17,8,FALSE)</f>
        <v>850</v>
      </c>
    </row>
    <row r="406" spans="1:13" hidden="1">
      <c r="A406" t="s">
        <v>37</v>
      </c>
      <c r="B406" t="s">
        <v>23</v>
      </c>
      <c r="C406" t="s">
        <v>20</v>
      </c>
      <c r="D406" t="s">
        <v>61</v>
      </c>
      <c r="E406" t="s">
        <v>63</v>
      </c>
      <c r="F406" s="7">
        <v>0.19600000000000001</v>
      </c>
      <c r="G406" s="7">
        <v>276</v>
      </c>
      <c r="H406" s="7" t="s">
        <v>85</v>
      </c>
      <c r="I406" s="7">
        <f t="shared" si="7"/>
        <v>295.60000000000002</v>
      </c>
      <c r="J406">
        <f>VLOOKUP(B406,'type vs capacity'!$A$2:$K$17,4,FALSE)</f>
        <v>7.5</v>
      </c>
      <c r="K406">
        <f>VLOOKUP(B406,'type vs capacity'!$A$2:$K$17,5,FALSE)</f>
        <v>2</v>
      </c>
      <c r="L406">
        <f>VLOOKUP(B406,'type vs capacity'!$A$2:$K$17,8,FALSE)</f>
        <v>850</v>
      </c>
    </row>
    <row r="407" spans="1:13" hidden="1">
      <c r="A407" t="s">
        <v>37</v>
      </c>
      <c r="B407" t="s">
        <v>23</v>
      </c>
      <c r="C407" t="s">
        <v>20</v>
      </c>
      <c r="D407" t="s">
        <v>64</v>
      </c>
      <c r="E407" t="s">
        <v>62</v>
      </c>
      <c r="F407" s="7">
        <v>0.1</v>
      </c>
      <c r="G407" s="7">
        <v>1000</v>
      </c>
      <c r="H407" s="7" t="s">
        <v>85</v>
      </c>
      <c r="I407" s="7">
        <f t="shared" si="7"/>
        <v>1010</v>
      </c>
      <c r="J407">
        <f>VLOOKUP(B407,'type vs capacity'!$A$2:$K$17,4,FALSE)</f>
        <v>7.5</v>
      </c>
      <c r="K407">
        <f>VLOOKUP(B407,'type vs capacity'!$A$2:$K$17,5,FALSE)</f>
        <v>2</v>
      </c>
      <c r="L407">
        <f>VLOOKUP(B407,'type vs capacity'!$A$2:$K$17,8,FALSE)</f>
        <v>850</v>
      </c>
    </row>
    <row r="408" spans="1:13" hidden="1">
      <c r="A408" t="s">
        <v>37</v>
      </c>
      <c r="B408" t="s">
        <v>23</v>
      </c>
      <c r="C408" t="s">
        <v>20</v>
      </c>
      <c r="D408" t="s">
        <v>64</v>
      </c>
      <c r="E408" t="s">
        <v>63</v>
      </c>
      <c r="F408" s="7">
        <v>0.124</v>
      </c>
      <c r="G408" s="7">
        <v>640</v>
      </c>
      <c r="H408" s="7" t="s">
        <v>85</v>
      </c>
      <c r="I408" s="7">
        <f t="shared" si="7"/>
        <v>652.4</v>
      </c>
      <c r="J408">
        <f>VLOOKUP(B408,'type vs capacity'!$A$2:$K$17,4,FALSE)</f>
        <v>7.5</v>
      </c>
      <c r="K408">
        <f>VLOOKUP(B408,'type vs capacity'!$A$2:$K$17,5,FALSE)</f>
        <v>2</v>
      </c>
      <c r="L408">
        <f>VLOOKUP(B408,'type vs capacity'!$A$2:$K$17,8,FALSE)</f>
        <v>850</v>
      </c>
    </row>
    <row r="409" spans="1:13" hidden="1">
      <c r="A409" t="s">
        <v>37</v>
      </c>
      <c r="B409" t="s">
        <v>23</v>
      </c>
      <c r="C409" t="s">
        <v>20</v>
      </c>
      <c r="D409" t="s">
        <v>65</v>
      </c>
      <c r="E409" t="s">
        <v>62</v>
      </c>
      <c r="F409" s="7">
        <v>0.08</v>
      </c>
      <c r="G409" s="7">
        <v>1200</v>
      </c>
      <c r="H409" s="7" t="s">
        <v>85</v>
      </c>
      <c r="I409" s="7">
        <f t="shared" si="7"/>
        <v>1208</v>
      </c>
      <c r="J409">
        <f>VLOOKUP(B409,'type vs capacity'!$A$2:$K$17,4,FALSE)</f>
        <v>7.5</v>
      </c>
      <c r="K409">
        <f>VLOOKUP(B409,'type vs capacity'!$A$2:$K$17,5,FALSE)</f>
        <v>2</v>
      </c>
      <c r="L409">
        <f>VLOOKUP(B409,'type vs capacity'!$A$2:$K$17,8,FALSE)</f>
        <v>850</v>
      </c>
    </row>
    <row r="410" spans="1:13" hidden="1">
      <c r="A410" t="s">
        <v>37</v>
      </c>
      <c r="B410" t="s">
        <v>23</v>
      </c>
      <c r="C410" t="s">
        <v>20</v>
      </c>
      <c r="D410" t="s">
        <v>65</v>
      </c>
      <c r="E410" t="s">
        <v>63</v>
      </c>
      <c r="F410" s="7">
        <v>0.1</v>
      </c>
      <c r="G410" s="7">
        <v>780</v>
      </c>
      <c r="H410" s="7" t="s">
        <v>85</v>
      </c>
      <c r="I410" s="7">
        <f t="shared" si="7"/>
        <v>790</v>
      </c>
      <c r="J410">
        <f>VLOOKUP(B410,'type vs capacity'!$A$2:$K$17,4,FALSE)</f>
        <v>7.5</v>
      </c>
      <c r="K410">
        <f>VLOOKUP(B410,'type vs capacity'!$A$2:$K$17,5,FALSE)</f>
        <v>2</v>
      </c>
      <c r="L410">
        <f>VLOOKUP(B410,'type vs capacity'!$A$2:$K$17,8,FALSE)</f>
        <v>850</v>
      </c>
    </row>
    <row r="411" spans="1:13">
      <c r="A411" t="s">
        <v>37</v>
      </c>
      <c r="B411" t="s">
        <v>26</v>
      </c>
      <c r="C411" t="s">
        <v>20</v>
      </c>
      <c r="D411" t="s">
        <v>66</v>
      </c>
      <c r="F411" s="7">
        <v>0.50600000000000001</v>
      </c>
      <c r="G411">
        <v>0</v>
      </c>
      <c r="H411" s="7" t="s">
        <v>85</v>
      </c>
      <c r="I411" s="7">
        <f t="shared" si="7"/>
        <v>50.6</v>
      </c>
      <c r="J411">
        <f>VLOOKUP(B411,'type vs capacity'!$A$2:$K$17,4,FALSE)</f>
        <v>17.100000000000001</v>
      </c>
      <c r="K411">
        <f>VLOOKUP(B411,'type vs capacity'!$A$2:$K$17,5,FALSE)</f>
        <v>2</v>
      </c>
      <c r="L411">
        <f>VLOOKUP(B411,'type vs capacity'!$A$2:$K$17,8,FALSE)</f>
        <v>420</v>
      </c>
      <c r="M411">
        <f>J411/1.7</f>
        <v>10.058823529411766</v>
      </c>
    </row>
    <row r="412" spans="1:13" hidden="1">
      <c r="A412" t="s">
        <v>37</v>
      </c>
      <c r="B412" t="s">
        <v>22</v>
      </c>
      <c r="C412" t="s">
        <v>20</v>
      </c>
      <c r="D412" t="s">
        <v>61</v>
      </c>
      <c r="E412" t="s">
        <v>62</v>
      </c>
      <c r="F412" s="7">
        <v>7.8E-2</v>
      </c>
      <c r="G412" s="7">
        <v>212.5</v>
      </c>
      <c r="H412" s="7" t="s">
        <v>85</v>
      </c>
      <c r="I412" s="7">
        <f t="shared" si="7"/>
        <v>220.3</v>
      </c>
      <c r="J412">
        <f>VLOOKUP(B412,'type vs capacity'!$A$2:$K$17,4,FALSE)</f>
        <v>3.75</v>
      </c>
      <c r="K412">
        <f>VLOOKUP(B412,'type vs capacity'!$A$2:$K$17,5,FALSE)</f>
        <v>1</v>
      </c>
      <c r="L412">
        <f>VLOOKUP(B412,'type vs capacity'!$A$2:$K$17,8,FALSE)</f>
        <v>410</v>
      </c>
    </row>
    <row r="413" spans="1:13" hidden="1">
      <c r="A413" t="s">
        <v>37</v>
      </c>
      <c r="B413" t="s">
        <v>22</v>
      </c>
      <c r="C413" t="s">
        <v>20</v>
      </c>
      <c r="D413" t="s">
        <v>61</v>
      </c>
      <c r="E413" t="s">
        <v>63</v>
      </c>
      <c r="F413" s="7">
        <v>9.8000000000000004E-2</v>
      </c>
      <c r="G413" s="7">
        <v>138</v>
      </c>
      <c r="H413" s="7" t="s">
        <v>85</v>
      </c>
      <c r="I413" s="7">
        <f t="shared" si="7"/>
        <v>147.80000000000001</v>
      </c>
      <c r="J413">
        <f>VLOOKUP(B413,'type vs capacity'!$A$2:$K$17,4,FALSE)</f>
        <v>3.75</v>
      </c>
      <c r="K413">
        <f>VLOOKUP(B413,'type vs capacity'!$A$2:$K$17,5,FALSE)</f>
        <v>1</v>
      </c>
      <c r="L413">
        <f>VLOOKUP(B413,'type vs capacity'!$A$2:$K$17,8,FALSE)</f>
        <v>410</v>
      </c>
    </row>
    <row r="414" spans="1:13" hidden="1">
      <c r="A414" t="s">
        <v>37</v>
      </c>
      <c r="B414" t="s">
        <v>22</v>
      </c>
      <c r="C414" t="s">
        <v>20</v>
      </c>
      <c r="D414" t="s">
        <v>64</v>
      </c>
      <c r="E414" t="s">
        <v>62</v>
      </c>
      <c r="F414" s="7">
        <v>0.05</v>
      </c>
      <c r="G414" s="7">
        <v>500</v>
      </c>
      <c r="H414" s="7" t="s">
        <v>85</v>
      </c>
      <c r="I414" s="7">
        <f t="shared" si="7"/>
        <v>505</v>
      </c>
      <c r="J414">
        <f>VLOOKUP(B414,'type vs capacity'!$A$2:$K$17,4,FALSE)</f>
        <v>3.75</v>
      </c>
      <c r="K414">
        <f>VLOOKUP(B414,'type vs capacity'!$A$2:$K$17,5,FALSE)</f>
        <v>1</v>
      </c>
      <c r="L414">
        <f>VLOOKUP(B414,'type vs capacity'!$A$2:$K$17,8,FALSE)</f>
        <v>410</v>
      </c>
    </row>
    <row r="415" spans="1:13" hidden="1">
      <c r="A415" t="s">
        <v>37</v>
      </c>
      <c r="B415" t="s">
        <v>22</v>
      </c>
      <c r="C415" t="s">
        <v>20</v>
      </c>
      <c r="D415" t="s">
        <v>64</v>
      </c>
      <c r="E415" t="s">
        <v>63</v>
      </c>
      <c r="F415" s="7">
        <v>6.3E-2</v>
      </c>
      <c r="G415" s="7">
        <v>320</v>
      </c>
      <c r="H415" s="7" t="s">
        <v>85</v>
      </c>
      <c r="I415" s="7">
        <f t="shared" si="7"/>
        <v>326.3</v>
      </c>
      <c r="J415">
        <f>VLOOKUP(B415,'type vs capacity'!$A$2:$K$17,4,FALSE)</f>
        <v>3.75</v>
      </c>
      <c r="K415">
        <f>VLOOKUP(B415,'type vs capacity'!$A$2:$K$17,5,FALSE)</f>
        <v>1</v>
      </c>
      <c r="L415">
        <f>VLOOKUP(B415,'type vs capacity'!$A$2:$K$17,8,FALSE)</f>
        <v>410</v>
      </c>
    </row>
    <row r="416" spans="1:13" hidden="1">
      <c r="A416" t="s">
        <v>37</v>
      </c>
      <c r="B416" t="s">
        <v>22</v>
      </c>
      <c r="C416" t="s">
        <v>20</v>
      </c>
      <c r="D416" t="s">
        <v>65</v>
      </c>
      <c r="E416" t="s">
        <v>62</v>
      </c>
      <c r="F416" s="7">
        <v>0.04</v>
      </c>
      <c r="G416" s="7">
        <v>600</v>
      </c>
      <c r="H416" s="7" t="s">
        <v>85</v>
      </c>
      <c r="I416" s="7">
        <f t="shared" si="7"/>
        <v>604</v>
      </c>
      <c r="J416">
        <f>VLOOKUP(B416,'type vs capacity'!$A$2:$K$17,4,FALSE)</f>
        <v>3.75</v>
      </c>
      <c r="K416">
        <f>VLOOKUP(B416,'type vs capacity'!$A$2:$K$17,5,FALSE)</f>
        <v>1</v>
      </c>
      <c r="L416">
        <f>VLOOKUP(B416,'type vs capacity'!$A$2:$K$17,8,FALSE)</f>
        <v>410</v>
      </c>
    </row>
    <row r="417" spans="1:13" hidden="1">
      <c r="A417" t="s">
        <v>37</v>
      </c>
      <c r="B417" t="s">
        <v>22</v>
      </c>
      <c r="C417" t="s">
        <v>20</v>
      </c>
      <c r="D417" t="s">
        <v>65</v>
      </c>
      <c r="E417" t="s">
        <v>63</v>
      </c>
      <c r="F417" s="7">
        <v>0.05</v>
      </c>
      <c r="G417" s="7">
        <v>390</v>
      </c>
      <c r="H417" s="7" t="s">
        <v>85</v>
      </c>
      <c r="I417" s="7">
        <f t="shared" si="7"/>
        <v>395</v>
      </c>
      <c r="J417">
        <f>VLOOKUP(B417,'type vs capacity'!$A$2:$K$17,4,FALSE)</f>
        <v>3.75</v>
      </c>
      <c r="K417">
        <f>VLOOKUP(B417,'type vs capacity'!$A$2:$K$17,5,FALSE)</f>
        <v>1</v>
      </c>
      <c r="L417">
        <f>VLOOKUP(B417,'type vs capacity'!$A$2:$K$17,8,FALSE)</f>
        <v>410</v>
      </c>
    </row>
    <row r="418" spans="1:13" hidden="1">
      <c r="A418" t="s">
        <v>37</v>
      </c>
      <c r="B418" t="s">
        <v>33</v>
      </c>
      <c r="C418" t="s">
        <v>20</v>
      </c>
      <c r="D418" t="s">
        <v>66</v>
      </c>
      <c r="F418" s="7">
        <v>2.36</v>
      </c>
      <c r="G418">
        <v>0</v>
      </c>
      <c r="H418" s="7" t="s">
        <v>85</v>
      </c>
      <c r="I418" s="7">
        <f t="shared" si="7"/>
        <v>236</v>
      </c>
      <c r="J418">
        <f>VLOOKUP(B418,'type vs capacity'!$A$2:$K$17,4,FALSE)</f>
        <v>22</v>
      </c>
      <c r="K418">
        <f>VLOOKUP(B418,'type vs capacity'!$A$2:$K$17,5,FALSE)</f>
        <v>8</v>
      </c>
      <c r="L418">
        <f>VLOOKUP(B418,'type vs capacity'!$A$2:$K$17,8,FALSE)</f>
        <v>1690</v>
      </c>
      <c r="M418">
        <f>J418/1.7</f>
        <v>12.941176470588236</v>
      </c>
    </row>
    <row r="419" spans="1:13" hidden="1">
      <c r="A419" t="s">
        <v>37</v>
      </c>
      <c r="B419" t="s">
        <v>19</v>
      </c>
      <c r="C419" t="s">
        <v>20</v>
      </c>
      <c r="D419" t="s">
        <v>61</v>
      </c>
      <c r="E419" t="s">
        <v>62</v>
      </c>
      <c r="F419" s="7">
        <v>3.9E-2</v>
      </c>
      <c r="G419" s="7">
        <v>106.3</v>
      </c>
      <c r="H419" s="7" t="s">
        <v>85</v>
      </c>
      <c r="I419" s="7">
        <f t="shared" si="7"/>
        <v>110.2</v>
      </c>
      <c r="J419">
        <f>VLOOKUP(B419,'type vs capacity'!$A$2:$K$17,4,FALSE)</f>
        <v>1.7</v>
      </c>
      <c r="K419">
        <f>VLOOKUP(B419,'type vs capacity'!$A$2:$K$17,5,FALSE)</f>
        <v>1</v>
      </c>
      <c r="L419">
        <f>VLOOKUP(B419,'type vs capacity'!$A$2:$K$17,8,FALSE)</f>
        <v>160</v>
      </c>
    </row>
    <row r="420" spans="1:13" hidden="1">
      <c r="A420" t="s">
        <v>37</v>
      </c>
      <c r="B420" t="s">
        <v>19</v>
      </c>
      <c r="C420" t="s">
        <v>20</v>
      </c>
      <c r="D420" t="s">
        <v>61</v>
      </c>
      <c r="E420" t="s">
        <v>63</v>
      </c>
      <c r="F420" s="7">
        <v>4.9000000000000002E-2</v>
      </c>
      <c r="G420" s="7">
        <v>69</v>
      </c>
      <c r="H420" s="7" t="s">
        <v>85</v>
      </c>
      <c r="I420" s="7">
        <f t="shared" si="7"/>
        <v>73.900000000000006</v>
      </c>
      <c r="J420">
        <f>VLOOKUP(B420,'type vs capacity'!$A$2:$K$17,4,FALSE)</f>
        <v>1.7</v>
      </c>
      <c r="K420">
        <f>VLOOKUP(B420,'type vs capacity'!$A$2:$K$17,5,FALSE)</f>
        <v>1</v>
      </c>
      <c r="L420">
        <f>VLOOKUP(B420,'type vs capacity'!$A$2:$K$17,8,FALSE)</f>
        <v>160</v>
      </c>
    </row>
    <row r="421" spans="1:13" hidden="1">
      <c r="A421" t="s">
        <v>37</v>
      </c>
      <c r="B421" t="s">
        <v>19</v>
      </c>
      <c r="C421" t="s">
        <v>20</v>
      </c>
      <c r="D421" t="s">
        <v>64</v>
      </c>
      <c r="E421" t="s">
        <v>62</v>
      </c>
      <c r="F421" s="7">
        <v>2.5000000000000001E-2</v>
      </c>
      <c r="G421" s="7">
        <v>250</v>
      </c>
      <c r="H421" s="7" t="s">
        <v>85</v>
      </c>
      <c r="I421" s="7">
        <f t="shared" si="7"/>
        <v>252.5</v>
      </c>
      <c r="J421">
        <f>VLOOKUP(B421,'type vs capacity'!$A$2:$K$17,4,FALSE)</f>
        <v>1.7</v>
      </c>
      <c r="K421">
        <f>VLOOKUP(B421,'type vs capacity'!$A$2:$K$17,5,FALSE)</f>
        <v>1</v>
      </c>
      <c r="L421">
        <f>VLOOKUP(B421,'type vs capacity'!$A$2:$K$17,8,FALSE)</f>
        <v>160</v>
      </c>
    </row>
    <row r="422" spans="1:13" hidden="1">
      <c r="A422" t="s">
        <v>37</v>
      </c>
      <c r="B422" t="s">
        <v>19</v>
      </c>
      <c r="C422" t="s">
        <v>20</v>
      </c>
      <c r="D422" t="s">
        <v>64</v>
      </c>
      <c r="E422" t="s">
        <v>63</v>
      </c>
      <c r="F422" s="7">
        <v>3.1E-2</v>
      </c>
      <c r="G422" s="7">
        <v>160</v>
      </c>
      <c r="H422" s="7" t="s">
        <v>85</v>
      </c>
      <c r="I422" s="7">
        <f t="shared" si="7"/>
        <v>163.1</v>
      </c>
      <c r="J422">
        <f>VLOOKUP(B422,'type vs capacity'!$A$2:$K$17,4,FALSE)</f>
        <v>1.7</v>
      </c>
      <c r="K422">
        <f>VLOOKUP(B422,'type vs capacity'!$A$2:$K$17,5,FALSE)</f>
        <v>1</v>
      </c>
      <c r="L422">
        <f>VLOOKUP(B422,'type vs capacity'!$A$2:$K$17,8,FALSE)</f>
        <v>160</v>
      </c>
    </row>
    <row r="423" spans="1:13" hidden="1">
      <c r="A423" t="s">
        <v>37</v>
      </c>
      <c r="B423" t="s">
        <v>19</v>
      </c>
      <c r="C423" t="s">
        <v>20</v>
      </c>
      <c r="D423" t="s">
        <v>65</v>
      </c>
      <c r="E423" t="s">
        <v>62</v>
      </c>
      <c r="F423" s="7">
        <v>0.02</v>
      </c>
      <c r="G423" s="7">
        <v>300</v>
      </c>
      <c r="H423" s="7" t="s">
        <v>85</v>
      </c>
      <c r="I423" s="7">
        <f t="shared" si="7"/>
        <v>302</v>
      </c>
      <c r="J423">
        <f>VLOOKUP(B423,'type vs capacity'!$A$2:$K$17,4,FALSE)</f>
        <v>1.7</v>
      </c>
      <c r="K423">
        <f>VLOOKUP(B423,'type vs capacity'!$A$2:$K$17,5,FALSE)</f>
        <v>1</v>
      </c>
      <c r="L423">
        <f>VLOOKUP(B423,'type vs capacity'!$A$2:$K$17,8,FALSE)</f>
        <v>160</v>
      </c>
    </row>
    <row r="424" spans="1:13" hidden="1">
      <c r="A424" t="s">
        <v>37</v>
      </c>
      <c r="B424" t="s">
        <v>19</v>
      </c>
      <c r="C424" t="s">
        <v>20</v>
      </c>
      <c r="D424" t="s">
        <v>65</v>
      </c>
      <c r="E424" t="s">
        <v>63</v>
      </c>
      <c r="F424" s="7">
        <v>2.5000000000000001E-2</v>
      </c>
      <c r="G424" s="7">
        <v>195</v>
      </c>
      <c r="H424" s="7" t="s">
        <v>85</v>
      </c>
      <c r="I424" s="7">
        <f t="shared" si="7"/>
        <v>197.5</v>
      </c>
      <c r="J424">
        <f>VLOOKUP(B424,'type vs capacity'!$A$2:$K$17,4,FALSE)</f>
        <v>1.7</v>
      </c>
      <c r="K424">
        <f>VLOOKUP(B424,'type vs capacity'!$A$2:$K$17,5,FALSE)</f>
        <v>1</v>
      </c>
      <c r="L424">
        <f>VLOOKUP(B424,'type vs capacity'!$A$2:$K$17,8,FALSE)</f>
        <v>160</v>
      </c>
    </row>
    <row r="425" spans="1:13" hidden="1">
      <c r="A425" t="s">
        <v>37</v>
      </c>
      <c r="B425" t="s">
        <v>31</v>
      </c>
      <c r="C425" t="s">
        <v>20</v>
      </c>
      <c r="D425" t="s">
        <v>66</v>
      </c>
      <c r="G425">
        <v>0</v>
      </c>
      <c r="H425" s="7" t="s">
        <v>85</v>
      </c>
      <c r="I425" s="7">
        <f t="shared" si="7"/>
        <v>0</v>
      </c>
      <c r="J425">
        <f>VLOOKUP(B425,'type vs capacity'!$A$2:$K$17,4,FALSE)</f>
        <v>23</v>
      </c>
      <c r="K425">
        <f>VLOOKUP(B425,'type vs capacity'!$A$2:$K$17,5,FALSE)</f>
        <v>8</v>
      </c>
      <c r="L425">
        <f>VLOOKUP(B425,'type vs capacity'!$A$2:$K$17,8,FALSE)</f>
        <v>1690</v>
      </c>
      <c r="M425">
        <f>J425/1.7</f>
        <v>13.529411764705882</v>
      </c>
    </row>
    <row r="426" spans="1:13" hidden="1">
      <c r="A426" t="s">
        <v>37</v>
      </c>
      <c r="B426" t="s">
        <v>24</v>
      </c>
      <c r="C426" t="s">
        <v>20</v>
      </c>
      <c r="D426" t="s">
        <v>61</v>
      </c>
      <c r="E426" t="s">
        <v>62</v>
      </c>
      <c r="F426" s="7">
        <v>0.312</v>
      </c>
      <c r="G426" s="7">
        <v>850.4</v>
      </c>
      <c r="H426" s="7" t="s">
        <v>85</v>
      </c>
      <c r="I426" s="7">
        <f t="shared" ref="I426:I453" si="8">G426+H426*F426</f>
        <v>881.6</v>
      </c>
      <c r="J426">
        <f>VLOOKUP(B426,'type vs capacity'!$A$2:$K$17,4,FALSE)</f>
        <v>15</v>
      </c>
      <c r="K426">
        <f>VLOOKUP(B426,'type vs capacity'!$A$2:$K$17,5,FALSE)</f>
        <v>4</v>
      </c>
      <c r="L426">
        <f>VLOOKUP(B426,'type vs capacity'!$A$2:$K$17,8,FALSE)</f>
        <v>1690</v>
      </c>
    </row>
    <row r="427" spans="1:13" hidden="1">
      <c r="A427" t="s">
        <v>37</v>
      </c>
      <c r="B427" t="s">
        <v>24</v>
      </c>
      <c r="C427" t="s">
        <v>20</v>
      </c>
      <c r="D427" t="s">
        <v>61</v>
      </c>
      <c r="E427" t="s">
        <v>63</v>
      </c>
      <c r="F427" s="7">
        <v>0.39200000000000002</v>
      </c>
      <c r="G427" s="7">
        <v>552</v>
      </c>
      <c r="H427" s="7" t="s">
        <v>85</v>
      </c>
      <c r="I427" s="7">
        <f t="shared" si="8"/>
        <v>591.20000000000005</v>
      </c>
      <c r="J427">
        <f>VLOOKUP(B427,'type vs capacity'!$A$2:$K$17,4,FALSE)</f>
        <v>15</v>
      </c>
      <c r="K427">
        <f>VLOOKUP(B427,'type vs capacity'!$A$2:$K$17,5,FALSE)</f>
        <v>4</v>
      </c>
      <c r="L427">
        <f>VLOOKUP(B427,'type vs capacity'!$A$2:$K$17,8,FALSE)</f>
        <v>1690</v>
      </c>
    </row>
    <row r="428" spans="1:13" hidden="1">
      <c r="A428" t="s">
        <v>37</v>
      </c>
      <c r="B428" t="s">
        <v>24</v>
      </c>
      <c r="C428" t="s">
        <v>20</v>
      </c>
      <c r="D428" t="s">
        <v>64</v>
      </c>
      <c r="E428" t="s">
        <v>62</v>
      </c>
      <c r="F428" s="7">
        <v>0.2</v>
      </c>
      <c r="G428" s="7">
        <v>2000</v>
      </c>
      <c r="H428" s="7" t="s">
        <v>85</v>
      </c>
      <c r="I428" s="7">
        <f t="shared" si="8"/>
        <v>2020</v>
      </c>
      <c r="J428">
        <f>VLOOKUP(B428,'type vs capacity'!$A$2:$K$17,4,FALSE)</f>
        <v>15</v>
      </c>
      <c r="K428">
        <f>VLOOKUP(B428,'type vs capacity'!$A$2:$K$17,5,FALSE)</f>
        <v>4</v>
      </c>
      <c r="L428">
        <f>VLOOKUP(B428,'type vs capacity'!$A$2:$K$17,8,FALSE)</f>
        <v>1690</v>
      </c>
    </row>
    <row r="429" spans="1:13" hidden="1">
      <c r="A429" t="s">
        <v>37</v>
      </c>
      <c r="B429" t="s">
        <v>24</v>
      </c>
      <c r="C429" t="s">
        <v>20</v>
      </c>
      <c r="D429" t="s">
        <v>64</v>
      </c>
      <c r="E429" t="s">
        <v>63</v>
      </c>
      <c r="F429" s="7">
        <v>0.248</v>
      </c>
      <c r="G429" s="7">
        <v>1280</v>
      </c>
      <c r="H429" s="7" t="s">
        <v>85</v>
      </c>
      <c r="I429" s="7">
        <f t="shared" si="8"/>
        <v>1304.8</v>
      </c>
      <c r="J429">
        <f>VLOOKUP(B429,'type vs capacity'!$A$2:$K$17,4,FALSE)</f>
        <v>15</v>
      </c>
      <c r="K429">
        <f>VLOOKUP(B429,'type vs capacity'!$A$2:$K$17,5,FALSE)</f>
        <v>4</v>
      </c>
      <c r="L429">
        <f>VLOOKUP(B429,'type vs capacity'!$A$2:$K$17,8,FALSE)</f>
        <v>1690</v>
      </c>
    </row>
    <row r="430" spans="1:13" hidden="1">
      <c r="A430" t="s">
        <v>37</v>
      </c>
      <c r="B430" t="s">
        <v>24</v>
      </c>
      <c r="C430" t="s">
        <v>20</v>
      </c>
      <c r="D430" t="s">
        <v>65</v>
      </c>
      <c r="E430" t="s">
        <v>62</v>
      </c>
      <c r="F430" s="7">
        <v>0.16</v>
      </c>
      <c r="G430" s="7">
        <v>2400</v>
      </c>
      <c r="H430" s="7" t="s">
        <v>85</v>
      </c>
      <c r="I430" s="7">
        <f t="shared" si="8"/>
        <v>2416</v>
      </c>
      <c r="J430">
        <f>VLOOKUP(B430,'type vs capacity'!$A$2:$K$17,4,FALSE)</f>
        <v>15</v>
      </c>
      <c r="K430">
        <f>VLOOKUP(B430,'type vs capacity'!$A$2:$K$17,5,FALSE)</f>
        <v>4</v>
      </c>
      <c r="L430">
        <f>VLOOKUP(B430,'type vs capacity'!$A$2:$K$17,8,FALSE)</f>
        <v>1690</v>
      </c>
    </row>
    <row r="431" spans="1:13" hidden="1">
      <c r="A431" t="s">
        <v>37</v>
      </c>
      <c r="B431" t="s">
        <v>24</v>
      </c>
      <c r="C431" t="s">
        <v>20</v>
      </c>
      <c r="D431" t="s">
        <v>65</v>
      </c>
      <c r="E431" t="s">
        <v>63</v>
      </c>
      <c r="F431" s="7">
        <v>0.2</v>
      </c>
      <c r="G431" s="7">
        <v>1560</v>
      </c>
      <c r="H431" s="7" t="s">
        <v>85</v>
      </c>
      <c r="I431" s="7">
        <f t="shared" si="8"/>
        <v>1580</v>
      </c>
      <c r="J431">
        <f>VLOOKUP(B431,'type vs capacity'!$A$2:$K$17,4,FALSE)</f>
        <v>15</v>
      </c>
      <c r="K431">
        <f>VLOOKUP(B431,'type vs capacity'!$A$2:$K$17,5,FALSE)</f>
        <v>4</v>
      </c>
      <c r="L431">
        <f>VLOOKUP(B431,'type vs capacity'!$A$2:$K$17,8,FALSE)</f>
        <v>1690</v>
      </c>
    </row>
    <row r="432" spans="1:13">
      <c r="A432" t="s">
        <v>37</v>
      </c>
      <c r="B432" t="s">
        <v>27</v>
      </c>
      <c r="C432" t="s">
        <v>20</v>
      </c>
      <c r="D432" t="s">
        <v>66</v>
      </c>
      <c r="F432" s="7">
        <v>1.012</v>
      </c>
      <c r="G432">
        <v>0</v>
      </c>
      <c r="H432" s="7" t="s">
        <v>85</v>
      </c>
      <c r="I432" s="7">
        <f t="shared" si="8"/>
        <v>101.2</v>
      </c>
      <c r="J432">
        <f>VLOOKUP(B432,'type vs capacity'!$A$2:$K$17,4,FALSE)</f>
        <v>34.200000000000003</v>
      </c>
      <c r="K432">
        <f>VLOOKUP(B432,'type vs capacity'!$A$2:$K$17,5,FALSE)</f>
        <v>4</v>
      </c>
      <c r="L432">
        <f>VLOOKUP(B432,'type vs capacity'!$A$2:$K$17,8,FALSE)</f>
        <v>850</v>
      </c>
      <c r="M432">
        <f>J432/1.7</f>
        <v>20.117647058823533</v>
      </c>
    </row>
    <row r="433" spans="1:13" hidden="1">
      <c r="A433" t="s">
        <v>37</v>
      </c>
      <c r="B433" t="s">
        <v>27</v>
      </c>
      <c r="C433" t="s">
        <v>20</v>
      </c>
      <c r="D433" t="s">
        <v>61</v>
      </c>
      <c r="E433" t="s">
        <v>62</v>
      </c>
      <c r="F433" s="7">
        <v>0.46</v>
      </c>
      <c r="G433" s="7">
        <v>1096</v>
      </c>
      <c r="H433" s="7" t="s">
        <v>85</v>
      </c>
      <c r="I433" s="7">
        <f t="shared" si="8"/>
        <v>1142</v>
      </c>
      <c r="J433">
        <f>VLOOKUP(B433,'type vs capacity'!$A$2:$K$17,4,FALSE)</f>
        <v>34.200000000000003</v>
      </c>
      <c r="K433">
        <f>VLOOKUP(B433,'type vs capacity'!$A$2:$K$17,5,FALSE)</f>
        <v>4</v>
      </c>
      <c r="L433">
        <f>VLOOKUP(B433,'type vs capacity'!$A$2:$K$17,8,FALSE)</f>
        <v>850</v>
      </c>
    </row>
    <row r="434" spans="1:13" hidden="1">
      <c r="A434" t="s">
        <v>37</v>
      </c>
      <c r="B434" t="s">
        <v>27</v>
      </c>
      <c r="C434" t="s">
        <v>20</v>
      </c>
      <c r="D434" t="s">
        <v>61</v>
      </c>
      <c r="E434" t="s">
        <v>63</v>
      </c>
      <c r="F434" s="7">
        <v>0.57599999999999996</v>
      </c>
      <c r="G434" s="7">
        <v>706</v>
      </c>
      <c r="H434" s="7" t="s">
        <v>85</v>
      </c>
      <c r="I434" s="7">
        <f t="shared" si="8"/>
        <v>763.6</v>
      </c>
      <c r="J434">
        <f>VLOOKUP(B434,'type vs capacity'!$A$2:$K$17,4,FALSE)</f>
        <v>34.200000000000003</v>
      </c>
      <c r="K434">
        <f>VLOOKUP(B434,'type vs capacity'!$A$2:$K$17,5,FALSE)</f>
        <v>4</v>
      </c>
      <c r="L434">
        <f>VLOOKUP(B434,'type vs capacity'!$A$2:$K$17,8,FALSE)</f>
        <v>850</v>
      </c>
    </row>
    <row r="435" spans="1:13" hidden="1">
      <c r="A435" t="s">
        <v>37</v>
      </c>
      <c r="B435" t="s">
        <v>27</v>
      </c>
      <c r="C435" t="s">
        <v>20</v>
      </c>
      <c r="D435" t="s">
        <v>64</v>
      </c>
      <c r="E435" t="s">
        <v>62</v>
      </c>
      <c r="F435" s="7">
        <v>0.29599999999999999</v>
      </c>
      <c r="G435" s="7">
        <v>2566</v>
      </c>
      <c r="H435" s="7" t="s">
        <v>85</v>
      </c>
      <c r="I435" s="7">
        <f t="shared" si="8"/>
        <v>2595.6</v>
      </c>
      <c r="J435">
        <f>VLOOKUP(B435,'type vs capacity'!$A$2:$K$17,4,FALSE)</f>
        <v>34.200000000000003</v>
      </c>
      <c r="K435">
        <f>VLOOKUP(B435,'type vs capacity'!$A$2:$K$17,5,FALSE)</f>
        <v>4</v>
      </c>
      <c r="L435">
        <f>VLOOKUP(B435,'type vs capacity'!$A$2:$K$17,8,FALSE)</f>
        <v>850</v>
      </c>
    </row>
    <row r="436" spans="1:13" hidden="1">
      <c r="A436" t="s">
        <v>37</v>
      </c>
      <c r="B436" t="s">
        <v>27</v>
      </c>
      <c r="C436" t="s">
        <v>20</v>
      </c>
      <c r="D436" t="s">
        <v>64</v>
      </c>
      <c r="E436" t="s">
        <v>63</v>
      </c>
      <c r="F436" s="7">
        <v>0.37</v>
      </c>
      <c r="G436" s="7">
        <v>1700</v>
      </c>
      <c r="H436" s="7" t="s">
        <v>85</v>
      </c>
      <c r="I436" s="7">
        <f t="shared" si="8"/>
        <v>1737</v>
      </c>
      <c r="J436">
        <f>VLOOKUP(B436,'type vs capacity'!$A$2:$K$17,4,FALSE)</f>
        <v>34.200000000000003</v>
      </c>
      <c r="K436">
        <f>VLOOKUP(B436,'type vs capacity'!$A$2:$K$17,5,FALSE)</f>
        <v>4</v>
      </c>
      <c r="L436">
        <f>VLOOKUP(B436,'type vs capacity'!$A$2:$K$17,8,FALSE)</f>
        <v>850</v>
      </c>
    </row>
    <row r="437" spans="1:13" hidden="1">
      <c r="A437" t="s">
        <v>37</v>
      </c>
      <c r="B437" t="s">
        <v>27</v>
      </c>
      <c r="C437" t="s">
        <v>20</v>
      </c>
      <c r="D437" t="s">
        <v>65</v>
      </c>
      <c r="E437" t="s">
        <v>62</v>
      </c>
      <c r="F437" s="7">
        <v>0.23599999999999999</v>
      </c>
      <c r="G437" s="7">
        <v>3100</v>
      </c>
      <c r="H437" s="7" t="s">
        <v>85</v>
      </c>
      <c r="I437" s="7">
        <f t="shared" si="8"/>
        <v>3123.6</v>
      </c>
      <c r="J437">
        <f>VLOOKUP(B437,'type vs capacity'!$A$2:$K$17,4,FALSE)</f>
        <v>34.200000000000003</v>
      </c>
      <c r="K437">
        <f>VLOOKUP(B437,'type vs capacity'!$A$2:$K$17,5,FALSE)</f>
        <v>4</v>
      </c>
      <c r="L437">
        <f>VLOOKUP(B437,'type vs capacity'!$A$2:$K$17,8,FALSE)</f>
        <v>850</v>
      </c>
    </row>
    <row r="438" spans="1:13" hidden="1">
      <c r="A438" t="s">
        <v>37</v>
      </c>
      <c r="B438" t="s">
        <v>27</v>
      </c>
      <c r="C438" t="s">
        <v>20</v>
      </c>
      <c r="D438" t="s">
        <v>65</v>
      </c>
      <c r="E438" t="s">
        <v>63</v>
      </c>
      <c r="F438" s="7">
        <v>0.29599999999999999</v>
      </c>
      <c r="G438" s="7">
        <v>2060</v>
      </c>
      <c r="H438" s="7" t="s">
        <v>85</v>
      </c>
      <c r="I438" s="7">
        <f t="shared" si="8"/>
        <v>2089.6</v>
      </c>
      <c r="J438">
        <f>VLOOKUP(B438,'type vs capacity'!$A$2:$K$17,4,FALSE)</f>
        <v>34.200000000000003</v>
      </c>
      <c r="K438">
        <f>VLOOKUP(B438,'type vs capacity'!$A$2:$K$17,5,FALSE)</f>
        <v>4</v>
      </c>
      <c r="L438">
        <f>VLOOKUP(B438,'type vs capacity'!$A$2:$K$17,8,FALSE)</f>
        <v>850</v>
      </c>
    </row>
    <row r="439" spans="1:13" hidden="1">
      <c r="A439" t="s">
        <v>37</v>
      </c>
      <c r="B439" t="s">
        <v>32</v>
      </c>
      <c r="C439" t="s">
        <v>20</v>
      </c>
      <c r="D439" t="s">
        <v>66</v>
      </c>
      <c r="F439" s="7">
        <v>2.7</v>
      </c>
      <c r="G439">
        <v>0</v>
      </c>
      <c r="H439" s="7" t="s">
        <v>85</v>
      </c>
      <c r="I439" s="7">
        <f t="shared" si="8"/>
        <v>270</v>
      </c>
      <c r="J439">
        <f>VLOOKUP(B439,'type vs capacity'!$A$2:$K$17,4,FALSE)</f>
        <v>60.5</v>
      </c>
      <c r="K439">
        <f>VLOOKUP(B439,'type vs capacity'!$A$2:$K$17,5,FALSE)</f>
        <v>16</v>
      </c>
      <c r="L439">
        <f>VLOOKUP(B439,'type vs capacity'!$A$2:$K$17,8,FALSE)</f>
        <v>3370</v>
      </c>
      <c r="M439">
        <f>J439/1.7</f>
        <v>35.588235294117645</v>
      </c>
    </row>
    <row r="440" spans="1:13" hidden="1">
      <c r="A440" t="s">
        <v>37</v>
      </c>
      <c r="B440" t="s">
        <v>28</v>
      </c>
      <c r="C440" t="s">
        <v>20</v>
      </c>
      <c r="D440" t="s">
        <v>61</v>
      </c>
      <c r="E440" t="s">
        <v>62</v>
      </c>
      <c r="F440" s="7">
        <v>0.92</v>
      </c>
      <c r="G440" s="7">
        <v>2192</v>
      </c>
      <c r="H440" s="7" t="s">
        <v>85</v>
      </c>
      <c r="I440" s="7">
        <f t="shared" si="8"/>
        <v>2284</v>
      </c>
      <c r="J440">
        <f>VLOOKUP(B440,'type vs capacity'!$A$2:$K$17,4,FALSE)</f>
        <v>68.400000000000006</v>
      </c>
      <c r="K440">
        <f>VLOOKUP(B440,'type vs capacity'!$A$2:$K$17,5,FALSE)</f>
        <v>8</v>
      </c>
      <c r="L440">
        <f>VLOOKUP(B440,'type vs capacity'!$A$2:$K$17,8,FALSE)</f>
        <v>1690</v>
      </c>
    </row>
    <row r="441" spans="1:13" hidden="1">
      <c r="A441" t="s">
        <v>37</v>
      </c>
      <c r="B441" t="s">
        <v>28</v>
      </c>
      <c r="C441" t="s">
        <v>20</v>
      </c>
      <c r="D441" t="s">
        <v>61</v>
      </c>
      <c r="E441" t="s">
        <v>63</v>
      </c>
      <c r="F441" s="7">
        <v>1.1519999999999999</v>
      </c>
      <c r="G441" s="7">
        <v>1412</v>
      </c>
      <c r="H441" s="7" t="s">
        <v>85</v>
      </c>
      <c r="I441" s="7">
        <f t="shared" si="8"/>
        <v>1527.2</v>
      </c>
      <c r="J441">
        <f>VLOOKUP(B441,'type vs capacity'!$A$2:$K$17,4,FALSE)</f>
        <v>68.400000000000006</v>
      </c>
      <c r="K441">
        <f>VLOOKUP(B441,'type vs capacity'!$A$2:$K$17,5,FALSE)</f>
        <v>8</v>
      </c>
      <c r="L441">
        <f>VLOOKUP(B441,'type vs capacity'!$A$2:$K$17,8,FALSE)</f>
        <v>1690</v>
      </c>
    </row>
    <row r="442" spans="1:13" hidden="1">
      <c r="A442" t="s">
        <v>37</v>
      </c>
      <c r="B442" t="s">
        <v>28</v>
      </c>
      <c r="C442" t="s">
        <v>20</v>
      </c>
      <c r="D442" t="s">
        <v>64</v>
      </c>
      <c r="E442" t="s">
        <v>62</v>
      </c>
      <c r="F442" s="7">
        <v>0.59199999999999997</v>
      </c>
      <c r="G442" s="7">
        <v>5132</v>
      </c>
      <c r="H442" s="7" t="s">
        <v>85</v>
      </c>
      <c r="I442" s="7">
        <f t="shared" si="8"/>
        <v>5191.2</v>
      </c>
      <c r="J442">
        <f>VLOOKUP(B442,'type vs capacity'!$A$2:$K$17,4,FALSE)</f>
        <v>68.400000000000006</v>
      </c>
      <c r="K442">
        <f>VLOOKUP(B442,'type vs capacity'!$A$2:$K$17,5,FALSE)</f>
        <v>8</v>
      </c>
      <c r="L442">
        <f>VLOOKUP(B442,'type vs capacity'!$A$2:$K$17,8,FALSE)</f>
        <v>1690</v>
      </c>
    </row>
    <row r="443" spans="1:13" hidden="1">
      <c r="A443" t="s">
        <v>37</v>
      </c>
      <c r="B443" t="s">
        <v>28</v>
      </c>
      <c r="C443" t="s">
        <v>20</v>
      </c>
      <c r="D443" t="s">
        <v>64</v>
      </c>
      <c r="E443" t="s">
        <v>63</v>
      </c>
      <c r="F443" s="7">
        <v>0.74</v>
      </c>
      <c r="G443" s="7">
        <v>3400</v>
      </c>
      <c r="H443" s="7" t="s">
        <v>85</v>
      </c>
      <c r="I443" s="7">
        <f t="shared" si="8"/>
        <v>3474</v>
      </c>
      <c r="J443">
        <f>VLOOKUP(B443,'type vs capacity'!$A$2:$K$17,4,FALSE)</f>
        <v>68.400000000000006</v>
      </c>
      <c r="K443">
        <f>VLOOKUP(B443,'type vs capacity'!$A$2:$K$17,5,FALSE)</f>
        <v>8</v>
      </c>
      <c r="L443">
        <f>VLOOKUP(B443,'type vs capacity'!$A$2:$K$17,8,FALSE)</f>
        <v>1690</v>
      </c>
    </row>
    <row r="444" spans="1:13" hidden="1">
      <c r="A444" t="s">
        <v>37</v>
      </c>
      <c r="B444" t="s">
        <v>28</v>
      </c>
      <c r="C444" t="s">
        <v>20</v>
      </c>
      <c r="D444" t="s">
        <v>65</v>
      </c>
      <c r="E444" t="s">
        <v>62</v>
      </c>
      <c r="F444" s="7">
        <v>0.47199999999999998</v>
      </c>
      <c r="G444" s="7">
        <v>6200</v>
      </c>
      <c r="H444" s="7" t="s">
        <v>85</v>
      </c>
      <c r="I444" s="7">
        <f t="shared" si="8"/>
        <v>6247.2</v>
      </c>
      <c r="J444">
        <f>VLOOKUP(B444,'type vs capacity'!$A$2:$K$17,4,FALSE)</f>
        <v>68.400000000000006</v>
      </c>
      <c r="K444">
        <f>VLOOKUP(B444,'type vs capacity'!$A$2:$K$17,5,FALSE)</f>
        <v>8</v>
      </c>
      <c r="L444">
        <f>VLOOKUP(B444,'type vs capacity'!$A$2:$K$17,8,FALSE)</f>
        <v>1690</v>
      </c>
    </row>
    <row r="445" spans="1:13" hidden="1">
      <c r="A445" t="s">
        <v>37</v>
      </c>
      <c r="B445" t="s">
        <v>28</v>
      </c>
      <c r="C445" t="s">
        <v>20</v>
      </c>
      <c r="D445" t="s">
        <v>65</v>
      </c>
      <c r="E445" t="s">
        <v>63</v>
      </c>
      <c r="F445" s="7">
        <v>0.59199999999999997</v>
      </c>
      <c r="G445" s="7">
        <v>4120</v>
      </c>
      <c r="H445" s="7" t="s">
        <v>85</v>
      </c>
      <c r="I445" s="7">
        <f t="shared" si="8"/>
        <v>4179.2</v>
      </c>
      <c r="J445">
        <f>VLOOKUP(B445,'type vs capacity'!$A$2:$K$17,4,FALSE)</f>
        <v>68.400000000000006</v>
      </c>
      <c r="K445">
        <f>VLOOKUP(B445,'type vs capacity'!$A$2:$K$17,5,FALSE)</f>
        <v>8</v>
      </c>
      <c r="L445">
        <f>VLOOKUP(B445,'type vs capacity'!$A$2:$K$17,8,FALSE)</f>
        <v>1690</v>
      </c>
    </row>
    <row r="446" spans="1:13" hidden="1">
      <c r="A446" t="s">
        <v>37</v>
      </c>
      <c r="B446" t="s">
        <v>34</v>
      </c>
      <c r="C446" t="s">
        <v>20</v>
      </c>
      <c r="D446" t="s">
        <v>66</v>
      </c>
      <c r="F446" s="7">
        <v>3.41</v>
      </c>
      <c r="G446">
        <v>0</v>
      </c>
      <c r="H446" s="7" t="s">
        <v>85</v>
      </c>
      <c r="I446" s="7">
        <f t="shared" si="8"/>
        <v>341</v>
      </c>
      <c r="J446">
        <f>VLOOKUP(B446,'type vs capacity'!$A$2:$K$17,4,FALSE)</f>
        <v>60.5</v>
      </c>
      <c r="K446">
        <f>VLOOKUP(B446,'type vs capacity'!$A$2:$K$17,5,FALSE)</f>
        <v>16</v>
      </c>
      <c r="L446">
        <f>VLOOKUP(B446,'type vs capacity'!$A$2:$K$17,8,FALSE)</f>
        <v>2048</v>
      </c>
      <c r="M446">
        <f>J446/1.7</f>
        <v>35.588235294117645</v>
      </c>
    </row>
    <row r="447" spans="1:13" hidden="1">
      <c r="A447" t="s">
        <v>37</v>
      </c>
      <c r="B447" t="s">
        <v>26</v>
      </c>
      <c r="C447" t="s">
        <v>20</v>
      </c>
      <c r="D447" t="s">
        <v>61</v>
      </c>
      <c r="E447" t="s">
        <v>62</v>
      </c>
      <c r="F447" s="7">
        <v>0.23</v>
      </c>
      <c r="G447" s="7">
        <v>548</v>
      </c>
      <c r="H447" s="7" t="s">
        <v>85</v>
      </c>
      <c r="I447" s="7">
        <f t="shared" si="8"/>
        <v>571</v>
      </c>
      <c r="J447">
        <f>VLOOKUP(B447,'type vs capacity'!$A$2:$K$17,4,FALSE)</f>
        <v>17.100000000000001</v>
      </c>
      <c r="K447">
        <f>VLOOKUP(B447,'type vs capacity'!$A$2:$K$17,5,FALSE)</f>
        <v>2</v>
      </c>
      <c r="L447">
        <f>VLOOKUP(B447,'type vs capacity'!$A$2:$K$17,8,FALSE)</f>
        <v>420</v>
      </c>
    </row>
    <row r="448" spans="1:13" hidden="1">
      <c r="A448" t="s">
        <v>37</v>
      </c>
      <c r="B448" t="s">
        <v>26</v>
      </c>
      <c r="C448" t="s">
        <v>20</v>
      </c>
      <c r="D448" t="s">
        <v>61</v>
      </c>
      <c r="E448" t="s">
        <v>63</v>
      </c>
      <c r="F448" s="7">
        <v>0.28799999999999998</v>
      </c>
      <c r="G448" s="7">
        <v>353</v>
      </c>
      <c r="H448" s="7" t="s">
        <v>85</v>
      </c>
      <c r="I448" s="7">
        <f t="shared" si="8"/>
        <v>381.8</v>
      </c>
      <c r="J448">
        <f>VLOOKUP(B448,'type vs capacity'!$A$2:$K$17,4,FALSE)</f>
        <v>17.100000000000001</v>
      </c>
      <c r="K448">
        <f>VLOOKUP(B448,'type vs capacity'!$A$2:$K$17,5,FALSE)</f>
        <v>2</v>
      </c>
      <c r="L448">
        <f>VLOOKUP(B448,'type vs capacity'!$A$2:$K$17,8,FALSE)</f>
        <v>420</v>
      </c>
    </row>
    <row r="449" spans="1:13" hidden="1">
      <c r="A449" t="s">
        <v>37</v>
      </c>
      <c r="B449" t="s">
        <v>26</v>
      </c>
      <c r="C449" t="s">
        <v>20</v>
      </c>
      <c r="D449" t="s">
        <v>64</v>
      </c>
      <c r="E449" t="s">
        <v>62</v>
      </c>
      <c r="F449" s="7">
        <v>0.14799999999999999</v>
      </c>
      <c r="G449" s="7">
        <v>1283</v>
      </c>
      <c r="H449" s="7" t="s">
        <v>85</v>
      </c>
      <c r="I449" s="7">
        <f t="shared" si="8"/>
        <v>1297.8</v>
      </c>
      <c r="J449">
        <f>VLOOKUP(B449,'type vs capacity'!$A$2:$K$17,4,FALSE)</f>
        <v>17.100000000000001</v>
      </c>
      <c r="K449">
        <f>VLOOKUP(B449,'type vs capacity'!$A$2:$K$17,5,FALSE)</f>
        <v>2</v>
      </c>
      <c r="L449">
        <f>VLOOKUP(B449,'type vs capacity'!$A$2:$K$17,8,FALSE)</f>
        <v>420</v>
      </c>
    </row>
    <row r="450" spans="1:13" hidden="1">
      <c r="A450" t="s">
        <v>37</v>
      </c>
      <c r="B450" t="s">
        <v>26</v>
      </c>
      <c r="C450" t="s">
        <v>20</v>
      </c>
      <c r="D450" t="s">
        <v>64</v>
      </c>
      <c r="E450" t="s">
        <v>63</v>
      </c>
      <c r="F450" s="7">
        <v>0.185</v>
      </c>
      <c r="G450" s="7">
        <v>850</v>
      </c>
      <c r="H450" s="7" t="s">
        <v>85</v>
      </c>
      <c r="I450" s="7">
        <f t="shared" si="8"/>
        <v>868.5</v>
      </c>
      <c r="J450">
        <f>VLOOKUP(B450,'type vs capacity'!$A$2:$K$17,4,FALSE)</f>
        <v>17.100000000000001</v>
      </c>
      <c r="K450">
        <f>VLOOKUP(B450,'type vs capacity'!$A$2:$K$17,5,FALSE)</f>
        <v>2</v>
      </c>
      <c r="L450">
        <f>VLOOKUP(B450,'type vs capacity'!$A$2:$K$17,8,FALSE)</f>
        <v>420</v>
      </c>
    </row>
    <row r="451" spans="1:13" hidden="1">
      <c r="A451" t="s">
        <v>37</v>
      </c>
      <c r="B451" t="s">
        <v>26</v>
      </c>
      <c r="C451" t="s">
        <v>20</v>
      </c>
      <c r="D451" t="s">
        <v>65</v>
      </c>
      <c r="E451" t="s">
        <v>62</v>
      </c>
      <c r="F451" s="7">
        <v>0.11799999999999999</v>
      </c>
      <c r="G451" s="7">
        <v>1550</v>
      </c>
      <c r="H451" s="7" t="s">
        <v>85</v>
      </c>
      <c r="I451" s="7">
        <f t="shared" si="8"/>
        <v>1561.8</v>
      </c>
      <c r="J451">
        <f>VLOOKUP(B451,'type vs capacity'!$A$2:$K$17,4,FALSE)</f>
        <v>17.100000000000001</v>
      </c>
      <c r="K451">
        <f>VLOOKUP(B451,'type vs capacity'!$A$2:$K$17,5,FALSE)</f>
        <v>2</v>
      </c>
      <c r="L451">
        <f>VLOOKUP(B451,'type vs capacity'!$A$2:$K$17,8,FALSE)</f>
        <v>420</v>
      </c>
    </row>
    <row r="452" spans="1:13" hidden="1">
      <c r="A452" t="s">
        <v>37</v>
      </c>
      <c r="B452" t="s">
        <v>26</v>
      </c>
      <c r="C452" t="s">
        <v>20</v>
      </c>
      <c r="D452" t="s">
        <v>65</v>
      </c>
      <c r="E452" t="s">
        <v>63</v>
      </c>
      <c r="F452" s="7">
        <v>0.14799999999999999</v>
      </c>
      <c r="G452" s="7">
        <v>1030</v>
      </c>
      <c r="H452" s="7" t="s">
        <v>85</v>
      </c>
      <c r="I452" s="7">
        <f t="shared" si="8"/>
        <v>1044.8</v>
      </c>
      <c r="J452">
        <f>VLOOKUP(B452,'type vs capacity'!$A$2:$K$17,4,FALSE)</f>
        <v>17.100000000000001</v>
      </c>
      <c r="K452">
        <f>VLOOKUP(B452,'type vs capacity'!$A$2:$K$17,5,FALSE)</f>
        <v>2</v>
      </c>
      <c r="L452">
        <f>VLOOKUP(B452,'type vs capacity'!$A$2:$K$17,8,FALSE)</f>
        <v>420</v>
      </c>
    </row>
    <row r="453" spans="1:13">
      <c r="A453" t="s">
        <v>37</v>
      </c>
      <c r="B453" t="s">
        <v>28</v>
      </c>
      <c r="C453" t="s">
        <v>20</v>
      </c>
      <c r="D453" t="s">
        <v>66</v>
      </c>
      <c r="F453" s="7">
        <v>2.024</v>
      </c>
      <c r="G453">
        <v>0</v>
      </c>
      <c r="H453" s="7" t="s">
        <v>85</v>
      </c>
      <c r="I453" s="7">
        <f t="shared" si="8"/>
        <v>202.4</v>
      </c>
      <c r="J453">
        <f>VLOOKUP(B453,'type vs capacity'!$A$2:$K$17,4,FALSE)</f>
        <v>68.400000000000006</v>
      </c>
      <c r="K453">
        <f>VLOOKUP(B453,'type vs capacity'!$A$2:$K$17,5,FALSE)</f>
        <v>8</v>
      </c>
      <c r="L453">
        <f>VLOOKUP(B453,'type vs capacity'!$A$2:$K$17,8,FALSE)</f>
        <v>1690</v>
      </c>
      <c r="M453">
        <f>J453/1.7</f>
        <v>40.235294117647065</v>
      </c>
    </row>
    <row r="454" spans="1:13" hidden="1">
      <c r="A454" t="s">
        <v>37</v>
      </c>
      <c r="B454" t="s">
        <v>25</v>
      </c>
      <c r="C454" t="s">
        <v>20</v>
      </c>
      <c r="D454" t="s">
        <v>61</v>
      </c>
      <c r="E454" t="s">
        <v>62</v>
      </c>
      <c r="F454" s="7">
        <v>1.4999999999999999E-2</v>
      </c>
      <c r="G454" s="7">
        <v>35</v>
      </c>
      <c r="H454" s="7" t="s">
        <v>85</v>
      </c>
      <c r="I454" s="7">
        <f t="shared" ref="I454:I513" si="9">G454+H454*F454</f>
        <v>36.5</v>
      </c>
      <c r="J454">
        <f>VLOOKUP(B454,'type vs capacity'!$A$2:$K$17,4,FALSE)</f>
        <v>0.61299999999999999</v>
      </c>
      <c r="K454">
        <f>VLOOKUP(B454,'type vs capacity'!$A$2:$K$17,5,FALSE)</f>
        <v>0</v>
      </c>
      <c r="L454">
        <f>VLOOKUP(B454,'type vs capacity'!$A$2:$K$17,8,FALSE)</f>
        <v>0</v>
      </c>
    </row>
    <row r="455" spans="1:13" hidden="1">
      <c r="A455" t="s">
        <v>37</v>
      </c>
      <c r="B455" t="s">
        <v>25</v>
      </c>
      <c r="C455" t="s">
        <v>20</v>
      </c>
      <c r="D455" t="s">
        <v>61</v>
      </c>
      <c r="E455" t="s">
        <v>63</v>
      </c>
      <c r="F455" s="7">
        <v>1.4999999999999999E-2</v>
      </c>
      <c r="G455" s="7">
        <v>23</v>
      </c>
      <c r="H455" s="7" t="s">
        <v>85</v>
      </c>
      <c r="I455" s="7">
        <f t="shared" si="9"/>
        <v>24.5</v>
      </c>
      <c r="J455">
        <f>VLOOKUP(B455,'type vs capacity'!$A$2:$K$17,4,FALSE)</f>
        <v>0.61299999999999999</v>
      </c>
      <c r="K455">
        <f>VLOOKUP(B455,'type vs capacity'!$A$2:$K$17,5,FALSE)</f>
        <v>0</v>
      </c>
      <c r="L455">
        <f>VLOOKUP(B455,'type vs capacity'!$A$2:$K$17,8,FALSE)</f>
        <v>0</v>
      </c>
    </row>
    <row r="456" spans="1:13" hidden="1">
      <c r="A456" t="s">
        <v>37</v>
      </c>
      <c r="B456" t="s">
        <v>25</v>
      </c>
      <c r="C456" t="s">
        <v>20</v>
      </c>
      <c r="D456" t="s">
        <v>64</v>
      </c>
      <c r="E456" t="s">
        <v>62</v>
      </c>
      <c r="F456" s="7">
        <v>0.01</v>
      </c>
      <c r="G456" s="7">
        <v>82</v>
      </c>
      <c r="H456" s="7" t="s">
        <v>85</v>
      </c>
      <c r="I456" s="7">
        <f t="shared" si="9"/>
        <v>83</v>
      </c>
      <c r="J456">
        <f>VLOOKUP(B456,'type vs capacity'!$A$2:$K$17,4,FALSE)</f>
        <v>0.61299999999999999</v>
      </c>
      <c r="K456">
        <f>VLOOKUP(B456,'type vs capacity'!$A$2:$K$17,5,FALSE)</f>
        <v>0</v>
      </c>
      <c r="L456">
        <f>VLOOKUP(B456,'type vs capacity'!$A$2:$K$17,8,FALSE)</f>
        <v>0</v>
      </c>
    </row>
    <row r="457" spans="1:13" hidden="1">
      <c r="A457" t="s">
        <v>37</v>
      </c>
      <c r="B457" t="s">
        <v>25</v>
      </c>
      <c r="C457" t="s">
        <v>20</v>
      </c>
      <c r="D457" t="s">
        <v>64</v>
      </c>
      <c r="E457" t="s">
        <v>63</v>
      </c>
      <c r="F457" s="7">
        <v>0.01</v>
      </c>
      <c r="G457" s="7">
        <v>54</v>
      </c>
      <c r="H457" s="7" t="s">
        <v>85</v>
      </c>
      <c r="I457" s="7">
        <f t="shared" si="9"/>
        <v>55</v>
      </c>
      <c r="J457">
        <f>VLOOKUP(B457,'type vs capacity'!$A$2:$K$17,4,FALSE)</f>
        <v>0.61299999999999999</v>
      </c>
      <c r="K457">
        <f>VLOOKUP(B457,'type vs capacity'!$A$2:$K$17,5,FALSE)</f>
        <v>0</v>
      </c>
      <c r="L457">
        <f>VLOOKUP(B457,'type vs capacity'!$A$2:$K$17,8,FALSE)</f>
        <v>0</v>
      </c>
    </row>
    <row r="458" spans="1:13" hidden="1">
      <c r="A458" t="s">
        <v>37</v>
      </c>
      <c r="B458" t="s">
        <v>25</v>
      </c>
      <c r="C458" t="s">
        <v>20</v>
      </c>
      <c r="D458" t="s">
        <v>65</v>
      </c>
      <c r="E458" t="s">
        <v>62</v>
      </c>
      <c r="F458" s="7">
        <v>8.0000000000000002E-3</v>
      </c>
      <c r="G458" s="7">
        <v>100</v>
      </c>
      <c r="H458" s="7" t="s">
        <v>85</v>
      </c>
      <c r="I458" s="7">
        <f t="shared" si="9"/>
        <v>100.8</v>
      </c>
      <c r="J458">
        <f>VLOOKUP(B458,'type vs capacity'!$A$2:$K$17,4,FALSE)</f>
        <v>0.61299999999999999</v>
      </c>
      <c r="K458">
        <f>VLOOKUP(B458,'type vs capacity'!$A$2:$K$17,5,FALSE)</f>
        <v>0</v>
      </c>
      <c r="L458">
        <f>VLOOKUP(B458,'type vs capacity'!$A$2:$K$17,8,FALSE)</f>
        <v>0</v>
      </c>
    </row>
    <row r="459" spans="1:13" hidden="1">
      <c r="A459" t="s">
        <v>37</v>
      </c>
      <c r="B459" t="s">
        <v>25</v>
      </c>
      <c r="C459" t="s">
        <v>20</v>
      </c>
      <c r="D459" t="s">
        <v>65</v>
      </c>
      <c r="E459" t="s">
        <v>63</v>
      </c>
      <c r="F459" s="7">
        <v>8.0000000000000002E-3</v>
      </c>
      <c r="G459" s="7">
        <v>62</v>
      </c>
      <c r="H459" s="7" t="s">
        <v>85</v>
      </c>
      <c r="I459" s="7">
        <f t="shared" si="9"/>
        <v>62.8</v>
      </c>
      <c r="J459">
        <f>VLOOKUP(B459,'type vs capacity'!$A$2:$K$17,4,FALSE)</f>
        <v>0.61299999999999999</v>
      </c>
      <c r="K459">
        <f>VLOOKUP(B459,'type vs capacity'!$A$2:$K$17,5,FALSE)</f>
        <v>0</v>
      </c>
      <c r="L459">
        <f>VLOOKUP(B459,'type vs capacity'!$A$2:$K$17,8,FALSE)</f>
        <v>0</v>
      </c>
    </row>
    <row r="460" spans="1:13" hidden="1">
      <c r="A460" t="s">
        <v>37</v>
      </c>
      <c r="B460" t="s">
        <v>29</v>
      </c>
      <c r="C460" t="s">
        <v>21</v>
      </c>
      <c r="D460" t="s">
        <v>66</v>
      </c>
      <c r="F460" s="7">
        <v>0.28499999999999998</v>
      </c>
      <c r="G460">
        <v>0</v>
      </c>
      <c r="H460" s="7" t="s">
        <v>85</v>
      </c>
      <c r="I460" s="7">
        <f t="shared" si="9"/>
        <v>28.499999999999996</v>
      </c>
      <c r="J460">
        <f>VLOOKUP(B460,'type vs capacity'!$A$2:$K$17,4,FALSE)</f>
        <v>1.7</v>
      </c>
      <c r="K460">
        <f>VLOOKUP(B460,'type vs capacity'!$A$2:$K$17,5,FALSE)</f>
        <v>2</v>
      </c>
      <c r="L460">
        <f>VLOOKUP(B460,'type vs capacity'!$A$2:$K$17,8,FALSE)</f>
        <v>350</v>
      </c>
    </row>
    <row r="461" spans="1:13" hidden="1">
      <c r="A461" t="s">
        <v>37</v>
      </c>
      <c r="B461" t="s">
        <v>29</v>
      </c>
      <c r="C461" t="s">
        <v>21</v>
      </c>
      <c r="D461" t="s">
        <v>61</v>
      </c>
      <c r="E461" t="s">
        <v>62</v>
      </c>
      <c r="F461" s="7">
        <v>0.17499999999999999</v>
      </c>
      <c r="G461" s="7">
        <v>273</v>
      </c>
      <c r="H461" s="7" t="s">
        <v>85</v>
      </c>
      <c r="I461" s="7">
        <f t="shared" si="9"/>
        <v>290.5</v>
      </c>
      <c r="J461">
        <f>VLOOKUP(B461,'type vs capacity'!$A$2:$K$17,4,FALSE)</f>
        <v>1.7</v>
      </c>
      <c r="K461">
        <f>VLOOKUP(B461,'type vs capacity'!$A$2:$K$17,5,FALSE)</f>
        <v>2</v>
      </c>
      <c r="L461">
        <f>VLOOKUP(B461,'type vs capacity'!$A$2:$K$17,8,FALSE)</f>
        <v>350</v>
      </c>
    </row>
    <row r="462" spans="1:13" hidden="1">
      <c r="A462" t="s">
        <v>37</v>
      </c>
      <c r="B462" t="s">
        <v>29</v>
      </c>
      <c r="C462" t="s">
        <v>21</v>
      </c>
      <c r="D462" t="s">
        <v>61</v>
      </c>
      <c r="E462" t="s">
        <v>63</v>
      </c>
      <c r="F462" s="7">
        <v>0.19</v>
      </c>
      <c r="G462" s="7">
        <v>178</v>
      </c>
      <c r="H462" s="7" t="s">
        <v>85</v>
      </c>
      <c r="I462" s="7">
        <f t="shared" si="9"/>
        <v>197</v>
      </c>
      <c r="J462">
        <f>VLOOKUP(B462,'type vs capacity'!$A$2:$K$17,4,FALSE)</f>
        <v>1.7</v>
      </c>
      <c r="K462">
        <f>VLOOKUP(B462,'type vs capacity'!$A$2:$K$17,5,FALSE)</f>
        <v>2</v>
      </c>
      <c r="L462">
        <f>VLOOKUP(B462,'type vs capacity'!$A$2:$K$17,8,FALSE)</f>
        <v>350</v>
      </c>
    </row>
    <row r="463" spans="1:13" hidden="1">
      <c r="A463" t="s">
        <v>37</v>
      </c>
      <c r="B463" t="s">
        <v>29</v>
      </c>
      <c r="C463" t="s">
        <v>21</v>
      </c>
      <c r="D463" t="s">
        <v>64</v>
      </c>
      <c r="E463" t="s">
        <v>62</v>
      </c>
      <c r="F463" s="7">
        <v>0.13500000000000001</v>
      </c>
      <c r="G463" s="7">
        <v>638</v>
      </c>
      <c r="H463" s="7" t="s">
        <v>85</v>
      </c>
      <c r="I463" s="7">
        <f t="shared" si="9"/>
        <v>651.5</v>
      </c>
      <c r="J463">
        <f>VLOOKUP(B463,'type vs capacity'!$A$2:$K$17,4,FALSE)</f>
        <v>1.7</v>
      </c>
      <c r="K463">
        <f>VLOOKUP(B463,'type vs capacity'!$A$2:$K$17,5,FALSE)</f>
        <v>2</v>
      </c>
      <c r="L463">
        <f>VLOOKUP(B463,'type vs capacity'!$A$2:$K$17,8,FALSE)</f>
        <v>350</v>
      </c>
    </row>
    <row r="464" spans="1:13" hidden="1">
      <c r="A464" t="s">
        <v>37</v>
      </c>
      <c r="B464" t="s">
        <v>29</v>
      </c>
      <c r="C464" t="s">
        <v>21</v>
      </c>
      <c r="D464" t="s">
        <v>64</v>
      </c>
      <c r="E464" t="s">
        <v>63</v>
      </c>
      <c r="F464" s="7">
        <v>0.14499999999999999</v>
      </c>
      <c r="G464" s="7">
        <v>415</v>
      </c>
      <c r="H464" s="7" t="s">
        <v>85</v>
      </c>
      <c r="I464" s="7">
        <f t="shared" si="9"/>
        <v>429.5</v>
      </c>
      <c r="J464">
        <f>VLOOKUP(B464,'type vs capacity'!$A$2:$K$17,4,FALSE)</f>
        <v>1.7</v>
      </c>
      <c r="K464">
        <f>VLOOKUP(B464,'type vs capacity'!$A$2:$K$17,5,FALSE)</f>
        <v>2</v>
      </c>
      <c r="L464">
        <f>VLOOKUP(B464,'type vs capacity'!$A$2:$K$17,8,FALSE)</f>
        <v>350</v>
      </c>
    </row>
    <row r="465" spans="1:12" hidden="1">
      <c r="A465" t="s">
        <v>37</v>
      </c>
      <c r="B465" t="s">
        <v>29</v>
      </c>
      <c r="C465" t="s">
        <v>21</v>
      </c>
      <c r="D465" t="s">
        <v>65</v>
      </c>
      <c r="E465" t="s">
        <v>62</v>
      </c>
      <c r="F465" s="7">
        <v>0.12</v>
      </c>
      <c r="G465" s="7">
        <v>775</v>
      </c>
      <c r="H465" s="7" t="s">
        <v>85</v>
      </c>
      <c r="I465" s="7">
        <f t="shared" si="9"/>
        <v>787</v>
      </c>
      <c r="J465">
        <f>VLOOKUP(B465,'type vs capacity'!$A$2:$K$17,4,FALSE)</f>
        <v>1.7</v>
      </c>
      <c r="K465">
        <f>VLOOKUP(B465,'type vs capacity'!$A$2:$K$17,5,FALSE)</f>
        <v>2</v>
      </c>
      <c r="L465">
        <f>VLOOKUP(B465,'type vs capacity'!$A$2:$K$17,8,FALSE)</f>
        <v>350</v>
      </c>
    </row>
    <row r="466" spans="1:12" hidden="1">
      <c r="A466" t="s">
        <v>37</v>
      </c>
      <c r="B466" t="s">
        <v>29</v>
      </c>
      <c r="C466" t="s">
        <v>21</v>
      </c>
      <c r="D466" t="s">
        <v>65</v>
      </c>
      <c r="E466" t="s">
        <v>63</v>
      </c>
      <c r="F466" s="7">
        <v>0.128</v>
      </c>
      <c r="G466" s="7">
        <v>500</v>
      </c>
      <c r="H466" s="7" t="s">
        <v>85</v>
      </c>
      <c r="I466" s="7">
        <f t="shared" si="9"/>
        <v>512.79999999999995</v>
      </c>
      <c r="J466">
        <f>VLOOKUP(B466,'type vs capacity'!$A$2:$K$17,4,FALSE)</f>
        <v>1.7</v>
      </c>
      <c r="K466">
        <f>VLOOKUP(B466,'type vs capacity'!$A$2:$K$17,5,FALSE)</f>
        <v>2</v>
      </c>
      <c r="L466">
        <f>VLOOKUP(B466,'type vs capacity'!$A$2:$K$17,8,FALSE)</f>
        <v>350</v>
      </c>
    </row>
    <row r="467" spans="1:12" hidden="1">
      <c r="A467" t="s">
        <v>37</v>
      </c>
      <c r="B467" t="s">
        <v>30</v>
      </c>
      <c r="C467" t="s">
        <v>21</v>
      </c>
      <c r="D467" t="s">
        <v>66</v>
      </c>
      <c r="F467" s="7">
        <v>1.1399999999999999</v>
      </c>
      <c r="G467">
        <v>0</v>
      </c>
      <c r="H467" s="7" t="s">
        <v>85</v>
      </c>
      <c r="I467" s="7">
        <f t="shared" si="9"/>
        <v>113.99999999999999</v>
      </c>
      <c r="J467">
        <f>VLOOKUP(B467,'type vs capacity'!$A$2:$K$17,4,FALSE)</f>
        <v>7</v>
      </c>
      <c r="K467">
        <f>VLOOKUP(B467,'type vs capacity'!$A$2:$K$17,5,FALSE)</f>
        <v>8</v>
      </c>
      <c r="L467">
        <f>VLOOKUP(B467,'type vs capacity'!$A$2:$K$17,8,FALSE)</f>
        <v>1690</v>
      </c>
    </row>
    <row r="468" spans="1:12" hidden="1">
      <c r="A468" t="s">
        <v>37</v>
      </c>
      <c r="B468" t="s">
        <v>30</v>
      </c>
      <c r="C468" t="s">
        <v>21</v>
      </c>
      <c r="D468" t="s">
        <v>61</v>
      </c>
      <c r="E468" t="s">
        <v>62</v>
      </c>
      <c r="F468" s="7">
        <v>0.7</v>
      </c>
      <c r="G468" s="7">
        <v>1092</v>
      </c>
      <c r="H468" s="7" t="s">
        <v>85</v>
      </c>
      <c r="I468" s="7">
        <f t="shared" si="9"/>
        <v>1162</v>
      </c>
      <c r="J468">
        <f>VLOOKUP(B468,'type vs capacity'!$A$2:$K$17,4,FALSE)</f>
        <v>7</v>
      </c>
      <c r="K468">
        <f>VLOOKUP(B468,'type vs capacity'!$A$2:$K$17,5,FALSE)</f>
        <v>8</v>
      </c>
      <c r="L468">
        <f>VLOOKUP(B468,'type vs capacity'!$A$2:$K$17,8,FALSE)</f>
        <v>1690</v>
      </c>
    </row>
    <row r="469" spans="1:12" hidden="1">
      <c r="A469" t="s">
        <v>37</v>
      </c>
      <c r="B469" t="s">
        <v>30</v>
      </c>
      <c r="C469" t="s">
        <v>21</v>
      </c>
      <c r="D469" t="s">
        <v>61</v>
      </c>
      <c r="E469" t="s">
        <v>63</v>
      </c>
      <c r="F469" s="7">
        <v>0.76</v>
      </c>
      <c r="G469" s="7">
        <v>712</v>
      </c>
      <c r="H469" s="7" t="s">
        <v>85</v>
      </c>
      <c r="I469" s="7">
        <f t="shared" si="9"/>
        <v>788</v>
      </c>
      <c r="J469">
        <f>VLOOKUP(B469,'type vs capacity'!$A$2:$K$17,4,FALSE)</f>
        <v>7</v>
      </c>
      <c r="K469">
        <f>VLOOKUP(B469,'type vs capacity'!$A$2:$K$17,5,FALSE)</f>
        <v>8</v>
      </c>
      <c r="L469">
        <f>VLOOKUP(B469,'type vs capacity'!$A$2:$K$17,8,FALSE)</f>
        <v>1690</v>
      </c>
    </row>
    <row r="470" spans="1:12" hidden="1">
      <c r="A470" t="s">
        <v>37</v>
      </c>
      <c r="B470" t="s">
        <v>30</v>
      </c>
      <c r="C470" t="s">
        <v>21</v>
      </c>
      <c r="D470" t="s">
        <v>64</v>
      </c>
      <c r="E470" t="s">
        <v>62</v>
      </c>
      <c r="F470" s="7">
        <v>0.54</v>
      </c>
      <c r="G470" s="7">
        <v>2552</v>
      </c>
      <c r="H470" s="7" t="s">
        <v>85</v>
      </c>
      <c r="I470" s="7">
        <f t="shared" si="9"/>
        <v>2606</v>
      </c>
      <c r="J470">
        <f>VLOOKUP(B470,'type vs capacity'!$A$2:$K$17,4,FALSE)</f>
        <v>7</v>
      </c>
      <c r="K470">
        <f>VLOOKUP(B470,'type vs capacity'!$A$2:$K$17,5,FALSE)</f>
        <v>8</v>
      </c>
      <c r="L470">
        <f>VLOOKUP(B470,'type vs capacity'!$A$2:$K$17,8,FALSE)</f>
        <v>1690</v>
      </c>
    </row>
    <row r="471" spans="1:12" hidden="1">
      <c r="A471" t="s">
        <v>37</v>
      </c>
      <c r="B471" t="s">
        <v>30</v>
      </c>
      <c r="C471" t="s">
        <v>21</v>
      </c>
      <c r="D471" t="s">
        <v>64</v>
      </c>
      <c r="E471" t="s">
        <v>63</v>
      </c>
      <c r="F471" s="7">
        <v>0.57999999999999996</v>
      </c>
      <c r="G471" s="7">
        <v>1660</v>
      </c>
      <c r="H471" s="7" t="s">
        <v>85</v>
      </c>
      <c r="I471" s="7">
        <f t="shared" si="9"/>
        <v>1718</v>
      </c>
      <c r="J471">
        <f>VLOOKUP(B471,'type vs capacity'!$A$2:$K$17,4,FALSE)</f>
        <v>7</v>
      </c>
      <c r="K471">
        <f>VLOOKUP(B471,'type vs capacity'!$A$2:$K$17,5,FALSE)</f>
        <v>8</v>
      </c>
      <c r="L471">
        <f>VLOOKUP(B471,'type vs capacity'!$A$2:$K$17,8,FALSE)</f>
        <v>1690</v>
      </c>
    </row>
    <row r="472" spans="1:12" hidden="1">
      <c r="A472" t="s">
        <v>37</v>
      </c>
      <c r="B472" t="s">
        <v>30</v>
      </c>
      <c r="C472" t="s">
        <v>21</v>
      </c>
      <c r="D472" t="s">
        <v>65</v>
      </c>
      <c r="E472" t="s">
        <v>62</v>
      </c>
      <c r="F472" s="7">
        <v>0.48</v>
      </c>
      <c r="G472" s="7">
        <v>3100</v>
      </c>
      <c r="H472" s="7" t="s">
        <v>85</v>
      </c>
      <c r="I472" s="7">
        <f t="shared" si="9"/>
        <v>3148</v>
      </c>
      <c r="J472">
        <f>VLOOKUP(B472,'type vs capacity'!$A$2:$K$17,4,FALSE)</f>
        <v>7</v>
      </c>
      <c r="K472">
        <f>VLOOKUP(B472,'type vs capacity'!$A$2:$K$17,5,FALSE)</f>
        <v>8</v>
      </c>
      <c r="L472">
        <f>VLOOKUP(B472,'type vs capacity'!$A$2:$K$17,8,FALSE)</f>
        <v>1690</v>
      </c>
    </row>
    <row r="473" spans="1:12" hidden="1">
      <c r="A473" t="s">
        <v>37</v>
      </c>
      <c r="B473" t="s">
        <v>30</v>
      </c>
      <c r="C473" t="s">
        <v>21</v>
      </c>
      <c r="D473" t="s">
        <v>65</v>
      </c>
      <c r="E473" t="s">
        <v>63</v>
      </c>
      <c r="F473" s="7">
        <v>0.51</v>
      </c>
      <c r="G473" s="7">
        <v>2000</v>
      </c>
      <c r="H473" s="7" t="s">
        <v>85</v>
      </c>
      <c r="I473" s="7">
        <f t="shared" si="9"/>
        <v>2051</v>
      </c>
      <c r="J473">
        <f>VLOOKUP(B473,'type vs capacity'!$A$2:$K$17,4,FALSE)</f>
        <v>7</v>
      </c>
      <c r="K473">
        <f>VLOOKUP(B473,'type vs capacity'!$A$2:$K$17,5,FALSE)</f>
        <v>8</v>
      </c>
      <c r="L473">
        <f>VLOOKUP(B473,'type vs capacity'!$A$2:$K$17,8,FALSE)</f>
        <v>1690</v>
      </c>
    </row>
    <row r="474" spans="1:12" hidden="1">
      <c r="A474" t="s">
        <v>37</v>
      </c>
      <c r="B474" t="s">
        <v>31</v>
      </c>
      <c r="C474" t="s">
        <v>21</v>
      </c>
      <c r="D474" t="s">
        <v>66</v>
      </c>
      <c r="G474">
        <v>0</v>
      </c>
      <c r="H474" s="7" t="s">
        <v>85</v>
      </c>
      <c r="I474" s="7">
        <f t="shared" si="9"/>
        <v>0</v>
      </c>
      <c r="J474">
        <f>VLOOKUP(B474,'type vs capacity'!$A$2:$K$17,4,FALSE)</f>
        <v>23</v>
      </c>
      <c r="K474">
        <f>VLOOKUP(B474,'type vs capacity'!$A$2:$K$17,5,FALSE)</f>
        <v>8</v>
      </c>
      <c r="L474">
        <f>VLOOKUP(B474,'type vs capacity'!$A$2:$K$17,8,FALSE)</f>
        <v>1690</v>
      </c>
    </row>
    <row r="475" spans="1:12" hidden="1">
      <c r="A475" t="s">
        <v>37</v>
      </c>
      <c r="B475" t="s">
        <v>31</v>
      </c>
      <c r="C475" t="s">
        <v>21</v>
      </c>
      <c r="D475" t="s">
        <v>61</v>
      </c>
      <c r="E475" t="s">
        <v>62</v>
      </c>
      <c r="H475" s="7" t="s">
        <v>85</v>
      </c>
      <c r="I475" s="7">
        <f t="shared" si="9"/>
        <v>0</v>
      </c>
      <c r="J475">
        <f>VLOOKUP(B475,'type vs capacity'!$A$2:$K$17,4,FALSE)</f>
        <v>23</v>
      </c>
      <c r="K475">
        <f>VLOOKUP(B475,'type vs capacity'!$A$2:$K$17,5,FALSE)</f>
        <v>8</v>
      </c>
      <c r="L475">
        <f>VLOOKUP(B475,'type vs capacity'!$A$2:$K$17,8,FALSE)</f>
        <v>1690</v>
      </c>
    </row>
    <row r="476" spans="1:12" hidden="1">
      <c r="A476" t="s">
        <v>37</v>
      </c>
      <c r="B476" t="s">
        <v>31</v>
      </c>
      <c r="C476" t="s">
        <v>21</v>
      </c>
      <c r="D476" t="s">
        <v>61</v>
      </c>
      <c r="E476" t="s">
        <v>63</v>
      </c>
      <c r="H476" s="7" t="s">
        <v>85</v>
      </c>
      <c r="I476" s="7">
        <f t="shared" si="9"/>
        <v>0</v>
      </c>
      <c r="J476">
        <f>VLOOKUP(B476,'type vs capacity'!$A$2:$K$17,4,FALSE)</f>
        <v>23</v>
      </c>
      <c r="K476">
        <f>VLOOKUP(B476,'type vs capacity'!$A$2:$K$17,5,FALSE)</f>
        <v>8</v>
      </c>
      <c r="L476">
        <f>VLOOKUP(B476,'type vs capacity'!$A$2:$K$17,8,FALSE)</f>
        <v>1690</v>
      </c>
    </row>
    <row r="477" spans="1:12" hidden="1">
      <c r="A477" t="s">
        <v>37</v>
      </c>
      <c r="B477" t="s">
        <v>31</v>
      </c>
      <c r="C477" t="s">
        <v>21</v>
      </c>
      <c r="D477" t="s">
        <v>64</v>
      </c>
      <c r="E477" t="s">
        <v>62</v>
      </c>
      <c r="H477" s="7" t="s">
        <v>85</v>
      </c>
      <c r="I477" s="7">
        <f t="shared" si="9"/>
        <v>0</v>
      </c>
      <c r="J477">
        <f>VLOOKUP(B477,'type vs capacity'!$A$2:$K$17,4,FALSE)</f>
        <v>23</v>
      </c>
      <c r="K477">
        <f>VLOOKUP(B477,'type vs capacity'!$A$2:$K$17,5,FALSE)</f>
        <v>8</v>
      </c>
      <c r="L477">
        <f>VLOOKUP(B477,'type vs capacity'!$A$2:$K$17,8,FALSE)</f>
        <v>1690</v>
      </c>
    </row>
    <row r="478" spans="1:12" hidden="1">
      <c r="A478" t="s">
        <v>37</v>
      </c>
      <c r="B478" t="s">
        <v>31</v>
      </c>
      <c r="C478" t="s">
        <v>21</v>
      </c>
      <c r="D478" t="s">
        <v>64</v>
      </c>
      <c r="E478" t="s">
        <v>63</v>
      </c>
      <c r="H478" s="7" t="s">
        <v>85</v>
      </c>
      <c r="I478" s="7">
        <f t="shared" si="9"/>
        <v>0</v>
      </c>
      <c r="J478">
        <f>VLOOKUP(B478,'type vs capacity'!$A$2:$K$17,4,FALSE)</f>
        <v>23</v>
      </c>
      <c r="K478">
        <f>VLOOKUP(B478,'type vs capacity'!$A$2:$K$17,5,FALSE)</f>
        <v>8</v>
      </c>
      <c r="L478">
        <f>VLOOKUP(B478,'type vs capacity'!$A$2:$K$17,8,FALSE)</f>
        <v>1690</v>
      </c>
    </row>
    <row r="479" spans="1:12" hidden="1">
      <c r="A479" t="s">
        <v>37</v>
      </c>
      <c r="B479" t="s">
        <v>31</v>
      </c>
      <c r="C479" t="s">
        <v>21</v>
      </c>
      <c r="D479" t="s">
        <v>65</v>
      </c>
      <c r="E479" t="s">
        <v>62</v>
      </c>
      <c r="H479" s="7" t="s">
        <v>85</v>
      </c>
      <c r="I479" s="7">
        <f t="shared" si="9"/>
        <v>0</v>
      </c>
      <c r="J479">
        <f>VLOOKUP(B479,'type vs capacity'!$A$2:$K$17,4,FALSE)</f>
        <v>23</v>
      </c>
      <c r="K479">
        <f>VLOOKUP(B479,'type vs capacity'!$A$2:$K$17,5,FALSE)</f>
        <v>8</v>
      </c>
      <c r="L479">
        <f>VLOOKUP(B479,'type vs capacity'!$A$2:$K$17,8,FALSE)</f>
        <v>1690</v>
      </c>
    </row>
    <row r="480" spans="1:12" hidden="1">
      <c r="A480" t="s">
        <v>37</v>
      </c>
      <c r="B480" t="s">
        <v>31</v>
      </c>
      <c r="C480" t="s">
        <v>21</v>
      </c>
      <c r="D480" t="s">
        <v>65</v>
      </c>
      <c r="E480" t="s">
        <v>63</v>
      </c>
      <c r="H480" s="7" t="s">
        <v>85</v>
      </c>
      <c r="I480" s="7">
        <f t="shared" si="9"/>
        <v>0</v>
      </c>
      <c r="J480">
        <f>VLOOKUP(B480,'type vs capacity'!$A$2:$K$17,4,FALSE)</f>
        <v>23</v>
      </c>
      <c r="K480">
        <f>VLOOKUP(B480,'type vs capacity'!$A$2:$K$17,5,FALSE)</f>
        <v>8</v>
      </c>
      <c r="L480">
        <f>VLOOKUP(B480,'type vs capacity'!$A$2:$K$17,8,FALSE)</f>
        <v>1690</v>
      </c>
    </row>
    <row r="481" spans="1:12" hidden="1">
      <c r="A481" t="s">
        <v>37</v>
      </c>
      <c r="B481" t="s">
        <v>32</v>
      </c>
      <c r="C481" t="s">
        <v>21</v>
      </c>
      <c r="D481" t="s">
        <v>66</v>
      </c>
      <c r="F481" s="7">
        <v>2.97</v>
      </c>
      <c r="G481">
        <v>0</v>
      </c>
      <c r="H481" s="7" t="s">
        <v>85</v>
      </c>
      <c r="I481" s="7">
        <f t="shared" si="9"/>
        <v>297</v>
      </c>
      <c r="J481">
        <f>VLOOKUP(B481,'type vs capacity'!$A$2:$K$17,4,FALSE)</f>
        <v>60.5</v>
      </c>
      <c r="K481">
        <f>VLOOKUP(B481,'type vs capacity'!$A$2:$K$17,5,FALSE)</f>
        <v>16</v>
      </c>
      <c r="L481">
        <f>VLOOKUP(B481,'type vs capacity'!$A$2:$K$17,8,FALSE)</f>
        <v>3370</v>
      </c>
    </row>
    <row r="482" spans="1:12" hidden="1">
      <c r="A482" t="s">
        <v>37</v>
      </c>
      <c r="B482" t="s">
        <v>32</v>
      </c>
      <c r="C482" t="s">
        <v>21</v>
      </c>
      <c r="D482" t="s">
        <v>61</v>
      </c>
      <c r="E482" t="s">
        <v>62</v>
      </c>
      <c r="F482" s="7">
        <v>1.4179999999999999</v>
      </c>
      <c r="G482" s="7">
        <v>2710</v>
      </c>
      <c r="H482" s="7" t="s">
        <v>85</v>
      </c>
      <c r="I482" s="7">
        <f t="shared" si="9"/>
        <v>2851.8</v>
      </c>
      <c r="J482">
        <f>VLOOKUP(B482,'type vs capacity'!$A$2:$K$17,4,FALSE)</f>
        <v>60.5</v>
      </c>
      <c r="K482">
        <f>VLOOKUP(B482,'type vs capacity'!$A$2:$K$17,5,FALSE)</f>
        <v>16</v>
      </c>
      <c r="L482">
        <f>VLOOKUP(B482,'type vs capacity'!$A$2:$K$17,8,FALSE)</f>
        <v>3370</v>
      </c>
    </row>
    <row r="483" spans="1:12" hidden="1">
      <c r="A483" t="s">
        <v>37</v>
      </c>
      <c r="B483" t="s">
        <v>32</v>
      </c>
      <c r="C483" t="s">
        <v>21</v>
      </c>
      <c r="D483" t="s">
        <v>61</v>
      </c>
      <c r="E483" t="s">
        <v>63</v>
      </c>
      <c r="F483" s="7">
        <v>1.4430000000000001</v>
      </c>
      <c r="G483" s="7">
        <v>1762</v>
      </c>
      <c r="H483" s="7" t="s">
        <v>85</v>
      </c>
      <c r="I483" s="7">
        <f t="shared" si="9"/>
        <v>1906.3</v>
      </c>
      <c r="J483">
        <f>VLOOKUP(B483,'type vs capacity'!$A$2:$K$17,4,FALSE)</f>
        <v>60.5</v>
      </c>
      <c r="K483">
        <f>VLOOKUP(B483,'type vs capacity'!$A$2:$K$17,5,FALSE)</f>
        <v>16</v>
      </c>
      <c r="L483">
        <f>VLOOKUP(B483,'type vs capacity'!$A$2:$K$17,8,FALSE)</f>
        <v>3370</v>
      </c>
    </row>
    <row r="484" spans="1:12" hidden="1">
      <c r="A484" t="s">
        <v>37</v>
      </c>
      <c r="B484" t="s">
        <v>32</v>
      </c>
      <c r="C484" t="s">
        <v>21</v>
      </c>
      <c r="D484" t="s">
        <v>64</v>
      </c>
      <c r="E484" t="s">
        <v>62</v>
      </c>
      <c r="F484" s="7">
        <v>0.998</v>
      </c>
      <c r="G484" s="7">
        <v>6378</v>
      </c>
      <c r="H484" s="7" t="s">
        <v>85</v>
      </c>
      <c r="I484" s="7">
        <f t="shared" si="9"/>
        <v>6477.8</v>
      </c>
      <c r="J484">
        <f>VLOOKUP(B484,'type vs capacity'!$A$2:$K$17,4,FALSE)</f>
        <v>60.5</v>
      </c>
      <c r="K484">
        <f>VLOOKUP(B484,'type vs capacity'!$A$2:$K$17,5,FALSE)</f>
        <v>16</v>
      </c>
      <c r="L484">
        <f>VLOOKUP(B484,'type vs capacity'!$A$2:$K$17,8,FALSE)</f>
        <v>3370</v>
      </c>
    </row>
    <row r="485" spans="1:12" hidden="1">
      <c r="A485" t="s">
        <v>37</v>
      </c>
      <c r="B485" t="s">
        <v>32</v>
      </c>
      <c r="C485" t="s">
        <v>21</v>
      </c>
      <c r="D485" t="s">
        <v>64</v>
      </c>
      <c r="E485" t="s">
        <v>63</v>
      </c>
      <c r="F485" s="7">
        <v>1.056</v>
      </c>
      <c r="G485" s="7">
        <v>4146</v>
      </c>
      <c r="H485" s="7" t="s">
        <v>85</v>
      </c>
      <c r="I485" s="7">
        <f t="shared" si="9"/>
        <v>4251.6000000000004</v>
      </c>
      <c r="J485">
        <f>VLOOKUP(B485,'type vs capacity'!$A$2:$K$17,4,FALSE)</f>
        <v>60.5</v>
      </c>
      <c r="K485">
        <f>VLOOKUP(B485,'type vs capacity'!$A$2:$K$17,5,FALSE)</f>
        <v>16</v>
      </c>
      <c r="L485">
        <f>VLOOKUP(B485,'type vs capacity'!$A$2:$K$17,8,FALSE)</f>
        <v>3370</v>
      </c>
    </row>
    <row r="486" spans="1:12" hidden="1">
      <c r="A486" t="s">
        <v>37</v>
      </c>
      <c r="B486" t="s">
        <v>32</v>
      </c>
      <c r="C486" t="s">
        <v>21</v>
      </c>
      <c r="D486" t="s">
        <v>65</v>
      </c>
      <c r="E486" t="s">
        <v>62</v>
      </c>
      <c r="F486" s="7">
        <v>0.78500000000000003</v>
      </c>
      <c r="G486" s="7">
        <v>7670</v>
      </c>
      <c r="H486" s="7" t="s">
        <v>85</v>
      </c>
      <c r="I486" s="7">
        <f t="shared" si="9"/>
        <v>7748.5</v>
      </c>
      <c r="J486">
        <f>VLOOKUP(B486,'type vs capacity'!$A$2:$K$17,4,FALSE)</f>
        <v>60.5</v>
      </c>
      <c r="K486">
        <f>VLOOKUP(B486,'type vs capacity'!$A$2:$K$17,5,FALSE)</f>
        <v>16</v>
      </c>
      <c r="L486">
        <f>VLOOKUP(B486,'type vs capacity'!$A$2:$K$17,8,FALSE)</f>
        <v>3370</v>
      </c>
    </row>
    <row r="487" spans="1:12" hidden="1">
      <c r="A487" t="s">
        <v>37</v>
      </c>
      <c r="B487" t="s">
        <v>32</v>
      </c>
      <c r="C487" t="s">
        <v>21</v>
      </c>
      <c r="D487" t="s">
        <v>65</v>
      </c>
      <c r="E487" t="s">
        <v>63</v>
      </c>
      <c r="F487" s="7">
        <v>0.85499999999999998</v>
      </c>
      <c r="G487" s="7">
        <v>5000</v>
      </c>
      <c r="H487" s="7" t="s">
        <v>85</v>
      </c>
      <c r="I487" s="7">
        <f t="shared" si="9"/>
        <v>5085.5</v>
      </c>
      <c r="J487">
        <f>VLOOKUP(B487,'type vs capacity'!$A$2:$K$17,4,FALSE)</f>
        <v>60.5</v>
      </c>
      <c r="K487">
        <f>VLOOKUP(B487,'type vs capacity'!$A$2:$K$17,5,FALSE)</f>
        <v>16</v>
      </c>
      <c r="L487">
        <f>VLOOKUP(B487,'type vs capacity'!$A$2:$K$17,8,FALSE)</f>
        <v>3370</v>
      </c>
    </row>
    <row r="488" spans="1:12" hidden="1">
      <c r="A488" t="s">
        <v>37</v>
      </c>
      <c r="B488" t="s">
        <v>33</v>
      </c>
      <c r="C488" t="s">
        <v>21</v>
      </c>
      <c r="D488" t="s">
        <v>66</v>
      </c>
      <c r="F488" s="7">
        <v>2.6</v>
      </c>
      <c r="G488">
        <v>0</v>
      </c>
      <c r="H488" s="7" t="s">
        <v>85</v>
      </c>
      <c r="I488" s="7">
        <f t="shared" si="9"/>
        <v>260</v>
      </c>
      <c r="J488">
        <f>VLOOKUP(B488,'type vs capacity'!$A$2:$K$17,4,FALSE)</f>
        <v>22</v>
      </c>
      <c r="K488">
        <f>VLOOKUP(B488,'type vs capacity'!$A$2:$K$17,5,FALSE)</f>
        <v>8</v>
      </c>
      <c r="L488">
        <f>VLOOKUP(B488,'type vs capacity'!$A$2:$K$17,8,FALSE)</f>
        <v>1690</v>
      </c>
    </row>
    <row r="489" spans="1:12" hidden="1">
      <c r="A489" t="s">
        <v>37</v>
      </c>
      <c r="B489" t="s">
        <v>33</v>
      </c>
      <c r="C489" t="s">
        <v>21</v>
      </c>
      <c r="D489" t="s">
        <v>61</v>
      </c>
      <c r="E489" t="s">
        <v>62</v>
      </c>
      <c r="F489" s="7">
        <v>1.9530000000000001</v>
      </c>
      <c r="G489" s="7">
        <v>3700</v>
      </c>
      <c r="H489" s="7" t="s">
        <v>85</v>
      </c>
      <c r="I489" s="7">
        <f t="shared" si="9"/>
        <v>3895.3</v>
      </c>
      <c r="J489">
        <f>VLOOKUP(B489,'type vs capacity'!$A$2:$K$17,4,FALSE)</f>
        <v>22</v>
      </c>
      <c r="K489">
        <f>VLOOKUP(B489,'type vs capacity'!$A$2:$K$17,5,FALSE)</f>
        <v>8</v>
      </c>
      <c r="L489">
        <f>VLOOKUP(B489,'type vs capacity'!$A$2:$K$17,8,FALSE)</f>
        <v>1690</v>
      </c>
    </row>
    <row r="490" spans="1:12" hidden="1">
      <c r="A490" t="s">
        <v>37</v>
      </c>
      <c r="B490" t="s">
        <v>33</v>
      </c>
      <c r="C490" t="s">
        <v>21</v>
      </c>
      <c r="D490" t="s">
        <v>61</v>
      </c>
      <c r="E490" t="s">
        <v>63</v>
      </c>
      <c r="F490" s="7">
        <v>1.986</v>
      </c>
      <c r="G490" s="7">
        <v>2410</v>
      </c>
      <c r="H490" s="7" t="s">
        <v>85</v>
      </c>
      <c r="I490" s="7">
        <f t="shared" si="9"/>
        <v>2608.6</v>
      </c>
      <c r="J490">
        <f>VLOOKUP(B490,'type vs capacity'!$A$2:$K$17,4,FALSE)</f>
        <v>22</v>
      </c>
      <c r="K490">
        <f>VLOOKUP(B490,'type vs capacity'!$A$2:$K$17,5,FALSE)</f>
        <v>8</v>
      </c>
      <c r="L490">
        <f>VLOOKUP(B490,'type vs capacity'!$A$2:$K$17,8,FALSE)</f>
        <v>1690</v>
      </c>
    </row>
    <row r="491" spans="1:12" hidden="1">
      <c r="A491" t="s">
        <v>37</v>
      </c>
      <c r="B491" t="s">
        <v>33</v>
      </c>
      <c r="C491" t="s">
        <v>21</v>
      </c>
      <c r="D491" t="s">
        <v>64</v>
      </c>
      <c r="E491" t="s">
        <v>62</v>
      </c>
      <c r="F491" s="7">
        <v>1.3819999999999999</v>
      </c>
      <c r="G491" s="7">
        <v>8650</v>
      </c>
      <c r="H491" s="7" t="s">
        <v>85</v>
      </c>
      <c r="I491" s="7">
        <f t="shared" si="9"/>
        <v>8788.2000000000007</v>
      </c>
      <c r="J491">
        <f>VLOOKUP(B491,'type vs capacity'!$A$2:$K$17,4,FALSE)</f>
        <v>22</v>
      </c>
      <c r="K491">
        <f>VLOOKUP(B491,'type vs capacity'!$A$2:$K$17,5,FALSE)</f>
        <v>8</v>
      </c>
      <c r="L491">
        <f>VLOOKUP(B491,'type vs capacity'!$A$2:$K$17,8,FALSE)</f>
        <v>1690</v>
      </c>
    </row>
    <row r="492" spans="1:12" hidden="1">
      <c r="A492" t="s">
        <v>37</v>
      </c>
      <c r="B492" t="s">
        <v>33</v>
      </c>
      <c r="C492" t="s">
        <v>21</v>
      </c>
      <c r="D492" t="s">
        <v>64</v>
      </c>
      <c r="E492" t="s">
        <v>63</v>
      </c>
      <c r="F492" s="7">
        <v>1.4610000000000001</v>
      </c>
      <c r="G492" s="7">
        <v>5630</v>
      </c>
      <c r="H492" s="7" t="s">
        <v>85</v>
      </c>
      <c r="I492" s="7">
        <f t="shared" si="9"/>
        <v>5776.1</v>
      </c>
      <c r="J492">
        <f>VLOOKUP(B492,'type vs capacity'!$A$2:$K$17,4,FALSE)</f>
        <v>22</v>
      </c>
      <c r="K492">
        <f>VLOOKUP(B492,'type vs capacity'!$A$2:$K$17,5,FALSE)</f>
        <v>8</v>
      </c>
      <c r="L492">
        <f>VLOOKUP(B492,'type vs capacity'!$A$2:$K$17,8,FALSE)</f>
        <v>1690</v>
      </c>
    </row>
    <row r="493" spans="1:12" hidden="1">
      <c r="A493" t="s">
        <v>37</v>
      </c>
      <c r="B493" t="s">
        <v>33</v>
      </c>
      <c r="C493" t="s">
        <v>21</v>
      </c>
      <c r="D493" t="s">
        <v>65</v>
      </c>
      <c r="E493" t="s">
        <v>62</v>
      </c>
      <c r="F493" s="7">
        <v>1.0920000000000001</v>
      </c>
      <c r="G493" s="7">
        <v>10490</v>
      </c>
      <c r="H493" s="7" t="s">
        <v>85</v>
      </c>
      <c r="I493" s="7">
        <f t="shared" si="9"/>
        <v>10599.2</v>
      </c>
      <c r="J493">
        <f>VLOOKUP(B493,'type vs capacity'!$A$2:$K$17,4,FALSE)</f>
        <v>22</v>
      </c>
      <c r="K493">
        <f>VLOOKUP(B493,'type vs capacity'!$A$2:$K$17,5,FALSE)</f>
        <v>8</v>
      </c>
      <c r="L493">
        <f>VLOOKUP(B493,'type vs capacity'!$A$2:$K$17,8,FALSE)</f>
        <v>1690</v>
      </c>
    </row>
    <row r="494" spans="1:12" hidden="1">
      <c r="A494" t="s">
        <v>37</v>
      </c>
      <c r="B494" t="s">
        <v>33</v>
      </c>
      <c r="C494" t="s">
        <v>21</v>
      </c>
      <c r="D494" t="s">
        <v>65</v>
      </c>
      <c r="E494" t="s">
        <v>63</v>
      </c>
      <c r="F494" s="7">
        <v>1.1870000000000001</v>
      </c>
      <c r="G494" s="7">
        <v>6830</v>
      </c>
      <c r="H494" s="7" t="s">
        <v>85</v>
      </c>
      <c r="I494" s="7">
        <f t="shared" si="9"/>
        <v>6948.7</v>
      </c>
      <c r="J494">
        <f>VLOOKUP(B494,'type vs capacity'!$A$2:$K$17,4,FALSE)</f>
        <v>22</v>
      </c>
      <c r="K494">
        <f>VLOOKUP(B494,'type vs capacity'!$A$2:$K$17,5,FALSE)</f>
        <v>8</v>
      </c>
      <c r="L494">
        <f>VLOOKUP(B494,'type vs capacity'!$A$2:$K$17,8,FALSE)</f>
        <v>1690</v>
      </c>
    </row>
    <row r="495" spans="1:12" hidden="1">
      <c r="A495" t="s">
        <v>37</v>
      </c>
      <c r="B495" t="s">
        <v>34</v>
      </c>
      <c r="C495" t="s">
        <v>21</v>
      </c>
      <c r="D495" t="s">
        <v>66</v>
      </c>
      <c r="F495" s="7">
        <v>3.58</v>
      </c>
      <c r="G495">
        <v>0</v>
      </c>
      <c r="H495" s="7" t="s">
        <v>85</v>
      </c>
      <c r="I495" s="7">
        <f t="shared" si="9"/>
        <v>358</v>
      </c>
      <c r="J495">
        <f>VLOOKUP(B495,'type vs capacity'!$A$2:$K$17,4,FALSE)</f>
        <v>60.5</v>
      </c>
      <c r="K495">
        <f>VLOOKUP(B495,'type vs capacity'!$A$2:$K$17,5,FALSE)</f>
        <v>16</v>
      </c>
      <c r="L495">
        <f>VLOOKUP(B495,'type vs capacity'!$A$2:$K$17,8,FALSE)</f>
        <v>2048</v>
      </c>
    </row>
    <row r="496" spans="1:12" hidden="1">
      <c r="A496" t="s">
        <v>37</v>
      </c>
      <c r="B496" t="s">
        <v>34</v>
      </c>
      <c r="C496" t="s">
        <v>21</v>
      </c>
      <c r="D496" t="s">
        <v>61</v>
      </c>
      <c r="E496" t="s">
        <v>62</v>
      </c>
      <c r="F496" s="7">
        <v>2.0739999999999998</v>
      </c>
      <c r="G496" s="7">
        <v>3884</v>
      </c>
      <c r="H496" s="7" t="s">
        <v>85</v>
      </c>
      <c r="I496" s="7">
        <f t="shared" si="9"/>
        <v>4091.4</v>
      </c>
      <c r="J496">
        <f>VLOOKUP(B496,'type vs capacity'!$A$2:$K$17,4,FALSE)</f>
        <v>60.5</v>
      </c>
      <c r="K496">
        <f>VLOOKUP(B496,'type vs capacity'!$A$2:$K$17,5,FALSE)</f>
        <v>16</v>
      </c>
      <c r="L496">
        <f>VLOOKUP(B496,'type vs capacity'!$A$2:$K$17,8,FALSE)</f>
        <v>2048</v>
      </c>
    </row>
    <row r="497" spans="1:12" hidden="1">
      <c r="A497" t="s">
        <v>37</v>
      </c>
      <c r="B497" t="s">
        <v>34</v>
      </c>
      <c r="C497" t="s">
        <v>21</v>
      </c>
      <c r="D497" t="s">
        <v>61</v>
      </c>
      <c r="E497" t="s">
        <v>63</v>
      </c>
      <c r="F497" s="7">
        <v>2.52</v>
      </c>
      <c r="G497" s="7">
        <v>2576</v>
      </c>
      <c r="H497" s="7" t="s">
        <v>85</v>
      </c>
      <c r="I497" s="7">
        <f t="shared" si="9"/>
        <v>2828</v>
      </c>
      <c r="J497">
        <f>VLOOKUP(B497,'type vs capacity'!$A$2:$K$17,4,FALSE)</f>
        <v>60.5</v>
      </c>
      <c r="K497">
        <f>VLOOKUP(B497,'type vs capacity'!$A$2:$K$17,5,FALSE)</f>
        <v>16</v>
      </c>
      <c r="L497">
        <f>VLOOKUP(B497,'type vs capacity'!$A$2:$K$17,8,FALSE)</f>
        <v>2048</v>
      </c>
    </row>
    <row r="498" spans="1:12" hidden="1">
      <c r="A498" t="s">
        <v>37</v>
      </c>
      <c r="B498" t="s">
        <v>34</v>
      </c>
      <c r="C498" t="s">
        <v>21</v>
      </c>
      <c r="D498" t="s">
        <v>64</v>
      </c>
      <c r="E498" t="s">
        <v>62</v>
      </c>
      <c r="F498" s="7">
        <v>1.5680000000000001</v>
      </c>
      <c r="G498" s="7">
        <v>9133</v>
      </c>
      <c r="H498" s="7" t="s">
        <v>85</v>
      </c>
      <c r="I498" s="7">
        <f t="shared" si="9"/>
        <v>9289.7999999999993</v>
      </c>
      <c r="J498">
        <f>VLOOKUP(B498,'type vs capacity'!$A$2:$K$17,4,FALSE)</f>
        <v>60.5</v>
      </c>
      <c r="K498">
        <f>VLOOKUP(B498,'type vs capacity'!$A$2:$K$17,5,FALSE)</f>
        <v>16</v>
      </c>
      <c r="L498">
        <f>VLOOKUP(B498,'type vs capacity'!$A$2:$K$17,8,FALSE)</f>
        <v>2048</v>
      </c>
    </row>
    <row r="499" spans="1:12" hidden="1">
      <c r="A499" t="s">
        <v>37</v>
      </c>
      <c r="B499" t="s">
        <v>34</v>
      </c>
      <c r="C499" t="s">
        <v>21</v>
      </c>
      <c r="D499" t="s">
        <v>64</v>
      </c>
      <c r="E499" t="s">
        <v>63</v>
      </c>
      <c r="F499" s="7">
        <v>1.907</v>
      </c>
      <c r="G499" s="7">
        <v>5973</v>
      </c>
      <c r="H499" s="7" t="s">
        <v>85</v>
      </c>
      <c r="I499" s="7">
        <f t="shared" si="9"/>
        <v>6163.7</v>
      </c>
      <c r="J499">
        <f>VLOOKUP(B499,'type vs capacity'!$A$2:$K$17,4,FALSE)</f>
        <v>60.5</v>
      </c>
      <c r="K499">
        <f>VLOOKUP(B499,'type vs capacity'!$A$2:$K$17,5,FALSE)</f>
        <v>16</v>
      </c>
      <c r="L499">
        <f>VLOOKUP(B499,'type vs capacity'!$A$2:$K$17,8,FALSE)</f>
        <v>2048</v>
      </c>
    </row>
    <row r="500" spans="1:12" hidden="1">
      <c r="A500" t="s">
        <v>37</v>
      </c>
      <c r="B500" t="s">
        <v>34</v>
      </c>
      <c r="C500" t="s">
        <v>21</v>
      </c>
      <c r="D500" t="s">
        <v>65</v>
      </c>
      <c r="E500" t="s">
        <v>62</v>
      </c>
      <c r="F500" s="7">
        <v>1.3069999999999999</v>
      </c>
      <c r="G500" s="7">
        <v>10960</v>
      </c>
      <c r="H500" s="7" t="s">
        <v>85</v>
      </c>
      <c r="I500" s="7">
        <f t="shared" si="9"/>
        <v>11090.7</v>
      </c>
      <c r="J500">
        <f>VLOOKUP(B500,'type vs capacity'!$A$2:$K$17,4,FALSE)</f>
        <v>60.5</v>
      </c>
      <c r="K500">
        <f>VLOOKUP(B500,'type vs capacity'!$A$2:$K$17,5,FALSE)</f>
        <v>16</v>
      </c>
      <c r="L500">
        <f>VLOOKUP(B500,'type vs capacity'!$A$2:$K$17,8,FALSE)</f>
        <v>2048</v>
      </c>
    </row>
    <row r="501" spans="1:12" hidden="1">
      <c r="A501" t="s">
        <v>37</v>
      </c>
      <c r="B501" t="s">
        <v>34</v>
      </c>
      <c r="C501" t="s">
        <v>21</v>
      </c>
      <c r="D501" t="s">
        <v>65</v>
      </c>
      <c r="E501" t="s">
        <v>63</v>
      </c>
      <c r="F501" s="7">
        <v>1.585</v>
      </c>
      <c r="G501" s="7">
        <v>7280</v>
      </c>
      <c r="H501" s="7" t="s">
        <v>85</v>
      </c>
      <c r="I501" s="7">
        <f t="shared" si="9"/>
        <v>7438.5</v>
      </c>
      <c r="J501">
        <f>VLOOKUP(B501,'type vs capacity'!$A$2:$K$17,4,FALSE)</f>
        <v>60.5</v>
      </c>
      <c r="K501">
        <f>VLOOKUP(B501,'type vs capacity'!$A$2:$K$17,5,FALSE)</f>
        <v>16</v>
      </c>
      <c r="L501">
        <f>VLOOKUP(B501,'type vs capacity'!$A$2:$K$17,8,FALSE)</f>
        <v>2048</v>
      </c>
    </row>
    <row r="502" spans="1:12" hidden="1">
      <c r="A502" t="s">
        <v>37</v>
      </c>
      <c r="B502" t="s">
        <v>23</v>
      </c>
      <c r="C502" t="s">
        <v>21</v>
      </c>
      <c r="D502" t="s">
        <v>66</v>
      </c>
      <c r="F502" s="7">
        <v>0.46</v>
      </c>
      <c r="G502">
        <v>0</v>
      </c>
      <c r="H502" s="7" t="s">
        <v>85</v>
      </c>
      <c r="I502" s="7">
        <f t="shared" si="9"/>
        <v>46</v>
      </c>
      <c r="J502">
        <f>VLOOKUP(B502,'type vs capacity'!$A$2:$K$17,4,FALSE)</f>
        <v>7.5</v>
      </c>
      <c r="K502">
        <f>VLOOKUP(B502,'type vs capacity'!$A$2:$K$17,5,FALSE)</f>
        <v>2</v>
      </c>
      <c r="L502">
        <f>VLOOKUP(B502,'type vs capacity'!$A$2:$K$17,8,FALSE)</f>
        <v>850</v>
      </c>
    </row>
    <row r="503" spans="1:12" hidden="1">
      <c r="A503" t="s">
        <v>37</v>
      </c>
      <c r="B503" t="s">
        <v>23</v>
      </c>
      <c r="C503" t="s">
        <v>21</v>
      </c>
      <c r="D503" t="s">
        <v>61</v>
      </c>
      <c r="E503" t="s">
        <v>62</v>
      </c>
      <c r="F503" s="7">
        <v>0.23599999999999999</v>
      </c>
      <c r="G503" s="7">
        <v>425.2</v>
      </c>
      <c r="H503" s="7" t="s">
        <v>85</v>
      </c>
      <c r="I503" s="7">
        <f t="shared" si="9"/>
        <v>448.8</v>
      </c>
      <c r="J503">
        <f>VLOOKUP(B503,'type vs capacity'!$A$2:$K$17,4,FALSE)</f>
        <v>7.5</v>
      </c>
      <c r="K503">
        <f>VLOOKUP(B503,'type vs capacity'!$A$2:$K$17,5,FALSE)</f>
        <v>2</v>
      </c>
      <c r="L503">
        <f>VLOOKUP(B503,'type vs capacity'!$A$2:$K$17,8,FALSE)</f>
        <v>850</v>
      </c>
    </row>
    <row r="504" spans="1:12" hidden="1">
      <c r="A504" t="s">
        <v>37</v>
      </c>
      <c r="B504" t="s">
        <v>23</v>
      </c>
      <c r="C504" t="s">
        <v>21</v>
      </c>
      <c r="D504" t="s">
        <v>61</v>
      </c>
      <c r="E504" t="s">
        <v>63</v>
      </c>
      <c r="F504" s="7">
        <v>0.27500000000000002</v>
      </c>
      <c r="G504" s="7">
        <v>276</v>
      </c>
      <c r="H504" s="7" t="s">
        <v>85</v>
      </c>
      <c r="I504" s="7">
        <f t="shared" si="9"/>
        <v>303.5</v>
      </c>
      <c r="J504">
        <f>VLOOKUP(B504,'type vs capacity'!$A$2:$K$17,4,FALSE)</f>
        <v>7.5</v>
      </c>
      <c r="K504">
        <f>VLOOKUP(B504,'type vs capacity'!$A$2:$K$17,5,FALSE)</f>
        <v>2</v>
      </c>
      <c r="L504">
        <f>VLOOKUP(B504,'type vs capacity'!$A$2:$K$17,8,FALSE)</f>
        <v>850</v>
      </c>
    </row>
    <row r="505" spans="1:12" hidden="1">
      <c r="A505" t="s">
        <v>37</v>
      </c>
      <c r="B505" t="s">
        <v>23</v>
      </c>
      <c r="C505" t="s">
        <v>21</v>
      </c>
      <c r="D505" t="s">
        <v>64</v>
      </c>
      <c r="E505" t="s">
        <v>62</v>
      </c>
      <c r="F505" s="7">
        <v>0.18</v>
      </c>
      <c r="G505" s="7">
        <v>1000</v>
      </c>
      <c r="H505" s="7" t="s">
        <v>85</v>
      </c>
      <c r="I505" s="7">
        <f t="shared" si="9"/>
        <v>1018</v>
      </c>
      <c r="J505">
        <f>VLOOKUP(B505,'type vs capacity'!$A$2:$K$17,4,FALSE)</f>
        <v>7.5</v>
      </c>
      <c r="K505">
        <f>VLOOKUP(B505,'type vs capacity'!$A$2:$K$17,5,FALSE)</f>
        <v>2</v>
      </c>
      <c r="L505">
        <f>VLOOKUP(B505,'type vs capacity'!$A$2:$K$17,8,FALSE)</f>
        <v>850</v>
      </c>
    </row>
    <row r="506" spans="1:12" hidden="1">
      <c r="A506" t="s">
        <v>37</v>
      </c>
      <c r="B506" t="s">
        <v>23</v>
      </c>
      <c r="C506" t="s">
        <v>21</v>
      </c>
      <c r="D506" t="s">
        <v>64</v>
      </c>
      <c r="E506" t="s">
        <v>63</v>
      </c>
      <c r="F506" s="7">
        <v>0.20499999999999999</v>
      </c>
      <c r="G506" s="7">
        <v>640</v>
      </c>
      <c r="H506" s="7" t="s">
        <v>85</v>
      </c>
      <c r="I506" s="7">
        <f t="shared" si="9"/>
        <v>660.5</v>
      </c>
      <c r="J506">
        <f>VLOOKUP(B506,'type vs capacity'!$A$2:$K$17,4,FALSE)</f>
        <v>7.5</v>
      </c>
      <c r="K506">
        <f>VLOOKUP(B506,'type vs capacity'!$A$2:$K$17,5,FALSE)</f>
        <v>2</v>
      </c>
      <c r="L506">
        <f>VLOOKUP(B506,'type vs capacity'!$A$2:$K$17,8,FALSE)</f>
        <v>850</v>
      </c>
    </row>
    <row r="507" spans="1:12" hidden="1">
      <c r="A507" t="s">
        <v>37</v>
      </c>
      <c r="B507" t="s">
        <v>23</v>
      </c>
      <c r="C507" t="s">
        <v>21</v>
      </c>
      <c r="D507" t="s">
        <v>65</v>
      </c>
      <c r="E507" t="s">
        <v>62</v>
      </c>
      <c r="F507" s="7">
        <v>0.16</v>
      </c>
      <c r="G507" s="7">
        <v>1200</v>
      </c>
      <c r="H507" s="7" t="s">
        <v>85</v>
      </c>
      <c r="I507" s="7">
        <f t="shared" si="9"/>
        <v>1216</v>
      </c>
      <c r="J507">
        <f>VLOOKUP(B507,'type vs capacity'!$A$2:$K$17,4,FALSE)</f>
        <v>7.5</v>
      </c>
      <c r="K507">
        <f>VLOOKUP(B507,'type vs capacity'!$A$2:$K$17,5,FALSE)</f>
        <v>2</v>
      </c>
      <c r="L507">
        <f>VLOOKUP(B507,'type vs capacity'!$A$2:$K$17,8,FALSE)</f>
        <v>850</v>
      </c>
    </row>
    <row r="508" spans="1:12" hidden="1">
      <c r="A508" t="s">
        <v>37</v>
      </c>
      <c r="B508" t="s">
        <v>23</v>
      </c>
      <c r="C508" t="s">
        <v>21</v>
      </c>
      <c r="D508" t="s">
        <v>65</v>
      </c>
      <c r="E508" t="s">
        <v>63</v>
      </c>
      <c r="F508" s="7">
        <v>0.18</v>
      </c>
      <c r="G508" s="7">
        <v>780</v>
      </c>
      <c r="H508" s="7" t="s">
        <v>85</v>
      </c>
      <c r="I508" s="7">
        <f t="shared" si="9"/>
        <v>798</v>
      </c>
      <c r="J508">
        <f>VLOOKUP(B508,'type vs capacity'!$A$2:$K$17,4,FALSE)</f>
        <v>7.5</v>
      </c>
      <c r="K508">
        <f>VLOOKUP(B508,'type vs capacity'!$A$2:$K$17,5,FALSE)</f>
        <v>2</v>
      </c>
      <c r="L508">
        <f>VLOOKUP(B508,'type vs capacity'!$A$2:$K$17,8,FALSE)</f>
        <v>850</v>
      </c>
    </row>
    <row r="509" spans="1:12" hidden="1">
      <c r="A509" t="s">
        <v>37</v>
      </c>
      <c r="B509" t="s">
        <v>22</v>
      </c>
      <c r="C509" t="s">
        <v>21</v>
      </c>
      <c r="D509" t="s">
        <v>66</v>
      </c>
      <c r="F509" s="7">
        <v>0.23</v>
      </c>
      <c r="G509">
        <v>0</v>
      </c>
      <c r="H509" s="7" t="s">
        <v>85</v>
      </c>
      <c r="I509" s="7">
        <f t="shared" si="9"/>
        <v>23</v>
      </c>
      <c r="J509">
        <f>VLOOKUP(B509,'type vs capacity'!$A$2:$K$17,4,FALSE)</f>
        <v>3.75</v>
      </c>
      <c r="K509">
        <f>VLOOKUP(B509,'type vs capacity'!$A$2:$K$17,5,FALSE)</f>
        <v>1</v>
      </c>
      <c r="L509">
        <f>VLOOKUP(B509,'type vs capacity'!$A$2:$K$17,8,FALSE)</f>
        <v>410</v>
      </c>
    </row>
    <row r="510" spans="1:12" hidden="1">
      <c r="A510" t="s">
        <v>37</v>
      </c>
      <c r="B510" t="s">
        <v>22</v>
      </c>
      <c r="C510" t="s">
        <v>21</v>
      </c>
      <c r="D510" t="s">
        <v>61</v>
      </c>
      <c r="E510" t="s">
        <v>62</v>
      </c>
      <c r="F510" s="7">
        <v>0.11799999999999999</v>
      </c>
      <c r="G510" s="7">
        <v>212.5</v>
      </c>
      <c r="H510" s="7" t="s">
        <v>85</v>
      </c>
      <c r="I510" s="7">
        <f t="shared" si="9"/>
        <v>224.3</v>
      </c>
      <c r="J510">
        <f>VLOOKUP(B510,'type vs capacity'!$A$2:$K$17,4,FALSE)</f>
        <v>3.75</v>
      </c>
      <c r="K510">
        <f>VLOOKUP(B510,'type vs capacity'!$A$2:$K$17,5,FALSE)</f>
        <v>1</v>
      </c>
      <c r="L510">
        <f>VLOOKUP(B510,'type vs capacity'!$A$2:$K$17,8,FALSE)</f>
        <v>410</v>
      </c>
    </row>
    <row r="511" spans="1:12" hidden="1">
      <c r="A511" t="s">
        <v>37</v>
      </c>
      <c r="B511" t="s">
        <v>22</v>
      </c>
      <c r="C511" t="s">
        <v>21</v>
      </c>
      <c r="D511" t="s">
        <v>61</v>
      </c>
      <c r="E511" t="s">
        <v>63</v>
      </c>
      <c r="F511" s="7">
        <v>0.13800000000000001</v>
      </c>
      <c r="G511" s="7">
        <v>138</v>
      </c>
      <c r="H511" s="7" t="s">
        <v>85</v>
      </c>
      <c r="I511" s="7">
        <f t="shared" si="9"/>
        <v>151.80000000000001</v>
      </c>
      <c r="J511">
        <f>VLOOKUP(B511,'type vs capacity'!$A$2:$K$17,4,FALSE)</f>
        <v>3.75</v>
      </c>
      <c r="K511">
        <f>VLOOKUP(B511,'type vs capacity'!$A$2:$K$17,5,FALSE)</f>
        <v>1</v>
      </c>
      <c r="L511">
        <f>VLOOKUP(B511,'type vs capacity'!$A$2:$K$17,8,FALSE)</f>
        <v>410</v>
      </c>
    </row>
    <row r="512" spans="1:12" hidden="1">
      <c r="A512" t="s">
        <v>37</v>
      </c>
      <c r="B512" t="s">
        <v>22</v>
      </c>
      <c r="C512" t="s">
        <v>21</v>
      </c>
      <c r="D512" t="s">
        <v>64</v>
      </c>
      <c r="E512" t="s">
        <v>62</v>
      </c>
      <c r="F512" s="7">
        <v>0.09</v>
      </c>
      <c r="G512" s="7">
        <v>500</v>
      </c>
      <c r="H512" s="7" t="s">
        <v>85</v>
      </c>
      <c r="I512" s="7">
        <f t="shared" si="9"/>
        <v>509</v>
      </c>
      <c r="J512">
        <f>VLOOKUP(B512,'type vs capacity'!$A$2:$K$17,4,FALSE)</f>
        <v>3.75</v>
      </c>
      <c r="K512">
        <f>VLOOKUP(B512,'type vs capacity'!$A$2:$K$17,5,FALSE)</f>
        <v>1</v>
      </c>
      <c r="L512">
        <f>VLOOKUP(B512,'type vs capacity'!$A$2:$K$17,8,FALSE)</f>
        <v>410</v>
      </c>
    </row>
    <row r="513" spans="1:12" hidden="1">
      <c r="A513" t="s">
        <v>37</v>
      </c>
      <c r="B513" t="s">
        <v>22</v>
      </c>
      <c r="C513" t="s">
        <v>21</v>
      </c>
      <c r="D513" t="s">
        <v>64</v>
      </c>
      <c r="E513" t="s">
        <v>63</v>
      </c>
      <c r="F513" s="7">
        <v>0.10299999999999999</v>
      </c>
      <c r="G513" s="7">
        <v>320</v>
      </c>
      <c r="H513" s="7" t="s">
        <v>85</v>
      </c>
      <c r="I513" s="7">
        <f t="shared" si="9"/>
        <v>330.3</v>
      </c>
      <c r="J513">
        <f>VLOOKUP(B513,'type vs capacity'!$A$2:$K$17,4,FALSE)</f>
        <v>3.75</v>
      </c>
      <c r="K513">
        <f>VLOOKUP(B513,'type vs capacity'!$A$2:$K$17,5,FALSE)</f>
        <v>1</v>
      </c>
      <c r="L513">
        <f>VLOOKUP(B513,'type vs capacity'!$A$2:$K$17,8,FALSE)</f>
        <v>410</v>
      </c>
    </row>
    <row r="514" spans="1:12" hidden="1">
      <c r="A514" t="s">
        <v>37</v>
      </c>
      <c r="B514" t="s">
        <v>22</v>
      </c>
      <c r="C514" t="s">
        <v>21</v>
      </c>
      <c r="D514" t="s">
        <v>65</v>
      </c>
      <c r="E514" t="s">
        <v>62</v>
      </c>
      <c r="F514" s="7">
        <v>0.08</v>
      </c>
      <c r="G514" s="7">
        <v>600</v>
      </c>
      <c r="H514" s="7" t="s">
        <v>85</v>
      </c>
      <c r="I514" s="7">
        <f t="shared" ref="I514:I577" si="10">G514+H514*F514</f>
        <v>608</v>
      </c>
      <c r="J514">
        <f>VLOOKUP(B514,'type vs capacity'!$A$2:$K$17,4,FALSE)</f>
        <v>3.75</v>
      </c>
      <c r="K514">
        <f>VLOOKUP(B514,'type vs capacity'!$A$2:$K$17,5,FALSE)</f>
        <v>1</v>
      </c>
      <c r="L514">
        <f>VLOOKUP(B514,'type vs capacity'!$A$2:$K$17,8,FALSE)</f>
        <v>410</v>
      </c>
    </row>
    <row r="515" spans="1:12" hidden="1">
      <c r="A515" t="s">
        <v>37</v>
      </c>
      <c r="B515" t="s">
        <v>22</v>
      </c>
      <c r="C515" t="s">
        <v>21</v>
      </c>
      <c r="D515" t="s">
        <v>65</v>
      </c>
      <c r="E515" t="s">
        <v>63</v>
      </c>
      <c r="F515" s="7">
        <v>0.09</v>
      </c>
      <c r="G515" s="7">
        <v>390</v>
      </c>
      <c r="H515" s="7" t="s">
        <v>85</v>
      </c>
      <c r="I515" s="7">
        <f t="shared" si="10"/>
        <v>399</v>
      </c>
      <c r="J515">
        <f>VLOOKUP(B515,'type vs capacity'!$A$2:$K$17,4,FALSE)</f>
        <v>3.75</v>
      </c>
      <c r="K515">
        <f>VLOOKUP(B515,'type vs capacity'!$A$2:$K$17,5,FALSE)</f>
        <v>1</v>
      </c>
      <c r="L515">
        <f>VLOOKUP(B515,'type vs capacity'!$A$2:$K$17,8,FALSE)</f>
        <v>410</v>
      </c>
    </row>
    <row r="516" spans="1:12" hidden="1">
      <c r="A516" t="s">
        <v>37</v>
      </c>
      <c r="B516" t="s">
        <v>19</v>
      </c>
      <c r="C516" t="s">
        <v>21</v>
      </c>
      <c r="D516" t="s">
        <v>66</v>
      </c>
      <c r="F516" s="7">
        <v>0.115</v>
      </c>
      <c r="G516">
        <v>0</v>
      </c>
      <c r="H516" s="7" t="s">
        <v>85</v>
      </c>
      <c r="I516" s="7">
        <f t="shared" si="10"/>
        <v>11.5</v>
      </c>
      <c r="J516">
        <f>VLOOKUP(B516,'type vs capacity'!$A$2:$K$17,4,FALSE)</f>
        <v>1.7</v>
      </c>
      <c r="K516">
        <f>VLOOKUP(B516,'type vs capacity'!$A$2:$K$17,5,FALSE)</f>
        <v>1</v>
      </c>
      <c r="L516">
        <f>VLOOKUP(B516,'type vs capacity'!$A$2:$K$17,8,FALSE)</f>
        <v>160</v>
      </c>
    </row>
    <row r="517" spans="1:12" hidden="1">
      <c r="A517" t="s">
        <v>37</v>
      </c>
      <c r="B517" t="s">
        <v>19</v>
      </c>
      <c r="C517" t="s">
        <v>21</v>
      </c>
      <c r="D517" t="s">
        <v>61</v>
      </c>
      <c r="E517" t="s">
        <v>62</v>
      </c>
      <c r="F517" s="7">
        <v>5.8999999999999997E-2</v>
      </c>
      <c r="G517" s="7">
        <v>106.3</v>
      </c>
      <c r="H517" s="7" t="s">
        <v>85</v>
      </c>
      <c r="I517" s="7">
        <f t="shared" si="10"/>
        <v>112.2</v>
      </c>
      <c r="J517">
        <f>VLOOKUP(B517,'type vs capacity'!$A$2:$K$17,4,FALSE)</f>
        <v>1.7</v>
      </c>
      <c r="K517">
        <f>VLOOKUP(B517,'type vs capacity'!$A$2:$K$17,5,FALSE)</f>
        <v>1</v>
      </c>
      <c r="L517">
        <f>VLOOKUP(B517,'type vs capacity'!$A$2:$K$17,8,FALSE)</f>
        <v>160</v>
      </c>
    </row>
    <row r="518" spans="1:12" hidden="1">
      <c r="A518" t="s">
        <v>37</v>
      </c>
      <c r="B518" t="s">
        <v>19</v>
      </c>
      <c r="C518" t="s">
        <v>21</v>
      </c>
      <c r="D518" t="s">
        <v>61</v>
      </c>
      <c r="E518" t="s">
        <v>63</v>
      </c>
      <c r="F518" s="7">
        <v>6.9000000000000006E-2</v>
      </c>
      <c r="G518" s="7">
        <v>69</v>
      </c>
      <c r="H518" s="7" t="s">
        <v>85</v>
      </c>
      <c r="I518" s="7">
        <f t="shared" si="10"/>
        <v>75.900000000000006</v>
      </c>
      <c r="J518">
        <f>VLOOKUP(B518,'type vs capacity'!$A$2:$K$17,4,FALSE)</f>
        <v>1.7</v>
      </c>
      <c r="K518">
        <f>VLOOKUP(B518,'type vs capacity'!$A$2:$K$17,5,FALSE)</f>
        <v>1</v>
      </c>
      <c r="L518">
        <f>VLOOKUP(B518,'type vs capacity'!$A$2:$K$17,8,FALSE)</f>
        <v>160</v>
      </c>
    </row>
    <row r="519" spans="1:12" hidden="1">
      <c r="A519" t="s">
        <v>37</v>
      </c>
      <c r="B519" t="s">
        <v>19</v>
      </c>
      <c r="C519" t="s">
        <v>21</v>
      </c>
      <c r="D519" t="s">
        <v>64</v>
      </c>
      <c r="E519" t="s">
        <v>62</v>
      </c>
      <c r="F519" s="7">
        <v>4.4999999999999998E-2</v>
      </c>
      <c r="G519" s="7">
        <v>250</v>
      </c>
      <c r="H519" s="7" t="s">
        <v>85</v>
      </c>
      <c r="I519" s="7">
        <f t="shared" si="10"/>
        <v>254.5</v>
      </c>
      <c r="J519">
        <f>VLOOKUP(B519,'type vs capacity'!$A$2:$K$17,4,FALSE)</f>
        <v>1.7</v>
      </c>
      <c r="K519">
        <f>VLOOKUP(B519,'type vs capacity'!$A$2:$K$17,5,FALSE)</f>
        <v>1</v>
      </c>
      <c r="L519">
        <f>VLOOKUP(B519,'type vs capacity'!$A$2:$K$17,8,FALSE)</f>
        <v>160</v>
      </c>
    </row>
    <row r="520" spans="1:12" hidden="1">
      <c r="A520" t="s">
        <v>37</v>
      </c>
      <c r="B520" t="s">
        <v>19</v>
      </c>
      <c r="C520" t="s">
        <v>21</v>
      </c>
      <c r="D520" t="s">
        <v>64</v>
      </c>
      <c r="E520" t="s">
        <v>63</v>
      </c>
      <c r="F520" s="7">
        <v>5.0999999999999997E-2</v>
      </c>
      <c r="G520" s="7">
        <v>160</v>
      </c>
      <c r="H520" s="7" t="s">
        <v>85</v>
      </c>
      <c r="I520" s="7">
        <f t="shared" si="10"/>
        <v>165.1</v>
      </c>
      <c r="J520">
        <f>VLOOKUP(B520,'type vs capacity'!$A$2:$K$17,4,FALSE)</f>
        <v>1.7</v>
      </c>
      <c r="K520">
        <f>VLOOKUP(B520,'type vs capacity'!$A$2:$K$17,5,FALSE)</f>
        <v>1</v>
      </c>
      <c r="L520">
        <f>VLOOKUP(B520,'type vs capacity'!$A$2:$K$17,8,FALSE)</f>
        <v>160</v>
      </c>
    </row>
    <row r="521" spans="1:12" hidden="1">
      <c r="A521" t="s">
        <v>37</v>
      </c>
      <c r="B521" t="s">
        <v>19</v>
      </c>
      <c r="C521" t="s">
        <v>21</v>
      </c>
      <c r="D521" t="s">
        <v>65</v>
      </c>
      <c r="E521" t="s">
        <v>62</v>
      </c>
      <c r="F521" s="7">
        <v>0.04</v>
      </c>
      <c r="G521" s="7">
        <v>300</v>
      </c>
      <c r="H521" s="7" t="s">
        <v>85</v>
      </c>
      <c r="I521" s="7">
        <f t="shared" si="10"/>
        <v>304</v>
      </c>
      <c r="J521">
        <f>VLOOKUP(B521,'type vs capacity'!$A$2:$K$17,4,FALSE)</f>
        <v>1.7</v>
      </c>
      <c r="K521">
        <f>VLOOKUP(B521,'type vs capacity'!$A$2:$K$17,5,FALSE)</f>
        <v>1</v>
      </c>
      <c r="L521">
        <f>VLOOKUP(B521,'type vs capacity'!$A$2:$K$17,8,FALSE)</f>
        <v>160</v>
      </c>
    </row>
    <row r="522" spans="1:12" hidden="1">
      <c r="A522" t="s">
        <v>37</v>
      </c>
      <c r="B522" t="s">
        <v>19</v>
      </c>
      <c r="C522" t="s">
        <v>21</v>
      </c>
      <c r="D522" t="s">
        <v>65</v>
      </c>
      <c r="E522" t="s">
        <v>63</v>
      </c>
      <c r="F522" s="7">
        <v>4.4999999999999998E-2</v>
      </c>
      <c r="G522" s="7">
        <v>195</v>
      </c>
      <c r="H522" s="7" t="s">
        <v>85</v>
      </c>
      <c r="I522" s="7">
        <f t="shared" si="10"/>
        <v>199.5</v>
      </c>
      <c r="J522">
        <f>VLOOKUP(B522,'type vs capacity'!$A$2:$K$17,4,FALSE)</f>
        <v>1.7</v>
      </c>
      <c r="K522">
        <f>VLOOKUP(B522,'type vs capacity'!$A$2:$K$17,5,FALSE)</f>
        <v>1</v>
      </c>
      <c r="L522">
        <f>VLOOKUP(B522,'type vs capacity'!$A$2:$K$17,8,FALSE)</f>
        <v>160</v>
      </c>
    </row>
    <row r="523" spans="1:12" hidden="1">
      <c r="A523" t="s">
        <v>37</v>
      </c>
      <c r="B523" t="s">
        <v>24</v>
      </c>
      <c r="C523" t="s">
        <v>21</v>
      </c>
      <c r="D523" t="s">
        <v>66</v>
      </c>
      <c r="F523" s="7">
        <v>0.92</v>
      </c>
      <c r="G523">
        <v>0</v>
      </c>
      <c r="H523" s="7" t="s">
        <v>85</v>
      </c>
      <c r="I523" s="7">
        <f t="shared" si="10"/>
        <v>92</v>
      </c>
      <c r="J523">
        <f>VLOOKUP(B523,'type vs capacity'!$A$2:$K$17,4,FALSE)</f>
        <v>15</v>
      </c>
      <c r="K523">
        <f>VLOOKUP(B523,'type vs capacity'!$A$2:$K$17,5,FALSE)</f>
        <v>4</v>
      </c>
      <c r="L523">
        <f>VLOOKUP(B523,'type vs capacity'!$A$2:$K$17,8,FALSE)</f>
        <v>1690</v>
      </c>
    </row>
    <row r="524" spans="1:12" hidden="1">
      <c r="A524" t="s">
        <v>37</v>
      </c>
      <c r="B524" t="s">
        <v>24</v>
      </c>
      <c r="C524" t="s">
        <v>21</v>
      </c>
      <c r="D524" t="s">
        <v>61</v>
      </c>
      <c r="E524" t="s">
        <v>62</v>
      </c>
      <c r="F524" s="7">
        <v>0.47199999999999998</v>
      </c>
      <c r="G524" s="7">
        <v>850.4</v>
      </c>
      <c r="H524" s="7" t="s">
        <v>85</v>
      </c>
      <c r="I524" s="7">
        <f t="shared" si="10"/>
        <v>897.6</v>
      </c>
      <c r="J524">
        <f>VLOOKUP(B524,'type vs capacity'!$A$2:$K$17,4,FALSE)</f>
        <v>15</v>
      </c>
      <c r="K524">
        <f>VLOOKUP(B524,'type vs capacity'!$A$2:$K$17,5,FALSE)</f>
        <v>4</v>
      </c>
      <c r="L524">
        <f>VLOOKUP(B524,'type vs capacity'!$A$2:$K$17,8,FALSE)</f>
        <v>1690</v>
      </c>
    </row>
    <row r="525" spans="1:12" hidden="1">
      <c r="A525" t="s">
        <v>37</v>
      </c>
      <c r="B525" t="s">
        <v>24</v>
      </c>
      <c r="C525" t="s">
        <v>21</v>
      </c>
      <c r="D525" t="s">
        <v>61</v>
      </c>
      <c r="E525" t="s">
        <v>63</v>
      </c>
      <c r="F525" s="7">
        <v>0.55000000000000004</v>
      </c>
      <c r="G525" s="7">
        <v>552</v>
      </c>
      <c r="H525" s="7" t="s">
        <v>85</v>
      </c>
      <c r="I525" s="7">
        <f t="shared" si="10"/>
        <v>607</v>
      </c>
      <c r="J525">
        <f>VLOOKUP(B525,'type vs capacity'!$A$2:$K$17,4,FALSE)</f>
        <v>15</v>
      </c>
      <c r="K525">
        <f>VLOOKUP(B525,'type vs capacity'!$A$2:$K$17,5,FALSE)</f>
        <v>4</v>
      </c>
      <c r="L525">
        <f>VLOOKUP(B525,'type vs capacity'!$A$2:$K$17,8,FALSE)</f>
        <v>1690</v>
      </c>
    </row>
    <row r="526" spans="1:12" hidden="1">
      <c r="A526" t="s">
        <v>37</v>
      </c>
      <c r="B526" t="s">
        <v>24</v>
      </c>
      <c r="C526" t="s">
        <v>21</v>
      </c>
      <c r="D526" t="s">
        <v>64</v>
      </c>
      <c r="E526" t="s">
        <v>62</v>
      </c>
      <c r="F526" s="7">
        <v>0.36</v>
      </c>
      <c r="G526" s="7">
        <v>2000</v>
      </c>
      <c r="H526" s="7" t="s">
        <v>85</v>
      </c>
      <c r="I526" s="7">
        <f t="shared" si="10"/>
        <v>2036</v>
      </c>
      <c r="J526">
        <f>VLOOKUP(B526,'type vs capacity'!$A$2:$K$17,4,FALSE)</f>
        <v>15</v>
      </c>
      <c r="K526">
        <f>VLOOKUP(B526,'type vs capacity'!$A$2:$K$17,5,FALSE)</f>
        <v>4</v>
      </c>
      <c r="L526">
        <f>VLOOKUP(B526,'type vs capacity'!$A$2:$K$17,8,FALSE)</f>
        <v>1690</v>
      </c>
    </row>
    <row r="527" spans="1:12" hidden="1">
      <c r="A527" t="s">
        <v>37</v>
      </c>
      <c r="B527" t="s">
        <v>24</v>
      </c>
      <c r="C527" t="s">
        <v>21</v>
      </c>
      <c r="D527" t="s">
        <v>64</v>
      </c>
      <c r="E527" t="s">
        <v>63</v>
      </c>
      <c r="F527" s="7">
        <v>0.41</v>
      </c>
      <c r="G527" s="7">
        <v>1280</v>
      </c>
      <c r="H527" s="7" t="s">
        <v>85</v>
      </c>
      <c r="I527" s="7">
        <f t="shared" si="10"/>
        <v>1321</v>
      </c>
      <c r="J527">
        <f>VLOOKUP(B527,'type vs capacity'!$A$2:$K$17,4,FALSE)</f>
        <v>15</v>
      </c>
      <c r="K527">
        <f>VLOOKUP(B527,'type vs capacity'!$A$2:$K$17,5,FALSE)</f>
        <v>4</v>
      </c>
      <c r="L527">
        <f>VLOOKUP(B527,'type vs capacity'!$A$2:$K$17,8,FALSE)</f>
        <v>1690</v>
      </c>
    </row>
    <row r="528" spans="1:12" hidden="1">
      <c r="A528" t="s">
        <v>37</v>
      </c>
      <c r="B528" t="s">
        <v>24</v>
      </c>
      <c r="C528" t="s">
        <v>21</v>
      </c>
      <c r="D528" t="s">
        <v>65</v>
      </c>
      <c r="E528" t="s">
        <v>62</v>
      </c>
      <c r="F528" s="7">
        <v>0.32</v>
      </c>
      <c r="G528" s="7">
        <v>2400</v>
      </c>
      <c r="H528" s="7" t="s">
        <v>85</v>
      </c>
      <c r="I528" s="7">
        <f t="shared" si="10"/>
        <v>2432</v>
      </c>
      <c r="J528">
        <f>VLOOKUP(B528,'type vs capacity'!$A$2:$K$17,4,FALSE)</f>
        <v>15</v>
      </c>
      <c r="K528">
        <f>VLOOKUP(B528,'type vs capacity'!$A$2:$K$17,5,FALSE)</f>
        <v>4</v>
      </c>
      <c r="L528">
        <f>VLOOKUP(B528,'type vs capacity'!$A$2:$K$17,8,FALSE)</f>
        <v>1690</v>
      </c>
    </row>
    <row r="529" spans="1:12" hidden="1">
      <c r="A529" t="s">
        <v>37</v>
      </c>
      <c r="B529" t="s">
        <v>24</v>
      </c>
      <c r="C529" t="s">
        <v>21</v>
      </c>
      <c r="D529" t="s">
        <v>65</v>
      </c>
      <c r="E529" t="s">
        <v>63</v>
      </c>
      <c r="F529" s="7">
        <v>0.36</v>
      </c>
      <c r="G529" s="7">
        <v>1560</v>
      </c>
      <c r="H529" s="7" t="s">
        <v>85</v>
      </c>
      <c r="I529" s="7">
        <f t="shared" si="10"/>
        <v>1596</v>
      </c>
      <c r="J529">
        <f>VLOOKUP(B529,'type vs capacity'!$A$2:$K$17,4,FALSE)</f>
        <v>15</v>
      </c>
      <c r="K529">
        <f>VLOOKUP(B529,'type vs capacity'!$A$2:$K$17,5,FALSE)</f>
        <v>4</v>
      </c>
      <c r="L529">
        <f>VLOOKUP(B529,'type vs capacity'!$A$2:$K$17,8,FALSE)</f>
        <v>1690</v>
      </c>
    </row>
    <row r="530" spans="1:12" hidden="1">
      <c r="A530" t="s">
        <v>37</v>
      </c>
      <c r="B530" t="s">
        <v>27</v>
      </c>
      <c r="C530" t="s">
        <v>21</v>
      </c>
      <c r="D530" t="s">
        <v>66</v>
      </c>
      <c r="F530" s="7">
        <v>1.1399999999999999</v>
      </c>
      <c r="G530">
        <v>0</v>
      </c>
      <c r="H530" s="7" t="s">
        <v>85</v>
      </c>
      <c r="I530" s="7">
        <f t="shared" si="10"/>
        <v>113.99999999999999</v>
      </c>
      <c r="J530">
        <f>VLOOKUP(B530,'type vs capacity'!$A$2:$K$17,4,FALSE)</f>
        <v>34.200000000000003</v>
      </c>
      <c r="K530">
        <f>VLOOKUP(B530,'type vs capacity'!$A$2:$K$17,5,FALSE)</f>
        <v>4</v>
      </c>
      <c r="L530">
        <f>VLOOKUP(B530,'type vs capacity'!$A$2:$K$17,8,FALSE)</f>
        <v>850</v>
      </c>
    </row>
    <row r="531" spans="1:12" hidden="1">
      <c r="A531" t="s">
        <v>37</v>
      </c>
      <c r="B531" t="s">
        <v>27</v>
      </c>
      <c r="C531" t="s">
        <v>21</v>
      </c>
      <c r="D531" t="s">
        <v>61</v>
      </c>
      <c r="E531" t="s">
        <v>62</v>
      </c>
      <c r="F531" s="7">
        <v>0.62</v>
      </c>
      <c r="G531" s="7">
        <v>1096</v>
      </c>
      <c r="H531" s="7" t="s">
        <v>85</v>
      </c>
      <c r="I531" s="7">
        <f t="shared" si="10"/>
        <v>1158</v>
      </c>
      <c r="J531">
        <f>VLOOKUP(B531,'type vs capacity'!$A$2:$K$17,4,FALSE)</f>
        <v>34.200000000000003</v>
      </c>
      <c r="K531">
        <f>VLOOKUP(B531,'type vs capacity'!$A$2:$K$17,5,FALSE)</f>
        <v>4</v>
      </c>
      <c r="L531">
        <f>VLOOKUP(B531,'type vs capacity'!$A$2:$K$17,8,FALSE)</f>
        <v>850</v>
      </c>
    </row>
    <row r="532" spans="1:12" hidden="1">
      <c r="A532" t="s">
        <v>37</v>
      </c>
      <c r="B532" t="s">
        <v>27</v>
      </c>
      <c r="C532" t="s">
        <v>21</v>
      </c>
      <c r="D532" t="s">
        <v>61</v>
      </c>
      <c r="E532" t="s">
        <v>63</v>
      </c>
      <c r="F532" s="7">
        <v>0.73499999999999999</v>
      </c>
      <c r="G532" s="7">
        <v>706</v>
      </c>
      <c r="H532" s="7" t="s">
        <v>85</v>
      </c>
      <c r="I532" s="7">
        <f t="shared" si="10"/>
        <v>779.5</v>
      </c>
      <c r="J532">
        <f>VLOOKUP(B532,'type vs capacity'!$A$2:$K$17,4,FALSE)</f>
        <v>34.200000000000003</v>
      </c>
      <c r="K532">
        <f>VLOOKUP(B532,'type vs capacity'!$A$2:$K$17,5,FALSE)</f>
        <v>4</v>
      </c>
      <c r="L532">
        <f>VLOOKUP(B532,'type vs capacity'!$A$2:$K$17,8,FALSE)</f>
        <v>850</v>
      </c>
    </row>
    <row r="533" spans="1:12" hidden="1">
      <c r="A533" t="s">
        <v>37</v>
      </c>
      <c r="B533" t="s">
        <v>27</v>
      </c>
      <c r="C533" t="s">
        <v>21</v>
      </c>
      <c r="D533" t="s">
        <v>64</v>
      </c>
      <c r="E533" t="s">
        <v>62</v>
      </c>
      <c r="F533" s="7">
        <v>0.45600000000000002</v>
      </c>
      <c r="G533" s="7">
        <v>2566</v>
      </c>
      <c r="H533" s="7" t="s">
        <v>85</v>
      </c>
      <c r="I533" s="7">
        <f t="shared" si="10"/>
        <v>2611.6</v>
      </c>
      <c r="J533">
        <f>VLOOKUP(B533,'type vs capacity'!$A$2:$K$17,4,FALSE)</f>
        <v>34.200000000000003</v>
      </c>
      <c r="K533">
        <f>VLOOKUP(B533,'type vs capacity'!$A$2:$K$17,5,FALSE)</f>
        <v>4</v>
      </c>
      <c r="L533">
        <f>VLOOKUP(B533,'type vs capacity'!$A$2:$K$17,8,FALSE)</f>
        <v>850</v>
      </c>
    </row>
    <row r="534" spans="1:12" hidden="1">
      <c r="A534" t="s">
        <v>37</v>
      </c>
      <c r="B534" t="s">
        <v>27</v>
      </c>
      <c r="C534" t="s">
        <v>21</v>
      </c>
      <c r="D534" t="s">
        <v>64</v>
      </c>
      <c r="E534" t="s">
        <v>63</v>
      </c>
      <c r="F534" s="7">
        <v>0.53</v>
      </c>
      <c r="G534" s="7">
        <v>1700</v>
      </c>
      <c r="H534" s="7" t="s">
        <v>85</v>
      </c>
      <c r="I534" s="7">
        <f t="shared" si="10"/>
        <v>1753</v>
      </c>
      <c r="J534">
        <f>VLOOKUP(B534,'type vs capacity'!$A$2:$K$17,4,FALSE)</f>
        <v>34.200000000000003</v>
      </c>
      <c r="K534">
        <f>VLOOKUP(B534,'type vs capacity'!$A$2:$K$17,5,FALSE)</f>
        <v>4</v>
      </c>
      <c r="L534">
        <f>VLOOKUP(B534,'type vs capacity'!$A$2:$K$17,8,FALSE)</f>
        <v>850</v>
      </c>
    </row>
    <row r="535" spans="1:12" hidden="1">
      <c r="A535" t="s">
        <v>37</v>
      </c>
      <c r="B535" t="s">
        <v>27</v>
      </c>
      <c r="C535" t="s">
        <v>21</v>
      </c>
      <c r="D535" t="s">
        <v>65</v>
      </c>
      <c r="E535" t="s">
        <v>62</v>
      </c>
      <c r="F535" s="7">
        <v>0.39600000000000002</v>
      </c>
      <c r="G535" s="7">
        <v>3100</v>
      </c>
      <c r="H535" s="7" t="s">
        <v>85</v>
      </c>
      <c r="I535" s="7">
        <f t="shared" si="10"/>
        <v>3139.6</v>
      </c>
      <c r="J535">
        <f>VLOOKUP(B535,'type vs capacity'!$A$2:$K$17,4,FALSE)</f>
        <v>34.200000000000003</v>
      </c>
      <c r="K535">
        <f>VLOOKUP(B535,'type vs capacity'!$A$2:$K$17,5,FALSE)</f>
        <v>4</v>
      </c>
      <c r="L535">
        <f>VLOOKUP(B535,'type vs capacity'!$A$2:$K$17,8,FALSE)</f>
        <v>850</v>
      </c>
    </row>
    <row r="536" spans="1:12" hidden="1">
      <c r="A536" t="s">
        <v>37</v>
      </c>
      <c r="B536" t="s">
        <v>27</v>
      </c>
      <c r="C536" t="s">
        <v>21</v>
      </c>
      <c r="D536" t="s">
        <v>65</v>
      </c>
      <c r="E536" t="s">
        <v>63</v>
      </c>
      <c r="F536" s="7">
        <v>0.45500000000000002</v>
      </c>
      <c r="G536" s="7">
        <v>2060</v>
      </c>
      <c r="H536" s="7" t="s">
        <v>85</v>
      </c>
      <c r="I536" s="7">
        <f t="shared" si="10"/>
        <v>2105.5</v>
      </c>
      <c r="J536">
        <f>VLOOKUP(B536,'type vs capacity'!$A$2:$K$17,4,FALSE)</f>
        <v>34.200000000000003</v>
      </c>
      <c r="K536">
        <f>VLOOKUP(B536,'type vs capacity'!$A$2:$K$17,5,FALSE)</f>
        <v>4</v>
      </c>
      <c r="L536">
        <f>VLOOKUP(B536,'type vs capacity'!$A$2:$K$17,8,FALSE)</f>
        <v>850</v>
      </c>
    </row>
    <row r="537" spans="1:12" hidden="1">
      <c r="A537" t="s">
        <v>37</v>
      </c>
      <c r="B537" t="s">
        <v>28</v>
      </c>
      <c r="C537" t="s">
        <v>21</v>
      </c>
      <c r="D537" t="s">
        <v>66</v>
      </c>
      <c r="F537" s="7">
        <v>2.2799999999999998</v>
      </c>
      <c r="G537">
        <v>0</v>
      </c>
      <c r="H537" s="7" t="s">
        <v>85</v>
      </c>
      <c r="I537" s="7">
        <f t="shared" si="10"/>
        <v>227.99999999999997</v>
      </c>
      <c r="J537">
        <f>VLOOKUP(B537,'type vs capacity'!$A$2:$K$17,4,FALSE)</f>
        <v>68.400000000000006</v>
      </c>
      <c r="K537">
        <f>VLOOKUP(B537,'type vs capacity'!$A$2:$K$17,5,FALSE)</f>
        <v>8</v>
      </c>
      <c r="L537">
        <f>VLOOKUP(B537,'type vs capacity'!$A$2:$K$17,8,FALSE)</f>
        <v>1690</v>
      </c>
    </row>
    <row r="538" spans="1:12" hidden="1">
      <c r="A538" t="s">
        <v>37</v>
      </c>
      <c r="B538" t="s">
        <v>28</v>
      </c>
      <c r="C538" t="s">
        <v>21</v>
      </c>
      <c r="D538" t="s">
        <v>61</v>
      </c>
      <c r="E538" t="s">
        <v>62</v>
      </c>
      <c r="F538" s="7">
        <v>1.24</v>
      </c>
      <c r="G538" s="7">
        <v>2192</v>
      </c>
      <c r="H538" s="7" t="s">
        <v>85</v>
      </c>
      <c r="I538" s="7">
        <f t="shared" si="10"/>
        <v>2316</v>
      </c>
      <c r="J538">
        <f>VLOOKUP(B538,'type vs capacity'!$A$2:$K$17,4,FALSE)</f>
        <v>68.400000000000006</v>
      </c>
      <c r="K538">
        <f>VLOOKUP(B538,'type vs capacity'!$A$2:$K$17,5,FALSE)</f>
        <v>8</v>
      </c>
      <c r="L538">
        <f>VLOOKUP(B538,'type vs capacity'!$A$2:$K$17,8,FALSE)</f>
        <v>1690</v>
      </c>
    </row>
    <row r="539" spans="1:12" hidden="1">
      <c r="A539" t="s">
        <v>37</v>
      </c>
      <c r="B539" t="s">
        <v>28</v>
      </c>
      <c r="C539" t="s">
        <v>21</v>
      </c>
      <c r="D539" t="s">
        <v>61</v>
      </c>
      <c r="E539" t="s">
        <v>63</v>
      </c>
      <c r="F539" s="7">
        <v>1.47</v>
      </c>
      <c r="G539" s="7">
        <v>1412</v>
      </c>
      <c r="H539" s="7" t="s">
        <v>85</v>
      </c>
      <c r="I539" s="7">
        <f t="shared" si="10"/>
        <v>1559</v>
      </c>
      <c r="J539">
        <f>VLOOKUP(B539,'type vs capacity'!$A$2:$K$17,4,FALSE)</f>
        <v>68.400000000000006</v>
      </c>
      <c r="K539">
        <f>VLOOKUP(B539,'type vs capacity'!$A$2:$K$17,5,FALSE)</f>
        <v>8</v>
      </c>
      <c r="L539">
        <f>VLOOKUP(B539,'type vs capacity'!$A$2:$K$17,8,FALSE)</f>
        <v>1690</v>
      </c>
    </row>
    <row r="540" spans="1:12" hidden="1">
      <c r="A540" t="s">
        <v>37</v>
      </c>
      <c r="B540" t="s">
        <v>28</v>
      </c>
      <c r="C540" t="s">
        <v>21</v>
      </c>
      <c r="D540" t="s">
        <v>64</v>
      </c>
      <c r="E540" t="s">
        <v>62</v>
      </c>
      <c r="F540" s="7">
        <v>0.91200000000000003</v>
      </c>
      <c r="G540" s="7">
        <v>5132</v>
      </c>
      <c r="H540" s="7" t="s">
        <v>85</v>
      </c>
      <c r="I540" s="7">
        <f t="shared" si="10"/>
        <v>5223.2</v>
      </c>
      <c r="J540">
        <f>VLOOKUP(B540,'type vs capacity'!$A$2:$K$17,4,FALSE)</f>
        <v>68.400000000000006</v>
      </c>
      <c r="K540">
        <f>VLOOKUP(B540,'type vs capacity'!$A$2:$K$17,5,FALSE)</f>
        <v>8</v>
      </c>
      <c r="L540">
        <f>VLOOKUP(B540,'type vs capacity'!$A$2:$K$17,8,FALSE)</f>
        <v>1690</v>
      </c>
    </row>
    <row r="541" spans="1:12" hidden="1">
      <c r="A541" t="s">
        <v>37</v>
      </c>
      <c r="B541" t="s">
        <v>28</v>
      </c>
      <c r="C541" t="s">
        <v>21</v>
      </c>
      <c r="D541" t="s">
        <v>64</v>
      </c>
      <c r="E541" t="s">
        <v>63</v>
      </c>
      <c r="F541" s="7">
        <v>1.06</v>
      </c>
      <c r="G541" s="7">
        <v>3400</v>
      </c>
      <c r="H541" s="7" t="s">
        <v>85</v>
      </c>
      <c r="I541" s="7">
        <f t="shared" si="10"/>
        <v>3506</v>
      </c>
      <c r="J541">
        <f>VLOOKUP(B541,'type vs capacity'!$A$2:$K$17,4,FALSE)</f>
        <v>68.400000000000006</v>
      </c>
      <c r="K541">
        <f>VLOOKUP(B541,'type vs capacity'!$A$2:$K$17,5,FALSE)</f>
        <v>8</v>
      </c>
      <c r="L541">
        <f>VLOOKUP(B541,'type vs capacity'!$A$2:$K$17,8,FALSE)</f>
        <v>1690</v>
      </c>
    </row>
    <row r="542" spans="1:12" hidden="1">
      <c r="A542" t="s">
        <v>37</v>
      </c>
      <c r="B542" t="s">
        <v>28</v>
      </c>
      <c r="C542" t="s">
        <v>21</v>
      </c>
      <c r="D542" t="s">
        <v>65</v>
      </c>
      <c r="E542" t="s">
        <v>62</v>
      </c>
      <c r="F542" s="7">
        <v>0.79200000000000004</v>
      </c>
      <c r="G542" s="7">
        <v>6200</v>
      </c>
      <c r="H542" s="7" t="s">
        <v>85</v>
      </c>
      <c r="I542" s="7">
        <f t="shared" si="10"/>
        <v>6279.2</v>
      </c>
      <c r="J542">
        <f>VLOOKUP(B542,'type vs capacity'!$A$2:$K$17,4,FALSE)</f>
        <v>68.400000000000006</v>
      </c>
      <c r="K542">
        <f>VLOOKUP(B542,'type vs capacity'!$A$2:$K$17,5,FALSE)</f>
        <v>8</v>
      </c>
      <c r="L542">
        <f>VLOOKUP(B542,'type vs capacity'!$A$2:$K$17,8,FALSE)</f>
        <v>1690</v>
      </c>
    </row>
    <row r="543" spans="1:12" hidden="1">
      <c r="A543" t="s">
        <v>37</v>
      </c>
      <c r="B543" t="s">
        <v>28</v>
      </c>
      <c r="C543" t="s">
        <v>21</v>
      </c>
      <c r="D543" t="s">
        <v>65</v>
      </c>
      <c r="E543" t="s">
        <v>63</v>
      </c>
      <c r="F543" s="7">
        <v>0.91</v>
      </c>
      <c r="G543" s="7">
        <v>4120</v>
      </c>
      <c r="H543" s="7" t="s">
        <v>85</v>
      </c>
      <c r="I543" s="7">
        <f t="shared" si="10"/>
        <v>4211</v>
      </c>
      <c r="J543">
        <f>VLOOKUP(B543,'type vs capacity'!$A$2:$K$17,4,FALSE)</f>
        <v>68.400000000000006</v>
      </c>
      <c r="K543">
        <f>VLOOKUP(B543,'type vs capacity'!$A$2:$K$17,5,FALSE)</f>
        <v>8</v>
      </c>
      <c r="L543">
        <f>VLOOKUP(B543,'type vs capacity'!$A$2:$K$17,8,FALSE)</f>
        <v>1690</v>
      </c>
    </row>
    <row r="544" spans="1:12" hidden="1">
      <c r="A544" t="s">
        <v>37</v>
      </c>
      <c r="B544" t="s">
        <v>26</v>
      </c>
      <c r="C544" t="s">
        <v>21</v>
      </c>
      <c r="D544" t="s">
        <v>66</v>
      </c>
      <c r="F544" s="7">
        <v>0.56999999999999995</v>
      </c>
      <c r="G544">
        <v>0</v>
      </c>
      <c r="H544" s="7" t="s">
        <v>85</v>
      </c>
      <c r="I544" s="7">
        <f t="shared" si="10"/>
        <v>56.999999999999993</v>
      </c>
      <c r="J544">
        <f>VLOOKUP(B544,'type vs capacity'!$A$2:$K$17,4,FALSE)</f>
        <v>17.100000000000001</v>
      </c>
      <c r="K544">
        <f>VLOOKUP(B544,'type vs capacity'!$A$2:$K$17,5,FALSE)</f>
        <v>2</v>
      </c>
      <c r="L544">
        <f>VLOOKUP(B544,'type vs capacity'!$A$2:$K$17,8,FALSE)</f>
        <v>420</v>
      </c>
    </row>
    <row r="545" spans="1:12" hidden="1">
      <c r="A545" t="s">
        <v>37</v>
      </c>
      <c r="B545" t="s">
        <v>26</v>
      </c>
      <c r="C545" t="s">
        <v>21</v>
      </c>
      <c r="D545" t="s">
        <v>61</v>
      </c>
      <c r="E545" t="s">
        <v>62</v>
      </c>
      <c r="F545" s="7">
        <v>0.31</v>
      </c>
      <c r="G545" s="7">
        <v>548</v>
      </c>
      <c r="H545" s="7" t="s">
        <v>85</v>
      </c>
      <c r="I545" s="7">
        <f t="shared" si="10"/>
        <v>579</v>
      </c>
      <c r="J545">
        <f>VLOOKUP(B545,'type vs capacity'!$A$2:$K$17,4,FALSE)</f>
        <v>17.100000000000001</v>
      </c>
      <c r="K545">
        <f>VLOOKUP(B545,'type vs capacity'!$A$2:$K$17,5,FALSE)</f>
        <v>2</v>
      </c>
      <c r="L545">
        <f>VLOOKUP(B545,'type vs capacity'!$A$2:$K$17,8,FALSE)</f>
        <v>420</v>
      </c>
    </row>
    <row r="546" spans="1:12" hidden="1">
      <c r="A546" t="s">
        <v>37</v>
      </c>
      <c r="B546" t="s">
        <v>26</v>
      </c>
      <c r="C546" t="s">
        <v>21</v>
      </c>
      <c r="D546" t="s">
        <v>61</v>
      </c>
      <c r="E546" t="s">
        <v>63</v>
      </c>
      <c r="F546" s="7">
        <v>0.36799999999999999</v>
      </c>
      <c r="G546" s="7">
        <v>353</v>
      </c>
      <c r="H546" s="7" t="s">
        <v>85</v>
      </c>
      <c r="I546" s="7">
        <f t="shared" si="10"/>
        <v>389.8</v>
      </c>
      <c r="J546">
        <f>VLOOKUP(B546,'type vs capacity'!$A$2:$K$17,4,FALSE)</f>
        <v>17.100000000000001</v>
      </c>
      <c r="K546">
        <f>VLOOKUP(B546,'type vs capacity'!$A$2:$K$17,5,FALSE)</f>
        <v>2</v>
      </c>
      <c r="L546">
        <f>VLOOKUP(B546,'type vs capacity'!$A$2:$K$17,8,FALSE)</f>
        <v>420</v>
      </c>
    </row>
    <row r="547" spans="1:12" hidden="1">
      <c r="A547" t="s">
        <v>37</v>
      </c>
      <c r="B547" t="s">
        <v>26</v>
      </c>
      <c r="C547" t="s">
        <v>21</v>
      </c>
      <c r="D547" t="s">
        <v>64</v>
      </c>
      <c r="E547" t="s">
        <v>62</v>
      </c>
      <c r="F547" s="7">
        <v>0.22800000000000001</v>
      </c>
      <c r="G547" s="7">
        <v>1283</v>
      </c>
      <c r="H547" s="7" t="s">
        <v>85</v>
      </c>
      <c r="I547" s="7">
        <f t="shared" si="10"/>
        <v>1305.8</v>
      </c>
      <c r="J547">
        <f>VLOOKUP(B547,'type vs capacity'!$A$2:$K$17,4,FALSE)</f>
        <v>17.100000000000001</v>
      </c>
      <c r="K547">
        <f>VLOOKUP(B547,'type vs capacity'!$A$2:$K$17,5,FALSE)</f>
        <v>2</v>
      </c>
      <c r="L547">
        <f>VLOOKUP(B547,'type vs capacity'!$A$2:$K$17,8,FALSE)</f>
        <v>420</v>
      </c>
    </row>
    <row r="548" spans="1:12" hidden="1">
      <c r="A548" t="s">
        <v>37</v>
      </c>
      <c r="B548" t="s">
        <v>26</v>
      </c>
      <c r="C548" t="s">
        <v>21</v>
      </c>
      <c r="D548" t="s">
        <v>64</v>
      </c>
      <c r="E548" t="s">
        <v>63</v>
      </c>
      <c r="F548" s="7">
        <v>0.26500000000000001</v>
      </c>
      <c r="G548" s="7">
        <v>850</v>
      </c>
      <c r="H548" s="7" t="s">
        <v>85</v>
      </c>
      <c r="I548" s="7">
        <f t="shared" si="10"/>
        <v>876.5</v>
      </c>
      <c r="J548">
        <f>VLOOKUP(B548,'type vs capacity'!$A$2:$K$17,4,FALSE)</f>
        <v>17.100000000000001</v>
      </c>
      <c r="K548">
        <f>VLOOKUP(B548,'type vs capacity'!$A$2:$K$17,5,FALSE)</f>
        <v>2</v>
      </c>
      <c r="L548">
        <f>VLOOKUP(B548,'type vs capacity'!$A$2:$K$17,8,FALSE)</f>
        <v>420</v>
      </c>
    </row>
    <row r="549" spans="1:12" hidden="1">
      <c r="A549" t="s">
        <v>37</v>
      </c>
      <c r="B549" t="s">
        <v>26</v>
      </c>
      <c r="C549" t="s">
        <v>21</v>
      </c>
      <c r="D549" t="s">
        <v>65</v>
      </c>
      <c r="E549" t="s">
        <v>62</v>
      </c>
      <c r="F549" s="7">
        <v>0.19800000000000001</v>
      </c>
      <c r="G549" s="7">
        <v>1550</v>
      </c>
      <c r="H549" s="7" t="s">
        <v>85</v>
      </c>
      <c r="I549" s="7">
        <f t="shared" si="10"/>
        <v>1569.8</v>
      </c>
      <c r="J549">
        <f>VLOOKUP(B549,'type vs capacity'!$A$2:$K$17,4,FALSE)</f>
        <v>17.100000000000001</v>
      </c>
      <c r="K549">
        <f>VLOOKUP(B549,'type vs capacity'!$A$2:$K$17,5,FALSE)</f>
        <v>2</v>
      </c>
      <c r="L549">
        <f>VLOOKUP(B549,'type vs capacity'!$A$2:$K$17,8,FALSE)</f>
        <v>420</v>
      </c>
    </row>
    <row r="550" spans="1:12" hidden="1">
      <c r="A550" t="s">
        <v>37</v>
      </c>
      <c r="B550" t="s">
        <v>26</v>
      </c>
      <c r="C550" t="s">
        <v>21</v>
      </c>
      <c r="D550" t="s">
        <v>65</v>
      </c>
      <c r="E550" t="s">
        <v>63</v>
      </c>
      <c r="F550" s="7">
        <v>0.22800000000000001</v>
      </c>
      <c r="G550" s="7">
        <v>1030</v>
      </c>
      <c r="H550" s="7" t="s">
        <v>85</v>
      </c>
      <c r="I550" s="7">
        <f t="shared" si="10"/>
        <v>1052.8</v>
      </c>
      <c r="J550">
        <f>VLOOKUP(B550,'type vs capacity'!$A$2:$K$17,4,FALSE)</f>
        <v>17.100000000000001</v>
      </c>
      <c r="K550">
        <f>VLOOKUP(B550,'type vs capacity'!$A$2:$K$17,5,FALSE)</f>
        <v>2</v>
      </c>
      <c r="L550">
        <f>VLOOKUP(B550,'type vs capacity'!$A$2:$K$17,8,FALSE)</f>
        <v>420</v>
      </c>
    </row>
    <row r="551" spans="1:12" hidden="1">
      <c r="A551" t="s">
        <v>37</v>
      </c>
      <c r="B551" t="s">
        <v>25</v>
      </c>
      <c r="C551" t="s">
        <v>21</v>
      </c>
      <c r="D551" t="s">
        <v>66</v>
      </c>
      <c r="F551" s="7">
        <v>3.5000000000000003E-2</v>
      </c>
      <c r="G551">
        <v>0</v>
      </c>
      <c r="H551" s="7" t="s">
        <v>85</v>
      </c>
      <c r="I551" s="7">
        <f t="shared" si="10"/>
        <v>3.5000000000000004</v>
      </c>
      <c r="J551">
        <f>VLOOKUP(B551,'type vs capacity'!$A$2:$K$17,4,FALSE)</f>
        <v>0.61299999999999999</v>
      </c>
      <c r="K551">
        <f>VLOOKUP(B551,'type vs capacity'!$A$2:$K$17,5,FALSE)</f>
        <v>0</v>
      </c>
      <c r="L551">
        <f>VLOOKUP(B551,'type vs capacity'!$A$2:$K$17,8,FALSE)</f>
        <v>0</v>
      </c>
    </row>
    <row r="552" spans="1:12" hidden="1">
      <c r="A552" t="s">
        <v>37</v>
      </c>
      <c r="B552" t="s">
        <v>25</v>
      </c>
      <c r="C552" t="s">
        <v>21</v>
      </c>
      <c r="D552" t="s">
        <v>61</v>
      </c>
      <c r="E552" t="s">
        <v>62</v>
      </c>
      <c r="F552" s="7">
        <v>1.6E-2</v>
      </c>
      <c r="G552" s="7">
        <v>35</v>
      </c>
      <c r="H552" s="7" t="s">
        <v>85</v>
      </c>
      <c r="I552" s="7">
        <f t="shared" si="10"/>
        <v>36.6</v>
      </c>
      <c r="J552">
        <f>VLOOKUP(B552,'type vs capacity'!$A$2:$K$17,4,FALSE)</f>
        <v>0.61299999999999999</v>
      </c>
      <c r="K552">
        <f>VLOOKUP(B552,'type vs capacity'!$A$2:$K$17,5,FALSE)</f>
        <v>0</v>
      </c>
      <c r="L552">
        <f>VLOOKUP(B552,'type vs capacity'!$A$2:$K$17,8,FALSE)</f>
        <v>0</v>
      </c>
    </row>
    <row r="553" spans="1:12" hidden="1">
      <c r="A553" t="s">
        <v>37</v>
      </c>
      <c r="B553" t="s">
        <v>25</v>
      </c>
      <c r="C553" t="s">
        <v>21</v>
      </c>
      <c r="D553" t="s">
        <v>61</v>
      </c>
      <c r="E553" t="s">
        <v>63</v>
      </c>
      <c r="F553" s="7">
        <v>1.6E-2</v>
      </c>
      <c r="G553" s="7">
        <v>23</v>
      </c>
      <c r="H553" s="7" t="s">
        <v>85</v>
      </c>
      <c r="I553" s="7">
        <f t="shared" si="10"/>
        <v>24.6</v>
      </c>
      <c r="J553">
        <f>VLOOKUP(B553,'type vs capacity'!$A$2:$K$17,4,FALSE)</f>
        <v>0.61299999999999999</v>
      </c>
      <c r="K553">
        <f>VLOOKUP(B553,'type vs capacity'!$A$2:$K$17,5,FALSE)</f>
        <v>0</v>
      </c>
      <c r="L553">
        <f>VLOOKUP(B553,'type vs capacity'!$A$2:$K$17,8,FALSE)</f>
        <v>0</v>
      </c>
    </row>
    <row r="554" spans="1:12" hidden="1">
      <c r="A554" t="s">
        <v>37</v>
      </c>
      <c r="B554" t="s">
        <v>25</v>
      </c>
      <c r="C554" t="s">
        <v>21</v>
      </c>
      <c r="D554" t="s">
        <v>64</v>
      </c>
      <c r="E554" t="s">
        <v>62</v>
      </c>
      <c r="F554" s="7">
        <v>1.2E-2</v>
      </c>
      <c r="G554" s="7">
        <v>82</v>
      </c>
      <c r="H554" s="7" t="s">
        <v>85</v>
      </c>
      <c r="I554" s="7">
        <f t="shared" si="10"/>
        <v>83.2</v>
      </c>
      <c r="J554">
        <f>VLOOKUP(B554,'type vs capacity'!$A$2:$K$17,4,FALSE)</f>
        <v>0.61299999999999999</v>
      </c>
      <c r="K554">
        <f>VLOOKUP(B554,'type vs capacity'!$A$2:$K$17,5,FALSE)</f>
        <v>0</v>
      </c>
      <c r="L554">
        <f>VLOOKUP(B554,'type vs capacity'!$A$2:$K$17,8,FALSE)</f>
        <v>0</v>
      </c>
    </row>
    <row r="555" spans="1:12" hidden="1">
      <c r="A555" t="s">
        <v>37</v>
      </c>
      <c r="B555" t="s">
        <v>25</v>
      </c>
      <c r="C555" t="s">
        <v>21</v>
      </c>
      <c r="D555" t="s">
        <v>64</v>
      </c>
      <c r="E555" t="s">
        <v>63</v>
      </c>
      <c r="F555" s="7">
        <v>1.2E-2</v>
      </c>
      <c r="G555" s="7">
        <v>54</v>
      </c>
      <c r="H555" s="7" t="s">
        <v>85</v>
      </c>
      <c r="I555" s="7">
        <f t="shared" si="10"/>
        <v>55.2</v>
      </c>
      <c r="J555">
        <f>VLOOKUP(B555,'type vs capacity'!$A$2:$K$17,4,FALSE)</f>
        <v>0.61299999999999999</v>
      </c>
      <c r="K555">
        <f>VLOOKUP(B555,'type vs capacity'!$A$2:$K$17,5,FALSE)</f>
        <v>0</v>
      </c>
      <c r="L555">
        <f>VLOOKUP(B555,'type vs capacity'!$A$2:$K$17,8,FALSE)</f>
        <v>0</v>
      </c>
    </row>
    <row r="556" spans="1:12" hidden="1">
      <c r="A556" t="s">
        <v>37</v>
      </c>
      <c r="B556" t="s">
        <v>25</v>
      </c>
      <c r="C556" t="s">
        <v>21</v>
      </c>
      <c r="D556" t="s">
        <v>65</v>
      </c>
      <c r="E556" t="s">
        <v>62</v>
      </c>
      <c r="F556" s="7">
        <v>8.9999999999999993E-3</v>
      </c>
      <c r="G556" s="7">
        <v>100</v>
      </c>
      <c r="H556" s="7" t="s">
        <v>85</v>
      </c>
      <c r="I556" s="7">
        <f t="shared" si="10"/>
        <v>100.9</v>
      </c>
      <c r="J556">
        <f>VLOOKUP(B556,'type vs capacity'!$A$2:$K$17,4,FALSE)</f>
        <v>0.61299999999999999</v>
      </c>
      <c r="K556">
        <f>VLOOKUP(B556,'type vs capacity'!$A$2:$K$17,5,FALSE)</f>
        <v>0</v>
      </c>
      <c r="L556">
        <f>VLOOKUP(B556,'type vs capacity'!$A$2:$K$17,8,FALSE)</f>
        <v>0</v>
      </c>
    </row>
    <row r="557" spans="1:12" hidden="1">
      <c r="A557" t="s">
        <v>37</v>
      </c>
      <c r="B557" t="s">
        <v>25</v>
      </c>
      <c r="C557" t="s">
        <v>21</v>
      </c>
      <c r="D557" t="s">
        <v>65</v>
      </c>
      <c r="E557" t="s">
        <v>63</v>
      </c>
      <c r="F557" s="7">
        <v>8.9999999999999993E-3</v>
      </c>
      <c r="G557" s="7">
        <v>62</v>
      </c>
      <c r="H557" s="7" t="s">
        <v>85</v>
      </c>
      <c r="I557" s="7">
        <f t="shared" si="10"/>
        <v>62.9</v>
      </c>
      <c r="J557">
        <f>VLOOKUP(B557,'type vs capacity'!$A$2:$K$17,4,FALSE)</f>
        <v>0.61299999999999999</v>
      </c>
      <c r="K557">
        <f>VLOOKUP(B557,'type vs capacity'!$A$2:$K$17,5,FALSE)</f>
        <v>0</v>
      </c>
      <c r="L557">
        <f>VLOOKUP(B557,'type vs capacity'!$A$2:$K$17,8,FALSE)</f>
        <v>0</v>
      </c>
    </row>
    <row r="558" spans="1:12" hidden="1">
      <c r="A558" t="s">
        <v>40</v>
      </c>
      <c r="B558" t="s">
        <v>29</v>
      </c>
      <c r="C558" t="s">
        <v>20</v>
      </c>
      <c r="D558" t="s">
        <v>66</v>
      </c>
      <c r="F558" s="7">
        <v>0.23</v>
      </c>
      <c r="G558">
        <v>0</v>
      </c>
      <c r="H558" s="7" t="s">
        <v>85</v>
      </c>
      <c r="I558" s="7">
        <f t="shared" si="10"/>
        <v>23</v>
      </c>
      <c r="J558">
        <f>VLOOKUP(B558,'type vs capacity'!$A$2:$K$17,4,FALSE)</f>
        <v>1.7</v>
      </c>
      <c r="K558">
        <f>VLOOKUP(B558,'type vs capacity'!$A$2:$K$17,5,FALSE)</f>
        <v>2</v>
      </c>
      <c r="L558">
        <f>VLOOKUP(B558,'type vs capacity'!$A$2:$K$17,8,FALSE)</f>
        <v>350</v>
      </c>
    </row>
    <row r="559" spans="1:12" hidden="1">
      <c r="A559" t="s">
        <v>40</v>
      </c>
      <c r="B559" t="s">
        <v>29</v>
      </c>
      <c r="C559" t="s">
        <v>20</v>
      </c>
      <c r="D559" t="s">
        <v>61</v>
      </c>
      <c r="E559" t="s">
        <v>62</v>
      </c>
      <c r="F559" s="7">
        <v>0.11799999999999999</v>
      </c>
      <c r="G559" s="7">
        <v>405</v>
      </c>
      <c r="H559" s="7" t="s">
        <v>85</v>
      </c>
      <c r="I559" s="7">
        <f t="shared" si="10"/>
        <v>416.8</v>
      </c>
      <c r="J559">
        <f>VLOOKUP(B559,'type vs capacity'!$A$2:$K$17,4,FALSE)</f>
        <v>1.7</v>
      </c>
      <c r="K559">
        <f>VLOOKUP(B559,'type vs capacity'!$A$2:$K$17,5,FALSE)</f>
        <v>2</v>
      </c>
      <c r="L559">
        <f>VLOOKUP(B559,'type vs capacity'!$A$2:$K$17,8,FALSE)</f>
        <v>350</v>
      </c>
    </row>
    <row r="560" spans="1:12" hidden="1">
      <c r="A560" t="s">
        <v>40</v>
      </c>
      <c r="B560" t="s">
        <v>29</v>
      </c>
      <c r="C560" t="s">
        <v>20</v>
      </c>
      <c r="D560" t="s">
        <v>61</v>
      </c>
      <c r="E560" t="s">
        <v>63</v>
      </c>
      <c r="F560" s="7">
        <v>0.13500000000000001</v>
      </c>
      <c r="G560" s="7">
        <v>263</v>
      </c>
      <c r="H560" s="7" t="s">
        <v>85</v>
      </c>
      <c r="I560" s="7">
        <f t="shared" si="10"/>
        <v>276.5</v>
      </c>
      <c r="J560">
        <f>VLOOKUP(B560,'type vs capacity'!$A$2:$K$17,4,FALSE)</f>
        <v>1.7</v>
      </c>
      <c r="K560">
        <f>VLOOKUP(B560,'type vs capacity'!$A$2:$K$17,5,FALSE)</f>
        <v>2</v>
      </c>
      <c r="L560">
        <f>VLOOKUP(B560,'type vs capacity'!$A$2:$K$17,8,FALSE)</f>
        <v>350</v>
      </c>
    </row>
    <row r="561" spans="1:12" hidden="1">
      <c r="A561" t="s">
        <v>40</v>
      </c>
      <c r="B561" t="s">
        <v>29</v>
      </c>
      <c r="C561" t="s">
        <v>20</v>
      </c>
      <c r="D561" t="s">
        <v>64</v>
      </c>
      <c r="E561" t="s">
        <v>62</v>
      </c>
      <c r="F561" s="7">
        <v>7.0000000000000007E-2</v>
      </c>
      <c r="G561" s="7">
        <v>945</v>
      </c>
      <c r="H561" s="7" t="s">
        <v>85</v>
      </c>
      <c r="I561" s="7">
        <f t="shared" si="10"/>
        <v>952</v>
      </c>
      <c r="J561">
        <f>VLOOKUP(B561,'type vs capacity'!$A$2:$K$17,4,FALSE)</f>
        <v>1.7</v>
      </c>
      <c r="K561">
        <f>VLOOKUP(B561,'type vs capacity'!$A$2:$K$17,5,FALSE)</f>
        <v>2</v>
      </c>
      <c r="L561">
        <f>VLOOKUP(B561,'type vs capacity'!$A$2:$K$17,8,FALSE)</f>
        <v>350</v>
      </c>
    </row>
    <row r="562" spans="1:12" hidden="1">
      <c r="A562" t="s">
        <v>40</v>
      </c>
      <c r="B562" t="s">
        <v>29</v>
      </c>
      <c r="C562" t="s">
        <v>20</v>
      </c>
      <c r="D562" t="s">
        <v>64</v>
      </c>
      <c r="E562" t="s">
        <v>63</v>
      </c>
      <c r="F562" s="7">
        <v>0.08</v>
      </c>
      <c r="G562" s="7">
        <v>614</v>
      </c>
      <c r="H562" s="7" t="s">
        <v>85</v>
      </c>
      <c r="I562" s="7">
        <f t="shared" si="10"/>
        <v>622</v>
      </c>
      <c r="J562">
        <f>VLOOKUP(B562,'type vs capacity'!$A$2:$K$17,4,FALSE)</f>
        <v>1.7</v>
      </c>
      <c r="K562">
        <f>VLOOKUP(B562,'type vs capacity'!$A$2:$K$17,5,FALSE)</f>
        <v>2</v>
      </c>
      <c r="L562">
        <f>VLOOKUP(B562,'type vs capacity'!$A$2:$K$17,8,FALSE)</f>
        <v>350</v>
      </c>
    </row>
    <row r="563" spans="1:12" hidden="1">
      <c r="A563" t="s">
        <v>40</v>
      </c>
      <c r="B563" t="s">
        <v>29</v>
      </c>
      <c r="C563" t="s">
        <v>20</v>
      </c>
      <c r="D563" t="s">
        <v>65</v>
      </c>
      <c r="E563" t="s">
        <v>62</v>
      </c>
      <c r="F563" s="7">
        <v>4.8000000000000001E-2</v>
      </c>
      <c r="G563" s="7">
        <v>1148</v>
      </c>
      <c r="H563" s="7" t="s">
        <v>85</v>
      </c>
      <c r="I563" s="7">
        <f t="shared" si="10"/>
        <v>1152.8</v>
      </c>
      <c r="J563">
        <f>VLOOKUP(B563,'type vs capacity'!$A$2:$K$17,4,FALSE)</f>
        <v>1.7</v>
      </c>
      <c r="K563">
        <f>VLOOKUP(B563,'type vs capacity'!$A$2:$K$17,5,FALSE)</f>
        <v>2</v>
      </c>
      <c r="L563">
        <f>VLOOKUP(B563,'type vs capacity'!$A$2:$K$17,8,FALSE)</f>
        <v>350</v>
      </c>
    </row>
    <row r="564" spans="1:12" hidden="1">
      <c r="A564" t="s">
        <v>40</v>
      </c>
      <c r="B564" t="s">
        <v>29</v>
      </c>
      <c r="C564" t="s">
        <v>20</v>
      </c>
      <c r="D564" t="s">
        <v>65</v>
      </c>
      <c r="E564" t="s">
        <v>63</v>
      </c>
      <c r="F564" s="7">
        <v>5.5E-2</v>
      </c>
      <c r="G564" s="7">
        <v>747</v>
      </c>
      <c r="H564" s="7" t="s">
        <v>85</v>
      </c>
      <c r="I564" s="7">
        <f t="shared" si="10"/>
        <v>752.5</v>
      </c>
      <c r="J564">
        <f>VLOOKUP(B564,'type vs capacity'!$A$2:$K$17,4,FALSE)</f>
        <v>1.7</v>
      </c>
      <c r="K564">
        <f>VLOOKUP(B564,'type vs capacity'!$A$2:$K$17,5,FALSE)</f>
        <v>2</v>
      </c>
      <c r="L564">
        <f>VLOOKUP(B564,'type vs capacity'!$A$2:$K$17,8,FALSE)</f>
        <v>350</v>
      </c>
    </row>
    <row r="565" spans="1:12" hidden="1">
      <c r="A565" t="s">
        <v>40</v>
      </c>
      <c r="B565" t="s">
        <v>30</v>
      </c>
      <c r="C565" t="s">
        <v>20</v>
      </c>
      <c r="D565" t="s">
        <v>66</v>
      </c>
      <c r="F565" s="7">
        <v>0.92</v>
      </c>
      <c r="G565">
        <v>0</v>
      </c>
      <c r="H565" s="7" t="s">
        <v>85</v>
      </c>
      <c r="I565" s="7">
        <f t="shared" si="10"/>
        <v>92</v>
      </c>
      <c r="J565">
        <f>VLOOKUP(B565,'type vs capacity'!$A$2:$K$17,4,FALSE)</f>
        <v>7</v>
      </c>
      <c r="K565">
        <f>VLOOKUP(B565,'type vs capacity'!$A$2:$K$17,5,FALSE)</f>
        <v>8</v>
      </c>
      <c r="L565">
        <f>VLOOKUP(B565,'type vs capacity'!$A$2:$K$17,8,FALSE)</f>
        <v>1690</v>
      </c>
    </row>
    <row r="566" spans="1:12" hidden="1">
      <c r="A566" t="s">
        <v>40</v>
      </c>
      <c r="B566" t="s">
        <v>30</v>
      </c>
      <c r="C566" t="s">
        <v>20</v>
      </c>
      <c r="D566" t="s">
        <v>61</v>
      </c>
      <c r="E566" t="s">
        <v>62</v>
      </c>
      <c r="F566" s="7">
        <v>0.47199999999999998</v>
      </c>
      <c r="G566" s="7">
        <v>1620</v>
      </c>
      <c r="H566" s="7" t="s">
        <v>85</v>
      </c>
      <c r="I566" s="7">
        <f t="shared" si="10"/>
        <v>1667.2</v>
      </c>
      <c r="J566">
        <f>VLOOKUP(B566,'type vs capacity'!$A$2:$K$17,4,FALSE)</f>
        <v>7</v>
      </c>
      <c r="K566">
        <f>VLOOKUP(B566,'type vs capacity'!$A$2:$K$17,5,FALSE)</f>
        <v>8</v>
      </c>
      <c r="L566">
        <f>VLOOKUP(B566,'type vs capacity'!$A$2:$K$17,8,FALSE)</f>
        <v>1690</v>
      </c>
    </row>
    <row r="567" spans="1:12" hidden="1">
      <c r="A567" t="s">
        <v>40</v>
      </c>
      <c r="B567" t="s">
        <v>30</v>
      </c>
      <c r="C567" t="s">
        <v>20</v>
      </c>
      <c r="D567" t="s">
        <v>61</v>
      </c>
      <c r="E567" t="s">
        <v>63</v>
      </c>
      <c r="F567" s="7">
        <v>0.54</v>
      </c>
      <c r="G567" s="7">
        <v>1053</v>
      </c>
      <c r="H567" s="7" t="s">
        <v>85</v>
      </c>
      <c r="I567" s="7">
        <f t="shared" si="10"/>
        <v>1107</v>
      </c>
      <c r="J567">
        <f>VLOOKUP(B567,'type vs capacity'!$A$2:$K$17,4,FALSE)</f>
        <v>7</v>
      </c>
      <c r="K567">
        <f>VLOOKUP(B567,'type vs capacity'!$A$2:$K$17,5,FALSE)</f>
        <v>8</v>
      </c>
      <c r="L567">
        <f>VLOOKUP(B567,'type vs capacity'!$A$2:$K$17,8,FALSE)</f>
        <v>1690</v>
      </c>
    </row>
    <row r="568" spans="1:12" hidden="1">
      <c r="A568" t="s">
        <v>40</v>
      </c>
      <c r="B568" t="s">
        <v>30</v>
      </c>
      <c r="C568" t="s">
        <v>20</v>
      </c>
      <c r="D568" t="s">
        <v>64</v>
      </c>
      <c r="E568" t="s">
        <v>62</v>
      </c>
      <c r="F568" s="7">
        <v>0.28000000000000003</v>
      </c>
      <c r="G568" s="7">
        <v>3780</v>
      </c>
      <c r="H568" s="7" t="s">
        <v>85</v>
      </c>
      <c r="I568" s="7">
        <f t="shared" si="10"/>
        <v>3808</v>
      </c>
      <c r="J568">
        <f>VLOOKUP(B568,'type vs capacity'!$A$2:$K$17,4,FALSE)</f>
        <v>7</v>
      </c>
      <c r="K568">
        <f>VLOOKUP(B568,'type vs capacity'!$A$2:$K$17,5,FALSE)</f>
        <v>8</v>
      </c>
      <c r="L568">
        <f>VLOOKUP(B568,'type vs capacity'!$A$2:$K$17,8,FALSE)</f>
        <v>1690</v>
      </c>
    </row>
    <row r="569" spans="1:12" hidden="1">
      <c r="A569" t="s">
        <v>40</v>
      </c>
      <c r="B569" t="s">
        <v>30</v>
      </c>
      <c r="C569" t="s">
        <v>20</v>
      </c>
      <c r="D569" t="s">
        <v>64</v>
      </c>
      <c r="E569" t="s">
        <v>63</v>
      </c>
      <c r="F569" s="7">
        <v>0.32</v>
      </c>
      <c r="G569" s="7">
        <v>2457</v>
      </c>
      <c r="H569" s="7" t="s">
        <v>85</v>
      </c>
      <c r="I569" s="7">
        <f t="shared" si="10"/>
        <v>2489</v>
      </c>
      <c r="J569">
        <f>VLOOKUP(B569,'type vs capacity'!$A$2:$K$17,4,FALSE)</f>
        <v>7</v>
      </c>
      <c r="K569">
        <f>VLOOKUP(B569,'type vs capacity'!$A$2:$K$17,5,FALSE)</f>
        <v>8</v>
      </c>
      <c r="L569">
        <f>VLOOKUP(B569,'type vs capacity'!$A$2:$K$17,8,FALSE)</f>
        <v>1690</v>
      </c>
    </row>
    <row r="570" spans="1:12" hidden="1">
      <c r="A570" t="s">
        <v>40</v>
      </c>
      <c r="B570" t="s">
        <v>30</v>
      </c>
      <c r="C570" t="s">
        <v>20</v>
      </c>
      <c r="D570" t="s">
        <v>65</v>
      </c>
      <c r="E570" t="s">
        <v>62</v>
      </c>
      <c r="F570" s="7">
        <v>0.192</v>
      </c>
      <c r="G570" s="7">
        <v>4590</v>
      </c>
      <c r="H570" s="7" t="s">
        <v>85</v>
      </c>
      <c r="I570" s="7">
        <f t="shared" si="10"/>
        <v>4609.2</v>
      </c>
      <c r="J570">
        <f>VLOOKUP(B570,'type vs capacity'!$A$2:$K$17,4,FALSE)</f>
        <v>7</v>
      </c>
      <c r="K570">
        <f>VLOOKUP(B570,'type vs capacity'!$A$2:$K$17,5,FALSE)</f>
        <v>8</v>
      </c>
      <c r="L570">
        <f>VLOOKUP(B570,'type vs capacity'!$A$2:$K$17,8,FALSE)</f>
        <v>1690</v>
      </c>
    </row>
    <row r="571" spans="1:12" hidden="1">
      <c r="A571" t="s">
        <v>40</v>
      </c>
      <c r="B571" t="s">
        <v>30</v>
      </c>
      <c r="C571" t="s">
        <v>20</v>
      </c>
      <c r="D571" t="s">
        <v>65</v>
      </c>
      <c r="E571" t="s">
        <v>63</v>
      </c>
      <c r="F571" s="7">
        <v>0.22</v>
      </c>
      <c r="G571" s="7">
        <v>2984</v>
      </c>
      <c r="H571" s="7" t="s">
        <v>85</v>
      </c>
      <c r="I571" s="7">
        <f t="shared" si="10"/>
        <v>3006</v>
      </c>
      <c r="J571">
        <f>VLOOKUP(B571,'type vs capacity'!$A$2:$K$17,4,FALSE)</f>
        <v>7</v>
      </c>
      <c r="K571">
        <f>VLOOKUP(B571,'type vs capacity'!$A$2:$K$17,5,FALSE)</f>
        <v>8</v>
      </c>
      <c r="L571">
        <f>VLOOKUP(B571,'type vs capacity'!$A$2:$K$17,8,FALSE)</f>
        <v>1690</v>
      </c>
    </row>
    <row r="572" spans="1:12" hidden="1">
      <c r="A572" t="s">
        <v>40</v>
      </c>
      <c r="B572" t="s">
        <v>31</v>
      </c>
      <c r="C572" t="s">
        <v>20</v>
      </c>
      <c r="D572" t="s">
        <v>66</v>
      </c>
      <c r="G572">
        <v>0</v>
      </c>
      <c r="H572" s="7" t="s">
        <v>85</v>
      </c>
      <c r="I572" s="7">
        <f t="shared" si="10"/>
        <v>0</v>
      </c>
      <c r="J572">
        <f>VLOOKUP(B572,'type vs capacity'!$A$2:$K$17,4,FALSE)</f>
        <v>23</v>
      </c>
      <c r="K572">
        <f>VLOOKUP(B572,'type vs capacity'!$A$2:$K$17,5,FALSE)</f>
        <v>8</v>
      </c>
      <c r="L572">
        <f>VLOOKUP(B572,'type vs capacity'!$A$2:$K$17,8,FALSE)</f>
        <v>1690</v>
      </c>
    </row>
    <row r="573" spans="1:12" hidden="1">
      <c r="A573" t="s">
        <v>40</v>
      </c>
      <c r="B573" t="s">
        <v>31</v>
      </c>
      <c r="C573" t="s">
        <v>20</v>
      </c>
      <c r="D573" t="s">
        <v>61</v>
      </c>
      <c r="E573" t="s">
        <v>62</v>
      </c>
      <c r="H573" s="7" t="s">
        <v>85</v>
      </c>
      <c r="I573" s="7">
        <f t="shared" si="10"/>
        <v>0</v>
      </c>
      <c r="J573">
        <f>VLOOKUP(B573,'type vs capacity'!$A$2:$K$17,4,FALSE)</f>
        <v>23</v>
      </c>
      <c r="K573">
        <f>VLOOKUP(B573,'type vs capacity'!$A$2:$K$17,5,FALSE)</f>
        <v>8</v>
      </c>
      <c r="L573">
        <f>VLOOKUP(B573,'type vs capacity'!$A$2:$K$17,8,FALSE)</f>
        <v>1690</v>
      </c>
    </row>
    <row r="574" spans="1:12" hidden="1">
      <c r="A574" t="s">
        <v>40</v>
      </c>
      <c r="B574" t="s">
        <v>31</v>
      </c>
      <c r="C574" t="s">
        <v>20</v>
      </c>
      <c r="D574" t="s">
        <v>61</v>
      </c>
      <c r="E574" t="s">
        <v>63</v>
      </c>
      <c r="H574" s="7" t="s">
        <v>85</v>
      </c>
      <c r="I574" s="7">
        <f t="shared" si="10"/>
        <v>0</v>
      </c>
      <c r="J574">
        <f>VLOOKUP(B574,'type vs capacity'!$A$2:$K$17,4,FALSE)</f>
        <v>23</v>
      </c>
      <c r="K574">
        <f>VLOOKUP(B574,'type vs capacity'!$A$2:$K$17,5,FALSE)</f>
        <v>8</v>
      </c>
      <c r="L574">
        <f>VLOOKUP(B574,'type vs capacity'!$A$2:$K$17,8,FALSE)</f>
        <v>1690</v>
      </c>
    </row>
    <row r="575" spans="1:12" hidden="1">
      <c r="A575" t="s">
        <v>40</v>
      </c>
      <c r="B575" t="s">
        <v>31</v>
      </c>
      <c r="C575" t="s">
        <v>20</v>
      </c>
      <c r="D575" t="s">
        <v>64</v>
      </c>
      <c r="E575" t="s">
        <v>62</v>
      </c>
      <c r="H575" s="7" t="s">
        <v>85</v>
      </c>
      <c r="I575" s="7">
        <f t="shared" si="10"/>
        <v>0</v>
      </c>
      <c r="J575">
        <f>VLOOKUP(B575,'type vs capacity'!$A$2:$K$17,4,FALSE)</f>
        <v>23</v>
      </c>
      <c r="K575">
        <f>VLOOKUP(B575,'type vs capacity'!$A$2:$K$17,5,FALSE)</f>
        <v>8</v>
      </c>
      <c r="L575">
        <f>VLOOKUP(B575,'type vs capacity'!$A$2:$K$17,8,FALSE)</f>
        <v>1690</v>
      </c>
    </row>
    <row r="576" spans="1:12" hidden="1">
      <c r="A576" t="s">
        <v>40</v>
      </c>
      <c r="B576" t="s">
        <v>31</v>
      </c>
      <c r="C576" t="s">
        <v>20</v>
      </c>
      <c r="D576" t="s">
        <v>64</v>
      </c>
      <c r="E576" t="s">
        <v>63</v>
      </c>
      <c r="H576" s="7" t="s">
        <v>85</v>
      </c>
      <c r="I576" s="7">
        <f t="shared" si="10"/>
        <v>0</v>
      </c>
      <c r="J576">
        <f>VLOOKUP(B576,'type vs capacity'!$A$2:$K$17,4,FALSE)</f>
        <v>23</v>
      </c>
      <c r="K576">
        <f>VLOOKUP(B576,'type vs capacity'!$A$2:$K$17,5,FALSE)</f>
        <v>8</v>
      </c>
      <c r="L576">
        <f>VLOOKUP(B576,'type vs capacity'!$A$2:$K$17,8,FALSE)</f>
        <v>1690</v>
      </c>
    </row>
    <row r="577" spans="1:12" hidden="1">
      <c r="A577" t="s">
        <v>40</v>
      </c>
      <c r="B577" t="s">
        <v>31</v>
      </c>
      <c r="C577" t="s">
        <v>20</v>
      </c>
      <c r="D577" t="s">
        <v>65</v>
      </c>
      <c r="E577" t="s">
        <v>62</v>
      </c>
      <c r="H577" s="7" t="s">
        <v>85</v>
      </c>
      <c r="I577" s="7">
        <f t="shared" si="10"/>
        <v>0</v>
      </c>
      <c r="J577">
        <f>VLOOKUP(B577,'type vs capacity'!$A$2:$K$17,4,FALSE)</f>
        <v>23</v>
      </c>
      <c r="K577">
        <f>VLOOKUP(B577,'type vs capacity'!$A$2:$K$17,5,FALSE)</f>
        <v>8</v>
      </c>
      <c r="L577">
        <f>VLOOKUP(B577,'type vs capacity'!$A$2:$K$17,8,FALSE)</f>
        <v>1690</v>
      </c>
    </row>
    <row r="578" spans="1:12" hidden="1">
      <c r="A578" t="s">
        <v>40</v>
      </c>
      <c r="B578" t="s">
        <v>31</v>
      </c>
      <c r="C578" t="s">
        <v>20</v>
      </c>
      <c r="D578" t="s">
        <v>65</v>
      </c>
      <c r="E578" t="s">
        <v>63</v>
      </c>
      <c r="H578" s="7" t="s">
        <v>85</v>
      </c>
      <c r="I578" s="7">
        <f t="shared" ref="I578:I641" si="11">G578+H578*F578</f>
        <v>0</v>
      </c>
      <c r="J578">
        <f>VLOOKUP(B578,'type vs capacity'!$A$2:$K$17,4,FALSE)</f>
        <v>23</v>
      </c>
      <c r="K578">
        <f>VLOOKUP(B578,'type vs capacity'!$A$2:$K$17,5,FALSE)</f>
        <v>8</v>
      </c>
      <c r="L578">
        <f>VLOOKUP(B578,'type vs capacity'!$A$2:$K$17,8,FALSE)</f>
        <v>1690</v>
      </c>
    </row>
    <row r="579" spans="1:12" hidden="1">
      <c r="A579" t="s">
        <v>40</v>
      </c>
      <c r="B579" t="s">
        <v>32</v>
      </c>
      <c r="C579" t="s">
        <v>20</v>
      </c>
      <c r="D579" t="s">
        <v>61</v>
      </c>
      <c r="E579" t="s">
        <v>62</v>
      </c>
      <c r="H579" s="7" t="s">
        <v>85</v>
      </c>
      <c r="I579" s="7">
        <f t="shared" si="11"/>
        <v>0</v>
      </c>
      <c r="J579">
        <f>VLOOKUP(B579,'type vs capacity'!$A$2:$K$17,4,FALSE)</f>
        <v>60.5</v>
      </c>
      <c r="K579">
        <f>VLOOKUP(B579,'type vs capacity'!$A$2:$K$17,5,FALSE)</f>
        <v>16</v>
      </c>
      <c r="L579">
        <f>VLOOKUP(B579,'type vs capacity'!$A$2:$K$17,8,FALSE)</f>
        <v>3370</v>
      </c>
    </row>
    <row r="580" spans="1:12" hidden="1">
      <c r="A580" t="s">
        <v>40</v>
      </c>
      <c r="B580" t="s">
        <v>32</v>
      </c>
      <c r="C580" t="s">
        <v>20</v>
      </c>
      <c r="D580" t="s">
        <v>61</v>
      </c>
      <c r="E580" t="s">
        <v>63</v>
      </c>
      <c r="H580" s="7" t="s">
        <v>85</v>
      </c>
      <c r="I580" s="7">
        <f t="shared" si="11"/>
        <v>0</v>
      </c>
      <c r="J580">
        <f>VLOOKUP(B580,'type vs capacity'!$A$2:$K$17,4,FALSE)</f>
        <v>60.5</v>
      </c>
      <c r="K580">
        <f>VLOOKUP(B580,'type vs capacity'!$A$2:$K$17,5,FALSE)</f>
        <v>16</v>
      </c>
      <c r="L580">
        <f>VLOOKUP(B580,'type vs capacity'!$A$2:$K$17,8,FALSE)</f>
        <v>3370</v>
      </c>
    </row>
    <row r="581" spans="1:12" hidden="1">
      <c r="A581" t="s">
        <v>40</v>
      </c>
      <c r="B581" t="s">
        <v>32</v>
      </c>
      <c r="C581" t="s">
        <v>20</v>
      </c>
      <c r="D581" t="s">
        <v>64</v>
      </c>
      <c r="E581" t="s">
        <v>62</v>
      </c>
      <c r="H581" s="7" t="s">
        <v>85</v>
      </c>
      <c r="I581" s="7">
        <f t="shared" si="11"/>
        <v>0</v>
      </c>
      <c r="J581">
        <f>VLOOKUP(B581,'type vs capacity'!$A$2:$K$17,4,FALSE)</f>
        <v>60.5</v>
      </c>
      <c r="K581">
        <f>VLOOKUP(B581,'type vs capacity'!$A$2:$K$17,5,FALSE)</f>
        <v>16</v>
      </c>
      <c r="L581">
        <f>VLOOKUP(B581,'type vs capacity'!$A$2:$K$17,8,FALSE)</f>
        <v>3370</v>
      </c>
    </row>
    <row r="582" spans="1:12" hidden="1">
      <c r="A582" t="s">
        <v>40</v>
      </c>
      <c r="B582" t="s">
        <v>32</v>
      </c>
      <c r="C582" t="s">
        <v>20</v>
      </c>
      <c r="D582" t="s">
        <v>64</v>
      </c>
      <c r="E582" t="s">
        <v>63</v>
      </c>
      <c r="H582" s="7" t="s">
        <v>85</v>
      </c>
      <c r="I582" s="7">
        <f t="shared" si="11"/>
        <v>0</v>
      </c>
      <c r="J582">
        <f>VLOOKUP(B582,'type vs capacity'!$A$2:$K$17,4,FALSE)</f>
        <v>60.5</v>
      </c>
      <c r="K582">
        <f>VLOOKUP(B582,'type vs capacity'!$A$2:$K$17,5,FALSE)</f>
        <v>16</v>
      </c>
      <c r="L582">
        <f>VLOOKUP(B582,'type vs capacity'!$A$2:$K$17,8,FALSE)</f>
        <v>3370</v>
      </c>
    </row>
    <row r="583" spans="1:12" hidden="1">
      <c r="A583" t="s">
        <v>40</v>
      </c>
      <c r="B583" t="s">
        <v>32</v>
      </c>
      <c r="C583" t="s">
        <v>20</v>
      </c>
      <c r="D583" t="s">
        <v>65</v>
      </c>
      <c r="E583" t="s">
        <v>62</v>
      </c>
      <c r="H583" s="7" t="s">
        <v>85</v>
      </c>
      <c r="I583" s="7">
        <f t="shared" si="11"/>
        <v>0</v>
      </c>
      <c r="J583">
        <f>VLOOKUP(B583,'type vs capacity'!$A$2:$K$17,4,FALSE)</f>
        <v>60.5</v>
      </c>
      <c r="K583">
        <f>VLOOKUP(B583,'type vs capacity'!$A$2:$K$17,5,FALSE)</f>
        <v>16</v>
      </c>
      <c r="L583">
        <f>VLOOKUP(B583,'type vs capacity'!$A$2:$K$17,8,FALSE)</f>
        <v>3370</v>
      </c>
    </row>
    <row r="584" spans="1:12" hidden="1">
      <c r="A584" t="s">
        <v>40</v>
      </c>
      <c r="B584" t="s">
        <v>32</v>
      </c>
      <c r="C584" t="s">
        <v>20</v>
      </c>
      <c r="D584" t="s">
        <v>65</v>
      </c>
      <c r="E584" t="s">
        <v>63</v>
      </c>
      <c r="H584" s="7" t="s">
        <v>85</v>
      </c>
      <c r="I584" s="7">
        <f t="shared" si="11"/>
        <v>0</v>
      </c>
      <c r="J584">
        <f>VLOOKUP(B584,'type vs capacity'!$A$2:$K$17,4,FALSE)</f>
        <v>60.5</v>
      </c>
      <c r="K584">
        <f>VLOOKUP(B584,'type vs capacity'!$A$2:$K$17,5,FALSE)</f>
        <v>16</v>
      </c>
      <c r="L584">
        <f>VLOOKUP(B584,'type vs capacity'!$A$2:$K$17,8,FALSE)</f>
        <v>3370</v>
      </c>
    </row>
    <row r="585" spans="1:12" hidden="1">
      <c r="A585" t="s">
        <v>40</v>
      </c>
      <c r="B585" t="s">
        <v>33</v>
      </c>
      <c r="C585" t="s">
        <v>20</v>
      </c>
      <c r="D585" t="s">
        <v>66</v>
      </c>
      <c r="G585">
        <v>0</v>
      </c>
      <c r="H585" s="7" t="s">
        <v>85</v>
      </c>
      <c r="I585" s="7">
        <f t="shared" si="11"/>
        <v>0</v>
      </c>
      <c r="J585">
        <f>VLOOKUP(B585,'type vs capacity'!$A$2:$K$17,4,FALSE)</f>
        <v>22</v>
      </c>
      <c r="K585">
        <f>VLOOKUP(B585,'type vs capacity'!$A$2:$K$17,5,FALSE)</f>
        <v>8</v>
      </c>
      <c r="L585">
        <f>VLOOKUP(B585,'type vs capacity'!$A$2:$K$17,8,FALSE)</f>
        <v>1690</v>
      </c>
    </row>
    <row r="586" spans="1:12" hidden="1">
      <c r="A586" t="s">
        <v>40</v>
      </c>
      <c r="B586" t="s">
        <v>33</v>
      </c>
      <c r="C586" t="s">
        <v>20</v>
      </c>
      <c r="D586" t="s">
        <v>61</v>
      </c>
      <c r="E586" t="s">
        <v>62</v>
      </c>
      <c r="H586" s="7" t="s">
        <v>85</v>
      </c>
      <c r="I586" s="7">
        <f t="shared" si="11"/>
        <v>0</v>
      </c>
      <c r="J586">
        <f>VLOOKUP(B586,'type vs capacity'!$A$2:$K$17,4,FALSE)</f>
        <v>22</v>
      </c>
      <c r="K586">
        <f>VLOOKUP(B586,'type vs capacity'!$A$2:$K$17,5,FALSE)</f>
        <v>8</v>
      </c>
      <c r="L586">
        <f>VLOOKUP(B586,'type vs capacity'!$A$2:$K$17,8,FALSE)</f>
        <v>1690</v>
      </c>
    </row>
    <row r="587" spans="1:12" hidden="1">
      <c r="A587" t="s">
        <v>40</v>
      </c>
      <c r="B587" t="s">
        <v>33</v>
      </c>
      <c r="C587" t="s">
        <v>20</v>
      </c>
      <c r="D587" t="s">
        <v>61</v>
      </c>
      <c r="E587" t="s">
        <v>63</v>
      </c>
      <c r="H587" s="7" t="s">
        <v>85</v>
      </c>
      <c r="I587" s="7">
        <f t="shared" si="11"/>
        <v>0</v>
      </c>
      <c r="J587">
        <f>VLOOKUP(B587,'type vs capacity'!$A$2:$K$17,4,FALSE)</f>
        <v>22</v>
      </c>
      <c r="K587">
        <f>VLOOKUP(B587,'type vs capacity'!$A$2:$K$17,5,FALSE)</f>
        <v>8</v>
      </c>
      <c r="L587">
        <f>VLOOKUP(B587,'type vs capacity'!$A$2:$K$17,8,FALSE)</f>
        <v>1690</v>
      </c>
    </row>
    <row r="588" spans="1:12" hidden="1">
      <c r="A588" t="s">
        <v>40</v>
      </c>
      <c r="B588" t="s">
        <v>33</v>
      </c>
      <c r="C588" t="s">
        <v>20</v>
      </c>
      <c r="D588" t="s">
        <v>64</v>
      </c>
      <c r="E588" t="s">
        <v>62</v>
      </c>
      <c r="H588" s="7" t="s">
        <v>85</v>
      </c>
      <c r="I588" s="7">
        <f t="shared" si="11"/>
        <v>0</v>
      </c>
      <c r="J588">
        <f>VLOOKUP(B588,'type vs capacity'!$A$2:$K$17,4,FALSE)</f>
        <v>22</v>
      </c>
      <c r="K588">
        <f>VLOOKUP(B588,'type vs capacity'!$A$2:$K$17,5,FALSE)</f>
        <v>8</v>
      </c>
      <c r="L588">
        <f>VLOOKUP(B588,'type vs capacity'!$A$2:$K$17,8,FALSE)</f>
        <v>1690</v>
      </c>
    </row>
    <row r="589" spans="1:12" hidden="1">
      <c r="A589" t="s">
        <v>40</v>
      </c>
      <c r="B589" t="s">
        <v>33</v>
      </c>
      <c r="C589" t="s">
        <v>20</v>
      </c>
      <c r="D589" t="s">
        <v>64</v>
      </c>
      <c r="E589" t="s">
        <v>63</v>
      </c>
      <c r="H589" s="7" t="s">
        <v>85</v>
      </c>
      <c r="I589" s="7">
        <f t="shared" si="11"/>
        <v>0</v>
      </c>
      <c r="J589">
        <f>VLOOKUP(B589,'type vs capacity'!$A$2:$K$17,4,FALSE)</f>
        <v>22</v>
      </c>
      <c r="K589">
        <f>VLOOKUP(B589,'type vs capacity'!$A$2:$K$17,5,FALSE)</f>
        <v>8</v>
      </c>
      <c r="L589">
        <f>VLOOKUP(B589,'type vs capacity'!$A$2:$K$17,8,FALSE)</f>
        <v>1690</v>
      </c>
    </row>
    <row r="590" spans="1:12" hidden="1">
      <c r="A590" t="s">
        <v>40</v>
      </c>
      <c r="B590" t="s">
        <v>33</v>
      </c>
      <c r="C590" t="s">
        <v>20</v>
      </c>
      <c r="D590" t="s">
        <v>65</v>
      </c>
      <c r="E590" t="s">
        <v>62</v>
      </c>
      <c r="H590" s="7" t="s">
        <v>85</v>
      </c>
      <c r="I590" s="7">
        <f t="shared" si="11"/>
        <v>0</v>
      </c>
      <c r="J590">
        <f>VLOOKUP(B590,'type vs capacity'!$A$2:$K$17,4,FALSE)</f>
        <v>22</v>
      </c>
      <c r="K590">
        <f>VLOOKUP(B590,'type vs capacity'!$A$2:$K$17,5,FALSE)</f>
        <v>8</v>
      </c>
      <c r="L590">
        <f>VLOOKUP(B590,'type vs capacity'!$A$2:$K$17,8,FALSE)</f>
        <v>1690</v>
      </c>
    </row>
    <row r="591" spans="1:12" hidden="1">
      <c r="A591" t="s">
        <v>40</v>
      </c>
      <c r="B591" t="s">
        <v>33</v>
      </c>
      <c r="C591" t="s">
        <v>20</v>
      </c>
      <c r="D591" t="s">
        <v>65</v>
      </c>
      <c r="E591" t="s">
        <v>63</v>
      </c>
      <c r="H591" s="7" t="s">
        <v>85</v>
      </c>
      <c r="I591" s="7">
        <f t="shared" si="11"/>
        <v>0</v>
      </c>
      <c r="J591">
        <f>VLOOKUP(B591,'type vs capacity'!$A$2:$K$17,4,FALSE)</f>
        <v>22</v>
      </c>
      <c r="K591">
        <f>VLOOKUP(B591,'type vs capacity'!$A$2:$K$17,5,FALSE)</f>
        <v>8</v>
      </c>
      <c r="L591">
        <f>VLOOKUP(B591,'type vs capacity'!$A$2:$K$17,8,FALSE)</f>
        <v>1690</v>
      </c>
    </row>
    <row r="592" spans="1:12" hidden="1">
      <c r="A592" t="s">
        <v>40</v>
      </c>
      <c r="B592" t="s">
        <v>23</v>
      </c>
      <c r="C592" t="s">
        <v>20</v>
      </c>
      <c r="D592" t="s">
        <v>66</v>
      </c>
      <c r="F592" s="7">
        <v>0.46</v>
      </c>
      <c r="G592">
        <v>0</v>
      </c>
      <c r="H592" s="7" t="s">
        <v>85</v>
      </c>
      <c r="I592" s="7">
        <f t="shared" si="11"/>
        <v>46</v>
      </c>
      <c r="J592">
        <f>VLOOKUP(B592,'type vs capacity'!$A$2:$K$17,4,FALSE)</f>
        <v>7.5</v>
      </c>
      <c r="K592">
        <f>VLOOKUP(B592,'type vs capacity'!$A$2:$K$17,5,FALSE)</f>
        <v>2</v>
      </c>
      <c r="L592">
        <f>VLOOKUP(B592,'type vs capacity'!$A$2:$K$17,8,FALSE)</f>
        <v>850</v>
      </c>
    </row>
    <row r="593" spans="1:12" hidden="1">
      <c r="A593" t="s">
        <v>40</v>
      </c>
      <c r="B593" t="s">
        <v>23</v>
      </c>
      <c r="C593" t="s">
        <v>20</v>
      </c>
      <c r="D593" t="s">
        <v>61</v>
      </c>
      <c r="E593" t="s">
        <v>62</v>
      </c>
      <c r="F593" s="7">
        <v>0.22</v>
      </c>
      <c r="G593" s="7">
        <v>810</v>
      </c>
      <c r="H593" s="7" t="s">
        <v>85</v>
      </c>
      <c r="I593" s="7">
        <f t="shared" si="11"/>
        <v>832</v>
      </c>
      <c r="J593">
        <f>VLOOKUP(B593,'type vs capacity'!$A$2:$K$17,4,FALSE)</f>
        <v>7.5</v>
      </c>
      <c r="K593">
        <f>VLOOKUP(B593,'type vs capacity'!$A$2:$K$17,5,FALSE)</f>
        <v>2</v>
      </c>
      <c r="L593">
        <f>VLOOKUP(B593,'type vs capacity'!$A$2:$K$17,8,FALSE)</f>
        <v>850</v>
      </c>
    </row>
    <row r="594" spans="1:12" hidden="1">
      <c r="A594" t="s">
        <v>40</v>
      </c>
      <c r="B594" t="s">
        <v>23</v>
      </c>
      <c r="C594" t="s">
        <v>20</v>
      </c>
      <c r="D594" t="s">
        <v>61</v>
      </c>
      <c r="E594" t="s">
        <v>63</v>
      </c>
      <c r="F594" s="7">
        <v>0.27</v>
      </c>
      <c r="G594" s="7">
        <v>527</v>
      </c>
      <c r="H594" s="7" t="s">
        <v>85</v>
      </c>
      <c r="I594" s="7">
        <f t="shared" si="11"/>
        <v>554</v>
      </c>
      <c r="J594">
        <f>VLOOKUP(B594,'type vs capacity'!$A$2:$K$17,4,FALSE)</f>
        <v>7.5</v>
      </c>
      <c r="K594">
        <f>VLOOKUP(B594,'type vs capacity'!$A$2:$K$17,5,FALSE)</f>
        <v>2</v>
      </c>
      <c r="L594">
        <f>VLOOKUP(B594,'type vs capacity'!$A$2:$K$17,8,FALSE)</f>
        <v>850</v>
      </c>
    </row>
    <row r="595" spans="1:12" hidden="1">
      <c r="A595" t="s">
        <v>40</v>
      </c>
      <c r="B595" t="s">
        <v>23</v>
      </c>
      <c r="C595" t="s">
        <v>20</v>
      </c>
      <c r="D595" t="s">
        <v>64</v>
      </c>
      <c r="E595" t="s">
        <v>62</v>
      </c>
      <c r="F595" s="7">
        <v>0.124</v>
      </c>
      <c r="G595" s="7">
        <v>1890</v>
      </c>
      <c r="H595" s="7" t="s">
        <v>85</v>
      </c>
      <c r="I595" s="7">
        <f t="shared" si="11"/>
        <v>1902.4</v>
      </c>
      <c r="J595">
        <f>VLOOKUP(B595,'type vs capacity'!$A$2:$K$17,4,FALSE)</f>
        <v>7.5</v>
      </c>
      <c r="K595">
        <f>VLOOKUP(B595,'type vs capacity'!$A$2:$K$17,5,FALSE)</f>
        <v>2</v>
      </c>
      <c r="L595">
        <f>VLOOKUP(B595,'type vs capacity'!$A$2:$K$17,8,FALSE)</f>
        <v>850</v>
      </c>
    </row>
    <row r="596" spans="1:12" hidden="1">
      <c r="A596" t="s">
        <v>40</v>
      </c>
      <c r="B596" t="s">
        <v>23</v>
      </c>
      <c r="C596" t="s">
        <v>20</v>
      </c>
      <c r="D596" t="s">
        <v>64</v>
      </c>
      <c r="E596" t="s">
        <v>63</v>
      </c>
      <c r="F596" s="7">
        <v>0.16</v>
      </c>
      <c r="G596" s="7">
        <v>1229</v>
      </c>
      <c r="H596" s="7" t="s">
        <v>85</v>
      </c>
      <c r="I596" s="7">
        <f t="shared" si="11"/>
        <v>1245</v>
      </c>
      <c r="J596">
        <f>VLOOKUP(B596,'type vs capacity'!$A$2:$K$17,4,FALSE)</f>
        <v>7.5</v>
      </c>
      <c r="K596">
        <f>VLOOKUP(B596,'type vs capacity'!$A$2:$K$17,5,FALSE)</f>
        <v>2</v>
      </c>
      <c r="L596">
        <f>VLOOKUP(B596,'type vs capacity'!$A$2:$K$17,8,FALSE)</f>
        <v>850</v>
      </c>
    </row>
    <row r="597" spans="1:12" hidden="1">
      <c r="A597" t="s">
        <v>40</v>
      </c>
      <c r="B597" t="s">
        <v>23</v>
      </c>
      <c r="C597" t="s">
        <v>20</v>
      </c>
      <c r="D597" t="s">
        <v>65</v>
      </c>
      <c r="E597" t="s">
        <v>62</v>
      </c>
      <c r="F597" s="7">
        <v>8.4000000000000005E-2</v>
      </c>
      <c r="G597" s="7">
        <v>2295</v>
      </c>
      <c r="H597" s="7" t="s">
        <v>85</v>
      </c>
      <c r="I597" s="7">
        <f t="shared" si="11"/>
        <v>2303.4</v>
      </c>
      <c r="J597">
        <f>VLOOKUP(B597,'type vs capacity'!$A$2:$K$17,4,FALSE)</f>
        <v>7.5</v>
      </c>
      <c r="K597">
        <f>VLOOKUP(B597,'type vs capacity'!$A$2:$K$17,5,FALSE)</f>
        <v>2</v>
      </c>
      <c r="L597">
        <f>VLOOKUP(B597,'type vs capacity'!$A$2:$K$17,8,FALSE)</f>
        <v>850</v>
      </c>
    </row>
    <row r="598" spans="1:12" hidden="1">
      <c r="A598" t="s">
        <v>40</v>
      </c>
      <c r="B598" t="s">
        <v>23</v>
      </c>
      <c r="C598" t="s">
        <v>20</v>
      </c>
      <c r="D598" t="s">
        <v>65</v>
      </c>
      <c r="E598" t="s">
        <v>63</v>
      </c>
      <c r="F598" s="7">
        <v>0.11</v>
      </c>
      <c r="G598" s="7">
        <v>1492</v>
      </c>
      <c r="H598" s="7" t="s">
        <v>85</v>
      </c>
      <c r="I598" s="7">
        <f t="shared" si="11"/>
        <v>1503</v>
      </c>
      <c r="J598">
        <f>VLOOKUP(B598,'type vs capacity'!$A$2:$K$17,4,FALSE)</f>
        <v>7.5</v>
      </c>
      <c r="K598">
        <f>VLOOKUP(B598,'type vs capacity'!$A$2:$K$17,5,FALSE)</f>
        <v>2</v>
      </c>
      <c r="L598">
        <f>VLOOKUP(B598,'type vs capacity'!$A$2:$K$17,8,FALSE)</f>
        <v>850</v>
      </c>
    </row>
    <row r="599" spans="1:12" hidden="1">
      <c r="A599" t="s">
        <v>40</v>
      </c>
      <c r="B599" t="s">
        <v>22</v>
      </c>
      <c r="C599" t="s">
        <v>20</v>
      </c>
      <c r="D599" t="s">
        <v>66</v>
      </c>
      <c r="F599" s="7">
        <v>0.23</v>
      </c>
      <c r="G599">
        <v>0</v>
      </c>
      <c r="H599" s="7" t="s">
        <v>85</v>
      </c>
      <c r="I599" s="7">
        <f t="shared" si="11"/>
        <v>23</v>
      </c>
      <c r="J599">
        <f>VLOOKUP(B599,'type vs capacity'!$A$2:$K$17,4,FALSE)</f>
        <v>3.75</v>
      </c>
      <c r="K599">
        <f>VLOOKUP(B599,'type vs capacity'!$A$2:$K$17,5,FALSE)</f>
        <v>1</v>
      </c>
      <c r="L599">
        <f>VLOOKUP(B599,'type vs capacity'!$A$2:$K$17,8,FALSE)</f>
        <v>410</v>
      </c>
    </row>
    <row r="600" spans="1:12" hidden="1">
      <c r="A600" t="s">
        <v>40</v>
      </c>
      <c r="B600" t="s">
        <v>22</v>
      </c>
      <c r="C600" t="s">
        <v>20</v>
      </c>
      <c r="D600" t="s">
        <v>61</v>
      </c>
      <c r="E600" t="s">
        <v>62</v>
      </c>
      <c r="F600" s="7">
        <v>0.11</v>
      </c>
      <c r="G600" s="7">
        <v>405</v>
      </c>
      <c r="H600" s="7" t="s">
        <v>85</v>
      </c>
      <c r="I600" s="7">
        <f t="shared" si="11"/>
        <v>416</v>
      </c>
      <c r="J600">
        <f>VLOOKUP(B600,'type vs capacity'!$A$2:$K$17,4,FALSE)</f>
        <v>3.75</v>
      </c>
      <c r="K600">
        <f>VLOOKUP(B600,'type vs capacity'!$A$2:$K$17,5,FALSE)</f>
        <v>1</v>
      </c>
      <c r="L600">
        <f>VLOOKUP(B600,'type vs capacity'!$A$2:$K$17,8,FALSE)</f>
        <v>410</v>
      </c>
    </row>
    <row r="601" spans="1:12" hidden="1">
      <c r="A601" t="s">
        <v>40</v>
      </c>
      <c r="B601" t="s">
        <v>22</v>
      </c>
      <c r="C601" t="s">
        <v>20</v>
      </c>
      <c r="D601" t="s">
        <v>61</v>
      </c>
      <c r="E601" t="s">
        <v>63</v>
      </c>
      <c r="F601" s="7">
        <v>0.13500000000000001</v>
      </c>
      <c r="G601" s="7">
        <v>263.5</v>
      </c>
      <c r="H601" s="7" t="s">
        <v>85</v>
      </c>
      <c r="I601" s="7">
        <f t="shared" si="11"/>
        <v>277</v>
      </c>
      <c r="J601">
        <f>VLOOKUP(B601,'type vs capacity'!$A$2:$K$17,4,FALSE)</f>
        <v>3.75</v>
      </c>
      <c r="K601">
        <f>VLOOKUP(B601,'type vs capacity'!$A$2:$K$17,5,FALSE)</f>
        <v>1</v>
      </c>
      <c r="L601">
        <f>VLOOKUP(B601,'type vs capacity'!$A$2:$K$17,8,FALSE)</f>
        <v>410</v>
      </c>
    </row>
    <row r="602" spans="1:12" hidden="1">
      <c r="A602" t="s">
        <v>40</v>
      </c>
      <c r="B602" t="s">
        <v>22</v>
      </c>
      <c r="C602" t="s">
        <v>20</v>
      </c>
      <c r="D602" t="s">
        <v>64</v>
      </c>
      <c r="E602" t="s">
        <v>62</v>
      </c>
      <c r="F602" s="7">
        <v>6.3E-2</v>
      </c>
      <c r="G602" s="7">
        <v>945</v>
      </c>
      <c r="H602" s="7" t="s">
        <v>85</v>
      </c>
      <c r="I602" s="7">
        <f t="shared" si="11"/>
        <v>951.3</v>
      </c>
      <c r="J602">
        <f>VLOOKUP(B602,'type vs capacity'!$A$2:$K$17,4,FALSE)</f>
        <v>3.75</v>
      </c>
      <c r="K602">
        <f>VLOOKUP(B602,'type vs capacity'!$A$2:$K$17,5,FALSE)</f>
        <v>1</v>
      </c>
      <c r="L602">
        <f>VLOOKUP(B602,'type vs capacity'!$A$2:$K$17,8,FALSE)</f>
        <v>410</v>
      </c>
    </row>
    <row r="603" spans="1:12" hidden="1">
      <c r="A603" t="s">
        <v>40</v>
      </c>
      <c r="B603" t="s">
        <v>22</v>
      </c>
      <c r="C603" t="s">
        <v>20</v>
      </c>
      <c r="D603" t="s">
        <v>64</v>
      </c>
      <c r="E603" t="s">
        <v>63</v>
      </c>
      <c r="F603" s="7">
        <v>0.08</v>
      </c>
      <c r="G603" s="7">
        <v>614.5</v>
      </c>
      <c r="H603" s="7" t="s">
        <v>85</v>
      </c>
      <c r="I603" s="7">
        <f t="shared" si="11"/>
        <v>622.5</v>
      </c>
      <c r="J603">
        <f>VLOOKUP(B603,'type vs capacity'!$A$2:$K$17,4,FALSE)</f>
        <v>3.75</v>
      </c>
      <c r="K603">
        <f>VLOOKUP(B603,'type vs capacity'!$A$2:$K$17,5,FALSE)</f>
        <v>1</v>
      </c>
      <c r="L603">
        <f>VLOOKUP(B603,'type vs capacity'!$A$2:$K$17,8,FALSE)</f>
        <v>410</v>
      </c>
    </row>
    <row r="604" spans="1:12" hidden="1">
      <c r="A604" t="s">
        <v>40</v>
      </c>
      <c r="B604" t="s">
        <v>22</v>
      </c>
      <c r="C604" t="s">
        <v>20</v>
      </c>
      <c r="D604" t="s">
        <v>65</v>
      </c>
      <c r="E604" t="s">
        <v>62</v>
      </c>
      <c r="F604" s="7">
        <v>4.2999999999999997E-2</v>
      </c>
      <c r="G604" s="7">
        <v>1148</v>
      </c>
      <c r="H604" s="7" t="s">
        <v>85</v>
      </c>
      <c r="I604" s="7">
        <f t="shared" si="11"/>
        <v>1152.3</v>
      </c>
      <c r="J604">
        <f>VLOOKUP(B604,'type vs capacity'!$A$2:$K$17,4,FALSE)</f>
        <v>3.75</v>
      </c>
      <c r="K604">
        <f>VLOOKUP(B604,'type vs capacity'!$A$2:$K$17,5,FALSE)</f>
        <v>1</v>
      </c>
      <c r="L604">
        <f>VLOOKUP(B604,'type vs capacity'!$A$2:$K$17,8,FALSE)</f>
        <v>410</v>
      </c>
    </row>
    <row r="605" spans="1:12" hidden="1">
      <c r="A605" t="s">
        <v>40</v>
      </c>
      <c r="B605" t="s">
        <v>22</v>
      </c>
      <c r="C605" t="s">
        <v>20</v>
      </c>
      <c r="D605" t="s">
        <v>65</v>
      </c>
      <c r="E605" t="s">
        <v>63</v>
      </c>
      <c r="F605" s="7">
        <v>5.5E-2</v>
      </c>
      <c r="G605" s="7">
        <v>746</v>
      </c>
      <c r="H605" s="7" t="s">
        <v>85</v>
      </c>
      <c r="I605" s="7">
        <f t="shared" si="11"/>
        <v>751.5</v>
      </c>
      <c r="J605">
        <f>VLOOKUP(B605,'type vs capacity'!$A$2:$K$17,4,FALSE)</f>
        <v>3.75</v>
      </c>
      <c r="K605">
        <f>VLOOKUP(B605,'type vs capacity'!$A$2:$K$17,5,FALSE)</f>
        <v>1</v>
      </c>
      <c r="L605">
        <f>VLOOKUP(B605,'type vs capacity'!$A$2:$K$17,8,FALSE)</f>
        <v>410</v>
      </c>
    </row>
    <row r="606" spans="1:12" hidden="1">
      <c r="A606" t="s">
        <v>40</v>
      </c>
      <c r="B606" t="s">
        <v>19</v>
      </c>
      <c r="C606" t="s">
        <v>20</v>
      </c>
      <c r="D606" t="s">
        <v>66</v>
      </c>
      <c r="F606" s="7">
        <v>0.115</v>
      </c>
      <c r="G606">
        <v>0</v>
      </c>
      <c r="H606" s="7" t="s">
        <v>85</v>
      </c>
      <c r="I606" s="7">
        <f t="shared" si="11"/>
        <v>11.5</v>
      </c>
      <c r="J606">
        <f>VLOOKUP(B606,'type vs capacity'!$A$2:$K$17,4,FALSE)</f>
        <v>1.7</v>
      </c>
      <c r="K606">
        <f>VLOOKUP(B606,'type vs capacity'!$A$2:$K$17,5,FALSE)</f>
        <v>1</v>
      </c>
      <c r="L606">
        <f>VLOOKUP(B606,'type vs capacity'!$A$2:$K$17,8,FALSE)</f>
        <v>160</v>
      </c>
    </row>
    <row r="607" spans="1:12" hidden="1">
      <c r="A607" t="s">
        <v>40</v>
      </c>
      <c r="B607" t="s">
        <v>19</v>
      </c>
      <c r="C607" t="s">
        <v>20</v>
      </c>
      <c r="D607" t="s">
        <v>61</v>
      </c>
      <c r="E607" t="s">
        <v>62</v>
      </c>
      <c r="F607" s="7">
        <v>5.5E-2</v>
      </c>
      <c r="G607" s="7">
        <v>203</v>
      </c>
      <c r="H607" s="7" t="s">
        <v>85</v>
      </c>
      <c r="I607" s="7">
        <f t="shared" si="11"/>
        <v>208.5</v>
      </c>
      <c r="J607">
        <f>VLOOKUP(B607,'type vs capacity'!$A$2:$K$17,4,FALSE)</f>
        <v>1.7</v>
      </c>
      <c r="K607">
        <f>VLOOKUP(B607,'type vs capacity'!$A$2:$K$17,5,FALSE)</f>
        <v>1</v>
      </c>
      <c r="L607">
        <f>VLOOKUP(B607,'type vs capacity'!$A$2:$K$17,8,FALSE)</f>
        <v>160</v>
      </c>
    </row>
    <row r="608" spans="1:12" hidden="1">
      <c r="A608" t="s">
        <v>40</v>
      </c>
      <c r="B608" t="s">
        <v>19</v>
      </c>
      <c r="C608" t="s">
        <v>20</v>
      </c>
      <c r="D608" t="s">
        <v>61</v>
      </c>
      <c r="E608" t="s">
        <v>63</v>
      </c>
      <c r="F608" s="7">
        <v>7.0000000000000007E-2</v>
      </c>
      <c r="G608" s="7">
        <v>131.63</v>
      </c>
      <c r="H608" s="7" t="s">
        <v>85</v>
      </c>
      <c r="I608" s="7">
        <f t="shared" si="11"/>
        <v>138.63</v>
      </c>
      <c r="J608">
        <f>VLOOKUP(B608,'type vs capacity'!$A$2:$K$17,4,FALSE)</f>
        <v>1.7</v>
      </c>
      <c r="K608">
        <f>VLOOKUP(B608,'type vs capacity'!$A$2:$K$17,5,FALSE)</f>
        <v>1</v>
      </c>
      <c r="L608">
        <f>VLOOKUP(B608,'type vs capacity'!$A$2:$K$17,8,FALSE)</f>
        <v>160</v>
      </c>
    </row>
    <row r="609" spans="1:12" hidden="1">
      <c r="A609" t="s">
        <v>40</v>
      </c>
      <c r="B609" t="s">
        <v>19</v>
      </c>
      <c r="C609" t="s">
        <v>20</v>
      </c>
      <c r="D609" t="s">
        <v>64</v>
      </c>
      <c r="E609" t="s">
        <v>62</v>
      </c>
      <c r="F609" s="7">
        <v>3.1E-2</v>
      </c>
      <c r="G609" s="7">
        <v>473</v>
      </c>
      <c r="H609" s="7" t="s">
        <v>85</v>
      </c>
      <c r="I609" s="7">
        <f t="shared" si="11"/>
        <v>476.1</v>
      </c>
      <c r="J609">
        <f>VLOOKUP(B609,'type vs capacity'!$A$2:$K$17,4,FALSE)</f>
        <v>1.7</v>
      </c>
      <c r="K609">
        <f>VLOOKUP(B609,'type vs capacity'!$A$2:$K$17,5,FALSE)</f>
        <v>1</v>
      </c>
      <c r="L609">
        <f>VLOOKUP(B609,'type vs capacity'!$A$2:$K$17,8,FALSE)</f>
        <v>160</v>
      </c>
    </row>
    <row r="610" spans="1:12" hidden="1">
      <c r="A610" t="s">
        <v>40</v>
      </c>
      <c r="B610" t="s">
        <v>19</v>
      </c>
      <c r="C610" t="s">
        <v>20</v>
      </c>
      <c r="D610" t="s">
        <v>64</v>
      </c>
      <c r="E610" t="s">
        <v>63</v>
      </c>
      <c r="F610" s="7">
        <v>0.04</v>
      </c>
      <c r="G610" s="7">
        <v>307.13</v>
      </c>
      <c r="H610" s="7" t="s">
        <v>85</v>
      </c>
      <c r="I610" s="7">
        <f t="shared" si="11"/>
        <v>311.13</v>
      </c>
      <c r="J610">
        <f>VLOOKUP(B610,'type vs capacity'!$A$2:$K$17,4,FALSE)</f>
        <v>1.7</v>
      </c>
      <c r="K610">
        <f>VLOOKUP(B610,'type vs capacity'!$A$2:$K$17,5,FALSE)</f>
        <v>1</v>
      </c>
      <c r="L610">
        <f>VLOOKUP(B610,'type vs capacity'!$A$2:$K$17,8,FALSE)</f>
        <v>160</v>
      </c>
    </row>
    <row r="611" spans="1:12" hidden="1">
      <c r="A611" t="s">
        <v>40</v>
      </c>
      <c r="B611" t="s">
        <v>19</v>
      </c>
      <c r="C611" t="s">
        <v>20</v>
      </c>
      <c r="D611" t="s">
        <v>65</v>
      </c>
      <c r="E611" t="s">
        <v>62</v>
      </c>
      <c r="F611" s="7">
        <v>2.1000000000000001E-2</v>
      </c>
      <c r="G611" s="7">
        <v>574</v>
      </c>
      <c r="H611" s="7" t="s">
        <v>85</v>
      </c>
      <c r="I611" s="7">
        <f t="shared" si="11"/>
        <v>576.1</v>
      </c>
      <c r="J611">
        <f>VLOOKUP(B611,'type vs capacity'!$A$2:$K$17,4,FALSE)</f>
        <v>1.7</v>
      </c>
      <c r="K611">
        <f>VLOOKUP(B611,'type vs capacity'!$A$2:$K$17,5,FALSE)</f>
        <v>1</v>
      </c>
      <c r="L611">
        <f>VLOOKUP(B611,'type vs capacity'!$A$2:$K$17,8,FALSE)</f>
        <v>160</v>
      </c>
    </row>
    <row r="612" spans="1:12" hidden="1">
      <c r="A612" t="s">
        <v>40</v>
      </c>
      <c r="B612" t="s">
        <v>19</v>
      </c>
      <c r="C612" t="s">
        <v>20</v>
      </c>
      <c r="D612" t="s">
        <v>65</v>
      </c>
      <c r="E612" t="s">
        <v>63</v>
      </c>
      <c r="F612" s="7">
        <v>0.03</v>
      </c>
      <c r="G612" s="7">
        <v>372.94</v>
      </c>
      <c r="H612" s="7" t="s">
        <v>85</v>
      </c>
      <c r="I612" s="7">
        <f t="shared" si="11"/>
        <v>375.94</v>
      </c>
      <c r="J612">
        <f>VLOOKUP(B612,'type vs capacity'!$A$2:$K$17,4,FALSE)</f>
        <v>1.7</v>
      </c>
      <c r="K612">
        <f>VLOOKUP(B612,'type vs capacity'!$A$2:$K$17,5,FALSE)</f>
        <v>1</v>
      </c>
      <c r="L612">
        <f>VLOOKUP(B612,'type vs capacity'!$A$2:$K$17,8,FALSE)</f>
        <v>160</v>
      </c>
    </row>
    <row r="613" spans="1:12" hidden="1">
      <c r="A613" t="s">
        <v>40</v>
      </c>
      <c r="B613" t="s">
        <v>24</v>
      </c>
      <c r="C613" t="s">
        <v>20</v>
      </c>
      <c r="D613" t="s">
        <v>66</v>
      </c>
      <c r="F613" s="7">
        <v>0.92</v>
      </c>
      <c r="G613">
        <v>0</v>
      </c>
      <c r="H613" s="7" t="s">
        <v>85</v>
      </c>
      <c r="I613" s="7">
        <f t="shared" si="11"/>
        <v>92</v>
      </c>
      <c r="J613">
        <f>VLOOKUP(B613,'type vs capacity'!$A$2:$K$17,4,FALSE)</f>
        <v>15</v>
      </c>
      <c r="K613">
        <f>VLOOKUP(B613,'type vs capacity'!$A$2:$K$17,5,FALSE)</f>
        <v>4</v>
      </c>
      <c r="L613">
        <f>VLOOKUP(B613,'type vs capacity'!$A$2:$K$17,8,FALSE)</f>
        <v>1690</v>
      </c>
    </row>
    <row r="614" spans="1:12" hidden="1">
      <c r="A614" t="s">
        <v>40</v>
      </c>
      <c r="B614" t="s">
        <v>24</v>
      </c>
      <c r="C614" t="s">
        <v>20</v>
      </c>
      <c r="D614" t="s">
        <v>61</v>
      </c>
      <c r="E614" t="s">
        <v>62</v>
      </c>
      <c r="F614" s="7">
        <v>0.44</v>
      </c>
      <c r="G614" s="7">
        <v>1620</v>
      </c>
      <c r="H614" s="7" t="s">
        <v>85</v>
      </c>
      <c r="I614" s="7">
        <f t="shared" si="11"/>
        <v>1664</v>
      </c>
      <c r="J614">
        <f>VLOOKUP(B614,'type vs capacity'!$A$2:$K$17,4,FALSE)</f>
        <v>15</v>
      </c>
      <c r="K614">
        <f>VLOOKUP(B614,'type vs capacity'!$A$2:$K$17,5,FALSE)</f>
        <v>4</v>
      </c>
      <c r="L614">
        <f>VLOOKUP(B614,'type vs capacity'!$A$2:$K$17,8,FALSE)</f>
        <v>1690</v>
      </c>
    </row>
    <row r="615" spans="1:12" hidden="1">
      <c r="A615" t="s">
        <v>40</v>
      </c>
      <c r="B615" t="s">
        <v>24</v>
      </c>
      <c r="C615" t="s">
        <v>20</v>
      </c>
      <c r="D615" t="s">
        <v>61</v>
      </c>
      <c r="E615" t="s">
        <v>63</v>
      </c>
      <c r="F615" s="7">
        <v>0.54</v>
      </c>
      <c r="G615" s="7">
        <v>1053</v>
      </c>
      <c r="H615" s="7" t="s">
        <v>85</v>
      </c>
      <c r="I615" s="7">
        <f t="shared" si="11"/>
        <v>1107</v>
      </c>
      <c r="J615">
        <f>VLOOKUP(B615,'type vs capacity'!$A$2:$K$17,4,FALSE)</f>
        <v>15</v>
      </c>
      <c r="K615">
        <f>VLOOKUP(B615,'type vs capacity'!$A$2:$K$17,5,FALSE)</f>
        <v>4</v>
      </c>
      <c r="L615">
        <f>VLOOKUP(B615,'type vs capacity'!$A$2:$K$17,8,FALSE)</f>
        <v>1690</v>
      </c>
    </row>
    <row r="616" spans="1:12" hidden="1">
      <c r="A616" t="s">
        <v>40</v>
      </c>
      <c r="B616" t="s">
        <v>24</v>
      </c>
      <c r="C616" t="s">
        <v>20</v>
      </c>
      <c r="D616" t="s">
        <v>64</v>
      </c>
      <c r="E616" t="s">
        <v>62</v>
      </c>
      <c r="F616" s="7">
        <v>0.248</v>
      </c>
      <c r="G616" s="7">
        <v>3780</v>
      </c>
      <c r="H616" s="7" t="s">
        <v>85</v>
      </c>
      <c r="I616" s="7">
        <f t="shared" si="11"/>
        <v>3804.8</v>
      </c>
      <c r="J616">
        <f>VLOOKUP(B616,'type vs capacity'!$A$2:$K$17,4,FALSE)</f>
        <v>15</v>
      </c>
      <c r="K616">
        <f>VLOOKUP(B616,'type vs capacity'!$A$2:$K$17,5,FALSE)</f>
        <v>4</v>
      </c>
      <c r="L616">
        <f>VLOOKUP(B616,'type vs capacity'!$A$2:$K$17,8,FALSE)</f>
        <v>1690</v>
      </c>
    </row>
    <row r="617" spans="1:12" hidden="1">
      <c r="A617" t="s">
        <v>40</v>
      </c>
      <c r="B617" t="s">
        <v>24</v>
      </c>
      <c r="C617" t="s">
        <v>20</v>
      </c>
      <c r="D617" t="s">
        <v>64</v>
      </c>
      <c r="E617" t="s">
        <v>63</v>
      </c>
      <c r="F617" s="7">
        <v>0.32</v>
      </c>
      <c r="G617" s="7">
        <v>2457</v>
      </c>
      <c r="H617" s="7" t="s">
        <v>85</v>
      </c>
      <c r="I617" s="7">
        <f t="shared" si="11"/>
        <v>2489</v>
      </c>
      <c r="J617">
        <f>VLOOKUP(B617,'type vs capacity'!$A$2:$K$17,4,FALSE)</f>
        <v>15</v>
      </c>
      <c r="K617">
        <f>VLOOKUP(B617,'type vs capacity'!$A$2:$K$17,5,FALSE)</f>
        <v>4</v>
      </c>
      <c r="L617">
        <f>VLOOKUP(B617,'type vs capacity'!$A$2:$K$17,8,FALSE)</f>
        <v>1690</v>
      </c>
    </row>
    <row r="618" spans="1:12" hidden="1">
      <c r="A618" t="s">
        <v>40</v>
      </c>
      <c r="B618" t="s">
        <v>24</v>
      </c>
      <c r="C618" t="s">
        <v>20</v>
      </c>
      <c r="D618" t="s">
        <v>65</v>
      </c>
      <c r="E618" t="s">
        <v>62</v>
      </c>
      <c r="F618" s="7">
        <v>0.16800000000000001</v>
      </c>
      <c r="G618" s="7">
        <v>4590</v>
      </c>
      <c r="H618" s="7" t="s">
        <v>85</v>
      </c>
      <c r="I618" s="7">
        <f t="shared" si="11"/>
        <v>4606.8</v>
      </c>
      <c r="J618">
        <f>VLOOKUP(B618,'type vs capacity'!$A$2:$K$17,4,FALSE)</f>
        <v>15</v>
      </c>
      <c r="K618">
        <f>VLOOKUP(B618,'type vs capacity'!$A$2:$K$17,5,FALSE)</f>
        <v>4</v>
      </c>
      <c r="L618">
        <f>VLOOKUP(B618,'type vs capacity'!$A$2:$K$17,8,FALSE)</f>
        <v>1690</v>
      </c>
    </row>
    <row r="619" spans="1:12" hidden="1">
      <c r="A619" t="s">
        <v>40</v>
      </c>
      <c r="B619" t="s">
        <v>24</v>
      </c>
      <c r="C619" t="s">
        <v>20</v>
      </c>
      <c r="D619" t="s">
        <v>65</v>
      </c>
      <c r="E619" t="s">
        <v>63</v>
      </c>
      <c r="F619" s="7">
        <v>0.22</v>
      </c>
      <c r="G619" s="7">
        <v>2984</v>
      </c>
      <c r="H619" s="7" t="s">
        <v>85</v>
      </c>
      <c r="I619" s="7">
        <f t="shared" si="11"/>
        <v>3006</v>
      </c>
      <c r="J619">
        <f>VLOOKUP(B619,'type vs capacity'!$A$2:$K$17,4,FALSE)</f>
        <v>15</v>
      </c>
      <c r="K619">
        <f>VLOOKUP(B619,'type vs capacity'!$A$2:$K$17,5,FALSE)</f>
        <v>4</v>
      </c>
      <c r="L619">
        <f>VLOOKUP(B619,'type vs capacity'!$A$2:$K$17,8,FALSE)</f>
        <v>1690</v>
      </c>
    </row>
    <row r="620" spans="1:12" hidden="1">
      <c r="A620" t="s">
        <v>40</v>
      </c>
      <c r="B620" t="s">
        <v>27</v>
      </c>
      <c r="C620" t="s">
        <v>20</v>
      </c>
      <c r="D620" t="s">
        <v>66</v>
      </c>
      <c r="F620" s="7">
        <v>1.36</v>
      </c>
      <c r="G620">
        <v>0</v>
      </c>
      <c r="H620" s="7" t="s">
        <v>85</v>
      </c>
      <c r="I620" s="7">
        <f t="shared" si="11"/>
        <v>136</v>
      </c>
      <c r="J620">
        <f>VLOOKUP(B620,'type vs capacity'!$A$2:$K$17,4,FALSE)</f>
        <v>34.200000000000003</v>
      </c>
      <c r="K620">
        <f>VLOOKUP(B620,'type vs capacity'!$A$2:$K$17,5,FALSE)</f>
        <v>4</v>
      </c>
      <c r="L620">
        <f>VLOOKUP(B620,'type vs capacity'!$A$2:$K$17,8,FALSE)</f>
        <v>850</v>
      </c>
    </row>
    <row r="621" spans="1:12" hidden="1">
      <c r="A621" t="s">
        <v>40</v>
      </c>
      <c r="B621" t="s">
        <v>27</v>
      </c>
      <c r="C621" t="s">
        <v>20</v>
      </c>
      <c r="D621" t="s">
        <v>61</v>
      </c>
      <c r="E621" t="s">
        <v>62</v>
      </c>
      <c r="F621" s="7">
        <v>0.61599999999999999</v>
      </c>
      <c r="G621" s="7">
        <v>2302</v>
      </c>
      <c r="H621" s="7" t="s">
        <v>85</v>
      </c>
      <c r="I621" s="7">
        <f t="shared" si="11"/>
        <v>2363.6</v>
      </c>
      <c r="J621">
        <f>VLOOKUP(B621,'type vs capacity'!$A$2:$K$17,4,FALSE)</f>
        <v>34.200000000000003</v>
      </c>
      <c r="K621">
        <f>VLOOKUP(B621,'type vs capacity'!$A$2:$K$17,5,FALSE)</f>
        <v>4</v>
      </c>
      <c r="L621">
        <f>VLOOKUP(B621,'type vs capacity'!$A$2:$K$17,8,FALSE)</f>
        <v>850</v>
      </c>
    </row>
    <row r="622" spans="1:12" hidden="1">
      <c r="A622" t="s">
        <v>40</v>
      </c>
      <c r="B622" t="s">
        <v>27</v>
      </c>
      <c r="C622" t="s">
        <v>20</v>
      </c>
      <c r="D622" t="s">
        <v>61</v>
      </c>
      <c r="E622" t="s">
        <v>63</v>
      </c>
      <c r="F622" s="7">
        <v>0.77</v>
      </c>
      <c r="G622" s="7">
        <v>1485</v>
      </c>
      <c r="H622" s="7" t="s">
        <v>85</v>
      </c>
      <c r="I622" s="7">
        <f t="shared" si="11"/>
        <v>1562</v>
      </c>
      <c r="J622">
        <f>VLOOKUP(B622,'type vs capacity'!$A$2:$K$17,4,FALSE)</f>
        <v>34.200000000000003</v>
      </c>
      <c r="K622">
        <f>VLOOKUP(B622,'type vs capacity'!$A$2:$K$17,5,FALSE)</f>
        <v>4</v>
      </c>
      <c r="L622">
        <f>VLOOKUP(B622,'type vs capacity'!$A$2:$K$17,8,FALSE)</f>
        <v>850</v>
      </c>
    </row>
    <row r="623" spans="1:12" hidden="1">
      <c r="A623" t="s">
        <v>40</v>
      </c>
      <c r="B623" t="s">
        <v>27</v>
      </c>
      <c r="C623" t="s">
        <v>20</v>
      </c>
      <c r="D623" t="s">
        <v>64</v>
      </c>
      <c r="E623" t="s">
        <v>62</v>
      </c>
      <c r="F623" s="7">
        <v>0.36599999999999999</v>
      </c>
      <c r="G623" s="7">
        <v>5400</v>
      </c>
      <c r="H623" s="7" t="s">
        <v>85</v>
      </c>
      <c r="I623" s="7">
        <f t="shared" si="11"/>
        <v>5436.6</v>
      </c>
      <c r="J623">
        <f>VLOOKUP(B623,'type vs capacity'!$A$2:$K$17,4,FALSE)</f>
        <v>34.200000000000003</v>
      </c>
      <c r="K623">
        <f>VLOOKUP(B623,'type vs capacity'!$A$2:$K$17,5,FALSE)</f>
        <v>4</v>
      </c>
      <c r="L623">
        <f>VLOOKUP(B623,'type vs capacity'!$A$2:$K$17,8,FALSE)</f>
        <v>850</v>
      </c>
    </row>
    <row r="624" spans="1:12" hidden="1">
      <c r="A624" t="s">
        <v>40</v>
      </c>
      <c r="B624" t="s">
        <v>27</v>
      </c>
      <c r="C624" t="s">
        <v>20</v>
      </c>
      <c r="D624" t="s">
        <v>64</v>
      </c>
      <c r="E624" t="s">
        <v>63</v>
      </c>
      <c r="F624" s="7">
        <v>0.46</v>
      </c>
      <c r="G624" s="7">
        <v>3578</v>
      </c>
      <c r="H624" s="7" t="s">
        <v>85</v>
      </c>
      <c r="I624" s="7">
        <f t="shared" si="11"/>
        <v>3624</v>
      </c>
      <c r="J624">
        <f>VLOOKUP(B624,'type vs capacity'!$A$2:$K$17,4,FALSE)</f>
        <v>34.200000000000003</v>
      </c>
      <c r="K624">
        <f>VLOOKUP(B624,'type vs capacity'!$A$2:$K$17,5,FALSE)</f>
        <v>4</v>
      </c>
      <c r="L624">
        <f>VLOOKUP(B624,'type vs capacity'!$A$2:$K$17,8,FALSE)</f>
        <v>850</v>
      </c>
    </row>
    <row r="625" spans="1:12" hidden="1">
      <c r="A625" t="s">
        <v>40</v>
      </c>
      <c r="B625" t="s">
        <v>27</v>
      </c>
      <c r="C625" t="s">
        <v>20</v>
      </c>
      <c r="D625" t="s">
        <v>65</v>
      </c>
      <c r="E625" t="s">
        <v>62</v>
      </c>
      <c r="F625" s="7">
        <v>0.246</v>
      </c>
      <c r="G625" s="7">
        <v>6521</v>
      </c>
      <c r="H625" s="7" t="s">
        <v>85</v>
      </c>
      <c r="I625" s="7">
        <f t="shared" si="11"/>
        <v>6545.6</v>
      </c>
      <c r="J625">
        <f>VLOOKUP(B625,'type vs capacity'!$A$2:$K$17,4,FALSE)</f>
        <v>34.200000000000003</v>
      </c>
      <c r="K625">
        <f>VLOOKUP(B625,'type vs capacity'!$A$2:$K$17,5,FALSE)</f>
        <v>4</v>
      </c>
      <c r="L625">
        <f>VLOOKUP(B625,'type vs capacity'!$A$2:$K$17,8,FALSE)</f>
        <v>850</v>
      </c>
    </row>
    <row r="626" spans="1:12" hidden="1">
      <c r="A626" t="s">
        <v>40</v>
      </c>
      <c r="B626" t="s">
        <v>27</v>
      </c>
      <c r="C626" t="s">
        <v>20</v>
      </c>
      <c r="D626" t="s">
        <v>65</v>
      </c>
      <c r="E626" t="s">
        <v>63</v>
      </c>
      <c r="F626" s="7">
        <v>0.30499999999999999</v>
      </c>
      <c r="G626" s="7">
        <v>4320</v>
      </c>
      <c r="H626" s="7" t="s">
        <v>85</v>
      </c>
      <c r="I626" s="7">
        <f t="shared" si="11"/>
        <v>4350.5</v>
      </c>
      <c r="J626">
        <f>VLOOKUP(B626,'type vs capacity'!$A$2:$K$17,4,FALSE)</f>
        <v>34.200000000000003</v>
      </c>
      <c r="K626">
        <f>VLOOKUP(B626,'type vs capacity'!$A$2:$K$17,5,FALSE)</f>
        <v>4</v>
      </c>
      <c r="L626">
        <f>VLOOKUP(B626,'type vs capacity'!$A$2:$K$17,8,FALSE)</f>
        <v>850</v>
      </c>
    </row>
    <row r="627" spans="1:12" hidden="1">
      <c r="A627" t="s">
        <v>40</v>
      </c>
      <c r="B627" t="s">
        <v>28</v>
      </c>
      <c r="C627" t="s">
        <v>20</v>
      </c>
      <c r="D627" t="s">
        <v>66</v>
      </c>
      <c r="F627" s="7">
        <v>2.72</v>
      </c>
      <c r="G627">
        <v>0</v>
      </c>
      <c r="H627" s="7" t="s">
        <v>85</v>
      </c>
      <c r="I627" s="7">
        <f t="shared" si="11"/>
        <v>272</v>
      </c>
      <c r="J627">
        <f>VLOOKUP(B627,'type vs capacity'!$A$2:$K$17,4,FALSE)</f>
        <v>68.400000000000006</v>
      </c>
      <c r="K627">
        <f>VLOOKUP(B627,'type vs capacity'!$A$2:$K$17,5,FALSE)</f>
        <v>8</v>
      </c>
      <c r="L627">
        <f>VLOOKUP(B627,'type vs capacity'!$A$2:$K$17,8,FALSE)</f>
        <v>1690</v>
      </c>
    </row>
    <row r="628" spans="1:12" hidden="1">
      <c r="A628" t="s">
        <v>40</v>
      </c>
      <c r="B628" t="s">
        <v>28</v>
      </c>
      <c r="C628" t="s">
        <v>20</v>
      </c>
      <c r="D628" t="s">
        <v>61</v>
      </c>
      <c r="E628" t="s">
        <v>62</v>
      </c>
      <c r="F628" s="7">
        <v>1.232</v>
      </c>
      <c r="G628" s="7">
        <v>4604</v>
      </c>
      <c r="H628" s="7" t="s">
        <v>85</v>
      </c>
      <c r="I628" s="7">
        <f t="shared" si="11"/>
        <v>4727.2</v>
      </c>
      <c r="J628">
        <f>VLOOKUP(B628,'type vs capacity'!$A$2:$K$17,4,FALSE)</f>
        <v>68.400000000000006</v>
      </c>
      <c r="K628">
        <f>VLOOKUP(B628,'type vs capacity'!$A$2:$K$17,5,FALSE)</f>
        <v>8</v>
      </c>
      <c r="L628">
        <f>VLOOKUP(B628,'type vs capacity'!$A$2:$K$17,8,FALSE)</f>
        <v>1690</v>
      </c>
    </row>
    <row r="629" spans="1:12" hidden="1">
      <c r="A629" t="s">
        <v>40</v>
      </c>
      <c r="B629" t="s">
        <v>28</v>
      </c>
      <c r="C629" t="s">
        <v>20</v>
      </c>
      <c r="D629" t="s">
        <v>61</v>
      </c>
      <c r="E629" t="s">
        <v>63</v>
      </c>
      <c r="F629" s="7">
        <v>1.54</v>
      </c>
      <c r="G629" s="7">
        <v>2970</v>
      </c>
      <c r="H629" s="7" t="s">
        <v>85</v>
      </c>
      <c r="I629" s="7">
        <f t="shared" si="11"/>
        <v>3124</v>
      </c>
      <c r="J629">
        <f>VLOOKUP(B629,'type vs capacity'!$A$2:$K$17,4,FALSE)</f>
        <v>68.400000000000006</v>
      </c>
      <c r="K629">
        <f>VLOOKUP(B629,'type vs capacity'!$A$2:$K$17,5,FALSE)</f>
        <v>8</v>
      </c>
      <c r="L629">
        <f>VLOOKUP(B629,'type vs capacity'!$A$2:$K$17,8,FALSE)</f>
        <v>1690</v>
      </c>
    </row>
    <row r="630" spans="1:12" hidden="1">
      <c r="A630" t="s">
        <v>40</v>
      </c>
      <c r="B630" t="s">
        <v>28</v>
      </c>
      <c r="C630" t="s">
        <v>20</v>
      </c>
      <c r="D630" t="s">
        <v>64</v>
      </c>
      <c r="E630" t="s">
        <v>62</v>
      </c>
      <c r="F630" s="7">
        <v>0.73199999999999998</v>
      </c>
      <c r="G630" s="7">
        <v>10800</v>
      </c>
      <c r="H630" s="7" t="s">
        <v>85</v>
      </c>
      <c r="I630" s="7">
        <f t="shared" si="11"/>
        <v>10873.2</v>
      </c>
      <c r="J630">
        <f>VLOOKUP(B630,'type vs capacity'!$A$2:$K$17,4,FALSE)</f>
        <v>68.400000000000006</v>
      </c>
      <c r="K630">
        <f>VLOOKUP(B630,'type vs capacity'!$A$2:$K$17,5,FALSE)</f>
        <v>8</v>
      </c>
      <c r="L630">
        <f>VLOOKUP(B630,'type vs capacity'!$A$2:$K$17,8,FALSE)</f>
        <v>1690</v>
      </c>
    </row>
    <row r="631" spans="1:12" hidden="1">
      <c r="A631" t="s">
        <v>40</v>
      </c>
      <c r="B631" t="s">
        <v>28</v>
      </c>
      <c r="C631" t="s">
        <v>20</v>
      </c>
      <c r="D631" t="s">
        <v>64</v>
      </c>
      <c r="E631" t="s">
        <v>63</v>
      </c>
      <c r="F631" s="7">
        <v>0.92</v>
      </c>
      <c r="G631" s="7">
        <v>7155</v>
      </c>
      <c r="H631" s="7" t="s">
        <v>85</v>
      </c>
      <c r="I631" s="7">
        <f t="shared" si="11"/>
        <v>7247</v>
      </c>
      <c r="J631">
        <f>VLOOKUP(B631,'type vs capacity'!$A$2:$K$17,4,FALSE)</f>
        <v>68.400000000000006</v>
      </c>
      <c r="K631">
        <f>VLOOKUP(B631,'type vs capacity'!$A$2:$K$17,5,FALSE)</f>
        <v>8</v>
      </c>
      <c r="L631">
        <f>VLOOKUP(B631,'type vs capacity'!$A$2:$K$17,8,FALSE)</f>
        <v>1690</v>
      </c>
    </row>
    <row r="632" spans="1:12" hidden="1">
      <c r="A632" t="s">
        <v>40</v>
      </c>
      <c r="B632" t="s">
        <v>28</v>
      </c>
      <c r="C632" t="s">
        <v>20</v>
      </c>
      <c r="D632" t="s">
        <v>65</v>
      </c>
      <c r="E632" t="s">
        <v>62</v>
      </c>
      <c r="F632" s="7">
        <v>0.49199999999999999</v>
      </c>
      <c r="G632" s="7">
        <v>13041</v>
      </c>
      <c r="H632" s="7" t="s">
        <v>85</v>
      </c>
      <c r="I632" s="7">
        <f t="shared" si="11"/>
        <v>13090.2</v>
      </c>
      <c r="J632">
        <f>VLOOKUP(B632,'type vs capacity'!$A$2:$K$17,4,FALSE)</f>
        <v>68.400000000000006</v>
      </c>
      <c r="K632">
        <f>VLOOKUP(B632,'type vs capacity'!$A$2:$K$17,5,FALSE)</f>
        <v>8</v>
      </c>
      <c r="L632">
        <f>VLOOKUP(B632,'type vs capacity'!$A$2:$K$17,8,FALSE)</f>
        <v>1690</v>
      </c>
    </row>
    <row r="633" spans="1:12" hidden="1">
      <c r="A633" t="s">
        <v>40</v>
      </c>
      <c r="B633" t="s">
        <v>28</v>
      </c>
      <c r="C633" t="s">
        <v>20</v>
      </c>
      <c r="D633" t="s">
        <v>65</v>
      </c>
      <c r="E633" t="s">
        <v>63</v>
      </c>
      <c r="F633" s="7">
        <v>0.61</v>
      </c>
      <c r="G633" s="7">
        <v>8640</v>
      </c>
      <c r="H633" s="7" t="s">
        <v>85</v>
      </c>
      <c r="I633" s="7">
        <f t="shared" si="11"/>
        <v>8701</v>
      </c>
      <c r="J633">
        <f>VLOOKUP(B633,'type vs capacity'!$A$2:$K$17,4,FALSE)</f>
        <v>68.400000000000006</v>
      </c>
      <c r="K633">
        <f>VLOOKUP(B633,'type vs capacity'!$A$2:$K$17,5,FALSE)</f>
        <v>8</v>
      </c>
      <c r="L633">
        <f>VLOOKUP(B633,'type vs capacity'!$A$2:$K$17,8,FALSE)</f>
        <v>1690</v>
      </c>
    </row>
    <row r="634" spans="1:12" hidden="1">
      <c r="A634" t="s">
        <v>40</v>
      </c>
      <c r="B634" t="s">
        <v>26</v>
      </c>
      <c r="C634" t="s">
        <v>20</v>
      </c>
      <c r="D634" t="s">
        <v>66</v>
      </c>
      <c r="F634" s="7">
        <v>0.68</v>
      </c>
      <c r="G634">
        <v>0</v>
      </c>
      <c r="H634" s="7" t="s">
        <v>85</v>
      </c>
      <c r="I634" s="7">
        <f t="shared" si="11"/>
        <v>68</v>
      </c>
      <c r="J634">
        <f>VLOOKUP(B634,'type vs capacity'!$A$2:$K$17,4,FALSE)</f>
        <v>17.100000000000001</v>
      </c>
      <c r="K634">
        <f>VLOOKUP(B634,'type vs capacity'!$A$2:$K$17,5,FALSE)</f>
        <v>2</v>
      </c>
      <c r="L634">
        <f>VLOOKUP(B634,'type vs capacity'!$A$2:$K$17,8,FALSE)</f>
        <v>420</v>
      </c>
    </row>
    <row r="635" spans="1:12" hidden="1">
      <c r="A635" t="s">
        <v>40</v>
      </c>
      <c r="B635" t="s">
        <v>26</v>
      </c>
      <c r="C635" t="s">
        <v>20</v>
      </c>
      <c r="D635" t="s">
        <v>61</v>
      </c>
      <c r="E635" t="s">
        <v>62</v>
      </c>
      <c r="F635" s="7">
        <v>0.308</v>
      </c>
      <c r="G635" s="7">
        <v>1151</v>
      </c>
      <c r="H635" s="7" t="s">
        <v>85</v>
      </c>
      <c r="I635" s="7">
        <f t="shared" si="11"/>
        <v>1181.8</v>
      </c>
      <c r="J635">
        <f>VLOOKUP(B635,'type vs capacity'!$A$2:$K$17,4,FALSE)</f>
        <v>17.100000000000001</v>
      </c>
      <c r="K635">
        <f>VLOOKUP(B635,'type vs capacity'!$A$2:$K$17,5,FALSE)</f>
        <v>2</v>
      </c>
      <c r="L635">
        <f>VLOOKUP(B635,'type vs capacity'!$A$2:$K$17,8,FALSE)</f>
        <v>420</v>
      </c>
    </row>
    <row r="636" spans="1:12" hidden="1">
      <c r="A636" t="s">
        <v>40</v>
      </c>
      <c r="B636" t="s">
        <v>26</v>
      </c>
      <c r="C636" t="s">
        <v>20</v>
      </c>
      <c r="D636" t="s">
        <v>61</v>
      </c>
      <c r="E636" t="s">
        <v>63</v>
      </c>
      <c r="F636" s="7">
        <v>0.38</v>
      </c>
      <c r="G636" s="7">
        <v>749</v>
      </c>
      <c r="H636" s="7" t="s">
        <v>85</v>
      </c>
      <c r="I636" s="7">
        <f t="shared" si="11"/>
        <v>787</v>
      </c>
      <c r="J636">
        <f>VLOOKUP(B636,'type vs capacity'!$A$2:$K$17,4,FALSE)</f>
        <v>17.100000000000001</v>
      </c>
      <c r="K636">
        <f>VLOOKUP(B636,'type vs capacity'!$A$2:$K$17,5,FALSE)</f>
        <v>2</v>
      </c>
      <c r="L636">
        <f>VLOOKUP(B636,'type vs capacity'!$A$2:$K$17,8,FALSE)</f>
        <v>420</v>
      </c>
    </row>
    <row r="637" spans="1:12" hidden="1">
      <c r="A637" t="s">
        <v>40</v>
      </c>
      <c r="B637" t="s">
        <v>26</v>
      </c>
      <c r="C637" t="s">
        <v>20</v>
      </c>
      <c r="D637" t="s">
        <v>64</v>
      </c>
      <c r="E637" t="s">
        <v>62</v>
      </c>
      <c r="F637" s="7">
        <v>0.183</v>
      </c>
      <c r="G637" s="7">
        <v>2700</v>
      </c>
      <c r="H637" s="7" t="s">
        <v>85</v>
      </c>
      <c r="I637" s="7">
        <f t="shared" si="11"/>
        <v>2718.3</v>
      </c>
      <c r="J637">
        <f>VLOOKUP(B637,'type vs capacity'!$A$2:$K$17,4,FALSE)</f>
        <v>17.100000000000001</v>
      </c>
      <c r="K637">
        <f>VLOOKUP(B637,'type vs capacity'!$A$2:$K$17,5,FALSE)</f>
        <v>2</v>
      </c>
      <c r="L637">
        <f>VLOOKUP(B637,'type vs capacity'!$A$2:$K$17,8,FALSE)</f>
        <v>420</v>
      </c>
    </row>
    <row r="638" spans="1:12" hidden="1">
      <c r="A638" t="s">
        <v>40</v>
      </c>
      <c r="B638" t="s">
        <v>26</v>
      </c>
      <c r="C638" t="s">
        <v>20</v>
      </c>
      <c r="D638" t="s">
        <v>64</v>
      </c>
      <c r="E638" t="s">
        <v>63</v>
      </c>
      <c r="F638" s="7">
        <v>0.23</v>
      </c>
      <c r="G638" s="7">
        <v>1789</v>
      </c>
      <c r="H638" s="7" t="s">
        <v>85</v>
      </c>
      <c r="I638" s="7">
        <f t="shared" si="11"/>
        <v>1812</v>
      </c>
      <c r="J638">
        <f>VLOOKUP(B638,'type vs capacity'!$A$2:$K$17,4,FALSE)</f>
        <v>17.100000000000001</v>
      </c>
      <c r="K638">
        <f>VLOOKUP(B638,'type vs capacity'!$A$2:$K$17,5,FALSE)</f>
        <v>2</v>
      </c>
      <c r="L638">
        <f>VLOOKUP(B638,'type vs capacity'!$A$2:$K$17,8,FALSE)</f>
        <v>420</v>
      </c>
    </row>
    <row r="639" spans="1:12" hidden="1">
      <c r="A639" t="s">
        <v>40</v>
      </c>
      <c r="B639" t="s">
        <v>26</v>
      </c>
      <c r="C639" t="s">
        <v>20</v>
      </c>
      <c r="D639" t="s">
        <v>65</v>
      </c>
      <c r="E639" t="s">
        <v>62</v>
      </c>
      <c r="F639" s="7">
        <v>0.123</v>
      </c>
      <c r="G639" s="7">
        <v>3260</v>
      </c>
      <c r="H639" s="7" t="s">
        <v>85</v>
      </c>
      <c r="I639" s="7">
        <f t="shared" si="11"/>
        <v>3272.3</v>
      </c>
      <c r="J639">
        <f>VLOOKUP(B639,'type vs capacity'!$A$2:$K$17,4,FALSE)</f>
        <v>17.100000000000001</v>
      </c>
      <c r="K639">
        <f>VLOOKUP(B639,'type vs capacity'!$A$2:$K$17,5,FALSE)</f>
        <v>2</v>
      </c>
      <c r="L639">
        <f>VLOOKUP(B639,'type vs capacity'!$A$2:$K$17,8,FALSE)</f>
        <v>420</v>
      </c>
    </row>
    <row r="640" spans="1:12" hidden="1">
      <c r="A640" t="s">
        <v>40</v>
      </c>
      <c r="B640" t="s">
        <v>26</v>
      </c>
      <c r="C640" t="s">
        <v>20</v>
      </c>
      <c r="D640" t="s">
        <v>65</v>
      </c>
      <c r="E640" t="s">
        <v>63</v>
      </c>
      <c r="F640" s="7">
        <v>0.153</v>
      </c>
      <c r="G640" s="7">
        <v>2160</v>
      </c>
      <c r="H640" s="7" t="s">
        <v>85</v>
      </c>
      <c r="I640" s="7">
        <f t="shared" si="11"/>
        <v>2175.3000000000002</v>
      </c>
      <c r="J640">
        <f>VLOOKUP(B640,'type vs capacity'!$A$2:$K$17,4,FALSE)</f>
        <v>17.100000000000001</v>
      </c>
      <c r="K640">
        <f>VLOOKUP(B640,'type vs capacity'!$A$2:$K$17,5,FALSE)</f>
        <v>2</v>
      </c>
      <c r="L640">
        <f>VLOOKUP(B640,'type vs capacity'!$A$2:$K$17,8,FALSE)</f>
        <v>420</v>
      </c>
    </row>
    <row r="641" spans="1:12" hidden="1">
      <c r="A641" t="s">
        <v>40</v>
      </c>
      <c r="B641" t="s">
        <v>25</v>
      </c>
      <c r="C641" t="s">
        <v>20</v>
      </c>
      <c r="D641" t="s">
        <v>66</v>
      </c>
      <c r="F641" s="7">
        <v>2.7E-2</v>
      </c>
      <c r="G641">
        <v>0</v>
      </c>
      <c r="H641" s="7" t="s">
        <v>85</v>
      </c>
      <c r="I641" s="7">
        <f t="shared" si="11"/>
        <v>2.7</v>
      </c>
      <c r="J641">
        <f>VLOOKUP(B641,'type vs capacity'!$A$2:$K$17,4,FALSE)</f>
        <v>0.61299999999999999</v>
      </c>
      <c r="K641">
        <f>VLOOKUP(B641,'type vs capacity'!$A$2:$K$17,5,FALSE)</f>
        <v>0</v>
      </c>
      <c r="L641">
        <f>VLOOKUP(B641,'type vs capacity'!$A$2:$K$17,8,FALSE)</f>
        <v>0</v>
      </c>
    </row>
    <row r="642" spans="1:12" hidden="1">
      <c r="A642" t="s">
        <v>40</v>
      </c>
      <c r="B642" t="s">
        <v>25</v>
      </c>
      <c r="C642" t="s">
        <v>20</v>
      </c>
      <c r="D642" t="s">
        <v>61</v>
      </c>
      <c r="E642" t="s">
        <v>62</v>
      </c>
      <c r="F642" s="7">
        <v>1.6E-2</v>
      </c>
      <c r="G642" s="7">
        <v>47</v>
      </c>
      <c r="H642" s="7" t="s">
        <v>85</v>
      </c>
      <c r="I642" s="7">
        <f t="shared" ref="I642:I705" si="12">G642+H642*F642</f>
        <v>48.6</v>
      </c>
      <c r="J642">
        <f>VLOOKUP(B642,'type vs capacity'!$A$2:$K$17,4,FALSE)</f>
        <v>0.61299999999999999</v>
      </c>
      <c r="K642">
        <f>VLOOKUP(B642,'type vs capacity'!$A$2:$K$17,5,FALSE)</f>
        <v>0</v>
      </c>
      <c r="L642">
        <f>VLOOKUP(B642,'type vs capacity'!$A$2:$K$17,8,FALSE)</f>
        <v>0</v>
      </c>
    </row>
    <row r="643" spans="1:12" hidden="1">
      <c r="A643" t="s">
        <v>40</v>
      </c>
      <c r="B643" t="s">
        <v>25</v>
      </c>
      <c r="C643" t="s">
        <v>20</v>
      </c>
      <c r="D643" t="s">
        <v>61</v>
      </c>
      <c r="E643" t="s">
        <v>63</v>
      </c>
      <c r="F643" s="7">
        <v>1.6E-2</v>
      </c>
      <c r="G643" s="7">
        <v>31</v>
      </c>
      <c r="H643" s="7" t="s">
        <v>85</v>
      </c>
      <c r="I643" s="7">
        <f t="shared" si="12"/>
        <v>32.6</v>
      </c>
      <c r="J643">
        <f>VLOOKUP(B643,'type vs capacity'!$A$2:$K$17,4,FALSE)</f>
        <v>0.61299999999999999</v>
      </c>
      <c r="K643">
        <f>VLOOKUP(B643,'type vs capacity'!$A$2:$K$17,5,FALSE)</f>
        <v>0</v>
      </c>
      <c r="L643">
        <f>VLOOKUP(B643,'type vs capacity'!$A$2:$K$17,8,FALSE)</f>
        <v>0</v>
      </c>
    </row>
    <row r="644" spans="1:12" hidden="1">
      <c r="A644" t="s">
        <v>40</v>
      </c>
      <c r="B644" t="s">
        <v>25</v>
      </c>
      <c r="C644" t="s">
        <v>20</v>
      </c>
      <c r="D644" t="s">
        <v>64</v>
      </c>
      <c r="E644" t="s">
        <v>62</v>
      </c>
      <c r="F644" s="7">
        <v>8.9999999999999993E-3</v>
      </c>
      <c r="G644" s="7">
        <v>111</v>
      </c>
      <c r="H644" s="7" t="s">
        <v>85</v>
      </c>
      <c r="I644" s="7">
        <f t="shared" si="12"/>
        <v>111.9</v>
      </c>
      <c r="J644">
        <f>VLOOKUP(B644,'type vs capacity'!$A$2:$K$17,4,FALSE)</f>
        <v>0.61299999999999999</v>
      </c>
      <c r="K644">
        <f>VLOOKUP(B644,'type vs capacity'!$A$2:$K$17,5,FALSE)</f>
        <v>0</v>
      </c>
      <c r="L644">
        <f>VLOOKUP(B644,'type vs capacity'!$A$2:$K$17,8,FALSE)</f>
        <v>0</v>
      </c>
    </row>
    <row r="645" spans="1:12" hidden="1">
      <c r="A645" t="s">
        <v>40</v>
      </c>
      <c r="B645" t="s">
        <v>25</v>
      </c>
      <c r="C645" t="s">
        <v>20</v>
      </c>
      <c r="D645" t="s">
        <v>64</v>
      </c>
      <c r="E645" t="s">
        <v>63</v>
      </c>
      <c r="F645" s="7">
        <v>8.9999999999999993E-3</v>
      </c>
      <c r="G645" s="7">
        <v>73</v>
      </c>
      <c r="H645" s="7" t="s">
        <v>85</v>
      </c>
      <c r="I645" s="7">
        <f t="shared" si="12"/>
        <v>73.900000000000006</v>
      </c>
      <c r="J645">
        <f>VLOOKUP(B645,'type vs capacity'!$A$2:$K$17,4,FALSE)</f>
        <v>0.61299999999999999</v>
      </c>
      <c r="K645">
        <f>VLOOKUP(B645,'type vs capacity'!$A$2:$K$17,5,FALSE)</f>
        <v>0</v>
      </c>
      <c r="L645">
        <f>VLOOKUP(B645,'type vs capacity'!$A$2:$K$17,8,FALSE)</f>
        <v>0</v>
      </c>
    </row>
    <row r="646" spans="1:12" hidden="1">
      <c r="A646" t="s">
        <v>40</v>
      </c>
      <c r="B646" t="s">
        <v>25</v>
      </c>
      <c r="C646" t="s">
        <v>20</v>
      </c>
      <c r="D646" t="s">
        <v>65</v>
      </c>
      <c r="E646" t="s">
        <v>62</v>
      </c>
      <c r="F646" s="7">
        <v>7.0000000000000001E-3</v>
      </c>
      <c r="G646" s="7">
        <v>135</v>
      </c>
      <c r="H646" s="7" t="s">
        <v>85</v>
      </c>
      <c r="I646" s="7">
        <f t="shared" si="12"/>
        <v>135.69999999999999</v>
      </c>
      <c r="J646">
        <f>VLOOKUP(B646,'type vs capacity'!$A$2:$K$17,4,FALSE)</f>
        <v>0.61299999999999999</v>
      </c>
      <c r="K646">
        <f>VLOOKUP(B646,'type vs capacity'!$A$2:$K$17,5,FALSE)</f>
        <v>0</v>
      </c>
      <c r="L646">
        <f>VLOOKUP(B646,'type vs capacity'!$A$2:$K$17,8,FALSE)</f>
        <v>0</v>
      </c>
    </row>
    <row r="647" spans="1:12" hidden="1">
      <c r="A647" t="s">
        <v>40</v>
      </c>
      <c r="B647" t="s">
        <v>25</v>
      </c>
      <c r="C647" t="s">
        <v>20</v>
      </c>
      <c r="D647" t="s">
        <v>65</v>
      </c>
      <c r="E647" t="s">
        <v>63</v>
      </c>
      <c r="F647" s="7">
        <v>7.0000000000000001E-3</v>
      </c>
      <c r="G647" s="7">
        <v>84</v>
      </c>
      <c r="H647" s="7" t="s">
        <v>85</v>
      </c>
      <c r="I647" s="7">
        <f t="shared" si="12"/>
        <v>84.7</v>
      </c>
      <c r="J647">
        <f>VLOOKUP(B647,'type vs capacity'!$A$2:$K$17,4,FALSE)</f>
        <v>0.61299999999999999</v>
      </c>
      <c r="K647">
        <f>VLOOKUP(B647,'type vs capacity'!$A$2:$K$17,5,FALSE)</f>
        <v>0</v>
      </c>
      <c r="L647">
        <f>VLOOKUP(B647,'type vs capacity'!$A$2:$K$17,8,FALSE)</f>
        <v>0</v>
      </c>
    </row>
    <row r="648" spans="1:12" hidden="1">
      <c r="A648" t="s">
        <v>40</v>
      </c>
      <c r="B648" t="s">
        <v>29</v>
      </c>
      <c r="C648" t="s">
        <v>21</v>
      </c>
      <c r="D648" t="s">
        <v>66</v>
      </c>
      <c r="F648" s="7">
        <v>0.35</v>
      </c>
      <c r="G648">
        <v>0</v>
      </c>
      <c r="H648" s="7" t="s">
        <v>85</v>
      </c>
      <c r="I648" s="7">
        <f t="shared" si="12"/>
        <v>35</v>
      </c>
      <c r="J648">
        <f>VLOOKUP(B648,'type vs capacity'!$A$2:$K$17,4,FALSE)</f>
        <v>1.7</v>
      </c>
      <c r="K648">
        <f>VLOOKUP(B648,'type vs capacity'!$A$2:$K$17,5,FALSE)</f>
        <v>2</v>
      </c>
      <c r="L648">
        <f>VLOOKUP(B648,'type vs capacity'!$A$2:$K$17,8,FALSE)</f>
        <v>350</v>
      </c>
    </row>
    <row r="649" spans="1:12" hidden="1">
      <c r="A649" t="s">
        <v>40</v>
      </c>
      <c r="B649" t="s">
        <v>29</v>
      </c>
      <c r="C649" t="s">
        <v>21</v>
      </c>
      <c r="D649" t="s">
        <v>61</v>
      </c>
      <c r="E649" t="s">
        <v>62</v>
      </c>
      <c r="F649" s="7">
        <v>0.183</v>
      </c>
      <c r="G649" s="7">
        <v>405</v>
      </c>
      <c r="H649" s="7" t="s">
        <v>85</v>
      </c>
      <c r="I649" s="7">
        <f t="shared" si="12"/>
        <v>423.3</v>
      </c>
      <c r="J649">
        <f>VLOOKUP(B649,'type vs capacity'!$A$2:$K$17,4,FALSE)</f>
        <v>1.7</v>
      </c>
      <c r="K649">
        <f>VLOOKUP(B649,'type vs capacity'!$A$2:$K$17,5,FALSE)</f>
        <v>2</v>
      </c>
      <c r="L649">
        <f>VLOOKUP(B649,'type vs capacity'!$A$2:$K$17,8,FALSE)</f>
        <v>350</v>
      </c>
    </row>
    <row r="650" spans="1:12" hidden="1">
      <c r="A650" t="s">
        <v>40</v>
      </c>
      <c r="B650" t="s">
        <v>29</v>
      </c>
      <c r="C650" t="s">
        <v>21</v>
      </c>
      <c r="D650" t="s">
        <v>61</v>
      </c>
      <c r="E650" t="s">
        <v>63</v>
      </c>
      <c r="F650" s="7">
        <v>0.2</v>
      </c>
      <c r="G650" s="7">
        <v>263</v>
      </c>
      <c r="H650" s="7" t="s">
        <v>85</v>
      </c>
      <c r="I650" s="7">
        <f t="shared" si="12"/>
        <v>283</v>
      </c>
      <c r="J650">
        <f>VLOOKUP(B650,'type vs capacity'!$A$2:$K$17,4,FALSE)</f>
        <v>1.7</v>
      </c>
      <c r="K650">
        <f>VLOOKUP(B650,'type vs capacity'!$A$2:$K$17,5,FALSE)</f>
        <v>2</v>
      </c>
      <c r="L650">
        <f>VLOOKUP(B650,'type vs capacity'!$A$2:$K$17,8,FALSE)</f>
        <v>350</v>
      </c>
    </row>
    <row r="651" spans="1:12" hidden="1">
      <c r="A651" t="s">
        <v>40</v>
      </c>
      <c r="B651" t="s">
        <v>29</v>
      </c>
      <c r="C651" t="s">
        <v>21</v>
      </c>
      <c r="D651" t="s">
        <v>64</v>
      </c>
      <c r="E651" t="s">
        <v>62</v>
      </c>
      <c r="F651" s="7">
        <v>0.13500000000000001</v>
      </c>
      <c r="G651" s="7">
        <v>945</v>
      </c>
      <c r="H651" s="7" t="s">
        <v>85</v>
      </c>
      <c r="I651" s="7">
        <f t="shared" si="12"/>
        <v>958.5</v>
      </c>
      <c r="J651">
        <f>VLOOKUP(B651,'type vs capacity'!$A$2:$K$17,4,FALSE)</f>
        <v>1.7</v>
      </c>
      <c r="K651">
        <f>VLOOKUP(B651,'type vs capacity'!$A$2:$K$17,5,FALSE)</f>
        <v>2</v>
      </c>
      <c r="L651">
        <f>VLOOKUP(B651,'type vs capacity'!$A$2:$K$17,8,FALSE)</f>
        <v>350</v>
      </c>
    </row>
    <row r="652" spans="1:12" hidden="1">
      <c r="A652" t="s">
        <v>40</v>
      </c>
      <c r="B652" t="s">
        <v>29</v>
      </c>
      <c r="C652" t="s">
        <v>21</v>
      </c>
      <c r="D652" t="s">
        <v>64</v>
      </c>
      <c r="E652" t="s">
        <v>63</v>
      </c>
      <c r="F652" s="7">
        <v>0.15</v>
      </c>
      <c r="G652" s="7">
        <v>614</v>
      </c>
      <c r="H652" s="7" t="s">
        <v>85</v>
      </c>
      <c r="I652" s="7">
        <f t="shared" si="12"/>
        <v>629</v>
      </c>
      <c r="J652">
        <f>VLOOKUP(B652,'type vs capacity'!$A$2:$K$17,4,FALSE)</f>
        <v>1.7</v>
      </c>
      <c r="K652">
        <f>VLOOKUP(B652,'type vs capacity'!$A$2:$K$17,5,FALSE)</f>
        <v>2</v>
      </c>
      <c r="L652">
        <f>VLOOKUP(B652,'type vs capacity'!$A$2:$K$17,8,FALSE)</f>
        <v>350</v>
      </c>
    </row>
    <row r="653" spans="1:12" hidden="1">
      <c r="A653" t="s">
        <v>40</v>
      </c>
      <c r="B653" t="s">
        <v>29</v>
      </c>
      <c r="C653" t="s">
        <v>21</v>
      </c>
      <c r="D653" t="s">
        <v>65</v>
      </c>
      <c r="E653" t="s">
        <v>62</v>
      </c>
      <c r="F653" s="7">
        <v>0.113</v>
      </c>
      <c r="G653" s="7">
        <v>1148</v>
      </c>
      <c r="H653" s="7" t="s">
        <v>85</v>
      </c>
      <c r="I653" s="7">
        <f t="shared" si="12"/>
        <v>1159.3</v>
      </c>
      <c r="J653">
        <f>VLOOKUP(B653,'type vs capacity'!$A$2:$K$17,4,FALSE)</f>
        <v>1.7</v>
      </c>
      <c r="K653">
        <f>VLOOKUP(B653,'type vs capacity'!$A$2:$K$17,5,FALSE)</f>
        <v>2</v>
      </c>
      <c r="L653">
        <f>VLOOKUP(B653,'type vs capacity'!$A$2:$K$17,8,FALSE)</f>
        <v>350</v>
      </c>
    </row>
    <row r="654" spans="1:12" hidden="1">
      <c r="A654" t="s">
        <v>40</v>
      </c>
      <c r="B654" t="s">
        <v>29</v>
      </c>
      <c r="C654" t="s">
        <v>21</v>
      </c>
      <c r="D654" t="s">
        <v>65</v>
      </c>
      <c r="E654" t="s">
        <v>63</v>
      </c>
      <c r="F654" s="7">
        <v>0.12</v>
      </c>
      <c r="G654" s="7">
        <v>747</v>
      </c>
      <c r="H654" s="7" t="s">
        <v>85</v>
      </c>
      <c r="I654" s="7">
        <f t="shared" si="12"/>
        <v>759</v>
      </c>
      <c r="J654">
        <f>VLOOKUP(B654,'type vs capacity'!$A$2:$K$17,4,FALSE)</f>
        <v>1.7</v>
      </c>
      <c r="K654">
        <f>VLOOKUP(B654,'type vs capacity'!$A$2:$K$17,5,FALSE)</f>
        <v>2</v>
      </c>
      <c r="L654">
        <f>VLOOKUP(B654,'type vs capacity'!$A$2:$K$17,8,FALSE)</f>
        <v>350</v>
      </c>
    </row>
    <row r="655" spans="1:12" hidden="1">
      <c r="A655" t="s">
        <v>40</v>
      </c>
      <c r="B655" t="s">
        <v>30</v>
      </c>
      <c r="C655" t="s">
        <v>21</v>
      </c>
      <c r="D655" t="s">
        <v>66</v>
      </c>
      <c r="F655" s="7">
        <v>1.4</v>
      </c>
      <c r="G655">
        <v>0</v>
      </c>
      <c r="H655" s="7" t="s">
        <v>85</v>
      </c>
      <c r="I655" s="7">
        <f t="shared" si="12"/>
        <v>140</v>
      </c>
      <c r="J655">
        <f>VLOOKUP(B655,'type vs capacity'!$A$2:$K$17,4,FALSE)</f>
        <v>7</v>
      </c>
      <c r="K655">
        <f>VLOOKUP(B655,'type vs capacity'!$A$2:$K$17,5,FALSE)</f>
        <v>8</v>
      </c>
      <c r="L655">
        <f>VLOOKUP(B655,'type vs capacity'!$A$2:$K$17,8,FALSE)</f>
        <v>1690</v>
      </c>
    </row>
    <row r="656" spans="1:12" hidden="1">
      <c r="A656" t="s">
        <v>40</v>
      </c>
      <c r="B656" t="s">
        <v>30</v>
      </c>
      <c r="C656" t="s">
        <v>21</v>
      </c>
      <c r="D656" t="s">
        <v>61</v>
      </c>
      <c r="E656" t="s">
        <v>62</v>
      </c>
      <c r="F656" s="7">
        <v>0.73199999999999998</v>
      </c>
      <c r="G656" s="7">
        <v>1620</v>
      </c>
      <c r="H656" s="7" t="s">
        <v>85</v>
      </c>
      <c r="I656" s="7">
        <f t="shared" si="12"/>
        <v>1693.2</v>
      </c>
      <c r="J656">
        <f>VLOOKUP(B656,'type vs capacity'!$A$2:$K$17,4,FALSE)</f>
        <v>7</v>
      </c>
      <c r="K656">
        <f>VLOOKUP(B656,'type vs capacity'!$A$2:$K$17,5,FALSE)</f>
        <v>8</v>
      </c>
      <c r="L656">
        <f>VLOOKUP(B656,'type vs capacity'!$A$2:$K$17,8,FALSE)</f>
        <v>1690</v>
      </c>
    </row>
    <row r="657" spans="1:12" hidden="1">
      <c r="A657" t="s">
        <v>40</v>
      </c>
      <c r="B657" t="s">
        <v>30</v>
      </c>
      <c r="C657" t="s">
        <v>21</v>
      </c>
      <c r="D657" t="s">
        <v>61</v>
      </c>
      <c r="E657" t="s">
        <v>63</v>
      </c>
      <c r="F657" s="7">
        <v>0.8</v>
      </c>
      <c r="G657" s="7">
        <v>1053</v>
      </c>
      <c r="H657" s="7" t="s">
        <v>85</v>
      </c>
      <c r="I657" s="7">
        <f t="shared" si="12"/>
        <v>1133</v>
      </c>
      <c r="J657">
        <f>VLOOKUP(B657,'type vs capacity'!$A$2:$K$17,4,FALSE)</f>
        <v>7</v>
      </c>
      <c r="K657">
        <f>VLOOKUP(B657,'type vs capacity'!$A$2:$K$17,5,FALSE)</f>
        <v>8</v>
      </c>
      <c r="L657">
        <f>VLOOKUP(B657,'type vs capacity'!$A$2:$K$17,8,FALSE)</f>
        <v>1690</v>
      </c>
    </row>
    <row r="658" spans="1:12" hidden="1">
      <c r="A658" t="s">
        <v>40</v>
      </c>
      <c r="B658" t="s">
        <v>30</v>
      </c>
      <c r="C658" t="s">
        <v>21</v>
      </c>
      <c r="D658" t="s">
        <v>64</v>
      </c>
      <c r="E658" t="s">
        <v>62</v>
      </c>
      <c r="F658" s="7">
        <v>0.54</v>
      </c>
      <c r="G658" s="7">
        <v>3780</v>
      </c>
      <c r="H658" s="7" t="s">
        <v>85</v>
      </c>
      <c r="I658" s="7">
        <f t="shared" si="12"/>
        <v>3834</v>
      </c>
      <c r="J658">
        <f>VLOOKUP(B658,'type vs capacity'!$A$2:$K$17,4,FALSE)</f>
        <v>7</v>
      </c>
      <c r="K658">
        <f>VLOOKUP(B658,'type vs capacity'!$A$2:$K$17,5,FALSE)</f>
        <v>8</v>
      </c>
      <c r="L658">
        <f>VLOOKUP(B658,'type vs capacity'!$A$2:$K$17,8,FALSE)</f>
        <v>1690</v>
      </c>
    </row>
    <row r="659" spans="1:12" hidden="1">
      <c r="A659" t="s">
        <v>40</v>
      </c>
      <c r="B659" t="s">
        <v>30</v>
      </c>
      <c r="C659" t="s">
        <v>21</v>
      </c>
      <c r="D659" t="s">
        <v>64</v>
      </c>
      <c r="E659" t="s">
        <v>63</v>
      </c>
      <c r="F659" s="7">
        <v>0.57999999999999996</v>
      </c>
      <c r="G659" s="7">
        <v>2457</v>
      </c>
      <c r="H659" s="7" t="s">
        <v>85</v>
      </c>
      <c r="I659" s="7">
        <f t="shared" si="12"/>
        <v>2515</v>
      </c>
      <c r="J659">
        <f>VLOOKUP(B659,'type vs capacity'!$A$2:$K$17,4,FALSE)</f>
        <v>7</v>
      </c>
      <c r="K659">
        <f>VLOOKUP(B659,'type vs capacity'!$A$2:$K$17,5,FALSE)</f>
        <v>8</v>
      </c>
      <c r="L659">
        <f>VLOOKUP(B659,'type vs capacity'!$A$2:$K$17,8,FALSE)</f>
        <v>1690</v>
      </c>
    </row>
    <row r="660" spans="1:12" hidden="1">
      <c r="A660" t="s">
        <v>40</v>
      </c>
      <c r="B660" t="s">
        <v>30</v>
      </c>
      <c r="C660" t="s">
        <v>21</v>
      </c>
      <c r="D660" t="s">
        <v>65</v>
      </c>
      <c r="E660" t="s">
        <v>62</v>
      </c>
      <c r="F660" s="7">
        <v>0.45200000000000001</v>
      </c>
      <c r="G660" s="7">
        <v>4590</v>
      </c>
      <c r="H660" s="7" t="s">
        <v>85</v>
      </c>
      <c r="I660" s="7">
        <f t="shared" si="12"/>
        <v>4635.2</v>
      </c>
      <c r="J660">
        <f>VLOOKUP(B660,'type vs capacity'!$A$2:$K$17,4,FALSE)</f>
        <v>7</v>
      </c>
      <c r="K660">
        <f>VLOOKUP(B660,'type vs capacity'!$A$2:$K$17,5,FALSE)</f>
        <v>8</v>
      </c>
      <c r="L660">
        <f>VLOOKUP(B660,'type vs capacity'!$A$2:$K$17,8,FALSE)</f>
        <v>1690</v>
      </c>
    </row>
    <row r="661" spans="1:12" hidden="1">
      <c r="A661" t="s">
        <v>40</v>
      </c>
      <c r="B661" t="s">
        <v>30</v>
      </c>
      <c r="C661" t="s">
        <v>21</v>
      </c>
      <c r="D661" t="s">
        <v>65</v>
      </c>
      <c r="E661" t="s">
        <v>63</v>
      </c>
      <c r="F661" s="7">
        <v>0.48</v>
      </c>
      <c r="G661" s="7">
        <v>2984</v>
      </c>
      <c r="H661" s="7" t="s">
        <v>85</v>
      </c>
      <c r="I661" s="7">
        <f t="shared" si="12"/>
        <v>3032</v>
      </c>
      <c r="J661">
        <f>VLOOKUP(B661,'type vs capacity'!$A$2:$K$17,4,FALSE)</f>
        <v>7</v>
      </c>
      <c r="K661">
        <f>VLOOKUP(B661,'type vs capacity'!$A$2:$K$17,5,FALSE)</f>
        <v>8</v>
      </c>
      <c r="L661">
        <f>VLOOKUP(B661,'type vs capacity'!$A$2:$K$17,8,FALSE)</f>
        <v>1690</v>
      </c>
    </row>
    <row r="662" spans="1:12" hidden="1">
      <c r="A662" t="s">
        <v>40</v>
      </c>
      <c r="B662" t="s">
        <v>31</v>
      </c>
      <c r="C662" t="s">
        <v>21</v>
      </c>
      <c r="D662" t="s">
        <v>66</v>
      </c>
      <c r="G662">
        <v>0</v>
      </c>
      <c r="H662" s="7" t="s">
        <v>85</v>
      </c>
      <c r="I662" s="7">
        <f t="shared" si="12"/>
        <v>0</v>
      </c>
      <c r="J662">
        <f>VLOOKUP(B662,'type vs capacity'!$A$2:$K$17,4,FALSE)</f>
        <v>23</v>
      </c>
      <c r="K662">
        <f>VLOOKUP(B662,'type vs capacity'!$A$2:$K$17,5,FALSE)</f>
        <v>8</v>
      </c>
      <c r="L662">
        <f>VLOOKUP(B662,'type vs capacity'!$A$2:$K$17,8,FALSE)</f>
        <v>1690</v>
      </c>
    </row>
    <row r="663" spans="1:12" hidden="1">
      <c r="A663" t="s">
        <v>40</v>
      </c>
      <c r="B663" t="s">
        <v>31</v>
      </c>
      <c r="C663" t="s">
        <v>21</v>
      </c>
      <c r="D663" t="s">
        <v>61</v>
      </c>
      <c r="E663" t="s">
        <v>62</v>
      </c>
      <c r="H663" s="7" t="s">
        <v>85</v>
      </c>
      <c r="I663" s="7">
        <f t="shared" si="12"/>
        <v>0</v>
      </c>
      <c r="J663">
        <f>VLOOKUP(B663,'type vs capacity'!$A$2:$K$17,4,FALSE)</f>
        <v>23</v>
      </c>
      <c r="K663">
        <f>VLOOKUP(B663,'type vs capacity'!$A$2:$K$17,5,FALSE)</f>
        <v>8</v>
      </c>
      <c r="L663">
        <f>VLOOKUP(B663,'type vs capacity'!$A$2:$K$17,8,FALSE)</f>
        <v>1690</v>
      </c>
    </row>
    <row r="664" spans="1:12" hidden="1">
      <c r="A664" t="s">
        <v>40</v>
      </c>
      <c r="B664" t="s">
        <v>31</v>
      </c>
      <c r="C664" t="s">
        <v>21</v>
      </c>
      <c r="D664" t="s">
        <v>61</v>
      </c>
      <c r="E664" t="s">
        <v>63</v>
      </c>
      <c r="H664" s="7" t="s">
        <v>85</v>
      </c>
      <c r="I664" s="7">
        <f t="shared" si="12"/>
        <v>0</v>
      </c>
      <c r="J664">
        <f>VLOOKUP(B664,'type vs capacity'!$A$2:$K$17,4,FALSE)</f>
        <v>23</v>
      </c>
      <c r="K664">
        <f>VLOOKUP(B664,'type vs capacity'!$A$2:$K$17,5,FALSE)</f>
        <v>8</v>
      </c>
      <c r="L664">
        <f>VLOOKUP(B664,'type vs capacity'!$A$2:$K$17,8,FALSE)</f>
        <v>1690</v>
      </c>
    </row>
    <row r="665" spans="1:12" hidden="1">
      <c r="A665" t="s">
        <v>40</v>
      </c>
      <c r="B665" t="s">
        <v>31</v>
      </c>
      <c r="C665" t="s">
        <v>21</v>
      </c>
      <c r="D665" t="s">
        <v>64</v>
      </c>
      <c r="E665" t="s">
        <v>62</v>
      </c>
      <c r="H665" s="7" t="s">
        <v>85</v>
      </c>
      <c r="I665" s="7">
        <f t="shared" si="12"/>
        <v>0</v>
      </c>
      <c r="J665">
        <f>VLOOKUP(B665,'type vs capacity'!$A$2:$K$17,4,FALSE)</f>
        <v>23</v>
      </c>
      <c r="K665">
        <f>VLOOKUP(B665,'type vs capacity'!$A$2:$K$17,5,FALSE)</f>
        <v>8</v>
      </c>
      <c r="L665">
        <f>VLOOKUP(B665,'type vs capacity'!$A$2:$K$17,8,FALSE)</f>
        <v>1690</v>
      </c>
    </row>
    <row r="666" spans="1:12" hidden="1">
      <c r="A666" t="s">
        <v>40</v>
      </c>
      <c r="B666" t="s">
        <v>31</v>
      </c>
      <c r="C666" t="s">
        <v>21</v>
      </c>
      <c r="D666" t="s">
        <v>64</v>
      </c>
      <c r="E666" t="s">
        <v>63</v>
      </c>
      <c r="H666" s="7" t="s">
        <v>85</v>
      </c>
      <c r="I666" s="7">
        <f t="shared" si="12"/>
        <v>0</v>
      </c>
      <c r="J666">
        <f>VLOOKUP(B666,'type vs capacity'!$A$2:$K$17,4,FALSE)</f>
        <v>23</v>
      </c>
      <c r="K666">
        <f>VLOOKUP(B666,'type vs capacity'!$A$2:$K$17,5,FALSE)</f>
        <v>8</v>
      </c>
      <c r="L666">
        <f>VLOOKUP(B666,'type vs capacity'!$A$2:$K$17,8,FALSE)</f>
        <v>1690</v>
      </c>
    </row>
    <row r="667" spans="1:12" hidden="1">
      <c r="A667" t="s">
        <v>40</v>
      </c>
      <c r="B667" t="s">
        <v>31</v>
      </c>
      <c r="C667" t="s">
        <v>21</v>
      </c>
      <c r="D667" t="s">
        <v>65</v>
      </c>
      <c r="E667" t="s">
        <v>62</v>
      </c>
      <c r="H667" s="7" t="s">
        <v>85</v>
      </c>
      <c r="I667" s="7">
        <f t="shared" si="12"/>
        <v>0</v>
      </c>
      <c r="J667">
        <f>VLOOKUP(B667,'type vs capacity'!$A$2:$K$17,4,FALSE)</f>
        <v>23</v>
      </c>
      <c r="K667">
        <f>VLOOKUP(B667,'type vs capacity'!$A$2:$K$17,5,FALSE)</f>
        <v>8</v>
      </c>
      <c r="L667">
        <f>VLOOKUP(B667,'type vs capacity'!$A$2:$K$17,8,FALSE)</f>
        <v>1690</v>
      </c>
    </row>
    <row r="668" spans="1:12" hidden="1">
      <c r="A668" t="s">
        <v>40</v>
      </c>
      <c r="B668" t="s">
        <v>31</v>
      </c>
      <c r="C668" t="s">
        <v>21</v>
      </c>
      <c r="D668" t="s">
        <v>65</v>
      </c>
      <c r="E668" t="s">
        <v>63</v>
      </c>
      <c r="H668" s="7" t="s">
        <v>85</v>
      </c>
      <c r="I668" s="7">
        <f t="shared" si="12"/>
        <v>0</v>
      </c>
      <c r="J668">
        <f>VLOOKUP(B668,'type vs capacity'!$A$2:$K$17,4,FALSE)</f>
        <v>23</v>
      </c>
      <c r="K668">
        <f>VLOOKUP(B668,'type vs capacity'!$A$2:$K$17,5,FALSE)</f>
        <v>8</v>
      </c>
      <c r="L668">
        <f>VLOOKUP(B668,'type vs capacity'!$A$2:$K$17,8,FALSE)</f>
        <v>1690</v>
      </c>
    </row>
    <row r="669" spans="1:12" hidden="1">
      <c r="A669" t="s">
        <v>40</v>
      </c>
      <c r="B669" t="s">
        <v>32</v>
      </c>
      <c r="C669" t="s">
        <v>21</v>
      </c>
      <c r="D669" t="s">
        <v>61</v>
      </c>
      <c r="E669" t="s">
        <v>62</v>
      </c>
      <c r="H669" s="7" t="s">
        <v>85</v>
      </c>
      <c r="I669" s="7">
        <f t="shared" si="12"/>
        <v>0</v>
      </c>
      <c r="J669">
        <f>VLOOKUP(B669,'type vs capacity'!$A$2:$K$17,4,FALSE)</f>
        <v>60.5</v>
      </c>
      <c r="K669">
        <f>VLOOKUP(B669,'type vs capacity'!$A$2:$K$17,5,FALSE)</f>
        <v>16</v>
      </c>
      <c r="L669">
        <f>VLOOKUP(B669,'type vs capacity'!$A$2:$K$17,8,FALSE)</f>
        <v>3370</v>
      </c>
    </row>
    <row r="670" spans="1:12" hidden="1">
      <c r="A670" t="s">
        <v>40</v>
      </c>
      <c r="B670" t="s">
        <v>32</v>
      </c>
      <c r="C670" t="s">
        <v>21</v>
      </c>
      <c r="D670" t="s">
        <v>61</v>
      </c>
      <c r="E670" t="s">
        <v>63</v>
      </c>
      <c r="H670" s="7" t="s">
        <v>85</v>
      </c>
      <c r="I670" s="7">
        <f t="shared" si="12"/>
        <v>0</v>
      </c>
      <c r="J670">
        <f>VLOOKUP(B670,'type vs capacity'!$A$2:$K$17,4,FALSE)</f>
        <v>60.5</v>
      </c>
      <c r="K670">
        <f>VLOOKUP(B670,'type vs capacity'!$A$2:$K$17,5,FALSE)</f>
        <v>16</v>
      </c>
      <c r="L670">
        <f>VLOOKUP(B670,'type vs capacity'!$A$2:$K$17,8,FALSE)</f>
        <v>3370</v>
      </c>
    </row>
    <row r="671" spans="1:12" hidden="1">
      <c r="A671" t="s">
        <v>40</v>
      </c>
      <c r="B671" t="s">
        <v>32</v>
      </c>
      <c r="C671" t="s">
        <v>21</v>
      </c>
      <c r="D671" t="s">
        <v>64</v>
      </c>
      <c r="E671" t="s">
        <v>62</v>
      </c>
      <c r="H671" s="7" t="s">
        <v>85</v>
      </c>
      <c r="I671" s="7">
        <f t="shared" si="12"/>
        <v>0</v>
      </c>
      <c r="J671">
        <f>VLOOKUP(B671,'type vs capacity'!$A$2:$K$17,4,FALSE)</f>
        <v>60.5</v>
      </c>
      <c r="K671">
        <f>VLOOKUP(B671,'type vs capacity'!$A$2:$K$17,5,FALSE)</f>
        <v>16</v>
      </c>
      <c r="L671">
        <f>VLOOKUP(B671,'type vs capacity'!$A$2:$K$17,8,FALSE)</f>
        <v>3370</v>
      </c>
    </row>
    <row r="672" spans="1:12" hidden="1">
      <c r="A672" t="s">
        <v>40</v>
      </c>
      <c r="B672" t="s">
        <v>32</v>
      </c>
      <c r="C672" t="s">
        <v>21</v>
      </c>
      <c r="D672" t="s">
        <v>64</v>
      </c>
      <c r="E672" t="s">
        <v>63</v>
      </c>
      <c r="H672" s="7" t="s">
        <v>85</v>
      </c>
      <c r="I672" s="7">
        <f t="shared" si="12"/>
        <v>0</v>
      </c>
      <c r="J672">
        <f>VLOOKUP(B672,'type vs capacity'!$A$2:$K$17,4,FALSE)</f>
        <v>60.5</v>
      </c>
      <c r="K672">
        <f>VLOOKUP(B672,'type vs capacity'!$A$2:$K$17,5,FALSE)</f>
        <v>16</v>
      </c>
      <c r="L672">
        <f>VLOOKUP(B672,'type vs capacity'!$A$2:$K$17,8,FALSE)</f>
        <v>3370</v>
      </c>
    </row>
    <row r="673" spans="1:12" hidden="1">
      <c r="A673" t="s">
        <v>40</v>
      </c>
      <c r="B673" t="s">
        <v>32</v>
      </c>
      <c r="C673" t="s">
        <v>21</v>
      </c>
      <c r="D673" t="s">
        <v>65</v>
      </c>
      <c r="E673" t="s">
        <v>62</v>
      </c>
      <c r="H673" s="7" t="s">
        <v>85</v>
      </c>
      <c r="I673" s="7">
        <f t="shared" si="12"/>
        <v>0</v>
      </c>
      <c r="J673">
        <f>VLOOKUP(B673,'type vs capacity'!$A$2:$K$17,4,FALSE)</f>
        <v>60.5</v>
      </c>
      <c r="K673">
        <f>VLOOKUP(B673,'type vs capacity'!$A$2:$K$17,5,FALSE)</f>
        <v>16</v>
      </c>
      <c r="L673">
        <f>VLOOKUP(B673,'type vs capacity'!$A$2:$K$17,8,FALSE)</f>
        <v>3370</v>
      </c>
    </row>
    <row r="674" spans="1:12" hidden="1">
      <c r="A674" t="s">
        <v>40</v>
      </c>
      <c r="B674" t="s">
        <v>32</v>
      </c>
      <c r="C674" t="s">
        <v>21</v>
      </c>
      <c r="D674" t="s">
        <v>65</v>
      </c>
      <c r="E674" t="s">
        <v>63</v>
      </c>
      <c r="H674" s="7" t="s">
        <v>85</v>
      </c>
      <c r="I674" s="7">
        <f t="shared" si="12"/>
        <v>0</v>
      </c>
      <c r="J674">
        <f>VLOOKUP(B674,'type vs capacity'!$A$2:$K$17,4,FALSE)</f>
        <v>60.5</v>
      </c>
      <c r="K674">
        <f>VLOOKUP(B674,'type vs capacity'!$A$2:$K$17,5,FALSE)</f>
        <v>16</v>
      </c>
      <c r="L674">
        <f>VLOOKUP(B674,'type vs capacity'!$A$2:$K$17,8,FALSE)</f>
        <v>3370</v>
      </c>
    </row>
    <row r="675" spans="1:12" hidden="1">
      <c r="A675" t="s">
        <v>40</v>
      </c>
      <c r="B675" t="s">
        <v>33</v>
      </c>
      <c r="C675" t="s">
        <v>21</v>
      </c>
      <c r="D675" t="s">
        <v>66</v>
      </c>
      <c r="G675">
        <v>0</v>
      </c>
      <c r="H675" s="7" t="s">
        <v>85</v>
      </c>
      <c r="I675" s="7">
        <f t="shared" si="12"/>
        <v>0</v>
      </c>
      <c r="J675">
        <f>VLOOKUP(B675,'type vs capacity'!$A$2:$K$17,4,FALSE)</f>
        <v>22</v>
      </c>
      <c r="K675">
        <f>VLOOKUP(B675,'type vs capacity'!$A$2:$K$17,5,FALSE)</f>
        <v>8</v>
      </c>
      <c r="L675">
        <f>VLOOKUP(B675,'type vs capacity'!$A$2:$K$17,8,FALSE)</f>
        <v>1690</v>
      </c>
    </row>
    <row r="676" spans="1:12" hidden="1">
      <c r="A676" t="s">
        <v>40</v>
      </c>
      <c r="B676" t="s">
        <v>33</v>
      </c>
      <c r="C676" t="s">
        <v>21</v>
      </c>
      <c r="D676" t="s">
        <v>61</v>
      </c>
      <c r="E676" t="s">
        <v>62</v>
      </c>
      <c r="H676" s="7" t="s">
        <v>85</v>
      </c>
      <c r="I676" s="7">
        <f t="shared" si="12"/>
        <v>0</v>
      </c>
      <c r="J676">
        <f>VLOOKUP(B676,'type vs capacity'!$A$2:$K$17,4,FALSE)</f>
        <v>22</v>
      </c>
      <c r="K676">
        <f>VLOOKUP(B676,'type vs capacity'!$A$2:$K$17,5,FALSE)</f>
        <v>8</v>
      </c>
      <c r="L676">
        <f>VLOOKUP(B676,'type vs capacity'!$A$2:$K$17,8,FALSE)</f>
        <v>1690</v>
      </c>
    </row>
    <row r="677" spans="1:12" hidden="1">
      <c r="A677" t="s">
        <v>40</v>
      </c>
      <c r="B677" t="s">
        <v>33</v>
      </c>
      <c r="C677" t="s">
        <v>21</v>
      </c>
      <c r="D677" t="s">
        <v>61</v>
      </c>
      <c r="E677" t="s">
        <v>63</v>
      </c>
      <c r="H677" s="7" t="s">
        <v>85</v>
      </c>
      <c r="I677" s="7">
        <f t="shared" si="12"/>
        <v>0</v>
      </c>
      <c r="J677">
        <f>VLOOKUP(B677,'type vs capacity'!$A$2:$K$17,4,FALSE)</f>
        <v>22</v>
      </c>
      <c r="K677">
        <f>VLOOKUP(B677,'type vs capacity'!$A$2:$K$17,5,FALSE)</f>
        <v>8</v>
      </c>
      <c r="L677">
        <f>VLOOKUP(B677,'type vs capacity'!$A$2:$K$17,8,FALSE)</f>
        <v>1690</v>
      </c>
    </row>
    <row r="678" spans="1:12" hidden="1">
      <c r="A678" t="s">
        <v>40</v>
      </c>
      <c r="B678" t="s">
        <v>33</v>
      </c>
      <c r="C678" t="s">
        <v>21</v>
      </c>
      <c r="D678" t="s">
        <v>64</v>
      </c>
      <c r="E678" t="s">
        <v>62</v>
      </c>
      <c r="H678" s="7" t="s">
        <v>85</v>
      </c>
      <c r="I678" s="7">
        <f t="shared" si="12"/>
        <v>0</v>
      </c>
      <c r="J678">
        <f>VLOOKUP(B678,'type vs capacity'!$A$2:$K$17,4,FALSE)</f>
        <v>22</v>
      </c>
      <c r="K678">
        <f>VLOOKUP(B678,'type vs capacity'!$A$2:$K$17,5,FALSE)</f>
        <v>8</v>
      </c>
      <c r="L678">
        <f>VLOOKUP(B678,'type vs capacity'!$A$2:$K$17,8,FALSE)</f>
        <v>1690</v>
      </c>
    </row>
    <row r="679" spans="1:12" hidden="1">
      <c r="A679" t="s">
        <v>40</v>
      </c>
      <c r="B679" t="s">
        <v>33</v>
      </c>
      <c r="C679" t="s">
        <v>21</v>
      </c>
      <c r="D679" t="s">
        <v>64</v>
      </c>
      <c r="E679" t="s">
        <v>63</v>
      </c>
      <c r="H679" s="7" t="s">
        <v>85</v>
      </c>
      <c r="I679" s="7">
        <f t="shared" si="12"/>
        <v>0</v>
      </c>
      <c r="J679">
        <f>VLOOKUP(B679,'type vs capacity'!$A$2:$K$17,4,FALSE)</f>
        <v>22</v>
      </c>
      <c r="K679">
        <f>VLOOKUP(B679,'type vs capacity'!$A$2:$K$17,5,FALSE)</f>
        <v>8</v>
      </c>
      <c r="L679">
        <f>VLOOKUP(B679,'type vs capacity'!$A$2:$K$17,8,FALSE)</f>
        <v>1690</v>
      </c>
    </row>
    <row r="680" spans="1:12" hidden="1">
      <c r="A680" t="s">
        <v>40</v>
      </c>
      <c r="B680" t="s">
        <v>33</v>
      </c>
      <c r="C680" t="s">
        <v>21</v>
      </c>
      <c r="D680" t="s">
        <v>65</v>
      </c>
      <c r="E680" t="s">
        <v>62</v>
      </c>
      <c r="H680" s="7" t="s">
        <v>85</v>
      </c>
      <c r="I680" s="7">
        <f t="shared" si="12"/>
        <v>0</v>
      </c>
      <c r="J680">
        <f>VLOOKUP(B680,'type vs capacity'!$A$2:$K$17,4,FALSE)</f>
        <v>22</v>
      </c>
      <c r="K680">
        <f>VLOOKUP(B680,'type vs capacity'!$A$2:$K$17,5,FALSE)</f>
        <v>8</v>
      </c>
      <c r="L680">
        <f>VLOOKUP(B680,'type vs capacity'!$A$2:$K$17,8,FALSE)</f>
        <v>1690</v>
      </c>
    </row>
    <row r="681" spans="1:12" hidden="1">
      <c r="A681" t="s">
        <v>40</v>
      </c>
      <c r="B681" t="s">
        <v>33</v>
      </c>
      <c r="C681" t="s">
        <v>21</v>
      </c>
      <c r="D681" t="s">
        <v>65</v>
      </c>
      <c r="E681" t="s">
        <v>63</v>
      </c>
      <c r="H681" s="7" t="s">
        <v>85</v>
      </c>
      <c r="I681" s="7">
        <f t="shared" si="12"/>
        <v>0</v>
      </c>
      <c r="J681">
        <f>VLOOKUP(B681,'type vs capacity'!$A$2:$K$17,4,FALSE)</f>
        <v>22</v>
      </c>
      <c r="K681">
        <f>VLOOKUP(B681,'type vs capacity'!$A$2:$K$17,5,FALSE)</f>
        <v>8</v>
      </c>
      <c r="L681">
        <f>VLOOKUP(B681,'type vs capacity'!$A$2:$K$17,8,FALSE)</f>
        <v>1690</v>
      </c>
    </row>
    <row r="682" spans="1:12" hidden="1">
      <c r="A682" t="s">
        <v>40</v>
      </c>
      <c r="B682" t="s">
        <v>23</v>
      </c>
      <c r="C682" t="s">
        <v>21</v>
      </c>
      <c r="D682" t="s">
        <v>66</v>
      </c>
      <c r="F682" s="7">
        <v>0.6</v>
      </c>
      <c r="G682">
        <v>0</v>
      </c>
      <c r="H682" s="7" t="s">
        <v>85</v>
      </c>
      <c r="I682" s="7">
        <f t="shared" si="12"/>
        <v>60</v>
      </c>
      <c r="J682">
        <f>VLOOKUP(B682,'type vs capacity'!$A$2:$K$17,4,FALSE)</f>
        <v>7.5</v>
      </c>
      <c r="K682">
        <f>VLOOKUP(B682,'type vs capacity'!$A$2:$K$17,5,FALSE)</f>
        <v>2</v>
      </c>
      <c r="L682">
        <f>VLOOKUP(B682,'type vs capacity'!$A$2:$K$17,8,FALSE)</f>
        <v>850</v>
      </c>
    </row>
    <row r="683" spans="1:12" hidden="1">
      <c r="A683" t="s">
        <v>40</v>
      </c>
      <c r="B683" t="s">
        <v>23</v>
      </c>
      <c r="C683" t="s">
        <v>21</v>
      </c>
      <c r="D683" t="s">
        <v>61</v>
      </c>
      <c r="E683" t="s">
        <v>62</v>
      </c>
      <c r="F683" s="7">
        <v>0.3</v>
      </c>
      <c r="G683" s="7">
        <v>810</v>
      </c>
      <c r="H683" s="7" t="s">
        <v>85</v>
      </c>
      <c r="I683" s="7">
        <f t="shared" si="12"/>
        <v>840</v>
      </c>
      <c r="J683">
        <f>VLOOKUP(B683,'type vs capacity'!$A$2:$K$17,4,FALSE)</f>
        <v>7.5</v>
      </c>
      <c r="K683">
        <f>VLOOKUP(B683,'type vs capacity'!$A$2:$K$17,5,FALSE)</f>
        <v>2</v>
      </c>
      <c r="L683">
        <f>VLOOKUP(B683,'type vs capacity'!$A$2:$K$17,8,FALSE)</f>
        <v>850</v>
      </c>
    </row>
    <row r="684" spans="1:12" hidden="1">
      <c r="A684" t="s">
        <v>40</v>
      </c>
      <c r="B684" t="s">
        <v>23</v>
      </c>
      <c r="C684" t="s">
        <v>21</v>
      </c>
      <c r="D684" t="s">
        <v>61</v>
      </c>
      <c r="E684" t="s">
        <v>63</v>
      </c>
      <c r="F684" s="7">
        <v>0.35</v>
      </c>
      <c r="G684" s="7">
        <v>527</v>
      </c>
      <c r="H684" s="7" t="s">
        <v>85</v>
      </c>
      <c r="I684" s="7">
        <f t="shared" si="12"/>
        <v>562</v>
      </c>
      <c r="J684">
        <f>VLOOKUP(B684,'type vs capacity'!$A$2:$K$17,4,FALSE)</f>
        <v>7.5</v>
      </c>
      <c r="K684">
        <f>VLOOKUP(B684,'type vs capacity'!$A$2:$K$17,5,FALSE)</f>
        <v>2</v>
      </c>
      <c r="L684">
        <f>VLOOKUP(B684,'type vs capacity'!$A$2:$K$17,8,FALSE)</f>
        <v>850</v>
      </c>
    </row>
    <row r="685" spans="1:12" hidden="1">
      <c r="A685" t="s">
        <v>40</v>
      </c>
      <c r="B685" t="s">
        <v>23</v>
      </c>
      <c r="C685" t="s">
        <v>21</v>
      </c>
      <c r="D685" t="s">
        <v>64</v>
      </c>
      <c r="E685" t="s">
        <v>62</v>
      </c>
      <c r="F685" s="7">
        <v>0.20399999999999999</v>
      </c>
      <c r="G685" s="7">
        <v>1890</v>
      </c>
      <c r="H685" s="7" t="s">
        <v>85</v>
      </c>
      <c r="I685" s="7">
        <f t="shared" si="12"/>
        <v>1910.4</v>
      </c>
      <c r="J685">
        <f>VLOOKUP(B685,'type vs capacity'!$A$2:$K$17,4,FALSE)</f>
        <v>7.5</v>
      </c>
      <c r="K685">
        <f>VLOOKUP(B685,'type vs capacity'!$A$2:$K$17,5,FALSE)</f>
        <v>2</v>
      </c>
      <c r="L685">
        <f>VLOOKUP(B685,'type vs capacity'!$A$2:$K$17,8,FALSE)</f>
        <v>850</v>
      </c>
    </row>
    <row r="686" spans="1:12" hidden="1">
      <c r="A686" t="s">
        <v>40</v>
      </c>
      <c r="B686" t="s">
        <v>23</v>
      </c>
      <c r="C686" t="s">
        <v>21</v>
      </c>
      <c r="D686" t="s">
        <v>64</v>
      </c>
      <c r="E686" t="s">
        <v>63</v>
      </c>
      <c r="F686" s="7">
        <v>0.24</v>
      </c>
      <c r="G686" s="7">
        <v>1229</v>
      </c>
      <c r="H686" s="7" t="s">
        <v>85</v>
      </c>
      <c r="I686" s="7">
        <f t="shared" si="12"/>
        <v>1253</v>
      </c>
      <c r="J686">
        <f>VLOOKUP(B686,'type vs capacity'!$A$2:$K$17,4,FALSE)</f>
        <v>7.5</v>
      </c>
      <c r="K686">
        <f>VLOOKUP(B686,'type vs capacity'!$A$2:$K$17,5,FALSE)</f>
        <v>2</v>
      </c>
      <c r="L686">
        <f>VLOOKUP(B686,'type vs capacity'!$A$2:$K$17,8,FALSE)</f>
        <v>850</v>
      </c>
    </row>
    <row r="687" spans="1:12" hidden="1">
      <c r="A687" t="s">
        <v>40</v>
      </c>
      <c r="B687" t="s">
        <v>23</v>
      </c>
      <c r="C687" t="s">
        <v>21</v>
      </c>
      <c r="D687" t="s">
        <v>65</v>
      </c>
      <c r="E687" t="s">
        <v>62</v>
      </c>
      <c r="F687" s="7">
        <v>0.16400000000000001</v>
      </c>
      <c r="G687" s="7">
        <v>2295</v>
      </c>
      <c r="H687" s="7" t="s">
        <v>85</v>
      </c>
      <c r="I687" s="7">
        <f t="shared" si="12"/>
        <v>2311.4</v>
      </c>
      <c r="J687">
        <f>VLOOKUP(B687,'type vs capacity'!$A$2:$K$17,4,FALSE)</f>
        <v>7.5</v>
      </c>
      <c r="K687">
        <f>VLOOKUP(B687,'type vs capacity'!$A$2:$K$17,5,FALSE)</f>
        <v>2</v>
      </c>
      <c r="L687">
        <f>VLOOKUP(B687,'type vs capacity'!$A$2:$K$17,8,FALSE)</f>
        <v>850</v>
      </c>
    </row>
    <row r="688" spans="1:12" hidden="1">
      <c r="A688" t="s">
        <v>40</v>
      </c>
      <c r="B688" t="s">
        <v>23</v>
      </c>
      <c r="C688" t="s">
        <v>21</v>
      </c>
      <c r="D688" t="s">
        <v>65</v>
      </c>
      <c r="E688" t="s">
        <v>63</v>
      </c>
      <c r="F688" s="7">
        <v>0.19</v>
      </c>
      <c r="G688" s="7">
        <v>1492</v>
      </c>
      <c r="H688" s="7" t="s">
        <v>85</v>
      </c>
      <c r="I688" s="7">
        <f t="shared" si="12"/>
        <v>1511</v>
      </c>
      <c r="J688">
        <f>VLOOKUP(B688,'type vs capacity'!$A$2:$K$17,4,FALSE)</f>
        <v>7.5</v>
      </c>
      <c r="K688">
        <f>VLOOKUP(B688,'type vs capacity'!$A$2:$K$17,5,FALSE)</f>
        <v>2</v>
      </c>
      <c r="L688">
        <f>VLOOKUP(B688,'type vs capacity'!$A$2:$K$17,8,FALSE)</f>
        <v>850</v>
      </c>
    </row>
    <row r="689" spans="1:12" hidden="1">
      <c r="A689" t="s">
        <v>40</v>
      </c>
      <c r="B689" t="s">
        <v>22</v>
      </c>
      <c r="C689" t="s">
        <v>21</v>
      </c>
      <c r="D689" t="s">
        <v>66</v>
      </c>
      <c r="F689" s="7">
        <v>0.3</v>
      </c>
      <c r="G689">
        <v>0</v>
      </c>
      <c r="H689" s="7" t="s">
        <v>85</v>
      </c>
      <c r="I689" s="7">
        <f t="shared" si="12"/>
        <v>30</v>
      </c>
      <c r="J689">
        <f>VLOOKUP(B689,'type vs capacity'!$A$2:$K$17,4,FALSE)</f>
        <v>3.75</v>
      </c>
      <c r="K689">
        <f>VLOOKUP(B689,'type vs capacity'!$A$2:$K$17,5,FALSE)</f>
        <v>1</v>
      </c>
      <c r="L689">
        <f>VLOOKUP(B689,'type vs capacity'!$A$2:$K$17,8,FALSE)</f>
        <v>410</v>
      </c>
    </row>
    <row r="690" spans="1:12" hidden="1">
      <c r="A690" t="s">
        <v>40</v>
      </c>
      <c r="B690" t="s">
        <v>22</v>
      </c>
      <c r="C690" t="s">
        <v>21</v>
      </c>
      <c r="D690" t="s">
        <v>61</v>
      </c>
      <c r="E690" t="s">
        <v>62</v>
      </c>
      <c r="F690" s="7">
        <v>0.15</v>
      </c>
      <c r="G690" s="7">
        <v>405</v>
      </c>
      <c r="H690" s="7" t="s">
        <v>85</v>
      </c>
      <c r="I690" s="7">
        <f t="shared" si="12"/>
        <v>420</v>
      </c>
      <c r="J690">
        <f>VLOOKUP(B690,'type vs capacity'!$A$2:$K$17,4,FALSE)</f>
        <v>3.75</v>
      </c>
      <c r="K690">
        <f>VLOOKUP(B690,'type vs capacity'!$A$2:$K$17,5,FALSE)</f>
        <v>1</v>
      </c>
      <c r="L690">
        <f>VLOOKUP(B690,'type vs capacity'!$A$2:$K$17,8,FALSE)</f>
        <v>410</v>
      </c>
    </row>
    <row r="691" spans="1:12" hidden="1">
      <c r="A691" t="s">
        <v>40</v>
      </c>
      <c r="B691" t="s">
        <v>22</v>
      </c>
      <c r="C691" t="s">
        <v>21</v>
      </c>
      <c r="D691" t="s">
        <v>61</v>
      </c>
      <c r="E691" t="s">
        <v>63</v>
      </c>
      <c r="F691" s="7">
        <v>0.17499999999999999</v>
      </c>
      <c r="G691" s="7">
        <v>263.5</v>
      </c>
      <c r="H691" s="7" t="s">
        <v>85</v>
      </c>
      <c r="I691" s="7">
        <f t="shared" si="12"/>
        <v>281</v>
      </c>
      <c r="J691">
        <f>VLOOKUP(B691,'type vs capacity'!$A$2:$K$17,4,FALSE)</f>
        <v>3.75</v>
      </c>
      <c r="K691">
        <f>VLOOKUP(B691,'type vs capacity'!$A$2:$K$17,5,FALSE)</f>
        <v>1</v>
      </c>
      <c r="L691">
        <f>VLOOKUP(B691,'type vs capacity'!$A$2:$K$17,8,FALSE)</f>
        <v>410</v>
      </c>
    </row>
    <row r="692" spans="1:12" hidden="1">
      <c r="A692" t="s">
        <v>40</v>
      </c>
      <c r="B692" t="s">
        <v>22</v>
      </c>
      <c r="C692" t="s">
        <v>21</v>
      </c>
      <c r="D692" t="s">
        <v>64</v>
      </c>
      <c r="E692" t="s">
        <v>62</v>
      </c>
      <c r="F692" s="7">
        <v>0.10299999999999999</v>
      </c>
      <c r="G692" s="7">
        <v>945</v>
      </c>
      <c r="H692" s="7" t="s">
        <v>85</v>
      </c>
      <c r="I692" s="7">
        <f t="shared" si="12"/>
        <v>955.3</v>
      </c>
      <c r="J692">
        <f>VLOOKUP(B692,'type vs capacity'!$A$2:$K$17,4,FALSE)</f>
        <v>3.75</v>
      </c>
      <c r="K692">
        <f>VLOOKUP(B692,'type vs capacity'!$A$2:$K$17,5,FALSE)</f>
        <v>1</v>
      </c>
      <c r="L692">
        <f>VLOOKUP(B692,'type vs capacity'!$A$2:$K$17,8,FALSE)</f>
        <v>410</v>
      </c>
    </row>
    <row r="693" spans="1:12" hidden="1">
      <c r="A693" t="s">
        <v>40</v>
      </c>
      <c r="B693" t="s">
        <v>22</v>
      </c>
      <c r="C693" t="s">
        <v>21</v>
      </c>
      <c r="D693" t="s">
        <v>64</v>
      </c>
      <c r="E693" t="s">
        <v>63</v>
      </c>
      <c r="F693" s="7">
        <v>0.12</v>
      </c>
      <c r="G693" s="7">
        <v>614.5</v>
      </c>
      <c r="H693" s="7" t="s">
        <v>85</v>
      </c>
      <c r="I693" s="7">
        <f t="shared" si="12"/>
        <v>626.5</v>
      </c>
      <c r="J693">
        <f>VLOOKUP(B693,'type vs capacity'!$A$2:$K$17,4,FALSE)</f>
        <v>3.75</v>
      </c>
      <c r="K693">
        <f>VLOOKUP(B693,'type vs capacity'!$A$2:$K$17,5,FALSE)</f>
        <v>1</v>
      </c>
      <c r="L693">
        <f>VLOOKUP(B693,'type vs capacity'!$A$2:$K$17,8,FALSE)</f>
        <v>410</v>
      </c>
    </row>
    <row r="694" spans="1:12" hidden="1">
      <c r="A694" t="s">
        <v>40</v>
      </c>
      <c r="B694" t="s">
        <v>22</v>
      </c>
      <c r="C694" t="s">
        <v>21</v>
      </c>
      <c r="D694" t="s">
        <v>65</v>
      </c>
      <c r="E694" t="s">
        <v>62</v>
      </c>
      <c r="F694" s="7">
        <v>8.3000000000000004E-2</v>
      </c>
      <c r="G694" s="7">
        <v>1148</v>
      </c>
      <c r="H694" s="7" t="s">
        <v>85</v>
      </c>
      <c r="I694" s="7">
        <f t="shared" si="12"/>
        <v>1156.3</v>
      </c>
      <c r="J694">
        <f>VLOOKUP(B694,'type vs capacity'!$A$2:$K$17,4,FALSE)</f>
        <v>3.75</v>
      </c>
      <c r="K694">
        <f>VLOOKUP(B694,'type vs capacity'!$A$2:$K$17,5,FALSE)</f>
        <v>1</v>
      </c>
      <c r="L694">
        <f>VLOOKUP(B694,'type vs capacity'!$A$2:$K$17,8,FALSE)</f>
        <v>410</v>
      </c>
    </row>
    <row r="695" spans="1:12" hidden="1">
      <c r="A695" t="s">
        <v>40</v>
      </c>
      <c r="B695" t="s">
        <v>22</v>
      </c>
      <c r="C695" t="s">
        <v>21</v>
      </c>
      <c r="D695" t="s">
        <v>65</v>
      </c>
      <c r="E695" t="s">
        <v>63</v>
      </c>
      <c r="F695" s="7">
        <v>9.5000000000000001E-2</v>
      </c>
      <c r="G695" s="7">
        <v>746</v>
      </c>
      <c r="H695" s="7" t="s">
        <v>85</v>
      </c>
      <c r="I695" s="7">
        <f t="shared" si="12"/>
        <v>755.5</v>
      </c>
      <c r="J695">
        <f>VLOOKUP(B695,'type vs capacity'!$A$2:$K$17,4,FALSE)</f>
        <v>3.75</v>
      </c>
      <c r="K695">
        <f>VLOOKUP(B695,'type vs capacity'!$A$2:$K$17,5,FALSE)</f>
        <v>1</v>
      </c>
      <c r="L695">
        <f>VLOOKUP(B695,'type vs capacity'!$A$2:$K$17,8,FALSE)</f>
        <v>410</v>
      </c>
    </row>
    <row r="696" spans="1:12" hidden="1">
      <c r="A696" t="s">
        <v>40</v>
      </c>
      <c r="B696" t="s">
        <v>19</v>
      </c>
      <c r="C696" t="s">
        <v>21</v>
      </c>
      <c r="D696" t="s">
        <v>66</v>
      </c>
      <c r="F696" s="7">
        <v>0.15</v>
      </c>
      <c r="G696">
        <v>0</v>
      </c>
      <c r="H696" s="7" t="s">
        <v>85</v>
      </c>
      <c r="I696" s="7">
        <f t="shared" si="12"/>
        <v>15</v>
      </c>
      <c r="J696">
        <f>VLOOKUP(B696,'type vs capacity'!$A$2:$K$17,4,FALSE)</f>
        <v>1.7</v>
      </c>
      <c r="K696">
        <f>VLOOKUP(B696,'type vs capacity'!$A$2:$K$17,5,FALSE)</f>
        <v>1</v>
      </c>
      <c r="L696">
        <f>VLOOKUP(B696,'type vs capacity'!$A$2:$K$17,8,FALSE)</f>
        <v>160</v>
      </c>
    </row>
    <row r="697" spans="1:12" hidden="1">
      <c r="A697" t="s">
        <v>40</v>
      </c>
      <c r="B697" t="s">
        <v>19</v>
      </c>
      <c r="C697" t="s">
        <v>21</v>
      </c>
      <c r="D697" t="s">
        <v>61</v>
      </c>
      <c r="E697" t="s">
        <v>62</v>
      </c>
      <c r="F697" s="7">
        <v>7.4999999999999997E-2</v>
      </c>
      <c r="G697" s="7">
        <v>203</v>
      </c>
      <c r="H697" s="7" t="s">
        <v>85</v>
      </c>
      <c r="I697" s="7">
        <f t="shared" si="12"/>
        <v>210.5</v>
      </c>
      <c r="J697">
        <f>VLOOKUP(B697,'type vs capacity'!$A$2:$K$17,4,FALSE)</f>
        <v>1.7</v>
      </c>
      <c r="K697">
        <f>VLOOKUP(B697,'type vs capacity'!$A$2:$K$17,5,FALSE)</f>
        <v>1</v>
      </c>
      <c r="L697">
        <f>VLOOKUP(B697,'type vs capacity'!$A$2:$K$17,8,FALSE)</f>
        <v>160</v>
      </c>
    </row>
    <row r="698" spans="1:12" hidden="1">
      <c r="A698" t="s">
        <v>40</v>
      </c>
      <c r="B698" t="s">
        <v>19</v>
      </c>
      <c r="C698" t="s">
        <v>21</v>
      </c>
      <c r="D698" t="s">
        <v>61</v>
      </c>
      <c r="E698" t="s">
        <v>63</v>
      </c>
      <c r="F698" s="7">
        <v>0.09</v>
      </c>
      <c r="G698" s="7">
        <v>131.63</v>
      </c>
      <c r="H698" s="7" t="s">
        <v>85</v>
      </c>
      <c r="I698" s="7">
        <f t="shared" si="12"/>
        <v>140.63</v>
      </c>
      <c r="J698">
        <f>VLOOKUP(B698,'type vs capacity'!$A$2:$K$17,4,FALSE)</f>
        <v>1.7</v>
      </c>
      <c r="K698">
        <f>VLOOKUP(B698,'type vs capacity'!$A$2:$K$17,5,FALSE)</f>
        <v>1</v>
      </c>
      <c r="L698">
        <f>VLOOKUP(B698,'type vs capacity'!$A$2:$K$17,8,FALSE)</f>
        <v>160</v>
      </c>
    </row>
    <row r="699" spans="1:12" hidden="1">
      <c r="A699" t="s">
        <v>40</v>
      </c>
      <c r="B699" t="s">
        <v>19</v>
      </c>
      <c r="C699" t="s">
        <v>21</v>
      </c>
      <c r="D699" t="s">
        <v>64</v>
      </c>
      <c r="E699" t="s">
        <v>62</v>
      </c>
      <c r="F699" s="7">
        <v>5.0999999999999997E-2</v>
      </c>
      <c r="G699" s="7">
        <v>473</v>
      </c>
      <c r="H699" s="7" t="s">
        <v>85</v>
      </c>
      <c r="I699" s="7">
        <f t="shared" si="12"/>
        <v>478.1</v>
      </c>
      <c r="J699">
        <f>VLOOKUP(B699,'type vs capacity'!$A$2:$K$17,4,FALSE)</f>
        <v>1.7</v>
      </c>
      <c r="K699">
        <f>VLOOKUP(B699,'type vs capacity'!$A$2:$K$17,5,FALSE)</f>
        <v>1</v>
      </c>
      <c r="L699">
        <f>VLOOKUP(B699,'type vs capacity'!$A$2:$K$17,8,FALSE)</f>
        <v>160</v>
      </c>
    </row>
    <row r="700" spans="1:12" hidden="1">
      <c r="A700" t="s">
        <v>40</v>
      </c>
      <c r="B700" t="s">
        <v>19</v>
      </c>
      <c r="C700" t="s">
        <v>21</v>
      </c>
      <c r="D700" t="s">
        <v>64</v>
      </c>
      <c r="E700" t="s">
        <v>63</v>
      </c>
      <c r="F700" s="7">
        <v>0.06</v>
      </c>
      <c r="G700" s="7">
        <v>307.13</v>
      </c>
      <c r="H700" s="7" t="s">
        <v>85</v>
      </c>
      <c r="I700" s="7">
        <f t="shared" si="12"/>
        <v>313.13</v>
      </c>
      <c r="J700">
        <f>VLOOKUP(B700,'type vs capacity'!$A$2:$K$17,4,FALSE)</f>
        <v>1.7</v>
      </c>
      <c r="K700">
        <f>VLOOKUP(B700,'type vs capacity'!$A$2:$K$17,5,FALSE)</f>
        <v>1</v>
      </c>
      <c r="L700">
        <f>VLOOKUP(B700,'type vs capacity'!$A$2:$K$17,8,FALSE)</f>
        <v>160</v>
      </c>
    </row>
    <row r="701" spans="1:12" hidden="1">
      <c r="A701" t="s">
        <v>40</v>
      </c>
      <c r="B701" t="s">
        <v>19</v>
      </c>
      <c r="C701" t="s">
        <v>21</v>
      </c>
      <c r="D701" t="s">
        <v>65</v>
      </c>
      <c r="E701" t="s">
        <v>62</v>
      </c>
      <c r="F701" s="7">
        <v>4.1000000000000002E-2</v>
      </c>
      <c r="G701" s="7">
        <v>574</v>
      </c>
      <c r="H701" s="7" t="s">
        <v>85</v>
      </c>
      <c r="I701" s="7">
        <f t="shared" si="12"/>
        <v>578.1</v>
      </c>
      <c r="J701">
        <f>VLOOKUP(B701,'type vs capacity'!$A$2:$K$17,4,FALSE)</f>
        <v>1.7</v>
      </c>
      <c r="K701">
        <f>VLOOKUP(B701,'type vs capacity'!$A$2:$K$17,5,FALSE)</f>
        <v>1</v>
      </c>
      <c r="L701">
        <f>VLOOKUP(B701,'type vs capacity'!$A$2:$K$17,8,FALSE)</f>
        <v>160</v>
      </c>
    </row>
    <row r="702" spans="1:12" hidden="1">
      <c r="A702" t="s">
        <v>40</v>
      </c>
      <c r="B702" t="s">
        <v>19</v>
      </c>
      <c r="C702" t="s">
        <v>21</v>
      </c>
      <c r="D702" t="s">
        <v>65</v>
      </c>
      <c r="E702" t="s">
        <v>63</v>
      </c>
      <c r="F702" s="7">
        <v>0.05</v>
      </c>
      <c r="G702" s="7">
        <v>372.94</v>
      </c>
      <c r="H702" s="7" t="s">
        <v>85</v>
      </c>
      <c r="I702" s="7">
        <f t="shared" si="12"/>
        <v>377.94</v>
      </c>
      <c r="J702">
        <f>VLOOKUP(B702,'type vs capacity'!$A$2:$K$17,4,FALSE)</f>
        <v>1.7</v>
      </c>
      <c r="K702">
        <f>VLOOKUP(B702,'type vs capacity'!$A$2:$K$17,5,FALSE)</f>
        <v>1</v>
      </c>
      <c r="L702">
        <f>VLOOKUP(B702,'type vs capacity'!$A$2:$K$17,8,FALSE)</f>
        <v>160</v>
      </c>
    </row>
    <row r="703" spans="1:12" hidden="1">
      <c r="A703" t="s">
        <v>40</v>
      </c>
      <c r="B703" t="s">
        <v>24</v>
      </c>
      <c r="C703" t="s">
        <v>21</v>
      </c>
      <c r="D703" t="s">
        <v>66</v>
      </c>
      <c r="F703" s="7">
        <v>1.2</v>
      </c>
      <c r="G703">
        <v>0</v>
      </c>
      <c r="H703" s="7" t="s">
        <v>85</v>
      </c>
      <c r="I703" s="7">
        <f t="shared" si="12"/>
        <v>120</v>
      </c>
      <c r="J703">
        <f>VLOOKUP(B703,'type vs capacity'!$A$2:$K$17,4,FALSE)</f>
        <v>15</v>
      </c>
      <c r="K703">
        <f>VLOOKUP(B703,'type vs capacity'!$A$2:$K$17,5,FALSE)</f>
        <v>4</v>
      </c>
      <c r="L703">
        <f>VLOOKUP(B703,'type vs capacity'!$A$2:$K$17,8,FALSE)</f>
        <v>1690</v>
      </c>
    </row>
    <row r="704" spans="1:12" hidden="1">
      <c r="A704" t="s">
        <v>40</v>
      </c>
      <c r="B704" t="s">
        <v>24</v>
      </c>
      <c r="C704" t="s">
        <v>21</v>
      </c>
      <c r="D704" t="s">
        <v>61</v>
      </c>
      <c r="E704" t="s">
        <v>62</v>
      </c>
      <c r="F704" s="7">
        <v>0.6</v>
      </c>
      <c r="G704" s="7">
        <v>1620</v>
      </c>
      <c r="H704" s="7" t="s">
        <v>85</v>
      </c>
      <c r="I704" s="7">
        <f t="shared" si="12"/>
        <v>1680</v>
      </c>
      <c r="J704">
        <f>VLOOKUP(B704,'type vs capacity'!$A$2:$K$17,4,FALSE)</f>
        <v>15</v>
      </c>
      <c r="K704">
        <f>VLOOKUP(B704,'type vs capacity'!$A$2:$K$17,5,FALSE)</f>
        <v>4</v>
      </c>
      <c r="L704">
        <f>VLOOKUP(B704,'type vs capacity'!$A$2:$K$17,8,FALSE)</f>
        <v>1690</v>
      </c>
    </row>
    <row r="705" spans="1:12" hidden="1">
      <c r="A705" t="s">
        <v>40</v>
      </c>
      <c r="B705" t="s">
        <v>24</v>
      </c>
      <c r="C705" t="s">
        <v>21</v>
      </c>
      <c r="D705" t="s">
        <v>61</v>
      </c>
      <c r="E705" t="s">
        <v>63</v>
      </c>
      <c r="F705" s="7">
        <v>0.7</v>
      </c>
      <c r="G705" s="7">
        <v>1053</v>
      </c>
      <c r="H705" s="7" t="s">
        <v>85</v>
      </c>
      <c r="I705" s="7">
        <f t="shared" si="12"/>
        <v>1123</v>
      </c>
      <c r="J705">
        <f>VLOOKUP(B705,'type vs capacity'!$A$2:$K$17,4,FALSE)</f>
        <v>15</v>
      </c>
      <c r="K705">
        <f>VLOOKUP(B705,'type vs capacity'!$A$2:$K$17,5,FALSE)</f>
        <v>4</v>
      </c>
      <c r="L705">
        <f>VLOOKUP(B705,'type vs capacity'!$A$2:$K$17,8,FALSE)</f>
        <v>1690</v>
      </c>
    </row>
    <row r="706" spans="1:12" hidden="1">
      <c r="A706" t="s">
        <v>40</v>
      </c>
      <c r="B706" t="s">
        <v>24</v>
      </c>
      <c r="C706" t="s">
        <v>21</v>
      </c>
      <c r="D706" t="s">
        <v>64</v>
      </c>
      <c r="E706" t="s">
        <v>62</v>
      </c>
      <c r="F706" s="7">
        <v>0.40799999999999997</v>
      </c>
      <c r="G706" s="7">
        <v>3780</v>
      </c>
      <c r="H706" s="7" t="s">
        <v>85</v>
      </c>
      <c r="I706" s="7">
        <f t="shared" ref="I706:I769" si="13">G706+H706*F706</f>
        <v>3820.8</v>
      </c>
      <c r="J706">
        <f>VLOOKUP(B706,'type vs capacity'!$A$2:$K$17,4,FALSE)</f>
        <v>15</v>
      </c>
      <c r="K706">
        <f>VLOOKUP(B706,'type vs capacity'!$A$2:$K$17,5,FALSE)</f>
        <v>4</v>
      </c>
      <c r="L706">
        <f>VLOOKUP(B706,'type vs capacity'!$A$2:$K$17,8,FALSE)</f>
        <v>1690</v>
      </c>
    </row>
    <row r="707" spans="1:12" hidden="1">
      <c r="A707" t="s">
        <v>40</v>
      </c>
      <c r="B707" t="s">
        <v>24</v>
      </c>
      <c r="C707" t="s">
        <v>21</v>
      </c>
      <c r="D707" t="s">
        <v>64</v>
      </c>
      <c r="E707" t="s">
        <v>63</v>
      </c>
      <c r="F707" s="7">
        <v>0.48</v>
      </c>
      <c r="G707" s="7">
        <v>2457</v>
      </c>
      <c r="H707" s="7" t="s">
        <v>85</v>
      </c>
      <c r="I707" s="7">
        <f t="shared" si="13"/>
        <v>2505</v>
      </c>
      <c r="J707">
        <f>VLOOKUP(B707,'type vs capacity'!$A$2:$K$17,4,FALSE)</f>
        <v>15</v>
      </c>
      <c r="K707">
        <f>VLOOKUP(B707,'type vs capacity'!$A$2:$K$17,5,FALSE)</f>
        <v>4</v>
      </c>
      <c r="L707">
        <f>VLOOKUP(B707,'type vs capacity'!$A$2:$K$17,8,FALSE)</f>
        <v>1690</v>
      </c>
    </row>
    <row r="708" spans="1:12" hidden="1">
      <c r="A708" t="s">
        <v>40</v>
      </c>
      <c r="B708" t="s">
        <v>24</v>
      </c>
      <c r="C708" t="s">
        <v>21</v>
      </c>
      <c r="D708" t="s">
        <v>65</v>
      </c>
      <c r="E708" t="s">
        <v>62</v>
      </c>
      <c r="F708" s="7">
        <v>0.32800000000000001</v>
      </c>
      <c r="G708" s="7">
        <v>4590</v>
      </c>
      <c r="H708" s="7" t="s">
        <v>85</v>
      </c>
      <c r="I708" s="7">
        <f t="shared" si="13"/>
        <v>4622.8</v>
      </c>
      <c r="J708">
        <f>VLOOKUP(B708,'type vs capacity'!$A$2:$K$17,4,FALSE)</f>
        <v>15</v>
      </c>
      <c r="K708">
        <f>VLOOKUP(B708,'type vs capacity'!$A$2:$K$17,5,FALSE)</f>
        <v>4</v>
      </c>
      <c r="L708">
        <f>VLOOKUP(B708,'type vs capacity'!$A$2:$K$17,8,FALSE)</f>
        <v>1690</v>
      </c>
    </row>
    <row r="709" spans="1:12" hidden="1">
      <c r="A709" t="s">
        <v>40</v>
      </c>
      <c r="B709" t="s">
        <v>24</v>
      </c>
      <c r="C709" t="s">
        <v>21</v>
      </c>
      <c r="D709" t="s">
        <v>65</v>
      </c>
      <c r="E709" t="s">
        <v>63</v>
      </c>
      <c r="F709" s="7">
        <v>0.38</v>
      </c>
      <c r="G709" s="7">
        <v>2984</v>
      </c>
      <c r="H709" s="7" t="s">
        <v>85</v>
      </c>
      <c r="I709" s="7">
        <f t="shared" si="13"/>
        <v>3022</v>
      </c>
      <c r="J709">
        <f>VLOOKUP(B709,'type vs capacity'!$A$2:$K$17,4,FALSE)</f>
        <v>15</v>
      </c>
      <c r="K709">
        <f>VLOOKUP(B709,'type vs capacity'!$A$2:$K$17,5,FALSE)</f>
        <v>4</v>
      </c>
      <c r="L709">
        <f>VLOOKUP(B709,'type vs capacity'!$A$2:$K$17,8,FALSE)</f>
        <v>1690</v>
      </c>
    </row>
    <row r="710" spans="1:12" hidden="1">
      <c r="A710" t="s">
        <v>40</v>
      </c>
      <c r="B710" t="s">
        <v>27</v>
      </c>
      <c r="C710" t="s">
        <v>21</v>
      </c>
      <c r="D710" t="s">
        <v>66</v>
      </c>
      <c r="F710" s="7">
        <v>1.6</v>
      </c>
      <c r="G710">
        <v>0</v>
      </c>
      <c r="H710" s="7" t="s">
        <v>85</v>
      </c>
      <c r="I710" s="7">
        <f t="shared" si="13"/>
        <v>160</v>
      </c>
      <c r="J710">
        <f>VLOOKUP(B710,'type vs capacity'!$A$2:$K$17,4,FALSE)</f>
        <v>34.200000000000003</v>
      </c>
      <c r="K710">
        <f>VLOOKUP(B710,'type vs capacity'!$A$2:$K$17,5,FALSE)</f>
        <v>4</v>
      </c>
      <c r="L710">
        <f>VLOOKUP(B710,'type vs capacity'!$A$2:$K$17,8,FALSE)</f>
        <v>850</v>
      </c>
    </row>
    <row r="711" spans="1:12" hidden="1">
      <c r="A711" t="s">
        <v>40</v>
      </c>
      <c r="B711" t="s">
        <v>27</v>
      </c>
      <c r="C711" t="s">
        <v>21</v>
      </c>
      <c r="D711" t="s">
        <v>61</v>
      </c>
      <c r="E711" t="s">
        <v>62</v>
      </c>
      <c r="F711" s="7">
        <v>0.75600000000000001</v>
      </c>
      <c r="G711" s="7">
        <v>2302</v>
      </c>
      <c r="H711" s="7" t="s">
        <v>85</v>
      </c>
      <c r="I711" s="7">
        <f t="shared" si="13"/>
        <v>2377.6</v>
      </c>
      <c r="J711">
        <f>VLOOKUP(B711,'type vs capacity'!$A$2:$K$17,4,FALSE)</f>
        <v>34.200000000000003</v>
      </c>
      <c r="K711">
        <f>VLOOKUP(B711,'type vs capacity'!$A$2:$K$17,5,FALSE)</f>
        <v>4</v>
      </c>
      <c r="L711">
        <f>VLOOKUP(B711,'type vs capacity'!$A$2:$K$17,8,FALSE)</f>
        <v>850</v>
      </c>
    </row>
    <row r="712" spans="1:12" hidden="1">
      <c r="A712" t="s">
        <v>40</v>
      </c>
      <c r="B712" t="s">
        <v>27</v>
      </c>
      <c r="C712" t="s">
        <v>21</v>
      </c>
      <c r="D712" t="s">
        <v>61</v>
      </c>
      <c r="E712" t="s">
        <v>63</v>
      </c>
      <c r="F712" s="7">
        <v>0.91</v>
      </c>
      <c r="G712" s="7">
        <v>1485</v>
      </c>
      <c r="H712" s="7" t="s">
        <v>85</v>
      </c>
      <c r="I712" s="7">
        <f t="shared" si="13"/>
        <v>1576</v>
      </c>
      <c r="J712">
        <f>VLOOKUP(B712,'type vs capacity'!$A$2:$K$17,4,FALSE)</f>
        <v>34.200000000000003</v>
      </c>
      <c r="K712">
        <f>VLOOKUP(B712,'type vs capacity'!$A$2:$K$17,5,FALSE)</f>
        <v>4</v>
      </c>
      <c r="L712">
        <f>VLOOKUP(B712,'type vs capacity'!$A$2:$K$17,8,FALSE)</f>
        <v>850</v>
      </c>
    </row>
    <row r="713" spans="1:12" hidden="1">
      <c r="A713" t="s">
        <v>40</v>
      </c>
      <c r="B713" t="s">
        <v>27</v>
      </c>
      <c r="C713" t="s">
        <v>21</v>
      </c>
      <c r="D713" t="s">
        <v>64</v>
      </c>
      <c r="E713" t="s">
        <v>62</v>
      </c>
      <c r="F713" s="7">
        <v>0.50600000000000001</v>
      </c>
      <c r="G713" s="7">
        <v>5400</v>
      </c>
      <c r="H713" s="7" t="s">
        <v>85</v>
      </c>
      <c r="I713" s="7">
        <f t="shared" si="13"/>
        <v>5450.6</v>
      </c>
      <c r="J713">
        <f>VLOOKUP(B713,'type vs capacity'!$A$2:$K$17,4,FALSE)</f>
        <v>34.200000000000003</v>
      </c>
      <c r="K713">
        <f>VLOOKUP(B713,'type vs capacity'!$A$2:$K$17,5,FALSE)</f>
        <v>4</v>
      </c>
      <c r="L713">
        <f>VLOOKUP(B713,'type vs capacity'!$A$2:$K$17,8,FALSE)</f>
        <v>850</v>
      </c>
    </row>
    <row r="714" spans="1:12" hidden="1">
      <c r="A714" t="s">
        <v>40</v>
      </c>
      <c r="B714" t="s">
        <v>27</v>
      </c>
      <c r="C714" t="s">
        <v>21</v>
      </c>
      <c r="D714" t="s">
        <v>64</v>
      </c>
      <c r="E714" t="s">
        <v>63</v>
      </c>
      <c r="F714" s="7">
        <v>0.6</v>
      </c>
      <c r="G714" s="7">
        <v>3578</v>
      </c>
      <c r="H714" s="7" t="s">
        <v>85</v>
      </c>
      <c r="I714" s="7">
        <f t="shared" si="13"/>
        <v>3638</v>
      </c>
      <c r="J714">
        <f>VLOOKUP(B714,'type vs capacity'!$A$2:$K$17,4,FALSE)</f>
        <v>34.200000000000003</v>
      </c>
      <c r="K714">
        <f>VLOOKUP(B714,'type vs capacity'!$A$2:$K$17,5,FALSE)</f>
        <v>4</v>
      </c>
      <c r="L714">
        <f>VLOOKUP(B714,'type vs capacity'!$A$2:$K$17,8,FALSE)</f>
        <v>850</v>
      </c>
    </row>
    <row r="715" spans="1:12" hidden="1">
      <c r="A715" t="s">
        <v>40</v>
      </c>
      <c r="B715" t="s">
        <v>27</v>
      </c>
      <c r="C715" t="s">
        <v>21</v>
      </c>
      <c r="D715" t="s">
        <v>65</v>
      </c>
      <c r="E715" t="s">
        <v>62</v>
      </c>
      <c r="F715" s="7">
        <v>0.38600000000000001</v>
      </c>
      <c r="G715" s="7">
        <v>6521</v>
      </c>
      <c r="H715" s="7" t="s">
        <v>85</v>
      </c>
      <c r="I715" s="7">
        <f t="shared" si="13"/>
        <v>6559.6</v>
      </c>
      <c r="J715">
        <f>VLOOKUP(B715,'type vs capacity'!$A$2:$K$17,4,FALSE)</f>
        <v>34.200000000000003</v>
      </c>
      <c r="K715">
        <f>VLOOKUP(B715,'type vs capacity'!$A$2:$K$17,5,FALSE)</f>
        <v>4</v>
      </c>
      <c r="L715">
        <f>VLOOKUP(B715,'type vs capacity'!$A$2:$K$17,8,FALSE)</f>
        <v>850</v>
      </c>
    </row>
    <row r="716" spans="1:12" hidden="1">
      <c r="A716" t="s">
        <v>40</v>
      </c>
      <c r="B716" t="s">
        <v>27</v>
      </c>
      <c r="C716" t="s">
        <v>21</v>
      </c>
      <c r="D716" t="s">
        <v>65</v>
      </c>
      <c r="E716" t="s">
        <v>63</v>
      </c>
      <c r="F716" s="7">
        <v>0.44500000000000001</v>
      </c>
      <c r="G716" s="7">
        <v>4320</v>
      </c>
      <c r="H716" s="7" t="s">
        <v>85</v>
      </c>
      <c r="I716" s="7">
        <f t="shared" si="13"/>
        <v>4364.5</v>
      </c>
      <c r="J716">
        <f>VLOOKUP(B716,'type vs capacity'!$A$2:$K$17,4,FALSE)</f>
        <v>34.200000000000003</v>
      </c>
      <c r="K716">
        <f>VLOOKUP(B716,'type vs capacity'!$A$2:$K$17,5,FALSE)</f>
        <v>4</v>
      </c>
      <c r="L716">
        <f>VLOOKUP(B716,'type vs capacity'!$A$2:$K$17,8,FALSE)</f>
        <v>850</v>
      </c>
    </row>
    <row r="717" spans="1:12" hidden="1">
      <c r="A717" t="s">
        <v>40</v>
      </c>
      <c r="B717" t="s">
        <v>28</v>
      </c>
      <c r="C717" t="s">
        <v>21</v>
      </c>
      <c r="D717" t="s">
        <v>66</v>
      </c>
      <c r="F717" s="7">
        <v>3.2</v>
      </c>
      <c r="G717">
        <v>0</v>
      </c>
      <c r="H717" s="7" t="s">
        <v>85</v>
      </c>
      <c r="I717" s="7">
        <f t="shared" si="13"/>
        <v>320</v>
      </c>
      <c r="J717">
        <f>VLOOKUP(B717,'type vs capacity'!$A$2:$K$17,4,FALSE)</f>
        <v>68.400000000000006</v>
      </c>
      <c r="K717">
        <f>VLOOKUP(B717,'type vs capacity'!$A$2:$K$17,5,FALSE)</f>
        <v>8</v>
      </c>
      <c r="L717">
        <f>VLOOKUP(B717,'type vs capacity'!$A$2:$K$17,8,FALSE)</f>
        <v>1690</v>
      </c>
    </row>
    <row r="718" spans="1:12" hidden="1">
      <c r="A718" t="s">
        <v>40</v>
      </c>
      <c r="B718" t="s">
        <v>28</v>
      </c>
      <c r="C718" t="s">
        <v>21</v>
      </c>
      <c r="D718" t="s">
        <v>61</v>
      </c>
      <c r="E718" t="s">
        <v>62</v>
      </c>
      <c r="F718" s="7">
        <v>1.512</v>
      </c>
      <c r="G718" s="7">
        <v>4604</v>
      </c>
      <c r="H718" s="7" t="s">
        <v>85</v>
      </c>
      <c r="I718" s="7">
        <f t="shared" si="13"/>
        <v>4755.2</v>
      </c>
      <c r="J718">
        <f>VLOOKUP(B718,'type vs capacity'!$A$2:$K$17,4,FALSE)</f>
        <v>68.400000000000006</v>
      </c>
      <c r="K718">
        <f>VLOOKUP(B718,'type vs capacity'!$A$2:$K$17,5,FALSE)</f>
        <v>8</v>
      </c>
      <c r="L718">
        <f>VLOOKUP(B718,'type vs capacity'!$A$2:$K$17,8,FALSE)</f>
        <v>1690</v>
      </c>
    </row>
    <row r="719" spans="1:12" hidden="1">
      <c r="A719" t="s">
        <v>40</v>
      </c>
      <c r="B719" t="s">
        <v>28</v>
      </c>
      <c r="C719" t="s">
        <v>21</v>
      </c>
      <c r="D719" t="s">
        <v>61</v>
      </c>
      <c r="E719" t="s">
        <v>63</v>
      </c>
      <c r="F719" s="7">
        <v>1.82</v>
      </c>
      <c r="G719" s="7">
        <v>2970</v>
      </c>
      <c r="H719" s="7" t="s">
        <v>85</v>
      </c>
      <c r="I719" s="7">
        <f t="shared" si="13"/>
        <v>3152</v>
      </c>
      <c r="J719">
        <f>VLOOKUP(B719,'type vs capacity'!$A$2:$K$17,4,FALSE)</f>
        <v>68.400000000000006</v>
      </c>
      <c r="K719">
        <f>VLOOKUP(B719,'type vs capacity'!$A$2:$K$17,5,FALSE)</f>
        <v>8</v>
      </c>
      <c r="L719">
        <f>VLOOKUP(B719,'type vs capacity'!$A$2:$K$17,8,FALSE)</f>
        <v>1690</v>
      </c>
    </row>
    <row r="720" spans="1:12" hidden="1">
      <c r="A720" t="s">
        <v>40</v>
      </c>
      <c r="B720" t="s">
        <v>28</v>
      </c>
      <c r="C720" t="s">
        <v>21</v>
      </c>
      <c r="D720" t="s">
        <v>64</v>
      </c>
      <c r="E720" t="s">
        <v>62</v>
      </c>
      <c r="F720" s="7">
        <v>1.012</v>
      </c>
      <c r="G720" s="7">
        <v>10800</v>
      </c>
      <c r="H720" s="7" t="s">
        <v>85</v>
      </c>
      <c r="I720" s="7">
        <f t="shared" si="13"/>
        <v>10901.2</v>
      </c>
      <c r="J720">
        <f>VLOOKUP(B720,'type vs capacity'!$A$2:$K$17,4,FALSE)</f>
        <v>68.400000000000006</v>
      </c>
      <c r="K720">
        <f>VLOOKUP(B720,'type vs capacity'!$A$2:$K$17,5,FALSE)</f>
        <v>8</v>
      </c>
      <c r="L720">
        <f>VLOOKUP(B720,'type vs capacity'!$A$2:$K$17,8,FALSE)</f>
        <v>1690</v>
      </c>
    </row>
    <row r="721" spans="1:12" hidden="1">
      <c r="A721" t="s">
        <v>40</v>
      </c>
      <c r="B721" t="s">
        <v>28</v>
      </c>
      <c r="C721" t="s">
        <v>21</v>
      </c>
      <c r="D721" t="s">
        <v>64</v>
      </c>
      <c r="E721" t="s">
        <v>63</v>
      </c>
      <c r="F721" s="7">
        <v>1.2</v>
      </c>
      <c r="G721" s="7">
        <v>7155</v>
      </c>
      <c r="H721" s="7" t="s">
        <v>85</v>
      </c>
      <c r="I721" s="7">
        <f t="shared" si="13"/>
        <v>7275</v>
      </c>
      <c r="J721">
        <f>VLOOKUP(B721,'type vs capacity'!$A$2:$K$17,4,FALSE)</f>
        <v>68.400000000000006</v>
      </c>
      <c r="K721">
        <f>VLOOKUP(B721,'type vs capacity'!$A$2:$K$17,5,FALSE)</f>
        <v>8</v>
      </c>
      <c r="L721">
        <f>VLOOKUP(B721,'type vs capacity'!$A$2:$K$17,8,FALSE)</f>
        <v>1690</v>
      </c>
    </row>
    <row r="722" spans="1:12" hidden="1">
      <c r="A722" t="s">
        <v>40</v>
      </c>
      <c r="B722" t="s">
        <v>28</v>
      </c>
      <c r="C722" t="s">
        <v>21</v>
      </c>
      <c r="D722" t="s">
        <v>65</v>
      </c>
      <c r="E722" t="s">
        <v>62</v>
      </c>
      <c r="F722" s="7">
        <v>0.77200000000000002</v>
      </c>
      <c r="G722" s="7">
        <v>13041</v>
      </c>
      <c r="H722" s="7" t="s">
        <v>85</v>
      </c>
      <c r="I722" s="7">
        <f t="shared" si="13"/>
        <v>13118.2</v>
      </c>
      <c r="J722">
        <f>VLOOKUP(B722,'type vs capacity'!$A$2:$K$17,4,FALSE)</f>
        <v>68.400000000000006</v>
      </c>
      <c r="K722">
        <f>VLOOKUP(B722,'type vs capacity'!$A$2:$K$17,5,FALSE)</f>
        <v>8</v>
      </c>
      <c r="L722">
        <f>VLOOKUP(B722,'type vs capacity'!$A$2:$K$17,8,FALSE)</f>
        <v>1690</v>
      </c>
    </row>
    <row r="723" spans="1:12" hidden="1">
      <c r="A723" t="s">
        <v>40</v>
      </c>
      <c r="B723" t="s">
        <v>28</v>
      </c>
      <c r="C723" t="s">
        <v>21</v>
      </c>
      <c r="D723" t="s">
        <v>65</v>
      </c>
      <c r="E723" t="s">
        <v>63</v>
      </c>
      <c r="F723" s="7">
        <v>0.89</v>
      </c>
      <c r="G723" s="7">
        <v>8640</v>
      </c>
      <c r="H723" s="7" t="s">
        <v>85</v>
      </c>
      <c r="I723" s="7">
        <f t="shared" si="13"/>
        <v>8729</v>
      </c>
      <c r="J723">
        <f>VLOOKUP(B723,'type vs capacity'!$A$2:$K$17,4,FALSE)</f>
        <v>68.400000000000006</v>
      </c>
      <c r="K723">
        <f>VLOOKUP(B723,'type vs capacity'!$A$2:$K$17,5,FALSE)</f>
        <v>8</v>
      </c>
      <c r="L723">
        <f>VLOOKUP(B723,'type vs capacity'!$A$2:$K$17,8,FALSE)</f>
        <v>1690</v>
      </c>
    </row>
    <row r="724" spans="1:12" hidden="1">
      <c r="A724" t="s">
        <v>40</v>
      </c>
      <c r="B724" t="s">
        <v>26</v>
      </c>
      <c r="C724" t="s">
        <v>21</v>
      </c>
      <c r="D724" t="s">
        <v>66</v>
      </c>
      <c r="F724" s="7">
        <v>0.8</v>
      </c>
      <c r="G724">
        <v>0</v>
      </c>
      <c r="H724" s="7" t="s">
        <v>85</v>
      </c>
      <c r="I724" s="7">
        <f t="shared" si="13"/>
        <v>80</v>
      </c>
      <c r="J724">
        <f>VLOOKUP(B724,'type vs capacity'!$A$2:$K$17,4,FALSE)</f>
        <v>17.100000000000001</v>
      </c>
      <c r="K724">
        <f>VLOOKUP(B724,'type vs capacity'!$A$2:$K$17,5,FALSE)</f>
        <v>2</v>
      </c>
      <c r="L724">
        <f>VLOOKUP(B724,'type vs capacity'!$A$2:$K$17,8,FALSE)</f>
        <v>420</v>
      </c>
    </row>
    <row r="725" spans="1:12" hidden="1">
      <c r="A725" t="s">
        <v>40</v>
      </c>
      <c r="B725" t="s">
        <v>26</v>
      </c>
      <c r="C725" t="s">
        <v>21</v>
      </c>
      <c r="D725" t="s">
        <v>61</v>
      </c>
      <c r="E725" t="s">
        <v>62</v>
      </c>
      <c r="F725" s="7">
        <v>0.378</v>
      </c>
      <c r="G725" s="7">
        <v>1151</v>
      </c>
      <c r="H725" s="7" t="s">
        <v>85</v>
      </c>
      <c r="I725" s="7">
        <f t="shared" si="13"/>
        <v>1188.8</v>
      </c>
      <c r="J725">
        <f>VLOOKUP(B725,'type vs capacity'!$A$2:$K$17,4,FALSE)</f>
        <v>17.100000000000001</v>
      </c>
      <c r="K725">
        <f>VLOOKUP(B725,'type vs capacity'!$A$2:$K$17,5,FALSE)</f>
        <v>2</v>
      </c>
      <c r="L725">
        <f>VLOOKUP(B725,'type vs capacity'!$A$2:$K$17,8,FALSE)</f>
        <v>420</v>
      </c>
    </row>
    <row r="726" spans="1:12" hidden="1">
      <c r="A726" t="s">
        <v>40</v>
      </c>
      <c r="B726" t="s">
        <v>26</v>
      </c>
      <c r="C726" t="s">
        <v>21</v>
      </c>
      <c r="D726" t="s">
        <v>61</v>
      </c>
      <c r="E726" t="s">
        <v>63</v>
      </c>
      <c r="F726" s="7">
        <v>0.45</v>
      </c>
      <c r="G726" s="7">
        <v>749</v>
      </c>
      <c r="H726" s="7" t="s">
        <v>85</v>
      </c>
      <c r="I726" s="7">
        <f t="shared" si="13"/>
        <v>794</v>
      </c>
      <c r="J726">
        <f>VLOOKUP(B726,'type vs capacity'!$A$2:$K$17,4,FALSE)</f>
        <v>17.100000000000001</v>
      </c>
      <c r="K726">
        <f>VLOOKUP(B726,'type vs capacity'!$A$2:$K$17,5,FALSE)</f>
        <v>2</v>
      </c>
      <c r="L726">
        <f>VLOOKUP(B726,'type vs capacity'!$A$2:$K$17,8,FALSE)</f>
        <v>420</v>
      </c>
    </row>
    <row r="727" spans="1:12" hidden="1">
      <c r="A727" t="s">
        <v>40</v>
      </c>
      <c r="B727" t="s">
        <v>26</v>
      </c>
      <c r="C727" t="s">
        <v>21</v>
      </c>
      <c r="D727" t="s">
        <v>64</v>
      </c>
      <c r="E727" t="s">
        <v>62</v>
      </c>
      <c r="F727" s="7">
        <v>0.253</v>
      </c>
      <c r="G727" s="7">
        <v>2700</v>
      </c>
      <c r="H727" s="7" t="s">
        <v>85</v>
      </c>
      <c r="I727" s="7">
        <f t="shared" si="13"/>
        <v>2725.3</v>
      </c>
      <c r="J727">
        <f>VLOOKUP(B727,'type vs capacity'!$A$2:$K$17,4,FALSE)</f>
        <v>17.100000000000001</v>
      </c>
      <c r="K727">
        <f>VLOOKUP(B727,'type vs capacity'!$A$2:$K$17,5,FALSE)</f>
        <v>2</v>
      </c>
      <c r="L727">
        <f>VLOOKUP(B727,'type vs capacity'!$A$2:$K$17,8,FALSE)</f>
        <v>420</v>
      </c>
    </row>
    <row r="728" spans="1:12" hidden="1">
      <c r="A728" t="s">
        <v>40</v>
      </c>
      <c r="B728" t="s">
        <v>26</v>
      </c>
      <c r="C728" t="s">
        <v>21</v>
      </c>
      <c r="D728" t="s">
        <v>64</v>
      </c>
      <c r="E728" t="s">
        <v>63</v>
      </c>
      <c r="F728" s="7">
        <v>0.3</v>
      </c>
      <c r="G728" s="7">
        <v>1789</v>
      </c>
      <c r="H728" s="7" t="s">
        <v>85</v>
      </c>
      <c r="I728" s="7">
        <f t="shared" si="13"/>
        <v>1819</v>
      </c>
      <c r="J728">
        <f>VLOOKUP(B728,'type vs capacity'!$A$2:$K$17,4,FALSE)</f>
        <v>17.100000000000001</v>
      </c>
      <c r="K728">
        <f>VLOOKUP(B728,'type vs capacity'!$A$2:$K$17,5,FALSE)</f>
        <v>2</v>
      </c>
      <c r="L728">
        <f>VLOOKUP(B728,'type vs capacity'!$A$2:$K$17,8,FALSE)</f>
        <v>420</v>
      </c>
    </row>
    <row r="729" spans="1:12" hidden="1">
      <c r="A729" t="s">
        <v>40</v>
      </c>
      <c r="B729" t="s">
        <v>26</v>
      </c>
      <c r="C729" t="s">
        <v>21</v>
      </c>
      <c r="D729" t="s">
        <v>65</v>
      </c>
      <c r="E729" t="s">
        <v>62</v>
      </c>
      <c r="F729" s="7">
        <v>0.193</v>
      </c>
      <c r="G729" s="7">
        <v>3260</v>
      </c>
      <c r="H729" s="7" t="s">
        <v>85</v>
      </c>
      <c r="I729" s="7">
        <f t="shared" si="13"/>
        <v>3279.3</v>
      </c>
      <c r="J729">
        <f>VLOOKUP(B729,'type vs capacity'!$A$2:$K$17,4,FALSE)</f>
        <v>17.100000000000001</v>
      </c>
      <c r="K729">
        <f>VLOOKUP(B729,'type vs capacity'!$A$2:$K$17,5,FALSE)</f>
        <v>2</v>
      </c>
      <c r="L729">
        <f>VLOOKUP(B729,'type vs capacity'!$A$2:$K$17,8,FALSE)</f>
        <v>420</v>
      </c>
    </row>
    <row r="730" spans="1:12" hidden="1">
      <c r="A730" t="s">
        <v>40</v>
      </c>
      <c r="B730" t="s">
        <v>26</v>
      </c>
      <c r="C730" t="s">
        <v>21</v>
      </c>
      <c r="D730" t="s">
        <v>65</v>
      </c>
      <c r="E730" t="s">
        <v>63</v>
      </c>
      <c r="F730" s="7">
        <v>0.223</v>
      </c>
      <c r="G730" s="7">
        <v>2160</v>
      </c>
      <c r="H730" s="7" t="s">
        <v>85</v>
      </c>
      <c r="I730" s="7">
        <f t="shared" si="13"/>
        <v>2182.3000000000002</v>
      </c>
      <c r="J730">
        <f>VLOOKUP(B730,'type vs capacity'!$A$2:$K$17,4,FALSE)</f>
        <v>17.100000000000001</v>
      </c>
      <c r="K730">
        <f>VLOOKUP(B730,'type vs capacity'!$A$2:$K$17,5,FALSE)</f>
        <v>2</v>
      </c>
      <c r="L730">
        <f>VLOOKUP(B730,'type vs capacity'!$A$2:$K$17,8,FALSE)</f>
        <v>420</v>
      </c>
    </row>
    <row r="731" spans="1:12" hidden="1">
      <c r="A731" t="s">
        <v>40</v>
      </c>
      <c r="B731" t="s">
        <v>25</v>
      </c>
      <c r="C731" t="s">
        <v>21</v>
      </c>
      <c r="D731" t="s">
        <v>66</v>
      </c>
      <c r="F731" s="7">
        <v>3.6999999999999998E-2</v>
      </c>
      <c r="G731">
        <v>0</v>
      </c>
      <c r="H731" s="7" t="s">
        <v>85</v>
      </c>
      <c r="I731" s="7">
        <f t="shared" si="13"/>
        <v>3.6999999999999997</v>
      </c>
      <c r="J731">
        <f>VLOOKUP(B731,'type vs capacity'!$A$2:$K$17,4,FALSE)</f>
        <v>0.61299999999999999</v>
      </c>
      <c r="K731">
        <f>VLOOKUP(B731,'type vs capacity'!$A$2:$K$17,5,FALSE)</f>
        <v>0</v>
      </c>
      <c r="L731">
        <f>VLOOKUP(B731,'type vs capacity'!$A$2:$K$17,8,FALSE)</f>
        <v>0</v>
      </c>
    </row>
    <row r="732" spans="1:12" hidden="1">
      <c r="A732" t="s">
        <v>40</v>
      </c>
      <c r="B732" t="s">
        <v>25</v>
      </c>
      <c r="C732" t="s">
        <v>21</v>
      </c>
      <c r="D732" t="s">
        <v>61</v>
      </c>
      <c r="E732" t="s">
        <v>62</v>
      </c>
      <c r="F732" s="7">
        <v>2.1999999999999999E-2</v>
      </c>
      <c r="G732" s="7">
        <v>47</v>
      </c>
      <c r="H732" s="7" t="s">
        <v>85</v>
      </c>
      <c r="I732" s="7">
        <f t="shared" si="13"/>
        <v>49.2</v>
      </c>
      <c r="J732">
        <f>VLOOKUP(B732,'type vs capacity'!$A$2:$K$17,4,FALSE)</f>
        <v>0.61299999999999999</v>
      </c>
      <c r="K732">
        <f>VLOOKUP(B732,'type vs capacity'!$A$2:$K$17,5,FALSE)</f>
        <v>0</v>
      </c>
      <c r="L732">
        <f>VLOOKUP(B732,'type vs capacity'!$A$2:$K$17,8,FALSE)</f>
        <v>0</v>
      </c>
    </row>
    <row r="733" spans="1:12" hidden="1">
      <c r="A733" t="s">
        <v>40</v>
      </c>
      <c r="B733" t="s">
        <v>25</v>
      </c>
      <c r="C733" t="s">
        <v>21</v>
      </c>
      <c r="D733" t="s">
        <v>61</v>
      </c>
      <c r="E733" t="s">
        <v>63</v>
      </c>
      <c r="F733" s="7">
        <v>2.1999999999999999E-2</v>
      </c>
      <c r="G733" s="7">
        <v>31</v>
      </c>
      <c r="H733" s="7" t="s">
        <v>85</v>
      </c>
      <c r="I733" s="7">
        <f t="shared" si="13"/>
        <v>33.200000000000003</v>
      </c>
      <c r="J733">
        <f>VLOOKUP(B733,'type vs capacity'!$A$2:$K$17,4,FALSE)</f>
        <v>0.61299999999999999</v>
      </c>
      <c r="K733">
        <f>VLOOKUP(B733,'type vs capacity'!$A$2:$K$17,5,FALSE)</f>
        <v>0</v>
      </c>
      <c r="L733">
        <f>VLOOKUP(B733,'type vs capacity'!$A$2:$K$17,8,FALSE)</f>
        <v>0</v>
      </c>
    </row>
    <row r="734" spans="1:12" hidden="1">
      <c r="A734" t="s">
        <v>40</v>
      </c>
      <c r="B734" t="s">
        <v>25</v>
      </c>
      <c r="C734" t="s">
        <v>21</v>
      </c>
      <c r="D734" t="s">
        <v>64</v>
      </c>
      <c r="E734" t="s">
        <v>62</v>
      </c>
      <c r="F734" s="7">
        <v>1.4999999999999999E-2</v>
      </c>
      <c r="G734" s="7">
        <v>111</v>
      </c>
      <c r="H734" s="7" t="s">
        <v>85</v>
      </c>
      <c r="I734" s="7">
        <f t="shared" si="13"/>
        <v>112.5</v>
      </c>
      <c r="J734">
        <f>VLOOKUP(B734,'type vs capacity'!$A$2:$K$17,4,FALSE)</f>
        <v>0.61299999999999999</v>
      </c>
      <c r="K734">
        <f>VLOOKUP(B734,'type vs capacity'!$A$2:$K$17,5,FALSE)</f>
        <v>0</v>
      </c>
      <c r="L734">
        <f>VLOOKUP(B734,'type vs capacity'!$A$2:$K$17,8,FALSE)</f>
        <v>0</v>
      </c>
    </row>
    <row r="735" spans="1:12" hidden="1">
      <c r="A735" t="s">
        <v>40</v>
      </c>
      <c r="B735" t="s">
        <v>25</v>
      </c>
      <c r="C735" t="s">
        <v>21</v>
      </c>
      <c r="D735" t="s">
        <v>64</v>
      </c>
      <c r="E735" t="s">
        <v>63</v>
      </c>
      <c r="F735" s="7">
        <v>1.4999999999999999E-2</v>
      </c>
      <c r="G735" s="7">
        <v>73</v>
      </c>
      <c r="H735" s="7" t="s">
        <v>85</v>
      </c>
      <c r="I735" s="7">
        <f t="shared" si="13"/>
        <v>74.5</v>
      </c>
      <c r="J735">
        <f>VLOOKUP(B735,'type vs capacity'!$A$2:$K$17,4,FALSE)</f>
        <v>0.61299999999999999</v>
      </c>
      <c r="K735">
        <f>VLOOKUP(B735,'type vs capacity'!$A$2:$K$17,5,FALSE)</f>
        <v>0</v>
      </c>
      <c r="L735">
        <f>VLOOKUP(B735,'type vs capacity'!$A$2:$K$17,8,FALSE)</f>
        <v>0</v>
      </c>
    </row>
    <row r="736" spans="1:12" hidden="1">
      <c r="A736" t="s">
        <v>40</v>
      </c>
      <c r="B736" t="s">
        <v>25</v>
      </c>
      <c r="C736" t="s">
        <v>21</v>
      </c>
      <c r="D736" t="s">
        <v>65</v>
      </c>
      <c r="E736" t="s">
        <v>62</v>
      </c>
      <c r="F736" s="7">
        <v>1.2999999999999999E-2</v>
      </c>
      <c r="G736" s="7">
        <v>135</v>
      </c>
      <c r="H736" s="7" t="s">
        <v>85</v>
      </c>
      <c r="I736" s="7">
        <f t="shared" si="13"/>
        <v>136.30000000000001</v>
      </c>
      <c r="J736">
        <f>VLOOKUP(B736,'type vs capacity'!$A$2:$K$17,4,FALSE)</f>
        <v>0.61299999999999999</v>
      </c>
      <c r="K736">
        <f>VLOOKUP(B736,'type vs capacity'!$A$2:$K$17,5,FALSE)</f>
        <v>0</v>
      </c>
      <c r="L736">
        <f>VLOOKUP(B736,'type vs capacity'!$A$2:$K$17,8,FALSE)</f>
        <v>0</v>
      </c>
    </row>
    <row r="737" spans="1:12" hidden="1">
      <c r="A737" t="s">
        <v>40</v>
      </c>
      <c r="B737" t="s">
        <v>25</v>
      </c>
      <c r="C737" t="s">
        <v>21</v>
      </c>
      <c r="D737" t="s">
        <v>65</v>
      </c>
      <c r="E737" t="s">
        <v>63</v>
      </c>
      <c r="F737" s="7">
        <v>1.2999999999999999E-2</v>
      </c>
      <c r="G737" s="7">
        <v>84</v>
      </c>
      <c r="H737" s="7" t="s">
        <v>85</v>
      </c>
      <c r="I737" s="7">
        <f t="shared" si="13"/>
        <v>85.3</v>
      </c>
      <c r="J737">
        <f>VLOOKUP(B737,'type vs capacity'!$A$2:$K$17,4,FALSE)</f>
        <v>0.61299999999999999</v>
      </c>
      <c r="K737">
        <f>VLOOKUP(B737,'type vs capacity'!$A$2:$K$17,5,FALSE)</f>
        <v>0</v>
      </c>
      <c r="L737">
        <f>VLOOKUP(B737,'type vs capacity'!$A$2:$K$17,8,FALSE)</f>
        <v>0</v>
      </c>
    </row>
    <row r="738" spans="1:12" hidden="1">
      <c r="A738" t="s">
        <v>18</v>
      </c>
      <c r="B738" t="s">
        <v>29</v>
      </c>
      <c r="C738" t="s">
        <v>20</v>
      </c>
      <c r="D738" t="s">
        <v>66</v>
      </c>
      <c r="F738" s="7">
        <v>0.16500000000000001</v>
      </c>
      <c r="G738">
        <v>0</v>
      </c>
      <c r="H738" s="7" t="s">
        <v>85</v>
      </c>
      <c r="I738" s="7">
        <f t="shared" si="13"/>
        <v>16.5</v>
      </c>
      <c r="J738">
        <f>VLOOKUP(B738,'type vs capacity'!$A$2:$K$17,4,FALSE)</f>
        <v>1.7</v>
      </c>
      <c r="K738">
        <f>VLOOKUP(B738,'type vs capacity'!$A$2:$K$17,5,FALSE)</f>
        <v>2</v>
      </c>
      <c r="L738">
        <f>VLOOKUP(B738,'type vs capacity'!$A$2:$K$17,8,FALSE)</f>
        <v>350</v>
      </c>
    </row>
    <row r="739" spans="1:12" hidden="1">
      <c r="A739" t="s">
        <v>18</v>
      </c>
      <c r="B739" t="s">
        <v>29</v>
      </c>
      <c r="C739" t="s">
        <v>20</v>
      </c>
      <c r="D739" t="s">
        <v>61</v>
      </c>
      <c r="E739" t="s">
        <v>62</v>
      </c>
      <c r="F739" s="7">
        <v>8.7999999999999995E-2</v>
      </c>
      <c r="G739" s="7">
        <v>273</v>
      </c>
      <c r="H739" s="7" t="s">
        <v>85</v>
      </c>
      <c r="I739" s="7">
        <f t="shared" si="13"/>
        <v>281.8</v>
      </c>
      <c r="J739">
        <f>VLOOKUP(B739,'type vs capacity'!$A$2:$K$17,4,FALSE)</f>
        <v>1.7</v>
      </c>
      <c r="K739">
        <f>VLOOKUP(B739,'type vs capacity'!$A$2:$K$17,5,FALSE)</f>
        <v>2</v>
      </c>
      <c r="L739">
        <f>VLOOKUP(B739,'type vs capacity'!$A$2:$K$17,8,FALSE)</f>
        <v>350</v>
      </c>
    </row>
    <row r="740" spans="1:12" hidden="1">
      <c r="A740" t="s">
        <v>18</v>
      </c>
      <c r="B740" t="s">
        <v>29</v>
      </c>
      <c r="C740" t="s">
        <v>20</v>
      </c>
      <c r="D740" t="s">
        <v>61</v>
      </c>
      <c r="E740" t="s">
        <v>63</v>
      </c>
      <c r="F740" s="7">
        <v>0.1</v>
      </c>
      <c r="G740" s="7">
        <v>178</v>
      </c>
      <c r="H740" s="7" t="s">
        <v>85</v>
      </c>
      <c r="I740" s="7">
        <f t="shared" si="13"/>
        <v>188</v>
      </c>
      <c r="J740">
        <f>VLOOKUP(B740,'type vs capacity'!$A$2:$K$17,4,FALSE)</f>
        <v>1.7</v>
      </c>
      <c r="K740">
        <f>VLOOKUP(B740,'type vs capacity'!$A$2:$K$17,5,FALSE)</f>
        <v>2</v>
      </c>
      <c r="L740">
        <f>VLOOKUP(B740,'type vs capacity'!$A$2:$K$17,8,FALSE)</f>
        <v>350</v>
      </c>
    </row>
    <row r="741" spans="1:12" hidden="1">
      <c r="A741" t="s">
        <v>18</v>
      </c>
      <c r="B741" t="s">
        <v>29</v>
      </c>
      <c r="C741" t="s">
        <v>20</v>
      </c>
      <c r="D741" t="s">
        <v>64</v>
      </c>
      <c r="E741" t="s">
        <v>62</v>
      </c>
      <c r="F741" s="7">
        <v>5.2999999999999999E-2</v>
      </c>
      <c r="G741" s="7">
        <v>638</v>
      </c>
      <c r="H741" s="7" t="s">
        <v>85</v>
      </c>
      <c r="I741" s="7">
        <f t="shared" si="13"/>
        <v>643.29999999999995</v>
      </c>
      <c r="J741">
        <f>VLOOKUP(B741,'type vs capacity'!$A$2:$K$17,4,FALSE)</f>
        <v>1.7</v>
      </c>
      <c r="K741">
        <f>VLOOKUP(B741,'type vs capacity'!$A$2:$K$17,5,FALSE)</f>
        <v>2</v>
      </c>
      <c r="L741">
        <f>VLOOKUP(B741,'type vs capacity'!$A$2:$K$17,8,FALSE)</f>
        <v>350</v>
      </c>
    </row>
    <row r="742" spans="1:12" hidden="1">
      <c r="A742" t="s">
        <v>18</v>
      </c>
      <c r="B742" t="s">
        <v>29</v>
      </c>
      <c r="C742" t="s">
        <v>20</v>
      </c>
      <c r="D742" t="s">
        <v>64</v>
      </c>
      <c r="E742" t="s">
        <v>63</v>
      </c>
      <c r="F742" s="7">
        <v>0.06</v>
      </c>
      <c r="G742" s="7">
        <v>415</v>
      </c>
      <c r="H742" s="7" t="s">
        <v>85</v>
      </c>
      <c r="I742" s="7">
        <f t="shared" si="13"/>
        <v>421</v>
      </c>
      <c r="J742">
        <f>VLOOKUP(B742,'type vs capacity'!$A$2:$K$17,4,FALSE)</f>
        <v>1.7</v>
      </c>
      <c r="K742">
        <f>VLOOKUP(B742,'type vs capacity'!$A$2:$K$17,5,FALSE)</f>
        <v>2</v>
      </c>
      <c r="L742">
        <f>VLOOKUP(B742,'type vs capacity'!$A$2:$K$17,8,FALSE)</f>
        <v>350</v>
      </c>
    </row>
    <row r="743" spans="1:12" hidden="1">
      <c r="A743" t="s">
        <v>18</v>
      </c>
      <c r="B743" t="s">
        <v>29</v>
      </c>
      <c r="C743" t="s">
        <v>20</v>
      </c>
      <c r="D743" t="s">
        <v>65</v>
      </c>
      <c r="E743" t="s">
        <v>62</v>
      </c>
      <c r="F743" s="7">
        <v>3.5000000000000003E-2</v>
      </c>
      <c r="G743" s="7">
        <v>775</v>
      </c>
      <c r="H743" s="7" t="s">
        <v>85</v>
      </c>
      <c r="I743" s="7">
        <f t="shared" si="13"/>
        <v>778.5</v>
      </c>
      <c r="J743">
        <f>VLOOKUP(B743,'type vs capacity'!$A$2:$K$17,4,FALSE)</f>
        <v>1.7</v>
      </c>
      <c r="K743">
        <f>VLOOKUP(B743,'type vs capacity'!$A$2:$K$17,5,FALSE)</f>
        <v>2</v>
      </c>
      <c r="L743">
        <f>VLOOKUP(B743,'type vs capacity'!$A$2:$K$17,8,FALSE)</f>
        <v>350</v>
      </c>
    </row>
    <row r="744" spans="1:12" hidden="1">
      <c r="A744" t="s">
        <v>18</v>
      </c>
      <c r="B744" t="s">
        <v>29</v>
      </c>
      <c r="C744" t="s">
        <v>20</v>
      </c>
      <c r="D744" t="s">
        <v>65</v>
      </c>
      <c r="E744" t="s">
        <v>63</v>
      </c>
      <c r="F744" s="7">
        <v>0.04</v>
      </c>
      <c r="G744" s="7">
        <v>500</v>
      </c>
      <c r="H744" s="7" t="s">
        <v>85</v>
      </c>
      <c r="I744" s="7">
        <f t="shared" si="13"/>
        <v>504</v>
      </c>
      <c r="J744">
        <f>VLOOKUP(B744,'type vs capacity'!$A$2:$K$17,4,FALSE)</f>
        <v>1.7</v>
      </c>
      <c r="K744">
        <f>VLOOKUP(B744,'type vs capacity'!$A$2:$K$17,5,FALSE)</f>
        <v>2</v>
      </c>
      <c r="L744">
        <f>VLOOKUP(B744,'type vs capacity'!$A$2:$K$17,8,FALSE)</f>
        <v>350</v>
      </c>
    </row>
    <row r="745" spans="1:12" hidden="1">
      <c r="A745" t="s">
        <v>18</v>
      </c>
      <c r="B745" t="s">
        <v>30</v>
      </c>
      <c r="C745" t="s">
        <v>20</v>
      </c>
      <c r="D745" t="s">
        <v>66</v>
      </c>
      <c r="F745" s="7">
        <v>0.66</v>
      </c>
      <c r="G745">
        <v>0</v>
      </c>
      <c r="H745" s="7" t="s">
        <v>85</v>
      </c>
      <c r="I745" s="7">
        <f t="shared" si="13"/>
        <v>66</v>
      </c>
      <c r="J745">
        <f>VLOOKUP(B745,'type vs capacity'!$A$2:$K$17,4,FALSE)</f>
        <v>7</v>
      </c>
      <c r="K745">
        <f>VLOOKUP(B745,'type vs capacity'!$A$2:$K$17,5,FALSE)</f>
        <v>8</v>
      </c>
      <c r="L745">
        <f>VLOOKUP(B745,'type vs capacity'!$A$2:$K$17,8,FALSE)</f>
        <v>1690</v>
      </c>
    </row>
    <row r="746" spans="1:12" hidden="1">
      <c r="A746" t="s">
        <v>18</v>
      </c>
      <c r="B746" t="s">
        <v>30</v>
      </c>
      <c r="C746" t="s">
        <v>20</v>
      </c>
      <c r="D746" t="s">
        <v>61</v>
      </c>
      <c r="E746" t="s">
        <v>62</v>
      </c>
      <c r="F746" s="7">
        <v>0.35199999999999998</v>
      </c>
      <c r="G746" s="7">
        <v>1092</v>
      </c>
      <c r="H746" s="7" t="s">
        <v>85</v>
      </c>
      <c r="I746" s="7">
        <f t="shared" si="13"/>
        <v>1127.2</v>
      </c>
      <c r="J746">
        <f>VLOOKUP(B746,'type vs capacity'!$A$2:$K$17,4,FALSE)</f>
        <v>7</v>
      </c>
      <c r="K746">
        <f>VLOOKUP(B746,'type vs capacity'!$A$2:$K$17,5,FALSE)</f>
        <v>8</v>
      </c>
      <c r="L746">
        <f>VLOOKUP(B746,'type vs capacity'!$A$2:$K$17,8,FALSE)</f>
        <v>1690</v>
      </c>
    </row>
    <row r="747" spans="1:12" hidden="1">
      <c r="A747" t="s">
        <v>18</v>
      </c>
      <c r="B747" t="s">
        <v>30</v>
      </c>
      <c r="C747" t="s">
        <v>20</v>
      </c>
      <c r="D747" t="s">
        <v>61</v>
      </c>
      <c r="E747" t="s">
        <v>63</v>
      </c>
      <c r="F747" s="7">
        <v>0.4</v>
      </c>
      <c r="G747" s="7">
        <v>712</v>
      </c>
      <c r="H747" s="7" t="s">
        <v>85</v>
      </c>
      <c r="I747" s="7">
        <f t="shared" si="13"/>
        <v>752</v>
      </c>
      <c r="J747">
        <f>VLOOKUP(B747,'type vs capacity'!$A$2:$K$17,4,FALSE)</f>
        <v>7</v>
      </c>
      <c r="K747">
        <f>VLOOKUP(B747,'type vs capacity'!$A$2:$K$17,5,FALSE)</f>
        <v>8</v>
      </c>
      <c r="L747">
        <f>VLOOKUP(B747,'type vs capacity'!$A$2:$K$17,8,FALSE)</f>
        <v>1690</v>
      </c>
    </row>
    <row r="748" spans="1:12" hidden="1">
      <c r="A748" t="s">
        <v>18</v>
      </c>
      <c r="B748" t="s">
        <v>30</v>
      </c>
      <c r="C748" t="s">
        <v>20</v>
      </c>
      <c r="D748" t="s">
        <v>64</v>
      </c>
      <c r="E748" t="s">
        <v>62</v>
      </c>
      <c r="F748" s="7">
        <v>0.21199999999999999</v>
      </c>
      <c r="G748" s="7">
        <v>2552</v>
      </c>
      <c r="H748" s="7" t="s">
        <v>85</v>
      </c>
      <c r="I748" s="7">
        <f t="shared" si="13"/>
        <v>2573.1999999999998</v>
      </c>
      <c r="J748">
        <f>VLOOKUP(B748,'type vs capacity'!$A$2:$K$17,4,FALSE)</f>
        <v>7</v>
      </c>
      <c r="K748">
        <f>VLOOKUP(B748,'type vs capacity'!$A$2:$K$17,5,FALSE)</f>
        <v>8</v>
      </c>
      <c r="L748">
        <f>VLOOKUP(B748,'type vs capacity'!$A$2:$K$17,8,FALSE)</f>
        <v>1690</v>
      </c>
    </row>
    <row r="749" spans="1:12" hidden="1">
      <c r="A749" t="s">
        <v>18</v>
      </c>
      <c r="B749" t="s">
        <v>30</v>
      </c>
      <c r="C749" t="s">
        <v>20</v>
      </c>
      <c r="D749" t="s">
        <v>64</v>
      </c>
      <c r="E749" t="s">
        <v>63</v>
      </c>
      <c r="F749" s="7">
        <v>0.24</v>
      </c>
      <c r="G749" s="7">
        <v>1660</v>
      </c>
      <c r="H749" s="7" t="s">
        <v>85</v>
      </c>
      <c r="I749" s="7">
        <f t="shared" si="13"/>
        <v>1684</v>
      </c>
      <c r="J749">
        <f>VLOOKUP(B749,'type vs capacity'!$A$2:$K$17,4,FALSE)</f>
        <v>7</v>
      </c>
      <c r="K749">
        <f>VLOOKUP(B749,'type vs capacity'!$A$2:$K$17,5,FALSE)</f>
        <v>8</v>
      </c>
      <c r="L749">
        <f>VLOOKUP(B749,'type vs capacity'!$A$2:$K$17,8,FALSE)</f>
        <v>1690</v>
      </c>
    </row>
    <row r="750" spans="1:12" hidden="1">
      <c r="A750" t="s">
        <v>18</v>
      </c>
      <c r="B750" t="s">
        <v>30</v>
      </c>
      <c r="C750" t="s">
        <v>20</v>
      </c>
      <c r="D750" t="s">
        <v>65</v>
      </c>
      <c r="E750" t="s">
        <v>62</v>
      </c>
      <c r="F750" s="7">
        <v>0.14000000000000001</v>
      </c>
      <c r="G750" s="7">
        <v>3100</v>
      </c>
      <c r="H750" s="7" t="s">
        <v>85</v>
      </c>
      <c r="I750" s="7">
        <f t="shared" si="13"/>
        <v>3114</v>
      </c>
      <c r="J750">
        <f>VLOOKUP(B750,'type vs capacity'!$A$2:$K$17,4,FALSE)</f>
        <v>7</v>
      </c>
      <c r="K750">
        <f>VLOOKUP(B750,'type vs capacity'!$A$2:$K$17,5,FALSE)</f>
        <v>8</v>
      </c>
      <c r="L750">
        <f>VLOOKUP(B750,'type vs capacity'!$A$2:$K$17,8,FALSE)</f>
        <v>1690</v>
      </c>
    </row>
    <row r="751" spans="1:12" hidden="1">
      <c r="A751" t="s">
        <v>18</v>
      </c>
      <c r="B751" t="s">
        <v>30</v>
      </c>
      <c r="C751" t="s">
        <v>20</v>
      </c>
      <c r="D751" t="s">
        <v>65</v>
      </c>
      <c r="E751" t="s">
        <v>63</v>
      </c>
      <c r="F751" s="7">
        <v>0.16</v>
      </c>
      <c r="G751" s="7">
        <v>2000</v>
      </c>
      <c r="H751" s="7" t="s">
        <v>85</v>
      </c>
      <c r="I751" s="7">
        <f t="shared" si="13"/>
        <v>2016</v>
      </c>
      <c r="J751">
        <f>VLOOKUP(B751,'type vs capacity'!$A$2:$K$17,4,FALSE)</f>
        <v>7</v>
      </c>
      <c r="K751">
        <f>VLOOKUP(B751,'type vs capacity'!$A$2:$K$17,5,FALSE)</f>
        <v>8</v>
      </c>
      <c r="L751">
        <f>VLOOKUP(B751,'type vs capacity'!$A$2:$K$17,8,FALSE)</f>
        <v>1690</v>
      </c>
    </row>
    <row r="752" spans="1:12" hidden="1">
      <c r="A752" t="s">
        <v>18</v>
      </c>
      <c r="B752" t="s">
        <v>31</v>
      </c>
      <c r="C752" t="s">
        <v>20</v>
      </c>
      <c r="D752" t="s">
        <v>66</v>
      </c>
      <c r="F752" s="7">
        <v>1.3</v>
      </c>
      <c r="G752">
        <v>0</v>
      </c>
      <c r="H752" s="7" t="s">
        <v>85</v>
      </c>
      <c r="I752" s="7">
        <f t="shared" si="13"/>
        <v>130</v>
      </c>
      <c r="J752">
        <f>VLOOKUP(B752,'type vs capacity'!$A$2:$K$17,4,FALSE)</f>
        <v>23</v>
      </c>
      <c r="K752">
        <f>VLOOKUP(B752,'type vs capacity'!$A$2:$K$17,5,FALSE)</f>
        <v>8</v>
      </c>
      <c r="L752">
        <f>VLOOKUP(B752,'type vs capacity'!$A$2:$K$17,8,FALSE)</f>
        <v>1690</v>
      </c>
    </row>
    <row r="753" spans="1:12" hidden="1">
      <c r="A753" t="s">
        <v>18</v>
      </c>
      <c r="B753" t="s">
        <v>31</v>
      </c>
      <c r="C753" t="s">
        <v>20</v>
      </c>
      <c r="D753" t="s">
        <v>61</v>
      </c>
      <c r="E753" t="s">
        <v>62</v>
      </c>
      <c r="F753" s="7">
        <v>0.74199999999999999</v>
      </c>
      <c r="G753" s="7">
        <v>2225</v>
      </c>
      <c r="H753" s="7" t="s">
        <v>85</v>
      </c>
      <c r="I753" s="7">
        <f t="shared" si="13"/>
        <v>2299.1999999999998</v>
      </c>
      <c r="J753">
        <f>VLOOKUP(B753,'type vs capacity'!$A$2:$K$17,4,FALSE)</f>
        <v>23</v>
      </c>
      <c r="K753">
        <f>VLOOKUP(B753,'type vs capacity'!$A$2:$K$17,5,FALSE)</f>
        <v>8</v>
      </c>
      <c r="L753">
        <f>VLOOKUP(B753,'type vs capacity'!$A$2:$K$17,8,FALSE)</f>
        <v>1690</v>
      </c>
    </row>
    <row r="754" spans="1:12" hidden="1">
      <c r="A754" t="s">
        <v>18</v>
      </c>
      <c r="B754" t="s">
        <v>31</v>
      </c>
      <c r="C754" t="s">
        <v>20</v>
      </c>
      <c r="D754" t="s">
        <v>61</v>
      </c>
      <c r="E754" t="s">
        <v>63</v>
      </c>
      <c r="F754" s="7">
        <v>0.74199999999999999</v>
      </c>
      <c r="G754" s="7">
        <v>1450</v>
      </c>
      <c r="H754" s="7" t="s">
        <v>85</v>
      </c>
      <c r="I754" s="7">
        <f t="shared" si="13"/>
        <v>1524.2</v>
      </c>
      <c r="J754">
        <f>VLOOKUP(B754,'type vs capacity'!$A$2:$K$17,4,FALSE)</f>
        <v>23</v>
      </c>
      <c r="K754">
        <f>VLOOKUP(B754,'type vs capacity'!$A$2:$K$17,5,FALSE)</f>
        <v>8</v>
      </c>
      <c r="L754">
        <f>VLOOKUP(B754,'type vs capacity'!$A$2:$K$17,8,FALSE)</f>
        <v>1690</v>
      </c>
    </row>
    <row r="755" spans="1:12" hidden="1">
      <c r="A755" t="s">
        <v>18</v>
      </c>
      <c r="B755" t="s">
        <v>31</v>
      </c>
      <c r="C755" t="s">
        <v>20</v>
      </c>
      <c r="D755" t="s">
        <v>64</v>
      </c>
      <c r="E755" t="s">
        <v>62</v>
      </c>
      <c r="F755" s="7">
        <v>0.45</v>
      </c>
      <c r="G755" s="7">
        <v>5056</v>
      </c>
      <c r="H755" s="7" t="s">
        <v>85</v>
      </c>
      <c r="I755" s="7">
        <f t="shared" si="13"/>
        <v>5101</v>
      </c>
      <c r="J755">
        <f>VLOOKUP(B755,'type vs capacity'!$A$2:$K$17,4,FALSE)</f>
        <v>23</v>
      </c>
      <c r="K755">
        <f>VLOOKUP(B755,'type vs capacity'!$A$2:$K$17,5,FALSE)</f>
        <v>8</v>
      </c>
      <c r="L755">
        <f>VLOOKUP(B755,'type vs capacity'!$A$2:$K$17,8,FALSE)</f>
        <v>1690</v>
      </c>
    </row>
    <row r="756" spans="1:12" hidden="1">
      <c r="A756" t="s">
        <v>18</v>
      </c>
      <c r="B756" t="s">
        <v>31</v>
      </c>
      <c r="C756" t="s">
        <v>20</v>
      </c>
      <c r="D756" t="s">
        <v>64</v>
      </c>
      <c r="E756" t="s">
        <v>63</v>
      </c>
      <c r="F756" s="7">
        <v>0.45</v>
      </c>
      <c r="G756" s="7">
        <v>3286</v>
      </c>
      <c r="H756" s="7" t="s">
        <v>85</v>
      </c>
      <c r="I756" s="7">
        <f t="shared" si="13"/>
        <v>3331</v>
      </c>
      <c r="J756">
        <f>VLOOKUP(B756,'type vs capacity'!$A$2:$K$17,4,FALSE)</f>
        <v>23</v>
      </c>
      <c r="K756">
        <f>VLOOKUP(B756,'type vs capacity'!$A$2:$K$17,5,FALSE)</f>
        <v>8</v>
      </c>
      <c r="L756">
        <f>VLOOKUP(B756,'type vs capacity'!$A$2:$K$17,8,FALSE)</f>
        <v>1690</v>
      </c>
    </row>
    <row r="757" spans="1:12" hidden="1">
      <c r="A757" t="s">
        <v>18</v>
      </c>
      <c r="B757" t="s">
        <v>31</v>
      </c>
      <c r="C757" t="s">
        <v>20</v>
      </c>
      <c r="D757" t="s">
        <v>65</v>
      </c>
      <c r="E757" t="s">
        <v>62</v>
      </c>
      <c r="F757" s="7">
        <v>0.29699999999999999</v>
      </c>
      <c r="G757" s="7">
        <v>6300</v>
      </c>
      <c r="H757" s="7" t="s">
        <v>85</v>
      </c>
      <c r="I757" s="7">
        <f t="shared" si="13"/>
        <v>6329.7</v>
      </c>
      <c r="J757">
        <f>VLOOKUP(B757,'type vs capacity'!$A$2:$K$17,4,FALSE)</f>
        <v>23</v>
      </c>
      <c r="K757">
        <f>VLOOKUP(B757,'type vs capacity'!$A$2:$K$17,5,FALSE)</f>
        <v>8</v>
      </c>
      <c r="L757">
        <f>VLOOKUP(B757,'type vs capacity'!$A$2:$K$17,8,FALSE)</f>
        <v>1690</v>
      </c>
    </row>
    <row r="758" spans="1:12" hidden="1">
      <c r="A758" t="s">
        <v>18</v>
      </c>
      <c r="B758" t="s">
        <v>31</v>
      </c>
      <c r="C758" t="s">
        <v>20</v>
      </c>
      <c r="D758" t="s">
        <v>65</v>
      </c>
      <c r="E758" t="s">
        <v>63</v>
      </c>
      <c r="F758" s="7">
        <v>0.29699999999999999</v>
      </c>
      <c r="G758" s="7">
        <v>4060</v>
      </c>
      <c r="H758" s="7" t="s">
        <v>85</v>
      </c>
      <c r="I758" s="7">
        <f t="shared" si="13"/>
        <v>4089.7</v>
      </c>
      <c r="J758">
        <f>VLOOKUP(B758,'type vs capacity'!$A$2:$K$17,4,FALSE)</f>
        <v>23</v>
      </c>
      <c r="K758">
        <f>VLOOKUP(B758,'type vs capacity'!$A$2:$K$17,5,FALSE)</f>
        <v>8</v>
      </c>
      <c r="L758">
        <f>VLOOKUP(B758,'type vs capacity'!$A$2:$K$17,8,FALSE)</f>
        <v>1690</v>
      </c>
    </row>
    <row r="759" spans="1:12" hidden="1">
      <c r="A759" t="s">
        <v>18</v>
      </c>
      <c r="B759" t="s">
        <v>32</v>
      </c>
      <c r="C759" t="s">
        <v>20</v>
      </c>
      <c r="D759" t="s">
        <v>66</v>
      </c>
      <c r="F759" s="7">
        <v>2.4</v>
      </c>
      <c r="G759">
        <v>0</v>
      </c>
      <c r="H759" s="7" t="s">
        <v>85</v>
      </c>
      <c r="I759" s="7">
        <f t="shared" si="13"/>
        <v>240</v>
      </c>
      <c r="J759">
        <f>VLOOKUP(B759,'type vs capacity'!$A$2:$K$17,4,FALSE)</f>
        <v>60.5</v>
      </c>
      <c r="K759">
        <f>VLOOKUP(B759,'type vs capacity'!$A$2:$K$17,5,FALSE)</f>
        <v>16</v>
      </c>
      <c r="L759">
        <f>VLOOKUP(B759,'type vs capacity'!$A$2:$K$17,8,FALSE)</f>
        <v>3370</v>
      </c>
    </row>
    <row r="760" spans="1:12" hidden="1">
      <c r="A760" t="s">
        <v>18</v>
      </c>
      <c r="B760" t="s">
        <v>32</v>
      </c>
      <c r="C760" t="s">
        <v>20</v>
      </c>
      <c r="D760" t="s">
        <v>61</v>
      </c>
      <c r="E760" t="s">
        <v>62</v>
      </c>
      <c r="F760" s="7">
        <v>0.90400000000000003</v>
      </c>
      <c r="G760" s="7">
        <v>2710</v>
      </c>
      <c r="H760" s="7" t="s">
        <v>85</v>
      </c>
      <c r="I760" s="7">
        <f t="shared" si="13"/>
        <v>2800.4</v>
      </c>
      <c r="J760">
        <f>VLOOKUP(B760,'type vs capacity'!$A$2:$K$17,4,FALSE)</f>
        <v>60.5</v>
      </c>
      <c r="K760">
        <f>VLOOKUP(B760,'type vs capacity'!$A$2:$K$17,5,FALSE)</f>
        <v>16</v>
      </c>
      <c r="L760">
        <f>VLOOKUP(B760,'type vs capacity'!$A$2:$K$17,8,FALSE)</f>
        <v>3370</v>
      </c>
    </row>
    <row r="761" spans="1:12" hidden="1">
      <c r="A761" t="s">
        <v>18</v>
      </c>
      <c r="B761" t="s">
        <v>32</v>
      </c>
      <c r="C761" t="s">
        <v>20</v>
      </c>
      <c r="D761" t="s">
        <v>61</v>
      </c>
      <c r="E761" t="s">
        <v>63</v>
      </c>
      <c r="F761" s="7">
        <v>0.90400000000000003</v>
      </c>
      <c r="G761" s="7">
        <v>1762</v>
      </c>
      <c r="H761" s="7" t="s">
        <v>85</v>
      </c>
      <c r="I761" s="7">
        <f t="shared" si="13"/>
        <v>1852.4</v>
      </c>
      <c r="J761">
        <f>VLOOKUP(B761,'type vs capacity'!$A$2:$K$17,4,FALSE)</f>
        <v>60.5</v>
      </c>
      <c r="K761">
        <f>VLOOKUP(B761,'type vs capacity'!$A$2:$K$17,5,FALSE)</f>
        <v>16</v>
      </c>
      <c r="L761">
        <f>VLOOKUP(B761,'type vs capacity'!$A$2:$K$17,8,FALSE)</f>
        <v>3370</v>
      </c>
    </row>
    <row r="762" spans="1:12" hidden="1">
      <c r="A762" t="s">
        <v>18</v>
      </c>
      <c r="B762" t="s">
        <v>32</v>
      </c>
      <c r="C762" t="s">
        <v>20</v>
      </c>
      <c r="D762" t="s">
        <v>64</v>
      </c>
      <c r="E762" t="s">
        <v>62</v>
      </c>
      <c r="F762" s="7">
        <v>0.54</v>
      </c>
      <c r="G762" s="7">
        <v>6378</v>
      </c>
      <c r="H762" s="7" t="s">
        <v>85</v>
      </c>
      <c r="I762" s="7">
        <f t="shared" si="13"/>
        <v>6432</v>
      </c>
      <c r="J762">
        <f>VLOOKUP(B762,'type vs capacity'!$A$2:$K$17,4,FALSE)</f>
        <v>60.5</v>
      </c>
      <c r="K762">
        <f>VLOOKUP(B762,'type vs capacity'!$A$2:$K$17,5,FALSE)</f>
        <v>16</v>
      </c>
      <c r="L762">
        <f>VLOOKUP(B762,'type vs capacity'!$A$2:$K$17,8,FALSE)</f>
        <v>3370</v>
      </c>
    </row>
    <row r="763" spans="1:12" hidden="1">
      <c r="A763" t="s">
        <v>18</v>
      </c>
      <c r="B763" t="s">
        <v>32</v>
      </c>
      <c r="C763" t="s">
        <v>20</v>
      </c>
      <c r="D763" t="s">
        <v>64</v>
      </c>
      <c r="E763" t="s">
        <v>63</v>
      </c>
      <c r="F763" s="7">
        <v>0.54</v>
      </c>
      <c r="G763" s="7">
        <v>4146</v>
      </c>
      <c r="H763" s="7" t="s">
        <v>85</v>
      </c>
      <c r="I763" s="7">
        <f t="shared" si="13"/>
        <v>4200</v>
      </c>
      <c r="J763">
        <f>VLOOKUP(B763,'type vs capacity'!$A$2:$K$17,4,FALSE)</f>
        <v>60.5</v>
      </c>
      <c r="K763">
        <f>VLOOKUP(B763,'type vs capacity'!$A$2:$K$17,5,FALSE)</f>
        <v>16</v>
      </c>
      <c r="L763">
        <f>VLOOKUP(B763,'type vs capacity'!$A$2:$K$17,8,FALSE)</f>
        <v>3370</v>
      </c>
    </row>
    <row r="764" spans="1:12" hidden="1">
      <c r="A764" t="s">
        <v>18</v>
      </c>
      <c r="B764" t="s">
        <v>32</v>
      </c>
      <c r="C764" t="s">
        <v>20</v>
      </c>
      <c r="D764" t="s">
        <v>65</v>
      </c>
      <c r="E764" t="s">
        <v>62</v>
      </c>
      <c r="F764" s="7">
        <v>0.36099999999999999</v>
      </c>
      <c r="G764" s="7">
        <v>7670</v>
      </c>
      <c r="H764" s="7" t="s">
        <v>85</v>
      </c>
      <c r="I764" s="7">
        <f t="shared" si="13"/>
        <v>7706.1</v>
      </c>
      <c r="J764">
        <f>VLOOKUP(B764,'type vs capacity'!$A$2:$K$17,4,FALSE)</f>
        <v>60.5</v>
      </c>
      <c r="K764">
        <f>VLOOKUP(B764,'type vs capacity'!$A$2:$K$17,5,FALSE)</f>
        <v>16</v>
      </c>
      <c r="L764">
        <f>VLOOKUP(B764,'type vs capacity'!$A$2:$K$17,8,FALSE)</f>
        <v>3370</v>
      </c>
    </row>
    <row r="765" spans="1:12" hidden="1">
      <c r="A765" t="s">
        <v>18</v>
      </c>
      <c r="B765" t="s">
        <v>32</v>
      </c>
      <c r="C765" t="s">
        <v>20</v>
      </c>
      <c r="D765" t="s">
        <v>65</v>
      </c>
      <c r="E765" t="s">
        <v>63</v>
      </c>
      <c r="F765" s="7">
        <v>0.36099999999999999</v>
      </c>
      <c r="G765" s="7">
        <v>5000</v>
      </c>
      <c r="H765" s="7" t="s">
        <v>85</v>
      </c>
      <c r="I765" s="7">
        <f t="shared" si="13"/>
        <v>5036.1000000000004</v>
      </c>
      <c r="J765">
        <f>VLOOKUP(B765,'type vs capacity'!$A$2:$K$17,4,FALSE)</f>
        <v>60.5</v>
      </c>
      <c r="K765">
        <f>VLOOKUP(B765,'type vs capacity'!$A$2:$K$17,5,FALSE)</f>
        <v>16</v>
      </c>
      <c r="L765">
        <f>VLOOKUP(B765,'type vs capacity'!$A$2:$K$17,8,FALSE)</f>
        <v>3370</v>
      </c>
    </row>
    <row r="766" spans="1:12" hidden="1">
      <c r="A766" t="s">
        <v>18</v>
      </c>
      <c r="B766" t="s">
        <v>33</v>
      </c>
      <c r="C766" t="s">
        <v>20</v>
      </c>
      <c r="D766" t="s">
        <v>66</v>
      </c>
      <c r="F766" s="7">
        <v>2.1</v>
      </c>
      <c r="G766">
        <v>0</v>
      </c>
      <c r="H766" s="7" t="s">
        <v>85</v>
      </c>
      <c r="I766" s="7">
        <f t="shared" si="13"/>
        <v>210</v>
      </c>
      <c r="J766">
        <f>VLOOKUP(B766,'type vs capacity'!$A$2:$K$17,4,FALSE)</f>
        <v>22</v>
      </c>
      <c r="K766">
        <f>VLOOKUP(B766,'type vs capacity'!$A$2:$K$17,5,FALSE)</f>
        <v>8</v>
      </c>
      <c r="L766">
        <f>VLOOKUP(B766,'type vs capacity'!$A$2:$K$17,8,FALSE)</f>
        <v>1690</v>
      </c>
    </row>
    <row r="767" spans="1:12" hidden="1">
      <c r="A767" t="s">
        <v>18</v>
      </c>
      <c r="B767" t="s">
        <v>33</v>
      </c>
      <c r="C767" t="s">
        <v>20</v>
      </c>
      <c r="D767" t="s">
        <v>61</v>
      </c>
      <c r="E767" t="s">
        <v>62</v>
      </c>
      <c r="F767" s="7">
        <v>1.234</v>
      </c>
      <c r="G767" s="7">
        <v>3700</v>
      </c>
      <c r="H767" s="7" t="s">
        <v>85</v>
      </c>
      <c r="I767" s="7">
        <f t="shared" si="13"/>
        <v>3823.4</v>
      </c>
      <c r="J767">
        <f>VLOOKUP(B767,'type vs capacity'!$A$2:$K$17,4,FALSE)</f>
        <v>22</v>
      </c>
      <c r="K767">
        <f>VLOOKUP(B767,'type vs capacity'!$A$2:$K$17,5,FALSE)</f>
        <v>8</v>
      </c>
      <c r="L767">
        <f>VLOOKUP(B767,'type vs capacity'!$A$2:$K$17,8,FALSE)</f>
        <v>1690</v>
      </c>
    </row>
    <row r="768" spans="1:12" hidden="1">
      <c r="A768" t="s">
        <v>18</v>
      </c>
      <c r="B768" t="s">
        <v>33</v>
      </c>
      <c r="C768" t="s">
        <v>20</v>
      </c>
      <c r="D768" t="s">
        <v>61</v>
      </c>
      <c r="E768" t="s">
        <v>63</v>
      </c>
      <c r="F768" s="7">
        <v>1.234</v>
      </c>
      <c r="G768" s="7">
        <v>2410</v>
      </c>
      <c r="H768" s="7" t="s">
        <v>85</v>
      </c>
      <c r="I768" s="7">
        <f t="shared" si="13"/>
        <v>2533.4</v>
      </c>
      <c r="J768">
        <f>VLOOKUP(B768,'type vs capacity'!$A$2:$K$17,4,FALSE)</f>
        <v>22</v>
      </c>
      <c r="K768">
        <f>VLOOKUP(B768,'type vs capacity'!$A$2:$K$17,5,FALSE)</f>
        <v>8</v>
      </c>
      <c r="L768">
        <f>VLOOKUP(B768,'type vs capacity'!$A$2:$K$17,8,FALSE)</f>
        <v>1690</v>
      </c>
    </row>
    <row r="769" spans="1:12" hidden="1">
      <c r="A769" t="s">
        <v>18</v>
      </c>
      <c r="B769" t="s">
        <v>33</v>
      </c>
      <c r="C769" t="s">
        <v>20</v>
      </c>
      <c r="D769" t="s">
        <v>64</v>
      </c>
      <c r="E769" t="s">
        <v>62</v>
      </c>
      <c r="F769" s="7">
        <v>0.74</v>
      </c>
      <c r="G769" s="7">
        <v>8650</v>
      </c>
      <c r="H769" s="7" t="s">
        <v>85</v>
      </c>
      <c r="I769" s="7">
        <f t="shared" si="13"/>
        <v>8724</v>
      </c>
      <c r="J769">
        <f>VLOOKUP(B769,'type vs capacity'!$A$2:$K$17,4,FALSE)</f>
        <v>22</v>
      </c>
      <c r="K769">
        <f>VLOOKUP(B769,'type vs capacity'!$A$2:$K$17,5,FALSE)</f>
        <v>8</v>
      </c>
      <c r="L769">
        <f>VLOOKUP(B769,'type vs capacity'!$A$2:$K$17,8,FALSE)</f>
        <v>1690</v>
      </c>
    </row>
    <row r="770" spans="1:12" hidden="1">
      <c r="A770" t="s">
        <v>18</v>
      </c>
      <c r="B770" t="s">
        <v>33</v>
      </c>
      <c r="C770" t="s">
        <v>20</v>
      </c>
      <c r="D770" t="s">
        <v>64</v>
      </c>
      <c r="E770" t="s">
        <v>63</v>
      </c>
      <c r="F770" s="7">
        <v>0.74</v>
      </c>
      <c r="G770" s="7">
        <v>5630</v>
      </c>
      <c r="H770" s="7" t="s">
        <v>85</v>
      </c>
      <c r="I770" s="7">
        <f t="shared" ref="I770:I833" si="14">G770+H770*F770</f>
        <v>5704</v>
      </c>
      <c r="J770">
        <f>VLOOKUP(B770,'type vs capacity'!$A$2:$K$17,4,FALSE)</f>
        <v>22</v>
      </c>
      <c r="K770">
        <f>VLOOKUP(B770,'type vs capacity'!$A$2:$K$17,5,FALSE)</f>
        <v>8</v>
      </c>
      <c r="L770">
        <f>VLOOKUP(B770,'type vs capacity'!$A$2:$K$17,8,FALSE)</f>
        <v>1690</v>
      </c>
    </row>
    <row r="771" spans="1:12" hidden="1">
      <c r="A771" t="s">
        <v>18</v>
      </c>
      <c r="B771" t="s">
        <v>33</v>
      </c>
      <c r="C771" t="s">
        <v>20</v>
      </c>
      <c r="D771" t="s">
        <v>65</v>
      </c>
      <c r="E771" t="s">
        <v>62</v>
      </c>
      <c r="F771" s="7">
        <v>0.49399999999999999</v>
      </c>
      <c r="G771" s="7">
        <v>10490</v>
      </c>
      <c r="H771" s="7" t="s">
        <v>85</v>
      </c>
      <c r="I771" s="7">
        <f t="shared" si="14"/>
        <v>10539.4</v>
      </c>
      <c r="J771">
        <f>VLOOKUP(B771,'type vs capacity'!$A$2:$K$17,4,FALSE)</f>
        <v>22</v>
      </c>
      <c r="K771">
        <f>VLOOKUP(B771,'type vs capacity'!$A$2:$K$17,5,FALSE)</f>
        <v>8</v>
      </c>
      <c r="L771">
        <f>VLOOKUP(B771,'type vs capacity'!$A$2:$K$17,8,FALSE)</f>
        <v>1690</v>
      </c>
    </row>
    <row r="772" spans="1:12" hidden="1">
      <c r="A772" t="s">
        <v>18</v>
      </c>
      <c r="B772" t="s">
        <v>33</v>
      </c>
      <c r="C772" t="s">
        <v>20</v>
      </c>
      <c r="D772" t="s">
        <v>65</v>
      </c>
      <c r="E772" t="s">
        <v>63</v>
      </c>
      <c r="F772" s="7">
        <v>0.49399999999999999</v>
      </c>
      <c r="G772" s="7">
        <v>6830</v>
      </c>
      <c r="H772" s="7" t="s">
        <v>85</v>
      </c>
      <c r="I772" s="7">
        <f t="shared" si="14"/>
        <v>6879.4</v>
      </c>
      <c r="J772">
        <f>VLOOKUP(B772,'type vs capacity'!$A$2:$K$17,4,FALSE)</f>
        <v>22</v>
      </c>
      <c r="K772">
        <f>VLOOKUP(B772,'type vs capacity'!$A$2:$K$17,5,FALSE)</f>
        <v>8</v>
      </c>
      <c r="L772">
        <f>VLOOKUP(B772,'type vs capacity'!$A$2:$K$17,8,FALSE)</f>
        <v>1690</v>
      </c>
    </row>
    <row r="773" spans="1:12" hidden="1">
      <c r="A773" t="s">
        <v>18</v>
      </c>
      <c r="B773" t="s">
        <v>34</v>
      </c>
      <c r="C773" t="s">
        <v>20</v>
      </c>
      <c r="D773" t="s">
        <v>66</v>
      </c>
      <c r="F773" s="7">
        <v>3.1</v>
      </c>
      <c r="G773">
        <v>0</v>
      </c>
      <c r="H773" s="7" t="s">
        <v>85</v>
      </c>
      <c r="I773" s="7">
        <f t="shared" si="14"/>
        <v>310</v>
      </c>
      <c r="J773">
        <f>VLOOKUP(B773,'type vs capacity'!$A$2:$K$17,4,FALSE)</f>
        <v>60.5</v>
      </c>
      <c r="K773">
        <f>VLOOKUP(B773,'type vs capacity'!$A$2:$K$17,5,FALSE)</f>
        <v>16</v>
      </c>
      <c r="L773">
        <f>VLOOKUP(B773,'type vs capacity'!$A$2:$K$17,8,FALSE)</f>
        <v>2048</v>
      </c>
    </row>
    <row r="774" spans="1:12" hidden="1">
      <c r="A774" t="s">
        <v>18</v>
      </c>
      <c r="B774" t="s">
        <v>34</v>
      </c>
      <c r="C774" t="s">
        <v>20</v>
      </c>
      <c r="D774" t="s">
        <v>61</v>
      </c>
      <c r="E774" t="s">
        <v>62</v>
      </c>
      <c r="F774" s="7">
        <v>1.1499999999999999</v>
      </c>
      <c r="G774" s="7">
        <v>3884</v>
      </c>
      <c r="H774" s="7" t="s">
        <v>85</v>
      </c>
      <c r="I774" s="7">
        <f t="shared" si="14"/>
        <v>3999</v>
      </c>
      <c r="J774">
        <f>VLOOKUP(B774,'type vs capacity'!$A$2:$K$17,4,FALSE)</f>
        <v>60.5</v>
      </c>
      <c r="K774">
        <f>VLOOKUP(B774,'type vs capacity'!$A$2:$K$17,5,FALSE)</f>
        <v>16</v>
      </c>
      <c r="L774">
        <f>VLOOKUP(B774,'type vs capacity'!$A$2:$K$17,8,FALSE)</f>
        <v>2048</v>
      </c>
    </row>
    <row r="775" spans="1:12" hidden="1">
      <c r="A775" t="s">
        <v>18</v>
      </c>
      <c r="B775" t="s">
        <v>34</v>
      </c>
      <c r="C775" t="s">
        <v>20</v>
      </c>
      <c r="D775" t="s">
        <v>61</v>
      </c>
      <c r="E775" t="s">
        <v>63</v>
      </c>
      <c r="F775" s="7">
        <v>1.4770000000000001</v>
      </c>
      <c r="G775" s="7">
        <v>2576</v>
      </c>
      <c r="H775" s="7" t="s">
        <v>85</v>
      </c>
      <c r="I775" s="7">
        <f t="shared" si="14"/>
        <v>2723.7</v>
      </c>
      <c r="J775">
        <f>VLOOKUP(B775,'type vs capacity'!$A$2:$K$17,4,FALSE)</f>
        <v>60.5</v>
      </c>
      <c r="K775">
        <f>VLOOKUP(B775,'type vs capacity'!$A$2:$K$17,5,FALSE)</f>
        <v>16</v>
      </c>
      <c r="L775">
        <f>VLOOKUP(B775,'type vs capacity'!$A$2:$K$17,8,FALSE)</f>
        <v>2048</v>
      </c>
    </row>
    <row r="776" spans="1:12" hidden="1">
      <c r="A776" t="s">
        <v>18</v>
      </c>
      <c r="B776" t="s">
        <v>34</v>
      </c>
      <c r="C776" t="s">
        <v>20</v>
      </c>
      <c r="D776" t="s">
        <v>64</v>
      </c>
      <c r="E776" t="s">
        <v>62</v>
      </c>
      <c r="F776" s="7">
        <v>0.70499999999999996</v>
      </c>
      <c r="G776" s="7">
        <v>9133</v>
      </c>
      <c r="H776" s="7" t="s">
        <v>85</v>
      </c>
      <c r="I776" s="7">
        <f t="shared" si="14"/>
        <v>9203.5</v>
      </c>
      <c r="J776">
        <f>VLOOKUP(B776,'type vs capacity'!$A$2:$K$17,4,FALSE)</f>
        <v>60.5</v>
      </c>
      <c r="K776">
        <f>VLOOKUP(B776,'type vs capacity'!$A$2:$K$17,5,FALSE)</f>
        <v>16</v>
      </c>
      <c r="L776">
        <f>VLOOKUP(B776,'type vs capacity'!$A$2:$K$17,8,FALSE)</f>
        <v>2048</v>
      </c>
    </row>
    <row r="777" spans="1:12" hidden="1">
      <c r="A777" t="s">
        <v>18</v>
      </c>
      <c r="B777" t="s">
        <v>34</v>
      </c>
      <c r="C777" t="s">
        <v>20</v>
      </c>
      <c r="D777" t="s">
        <v>64</v>
      </c>
      <c r="E777" t="s">
        <v>63</v>
      </c>
      <c r="F777" s="7">
        <v>0.90900000000000003</v>
      </c>
      <c r="G777" s="7">
        <v>5973</v>
      </c>
      <c r="H777" s="7" t="s">
        <v>85</v>
      </c>
      <c r="I777" s="7">
        <f t="shared" si="14"/>
        <v>6063.9</v>
      </c>
      <c r="J777">
        <f>VLOOKUP(B777,'type vs capacity'!$A$2:$K$17,4,FALSE)</f>
        <v>60.5</v>
      </c>
      <c r="K777">
        <f>VLOOKUP(B777,'type vs capacity'!$A$2:$K$17,5,FALSE)</f>
        <v>16</v>
      </c>
      <c r="L777">
        <f>VLOOKUP(B777,'type vs capacity'!$A$2:$K$17,8,FALSE)</f>
        <v>2048</v>
      </c>
    </row>
    <row r="778" spans="1:12" hidden="1">
      <c r="A778" t="s">
        <v>18</v>
      </c>
      <c r="B778" t="s">
        <v>34</v>
      </c>
      <c r="C778" t="s">
        <v>20</v>
      </c>
      <c r="D778" t="s">
        <v>65</v>
      </c>
      <c r="E778" t="s">
        <v>62</v>
      </c>
      <c r="F778" s="7">
        <v>0.48199999999999998</v>
      </c>
      <c r="G778" s="7">
        <v>10960</v>
      </c>
      <c r="H778" s="7" t="s">
        <v>85</v>
      </c>
      <c r="I778" s="7">
        <f t="shared" si="14"/>
        <v>11008.2</v>
      </c>
      <c r="J778">
        <f>VLOOKUP(B778,'type vs capacity'!$A$2:$K$17,4,FALSE)</f>
        <v>60.5</v>
      </c>
      <c r="K778">
        <f>VLOOKUP(B778,'type vs capacity'!$A$2:$K$17,5,FALSE)</f>
        <v>16</v>
      </c>
      <c r="L778">
        <f>VLOOKUP(B778,'type vs capacity'!$A$2:$K$17,8,FALSE)</f>
        <v>2048</v>
      </c>
    </row>
    <row r="779" spans="1:12" hidden="1">
      <c r="A779" t="s">
        <v>18</v>
      </c>
      <c r="B779" t="s">
        <v>34</v>
      </c>
      <c r="C779" t="s">
        <v>20</v>
      </c>
      <c r="D779" t="s">
        <v>65</v>
      </c>
      <c r="E779" t="s">
        <v>63</v>
      </c>
      <c r="F779" s="7">
        <v>0.621</v>
      </c>
      <c r="G779" s="7">
        <v>7280</v>
      </c>
      <c r="H779" s="7" t="s">
        <v>85</v>
      </c>
      <c r="I779" s="7">
        <f t="shared" si="14"/>
        <v>7342.1</v>
      </c>
      <c r="J779">
        <f>VLOOKUP(B779,'type vs capacity'!$A$2:$K$17,4,FALSE)</f>
        <v>60.5</v>
      </c>
      <c r="K779">
        <f>VLOOKUP(B779,'type vs capacity'!$A$2:$K$17,5,FALSE)</f>
        <v>16</v>
      </c>
      <c r="L779">
        <f>VLOOKUP(B779,'type vs capacity'!$A$2:$K$17,8,FALSE)</f>
        <v>2048</v>
      </c>
    </row>
    <row r="780" spans="1:12" hidden="1">
      <c r="A780" t="s">
        <v>18</v>
      </c>
      <c r="B780" t="s">
        <v>23</v>
      </c>
      <c r="C780" t="s">
        <v>20</v>
      </c>
      <c r="D780" t="s">
        <v>66</v>
      </c>
      <c r="F780" s="7">
        <v>0.32</v>
      </c>
      <c r="G780">
        <v>0</v>
      </c>
      <c r="H780" s="7" t="s">
        <v>85</v>
      </c>
      <c r="I780" s="7">
        <f t="shared" si="14"/>
        <v>32</v>
      </c>
      <c r="J780">
        <f>VLOOKUP(B780,'type vs capacity'!$A$2:$K$17,4,FALSE)</f>
        <v>7.5</v>
      </c>
      <c r="K780">
        <f>VLOOKUP(B780,'type vs capacity'!$A$2:$K$17,5,FALSE)</f>
        <v>2</v>
      </c>
      <c r="L780">
        <f>VLOOKUP(B780,'type vs capacity'!$A$2:$K$17,8,FALSE)</f>
        <v>850</v>
      </c>
    </row>
    <row r="781" spans="1:12" hidden="1">
      <c r="A781" t="s">
        <v>18</v>
      </c>
      <c r="B781" t="s">
        <v>23</v>
      </c>
      <c r="C781" t="s">
        <v>20</v>
      </c>
      <c r="D781" t="s">
        <v>61</v>
      </c>
      <c r="E781" t="s">
        <v>62</v>
      </c>
      <c r="F781" s="7">
        <v>0.124</v>
      </c>
      <c r="G781" s="7">
        <v>425.2</v>
      </c>
      <c r="H781" s="7" t="s">
        <v>85</v>
      </c>
      <c r="I781" s="7">
        <f t="shared" si="14"/>
        <v>437.59999999999997</v>
      </c>
      <c r="J781">
        <f>VLOOKUP(B781,'type vs capacity'!$A$2:$K$17,4,FALSE)</f>
        <v>7.5</v>
      </c>
      <c r="K781">
        <f>VLOOKUP(B781,'type vs capacity'!$A$2:$K$17,5,FALSE)</f>
        <v>2</v>
      </c>
      <c r="L781">
        <f>VLOOKUP(B781,'type vs capacity'!$A$2:$K$17,8,FALSE)</f>
        <v>850</v>
      </c>
    </row>
    <row r="782" spans="1:12" hidden="1">
      <c r="A782" t="s">
        <v>18</v>
      </c>
      <c r="B782" t="s">
        <v>23</v>
      </c>
      <c r="C782" t="s">
        <v>20</v>
      </c>
      <c r="D782" t="s">
        <v>61</v>
      </c>
      <c r="E782" t="s">
        <v>63</v>
      </c>
      <c r="F782" s="7">
        <v>0.156</v>
      </c>
      <c r="G782" s="7">
        <v>276</v>
      </c>
      <c r="H782" s="7" t="s">
        <v>85</v>
      </c>
      <c r="I782" s="7">
        <f t="shared" si="14"/>
        <v>291.60000000000002</v>
      </c>
      <c r="J782">
        <f>VLOOKUP(B782,'type vs capacity'!$A$2:$K$17,4,FALSE)</f>
        <v>7.5</v>
      </c>
      <c r="K782">
        <f>VLOOKUP(B782,'type vs capacity'!$A$2:$K$17,5,FALSE)</f>
        <v>2</v>
      </c>
      <c r="L782">
        <f>VLOOKUP(B782,'type vs capacity'!$A$2:$K$17,8,FALSE)</f>
        <v>850</v>
      </c>
    </row>
    <row r="783" spans="1:12" hidden="1">
      <c r="A783" t="s">
        <v>18</v>
      </c>
      <c r="B783" t="s">
        <v>23</v>
      </c>
      <c r="C783" t="s">
        <v>20</v>
      </c>
      <c r="D783" t="s">
        <v>64</v>
      </c>
      <c r="E783" t="s">
        <v>62</v>
      </c>
      <c r="F783" s="7">
        <v>7.5999999999999998E-2</v>
      </c>
      <c r="G783" s="7">
        <v>1000</v>
      </c>
      <c r="H783" s="7" t="s">
        <v>85</v>
      </c>
      <c r="I783" s="7">
        <f t="shared" si="14"/>
        <v>1007.6</v>
      </c>
      <c r="J783">
        <f>VLOOKUP(B783,'type vs capacity'!$A$2:$K$17,4,FALSE)</f>
        <v>7.5</v>
      </c>
      <c r="K783">
        <f>VLOOKUP(B783,'type vs capacity'!$A$2:$K$17,5,FALSE)</f>
        <v>2</v>
      </c>
      <c r="L783">
        <f>VLOOKUP(B783,'type vs capacity'!$A$2:$K$17,8,FALSE)</f>
        <v>850</v>
      </c>
    </row>
    <row r="784" spans="1:12" hidden="1">
      <c r="A784" t="s">
        <v>18</v>
      </c>
      <c r="B784" t="s">
        <v>23</v>
      </c>
      <c r="C784" t="s">
        <v>20</v>
      </c>
      <c r="D784" t="s">
        <v>64</v>
      </c>
      <c r="E784" t="s">
        <v>63</v>
      </c>
      <c r="F784" s="7">
        <v>9.6000000000000002E-2</v>
      </c>
      <c r="G784" s="7">
        <v>640</v>
      </c>
      <c r="H784" s="7" t="s">
        <v>85</v>
      </c>
      <c r="I784" s="7">
        <f t="shared" si="14"/>
        <v>649.6</v>
      </c>
      <c r="J784">
        <f>VLOOKUP(B784,'type vs capacity'!$A$2:$K$17,4,FALSE)</f>
        <v>7.5</v>
      </c>
      <c r="K784">
        <f>VLOOKUP(B784,'type vs capacity'!$A$2:$K$17,5,FALSE)</f>
        <v>2</v>
      </c>
      <c r="L784">
        <f>VLOOKUP(B784,'type vs capacity'!$A$2:$K$17,8,FALSE)</f>
        <v>850</v>
      </c>
    </row>
    <row r="785" spans="1:12" hidden="1">
      <c r="A785" t="s">
        <v>18</v>
      </c>
      <c r="B785" t="s">
        <v>23</v>
      </c>
      <c r="C785" t="s">
        <v>20</v>
      </c>
      <c r="D785" t="s">
        <v>65</v>
      </c>
      <c r="E785" t="s">
        <v>62</v>
      </c>
      <c r="F785" s="7">
        <v>5.1999999999999998E-2</v>
      </c>
      <c r="G785" s="7">
        <v>1200</v>
      </c>
      <c r="H785" s="7" t="s">
        <v>85</v>
      </c>
      <c r="I785" s="7">
        <f t="shared" si="14"/>
        <v>1205.2</v>
      </c>
      <c r="J785">
        <f>VLOOKUP(B785,'type vs capacity'!$A$2:$K$17,4,FALSE)</f>
        <v>7.5</v>
      </c>
      <c r="K785">
        <f>VLOOKUP(B785,'type vs capacity'!$A$2:$K$17,5,FALSE)</f>
        <v>2</v>
      </c>
      <c r="L785">
        <f>VLOOKUP(B785,'type vs capacity'!$A$2:$K$17,8,FALSE)</f>
        <v>850</v>
      </c>
    </row>
    <row r="786" spans="1:12" hidden="1">
      <c r="A786" t="s">
        <v>18</v>
      </c>
      <c r="B786" t="s">
        <v>23</v>
      </c>
      <c r="C786" t="s">
        <v>20</v>
      </c>
      <c r="D786" t="s">
        <v>65</v>
      </c>
      <c r="E786" t="s">
        <v>63</v>
      </c>
      <c r="F786" s="7">
        <v>6.4000000000000001E-2</v>
      </c>
      <c r="G786" s="7">
        <v>780</v>
      </c>
      <c r="H786" s="7" t="s">
        <v>85</v>
      </c>
      <c r="I786" s="7">
        <f t="shared" si="14"/>
        <v>786.4</v>
      </c>
      <c r="J786">
        <f>VLOOKUP(B786,'type vs capacity'!$A$2:$K$17,4,FALSE)</f>
        <v>7.5</v>
      </c>
      <c r="K786">
        <f>VLOOKUP(B786,'type vs capacity'!$A$2:$K$17,5,FALSE)</f>
        <v>2</v>
      </c>
      <c r="L786">
        <f>VLOOKUP(B786,'type vs capacity'!$A$2:$K$17,8,FALSE)</f>
        <v>850</v>
      </c>
    </row>
    <row r="787" spans="1:12" hidden="1">
      <c r="A787" t="s">
        <v>18</v>
      </c>
      <c r="B787" t="s">
        <v>22</v>
      </c>
      <c r="C787" t="s">
        <v>20</v>
      </c>
      <c r="D787" t="s">
        <v>66</v>
      </c>
      <c r="F787" s="7">
        <v>0.16</v>
      </c>
      <c r="G787">
        <v>0</v>
      </c>
      <c r="H787" s="7" t="s">
        <v>85</v>
      </c>
      <c r="I787" s="7">
        <f t="shared" si="14"/>
        <v>16</v>
      </c>
      <c r="J787">
        <f>VLOOKUP(B787,'type vs capacity'!$A$2:$K$17,4,FALSE)</f>
        <v>3.75</v>
      </c>
      <c r="K787">
        <f>VLOOKUP(B787,'type vs capacity'!$A$2:$K$17,5,FALSE)</f>
        <v>1</v>
      </c>
      <c r="L787">
        <f>VLOOKUP(B787,'type vs capacity'!$A$2:$K$17,8,FALSE)</f>
        <v>410</v>
      </c>
    </row>
    <row r="788" spans="1:12" hidden="1">
      <c r="A788" t="s">
        <v>18</v>
      </c>
      <c r="B788" t="s">
        <v>22</v>
      </c>
      <c r="C788" t="s">
        <v>20</v>
      </c>
      <c r="D788" t="s">
        <v>61</v>
      </c>
      <c r="E788" t="s">
        <v>62</v>
      </c>
      <c r="F788" s="7">
        <v>6.3E-2</v>
      </c>
      <c r="G788" s="7">
        <v>212.5</v>
      </c>
      <c r="H788" s="7" t="s">
        <v>85</v>
      </c>
      <c r="I788" s="7">
        <f t="shared" si="14"/>
        <v>218.8</v>
      </c>
      <c r="J788">
        <f>VLOOKUP(B788,'type vs capacity'!$A$2:$K$17,4,FALSE)</f>
        <v>3.75</v>
      </c>
      <c r="K788">
        <f>VLOOKUP(B788,'type vs capacity'!$A$2:$K$17,5,FALSE)</f>
        <v>1</v>
      </c>
      <c r="L788">
        <f>VLOOKUP(B788,'type vs capacity'!$A$2:$K$17,8,FALSE)</f>
        <v>410</v>
      </c>
    </row>
    <row r="789" spans="1:12" hidden="1">
      <c r="A789" t="s">
        <v>18</v>
      </c>
      <c r="B789" t="s">
        <v>22</v>
      </c>
      <c r="C789" t="s">
        <v>20</v>
      </c>
      <c r="D789" t="s">
        <v>61</v>
      </c>
      <c r="E789" t="s">
        <v>63</v>
      </c>
      <c r="F789" s="7">
        <v>7.8E-2</v>
      </c>
      <c r="G789" s="7">
        <v>138</v>
      </c>
      <c r="H789" s="7" t="s">
        <v>85</v>
      </c>
      <c r="I789" s="7">
        <f t="shared" si="14"/>
        <v>145.80000000000001</v>
      </c>
      <c r="J789">
        <f>VLOOKUP(B789,'type vs capacity'!$A$2:$K$17,4,FALSE)</f>
        <v>3.75</v>
      </c>
      <c r="K789">
        <f>VLOOKUP(B789,'type vs capacity'!$A$2:$K$17,5,FALSE)</f>
        <v>1</v>
      </c>
      <c r="L789">
        <f>VLOOKUP(B789,'type vs capacity'!$A$2:$K$17,8,FALSE)</f>
        <v>410</v>
      </c>
    </row>
    <row r="790" spans="1:12" hidden="1">
      <c r="A790" t="s">
        <v>18</v>
      </c>
      <c r="B790" t="s">
        <v>22</v>
      </c>
      <c r="C790" t="s">
        <v>20</v>
      </c>
      <c r="D790" t="s">
        <v>64</v>
      </c>
      <c r="E790" t="s">
        <v>62</v>
      </c>
      <c r="F790" s="7">
        <v>3.7999999999999999E-2</v>
      </c>
      <c r="G790" s="7">
        <v>500</v>
      </c>
      <c r="H790" s="7" t="s">
        <v>85</v>
      </c>
      <c r="I790" s="7">
        <f t="shared" si="14"/>
        <v>503.8</v>
      </c>
      <c r="J790">
        <f>VLOOKUP(B790,'type vs capacity'!$A$2:$K$17,4,FALSE)</f>
        <v>3.75</v>
      </c>
      <c r="K790">
        <f>VLOOKUP(B790,'type vs capacity'!$A$2:$K$17,5,FALSE)</f>
        <v>1</v>
      </c>
      <c r="L790">
        <f>VLOOKUP(B790,'type vs capacity'!$A$2:$K$17,8,FALSE)</f>
        <v>410</v>
      </c>
    </row>
    <row r="791" spans="1:12" hidden="1">
      <c r="A791" t="s">
        <v>18</v>
      </c>
      <c r="B791" t="s">
        <v>22</v>
      </c>
      <c r="C791" t="s">
        <v>20</v>
      </c>
      <c r="D791" t="s">
        <v>64</v>
      </c>
      <c r="E791" t="s">
        <v>63</v>
      </c>
      <c r="F791" s="7">
        <v>4.8000000000000001E-2</v>
      </c>
      <c r="G791" s="7">
        <v>320</v>
      </c>
      <c r="H791" s="7" t="s">
        <v>85</v>
      </c>
      <c r="I791" s="7">
        <f t="shared" si="14"/>
        <v>324.8</v>
      </c>
      <c r="J791">
        <f>VLOOKUP(B791,'type vs capacity'!$A$2:$K$17,4,FALSE)</f>
        <v>3.75</v>
      </c>
      <c r="K791">
        <f>VLOOKUP(B791,'type vs capacity'!$A$2:$K$17,5,FALSE)</f>
        <v>1</v>
      </c>
      <c r="L791">
        <f>VLOOKUP(B791,'type vs capacity'!$A$2:$K$17,8,FALSE)</f>
        <v>410</v>
      </c>
    </row>
    <row r="792" spans="1:12" hidden="1">
      <c r="A792" t="s">
        <v>18</v>
      </c>
      <c r="B792" t="s">
        <v>22</v>
      </c>
      <c r="C792" t="s">
        <v>20</v>
      </c>
      <c r="D792" t="s">
        <v>65</v>
      </c>
      <c r="E792" t="s">
        <v>62</v>
      </c>
      <c r="F792" s="7">
        <v>2.5999999999999999E-2</v>
      </c>
      <c r="G792" s="7">
        <v>600</v>
      </c>
      <c r="H792" s="7" t="s">
        <v>85</v>
      </c>
      <c r="I792" s="7">
        <f t="shared" si="14"/>
        <v>602.6</v>
      </c>
      <c r="J792">
        <f>VLOOKUP(B792,'type vs capacity'!$A$2:$K$17,4,FALSE)</f>
        <v>3.75</v>
      </c>
      <c r="K792">
        <f>VLOOKUP(B792,'type vs capacity'!$A$2:$K$17,5,FALSE)</f>
        <v>1</v>
      </c>
      <c r="L792">
        <f>VLOOKUP(B792,'type vs capacity'!$A$2:$K$17,8,FALSE)</f>
        <v>410</v>
      </c>
    </row>
    <row r="793" spans="1:12" hidden="1">
      <c r="A793" t="s">
        <v>18</v>
      </c>
      <c r="B793" t="s">
        <v>22</v>
      </c>
      <c r="C793" t="s">
        <v>20</v>
      </c>
      <c r="D793" t="s">
        <v>65</v>
      </c>
      <c r="E793" t="s">
        <v>63</v>
      </c>
      <c r="F793" s="7">
        <v>3.2000000000000001E-2</v>
      </c>
      <c r="G793" s="7">
        <v>390</v>
      </c>
      <c r="H793" s="7" t="s">
        <v>85</v>
      </c>
      <c r="I793" s="7">
        <f t="shared" si="14"/>
        <v>393.2</v>
      </c>
      <c r="J793">
        <f>VLOOKUP(B793,'type vs capacity'!$A$2:$K$17,4,FALSE)</f>
        <v>3.75</v>
      </c>
      <c r="K793">
        <f>VLOOKUP(B793,'type vs capacity'!$A$2:$K$17,5,FALSE)</f>
        <v>1</v>
      </c>
      <c r="L793">
        <f>VLOOKUP(B793,'type vs capacity'!$A$2:$K$17,8,FALSE)</f>
        <v>410</v>
      </c>
    </row>
    <row r="794" spans="1:12" hidden="1">
      <c r="A794" t="s">
        <v>18</v>
      </c>
      <c r="B794" t="s">
        <v>19</v>
      </c>
      <c r="C794" t="s">
        <v>20</v>
      </c>
      <c r="D794" t="s">
        <v>66</v>
      </c>
      <c r="F794" s="7">
        <v>0.08</v>
      </c>
      <c r="G794">
        <v>0</v>
      </c>
      <c r="H794" s="7" t="s">
        <v>85</v>
      </c>
      <c r="I794" s="7">
        <f t="shared" si="14"/>
        <v>8</v>
      </c>
      <c r="J794">
        <f>VLOOKUP(B794,'type vs capacity'!$A$2:$K$17,4,FALSE)</f>
        <v>1.7</v>
      </c>
      <c r="K794">
        <f>VLOOKUP(B794,'type vs capacity'!$A$2:$K$17,5,FALSE)</f>
        <v>1</v>
      </c>
      <c r="L794">
        <f>VLOOKUP(B794,'type vs capacity'!$A$2:$K$17,8,FALSE)</f>
        <v>160</v>
      </c>
    </row>
    <row r="795" spans="1:12" hidden="1">
      <c r="A795" t="s">
        <v>18</v>
      </c>
      <c r="B795" t="s">
        <v>19</v>
      </c>
      <c r="C795" t="s">
        <v>20</v>
      </c>
      <c r="D795" t="s">
        <v>61</v>
      </c>
      <c r="E795" t="s">
        <v>62</v>
      </c>
      <c r="F795" s="7">
        <v>3.1E-2</v>
      </c>
      <c r="G795" s="7">
        <v>106.3</v>
      </c>
      <c r="H795" s="7" t="s">
        <v>85</v>
      </c>
      <c r="I795" s="7">
        <f t="shared" si="14"/>
        <v>109.39999999999999</v>
      </c>
      <c r="J795">
        <f>VLOOKUP(B795,'type vs capacity'!$A$2:$K$17,4,FALSE)</f>
        <v>1.7</v>
      </c>
      <c r="K795">
        <f>VLOOKUP(B795,'type vs capacity'!$A$2:$K$17,5,FALSE)</f>
        <v>1</v>
      </c>
      <c r="L795">
        <f>VLOOKUP(B795,'type vs capacity'!$A$2:$K$17,8,FALSE)</f>
        <v>160</v>
      </c>
    </row>
    <row r="796" spans="1:12" hidden="1">
      <c r="A796" t="s">
        <v>18</v>
      </c>
      <c r="B796" t="s">
        <v>19</v>
      </c>
      <c r="C796" t="s">
        <v>20</v>
      </c>
      <c r="D796" t="s">
        <v>61</v>
      </c>
      <c r="E796" t="s">
        <v>63</v>
      </c>
      <c r="F796" s="7">
        <v>3.9E-2</v>
      </c>
      <c r="G796" s="7">
        <v>69</v>
      </c>
      <c r="H796" s="7" t="s">
        <v>85</v>
      </c>
      <c r="I796" s="7">
        <f t="shared" si="14"/>
        <v>72.900000000000006</v>
      </c>
      <c r="J796">
        <f>VLOOKUP(B796,'type vs capacity'!$A$2:$K$17,4,FALSE)</f>
        <v>1.7</v>
      </c>
      <c r="K796">
        <f>VLOOKUP(B796,'type vs capacity'!$A$2:$K$17,5,FALSE)</f>
        <v>1</v>
      </c>
      <c r="L796">
        <f>VLOOKUP(B796,'type vs capacity'!$A$2:$K$17,8,FALSE)</f>
        <v>160</v>
      </c>
    </row>
    <row r="797" spans="1:12" hidden="1">
      <c r="A797" t="s">
        <v>18</v>
      </c>
      <c r="B797" t="s">
        <v>19</v>
      </c>
      <c r="C797" t="s">
        <v>20</v>
      </c>
      <c r="D797" t="s">
        <v>64</v>
      </c>
      <c r="E797" t="s">
        <v>62</v>
      </c>
      <c r="F797" s="7">
        <v>1.9E-2</v>
      </c>
      <c r="G797" s="7">
        <v>250</v>
      </c>
      <c r="H797" s="7" t="s">
        <v>85</v>
      </c>
      <c r="I797" s="7">
        <f t="shared" si="14"/>
        <v>251.9</v>
      </c>
      <c r="J797">
        <f>VLOOKUP(B797,'type vs capacity'!$A$2:$K$17,4,FALSE)</f>
        <v>1.7</v>
      </c>
      <c r="K797">
        <f>VLOOKUP(B797,'type vs capacity'!$A$2:$K$17,5,FALSE)</f>
        <v>1</v>
      </c>
      <c r="L797">
        <f>VLOOKUP(B797,'type vs capacity'!$A$2:$K$17,8,FALSE)</f>
        <v>160</v>
      </c>
    </row>
    <row r="798" spans="1:12" hidden="1">
      <c r="A798" t="s">
        <v>18</v>
      </c>
      <c r="B798" t="s">
        <v>19</v>
      </c>
      <c r="C798" t="s">
        <v>20</v>
      </c>
      <c r="D798" t="s">
        <v>64</v>
      </c>
      <c r="E798" t="s">
        <v>63</v>
      </c>
      <c r="F798" s="7">
        <v>2.4E-2</v>
      </c>
      <c r="G798" s="7">
        <v>160</v>
      </c>
      <c r="H798" s="7" t="s">
        <v>85</v>
      </c>
      <c r="I798" s="7">
        <f t="shared" si="14"/>
        <v>162.4</v>
      </c>
      <c r="J798">
        <f>VLOOKUP(B798,'type vs capacity'!$A$2:$K$17,4,FALSE)</f>
        <v>1.7</v>
      </c>
      <c r="K798">
        <f>VLOOKUP(B798,'type vs capacity'!$A$2:$K$17,5,FALSE)</f>
        <v>1</v>
      </c>
      <c r="L798">
        <f>VLOOKUP(B798,'type vs capacity'!$A$2:$K$17,8,FALSE)</f>
        <v>160</v>
      </c>
    </row>
    <row r="799" spans="1:12" hidden="1">
      <c r="A799" t="s">
        <v>18</v>
      </c>
      <c r="B799" t="s">
        <v>19</v>
      </c>
      <c r="C799" t="s">
        <v>20</v>
      </c>
      <c r="D799" t="s">
        <v>65</v>
      </c>
      <c r="E799" t="s">
        <v>62</v>
      </c>
      <c r="F799" s="7">
        <v>1.2999999999999999E-2</v>
      </c>
      <c r="G799" s="7">
        <v>300</v>
      </c>
      <c r="H799" s="7" t="s">
        <v>85</v>
      </c>
      <c r="I799" s="7">
        <f t="shared" si="14"/>
        <v>301.3</v>
      </c>
      <c r="J799">
        <f>VLOOKUP(B799,'type vs capacity'!$A$2:$K$17,4,FALSE)</f>
        <v>1.7</v>
      </c>
      <c r="K799">
        <f>VLOOKUP(B799,'type vs capacity'!$A$2:$K$17,5,FALSE)</f>
        <v>1</v>
      </c>
      <c r="L799">
        <f>VLOOKUP(B799,'type vs capacity'!$A$2:$K$17,8,FALSE)</f>
        <v>160</v>
      </c>
    </row>
    <row r="800" spans="1:12" hidden="1">
      <c r="A800" t="s">
        <v>18</v>
      </c>
      <c r="B800" t="s">
        <v>19</v>
      </c>
      <c r="C800" t="s">
        <v>20</v>
      </c>
      <c r="D800" t="s">
        <v>65</v>
      </c>
      <c r="E800" t="s">
        <v>63</v>
      </c>
      <c r="F800" s="7">
        <v>1.6E-2</v>
      </c>
      <c r="G800" s="7">
        <v>195</v>
      </c>
      <c r="H800" s="7" t="s">
        <v>85</v>
      </c>
      <c r="I800" s="7">
        <f t="shared" si="14"/>
        <v>196.6</v>
      </c>
      <c r="J800">
        <f>VLOOKUP(B800,'type vs capacity'!$A$2:$K$17,4,FALSE)</f>
        <v>1.7</v>
      </c>
      <c r="K800">
        <f>VLOOKUP(B800,'type vs capacity'!$A$2:$K$17,5,FALSE)</f>
        <v>1</v>
      </c>
      <c r="L800">
        <f>VLOOKUP(B800,'type vs capacity'!$A$2:$K$17,8,FALSE)</f>
        <v>160</v>
      </c>
    </row>
    <row r="801" spans="1:12" hidden="1">
      <c r="A801" t="s">
        <v>18</v>
      </c>
      <c r="B801" t="s">
        <v>24</v>
      </c>
      <c r="C801" t="s">
        <v>20</v>
      </c>
      <c r="D801" t="s">
        <v>66</v>
      </c>
      <c r="F801" s="7">
        <v>0.64</v>
      </c>
      <c r="G801">
        <v>0</v>
      </c>
      <c r="H801" s="7" t="s">
        <v>85</v>
      </c>
      <c r="I801" s="7">
        <f t="shared" si="14"/>
        <v>64</v>
      </c>
      <c r="J801">
        <f>VLOOKUP(B801,'type vs capacity'!$A$2:$K$17,4,FALSE)</f>
        <v>15</v>
      </c>
      <c r="K801">
        <f>VLOOKUP(B801,'type vs capacity'!$A$2:$K$17,5,FALSE)</f>
        <v>4</v>
      </c>
      <c r="L801">
        <f>VLOOKUP(B801,'type vs capacity'!$A$2:$K$17,8,FALSE)</f>
        <v>1690</v>
      </c>
    </row>
    <row r="802" spans="1:12" hidden="1">
      <c r="A802" t="s">
        <v>18</v>
      </c>
      <c r="B802" t="s">
        <v>24</v>
      </c>
      <c r="C802" t="s">
        <v>20</v>
      </c>
      <c r="D802" t="s">
        <v>61</v>
      </c>
      <c r="E802" t="s">
        <v>62</v>
      </c>
      <c r="F802" s="7">
        <v>0.248</v>
      </c>
      <c r="G802" s="7">
        <v>850.4</v>
      </c>
      <c r="H802" s="7" t="s">
        <v>85</v>
      </c>
      <c r="I802" s="7">
        <f t="shared" si="14"/>
        <v>875.19999999999993</v>
      </c>
      <c r="J802">
        <f>VLOOKUP(B802,'type vs capacity'!$A$2:$K$17,4,FALSE)</f>
        <v>15</v>
      </c>
      <c r="K802">
        <f>VLOOKUP(B802,'type vs capacity'!$A$2:$K$17,5,FALSE)</f>
        <v>4</v>
      </c>
      <c r="L802">
        <f>VLOOKUP(B802,'type vs capacity'!$A$2:$K$17,8,FALSE)</f>
        <v>1690</v>
      </c>
    </row>
    <row r="803" spans="1:12" hidden="1">
      <c r="A803" t="s">
        <v>18</v>
      </c>
      <c r="B803" t="s">
        <v>24</v>
      </c>
      <c r="C803" t="s">
        <v>20</v>
      </c>
      <c r="D803" t="s">
        <v>61</v>
      </c>
      <c r="E803" t="s">
        <v>63</v>
      </c>
      <c r="F803" s="7">
        <v>0.312</v>
      </c>
      <c r="G803" s="7">
        <v>552</v>
      </c>
      <c r="H803" s="7" t="s">
        <v>85</v>
      </c>
      <c r="I803" s="7">
        <f t="shared" si="14"/>
        <v>583.20000000000005</v>
      </c>
      <c r="J803">
        <f>VLOOKUP(B803,'type vs capacity'!$A$2:$K$17,4,FALSE)</f>
        <v>15</v>
      </c>
      <c r="K803">
        <f>VLOOKUP(B803,'type vs capacity'!$A$2:$K$17,5,FALSE)</f>
        <v>4</v>
      </c>
      <c r="L803">
        <f>VLOOKUP(B803,'type vs capacity'!$A$2:$K$17,8,FALSE)</f>
        <v>1690</v>
      </c>
    </row>
    <row r="804" spans="1:12" hidden="1">
      <c r="A804" t="s">
        <v>18</v>
      </c>
      <c r="B804" t="s">
        <v>24</v>
      </c>
      <c r="C804" t="s">
        <v>20</v>
      </c>
      <c r="D804" t="s">
        <v>64</v>
      </c>
      <c r="E804" t="s">
        <v>62</v>
      </c>
      <c r="F804" s="7">
        <v>0.152</v>
      </c>
      <c r="G804" s="7">
        <v>2000</v>
      </c>
      <c r="H804" s="7" t="s">
        <v>85</v>
      </c>
      <c r="I804" s="7">
        <f t="shared" si="14"/>
        <v>2015.2</v>
      </c>
      <c r="J804">
        <f>VLOOKUP(B804,'type vs capacity'!$A$2:$K$17,4,FALSE)</f>
        <v>15</v>
      </c>
      <c r="K804">
        <f>VLOOKUP(B804,'type vs capacity'!$A$2:$K$17,5,FALSE)</f>
        <v>4</v>
      </c>
      <c r="L804">
        <f>VLOOKUP(B804,'type vs capacity'!$A$2:$K$17,8,FALSE)</f>
        <v>1690</v>
      </c>
    </row>
    <row r="805" spans="1:12" hidden="1">
      <c r="A805" t="s">
        <v>18</v>
      </c>
      <c r="B805" t="s">
        <v>24</v>
      </c>
      <c r="C805" t="s">
        <v>20</v>
      </c>
      <c r="D805" t="s">
        <v>64</v>
      </c>
      <c r="E805" t="s">
        <v>63</v>
      </c>
      <c r="F805" s="7">
        <v>0.192</v>
      </c>
      <c r="G805" s="7">
        <v>1280</v>
      </c>
      <c r="H805" s="7" t="s">
        <v>85</v>
      </c>
      <c r="I805" s="7">
        <f t="shared" si="14"/>
        <v>1299.2</v>
      </c>
      <c r="J805">
        <f>VLOOKUP(B805,'type vs capacity'!$A$2:$K$17,4,FALSE)</f>
        <v>15</v>
      </c>
      <c r="K805">
        <f>VLOOKUP(B805,'type vs capacity'!$A$2:$K$17,5,FALSE)</f>
        <v>4</v>
      </c>
      <c r="L805">
        <f>VLOOKUP(B805,'type vs capacity'!$A$2:$K$17,8,FALSE)</f>
        <v>1690</v>
      </c>
    </row>
    <row r="806" spans="1:12" hidden="1">
      <c r="A806" t="s">
        <v>18</v>
      </c>
      <c r="B806" t="s">
        <v>24</v>
      </c>
      <c r="C806" t="s">
        <v>20</v>
      </c>
      <c r="D806" t="s">
        <v>65</v>
      </c>
      <c r="E806" t="s">
        <v>62</v>
      </c>
      <c r="F806" s="7">
        <v>0.104</v>
      </c>
      <c r="G806" s="7">
        <v>2400</v>
      </c>
      <c r="H806" s="7" t="s">
        <v>85</v>
      </c>
      <c r="I806" s="7">
        <f t="shared" si="14"/>
        <v>2410.4</v>
      </c>
      <c r="J806">
        <f>VLOOKUP(B806,'type vs capacity'!$A$2:$K$17,4,FALSE)</f>
        <v>15</v>
      </c>
      <c r="K806">
        <f>VLOOKUP(B806,'type vs capacity'!$A$2:$K$17,5,FALSE)</f>
        <v>4</v>
      </c>
      <c r="L806">
        <f>VLOOKUP(B806,'type vs capacity'!$A$2:$K$17,8,FALSE)</f>
        <v>1690</v>
      </c>
    </row>
    <row r="807" spans="1:12" hidden="1">
      <c r="A807" t="s">
        <v>18</v>
      </c>
      <c r="B807" t="s">
        <v>24</v>
      </c>
      <c r="C807" t="s">
        <v>20</v>
      </c>
      <c r="D807" t="s">
        <v>65</v>
      </c>
      <c r="E807" t="s">
        <v>63</v>
      </c>
      <c r="F807" s="7">
        <v>0.128</v>
      </c>
      <c r="G807" s="7">
        <v>1560</v>
      </c>
      <c r="H807" s="7" t="s">
        <v>85</v>
      </c>
      <c r="I807" s="7">
        <f t="shared" si="14"/>
        <v>1572.8</v>
      </c>
      <c r="J807">
        <f>VLOOKUP(B807,'type vs capacity'!$A$2:$K$17,4,FALSE)</f>
        <v>15</v>
      </c>
      <c r="K807">
        <f>VLOOKUP(B807,'type vs capacity'!$A$2:$K$17,5,FALSE)</f>
        <v>4</v>
      </c>
      <c r="L807">
        <f>VLOOKUP(B807,'type vs capacity'!$A$2:$K$17,8,FALSE)</f>
        <v>1690</v>
      </c>
    </row>
    <row r="808" spans="1:12" hidden="1">
      <c r="A808" t="s">
        <v>18</v>
      </c>
      <c r="B808" t="s">
        <v>27</v>
      </c>
      <c r="C808" t="s">
        <v>20</v>
      </c>
      <c r="D808" t="s">
        <v>66</v>
      </c>
      <c r="F808" s="7">
        <v>0.9</v>
      </c>
      <c r="G808">
        <v>0</v>
      </c>
      <c r="H808" s="7" t="s">
        <v>85</v>
      </c>
      <c r="I808" s="7">
        <f t="shared" si="14"/>
        <v>90</v>
      </c>
      <c r="J808">
        <f>VLOOKUP(B808,'type vs capacity'!$A$2:$K$17,4,FALSE)</f>
        <v>34.200000000000003</v>
      </c>
      <c r="K808">
        <f>VLOOKUP(B808,'type vs capacity'!$A$2:$K$17,5,FALSE)</f>
        <v>4</v>
      </c>
      <c r="L808">
        <f>VLOOKUP(B808,'type vs capacity'!$A$2:$K$17,8,FALSE)</f>
        <v>850</v>
      </c>
    </row>
    <row r="809" spans="1:12" hidden="1">
      <c r="A809" t="s">
        <v>18</v>
      </c>
      <c r="B809" t="s">
        <v>27</v>
      </c>
      <c r="C809" t="s">
        <v>20</v>
      </c>
      <c r="D809" t="s">
        <v>61</v>
      </c>
      <c r="E809" t="s">
        <v>62</v>
      </c>
      <c r="F809" s="7">
        <v>0.35</v>
      </c>
      <c r="G809" s="7">
        <v>1096</v>
      </c>
      <c r="H809" s="7" t="s">
        <v>85</v>
      </c>
      <c r="I809" s="7">
        <f t="shared" si="14"/>
        <v>1131</v>
      </c>
      <c r="J809">
        <f>VLOOKUP(B809,'type vs capacity'!$A$2:$K$17,4,FALSE)</f>
        <v>34.200000000000003</v>
      </c>
      <c r="K809">
        <f>VLOOKUP(B809,'type vs capacity'!$A$2:$K$17,5,FALSE)</f>
        <v>4</v>
      </c>
      <c r="L809">
        <f>VLOOKUP(B809,'type vs capacity'!$A$2:$K$17,8,FALSE)</f>
        <v>850</v>
      </c>
    </row>
    <row r="810" spans="1:12" hidden="1">
      <c r="A810" t="s">
        <v>18</v>
      </c>
      <c r="B810" t="s">
        <v>27</v>
      </c>
      <c r="C810" t="s">
        <v>20</v>
      </c>
      <c r="D810" t="s">
        <v>61</v>
      </c>
      <c r="E810" t="s">
        <v>63</v>
      </c>
      <c r="F810" s="7">
        <v>0.44</v>
      </c>
      <c r="G810" s="7">
        <v>706</v>
      </c>
      <c r="H810" s="7" t="s">
        <v>85</v>
      </c>
      <c r="I810" s="7">
        <f t="shared" si="14"/>
        <v>750</v>
      </c>
      <c r="J810">
        <f>VLOOKUP(B810,'type vs capacity'!$A$2:$K$17,4,FALSE)</f>
        <v>34.200000000000003</v>
      </c>
      <c r="K810">
        <f>VLOOKUP(B810,'type vs capacity'!$A$2:$K$17,5,FALSE)</f>
        <v>4</v>
      </c>
      <c r="L810">
        <f>VLOOKUP(B810,'type vs capacity'!$A$2:$K$17,8,FALSE)</f>
        <v>850</v>
      </c>
    </row>
    <row r="811" spans="1:12" hidden="1">
      <c r="A811" t="s">
        <v>18</v>
      </c>
      <c r="B811" t="s">
        <v>27</v>
      </c>
      <c r="C811" t="s">
        <v>20</v>
      </c>
      <c r="D811" t="s">
        <v>64</v>
      </c>
      <c r="E811" t="s">
        <v>62</v>
      </c>
      <c r="F811" s="7">
        <v>0.21</v>
      </c>
      <c r="G811" s="7">
        <v>2566</v>
      </c>
      <c r="H811" s="7" t="s">
        <v>85</v>
      </c>
      <c r="I811" s="7">
        <f t="shared" si="14"/>
        <v>2587</v>
      </c>
      <c r="J811">
        <f>VLOOKUP(B811,'type vs capacity'!$A$2:$K$17,4,FALSE)</f>
        <v>34.200000000000003</v>
      </c>
      <c r="K811">
        <f>VLOOKUP(B811,'type vs capacity'!$A$2:$K$17,5,FALSE)</f>
        <v>4</v>
      </c>
      <c r="L811">
        <f>VLOOKUP(B811,'type vs capacity'!$A$2:$K$17,8,FALSE)</f>
        <v>850</v>
      </c>
    </row>
    <row r="812" spans="1:12" hidden="1">
      <c r="A812" t="s">
        <v>18</v>
      </c>
      <c r="B812" t="s">
        <v>27</v>
      </c>
      <c r="C812" t="s">
        <v>20</v>
      </c>
      <c r="D812" t="s">
        <v>64</v>
      </c>
      <c r="E812" t="s">
        <v>63</v>
      </c>
      <c r="F812" s="7">
        <v>0.26600000000000001</v>
      </c>
      <c r="G812" s="7">
        <v>1700</v>
      </c>
      <c r="H812" s="7" t="s">
        <v>85</v>
      </c>
      <c r="I812" s="7">
        <f t="shared" si="14"/>
        <v>1726.6</v>
      </c>
      <c r="J812">
        <f>VLOOKUP(B812,'type vs capacity'!$A$2:$K$17,4,FALSE)</f>
        <v>34.200000000000003</v>
      </c>
      <c r="K812">
        <f>VLOOKUP(B812,'type vs capacity'!$A$2:$K$17,5,FALSE)</f>
        <v>4</v>
      </c>
      <c r="L812">
        <f>VLOOKUP(B812,'type vs capacity'!$A$2:$K$17,8,FALSE)</f>
        <v>850</v>
      </c>
    </row>
    <row r="813" spans="1:12" hidden="1">
      <c r="A813" t="s">
        <v>18</v>
      </c>
      <c r="B813" t="s">
        <v>27</v>
      </c>
      <c r="C813" t="s">
        <v>20</v>
      </c>
      <c r="D813" t="s">
        <v>65</v>
      </c>
      <c r="E813" t="s">
        <v>62</v>
      </c>
      <c r="F813" s="7">
        <v>0.14000000000000001</v>
      </c>
      <c r="G813" s="7">
        <v>3100</v>
      </c>
      <c r="H813" s="7" t="s">
        <v>85</v>
      </c>
      <c r="I813" s="7">
        <f t="shared" si="14"/>
        <v>3114</v>
      </c>
      <c r="J813">
        <f>VLOOKUP(B813,'type vs capacity'!$A$2:$K$17,4,FALSE)</f>
        <v>34.200000000000003</v>
      </c>
      <c r="K813">
        <f>VLOOKUP(B813,'type vs capacity'!$A$2:$K$17,5,FALSE)</f>
        <v>4</v>
      </c>
      <c r="L813">
        <f>VLOOKUP(B813,'type vs capacity'!$A$2:$K$17,8,FALSE)</f>
        <v>850</v>
      </c>
    </row>
    <row r="814" spans="1:12" hidden="1">
      <c r="A814" t="s">
        <v>18</v>
      </c>
      <c r="B814" t="s">
        <v>27</v>
      </c>
      <c r="C814" t="s">
        <v>20</v>
      </c>
      <c r="D814" t="s">
        <v>65</v>
      </c>
      <c r="E814" t="s">
        <v>63</v>
      </c>
      <c r="F814" s="7">
        <v>0.17599999999999999</v>
      </c>
      <c r="G814" s="7">
        <v>2060</v>
      </c>
      <c r="H814" s="7" t="s">
        <v>85</v>
      </c>
      <c r="I814" s="7">
        <f t="shared" si="14"/>
        <v>2077.6</v>
      </c>
      <c r="J814">
        <f>VLOOKUP(B814,'type vs capacity'!$A$2:$K$17,4,FALSE)</f>
        <v>34.200000000000003</v>
      </c>
      <c r="K814">
        <f>VLOOKUP(B814,'type vs capacity'!$A$2:$K$17,5,FALSE)</f>
        <v>4</v>
      </c>
      <c r="L814">
        <f>VLOOKUP(B814,'type vs capacity'!$A$2:$K$17,8,FALSE)</f>
        <v>850</v>
      </c>
    </row>
    <row r="815" spans="1:12" hidden="1">
      <c r="A815" t="s">
        <v>18</v>
      </c>
      <c r="B815" t="s">
        <v>28</v>
      </c>
      <c r="C815" t="s">
        <v>20</v>
      </c>
      <c r="D815" t="s">
        <v>66</v>
      </c>
      <c r="F815" s="7">
        <v>1.8</v>
      </c>
      <c r="G815">
        <v>0</v>
      </c>
      <c r="H815" s="7" t="s">
        <v>85</v>
      </c>
      <c r="I815" s="7">
        <f t="shared" si="14"/>
        <v>180</v>
      </c>
      <c r="J815">
        <f>VLOOKUP(B815,'type vs capacity'!$A$2:$K$17,4,FALSE)</f>
        <v>68.400000000000006</v>
      </c>
      <c r="K815">
        <f>VLOOKUP(B815,'type vs capacity'!$A$2:$K$17,5,FALSE)</f>
        <v>8</v>
      </c>
      <c r="L815">
        <f>VLOOKUP(B815,'type vs capacity'!$A$2:$K$17,8,FALSE)</f>
        <v>1690</v>
      </c>
    </row>
    <row r="816" spans="1:12" hidden="1">
      <c r="A816" t="s">
        <v>18</v>
      </c>
      <c r="B816" t="s">
        <v>28</v>
      </c>
      <c r="C816" t="s">
        <v>20</v>
      </c>
      <c r="D816" t="s">
        <v>61</v>
      </c>
      <c r="E816" t="s">
        <v>62</v>
      </c>
      <c r="F816" s="7">
        <v>0.7</v>
      </c>
      <c r="G816" s="7">
        <v>2192</v>
      </c>
      <c r="H816" s="7" t="s">
        <v>85</v>
      </c>
      <c r="I816" s="7">
        <f t="shared" si="14"/>
        <v>2262</v>
      </c>
      <c r="J816">
        <f>VLOOKUP(B816,'type vs capacity'!$A$2:$K$17,4,FALSE)</f>
        <v>68.400000000000006</v>
      </c>
      <c r="K816">
        <f>VLOOKUP(B816,'type vs capacity'!$A$2:$K$17,5,FALSE)</f>
        <v>8</v>
      </c>
      <c r="L816">
        <f>VLOOKUP(B816,'type vs capacity'!$A$2:$K$17,8,FALSE)</f>
        <v>1690</v>
      </c>
    </row>
    <row r="817" spans="1:12" hidden="1">
      <c r="A817" t="s">
        <v>18</v>
      </c>
      <c r="B817" t="s">
        <v>28</v>
      </c>
      <c r="C817" t="s">
        <v>20</v>
      </c>
      <c r="D817" t="s">
        <v>61</v>
      </c>
      <c r="E817" t="s">
        <v>63</v>
      </c>
      <c r="F817" s="7">
        <v>0.88</v>
      </c>
      <c r="G817" s="7">
        <v>1412</v>
      </c>
      <c r="H817" s="7" t="s">
        <v>85</v>
      </c>
      <c r="I817" s="7">
        <f t="shared" si="14"/>
        <v>1500</v>
      </c>
      <c r="J817">
        <f>VLOOKUP(B817,'type vs capacity'!$A$2:$K$17,4,FALSE)</f>
        <v>68.400000000000006</v>
      </c>
      <c r="K817">
        <f>VLOOKUP(B817,'type vs capacity'!$A$2:$K$17,5,FALSE)</f>
        <v>8</v>
      </c>
      <c r="L817">
        <f>VLOOKUP(B817,'type vs capacity'!$A$2:$K$17,8,FALSE)</f>
        <v>1690</v>
      </c>
    </row>
    <row r="818" spans="1:12" hidden="1">
      <c r="A818" t="s">
        <v>18</v>
      </c>
      <c r="B818" t="s">
        <v>28</v>
      </c>
      <c r="C818" t="s">
        <v>20</v>
      </c>
      <c r="D818" t="s">
        <v>64</v>
      </c>
      <c r="E818" t="s">
        <v>62</v>
      </c>
      <c r="F818" s="7">
        <v>0.42</v>
      </c>
      <c r="G818" s="7">
        <v>5132</v>
      </c>
      <c r="H818" s="7" t="s">
        <v>85</v>
      </c>
      <c r="I818" s="7">
        <f t="shared" si="14"/>
        <v>5174</v>
      </c>
      <c r="J818">
        <f>VLOOKUP(B818,'type vs capacity'!$A$2:$K$17,4,FALSE)</f>
        <v>68.400000000000006</v>
      </c>
      <c r="K818">
        <f>VLOOKUP(B818,'type vs capacity'!$A$2:$K$17,5,FALSE)</f>
        <v>8</v>
      </c>
      <c r="L818">
        <f>VLOOKUP(B818,'type vs capacity'!$A$2:$K$17,8,FALSE)</f>
        <v>1690</v>
      </c>
    </row>
    <row r="819" spans="1:12" hidden="1">
      <c r="A819" t="s">
        <v>18</v>
      </c>
      <c r="B819" t="s">
        <v>28</v>
      </c>
      <c r="C819" t="s">
        <v>20</v>
      </c>
      <c r="D819" t="s">
        <v>64</v>
      </c>
      <c r="E819" t="s">
        <v>63</v>
      </c>
      <c r="F819" s="7">
        <v>0.53200000000000003</v>
      </c>
      <c r="G819" s="7">
        <v>3400</v>
      </c>
      <c r="H819" s="7" t="s">
        <v>85</v>
      </c>
      <c r="I819" s="7">
        <f t="shared" si="14"/>
        <v>3453.2</v>
      </c>
      <c r="J819">
        <f>VLOOKUP(B819,'type vs capacity'!$A$2:$K$17,4,FALSE)</f>
        <v>68.400000000000006</v>
      </c>
      <c r="K819">
        <f>VLOOKUP(B819,'type vs capacity'!$A$2:$K$17,5,FALSE)</f>
        <v>8</v>
      </c>
      <c r="L819">
        <f>VLOOKUP(B819,'type vs capacity'!$A$2:$K$17,8,FALSE)</f>
        <v>1690</v>
      </c>
    </row>
    <row r="820" spans="1:12" hidden="1">
      <c r="A820" t="s">
        <v>18</v>
      </c>
      <c r="B820" t="s">
        <v>28</v>
      </c>
      <c r="C820" t="s">
        <v>20</v>
      </c>
      <c r="D820" t="s">
        <v>65</v>
      </c>
      <c r="E820" t="s">
        <v>62</v>
      </c>
      <c r="F820" s="7">
        <v>0.28000000000000003</v>
      </c>
      <c r="G820" s="7">
        <v>6200</v>
      </c>
      <c r="H820" s="7" t="s">
        <v>85</v>
      </c>
      <c r="I820" s="7">
        <f t="shared" si="14"/>
        <v>6228</v>
      </c>
      <c r="J820">
        <f>VLOOKUP(B820,'type vs capacity'!$A$2:$K$17,4,FALSE)</f>
        <v>68.400000000000006</v>
      </c>
      <c r="K820">
        <f>VLOOKUP(B820,'type vs capacity'!$A$2:$K$17,5,FALSE)</f>
        <v>8</v>
      </c>
      <c r="L820">
        <f>VLOOKUP(B820,'type vs capacity'!$A$2:$K$17,8,FALSE)</f>
        <v>1690</v>
      </c>
    </row>
    <row r="821" spans="1:12" hidden="1">
      <c r="A821" t="s">
        <v>18</v>
      </c>
      <c r="B821" t="s">
        <v>28</v>
      </c>
      <c r="C821" t="s">
        <v>20</v>
      </c>
      <c r="D821" t="s">
        <v>65</v>
      </c>
      <c r="E821" t="s">
        <v>63</v>
      </c>
      <c r="F821" s="7">
        <v>0.35199999999999998</v>
      </c>
      <c r="G821" s="7">
        <v>4120</v>
      </c>
      <c r="H821" s="7" t="s">
        <v>85</v>
      </c>
      <c r="I821" s="7">
        <f t="shared" si="14"/>
        <v>4155.2</v>
      </c>
      <c r="J821">
        <f>VLOOKUP(B821,'type vs capacity'!$A$2:$K$17,4,FALSE)</f>
        <v>68.400000000000006</v>
      </c>
      <c r="K821">
        <f>VLOOKUP(B821,'type vs capacity'!$A$2:$K$17,5,FALSE)</f>
        <v>8</v>
      </c>
      <c r="L821">
        <f>VLOOKUP(B821,'type vs capacity'!$A$2:$K$17,8,FALSE)</f>
        <v>1690</v>
      </c>
    </row>
    <row r="822" spans="1:12" hidden="1">
      <c r="A822" t="s">
        <v>18</v>
      </c>
      <c r="B822" t="s">
        <v>26</v>
      </c>
      <c r="C822" t="s">
        <v>20</v>
      </c>
      <c r="D822" t="s">
        <v>66</v>
      </c>
      <c r="F822" s="7">
        <v>0.45</v>
      </c>
      <c r="G822">
        <v>0</v>
      </c>
      <c r="H822" s="7" t="s">
        <v>85</v>
      </c>
      <c r="I822" s="7">
        <f t="shared" si="14"/>
        <v>45</v>
      </c>
      <c r="J822">
        <f>VLOOKUP(B822,'type vs capacity'!$A$2:$K$17,4,FALSE)</f>
        <v>17.100000000000001</v>
      </c>
      <c r="K822">
        <f>VLOOKUP(B822,'type vs capacity'!$A$2:$K$17,5,FALSE)</f>
        <v>2</v>
      </c>
      <c r="L822">
        <f>VLOOKUP(B822,'type vs capacity'!$A$2:$K$17,8,FALSE)</f>
        <v>420</v>
      </c>
    </row>
    <row r="823" spans="1:12" hidden="1">
      <c r="A823" t="s">
        <v>18</v>
      </c>
      <c r="B823" t="s">
        <v>26</v>
      </c>
      <c r="C823" t="s">
        <v>20</v>
      </c>
      <c r="D823" t="s">
        <v>61</v>
      </c>
      <c r="E823" t="s">
        <v>62</v>
      </c>
      <c r="F823" s="7">
        <v>0.17499999999999999</v>
      </c>
      <c r="G823" s="7">
        <v>548</v>
      </c>
      <c r="H823" s="7" t="s">
        <v>85</v>
      </c>
      <c r="I823" s="7">
        <f t="shared" si="14"/>
        <v>565.5</v>
      </c>
      <c r="J823">
        <f>VLOOKUP(B823,'type vs capacity'!$A$2:$K$17,4,FALSE)</f>
        <v>17.100000000000001</v>
      </c>
      <c r="K823">
        <f>VLOOKUP(B823,'type vs capacity'!$A$2:$K$17,5,FALSE)</f>
        <v>2</v>
      </c>
      <c r="L823">
        <f>VLOOKUP(B823,'type vs capacity'!$A$2:$K$17,8,FALSE)</f>
        <v>420</v>
      </c>
    </row>
    <row r="824" spans="1:12" hidden="1">
      <c r="A824" t="s">
        <v>18</v>
      </c>
      <c r="B824" t="s">
        <v>26</v>
      </c>
      <c r="C824" t="s">
        <v>20</v>
      </c>
      <c r="D824" t="s">
        <v>61</v>
      </c>
      <c r="E824" t="s">
        <v>63</v>
      </c>
      <c r="F824" s="7">
        <v>0.22</v>
      </c>
      <c r="G824" s="7">
        <v>353</v>
      </c>
      <c r="H824" s="7" t="s">
        <v>85</v>
      </c>
      <c r="I824" s="7">
        <f t="shared" si="14"/>
        <v>375</v>
      </c>
      <c r="J824">
        <f>VLOOKUP(B824,'type vs capacity'!$A$2:$K$17,4,FALSE)</f>
        <v>17.100000000000001</v>
      </c>
      <c r="K824">
        <f>VLOOKUP(B824,'type vs capacity'!$A$2:$K$17,5,FALSE)</f>
        <v>2</v>
      </c>
      <c r="L824">
        <f>VLOOKUP(B824,'type vs capacity'!$A$2:$K$17,8,FALSE)</f>
        <v>420</v>
      </c>
    </row>
    <row r="825" spans="1:12" hidden="1">
      <c r="A825" t="s">
        <v>18</v>
      </c>
      <c r="B825" t="s">
        <v>26</v>
      </c>
      <c r="C825" t="s">
        <v>20</v>
      </c>
      <c r="D825" t="s">
        <v>64</v>
      </c>
      <c r="E825" t="s">
        <v>62</v>
      </c>
      <c r="F825" s="7">
        <v>0.105</v>
      </c>
      <c r="G825" s="7">
        <v>1283</v>
      </c>
      <c r="H825" s="7" t="s">
        <v>85</v>
      </c>
      <c r="I825" s="7">
        <f t="shared" si="14"/>
        <v>1293.5</v>
      </c>
      <c r="J825">
        <f>VLOOKUP(B825,'type vs capacity'!$A$2:$K$17,4,FALSE)</f>
        <v>17.100000000000001</v>
      </c>
      <c r="K825">
        <f>VLOOKUP(B825,'type vs capacity'!$A$2:$K$17,5,FALSE)</f>
        <v>2</v>
      </c>
      <c r="L825">
        <f>VLOOKUP(B825,'type vs capacity'!$A$2:$K$17,8,FALSE)</f>
        <v>420</v>
      </c>
    </row>
    <row r="826" spans="1:12" hidden="1">
      <c r="A826" t="s">
        <v>18</v>
      </c>
      <c r="B826" t="s">
        <v>26</v>
      </c>
      <c r="C826" t="s">
        <v>20</v>
      </c>
      <c r="D826" t="s">
        <v>64</v>
      </c>
      <c r="E826" t="s">
        <v>63</v>
      </c>
      <c r="F826" s="7">
        <v>0.13300000000000001</v>
      </c>
      <c r="G826" s="7">
        <v>850</v>
      </c>
      <c r="H826" s="7" t="s">
        <v>85</v>
      </c>
      <c r="I826" s="7">
        <f t="shared" si="14"/>
        <v>863.3</v>
      </c>
      <c r="J826">
        <f>VLOOKUP(B826,'type vs capacity'!$A$2:$K$17,4,FALSE)</f>
        <v>17.100000000000001</v>
      </c>
      <c r="K826">
        <f>VLOOKUP(B826,'type vs capacity'!$A$2:$K$17,5,FALSE)</f>
        <v>2</v>
      </c>
      <c r="L826">
        <f>VLOOKUP(B826,'type vs capacity'!$A$2:$K$17,8,FALSE)</f>
        <v>420</v>
      </c>
    </row>
    <row r="827" spans="1:12" hidden="1">
      <c r="A827" t="s">
        <v>18</v>
      </c>
      <c r="B827" t="s">
        <v>26</v>
      </c>
      <c r="C827" t="s">
        <v>20</v>
      </c>
      <c r="D827" t="s">
        <v>65</v>
      </c>
      <c r="E827" t="s">
        <v>62</v>
      </c>
      <c r="F827" s="7">
        <v>7.0000000000000007E-2</v>
      </c>
      <c r="G827" s="7">
        <v>1550</v>
      </c>
      <c r="H827" s="7" t="s">
        <v>85</v>
      </c>
      <c r="I827" s="7">
        <f t="shared" si="14"/>
        <v>1557</v>
      </c>
      <c r="J827">
        <f>VLOOKUP(B827,'type vs capacity'!$A$2:$K$17,4,FALSE)</f>
        <v>17.100000000000001</v>
      </c>
      <c r="K827">
        <f>VLOOKUP(B827,'type vs capacity'!$A$2:$K$17,5,FALSE)</f>
        <v>2</v>
      </c>
      <c r="L827">
        <f>VLOOKUP(B827,'type vs capacity'!$A$2:$K$17,8,FALSE)</f>
        <v>420</v>
      </c>
    </row>
    <row r="828" spans="1:12" hidden="1">
      <c r="A828" t="s">
        <v>18</v>
      </c>
      <c r="B828" t="s">
        <v>26</v>
      </c>
      <c r="C828" t="s">
        <v>20</v>
      </c>
      <c r="D828" t="s">
        <v>65</v>
      </c>
      <c r="E828" t="s">
        <v>63</v>
      </c>
      <c r="F828" s="7">
        <v>8.7999999999999995E-2</v>
      </c>
      <c r="G828" s="7">
        <v>1030</v>
      </c>
      <c r="H828" s="7" t="s">
        <v>85</v>
      </c>
      <c r="I828" s="7">
        <f t="shared" si="14"/>
        <v>1038.8</v>
      </c>
      <c r="J828">
        <f>VLOOKUP(B828,'type vs capacity'!$A$2:$K$17,4,FALSE)</f>
        <v>17.100000000000001</v>
      </c>
      <c r="K828">
        <f>VLOOKUP(B828,'type vs capacity'!$A$2:$K$17,5,FALSE)</f>
        <v>2</v>
      </c>
      <c r="L828">
        <f>VLOOKUP(B828,'type vs capacity'!$A$2:$K$17,8,FALSE)</f>
        <v>420</v>
      </c>
    </row>
    <row r="829" spans="1:12" hidden="1">
      <c r="A829" t="s">
        <v>18</v>
      </c>
      <c r="B829" t="s">
        <v>25</v>
      </c>
      <c r="C829" t="s">
        <v>20</v>
      </c>
      <c r="D829" t="s">
        <v>66</v>
      </c>
      <c r="F829" s="7">
        <v>0.02</v>
      </c>
      <c r="G829">
        <v>0</v>
      </c>
      <c r="H829" s="7" t="s">
        <v>85</v>
      </c>
      <c r="I829" s="7">
        <f t="shared" si="14"/>
        <v>2</v>
      </c>
      <c r="J829">
        <f>VLOOKUP(B829,'type vs capacity'!$A$2:$K$17,4,FALSE)</f>
        <v>0.61299999999999999</v>
      </c>
      <c r="K829">
        <f>VLOOKUP(B829,'type vs capacity'!$A$2:$K$17,5,FALSE)</f>
        <v>0</v>
      </c>
      <c r="L829">
        <f>VLOOKUP(B829,'type vs capacity'!$A$2:$K$17,8,FALSE)</f>
        <v>0</v>
      </c>
    </row>
    <row r="830" spans="1:12" hidden="1">
      <c r="A830" t="s">
        <v>18</v>
      </c>
      <c r="B830" t="s">
        <v>25</v>
      </c>
      <c r="C830" t="s">
        <v>20</v>
      </c>
      <c r="D830" t="s">
        <v>61</v>
      </c>
      <c r="E830" t="s">
        <v>62</v>
      </c>
      <c r="F830" s="7">
        <v>1.2E-2</v>
      </c>
      <c r="G830" s="7">
        <v>35</v>
      </c>
      <c r="H830" s="7" t="s">
        <v>85</v>
      </c>
      <c r="I830" s="7">
        <f t="shared" si="14"/>
        <v>36.200000000000003</v>
      </c>
      <c r="J830">
        <f>VLOOKUP(B830,'type vs capacity'!$A$2:$K$17,4,FALSE)</f>
        <v>0.61299999999999999</v>
      </c>
      <c r="K830">
        <f>VLOOKUP(B830,'type vs capacity'!$A$2:$K$17,5,FALSE)</f>
        <v>0</v>
      </c>
      <c r="L830">
        <f>VLOOKUP(B830,'type vs capacity'!$A$2:$K$17,8,FALSE)</f>
        <v>0</v>
      </c>
    </row>
    <row r="831" spans="1:12" hidden="1">
      <c r="A831" t="s">
        <v>18</v>
      </c>
      <c r="B831" t="s">
        <v>25</v>
      </c>
      <c r="C831" t="s">
        <v>20</v>
      </c>
      <c r="D831" t="s">
        <v>61</v>
      </c>
      <c r="E831" t="s">
        <v>63</v>
      </c>
      <c r="F831" s="7">
        <v>1.2E-2</v>
      </c>
      <c r="G831" s="7">
        <v>23</v>
      </c>
      <c r="H831" s="7" t="s">
        <v>85</v>
      </c>
      <c r="I831" s="7">
        <f t="shared" si="14"/>
        <v>24.2</v>
      </c>
      <c r="J831">
        <f>VLOOKUP(B831,'type vs capacity'!$A$2:$K$17,4,FALSE)</f>
        <v>0.61299999999999999</v>
      </c>
      <c r="K831">
        <f>VLOOKUP(B831,'type vs capacity'!$A$2:$K$17,5,FALSE)</f>
        <v>0</v>
      </c>
      <c r="L831">
        <f>VLOOKUP(B831,'type vs capacity'!$A$2:$K$17,8,FALSE)</f>
        <v>0</v>
      </c>
    </row>
    <row r="832" spans="1:12" hidden="1">
      <c r="A832" t="s">
        <v>18</v>
      </c>
      <c r="B832" t="s">
        <v>25</v>
      </c>
      <c r="C832" t="s">
        <v>20</v>
      </c>
      <c r="D832" t="s">
        <v>64</v>
      </c>
      <c r="E832" t="s">
        <v>62</v>
      </c>
      <c r="F832" s="7">
        <v>7.0000000000000001E-3</v>
      </c>
      <c r="G832" s="7">
        <v>82</v>
      </c>
      <c r="H832" s="7" t="s">
        <v>85</v>
      </c>
      <c r="I832" s="7">
        <f t="shared" si="14"/>
        <v>82.7</v>
      </c>
      <c r="J832">
        <f>VLOOKUP(B832,'type vs capacity'!$A$2:$K$17,4,FALSE)</f>
        <v>0.61299999999999999</v>
      </c>
      <c r="K832">
        <f>VLOOKUP(B832,'type vs capacity'!$A$2:$K$17,5,FALSE)</f>
        <v>0</v>
      </c>
      <c r="L832">
        <f>VLOOKUP(B832,'type vs capacity'!$A$2:$K$17,8,FALSE)</f>
        <v>0</v>
      </c>
    </row>
    <row r="833" spans="1:12" hidden="1">
      <c r="A833" t="s">
        <v>18</v>
      </c>
      <c r="B833" t="s">
        <v>25</v>
      </c>
      <c r="C833" t="s">
        <v>20</v>
      </c>
      <c r="D833" t="s">
        <v>64</v>
      </c>
      <c r="E833" t="s">
        <v>63</v>
      </c>
      <c r="F833" s="7">
        <v>7.0000000000000001E-3</v>
      </c>
      <c r="G833" s="7">
        <v>54</v>
      </c>
      <c r="H833" s="7" t="s">
        <v>85</v>
      </c>
      <c r="I833" s="7">
        <f t="shared" si="14"/>
        <v>54.7</v>
      </c>
      <c r="J833">
        <f>VLOOKUP(B833,'type vs capacity'!$A$2:$K$17,4,FALSE)</f>
        <v>0.61299999999999999</v>
      </c>
      <c r="K833">
        <f>VLOOKUP(B833,'type vs capacity'!$A$2:$K$17,5,FALSE)</f>
        <v>0</v>
      </c>
      <c r="L833">
        <f>VLOOKUP(B833,'type vs capacity'!$A$2:$K$17,8,FALSE)</f>
        <v>0</v>
      </c>
    </row>
    <row r="834" spans="1:12" hidden="1">
      <c r="A834" t="s">
        <v>18</v>
      </c>
      <c r="B834" t="s">
        <v>25</v>
      </c>
      <c r="C834" t="s">
        <v>20</v>
      </c>
      <c r="D834" t="s">
        <v>65</v>
      </c>
      <c r="E834" t="s">
        <v>62</v>
      </c>
      <c r="F834" s="7">
        <v>5.0000000000000001E-3</v>
      </c>
      <c r="G834" s="7">
        <v>100</v>
      </c>
      <c r="H834" s="7" t="s">
        <v>85</v>
      </c>
      <c r="I834" s="7">
        <f t="shared" ref="I834:I897" si="15">G834+H834*F834</f>
        <v>100.5</v>
      </c>
      <c r="J834">
        <f>VLOOKUP(B834,'type vs capacity'!$A$2:$K$17,4,FALSE)</f>
        <v>0.61299999999999999</v>
      </c>
      <c r="K834">
        <f>VLOOKUP(B834,'type vs capacity'!$A$2:$K$17,5,FALSE)</f>
        <v>0</v>
      </c>
      <c r="L834">
        <f>VLOOKUP(B834,'type vs capacity'!$A$2:$K$17,8,FALSE)</f>
        <v>0</v>
      </c>
    </row>
    <row r="835" spans="1:12" hidden="1">
      <c r="A835" t="s">
        <v>18</v>
      </c>
      <c r="B835" t="s">
        <v>25</v>
      </c>
      <c r="C835" t="s">
        <v>20</v>
      </c>
      <c r="D835" t="s">
        <v>65</v>
      </c>
      <c r="E835" t="s">
        <v>63</v>
      </c>
      <c r="F835" s="7">
        <v>5.0000000000000001E-3</v>
      </c>
      <c r="G835" s="7">
        <v>62</v>
      </c>
      <c r="H835" s="7" t="s">
        <v>85</v>
      </c>
      <c r="I835" s="7">
        <f t="shared" si="15"/>
        <v>62.5</v>
      </c>
      <c r="J835">
        <f>VLOOKUP(B835,'type vs capacity'!$A$2:$K$17,4,FALSE)</f>
        <v>0.61299999999999999</v>
      </c>
      <c r="K835">
        <f>VLOOKUP(B835,'type vs capacity'!$A$2:$K$17,5,FALSE)</f>
        <v>0</v>
      </c>
      <c r="L835">
        <f>VLOOKUP(B835,'type vs capacity'!$A$2:$K$17,8,FALSE)</f>
        <v>0</v>
      </c>
    </row>
    <row r="836" spans="1:12" hidden="1">
      <c r="A836" t="s">
        <v>18</v>
      </c>
      <c r="B836" t="s">
        <v>29</v>
      </c>
      <c r="C836" t="s">
        <v>21</v>
      </c>
      <c r="D836" t="s">
        <v>66</v>
      </c>
      <c r="F836" s="7">
        <v>0.28499999999999998</v>
      </c>
      <c r="G836">
        <v>0</v>
      </c>
      <c r="H836" s="7" t="s">
        <v>85</v>
      </c>
      <c r="I836" s="7">
        <f t="shared" si="15"/>
        <v>28.499999999999996</v>
      </c>
      <c r="J836">
        <f>VLOOKUP(B836,'type vs capacity'!$A$2:$K$17,4,FALSE)</f>
        <v>1.7</v>
      </c>
      <c r="K836">
        <f>VLOOKUP(B836,'type vs capacity'!$A$2:$K$17,5,FALSE)</f>
        <v>2</v>
      </c>
      <c r="L836">
        <f>VLOOKUP(B836,'type vs capacity'!$A$2:$K$17,8,FALSE)</f>
        <v>350</v>
      </c>
    </row>
    <row r="837" spans="1:12" hidden="1">
      <c r="A837" t="s">
        <v>18</v>
      </c>
      <c r="B837" t="s">
        <v>29</v>
      </c>
      <c r="C837" t="s">
        <v>21</v>
      </c>
      <c r="D837" t="s">
        <v>61</v>
      </c>
      <c r="E837" t="s">
        <v>62</v>
      </c>
      <c r="F837" s="7">
        <v>0.153</v>
      </c>
      <c r="G837" s="7">
        <v>273</v>
      </c>
      <c r="H837" s="7" t="s">
        <v>85</v>
      </c>
      <c r="I837" s="7">
        <f t="shared" si="15"/>
        <v>288.3</v>
      </c>
      <c r="J837">
        <f>VLOOKUP(B837,'type vs capacity'!$A$2:$K$17,4,FALSE)</f>
        <v>1.7</v>
      </c>
      <c r="K837">
        <f>VLOOKUP(B837,'type vs capacity'!$A$2:$K$17,5,FALSE)</f>
        <v>2</v>
      </c>
      <c r="L837">
        <f>VLOOKUP(B837,'type vs capacity'!$A$2:$K$17,8,FALSE)</f>
        <v>350</v>
      </c>
    </row>
    <row r="838" spans="1:12" hidden="1">
      <c r="A838" t="s">
        <v>18</v>
      </c>
      <c r="B838" t="s">
        <v>29</v>
      </c>
      <c r="C838" t="s">
        <v>21</v>
      </c>
      <c r="D838" t="s">
        <v>61</v>
      </c>
      <c r="E838" t="s">
        <v>63</v>
      </c>
      <c r="F838" s="7">
        <v>0.16500000000000001</v>
      </c>
      <c r="G838" s="7">
        <v>178</v>
      </c>
      <c r="H838" s="7" t="s">
        <v>85</v>
      </c>
      <c r="I838" s="7">
        <f t="shared" si="15"/>
        <v>194.5</v>
      </c>
      <c r="J838">
        <f>VLOOKUP(B838,'type vs capacity'!$A$2:$K$17,4,FALSE)</f>
        <v>1.7</v>
      </c>
      <c r="K838">
        <f>VLOOKUP(B838,'type vs capacity'!$A$2:$K$17,5,FALSE)</f>
        <v>2</v>
      </c>
      <c r="L838">
        <f>VLOOKUP(B838,'type vs capacity'!$A$2:$K$17,8,FALSE)</f>
        <v>350</v>
      </c>
    </row>
    <row r="839" spans="1:12" hidden="1">
      <c r="A839" t="s">
        <v>18</v>
      </c>
      <c r="B839" t="s">
        <v>29</v>
      </c>
      <c r="C839" t="s">
        <v>21</v>
      </c>
      <c r="D839" t="s">
        <v>64</v>
      </c>
      <c r="E839" t="s">
        <v>62</v>
      </c>
      <c r="F839" s="7">
        <v>0.11799999999999999</v>
      </c>
      <c r="G839" s="7">
        <v>638</v>
      </c>
      <c r="H839" s="7" t="s">
        <v>85</v>
      </c>
      <c r="I839" s="7">
        <f t="shared" si="15"/>
        <v>649.79999999999995</v>
      </c>
      <c r="J839">
        <f>VLOOKUP(B839,'type vs capacity'!$A$2:$K$17,4,FALSE)</f>
        <v>1.7</v>
      </c>
      <c r="K839">
        <f>VLOOKUP(B839,'type vs capacity'!$A$2:$K$17,5,FALSE)</f>
        <v>2</v>
      </c>
      <c r="L839">
        <f>VLOOKUP(B839,'type vs capacity'!$A$2:$K$17,8,FALSE)</f>
        <v>350</v>
      </c>
    </row>
    <row r="840" spans="1:12" hidden="1">
      <c r="A840" t="s">
        <v>18</v>
      </c>
      <c r="B840" t="s">
        <v>29</v>
      </c>
      <c r="C840" t="s">
        <v>21</v>
      </c>
      <c r="D840" t="s">
        <v>64</v>
      </c>
      <c r="E840" t="s">
        <v>63</v>
      </c>
      <c r="F840" s="7">
        <v>0.125</v>
      </c>
      <c r="G840" s="7">
        <v>415</v>
      </c>
      <c r="H840" s="7" t="s">
        <v>85</v>
      </c>
      <c r="I840" s="7">
        <f t="shared" si="15"/>
        <v>427.5</v>
      </c>
      <c r="J840">
        <f>VLOOKUP(B840,'type vs capacity'!$A$2:$K$17,4,FALSE)</f>
        <v>1.7</v>
      </c>
      <c r="K840">
        <f>VLOOKUP(B840,'type vs capacity'!$A$2:$K$17,5,FALSE)</f>
        <v>2</v>
      </c>
      <c r="L840">
        <f>VLOOKUP(B840,'type vs capacity'!$A$2:$K$17,8,FALSE)</f>
        <v>350</v>
      </c>
    </row>
    <row r="841" spans="1:12" hidden="1">
      <c r="A841" t="s">
        <v>18</v>
      </c>
      <c r="B841" t="s">
        <v>29</v>
      </c>
      <c r="C841" t="s">
        <v>21</v>
      </c>
      <c r="D841" t="s">
        <v>65</v>
      </c>
      <c r="E841" t="s">
        <v>62</v>
      </c>
      <c r="F841" s="7">
        <v>0.1</v>
      </c>
      <c r="G841" s="7">
        <v>775</v>
      </c>
      <c r="H841" s="7" t="s">
        <v>85</v>
      </c>
      <c r="I841" s="7">
        <f t="shared" si="15"/>
        <v>785</v>
      </c>
      <c r="J841">
        <f>VLOOKUP(B841,'type vs capacity'!$A$2:$K$17,4,FALSE)</f>
        <v>1.7</v>
      </c>
      <c r="K841">
        <f>VLOOKUP(B841,'type vs capacity'!$A$2:$K$17,5,FALSE)</f>
        <v>2</v>
      </c>
      <c r="L841">
        <f>VLOOKUP(B841,'type vs capacity'!$A$2:$K$17,8,FALSE)</f>
        <v>350</v>
      </c>
    </row>
    <row r="842" spans="1:12" hidden="1">
      <c r="A842" t="s">
        <v>18</v>
      </c>
      <c r="B842" t="s">
        <v>29</v>
      </c>
      <c r="C842" t="s">
        <v>21</v>
      </c>
      <c r="D842" t="s">
        <v>65</v>
      </c>
      <c r="E842" t="s">
        <v>63</v>
      </c>
      <c r="F842" s="7">
        <v>0.105</v>
      </c>
      <c r="G842" s="7">
        <v>500</v>
      </c>
      <c r="H842" s="7" t="s">
        <v>85</v>
      </c>
      <c r="I842" s="7">
        <f t="shared" si="15"/>
        <v>510.5</v>
      </c>
      <c r="J842">
        <f>VLOOKUP(B842,'type vs capacity'!$A$2:$K$17,4,FALSE)</f>
        <v>1.7</v>
      </c>
      <c r="K842">
        <f>VLOOKUP(B842,'type vs capacity'!$A$2:$K$17,5,FALSE)</f>
        <v>2</v>
      </c>
      <c r="L842">
        <f>VLOOKUP(B842,'type vs capacity'!$A$2:$K$17,8,FALSE)</f>
        <v>350</v>
      </c>
    </row>
    <row r="843" spans="1:12" hidden="1">
      <c r="A843" t="s">
        <v>18</v>
      </c>
      <c r="B843" t="s">
        <v>30</v>
      </c>
      <c r="C843" t="s">
        <v>21</v>
      </c>
      <c r="D843" t="s">
        <v>66</v>
      </c>
      <c r="F843" s="7">
        <v>1.1399999999999999</v>
      </c>
      <c r="G843">
        <v>0</v>
      </c>
      <c r="H843" s="7" t="s">
        <v>85</v>
      </c>
      <c r="I843" s="7">
        <f t="shared" si="15"/>
        <v>113.99999999999999</v>
      </c>
      <c r="J843">
        <f>VLOOKUP(B843,'type vs capacity'!$A$2:$K$17,4,FALSE)</f>
        <v>7</v>
      </c>
      <c r="K843">
        <f>VLOOKUP(B843,'type vs capacity'!$A$2:$K$17,5,FALSE)</f>
        <v>8</v>
      </c>
      <c r="L843">
        <f>VLOOKUP(B843,'type vs capacity'!$A$2:$K$17,8,FALSE)</f>
        <v>1690</v>
      </c>
    </row>
    <row r="844" spans="1:12" hidden="1">
      <c r="A844" t="s">
        <v>18</v>
      </c>
      <c r="B844" t="s">
        <v>30</v>
      </c>
      <c r="C844" t="s">
        <v>21</v>
      </c>
      <c r="D844" t="s">
        <v>61</v>
      </c>
      <c r="E844" t="s">
        <v>62</v>
      </c>
      <c r="F844" s="7">
        <v>0.61199999999999999</v>
      </c>
      <c r="G844" s="7">
        <v>1092</v>
      </c>
      <c r="H844" s="7" t="s">
        <v>85</v>
      </c>
      <c r="I844" s="7">
        <f t="shared" si="15"/>
        <v>1153.2</v>
      </c>
      <c r="J844">
        <f>VLOOKUP(B844,'type vs capacity'!$A$2:$K$17,4,FALSE)</f>
        <v>7</v>
      </c>
      <c r="K844">
        <f>VLOOKUP(B844,'type vs capacity'!$A$2:$K$17,5,FALSE)</f>
        <v>8</v>
      </c>
      <c r="L844">
        <f>VLOOKUP(B844,'type vs capacity'!$A$2:$K$17,8,FALSE)</f>
        <v>1690</v>
      </c>
    </row>
    <row r="845" spans="1:12" hidden="1">
      <c r="A845" t="s">
        <v>18</v>
      </c>
      <c r="B845" t="s">
        <v>30</v>
      </c>
      <c r="C845" t="s">
        <v>21</v>
      </c>
      <c r="D845" t="s">
        <v>61</v>
      </c>
      <c r="E845" t="s">
        <v>63</v>
      </c>
      <c r="F845" s="7">
        <v>0.66</v>
      </c>
      <c r="G845" s="7">
        <v>712</v>
      </c>
      <c r="H845" s="7" t="s">
        <v>85</v>
      </c>
      <c r="I845" s="7">
        <f t="shared" si="15"/>
        <v>778</v>
      </c>
      <c r="J845">
        <f>VLOOKUP(B845,'type vs capacity'!$A$2:$K$17,4,FALSE)</f>
        <v>7</v>
      </c>
      <c r="K845">
        <f>VLOOKUP(B845,'type vs capacity'!$A$2:$K$17,5,FALSE)</f>
        <v>8</v>
      </c>
      <c r="L845">
        <f>VLOOKUP(B845,'type vs capacity'!$A$2:$K$17,8,FALSE)</f>
        <v>1690</v>
      </c>
    </row>
    <row r="846" spans="1:12" hidden="1">
      <c r="A846" t="s">
        <v>18</v>
      </c>
      <c r="B846" t="s">
        <v>30</v>
      </c>
      <c r="C846" t="s">
        <v>21</v>
      </c>
      <c r="D846" t="s">
        <v>64</v>
      </c>
      <c r="E846" t="s">
        <v>62</v>
      </c>
      <c r="F846" s="7">
        <v>0.47199999999999998</v>
      </c>
      <c r="G846" s="7">
        <v>2552</v>
      </c>
      <c r="H846" s="7" t="s">
        <v>85</v>
      </c>
      <c r="I846" s="7">
        <f t="shared" si="15"/>
        <v>2599.1999999999998</v>
      </c>
      <c r="J846">
        <f>VLOOKUP(B846,'type vs capacity'!$A$2:$K$17,4,FALSE)</f>
        <v>7</v>
      </c>
      <c r="K846">
        <f>VLOOKUP(B846,'type vs capacity'!$A$2:$K$17,5,FALSE)</f>
        <v>8</v>
      </c>
      <c r="L846">
        <f>VLOOKUP(B846,'type vs capacity'!$A$2:$K$17,8,FALSE)</f>
        <v>1690</v>
      </c>
    </row>
    <row r="847" spans="1:12" hidden="1">
      <c r="A847" t="s">
        <v>18</v>
      </c>
      <c r="B847" t="s">
        <v>30</v>
      </c>
      <c r="C847" t="s">
        <v>21</v>
      </c>
      <c r="D847" t="s">
        <v>64</v>
      </c>
      <c r="E847" t="s">
        <v>63</v>
      </c>
      <c r="F847" s="7">
        <v>0.5</v>
      </c>
      <c r="G847" s="7">
        <v>1660</v>
      </c>
      <c r="H847" s="7" t="s">
        <v>85</v>
      </c>
      <c r="I847" s="7">
        <f t="shared" si="15"/>
        <v>1710</v>
      </c>
      <c r="J847">
        <f>VLOOKUP(B847,'type vs capacity'!$A$2:$K$17,4,FALSE)</f>
        <v>7</v>
      </c>
      <c r="K847">
        <f>VLOOKUP(B847,'type vs capacity'!$A$2:$K$17,5,FALSE)</f>
        <v>8</v>
      </c>
      <c r="L847">
        <f>VLOOKUP(B847,'type vs capacity'!$A$2:$K$17,8,FALSE)</f>
        <v>1690</v>
      </c>
    </row>
    <row r="848" spans="1:12" hidden="1">
      <c r="A848" t="s">
        <v>18</v>
      </c>
      <c r="B848" t="s">
        <v>30</v>
      </c>
      <c r="C848" t="s">
        <v>21</v>
      </c>
      <c r="D848" t="s">
        <v>65</v>
      </c>
      <c r="E848" t="s">
        <v>62</v>
      </c>
      <c r="F848" s="7">
        <v>0.4</v>
      </c>
      <c r="G848" s="7">
        <v>3100</v>
      </c>
      <c r="H848" s="7" t="s">
        <v>85</v>
      </c>
      <c r="I848" s="7">
        <f t="shared" si="15"/>
        <v>3140</v>
      </c>
      <c r="J848">
        <f>VLOOKUP(B848,'type vs capacity'!$A$2:$K$17,4,FALSE)</f>
        <v>7</v>
      </c>
      <c r="K848">
        <f>VLOOKUP(B848,'type vs capacity'!$A$2:$K$17,5,FALSE)</f>
        <v>8</v>
      </c>
      <c r="L848">
        <f>VLOOKUP(B848,'type vs capacity'!$A$2:$K$17,8,FALSE)</f>
        <v>1690</v>
      </c>
    </row>
    <row r="849" spans="1:12" hidden="1">
      <c r="A849" t="s">
        <v>18</v>
      </c>
      <c r="B849" t="s">
        <v>30</v>
      </c>
      <c r="C849" t="s">
        <v>21</v>
      </c>
      <c r="D849" t="s">
        <v>65</v>
      </c>
      <c r="E849" t="s">
        <v>63</v>
      </c>
      <c r="F849" s="7">
        <v>0.42</v>
      </c>
      <c r="G849" s="7">
        <v>2000</v>
      </c>
      <c r="H849" s="7" t="s">
        <v>85</v>
      </c>
      <c r="I849" s="7">
        <f t="shared" si="15"/>
        <v>2042</v>
      </c>
      <c r="J849">
        <f>VLOOKUP(B849,'type vs capacity'!$A$2:$K$17,4,FALSE)</f>
        <v>7</v>
      </c>
      <c r="K849">
        <f>VLOOKUP(B849,'type vs capacity'!$A$2:$K$17,5,FALSE)</f>
        <v>8</v>
      </c>
      <c r="L849">
        <f>VLOOKUP(B849,'type vs capacity'!$A$2:$K$17,8,FALSE)</f>
        <v>1690</v>
      </c>
    </row>
    <row r="850" spans="1:12" hidden="1">
      <c r="A850" t="s">
        <v>18</v>
      </c>
      <c r="B850" t="s">
        <v>31</v>
      </c>
      <c r="C850" t="s">
        <v>21</v>
      </c>
      <c r="D850" t="s">
        <v>66</v>
      </c>
      <c r="F850" s="7">
        <v>1.61</v>
      </c>
      <c r="G850">
        <v>0</v>
      </c>
      <c r="H850" s="7" t="s">
        <v>85</v>
      </c>
      <c r="I850" s="7">
        <f t="shared" si="15"/>
        <v>161</v>
      </c>
      <c r="J850">
        <f>VLOOKUP(B850,'type vs capacity'!$A$2:$K$17,4,FALSE)</f>
        <v>23</v>
      </c>
      <c r="K850">
        <f>VLOOKUP(B850,'type vs capacity'!$A$2:$K$17,5,FALSE)</f>
        <v>8</v>
      </c>
      <c r="L850">
        <f>VLOOKUP(B850,'type vs capacity'!$A$2:$K$17,8,FALSE)</f>
        <v>1690</v>
      </c>
    </row>
    <row r="851" spans="1:12" hidden="1">
      <c r="A851" t="s">
        <v>18</v>
      </c>
      <c r="B851" t="s">
        <v>31</v>
      </c>
      <c r="C851" t="s">
        <v>21</v>
      </c>
      <c r="D851" t="s">
        <v>61</v>
      </c>
      <c r="E851" t="s">
        <v>62</v>
      </c>
      <c r="F851" s="7">
        <v>0.92200000000000004</v>
      </c>
      <c r="G851" s="7">
        <v>2225</v>
      </c>
      <c r="H851" s="7" t="s">
        <v>85</v>
      </c>
      <c r="I851" s="7">
        <f t="shared" si="15"/>
        <v>2317.1999999999998</v>
      </c>
      <c r="J851">
        <f>VLOOKUP(B851,'type vs capacity'!$A$2:$K$17,4,FALSE)</f>
        <v>23</v>
      </c>
      <c r="K851">
        <f>VLOOKUP(B851,'type vs capacity'!$A$2:$K$17,5,FALSE)</f>
        <v>8</v>
      </c>
      <c r="L851">
        <f>VLOOKUP(B851,'type vs capacity'!$A$2:$K$17,8,FALSE)</f>
        <v>1690</v>
      </c>
    </row>
    <row r="852" spans="1:12" hidden="1">
      <c r="A852" t="s">
        <v>18</v>
      </c>
      <c r="B852" t="s">
        <v>31</v>
      </c>
      <c r="C852" t="s">
        <v>21</v>
      </c>
      <c r="D852" t="s">
        <v>61</v>
      </c>
      <c r="E852" t="s">
        <v>63</v>
      </c>
      <c r="F852" s="7">
        <v>0.92200000000000004</v>
      </c>
      <c r="G852" s="7">
        <v>1450</v>
      </c>
      <c r="H852" s="7" t="s">
        <v>85</v>
      </c>
      <c r="I852" s="7">
        <f t="shared" si="15"/>
        <v>1542.2</v>
      </c>
      <c r="J852">
        <f>VLOOKUP(B852,'type vs capacity'!$A$2:$K$17,4,FALSE)</f>
        <v>23</v>
      </c>
      <c r="K852">
        <f>VLOOKUP(B852,'type vs capacity'!$A$2:$K$17,5,FALSE)</f>
        <v>8</v>
      </c>
      <c r="L852">
        <f>VLOOKUP(B852,'type vs capacity'!$A$2:$K$17,8,FALSE)</f>
        <v>1690</v>
      </c>
    </row>
    <row r="853" spans="1:12" hidden="1">
      <c r="A853" t="s">
        <v>18</v>
      </c>
      <c r="B853" t="s">
        <v>31</v>
      </c>
      <c r="C853" t="s">
        <v>21</v>
      </c>
      <c r="D853" t="s">
        <v>64</v>
      </c>
      <c r="E853" t="s">
        <v>62</v>
      </c>
      <c r="F853" s="7">
        <v>0.63</v>
      </c>
      <c r="G853" s="7">
        <v>5056</v>
      </c>
      <c r="H853" s="7" t="s">
        <v>85</v>
      </c>
      <c r="I853" s="7">
        <f t="shared" si="15"/>
        <v>5119</v>
      </c>
      <c r="J853">
        <f>VLOOKUP(B853,'type vs capacity'!$A$2:$K$17,4,FALSE)</f>
        <v>23</v>
      </c>
      <c r="K853">
        <f>VLOOKUP(B853,'type vs capacity'!$A$2:$K$17,5,FALSE)</f>
        <v>8</v>
      </c>
      <c r="L853">
        <f>VLOOKUP(B853,'type vs capacity'!$A$2:$K$17,8,FALSE)</f>
        <v>1690</v>
      </c>
    </row>
    <row r="854" spans="1:12" hidden="1">
      <c r="A854" t="s">
        <v>18</v>
      </c>
      <c r="B854" t="s">
        <v>31</v>
      </c>
      <c r="C854" t="s">
        <v>21</v>
      </c>
      <c r="D854" t="s">
        <v>64</v>
      </c>
      <c r="E854" t="s">
        <v>63</v>
      </c>
      <c r="F854" s="7">
        <v>0.63</v>
      </c>
      <c r="G854" s="7">
        <v>3286</v>
      </c>
      <c r="H854" s="7" t="s">
        <v>85</v>
      </c>
      <c r="I854" s="7">
        <f t="shared" si="15"/>
        <v>3349</v>
      </c>
      <c r="J854">
        <f>VLOOKUP(B854,'type vs capacity'!$A$2:$K$17,4,FALSE)</f>
        <v>23</v>
      </c>
      <c r="K854">
        <f>VLOOKUP(B854,'type vs capacity'!$A$2:$K$17,5,FALSE)</f>
        <v>8</v>
      </c>
      <c r="L854">
        <f>VLOOKUP(B854,'type vs capacity'!$A$2:$K$17,8,FALSE)</f>
        <v>1690</v>
      </c>
    </row>
    <row r="855" spans="1:12" hidden="1">
      <c r="A855" t="s">
        <v>18</v>
      </c>
      <c r="B855" t="s">
        <v>31</v>
      </c>
      <c r="C855" t="s">
        <v>21</v>
      </c>
      <c r="D855" t="s">
        <v>65</v>
      </c>
      <c r="E855" t="s">
        <v>62</v>
      </c>
      <c r="F855" s="7">
        <v>0.47699999999999998</v>
      </c>
      <c r="G855" s="7">
        <v>6300</v>
      </c>
      <c r="H855" s="7" t="s">
        <v>85</v>
      </c>
      <c r="I855" s="7">
        <f t="shared" si="15"/>
        <v>6347.7</v>
      </c>
      <c r="J855">
        <f>VLOOKUP(B855,'type vs capacity'!$A$2:$K$17,4,FALSE)</f>
        <v>23</v>
      </c>
      <c r="K855">
        <f>VLOOKUP(B855,'type vs capacity'!$A$2:$K$17,5,FALSE)</f>
        <v>8</v>
      </c>
      <c r="L855">
        <f>VLOOKUP(B855,'type vs capacity'!$A$2:$K$17,8,FALSE)</f>
        <v>1690</v>
      </c>
    </row>
    <row r="856" spans="1:12" hidden="1">
      <c r="A856" t="s">
        <v>18</v>
      </c>
      <c r="B856" t="s">
        <v>31</v>
      </c>
      <c r="C856" t="s">
        <v>21</v>
      </c>
      <c r="D856" t="s">
        <v>65</v>
      </c>
      <c r="E856" t="s">
        <v>63</v>
      </c>
      <c r="F856" s="7">
        <v>0.47699999999999998</v>
      </c>
      <c r="G856" s="7">
        <v>4060</v>
      </c>
      <c r="H856" s="7" t="s">
        <v>85</v>
      </c>
      <c r="I856" s="7">
        <f t="shared" si="15"/>
        <v>4107.7</v>
      </c>
      <c r="J856">
        <f>VLOOKUP(B856,'type vs capacity'!$A$2:$K$17,4,FALSE)</f>
        <v>23</v>
      </c>
      <c r="K856">
        <f>VLOOKUP(B856,'type vs capacity'!$A$2:$K$17,5,FALSE)</f>
        <v>8</v>
      </c>
      <c r="L856">
        <f>VLOOKUP(B856,'type vs capacity'!$A$2:$K$17,8,FALSE)</f>
        <v>1690</v>
      </c>
    </row>
    <row r="857" spans="1:12" hidden="1">
      <c r="A857" t="s">
        <v>18</v>
      </c>
      <c r="B857" t="s">
        <v>32</v>
      </c>
      <c r="C857" t="s">
        <v>21</v>
      </c>
      <c r="D857" t="s">
        <v>66</v>
      </c>
      <c r="F857" s="7">
        <v>2.97</v>
      </c>
      <c r="G857">
        <v>0</v>
      </c>
      <c r="H857" s="7" t="s">
        <v>85</v>
      </c>
      <c r="I857" s="7">
        <f t="shared" si="15"/>
        <v>297</v>
      </c>
      <c r="J857">
        <f>VLOOKUP(B857,'type vs capacity'!$A$2:$K$17,4,FALSE)</f>
        <v>60.5</v>
      </c>
      <c r="K857">
        <f>VLOOKUP(B857,'type vs capacity'!$A$2:$K$17,5,FALSE)</f>
        <v>16</v>
      </c>
      <c r="L857">
        <f>VLOOKUP(B857,'type vs capacity'!$A$2:$K$17,8,FALSE)</f>
        <v>3370</v>
      </c>
    </row>
    <row r="858" spans="1:12" hidden="1">
      <c r="A858" t="s">
        <v>18</v>
      </c>
      <c r="B858" t="s">
        <v>32</v>
      </c>
      <c r="C858" t="s">
        <v>21</v>
      </c>
      <c r="D858" t="s">
        <v>61</v>
      </c>
      <c r="E858" t="s">
        <v>62</v>
      </c>
      <c r="F858" s="7">
        <v>1.1140000000000001</v>
      </c>
      <c r="G858" s="7">
        <v>2710</v>
      </c>
      <c r="H858" s="7" t="s">
        <v>85</v>
      </c>
      <c r="I858" s="7">
        <f t="shared" si="15"/>
        <v>2821.4</v>
      </c>
      <c r="J858">
        <f>VLOOKUP(B858,'type vs capacity'!$A$2:$K$17,4,FALSE)</f>
        <v>60.5</v>
      </c>
      <c r="K858">
        <f>VLOOKUP(B858,'type vs capacity'!$A$2:$K$17,5,FALSE)</f>
        <v>16</v>
      </c>
      <c r="L858">
        <f>VLOOKUP(B858,'type vs capacity'!$A$2:$K$17,8,FALSE)</f>
        <v>3370</v>
      </c>
    </row>
    <row r="859" spans="1:12" hidden="1">
      <c r="A859" t="s">
        <v>18</v>
      </c>
      <c r="B859" t="s">
        <v>32</v>
      </c>
      <c r="C859" t="s">
        <v>21</v>
      </c>
      <c r="D859" t="s">
        <v>61</v>
      </c>
      <c r="E859" t="s">
        <v>63</v>
      </c>
      <c r="F859" s="7">
        <v>1.1140000000000001</v>
      </c>
      <c r="G859" s="7">
        <v>1762</v>
      </c>
      <c r="H859" s="7" t="s">
        <v>85</v>
      </c>
      <c r="I859" s="7">
        <f t="shared" si="15"/>
        <v>1873.4</v>
      </c>
      <c r="J859">
        <f>VLOOKUP(B859,'type vs capacity'!$A$2:$K$17,4,FALSE)</f>
        <v>60.5</v>
      </c>
      <c r="K859">
        <f>VLOOKUP(B859,'type vs capacity'!$A$2:$K$17,5,FALSE)</f>
        <v>16</v>
      </c>
      <c r="L859">
        <f>VLOOKUP(B859,'type vs capacity'!$A$2:$K$17,8,FALSE)</f>
        <v>3370</v>
      </c>
    </row>
    <row r="860" spans="1:12" hidden="1">
      <c r="A860" t="s">
        <v>18</v>
      </c>
      <c r="B860" t="s">
        <v>32</v>
      </c>
      <c r="C860" t="s">
        <v>21</v>
      </c>
      <c r="D860" t="s">
        <v>64</v>
      </c>
      <c r="E860" t="s">
        <v>62</v>
      </c>
      <c r="F860" s="7">
        <v>0.75</v>
      </c>
      <c r="G860" s="7">
        <v>6378</v>
      </c>
      <c r="H860" s="7" t="s">
        <v>85</v>
      </c>
      <c r="I860" s="7">
        <f t="shared" si="15"/>
        <v>6453</v>
      </c>
      <c r="J860">
        <f>VLOOKUP(B860,'type vs capacity'!$A$2:$K$17,4,FALSE)</f>
        <v>60.5</v>
      </c>
      <c r="K860">
        <f>VLOOKUP(B860,'type vs capacity'!$A$2:$K$17,5,FALSE)</f>
        <v>16</v>
      </c>
      <c r="L860">
        <f>VLOOKUP(B860,'type vs capacity'!$A$2:$K$17,8,FALSE)</f>
        <v>3370</v>
      </c>
    </row>
    <row r="861" spans="1:12" hidden="1">
      <c r="A861" t="s">
        <v>18</v>
      </c>
      <c r="B861" t="s">
        <v>32</v>
      </c>
      <c r="C861" t="s">
        <v>21</v>
      </c>
      <c r="D861" t="s">
        <v>64</v>
      </c>
      <c r="E861" t="s">
        <v>63</v>
      </c>
      <c r="F861" s="7">
        <v>0.75</v>
      </c>
      <c r="G861" s="7">
        <v>4146</v>
      </c>
      <c r="H861" s="7" t="s">
        <v>85</v>
      </c>
      <c r="I861" s="7">
        <f t="shared" si="15"/>
        <v>4221</v>
      </c>
      <c r="J861">
        <f>VLOOKUP(B861,'type vs capacity'!$A$2:$K$17,4,FALSE)</f>
        <v>60.5</v>
      </c>
      <c r="K861">
        <f>VLOOKUP(B861,'type vs capacity'!$A$2:$K$17,5,FALSE)</f>
        <v>16</v>
      </c>
      <c r="L861">
        <f>VLOOKUP(B861,'type vs capacity'!$A$2:$K$17,8,FALSE)</f>
        <v>3370</v>
      </c>
    </row>
    <row r="862" spans="1:12" hidden="1">
      <c r="A862" t="s">
        <v>18</v>
      </c>
      <c r="B862" t="s">
        <v>32</v>
      </c>
      <c r="C862" t="s">
        <v>21</v>
      </c>
      <c r="D862" t="s">
        <v>65</v>
      </c>
      <c r="E862" t="s">
        <v>62</v>
      </c>
      <c r="F862" s="7">
        <v>0.57099999999999995</v>
      </c>
      <c r="G862" s="7">
        <v>7670</v>
      </c>
      <c r="H862" s="7" t="s">
        <v>85</v>
      </c>
      <c r="I862" s="7">
        <f t="shared" si="15"/>
        <v>7727.1</v>
      </c>
      <c r="J862">
        <f>VLOOKUP(B862,'type vs capacity'!$A$2:$K$17,4,FALSE)</f>
        <v>60.5</v>
      </c>
      <c r="K862">
        <f>VLOOKUP(B862,'type vs capacity'!$A$2:$K$17,5,FALSE)</f>
        <v>16</v>
      </c>
      <c r="L862">
        <f>VLOOKUP(B862,'type vs capacity'!$A$2:$K$17,8,FALSE)</f>
        <v>3370</v>
      </c>
    </row>
    <row r="863" spans="1:12" hidden="1">
      <c r="A863" t="s">
        <v>18</v>
      </c>
      <c r="B863" t="s">
        <v>32</v>
      </c>
      <c r="C863" t="s">
        <v>21</v>
      </c>
      <c r="D863" t="s">
        <v>65</v>
      </c>
      <c r="E863" t="s">
        <v>63</v>
      </c>
      <c r="F863" s="7">
        <v>0.57099999999999995</v>
      </c>
      <c r="G863" s="7">
        <v>5000</v>
      </c>
      <c r="H863" s="7" t="s">
        <v>85</v>
      </c>
      <c r="I863" s="7">
        <f t="shared" si="15"/>
        <v>5057.1000000000004</v>
      </c>
      <c r="J863">
        <f>VLOOKUP(B863,'type vs capacity'!$A$2:$K$17,4,FALSE)</f>
        <v>60.5</v>
      </c>
      <c r="K863">
        <f>VLOOKUP(B863,'type vs capacity'!$A$2:$K$17,5,FALSE)</f>
        <v>16</v>
      </c>
      <c r="L863">
        <f>VLOOKUP(B863,'type vs capacity'!$A$2:$K$17,8,FALSE)</f>
        <v>3370</v>
      </c>
    </row>
    <row r="864" spans="1:12" hidden="1">
      <c r="A864" t="s">
        <v>18</v>
      </c>
      <c r="B864" t="s">
        <v>33</v>
      </c>
      <c r="C864" t="s">
        <v>21</v>
      </c>
      <c r="D864" t="s">
        <v>66</v>
      </c>
      <c r="F864" s="7">
        <v>2.6</v>
      </c>
      <c r="G864">
        <v>0</v>
      </c>
      <c r="H864" s="7" t="s">
        <v>85</v>
      </c>
      <c r="I864" s="7">
        <f t="shared" si="15"/>
        <v>260</v>
      </c>
      <c r="J864">
        <f>VLOOKUP(B864,'type vs capacity'!$A$2:$K$17,4,FALSE)</f>
        <v>22</v>
      </c>
      <c r="K864">
        <f>VLOOKUP(B864,'type vs capacity'!$A$2:$K$17,5,FALSE)</f>
        <v>8</v>
      </c>
      <c r="L864">
        <f>VLOOKUP(B864,'type vs capacity'!$A$2:$K$17,8,FALSE)</f>
        <v>1690</v>
      </c>
    </row>
    <row r="865" spans="1:12" hidden="1">
      <c r="A865" t="s">
        <v>18</v>
      </c>
      <c r="B865" t="s">
        <v>33</v>
      </c>
      <c r="C865" t="s">
        <v>21</v>
      </c>
      <c r="D865" t="s">
        <v>61</v>
      </c>
      <c r="E865" t="s">
        <v>62</v>
      </c>
      <c r="F865" s="7">
        <v>1.534</v>
      </c>
      <c r="G865" s="7">
        <v>3700</v>
      </c>
      <c r="H865" s="7" t="s">
        <v>85</v>
      </c>
      <c r="I865" s="7">
        <f t="shared" si="15"/>
        <v>3853.4</v>
      </c>
      <c r="J865">
        <f>VLOOKUP(B865,'type vs capacity'!$A$2:$K$17,4,FALSE)</f>
        <v>22</v>
      </c>
      <c r="K865">
        <f>VLOOKUP(B865,'type vs capacity'!$A$2:$K$17,5,FALSE)</f>
        <v>8</v>
      </c>
      <c r="L865">
        <f>VLOOKUP(B865,'type vs capacity'!$A$2:$K$17,8,FALSE)</f>
        <v>1690</v>
      </c>
    </row>
    <row r="866" spans="1:12" hidden="1">
      <c r="A866" t="s">
        <v>18</v>
      </c>
      <c r="B866" t="s">
        <v>33</v>
      </c>
      <c r="C866" t="s">
        <v>21</v>
      </c>
      <c r="D866" t="s">
        <v>61</v>
      </c>
      <c r="E866" t="s">
        <v>63</v>
      </c>
      <c r="F866" s="7">
        <v>1.534</v>
      </c>
      <c r="G866" s="7">
        <v>2410</v>
      </c>
      <c r="H866" s="7" t="s">
        <v>85</v>
      </c>
      <c r="I866" s="7">
        <f t="shared" si="15"/>
        <v>2563.4</v>
      </c>
      <c r="J866">
        <f>VLOOKUP(B866,'type vs capacity'!$A$2:$K$17,4,FALSE)</f>
        <v>22</v>
      </c>
      <c r="K866">
        <f>VLOOKUP(B866,'type vs capacity'!$A$2:$K$17,5,FALSE)</f>
        <v>8</v>
      </c>
      <c r="L866">
        <f>VLOOKUP(B866,'type vs capacity'!$A$2:$K$17,8,FALSE)</f>
        <v>1690</v>
      </c>
    </row>
    <row r="867" spans="1:12" hidden="1">
      <c r="A867" t="s">
        <v>18</v>
      </c>
      <c r="B867" t="s">
        <v>33</v>
      </c>
      <c r="C867" t="s">
        <v>21</v>
      </c>
      <c r="D867" t="s">
        <v>64</v>
      </c>
      <c r="E867" t="s">
        <v>62</v>
      </c>
      <c r="F867" s="7">
        <v>1.04</v>
      </c>
      <c r="G867" s="7">
        <v>8650</v>
      </c>
      <c r="H867" s="7" t="s">
        <v>85</v>
      </c>
      <c r="I867" s="7">
        <f t="shared" si="15"/>
        <v>8754</v>
      </c>
      <c r="J867">
        <f>VLOOKUP(B867,'type vs capacity'!$A$2:$K$17,4,FALSE)</f>
        <v>22</v>
      </c>
      <c r="K867">
        <f>VLOOKUP(B867,'type vs capacity'!$A$2:$K$17,5,FALSE)</f>
        <v>8</v>
      </c>
      <c r="L867">
        <f>VLOOKUP(B867,'type vs capacity'!$A$2:$K$17,8,FALSE)</f>
        <v>1690</v>
      </c>
    </row>
    <row r="868" spans="1:12" hidden="1">
      <c r="A868" t="s">
        <v>18</v>
      </c>
      <c r="B868" t="s">
        <v>33</v>
      </c>
      <c r="C868" t="s">
        <v>21</v>
      </c>
      <c r="D868" t="s">
        <v>64</v>
      </c>
      <c r="E868" t="s">
        <v>63</v>
      </c>
      <c r="F868" s="7">
        <v>1.04</v>
      </c>
      <c r="G868" s="7">
        <v>5630</v>
      </c>
      <c r="H868" s="7" t="s">
        <v>85</v>
      </c>
      <c r="I868" s="7">
        <f t="shared" si="15"/>
        <v>5734</v>
      </c>
      <c r="J868">
        <f>VLOOKUP(B868,'type vs capacity'!$A$2:$K$17,4,FALSE)</f>
        <v>22</v>
      </c>
      <c r="K868">
        <f>VLOOKUP(B868,'type vs capacity'!$A$2:$K$17,5,FALSE)</f>
        <v>8</v>
      </c>
      <c r="L868">
        <f>VLOOKUP(B868,'type vs capacity'!$A$2:$K$17,8,FALSE)</f>
        <v>1690</v>
      </c>
    </row>
    <row r="869" spans="1:12" hidden="1">
      <c r="A869" t="s">
        <v>18</v>
      </c>
      <c r="B869" t="s">
        <v>33</v>
      </c>
      <c r="C869" t="s">
        <v>21</v>
      </c>
      <c r="D869" t="s">
        <v>65</v>
      </c>
      <c r="E869" t="s">
        <v>62</v>
      </c>
      <c r="F869" s="7">
        <v>0.79400000000000004</v>
      </c>
      <c r="G869" s="7">
        <v>10490</v>
      </c>
      <c r="H869" s="7" t="s">
        <v>85</v>
      </c>
      <c r="I869" s="7">
        <f t="shared" si="15"/>
        <v>10569.4</v>
      </c>
      <c r="J869">
        <f>VLOOKUP(B869,'type vs capacity'!$A$2:$K$17,4,FALSE)</f>
        <v>22</v>
      </c>
      <c r="K869">
        <f>VLOOKUP(B869,'type vs capacity'!$A$2:$K$17,5,FALSE)</f>
        <v>8</v>
      </c>
      <c r="L869">
        <f>VLOOKUP(B869,'type vs capacity'!$A$2:$K$17,8,FALSE)</f>
        <v>1690</v>
      </c>
    </row>
    <row r="870" spans="1:12" hidden="1">
      <c r="A870" t="s">
        <v>18</v>
      </c>
      <c r="B870" t="s">
        <v>33</v>
      </c>
      <c r="C870" t="s">
        <v>21</v>
      </c>
      <c r="D870" t="s">
        <v>65</v>
      </c>
      <c r="E870" t="s">
        <v>63</v>
      </c>
      <c r="F870" s="7">
        <v>0.79400000000000004</v>
      </c>
      <c r="G870" s="7">
        <v>6830</v>
      </c>
      <c r="H870" s="7" t="s">
        <v>85</v>
      </c>
      <c r="I870" s="7">
        <f t="shared" si="15"/>
        <v>6909.4</v>
      </c>
      <c r="J870">
        <f>VLOOKUP(B870,'type vs capacity'!$A$2:$K$17,4,FALSE)</f>
        <v>22</v>
      </c>
      <c r="K870">
        <f>VLOOKUP(B870,'type vs capacity'!$A$2:$K$17,5,FALSE)</f>
        <v>8</v>
      </c>
      <c r="L870">
        <f>VLOOKUP(B870,'type vs capacity'!$A$2:$K$17,8,FALSE)</f>
        <v>1690</v>
      </c>
    </row>
    <row r="871" spans="1:12" hidden="1">
      <c r="A871" t="s">
        <v>18</v>
      </c>
      <c r="B871" t="s">
        <v>34</v>
      </c>
      <c r="C871" t="s">
        <v>21</v>
      </c>
      <c r="D871" t="s">
        <v>66</v>
      </c>
      <c r="F871" s="7">
        <v>3.58</v>
      </c>
      <c r="G871">
        <v>0</v>
      </c>
      <c r="H871" s="7" t="s">
        <v>85</v>
      </c>
      <c r="I871" s="7">
        <f t="shared" si="15"/>
        <v>358</v>
      </c>
      <c r="J871">
        <f>VLOOKUP(B871,'type vs capacity'!$A$2:$K$17,4,FALSE)</f>
        <v>60.5</v>
      </c>
      <c r="K871">
        <f>VLOOKUP(B871,'type vs capacity'!$A$2:$K$17,5,FALSE)</f>
        <v>16</v>
      </c>
      <c r="L871">
        <f>VLOOKUP(B871,'type vs capacity'!$A$2:$K$17,8,FALSE)</f>
        <v>2048</v>
      </c>
    </row>
    <row r="872" spans="1:12" hidden="1">
      <c r="A872" t="s">
        <v>18</v>
      </c>
      <c r="B872" t="s">
        <v>34</v>
      </c>
      <c r="C872" t="s">
        <v>21</v>
      </c>
      <c r="D872" t="s">
        <v>61</v>
      </c>
      <c r="E872" t="s">
        <v>62</v>
      </c>
      <c r="F872" s="7">
        <v>1.63</v>
      </c>
      <c r="G872" s="7">
        <v>3884</v>
      </c>
      <c r="H872" s="7" t="s">
        <v>85</v>
      </c>
      <c r="I872" s="7">
        <f t="shared" si="15"/>
        <v>4047</v>
      </c>
      <c r="J872">
        <f>VLOOKUP(B872,'type vs capacity'!$A$2:$K$17,4,FALSE)</f>
        <v>60.5</v>
      </c>
      <c r="K872">
        <f>VLOOKUP(B872,'type vs capacity'!$A$2:$K$17,5,FALSE)</f>
        <v>16</v>
      </c>
      <c r="L872">
        <f>VLOOKUP(B872,'type vs capacity'!$A$2:$K$17,8,FALSE)</f>
        <v>2048</v>
      </c>
    </row>
    <row r="873" spans="1:12" hidden="1">
      <c r="A873" t="s">
        <v>18</v>
      </c>
      <c r="B873" t="s">
        <v>34</v>
      </c>
      <c r="C873" t="s">
        <v>21</v>
      </c>
      <c r="D873" t="s">
        <v>61</v>
      </c>
      <c r="E873" t="s">
        <v>63</v>
      </c>
      <c r="F873" s="7">
        <v>1.9570000000000001</v>
      </c>
      <c r="G873" s="7">
        <v>2576</v>
      </c>
      <c r="H873" s="7" t="s">
        <v>85</v>
      </c>
      <c r="I873" s="7">
        <f t="shared" si="15"/>
        <v>2771.7</v>
      </c>
      <c r="J873">
        <f>VLOOKUP(B873,'type vs capacity'!$A$2:$K$17,4,FALSE)</f>
        <v>60.5</v>
      </c>
      <c r="K873">
        <f>VLOOKUP(B873,'type vs capacity'!$A$2:$K$17,5,FALSE)</f>
        <v>16</v>
      </c>
      <c r="L873">
        <f>VLOOKUP(B873,'type vs capacity'!$A$2:$K$17,8,FALSE)</f>
        <v>2048</v>
      </c>
    </row>
    <row r="874" spans="1:12" hidden="1">
      <c r="A874" t="s">
        <v>18</v>
      </c>
      <c r="B874" t="s">
        <v>34</v>
      </c>
      <c r="C874" t="s">
        <v>21</v>
      </c>
      <c r="D874" t="s">
        <v>64</v>
      </c>
      <c r="E874" t="s">
        <v>62</v>
      </c>
      <c r="F874" s="7">
        <v>1.1850000000000001</v>
      </c>
      <c r="G874" s="7">
        <v>9133</v>
      </c>
      <c r="H874" s="7" t="s">
        <v>85</v>
      </c>
      <c r="I874" s="7">
        <f t="shared" si="15"/>
        <v>9251.5</v>
      </c>
      <c r="J874">
        <f>VLOOKUP(B874,'type vs capacity'!$A$2:$K$17,4,FALSE)</f>
        <v>60.5</v>
      </c>
      <c r="K874">
        <f>VLOOKUP(B874,'type vs capacity'!$A$2:$K$17,5,FALSE)</f>
        <v>16</v>
      </c>
      <c r="L874">
        <f>VLOOKUP(B874,'type vs capacity'!$A$2:$K$17,8,FALSE)</f>
        <v>2048</v>
      </c>
    </row>
    <row r="875" spans="1:12" hidden="1">
      <c r="A875" t="s">
        <v>18</v>
      </c>
      <c r="B875" t="s">
        <v>34</v>
      </c>
      <c r="C875" t="s">
        <v>21</v>
      </c>
      <c r="D875" t="s">
        <v>64</v>
      </c>
      <c r="E875" t="s">
        <v>63</v>
      </c>
      <c r="F875" s="7">
        <v>1.389</v>
      </c>
      <c r="G875" s="7">
        <v>5973</v>
      </c>
      <c r="H875" s="7" t="s">
        <v>85</v>
      </c>
      <c r="I875" s="7">
        <f t="shared" si="15"/>
        <v>6111.9</v>
      </c>
      <c r="J875">
        <f>VLOOKUP(B875,'type vs capacity'!$A$2:$K$17,4,FALSE)</f>
        <v>60.5</v>
      </c>
      <c r="K875">
        <f>VLOOKUP(B875,'type vs capacity'!$A$2:$K$17,5,FALSE)</f>
        <v>16</v>
      </c>
      <c r="L875">
        <f>VLOOKUP(B875,'type vs capacity'!$A$2:$K$17,8,FALSE)</f>
        <v>2048</v>
      </c>
    </row>
    <row r="876" spans="1:12" hidden="1">
      <c r="A876" t="s">
        <v>18</v>
      </c>
      <c r="B876" t="s">
        <v>34</v>
      </c>
      <c r="C876" t="s">
        <v>21</v>
      </c>
      <c r="D876" t="s">
        <v>65</v>
      </c>
      <c r="E876" t="s">
        <v>62</v>
      </c>
      <c r="F876" s="7">
        <v>0.96199999999999997</v>
      </c>
      <c r="G876" s="7">
        <v>10960</v>
      </c>
      <c r="H876" s="7" t="s">
        <v>85</v>
      </c>
      <c r="I876" s="7">
        <f t="shared" si="15"/>
        <v>11056.2</v>
      </c>
      <c r="J876">
        <f>VLOOKUP(B876,'type vs capacity'!$A$2:$K$17,4,FALSE)</f>
        <v>60.5</v>
      </c>
      <c r="K876">
        <f>VLOOKUP(B876,'type vs capacity'!$A$2:$K$17,5,FALSE)</f>
        <v>16</v>
      </c>
      <c r="L876">
        <f>VLOOKUP(B876,'type vs capacity'!$A$2:$K$17,8,FALSE)</f>
        <v>2048</v>
      </c>
    </row>
    <row r="877" spans="1:12" hidden="1">
      <c r="A877" t="s">
        <v>18</v>
      </c>
      <c r="B877" t="s">
        <v>34</v>
      </c>
      <c r="C877" t="s">
        <v>21</v>
      </c>
      <c r="D877" t="s">
        <v>65</v>
      </c>
      <c r="E877" t="s">
        <v>63</v>
      </c>
      <c r="F877" s="7">
        <v>1.101</v>
      </c>
      <c r="G877" s="7">
        <v>7280</v>
      </c>
      <c r="H877" s="7" t="s">
        <v>85</v>
      </c>
      <c r="I877" s="7">
        <f t="shared" si="15"/>
        <v>7390.1</v>
      </c>
      <c r="J877">
        <f>VLOOKUP(B877,'type vs capacity'!$A$2:$K$17,4,FALSE)</f>
        <v>60.5</v>
      </c>
      <c r="K877">
        <f>VLOOKUP(B877,'type vs capacity'!$A$2:$K$17,5,FALSE)</f>
        <v>16</v>
      </c>
      <c r="L877">
        <f>VLOOKUP(B877,'type vs capacity'!$A$2:$K$17,8,FALSE)</f>
        <v>2048</v>
      </c>
    </row>
    <row r="878" spans="1:12" hidden="1">
      <c r="A878" t="s">
        <v>18</v>
      </c>
      <c r="B878" t="s">
        <v>23</v>
      </c>
      <c r="C878" t="s">
        <v>21</v>
      </c>
      <c r="D878" t="s">
        <v>66</v>
      </c>
      <c r="F878" s="7">
        <v>0.46</v>
      </c>
      <c r="G878">
        <v>0</v>
      </c>
      <c r="H878" s="7" t="s">
        <v>85</v>
      </c>
      <c r="I878" s="7">
        <f t="shared" si="15"/>
        <v>46</v>
      </c>
      <c r="J878">
        <f>VLOOKUP(B878,'type vs capacity'!$A$2:$K$17,4,FALSE)</f>
        <v>7.5</v>
      </c>
      <c r="K878">
        <f>VLOOKUP(B878,'type vs capacity'!$A$2:$K$17,5,FALSE)</f>
        <v>2</v>
      </c>
      <c r="L878">
        <f>VLOOKUP(B878,'type vs capacity'!$A$2:$K$17,8,FALSE)</f>
        <v>850</v>
      </c>
    </row>
    <row r="879" spans="1:12" hidden="1">
      <c r="A879" t="s">
        <v>18</v>
      </c>
      <c r="B879" t="s">
        <v>23</v>
      </c>
      <c r="C879" t="s">
        <v>21</v>
      </c>
      <c r="D879" t="s">
        <v>61</v>
      </c>
      <c r="E879" t="s">
        <v>62</v>
      </c>
      <c r="F879" s="7">
        <v>0.20399999999999999</v>
      </c>
      <c r="G879" s="7">
        <v>425.2</v>
      </c>
      <c r="H879" s="7" t="s">
        <v>85</v>
      </c>
      <c r="I879" s="7">
        <f t="shared" si="15"/>
        <v>445.59999999999997</v>
      </c>
      <c r="J879">
        <f>VLOOKUP(B879,'type vs capacity'!$A$2:$K$17,4,FALSE)</f>
        <v>7.5</v>
      </c>
      <c r="K879">
        <f>VLOOKUP(B879,'type vs capacity'!$A$2:$K$17,5,FALSE)</f>
        <v>2</v>
      </c>
      <c r="L879">
        <f>VLOOKUP(B879,'type vs capacity'!$A$2:$K$17,8,FALSE)</f>
        <v>850</v>
      </c>
    </row>
    <row r="880" spans="1:12" hidden="1">
      <c r="A880" t="s">
        <v>18</v>
      </c>
      <c r="B880" t="s">
        <v>23</v>
      </c>
      <c r="C880" t="s">
        <v>21</v>
      </c>
      <c r="D880" t="s">
        <v>61</v>
      </c>
      <c r="E880" t="s">
        <v>63</v>
      </c>
      <c r="F880" s="7">
        <v>0.23499999999999999</v>
      </c>
      <c r="G880" s="7">
        <v>276</v>
      </c>
      <c r="H880" s="7" t="s">
        <v>85</v>
      </c>
      <c r="I880" s="7">
        <f t="shared" si="15"/>
        <v>299.5</v>
      </c>
      <c r="J880">
        <f>VLOOKUP(B880,'type vs capacity'!$A$2:$K$17,4,FALSE)</f>
        <v>7.5</v>
      </c>
      <c r="K880">
        <f>VLOOKUP(B880,'type vs capacity'!$A$2:$K$17,5,FALSE)</f>
        <v>2</v>
      </c>
      <c r="L880">
        <f>VLOOKUP(B880,'type vs capacity'!$A$2:$K$17,8,FALSE)</f>
        <v>850</v>
      </c>
    </row>
    <row r="881" spans="1:12" hidden="1">
      <c r="A881" t="s">
        <v>18</v>
      </c>
      <c r="B881" t="s">
        <v>23</v>
      </c>
      <c r="C881" t="s">
        <v>21</v>
      </c>
      <c r="D881" t="s">
        <v>64</v>
      </c>
      <c r="E881" t="s">
        <v>62</v>
      </c>
      <c r="F881" s="7">
        <v>0.156</v>
      </c>
      <c r="G881" s="7">
        <v>1000</v>
      </c>
      <c r="H881" s="7" t="s">
        <v>85</v>
      </c>
      <c r="I881" s="7">
        <f t="shared" si="15"/>
        <v>1015.6</v>
      </c>
      <c r="J881">
        <f>VLOOKUP(B881,'type vs capacity'!$A$2:$K$17,4,FALSE)</f>
        <v>7.5</v>
      </c>
      <c r="K881">
        <f>VLOOKUP(B881,'type vs capacity'!$A$2:$K$17,5,FALSE)</f>
        <v>2</v>
      </c>
      <c r="L881">
        <f>VLOOKUP(B881,'type vs capacity'!$A$2:$K$17,8,FALSE)</f>
        <v>850</v>
      </c>
    </row>
    <row r="882" spans="1:12" hidden="1">
      <c r="A882" t="s">
        <v>18</v>
      </c>
      <c r="B882" t="s">
        <v>23</v>
      </c>
      <c r="C882" t="s">
        <v>21</v>
      </c>
      <c r="D882" t="s">
        <v>64</v>
      </c>
      <c r="E882" t="s">
        <v>63</v>
      </c>
      <c r="F882" s="7">
        <v>0.17499999999999999</v>
      </c>
      <c r="G882" s="7">
        <v>640</v>
      </c>
      <c r="H882" s="7" t="s">
        <v>85</v>
      </c>
      <c r="I882" s="7">
        <f t="shared" si="15"/>
        <v>657.5</v>
      </c>
      <c r="J882">
        <f>VLOOKUP(B882,'type vs capacity'!$A$2:$K$17,4,FALSE)</f>
        <v>7.5</v>
      </c>
      <c r="K882">
        <f>VLOOKUP(B882,'type vs capacity'!$A$2:$K$17,5,FALSE)</f>
        <v>2</v>
      </c>
      <c r="L882">
        <f>VLOOKUP(B882,'type vs capacity'!$A$2:$K$17,8,FALSE)</f>
        <v>850</v>
      </c>
    </row>
    <row r="883" spans="1:12" hidden="1">
      <c r="A883" t="s">
        <v>18</v>
      </c>
      <c r="B883" t="s">
        <v>23</v>
      </c>
      <c r="C883" t="s">
        <v>21</v>
      </c>
      <c r="D883" t="s">
        <v>65</v>
      </c>
      <c r="E883" t="s">
        <v>62</v>
      </c>
      <c r="F883" s="7">
        <v>0.13200000000000001</v>
      </c>
      <c r="G883" s="7">
        <v>1200</v>
      </c>
      <c r="H883" s="7" t="s">
        <v>85</v>
      </c>
      <c r="I883" s="7">
        <f t="shared" si="15"/>
        <v>1213.2</v>
      </c>
      <c r="J883">
        <f>VLOOKUP(B883,'type vs capacity'!$A$2:$K$17,4,FALSE)</f>
        <v>7.5</v>
      </c>
      <c r="K883">
        <f>VLOOKUP(B883,'type vs capacity'!$A$2:$K$17,5,FALSE)</f>
        <v>2</v>
      </c>
      <c r="L883">
        <f>VLOOKUP(B883,'type vs capacity'!$A$2:$K$17,8,FALSE)</f>
        <v>850</v>
      </c>
    </row>
    <row r="884" spans="1:12" hidden="1">
      <c r="A884" t="s">
        <v>18</v>
      </c>
      <c r="B884" t="s">
        <v>23</v>
      </c>
      <c r="C884" t="s">
        <v>21</v>
      </c>
      <c r="D884" t="s">
        <v>65</v>
      </c>
      <c r="E884" t="s">
        <v>63</v>
      </c>
      <c r="F884" s="7">
        <v>0.14499999999999999</v>
      </c>
      <c r="G884" s="7">
        <v>780</v>
      </c>
      <c r="H884" s="7" t="s">
        <v>85</v>
      </c>
      <c r="I884" s="7">
        <f t="shared" si="15"/>
        <v>794.5</v>
      </c>
      <c r="J884">
        <f>VLOOKUP(B884,'type vs capacity'!$A$2:$K$17,4,FALSE)</f>
        <v>7.5</v>
      </c>
      <c r="K884">
        <f>VLOOKUP(B884,'type vs capacity'!$A$2:$K$17,5,FALSE)</f>
        <v>2</v>
      </c>
      <c r="L884">
        <f>VLOOKUP(B884,'type vs capacity'!$A$2:$K$17,8,FALSE)</f>
        <v>850</v>
      </c>
    </row>
    <row r="885" spans="1:12" hidden="1">
      <c r="A885" t="s">
        <v>18</v>
      </c>
      <c r="B885" t="s">
        <v>22</v>
      </c>
      <c r="C885" t="s">
        <v>21</v>
      </c>
      <c r="D885" t="s">
        <v>66</v>
      </c>
      <c r="F885" s="7">
        <v>0.23</v>
      </c>
      <c r="G885">
        <v>0</v>
      </c>
      <c r="H885" s="7" t="s">
        <v>85</v>
      </c>
      <c r="I885" s="7">
        <f t="shared" si="15"/>
        <v>23</v>
      </c>
      <c r="J885">
        <f>VLOOKUP(B885,'type vs capacity'!$A$2:$K$17,4,FALSE)</f>
        <v>3.75</v>
      </c>
      <c r="K885">
        <f>VLOOKUP(B885,'type vs capacity'!$A$2:$K$17,5,FALSE)</f>
        <v>1</v>
      </c>
      <c r="L885">
        <f>VLOOKUP(B885,'type vs capacity'!$A$2:$K$17,8,FALSE)</f>
        <v>410</v>
      </c>
    </row>
    <row r="886" spans="1:12" hidden="1">
      <c r="A886" t="s">
        <v>18</v>
      </c>
      <c r="B886" t="s">
        <v>22</v>
      </c>
      <c r="C886" t="s">
        <v>21</v>
      </c>
      <c r="D886" t="s">
        <v>61</v>
      </c>
      <c r="E886" t="s">
        <v>62</v>
      </c>
      <c r="F886" s="7">
        <v>0.10299999999999999</v>
      </c>
      <c r="G886" s="7">
        <v>212.5</v>
      </c>
      <c r="H886" s="7" t="s">
        <v>85</v>
      </c>
      <c r="I886" s="7">
        <f t="shared" si="15"/>
        <v>222.8</v>
      </c>
      <c r="J886">
        <f>VLOOKUP(B886,'type vs capacity'!$A$2:$K$17,4,FALSE)</f>
        <v>3.75</v>
      </c>
      <c r="K886">
        <f>VLOOKUP(B886,'type vs capacity'!$A$2:$K$17,5,FALSE)</f>
        <v>1</v>
      </c>
      <c r="L886">
        <f>VLOOKUP(B886,'type vs capacity'!$A$2:$K$17,8,FALSE)</f>
        <v>410</v>
      </c>
    </row>
    <row r="887" spans="1:12" hidden="1">
      <c r="A887" t="s">
        <v>18</v>
      </c>
      <c r="B887" t="s">
        <v>22</v>
      </c>
      <c r="C887" t="s">
        <v>21</v>
      </c>
      <c r="D887" t="s">
        <v>61</v>
      </c>
      <c r="E887" t="s">
        <v>63</v>
      </c>
      <c r="F887" s="7">
        <v>0.11799999999999999</v>
      </c>
      <c r="G887" s="7">
        <v>138</v>
      </c>
      <c r="H887" s="7" t="s">
        <v>85</v>
      </c>
      <c r="I887" s="7">
        <f t="shared" si="15"/>
        <v>149.80000000000001</v>
      </c>
      <c r="J887">
        <f>VLOOKUP(B887,'type vs capacity'!$A$2:$K$17,4,FALSE)</f>
        <v>3.75</v>
      </c>
      <c r="K887">
        <f>VLOOKUP(B887,'type vs capacity'!$A$2:$K$17,5,FALSE)</f>
        <v>1</v>
      </c>
      <c r="L887">
        <f>VLOOKUP(B887,'type vs capacity'!$A$2:$K$17,8,FALSE)</f>
        <v>410</v>
      </c>
    </row>
    <row r="888" spans="1:12" hidden="1">
      <c r="A888" t="s">
        <v>18</v>
      </c>
      <c r="B888" t="s">
        <v>22</v>
      </c>
      <c r="C888" t="s">
        <v>21</v>
      </c>
      <c r="D888" t="s">
        <v>64</v>
      </c>
      <c r="E888" t="s">
        <v>62</v>
      </c>
      <c r="F888" s="7">
        <v>7.8E-2</v>
      </c>
      <c r="G888" s="7">
        <v>500</v>
      </c>
      <c r="H888" s="7" t="s">
        <v>85</v>
      </c>
      <c r="I888" s="7">
        <f t="shared" si="15"/>
        <v>507.8</v>
      </c>
      <c r="J888">
        <f>VLOOKUP(B888,'type vs capacity'!$A$2:$K$17,4,FALSE)</f>
        <v>3.75</v>
      </c>
      <c r="K888">
        <f>VLOOKUP(B888,'type vs capacity'!$A$2:$K$17,5,FALSE)</f>
        <v>1</v>
      </c>
      <c r="L888">
        <f>VLOOKUP(B888,'type vs capacity'!$A$2:$K$17,8,FALSE)</f>
        <v>410</v>
      </c>
    </row>
    <row r="889" spans="1:12" hidden="1">
      <c r="A889" t="s">
        <v>18</v>
      </c>
      <c r="B889" t="s">
        <v>22</v>
      </c>
      <c r="C889" t="s">
        <v>21</v>
      </c>
      <c r="D889" t="s">
        <v>64</v>
      </c>
      <c r="E889" t="s">
        <v>63</v>
      </c>
      <c r="F889" s="7">
        <v>8.7999999999999995E-2</v>
      </c>
      <c r="G889" s="7">
        <v>320</v>
      </c>
      <c r="H889" s="7" t="s">
        <v>85</v>
      </c>
      <c r="I889" s="7">
        <f t="shared" si="15"/>
        <v>328.8</v>
      </c>
      <c r="J889">
        <f>VLOOKUP(B889,'type vs capacity'!$A$2:$K$17,4,FALSE)</f>
        <v>3.75</v>
      </c>
      <c r="K889">
        <f>VLOOKUP(B889,'type vs capacity'!$A$2:$K$17,5,FALSE)</f>
        <v>1</v>
      </c>
      <c r="L889">
        <f>VLOOKUP(B889,'type vs capacity'!$A$2:$K$17,8,FALSE)</f>
        <v>410</v>
      </c>
    </row>
    <row r="890" spans="1:12" hidden="1">
      <c r="A890" t="s">
        <v>18</v>
      </c>
      <c r="B890" t="s">
        <v>22</v>
      </c>
      <c r="C890" t="s">
        <v>21</v>
      </c>
      <c r="D890" t="s">
        <v>65</v>
      </c>
      <c r="E890" t="s">
        <v>62</v>
      </c>
      <c r="F890" s="7">
        <v>6.6000000000000003E-2</v>
      </c>
      <c r="G890" s="7">
        <v>600</v>
      </c>
      <c r="H890" s="7" t="s">
        <v>85</v>
      </c>
      <c r="I890" s="7">
        <f t="shared" si="15"/>
        <v>606.6</v>
      </c>
      <c r="J890">
        <f>VLOOKUP(B890,'type vs capacity'!$A$2:$K$17,4,FALSE)</f>
        <v>3.75</v>
      </c>
      <c r="K890">
        <f>VLOOKUP(B890,'type vs capacity'!$A$2:$K$17,5,FALSE)</f>
        <v>1</v>
      </c>
      <c r="L890">
        <f>VLOOKUP(B890,'type vs capacity'!$A$2:$K$17,8,FALSE)</f>
        <v>410</v>
      </c>
    </row>
    <row r="891" spans="1:12" hidden="1">
      <c r="A891" t="s">
        <v>18</v>
      </c>
      <c r="B891" t="s">
        <v>22</v>
      </c>
      <c r="C891" t="s">
        <v>21</v>
      </c>
      <c r="D891" t="s">
        <v>65</v>
      </c>
      <c r="E891" t="s">
        <v>63</v>
      </c>
      <c r="F891" s="7">
        <v>7.2999999999999995E-2</v>
      </c>
      <c r="G891" s="7">
        <v>390</v>
      </c>
      <c r="H891" s="7" t="s">
        <v>85</v>
      </c>
      <c r="I891" s="7">
        <f t="shared" si="15"/>
        <v>397.3</v>
      </c>
      <c r="J891">
        <f>VLOOKUP(B891,'type vs capacity'!$A$2:$K$17,4,FALSE)</f>
        <v>3.75</v>
      </c>
      <c r="K891">
        <f>VLOOKUP(B891,'type vs capacity'!$A$2:$K$17,5,FALSE)</f>
        <v>1</v>
      </c>
      <c r="L891">
        <f>VLOOKUP(B891,'type vs capacity'!$A$2:$K$17,8,FALSE)</f>
        <v>410</v>
      </c>
    </row>
    <row r="892" spans="1:12" hidden="1">
      <c r="A892" t="s">
        <v>18</v>
      </c>
      <c r="B892" t="s">
        <v>19</v>
      </c>
      <c r="C892" t="s">
        <v>21</v>
      </c>
      <c r="D892" t="s">
        <v>66</v>
      </c>
      <c r="F892" s="7">
        <v>0.115</v>
      </c>
      <c r="G892">
        <v>0</v>
      </c>
      <c r="H892" s="7" t="s">
        <v>85</v>
      </c>
      <c r="I892" s="7">
        <f t="shared" si="15"/>
        <v>11.5</v>
      </c>
      <c r="J892">
        <f>VLOOKUP(B892,'type vs capacity'!$A$2:$K$17,4,FALSE)</f>
        <v>1.7</v>
      </c>
      <c r="K892">
        <f>VLOOKUP(B892,'type vs capacity'!$A$2:$K$17,5,FALSE)</f>
        <v>1</v>
      </c>
      <c r="L892">
        <f>VLOOKUP(B892,'type vs capacity'!$A$2:$K$17,8,FALSE)</f>
        <v>160</v>
      </c>
    </row>
    <row r="893" spans="1:12" hidden="1">
      <c r="A893" t="s">
        <v>18</v>
      </c>
      <c r="B893" t="s">
        <v>19</v>
      </c>
      <c r="C893" t="s">
        <v>21</v>
      </c>
      <c r="D893" t="s">
        <v>61</v>
      </c>
      <c r="E893" t="s">
        <v>62</v>
      </c>
      <c r="F893" s="7">
        <v>5.0999999999999997E-2</v>
      </c>
      <c r="G893" s="7">
        <v>106.3</v>
      </c>
      <c r="H893" s="7" t="s">
        <v>85</v>
      </c>
      <c r="I893" s="7">
        <f t="shared" si="15"/>
        <v>111.39999999999999</v>
      </c>
      <c r="J893">
        <f>VLOOKUP(B893,'type vs capacity'!$A$2:$K$17,4,FALSE)</f>
        <v>1.7</v>
      </c>
      <c r="K893">
        <f>VLOOKUP(B893,'type vs capacity'!$A$2:$K$17,5,FALSE)</f>
        <v>1</v>
      </c>
      <c r="L893">
        <f>VLOOKUP(B893,'type vs capacity'!$A$2:$K$17,8,FALSE)</f>
        <v>160</v>
      </c>
    </row>
    <row r="894" spans="1:12" hidden="1">
      <c r="A894" t="s">
        <v>18</v>
      </c>
      <c r="B894" t="s">
        <v>19</v>
      </c>
      <c r="C894" t="s">
        <v>21</v>
      </c>
      <c r="D894" t="s">
        <v>61</v>
      </c>
      <c r="E894" t="s">
        <v>63</v>
      </c>
      <c r="F894" s="7">
        <v>5.8999999999999997E-2</v>
      </c>
      <c r="G894" s="7">
        <v>69</v>
      </c>
      <c r="H894" s="7" t="s">
        <v>85</v>
      </c>
      <c r="I894" s="7">
        <f t="shared" si="15"/>
        <v>74.900000000000006</v>
      </c>
      <c r="J894">
        <f>VLOOKUP(B894,'type vs capacity'!$A$2:$K$17,4,FALSE)</f>
        <v>1.7</v>
      </c>
      <c r="K894">
        <f>VLOOKUP(B894,'type vs capacity'!$A$2:$K$17,5,FALSE)</f>
        <v>1</v>
      </c>
      <c r="L894">
        <f>VLOOKUP(B894,'type vs capacity'!$A$2:$K$17,8,FALSE)</f>
        <v>160</v>
      </c>
    </row>
    <row r="895" spans="1:12" hidden="1">
      <c r="A895" t="s">
        <v>18</v>
      </c>
      <c r="B895" t="s">
        <v>19</v>
      </c>
      <c r="C895" t="s">
        <v>21</v>
      </c>
      <c r="D895" t="s">
        <v>64</v>
      </c>
      <c r="E895" t="s">
        <v>62</v>
      </c>
      <c r="F895" s="7">
        <v>3.9E-2</v>
      </c>
      <c r="G895" s="7">
        <v>250</v>
      </c>
      <c r="H895" s="7" t="s">
        <v>85</v>
      </c>
      <c r="I895" s="7">
        <f t="shared" si="15"/>
        <v>253.9</v>
      </c>
      <c r="J895">
        <f>VLOOKUP(B895,'type vs capacity'!$A$2:$K$17,4,FALSE)</f>
        <v>1.7</v>
      </c>
      <c r="K895">
        <f>VLOOKUP(B895,'type vs capacity'!$A$2:$K$17,5,FALSE)</f>
        <v>1</v>
      </c>
      <c r="L895">
        <f>VLOOKUP(B895,'type vs capacity'!$A$2:$K$17,8,FALSE)</f>
        <v>160</v>
      </c>
    </row>
    <row r="896" spans="1:12" hidden="1">
      <c r="A896" t="s">
        <v>18</v>
      </c>
      <c r="B896" t="s">
        <v>19</v>
      </c>
      <c r="C896" t="s">
        <v>21</v>
      </c>
      <c r="D896" t="s">
        <v>64</v>
      </c>
      <c r="E896" t="s">
        <v>63</v>
      </c>
      <c r="F896" s="7">
        <v>4.3999999999999997E-2</v>
      </c>
      <c r="G896" s="7">
        <v>160</v>
      </c>
      <c r="H896" s="7" t="s">
        <v>85</v>
      </c>
      <c r="I896" s="7">
        <f t="shared" si="15"/>
        <v>164.4</v>
      </c>
      <c r="J896">
        <f>VLOOKUP(B896,'type vs capacity'!$A$2:$K$17,4,FALSE)</f>
        <v>1.7</v>
      </c>
      <c r="K896">
        <f>VLOOKUP(B896,'type vs capacity'!$A$2:$K$17,5,FALSE)</f>
        <v>1</v>
      </c>
      <c r="L896">
        <f>VLOOKUP(B896,'type vs capacity'!$A$2:$K$17,8,FALSE)</f>
        <v>160</v>
      </c>
    </row>
    <row r="897" spans="1:12" hidden="1">
      <c r="A897" t="s">
        <v>18</v>
      </c>
      <c r="B897" t="s">
        <v>19</v>
      </c>
      <c r="C897" t="s">
        <v>21</v>
      </c>
      <c r="D897" t="s">
        <v>65</v>
      </c>
      <c r="E897" t="s">
        <v>62</v>
      </c>
      <c r="F897" s="7">
        <v>3.3000000000000002E-2</v>
      </c>
      <c r="G897" s="7">
        <v>300</v>
      </c>
      <c r="H897" s="7" t="s">
        <v>85</v>
      </c>
      <c r="I897" s="7">
        <f t="shared" si="15"/>
        <v>303.3</v>
      </c>
      <c r="J897">
        <f>VLOOKUP(B897,'type vs capacity'!$A$2:$K$17,4,FALSE)</f>
        <v>1.7</v>
      </c>
      <c r="K897">
        <f>VLOOKUP(B897,'type vs capacity'!$A$2:$K$17,5,FALSE)</f>
        <v>1</v>
      </c>
      <c r="L897">
        <f>VLOOKUP(B897,'type vs capacity'!$A$2:$K$17,8,FALSE)</f>
        <v>160</v>
      </c>
    </row>
    <row r="898" spans="1:12" hidden="1">
      <c r="A898" t="s">
        <v>18</v>
      </c>
      <c r="B898" t="s">
        <v>19</v>
      </c>
      <c r="C898" t="s">
        <v>21</v>
      </c>
      <c r="D898" t="s">
        <v>65</v>
      </c>
      <c r="E898" t="s">
        <v>63</v>
      </c>
      <c r="F898" s="7">
        <v>3.5999999999999997E-2</v>
      </c>
      <c r="G898" s="7">
        <v>195</v>
      </c>
      <c r="H898" s="7" t="s">
        <v>85</v>
      </c>
      <c r="I898" s="7">
        <f t="shared" ref="I898:I961" si="16">G898+H898*F898</f>
        <v>198.6</v>
      </c>
      <c r="J898">
        <f>VLOOKUP(B898,'type vs capacity'!$A$2:$K$17,4,FALSE)</f>
        <v>1.7</v>
      </c>
      <c r="K898">
        <f>VLOOKUP(B898,'type vs capacity'!$A$2:$K$17,5,FALSE)</f>
        <v>1</v>
      </c>
      <c r="L898">
        <f>VLOOKUP(B898,'type vs capacity'!$A$2:$K$17,8,FALSE)</f>
        <v>160</v>
      </c>
    </row>
    <row r="899" spans="1:12" hidden="1">
      <c r="A899" t="s">
        <v>18</v>
      </c>
      <c r="B899" t="s">
        <v>24</v>
      </c>
      <c r="C899" t="s">
        <v>21</v>
      </c>
      <c r="D899" t="s">
        <v>66</v>
      </c>
      <c r="F899" s="7">
        <v>0.92</v>
      </c>
      <c r="G899">
        <v>0</v>
      </c>
      <c r="H899" s="7" t="s">
        <v>85</v>
      </c>
      <c r="I899" s="7">
        <f t="shared" si="16"/>
        <v>92</v>
      </c>
      <c r="J899">
        <f>VLOOKUP(B899,'type vs capacity'!$A$2:$K$17,4,FALSE)</f>
        <v>15</v>
      </c>
      <c r="K899">
        <f>VLOOKUP(B899,'type vs capacity'!$A$2:$K$17,5,FALSE)</f>
        <v>4</v>
      </c>
      <c r="L899">
        <f>VLOOKUP(B899,'type vs capacity'!$A$2:$K$17,8,FALSE)</f>
        <v>1690</v>
      </c>
    </row>
    <row r="900" spans="1:12" hidden="1">
      <c r="A900" t="s">
        <v>18</v>
      </c>
      <c r="B900" t="s">
        <v>24</v>
      </c>
      <c r="C900" t="s">
        <v>21</v>
      </c>
      <c r="D900" t="s">
        <v>61</v>
      </c>
      <c r="E900" t="s">
        <v>62</v>
      </c>
      <c r="F900" s="7">
        <v>0.40799999999999997</v>
      </c>
      <c r="G900" s="7">
        <v>850.4</v>
      </c>
      <c r="H900" s="7" t="s">
        <v>85</v>
      </c>
      <c r="I900" s="7">
        <f t="shared" si="16"/>
        <v>891.19999999999993</v>
      </c>
      <c r="J900">
        <f>VLOOKUP(B900,'type vs capacity'!$A$2:$K$17,4,FALSE)</f>
        <v>15</v>
      </c>
      <c r="K900">
        <f>VLOOKUP(B900,'type vs capacity'!$A$2:$K$17,5,FALSE)</f>
        <v>4</v>
      </c>
      <c r="L900">
        <f>VLOOKUP(B900,'type vs capacity'!$A$2:$K$17,8,FALSE)</f>
        <v>1690</v>
      </c>
    </row>
    <row r="901" spans="1:12" hidden="1">
      <c r="A901" t="s">
        <v>18</v>
      </c>
      <c r="B901" t="s">
        <v>24</v>
      </c>
      <c r="C901" t="s">
        <v>21</v>
      </c>
      <c r="D901" t="s">
        <v>61</v>
      </c>
      <c r="E901" t="s">
        <v>63</v>
      </c>
      <c r="F901" s="7">
        <v>0.47</v>
      </c>
      <c r="G901" s="7">
        <v>552</v>
      </c>
      <c r="H901" s="7" t="s">
        <v>85</v>
      </c>
      <c r="I901" s="7">
        <f t="shared" si="16"/>
        <v>599</v>
      </c>
      <c r="J901">
        <f>VLOOKUP(B901,'type vs capacity'!$A$2:$K$17,4,FALSE)</f>
        <v>15</v>
      </c>
      <c r="K901">
        <f>VLOOKUP(B901,'type vs capacity'!$A$2:$K$17,5,FALSE)</f>
        <v>4</v>
      </c>
      <c r="L901">
        <f>VLOOKUP(B901,'type vs capacity'!$A$2:$K$17,8,FALSE)</f>
        <v>1690</v>
      </c>
    </row>
    <row r="902" spans="1:12" hidden="1">
      <c r="A902" t="s">
        <v>18</v>
      </c>
      <c r="B902" t="s">
        <v>24</v>
      </c>
      <c r="C902" t="s">
        <v>21</v>
      </c>
      <c r="D902" t="s">
        <v>64</v>
      </c>
      <c r="E902" t="s">
        <v>62</v>
      </c>
      <c r="F902" s="7">
        <v>0.312</v>
      </c>
      <c r="G902" s="7">
        <v>2000</v>
      </c>
      <c r="H902" s="7" t="s">
        <v>85</v>
      </c>
      <c r="I902" s="7">
        <f t="shared" si="16"/>
        <v>2031.2</v>
      </c>
      <c r="J902">
        <f>VLOOKUP(B902,'type vs capacity'!$A$2:$K$17,4,FALSE)</f>
        <v>15</v>
      </c>
      <c r="K902">
        <f>VLOOKUP(B902,'type vs capacity'!$A$2:$K$17,5,FALSE)</f>
        <v>4</v>
      </c>
      <c r="L902">
        <f>VLOOKUP(B902,'type vs capacity'!$A$2:$K$17,8,FALSE)</f>
        <v>1690</v>
      </c>
    </row>
    <row r="903" spans="1:12" hidden="1">
      <c r="A903" t="s">
        <v>18</v>
      </c>
      <c r="B903" t="s">
        <v>24</v>
      </c>
      <c r="C903" t="s">
        <v>21</v>
      </c>
      <c r="D903" t="s">
        <v>64</v>
      </c>
      <c r="E903" t="s">
        <v>63</v>
      </c>
      <c r="F903" s="7">
        <v>0.35</v>
      </c>
      <c r="G903" s="7">
        <v>1280</v>
      </c>
      <c r="H903" s="7" t="s">
        <v>85</v>
      </c>
      <c r="I903" s="7">
        <f t="shared" si="16"/>
        <v>1315</v>
      </c>
      <c r="J903">
        <f>VLOOKUP(B903,'type vs capacity'!$A$2:$K$17,4,FALSE)</f>
        <v>15</v>
      </c>
      <c r="K903">
        <f>VLOOKUP(B903,'type vs capacity'!$A$2:$K$17,5,FALSE)</f>
        <v>4</v>
      </c>
      <c r="L903">
        <f>VLOOKUP(B903,'type vs capacity'!$A$2:$K$17,8,FALSE)</f>
        <v>1690</v>
      </c>
    </row>
    <row r="904" spans="1:12" hidden="1">
      <c r="A904" t="s">
        <v>18</v>
      </c>
      <c r="B904" t="s">
        <v>24</v>
      </c>
      <c r="C904" t="s">
        <v>21</v>
      </c>
      <c r="D904" t="s">
        <v>65</v>
      </c>
      <c r="E904" t="s">
        <v>62</v>
      </c>
      <c r="F904" s="7">
        <v>0.26400000000000001</v>
      </c>
      <c r="G904" s="7">
        <v>2400</v>
      </c>
      <c r="H904" s="7" t="s">
        <v>85</v>
      </c>
      <c r="I904" s="7">
        <f t="shared" si="16"/>
        <v>2426.4</v>
      </c>
      <c r="J904">
        <f>VLOOKUP(B904,'type vs capacity'!$A$2:$K$17,4,FALSE)</f>
        <v>15</v>
      </c>
      <c r="K904">
        <f>VLOOKUP(B904,'type vs capacity'!$A$2:$K$17,5,FALSE)</f>
        <v>4</v>
      </c>
      <c r="L904">
        <f>VLOOKUP(B904,'type vs capacity'!$A$2:$K$17,8,FALSE)</f>
        <v>1690</v>
      </c>
    </row>
    <row r="905" spans="1:12" hidden="1">
      <c r="A905" t="s">
        <v>18</v>
      </c>
      <c r="B905" t="s">
        <v>24</v>
      </c>
      <c r="C905" t="s">
        <v>21</v>
      </c>
      <c r="D905" t="s">
        <v>65</v>
      </c>
      <c r="E905" t="s">
        <v>63</v>
      </c>
      <c r="F905" s="7">
        <v>0.28999999999999998</v>
      </c>
      <c r="G905" s="7">
        <v>1560</v>
      </c>
      <c r="H905" s="7" t="s">
        <v>85</v>
      </c>
      <c r="I905" s="7">
        <f t="shared" si="16"/>
        <v>1589</v>
      </c>
      <c r="J905">
        <f>VLOOKUP(B905,'type vs capacity'!$A$2:$K$17,4,FALSE)</f>
        <v>15</v>
      </c>
      <c r="K905">
        <f>VLOOKUP(B905,'type vs capacity'!$A$2:$K$17,5,FALSE)</f>
        <v>4</v>
      </c>
      <c r="L905">
        <f>VLOOKUP(B905,'type vs capacity'!$A$2:$K$17,8,FALSE)</f>
        <v>1690</v>
      </c>
    </row>
    <row r="906" spans="1:12" hidden="1">
      <c r="A906" t="s">
        <v>18</v>
      </c>
      <c r="B906" t="s">
        <v>27</v>
      </c>
      <c r="C906" t="s">
        <v>21</v>
      </c>
      <c r="D906" t="s">
        <v>66</v>
      </c>
      <c r="F906" s="7">
        <v>1.1399999999999999</v>
      </c>
      <c r="G906">
        <v>0</v>
      </c>
      <c r="H906" s="7" t="s">
        <v>85</v>
      </c>
      <c r="I906" s="7">
        <f t="shared" si="16"/>
        <v>113.99999999999999</v>
      </c>
      <c r="J906">
        <f>VLOOKUP(B906,'type vs capacity'!$A$2:$K$17,4,FALSE)</f>
        <v>34.200000000000003</v>
      </c>
      <c r="K906">
        <f>VLOOKUP(B906,'type vs capacity'!$A$2:$K$17,5,FALSE)</f>
        <v>4</v>
      </c>
      <c r="L906">
        <f>VLOOKUP(B906,'type vs capacity'!$A$2:$K$17,8,FALSE)</f>
        <v>850</v>
      </c>
    </row>
    <row r="907" spans="1:12" hidden="1">
      <c r="A907" t="s">
        <v>18</v>
      </c>
      <c r="B907" t="s">
        <v>27</v>
      </c>
      <c r="C907" t="s">
        <v>21</v>
      </c>
      <c r="D907" t="s">
        <v>61</v>
      </c>
      <c r="E907" t="s">
        <v>62</v>
      </c>
      <c r="F907" s="7">
        <v>0.49</v>
      </c>
      <c r="G907" s="7">
        <v>1096</v>
      </c>
      <c r="H907" s="7" t="s">
        <v>85</v>
      </c>
      <c r="I907" s="7">
        <f t="shared" si="16"/>
        <v>1145</v>
      </c>
      <c r="J907">
        <f>VLOOKUP(B907,'type vs capacity'!$A$2:$K$17,4,FALSE)</f>
        <v>34.200000000000003</v>
      </c>
      <c r="K907">
        <f>VLOOKUP(B907,'type vs capacity'!$A$2:$K$17,5,FALSE)</f>
        <v>4</v>
      </c>
      <c r="L907">
        <f>VLOOKUP(B907,'type vs capacity'!$A$2:$K$17,8,FALSE)</f>
        <v>850</v>
      </c>
    </row>
    <row r="908" spans="1:12" hidden="1">
      <c r="A908" t="s">
        <v>18</v>
      </c>
      <c r="B908" t="s">
        <v>27</v>
      </c>
      <c r="C908" t="s">
        <v>21</v>
      </c>
      <c r="D908" t="s">
        <v>61</v>
      </c>
      <c r="E908" t="s">
        <v>63</v>
      </c>
      <c r="F908" s="7">
        <v>0.57999999999999996</v>
      </c>
      <c r="G908" s="7">
        <v>706</v>
      </c>
      <c r="H908" s="7" t="s">
        <v>85</v>
      </c>
      <c r="I908" s="7">
        <f t="shared" si="16"/>
        <v>764</v>
      </c>
      <c r="J908">
        <f>VLOOKUP(B908,'type vs capacity'!$A$2:$K$17,4,FALSE)</f>
        <v>34.200000000000003</v>
      </c>
      <c r="K908">
        <f>VLOOKUP(B908,'type vs capacity'!$A$2:$K$17,5,FALSE)</f>
        <v>4</v>
      </c>
      <c r="L908">
        <f>VLOOKUP(B908,'type vs capacity'!$A$2:$K$17,8,FALSE)</f>
        <v>850</v>
      </c>
    </row>
    <row r="909" spans="1:12" hidden="1">
      <c r="A909" t="s">
        <v>18</v>
      </c>
      <c r="B909" t="s">
        <v>27</v>
      </c>
      <c r="C909" t="s">
        <v>21</v>
      </c>
      <c r="D909" t="s">
        <v>64</v>
      </c>
      <c r="E909" t="s">
        <v>62</v>
      </c>
      <c r="F909" s="7">
        <v>0.35</v>
      </c>
      <c r="G909" s="7">
        <v>2566</v>
      </c>
      <c r="H909" s="7" t="s">
        <v>85</v>
      </c>
      <c r="I909" s="7">
        <f t="shared" si="16"/>
        <v>2601</v>
      </c>
      <c r="J909">
        <f>VLOOKUP(B909,'type vs capacity'!$A$2:$K$17,4,FALSE)</f>
        <v>34.200000000000003</v>
      </c>
      <c r="K909">
        <f>VLOOKUP(B909,'type vs capacity'!$A$2:$K$17,5,FALSE)</f>
        <v>4</v>
      </c>
      <c r="L909">
        <f>VLOOKUP(B909,'type vs capacity'!$A$2:$K$17,8,FALSE)</f>
        <v>850</v>
      </c>
    </row>
    <row r="910" spans="1:12" hidden="1">
      <c r="A910" t="s">
        <v>18</v>
      </c>
      <c r="B910" t="s">
        <v>27</v>
      </c>
      <c r="C910" t="s">
        <v>21</v>
      </c>
      <c r="D910" t="s">
        <v>64</v>
      </c>
      <c r="E910" t="s">
        <v>63</v>
      </c>
      <c r="F910" s="7">
        <v>0.40500000000000003</v>
      </c>
      <c r="G910" s="7">
        <v>1700</v>
      </c>
      <c r="H910" s="7" t="s">
        <v>85</v>
      </c>
      <c r="I910" s="7">
        <f t="shared" si="16"/>
        <v>1740.5</v>
      </c>
      <c r="J910">
        <f>VLOOKUP(B910,'type vs capacity'!$A$2:$K$17,4,FALSE)</f>
        <v>34.200000000000003</v>
      </c>
      <c r="K910">
        <f>VLOOKUP(B910,'type vs capacity'!$A$2:$K$17,5,FALSE)</f>
        <v>4</v>
      </c>
      <c r="L910">
        <f>VLOOKUP(B910,'type vs capacity'!$A$2:$K$17,8,FALSE)</f>
        <v>850</v>
      </c>
    </row>
    <row r="911" spans="1:12" hidden="1">
      <c r="A911" t="s">
        <v>18</v>
      </c>
      <c r="B911" t="s">
        <v>27</v>
      </c>
      <c r="C911" t="s">
        <v>21</v>
      </c>
      <c r="D911" t="s">
        <v>65</v>
      </c>
      <c r="E911" t="s">
        <v>62</v>
      </c>
      <c r="F911" s="7">
        <v>0.28000000000000003</v>
      </c>
      <c r="G911" s="7">
        <v>3100</v>
      </c>
      <c r="H911" s="7" t="s">
        <v>85</v>
      </c>
      <c r="I911" s="7">
        <f t="shared" si="16"/>
        <v>3128</v>
      </c>
      <c r="J911">
        <f>VLOOKUP(B911,'type vs capacity'!$A$2:$K$17,4,FALSE)</f>
        <v>34.200000000000003</v>
      </c>
      <c r="K911">
        <f>VLOOKUP(B911,'type vs capacity'!$A$2:$K$17,5,FALSE)</f>
        <v>4</v>
      </c>
      <c r="L911">
        <f>VLOOKUP(B911,'type vs capacity'!$A$2:$K$17,8,FALSE)</f>
        <v>850</v>
      </c>
    </row>
    <row r="912" spans="1:12" hidden="1">
      <c r="A912" t="s">
        <v>18</v>
      </c>
      <c r="B912" t="s">
        <v>27</v>
      </c>
      <c r="C912" t="s">
        <v>21</v>
      </c>
      <c r="D912" t="s">
        <v>65</v>
      </c>
      <c r="E912" t="s">
        <v>63</v>
      </c>
      <c r="F912" s="7">
        <v>0.315</v>
      </c>
      <c r="G912" s="7">
        <v>2060</v>
      </c>
      <c r="H912" s="7" t="s">
        <v>85</v>
      </c>
      <c r="I912" s="7">
        <f t="shared" si="16"/>
        <v>2091.5</v>
      </c>
      <c r="J912">
        <f>VLOOKUP(B912,'type vs capacity'!$A$2:$K$17,4,FALSE)</f>
        <v>34.200000000000003</v>
      </c>
      <c r="K912">
        <f>VLOOKUP(B912,'type vs capacity'!$A$2:$K$17,5,FALSE)</f>
        <v>4</v>
      </c>
      <c r="L912">
        <f>VLOOKUP(B912,'type vs capacity'!$A$2:$K$17,8,FALSE)</f>
        <v>850</v>
      </c>
    </row>
    <row r="913" spans="1:12" hidden="1">
      <c r="A913" t="s">
        <v>18</v>
      </c>
      <c r="B913" t="s">
        <v>28</v>
      </c>
      <c r="C913" t="s">
        <v>21</v>
      </c>
      <c r="D913" t="s">
        <v>66</v>
      </c>
      <c r="F913" s="7">
        <v>2.2799999999999998</v>
      </c>
      <c r="G913">
        <v>0</v>
      </c>
      <c r="H913" s="7" t="s">
        <v>85</v>
      </c>
      <c r="I913" s="7">
        <f t="shared" si="16"/>
        <v>227.99999999999997</v>
      </c>
      <c r="J913">
        <f>VLOOKUP(B913,'type vs capacity'!$A$2:$K$17,4,FALSE)</f>
        <v>68.400000000000006</v>
      </c>
      <c r="K913">
        <f>VLOOKUP(B913,'type vs capacity'!$A$2:$K$17,5,FALSE)</f>
        <v>8</v>
      </c>
      <c r="L913">
        <f>VLOOKUP(B913,'type vs capacity'!$A$2:$K$17,8,FALSE)</f>
        <v>1690</v>
      </c>
    </row>
    <row r="914" spans="1:12" hidden="1">
      <c r="A914" t="s">
        <v>18</v>
      </c>
      <c r="B914" t="s">
        <v>28</v>
      </c>
      <c r="C914" t="s">
        <v>21</v>
      </c>
      <c r="D914" t="s">
        <v>61</v>
      </c>
      <c r="E914" t="s">
        <v>62</v>
      </c>
      <c r="F914" s="7">
        <v>0.98</v>
      </c>
      <c r="G914" s="7">
        <v>2192</v>
      </c>
      <c r="H914" s="7" t="s">
        <v>85</v>
      </c>
      <c r="I914" s="7">
        <f t="shared" si="16"/>
        <v>2290</v>
      </c>
      <c r="J914">
        <f>VLOOKUP(B914,'type vs capacity'!$A$2:$K$17,4,FALSE)</f>
        <v>68.400000000000006</v>
      </c>
      <c r="K914">
        <f>VLOOKUP(B914,'type vs capacity'!$A$2:$K$17,5,FALSE)</f>
        <v>8</v>
      </c>
      <c r="L914">
        <f>VLOOKUP(B914,'type vs capacity'!$A$2:$K$17,8,FALSE)</f>
        <v>1690</v>
      </c>
    </row>
    <row r="915" spans="1:12" hidden="1">
      <c r="A915" t="s">
        <v>18</v>
      </c>
      <c r="B915" t="s">
        <v>28</v>
      </c>
      <c r="C915" t="s">
        <v>21</v>
      </c>
      <c r="D915" t="s">
        <v>61</v>
      </c>
      <c r="E915" t="s">
        <v>63</v>
      </c>
      <c r="F915" s="7">
        <v>1.1599999999999999</v>
      </c>
      <c r="G915" s="7">
        <v>1412</v>
      </c>
      <c r="H915" s="7" t="s">
        <v>85</v>
      </c>
      <c r="I915" s="7">
        <f t="shared" si="16"/>
        <v>1528</v>
      </c>
      <c r="J915">
        <f>VLOOKUP(B915,'type vs capacity'!$A$2:$K$17,4,FALSE)</f>
        <v>68.400000000000006</v>
      </c>
      <c r="K915">
        <f>VLOOKUP(B915,'type vs capacity'!$A$2:$K$17,5,FALSE)</f>
        <v>8</v>
      </c>
      <c r="L915">
        <f>VLOOKUP(B915,'type vs capacity'!$A$2:$K$17,8,FALSE)</f>
        <v>1690</v>
      </c>
    </row>
    <row r="916" spans="1:12" hidden="1">
      <c r="A916" t="s">
        <v>18</v>
      </c>
      <c r="B916" t="s">
        <v>28</v>
      </c>
      <c r="C916" t="s">
        <v>21</v>
      </c>
      <c r="D916" t="s">
        <v>64</v>
      </c>
      <c r="E916" t="s">
        <v>62</v>
      </c>
      <c r="F916" s="7">
        <v>0.7</v>
      </c>
      <c r="G916" s="7">
        <v>5132</v>
      </c>
      <c r="H916" s="7" t="s">
        <v>85</v>
      </c>
      <c r="I916" s="7">
        <f t="shared" si="16"/>
        <v>5202</v>
      </c>
      <c r="J916">
        <f>VLOOKUP(B916,'type vs capacity'!$A$2:$K$17,4,FALSE)</f>
        <v>68.400000000000006</v>
      </c>
      <c r="K916">
        <f>VLOOKUP(B916,'type vs capacity'!$A$2:$K$17,5,FALSE)</f>
        <v>8</v>
      </c>
      <c r="L916">
        <f>VLOOKUP(B916,'type vs capacity'!$A$2:$K$17,8,FALSE)</f>
        <v>1690</v>
      </c>
    </row>
    <row r="917" spans="1:12" hidden="1">
      <c r="A917" t="s">
        <v>18</v>
      </c>
      <c r="B917" t="s">
        <v>28</v>
      </c>
      <c r="C917" t="s">
        <v>21</v>
      </c>
      <c r="D917" t="s">
        <v>64</v>
      </c>
      <c r="E917" t="s">
        <v>63</v>
      </c>
      <c r="F917" s="7">
        <v>0.81</v>
      </c>
      <c r="G917" s="7">
        <v>3400</v>
      </c>
      <c r="H917" s="7" t="s">
        <v>85</v>
      </c>
      <c r="I917" s="7">
        <f t="shared" si="16"/>
        <v>3481</v>
      </c>
      <c r="J917">
        <f>VLOOKUP(B917,'type vs capacity'!$A$2:$K$17,4,FALSE)</f>
        <v>68.400000000000006</v>
      </c>
      <c r="K917">
        <f>VLOOKUP(B917,'type vs capacity'!$A$2:$K$17,5,FALSE)</f>
        <v>8</v>
      </c>
      <c r="L917">
        <f>VLOOKUP(B917,'type vs capacity'!$A$2:$K$17,8,FALSE)</f>
        <v>1690</v>
      </c>
    </row>
    <row r="918" spans="1:12" hidden="1">
      <c r="A918" t="s">
        <v>18</v>
      </c>
      <c r="B918" t="s">
        <v>28</v>
      </c>
      <c r="C918" t="s">
        <v>21</v>
      </c>
      <c r="D918" t="s">
        <v>65</v>
      </c>
      <c r="E918" t="s">
        <v>62</v>
      </c>
      <c r="F918" s="7">
        <v>0.56000000000000005</v>
      </c>
      <c r="G918" s="7">
        <v>6200</v>
      </c>
      <c r="H918" s="7" t="s">
        <v>85</v>
      </c>
      <c r="I918" s="7">
        <f t="shared" si="16"/>
        <v>6256</v>
      </c>
      <c r="J918">
        <f>VLOOKUP(B918,'type vs capacity'!$A$2:$K$17,4,FALSE)</f>
        <v>68.400000000000006</v>
      </c>
      <c r="K918">
        <f>VLOOKUP(B918,'type vs capacity'!$A$2:$K$17,5,FALSE)</f>
        <v>8</v>
      </c>
      <c r="L918">
        <f>VLOOKUP(B918,'type vs capacity'!$A$2:$K$17,8,FALSE)</f>
        <v>1690</v>
      </c>
    </row>
    <row r="919" spans="1:12" hidden="1">
      <c r="A919" t="s">
        <v>18</v>
      </c>
      <c r="B919" t="s">
        <v>28</v>
      </c>
      <c r="C919" t="s">
        <v>21</v>
      </c>
      <c r="D919" t="s">
        <v>65</v>
      </c>
      <c r="E919" t="s">
        <v>63</v>
      </c>
      <c r="F919" s="7">
        <v>0.63</v>
      </c>
      <c r="G919" s="7">
        <v>4120</v>
      </c>
      <c r="H919" s="7" t="s">
        <v>85</v>
      </c>
      <c r="I919" s="7">
        <f t="shared" si="16"/>
        <v>4183</v>
      </c>
      <c r="J919">
        <f>VLOOKUP(B919,'type vs capacity'!$A$2:$K$17,4,FALSE)</f>
        <v>68.400000000000006</v>
      </c>
      <c r="K919">
        <f>VLOOKUP(B919,'type vs capacity'!$A$2:$K$17,5,FALSE)</f>
        <v>8</v>
      </c>
      <c r="L919">
        <f>VLOOKUP(B919,'type vs capacity'!$A$2:$K$17,8,FALSE)</f>
        <v>1690</v>
      </c>
    </row>
    <row r="920" spans="1:12" hidden="1">
      <c r="A920" t="s">
        <v>18</v>
      </c>
      <c r="B920" t="s">
        <v>26</v>
      </c>
      <c r="C920" t="s">
        <v>21</v>
      </c>
      <c r="D920" t="s">
        <v>66</v>
      </c>
      <c r="F920" s="7">
        <v>0.56999999999999995</v>
      </c>
      <c r="G920">
        <v>0</v>
      </c>
      <c r="H920" s="7" t="s">
        <v>85</v>
      </c>
      <c r="I920" s="7">
        <f t="shared" si="16"/>
        <v>56.999999999999993</v>
      </c>
      <c r="J920">
        <f>VLOOKUP(B920,'type vs capacity'!$A$2:$K$17,4,FALSE)</f>
        <v>17.100000000000001</v>
      </c>
      <c r="K920">
        <f>VLOOKUP(B920,'type vs capacity'!$A$2:$K$17,5,FALSE)</f>
        <v>2</v>
      </c>
      <c r="L920">
        <f>VLOOKUP(B920,'type vs capacity'!$A$2:$K$17,8,FALSE)</f>
        <v>420</v>
      </c>
    </row>
    <row r="921" spans="1:12" hidden="1">
      <c r="A921" t="s">
        <v>18</v>
      </c>
      <c r="B921" t="s">
        <v>26</v>
      </c>
      <c r="C921" t="s">
        <v>21</v>
      </c>
      <c r="D921" t="s">
        <v>61</v>
      </c>
      <c r="E921" t="s">
        <v>62</v>
      </c>
      <c r="F921" s="7">
        <v>0.245</v>
      </c>
      <c r="G921" s="7">
        <v>548</v>
      </c>
      <c r="H921" s="7" t="s">
        <v>85</v>
      </c>
      <c r="I921" s="7">
        <f t="shared" si="16"/>
        <v>572.5</v>
      </c>
      <c r="J921">
        <f>VLOOKUP(B921,'type vs capacity'!$A$2:$K$17,4,FALSE)</f>
        <v>17.100000000000001</v>
      </c>
      <c r="K921">
        <f>VLOOKUP(B921,'type vs capacity'!$A$2:$K$17,5,FALSE)</f>
        <v>2</v>
      </c>
      <c r="L921">
        <f>VLOOKUP(B921,'type vs capacity'!$A$2:$K$17,8,FALSE)</f>
        <v>420</v>
      </c>
    </row>
    <row r="922" spans="1:12" hidden="1">
      <c r="A922" t="s">
        <v>18</v>
      </c>
      <c r="B922" t="s">
        <v>26</v>
      </c>
      <c r="C922" t="s">
        <v>21</v>
      </c>
      <c r="D922" t="s">
        <v>61</v>
      </c>
      <c r="E922" t="s">
        <v>63</v>
      </c>
      <c r="F922" s="7">
        <v>0.28999999999999998</v>
      </c>
      <c r="G922" s="7">
        <v>353</v>
      </c>
      <c r="H922" s="7" t="s">
        <v>85</v>
      </c>
      <c r="I922" s="7">
        <f t="shared" si="16"/>
        <v>382</v>
      </c>
      <c r="J922">
        <f>VLOOKUP(B922,'type vs capacity'!$A$2:$K$17,4,FALSE)</f>
        <v>17.100000000000001</v>
      </c>
      <c r="K922">
        <f>VLOOKUP(B922,'type vs capacity'!$A$2:$K$17,5,FALSE)</f>
        <v>2</v>
      </c>
      <c r="L922">
        <f>VLOOKUP(B922,'type vs capacity'!$A$2:$K$17,8,FALSE)</f>
        <v>420</v>
      </c>
    </row>
    <row r="923" spans="1:12" hidden="1">
      <c r="A923" t="s">
        <v>18</v>
      </c>
      <c r="B923" t="s">
        <v>26</v>
      </c>
      <c r="C923" t="s">
        <v>21</v>
      </c>
      <c r="D923" t="s">
        <v>64</v>
      </c>
      <c r="E923" t="s">
        <v>62</v>
      </c>
      <c r="F923" s="7">
        <v>0.17499999999999999</v>
      </c>
      <c r="G923" s="7">
        <v>1283</v>
      </c>
      <c r="H923" s="7" t="s">
        <v>85</v>
      </c>
      <c r="I923" s="7">
        <f t="shared" si="16"/>
        <v>1300.5</v>
      </c>
      <c r="J923">
        <f>VLOOKUP(B923,'type vs capacity'!$A$2:$K$17,4,FALSE)</f>
        <v>17.100000000000001</v>
      </c>
      <c r="K923">
        <f>VLOOKUP(B923,'type vs capacity'!$A$2:$K$17,5,FALSE)</f>
        <v>2</v>
      </c>
      <c r="L923">
        <f>VLOOKUP(B923,'type vs capacity'!$A$2:$K$17,8,FALSE)</f>
        <v>420</v>
      </c>
    </row>
    <row r="924" spans="1:12" hidden="1">
      <c r="A924" t="s">
        <v>18</v>
      </c>
      <c r="B924" t="s">
        <v>26</v>
      </c>
      <c r="C924" t="s">
        <v>21</v>
      </c>
      <c r="D924" t="s">
        <v>64</v>
      </c>
      <c r="E924" t="s">
        <v>63</v>
      </c>
      <c r="F924" s="7">
        <v>0.20300000000000001</v>
      </c>
      <c r="G924" s="7">
        <v>850</v>
      </c>
      <c r="H924" s="7" t="s">
        <v>85</v>
      </c>
      <c r="I924" s="7">
        <f t="shared" si="16"/>
        <v>870.3</v>
      </c>
      <c r="J924">
        <f>VLOOKUP(B924,'type vs capacity'!$A$2:$K$17,4,FALSE)</f>
        <v>17.100000000000001</v>
      </c>
      <c r="K924">
        <f>VLOOKUP(B924,'type vs capacity'!$A$2:$K$17,5,FALSE)</f>
        <v>2</v>
      </c>
      <c r="L924">
        <f>VLOOKUP(B924,'type vs capacity'!$A$2:$K$17,8,FALSE)</f>
        <v>420</v>
      </c>
    </row>
    <row r="925" spans="1:12" hidden="1">
      <c r="A925" t="s">
        <v>18</v>
      </c>
      <c r="B925" t="s">
        <v>26</v>
      </c>
      <c r="C925" t="s">
        <v>21</v>
      </c>
      <c r="D925" t="s">
        <v>65</v>
      </c>
      <c r="E925" t="s">
        <v>62</v>
      </c>
      <c r="F925" s="7">
        <v>0.14000000000000001</v>
      </c>
      <c r="G925" s="7">
        <v>1550</v>
      </c>
      <c r="H925" s="7" t="s">
        <v>85</v>
      </c>
      <c r="I925" s="7">
        <f t="shared" si="16"/>
        <v>1564</v>
      </c>
      <c r="J925">
        <f>VLOOKUP(B925,'type vs capacity'!$A$2:$K$17,4,FALSE)</f>
        <v>17.100000000000001</v>
      </c>
      <c r="K925">
        <f>VLOOKUP(B925,'type vs capacity'!$A$2:$K$17,5,FALSE)</f>
        <v>2</v>
      </c>
      <c r="L925">
        <f>VLOOKUP(B925,'type vs capacity'!$A$2:$K$17,8,FALSE)</f>
        <v>420</v>
      </c>
    </row>
    <row r="926" spans="1:12" hidden="1">
      <c r="A926" t="s">
        <v>18</v>
      </c>
      <c r="B926" t="s">
        <v>26</v>
      </c>
      <c r="C926" t="s">
        <v>21</v>
      </c>
      <c r="D926" t="s">
        <v>65</v>
      </c>
      <c r="E926" t="s">
        <v>63</v>
      </c>
      <c r="F926" s="7">
        <v>0.158</v>
      </c>
      <c r="G926" s="7">
        <v>1030</v>
      </c>
      <c r="H926" s="7" t="s">
        <v>85</v>
      </c>
      <c r="I926" s="7">
        <f t="shared" si="16"/>
        <v>1045.8</v>
      </c>
      <c r="J926">
        <f>VLOOKUP(B926,'type vs capacity'!$A$2:$K$17,4,FALSE)</f>
        <v>17.100000000000001</v>
      </c>
      <c r="K926">
        <f>VLOOKUP(B926,'type vs capacity'!$A$2:$K$17,5,FALSE)</f>
        <v>2</v>
      </c>
      <c r="L926">
        <f>VLOOKUP(B926,'type vs capacity'!$A$2:$K$17,8,FALSE)</f>
        <v>420</v>
      </c>
    </row>
    <row r="927" spans="1:12" hidden="1">
      <c r="A927" t="s">
        <v>18</v>
      </c>
      <c r="B927" t="s">
        <v>25</v>
      </c>
      <c r="C927" t="s">
        <v>21</v>
      </c>
      <c r="D927" t="s">
        <v>66</v>
      </c>
      <c r="F927" s="7">
        <v>0.02</v>
      </c>
      <c r="G927">
        <v>0</v>
      </c>
      <c r="H927" s="7" t="s">
        <v>85</v>
      </c>
      <c r="I927" s="7">
        <f t="shared" si="16"/>
        <v>2</v>
      </c>
      <c r="J927">
        <f>VLOOKUP(B927,'type vs capacity'!$A$2:$K$17,4,FALSE)</f>
        <v>0.61299999999999999</v>
      </c>
      <c r="K927">
        <f>VLOOKUP(B927,'type vs capacity'!$A$2:$K$17,5,FALSE)</f>
        <v>0</v>
      </c>
      <c r="L927">
        <f>VLOOKUP(B927,'type vs capacity'!$A$2:$K$17,8,FALSE)</f>
        <v>0</v>
      </c>
    </row>
    <row r="928" spans="1:12" hidden="1">
      <c r="A928" t="s">
        <v>18</v>
      </c>
      <c r="B928" t="s">
        <v>25</v>
      </c>
      <c r="C928" t="s">
        <v>21</v>
      </c>
      <c r="D928" t="s">
        <v>61</v>
      </c>
      <c r="E928" t="s">
        <v>62</v>
      </c>
      <c r="F928" s="7">
        <v>1.2E-2</v>
      </c>
      <c r="G928" s="7">
        <v>35</v>
      </c>
      <c r="H928" s="7" t="s">
        <v>85</v>
      </c>
      <c r="I928" s="7">
        <f t="shared" si="16"/>
        <v>36.200000000000003</v>
      </c>
      <c r="J928">
        <f>VLOOKUP(B928,'type vs capacity'!$A$2:$K$17,4,FALSE)</f>
        <v>0.61299999999999999</v>
      </c>
      <c r="K928">
        <f>VLOOKUP(B928,'type vs capacity'!$A$2:$K$17,5,FALSE)</f>
        <v>0</v>
      </c>
      <c r="L928">
        <f>VLOOKUP(B928,'type vs capacity'!$A$2:$K$17,8,FALSE)</f>
        <v>0</v>
      </c>
    </row>
    <row r="929" spans="1:12" hidden="1">
      <c r="A929" t="s">
        <v>18</v>
      </c>
      <c r="B929" t="s">
        <v>25</v>
      </c>
      <c r="C929" t="s">
        <v>21</v>
      </c>
      <c r="D929" t="s">
        <v>61</v>
      </c>
      <c r="E929" t="s">
        <v>63</v>
      </c>
      <c r="F929" s="7">
        <v>1.4E-2</v>
      </c>
      <c r="G929" s="7">
        <v>23</v>
      </c>
      <c r="H929" s="7" t="s">
        <v>85</v>
      </c>
      <c r="I929" s="7">
        <f t="shared" si="16"/>
        <v>24.4</v>
      </c>
      <c r="J929">
        <f>VLOOKUP(B929,'type vs capacity'!$A$2:$K$17,4,FALSE)</f>
        <v>0.61299999999999999</v>
      </c>
      <c r="K929">
        <f>VLOOKUP(B929,'type vs capacity'!$A$2:$K$17,5,FALSE)</f>
        <v>0</v>
      </c>
      <c r="L929">
        <f>VLOOKUP(B929,'type vs capacity'!$A$2:$K$17,8,FALSE)</f>
        <v>0</v>
      </c>
    </row>
    <row r="930" spans="1:12" hidden="1">
      <c r="A930" t="s">
        <v>18</v>
      </c>
      <c r="B930" t="s">
        <v>25</v>
      </c>
      <c r="C930" t="s">
        <v>21</v>
      </c>
      <c r="D930" t="s">
        <v>64</v>
      </c>
      <c r="E930" t="s">
        <v>62</v>
      </c>
      <c r="F930" s="7">
        <v>8.9999999999999993E-3</v>
      </c>
      <c r="G930" s="7">
        <v>82</v>
      </c>
      <c r="H930" s="7" t="s">
        <v>85</v>
      </c>
      <c r="I930" s="7">
        <f t="shared" si="16"/>
        <v>82.9</v>
      </c>
      <c r="J930">
        <f>VLOOKUP(B930,'type vs capacity'!$A$2:$K$17,4,FALSE)</f>
        <v>0.61299999999999999</v>
      </c>
      <c r="K930">
        <f>VLOOKUP(B930,'type vs capacity'!$A$2:$K$17,5,FALSE)</f>
        <v>0</v>
      </c>
      <c r="L930">
        <f>VLOOKUP(B930,'type vs capacity'!$A$2:$K$17,8,FALSE)</f>
        <v>0</v>
      </c>
    </row>
    <row r="931" spans="1:12" hidden="1">
      <c r="A931" t="s">
        <v>18</v>
      </c>
      <c r="B931" t="s">
        <v>25</v>
      </c>
      <c r="C931" t="s">
        <v>21</v>
      </c>
      <c r="D931" t="s">
        <v>64</v>
      </c>
      <c r="E931" t="s">
        <v>63</v>
      </c>
      <c r="F931" s="7">
        <v>8.9999999999999993E-3</v>
      </c>
      <c r="G931" s="7">
        <v>54</v>
      </c>
      <c r="H931" s="7" t="s">
        <v>85</v>
      </c>
      <c r="I931" s="7">
        <f t="shared" si="16"/>
        <v>54.9</v>
      </c>
      <c r="J931">
        <f>VLOOKUP(B931,'type vs capacity'!$A$2:$K$17,4,FALSE)</f>
        <v>0.61299999999999999</v>
      </c>
      <c r="K931">
        <f>VLOOKUP(B931,'type vs capacity'!$A$2:$K$17,5,FALSE)</f>
        <v>0</v>
      </c>
      <c r="L931">
        <f>VLOOKUP(B931,'type vs capacity'!$A$2:$K$17,8,FALSE)</f>
        <v>0</v>
      </c>
    </row>
    <row r="932" spans="1:12" hidden="1">
      <c r="A932" t="s">
        <v>18</v>
      </c>
      <c r="B932" t="s">
        <v>25</v>
      </c>
      <c r="C932" t="s">
        <v>21</v>
      </c>
      <c r="D932" t="s">
        <v>65</v>
      </c>
      <c r="E932" t="s">
        <v>62</v>
      </c>
      <c r="F932" s="7">
        <v>7.0000000000000001E-3</v>
      </c>
      <c r="G932" s="7">
        <v>100</v>
      </c>
      <c r="H932" s="7" t="s">
        <v>85</v>
      </c>
      <c r="I932" s="7">
        <f t="shared" si="16"/>
        <v>100.7</v>
      </c>
      <c r="J932">
        <f>VLOOKUP(B932,'type vs capacity'!$A$2:$K$17,4,FALSE)</f>
        <v>0.61299999999999999</v>
      </c>
      <c r="K932">
        <f>VLOOKUP(B932,'type vs capacity'!$A$2:$K$17,5,FALSE)</f>
        <v>0</v>
      </c>
      <c r="L932">
        <f>VLOOKUP(B932,'type vs capacity'!$A$2:$K$17,8,FALSE)</f>
        <v>0</v>
      </c>
    </row>
    <row r="933" spans="1:12" hidden="1">
      <c r="A933" t="s">
        <v>18</v>
      </c>
      <c r="B933" t="s">
        <v>25</v>
      </c>
      <c r="C933" t="s">
        <v>21</v>
      </c>
      <c r="D933" t="s">
        <v>65</v>
      </c>
      <c r="E933" t="s">
        <v>63</v>
      </c>
      <c r="F933" s="7">
        <v>6.0000000000000001E-3</v>
      </c>
      <c r="G933" s="7">
        <v>62</v>
      </c>
      <c r="H933" s="7" t="s">
        <v>85</v>
      </c>
      <c r="I933" s="7">
        <f t="shared" si="16"/>
        <v>62.6</v>
      </c>
      <c r="J933">
        <f>VLOOKUP(B933,'type vs capacity'!$A$2:$K$17,4,FALSE)</f>
        <v>0.61299999999999999</v>
      </c>
      <c r="K933">
        <f>VLOOKUP(B933,'type vs capacity'!$A$2:$K$17,5,FALSE)</f>
        <v>0</v>
      </c>
      <c r="L933">
        <f>VLOOKUP(B933,'type vs capacity'!$A$2:$K$17,8,FALSE)</f>
        <v>0</v>
      </c>
    </row>
    <row r="934" spans="1:12" hidden="1">
      <c r="A934" t="s">
        <v>36</v>
      </c>
      <c r="B934" t="s">
        <v>29</v>
      </c>
      <c r="C934" t="s">
        <v>20</v>
      </c>
      <c r="D934" t="s">
        <v>66</v>
      </c>
      <c r="F934" s="7">
        <v>0.186</v>
      </c>
      <c r="G934">
        <v>0</v>
      </c>
      <c r="H934" s="7" t="s">
        <v>85</v>
      </c>
      <c r="I934" s="7">
        <f t="shared" si="16"/>
        <v>18.600000000000001</v>
      </c>
      <c r="J934">
        <f>VLOOKUP(B934,'type vs capacity'!$A$2:$K$17,4,FALSE)</f>
        <v>1.7</v>
      </c>
      <c r="K934">
        <f>VLOOKUP(B934,'type vs capacity'!$A$2:$K$17,5,FALSE)</f>
        <v>2</v>
      </c>
      <c r="L934">
        <f>VLOOKUP(B934,'type vs capacity'!$A$2:$K$17,8,FALSE)</f>
        <v>350</v>
      </c>
    </row>
    <row r="935" spans="1:12" hidden="1">
      <c r="A935" t="s">
        <v>36</v>
      </c>
      <c r="B935" t="s">
        <v>29</v>
      </c>
      <c r="C935" t="s">
        <v>20</v>
      </c>
      <c r="D935" t="s">
        <v>61</v>
      </c>
      <c r="E935" t="s">
        <v>62</v>
      </c>
      <c r="F935" s="7">
        <v>0.11</v>
      </c>
      <c r="G935" s="7">
        <v>273</v>
      </c>
      <c r="H935" s="7" t="s">
        <v>85</v>
      </c>
      <c r="I935" s="7">
        <f t="shared" si="16"/>
        <v>284</v>
      </c>
      <c r="J935">
        <f>VLOOKUP(B935,'type vs capacity'!$A$2:$K$17,4,FALSE)</f>
        <v>1.7</v>
      </c>
      <c r="K935">
        <f>VLOOKUP(B935,'type vs capacity'!$A$2:$K$17,5,FALSE)</f>
        <v>2</v>
      </c>
      <c r="L935">
        <f>VLOOKUP(B935,'type vs capacity'!$A$2:$K$17,8,FALSE)</f>
        <v>350</v>
      </c>
    </row>
    <row r="936" spans="1:12" hidden="1">
      <c r="A936" t="s">
        <v>36</v>
      </c>
      <c r="B936" t="s">
        <v>29</v>
      </c>
      <c r="C936" t="s">
        <v>20</v>
      </c>
      <c r="D936" t="s">
        <v>61</v>
      </c>
      <c r="E936" t="s">
        <v>63</v>
      </c>
      <c r="F936" s="7">
        <v>0.125</v>
      </c>
      <c r="G936" s="7">
        <v>178</v>
      </c>
      <c r="H936" s="7" t="s">
        <v>85</v>
      </c>
      <c r="I936" s="7">
        <f t="shared" si="16"/>
        <v>190.5</v>
      </c>
      <c r="J936">
        <f>VLOOKUP(B936,'type vs capacity'!$A$2:$K$17,4,FALSE)</f>
        <v>1.7</v>
      </c>
      <c r="K936">
        <f>VLOOKUP(B936,'type vs capacity'!$A$2:$K$17,5,FALSE)</f>
        <v>2</v>
      </c>
      <c r="L936">
        <f>VLOOKUP(B936,'type vs capacity'!$A$2:$K$17,8,FALSE)</f>
        <v>350</v>
      </c>
    </row>
    <row r="937" spans="1:12" hidden="1">
      <c r="A937" t="s">
        <v>36</v>
      </c>
      <c r="B937" t="s">
        <v>29</v>
      </c>
      <c r="C937" t="s">
        <v>20</v>
      </c>
      <c r="D937" t="s">
        <v>64</v>
      </c>
      <c r="E937" t="s">
        <v>62</v>
      </c>
      <c r="F937" s="7">
        <v>7.0000000000000007E-2</v>
      </c>
      <c r="G937" s="7">
        <v>638</v>
      </c>
      <c r="H937" s="7" t="s">
        <v>85</v>
      </c>
      <c r="I937" s="7">
        <f t="shared" si="16"/>
        <v>645</v>
      </c>
      <c r="J937">
        <f>VLOOKUP(B937,'type vs capacity'!$A$2:$K$17,4,FALSE)</f>
        <v>1.7</v>
      </c>
      <c r="K937">
        <f>VLOOKUP(B937,'type vs capacity'!$A$2:$K$17,5,FALSE)</f>
        <v>2</v>
      </c>
      <c r="L937">
        <f>VLOOKUP(B937,'type vs capacity'!$A$2:$K$17,8,FALSE)</f>
        <v>350</v>
      </c>
    </row>
    <row r="938" spans="1:12" hidden="1">
      <c r="A938" t="s">
        <v>36</v>
      </c>
      <c r="B938" t="s">
        <v>29</v>
      </c>
      <c r="C938" t="s">
        <v>20</v>
      </c>
      <c r="D938" t="s">
        <v>64</v>
      </c>
      <c r="E938" t="s">
        <v>63</v>
      </c>
      <c r="F938" s="7">
        <v>0.08</v>
      </c>
      <c r="G938" s="7">
        <v>415</v>
      </c>
      <c r="H938" s="7" t="s">
        <v>85</v>
      </c>
      <c r="I938" s="7">
        <f t="shared" si="16"/>
        <v>423</v>
      </c>
      <c r="J938">
        <f>VLOOKUP(B938,'type vs capacity'!$A$2:$K$17,4,FALSE)</f>
        <v>1.7</v>
      </c>
      <c r="K938">
        <f>VLOOKUP(B938,'type vs capacity'!$A$2:$K$17,5,FALSE)</f>
        <v>2</v>
      </c>
      <c r="L938">
        <f>VLOOKUP(B938,'type vs capacity'!$A$2:$K$17,8,FALSE)</f>
        <v>350</v>
      </c>
    </row>
    <row r="939" spans="1:12" hidden="1">
      <c r="A939" t="s">
        <v>36</v>
      </c>
      <c r="B939" t="s">
        <v>29</v>
      </c>
      <c r="C939" t="s">
        <v>20</v>
      </c>
      <c r="D939" t="s">
        <v>65</v>
      </c>
      <c r="E939" t="s">
        <v>62</v>
      </c>
      <c r="F939" s="7">
        <v>5.5E-2</v>
      </c>
      <c r="G939" s="7">
        <v>775</v>
      </c>
      <c r="H939" s="7" t="s">
        <v>85</v>
      </c>
      <c r="I939" s="7">
        <f t="shared" si="16"/>
        <v>780.5</v>
      </c>
      <c r="J939">
        <f>VLOOKUP(B939,'type vs capacity'!$A$2:$K$17,4,FALSE)</f>
        <v>1.7</v>
      </c>
      <c r="K939">
        <f>VLOOKUP(B939,'type vs capacity'!$A$2:$K$17,5,FALSE)</f>
        <v>2</v>
      </c>
      <c r="L939">
        <f>VLOOKUP(B939,'type vs capacity'!$A$2:$K$17,8,FALSE)</f>
        <v>350</v>
      </c>
    </row>
    <row r="940" spans="1:12" hidden="1">
      <c r="A940" t="s">
        <v>36</v>
      </c>
      <c r="B940" t="s">
        <v>29</v>
      </c>
      <c r="C940" t="s">
        <v>20</v>
      </c>
      <c r="D940" t="s">
        <v>65</v>
      </c>
      <c r="E940" t="s">
        <v>63</v>
      </c>
      <c r="F940" s="7">
        <v>6.3E-2</v>
      </c>
      <c r="G940" s="7">
        <v>500</v>
      </c>
      <c r="H940" s="7" t="s">
        <v>85</v>
      </c>
      <c r="I940" s="7">
        <f t="shared" si="16"/>
        <v>506.3</v>
      </c>
      <c r="J940">
        <f>VLOOKUP(B940,'type vs capacity'!$A$2:$K$17,4,FALSE)</f>
        <v>1.7</v>
      </c>
      <c r="K940">
        <f>VLOOKUP(B940,'type vs capacity'!$A$2:$K$17,5,FALSE)</f>
        <v>2</v>
      </c>
      <c r="L940">
        <f>VLOOKUP(B940,'type vs capacity'!$A$2:$K$17,8,FALSE)</f>
        <v>350</v>
      </c>
    </row>
    <row r="941" spans="1:12" hidden="1">
      <c r="A941" t="s">
        <v>36</v>
      </c>
      <c r="B941" t="s">
        <v>30</v>
      </c>
      <c r="C941" t="s">
        <v>20</v>
      </c>
      <c r="D941" t="s">
        <v>66</v>
      </c>
      <c r="F941" s="7">
        <v>0.74399999999999999</v>
      </c>
      <c r="G941">
        <v>0</v>
      </c>
      <c r="H941" s="7" t="s">
        <v>85</v>
      </c>
      <c r="I941" s="7">
        <f t="shared" si="16"/>
        <v>74.400000000000006</v>
      </c>
      <c r="J941">
        <f>VLOOKUP(B941,'type vs capacity'!$A$2:$K$17,4,FALSE)</f>
        <v>7</v>
      </c>
      <c r="K941">
        <f>VLOOKUP(B941,'type vs capacity'!$A$2:$K$17,5,FALSE)</f>
        <v>8</v>
      </c>
      <c r="L941">
        <f>VLOOKUP(B941,'type vs capacity'!$A$2:$K$17,8,FALSE)</f>
        <v>1690</v>
      </c>
    </row>
    <row r="942" spans="1:12" hidden="1">
      <c r="A942" t="s">
        <v>36</v>
      </c>
      <c r="B942" t="s">
        <v>30</v>
      </c>
      <c r="C942" t="s">
        <v>20</v>
      </c>
      <c r="D942" t="s">
        <v>61</v>
      </c>
      <c r="E942" t="s">
        <v>62</v>
      </c>
      <c r="F942" s="7">
        <v>0.44</v>
      </c>
      <c r="G942" s="7">
        <v>1092</v>
      </c>
      <c r="H942" s="7" t="s">
        <v>85</v>
      </c>
      <c r="I942" s="7">
        <f t="shared" si="16"/>
        <v>1136</v>
      </c>
      <c r="J942">
        <f>VLOOKUP(B942,'type vs capacity'!$A$2:$K$17,4,FALSE)</f>
        <v>7</v>
      </c>
      <c r="K942">
        <f>VLOOKUP(B942,'type vs capacity'!$A$2:$K$17,5,FALSE)</f>
        <v>8</v>
      </c>
      <c r="L942">
        <f>VLOOKUP(B942,'type vs capacity'!$A$2:$K$17,8,FALSE)</f>
        <v>1690</v>
      </c>
    </row>
    <row r="943" spans="1:12" hidden="1">
      <c r="A943" t="s">
        <v>36</v>
      </c>
      <c r="B943" t="s">
        <v>30</v>
      </c>
      <c r="C943" t="s">
        <v>20</v>
      </c>
      <c r="D943" t="s">
        <v>61</v>
      </c>
      <c r="E943" t="s">
        <v>63</v>
      </c>
      <c r="F943" s="7">
        <v>0.5</v>
      </c>
      <c r="G943" s="7">
        <v>712</v>
      </c>
      <c r="H943" s="7" t="s">
        <v>85</v>
      </c>
      <c r="I943" s="7">
        <f t="shared" si="16"/>
        <v>762</v>
      </c>
      <c r="J943">
        <f>VLOOKUP(B943,'type vs capacity'!$A$2:$K$17,4,FALSE)</f>
        <v>7</v>
      </c>
      <c r="K943">
        <f>VLOOKUP(B943,'type vs capacity'!$A$2:$K$17,5,FALSE)</f>
        <v>8</v>
      </c>
      <c r="L943">
        <f>VLOOKUP(B943,'type vs capacity'!$A$2:$K$17,8,FALSE)</f>
        <v>1690</v>
      </c>
    </row>
    <row r="944" spans="1:12" hidden="1">
      <c r="A944" t="s">
        <v>36</v>
      </c>
      <c r="B944" t="s">
        <v>30</v>
      </c>
      <c r="C944" t="s">
        <v>20</v>
      </c>
      <c r="D944" t="s">
        <v>64</v>
      </c>
      <c r="E944" t="s">
        <v>62</v>
      </c>
      <c r="F944" s="7">
        <v>0.28000000000000003</v>
      </c>
      <c r="G944" s="7">
        <v>2552</v>
      </c>
      <c r="H944" s="7" t="s">
        <v>85</v>
      </c>
      <c r="I944" s="7">
        <f t="shared" si="16"/>
        <v>2580</v>
      </c>
      <c r="J944">
        <f>VLOOKUP(B944,'type vs capacity'!$A$2:$K$17,4,FALSE)</f>
        <v>7</v>
      </c>
      <c r="K944">
        <f>VLOOKUP(B944,'type vs capacity'!$A$2:$K$17,5,FALSE)</f>
        <v>8</v>
      </c>
      <c r="L944">
        <f>VLOOKUP(B944,'type vs capacity'!$A$2:$K$17,8,FALSE)</f>
        <v>1690</v>
      </c>
    </row>
    <row r="945" spans="1:12" hidden="1">
      <c r="A945" t="s">
        <v>36</v>
      </c>
      <c r="B945" t="s">
        <v>30</v>
      </c>
      <c r="C945" t="s">
        <v>20</v>
      </c>
      <c r="D945" t="s">
        <v>64</v>
      </c>
      <c r="E945" t="s">
        <v>63</v>
      </c>
      <c r="F945" s="7">
        <v>0.32</v>
      </c>
      <c r="G945" s="7">
        <v>1660</v>
      </c>
      <c r="H945" s="7" t="s">
        <v>85</v>
      </c>
      <c r="I945" s="7">
        <f t="shared" si="16"/>
        <v>1692</v>
      </c>
      <c r="J945">
        <f>VLOOKUP(B945,'type vs capacity'!$A$2:$K$17,4,FALSE)</f>
        <v>7</v>
      </c>
      <c r="K945">
        <f>VLOOKUP(B945,'type vs capacity'!$A$2:$K$17,5,FALSE)</f>
        <v>8</v>
      </c>
      <c r="L945">
        <f>VLOOKUP(B945,'type vs capacity'!$A$2:$K$17,8,FALSE)</f>
        <v>1690</v>
      </c>
    </row>
    <row r="946" spans="1:12" hidden="1">
      <c r="A946" t="s">
        <v>36</v>
      </c>
      <c r="B946" t="s">
        <v>30</v>
      </c>
      <c r="C946" t="s">
        <v>20</v>
      </c>
      <c r="D946" t="s">
        <v>65</v>
      </c>
      <c r="E946" t="s">
        <v>62</v>
      </c>
      <c r="F946" s="7">
        <v>0.22</v>
      </c>
      <c r="G946" s="7">
        <v>3100</v>
      </c>
      <c r="H946" s="7" t="s">
        <v>85</v>
      </c>
      <c r="I946" s="7">
        <f t="shared" si="16"/>
        <v>3122</v>
      </c>
      <c r="J946">
        <f>VLOOKUP(B946,'type vs capacity'!$A$2:$K$17,4,FALSE)</f>
        <v>7</v>
      </c>
      <c r="K946">
        <f>VLOOKUP(B946,'type vs capacity'!$A$2:$K$17,5,FALSE)</f>
        <v>8</v>
      </c>
      <c r="L946">
        <f>VLOOKUP(B946,'type vs capacity'!$A$2:$K$17,8,FALSE)</f>
        <v>1690</v>
      </c>
    </row>
    <row r="947" spans="1:12" hidden="1">
      <c r="A947" t="s">
        <v>36</v>
      </c>
      <c r="B947" t="s">
        <v>30</v>
      </c>
      <c r="C947" t="s">
        <v>20</v>
      </c>
      <c r="D947" t="s">
        <v>65</v>
      </c>
      <c r="E947" t="s">
        <v>63</v>
      </c>
      <c r="F947" s="7">
        <v>0.25</v>
      </c>
      <c r="G947" s="7">
        <v>2000</v>
      </c>
      <c r="H947" s="7" t="s">
        <v>85</v>
      </c>
      <c r="I947" s="7">
        <f t="shared" si="16"/>
        <v>2025</v>
      </c>
      <c r="J947">
        <f>VLOOKUP(B947,'type vs capacity'!$A$2:$K$17,4,FALSE)</f>
        <v>7</v>
      </c>
      <c r="K947">
        <f>VLOOKUP(B947,'type vs capacity'!$A$2:$K$17,5,FALSE)</f>
        <v>8</v>
      </c>
      <c r="L947">
        <f>VLOOKUP(B947,'type vs capacity'!$A$2:$K$17,8,FALSE)</f>
        <v>1690</v>
      </c>
    </row>
    <row r="948" spans="1:12" hidden="1">
      <c r="A948" t="s">
        <v>36</v>
      </c>
      <c r="B948" t="s">
        <v>31</v>
      </c>
      <c r="C948" t="s">
        <v>20</v>
      </c>
      <c r="D948" t="s">
        <v>66</v>
      </c>
      <c r="G948">
        <v>0</v>
      </c>
      <c r="H948" s="7" t="s">
        <v>85</v>
      </c>
      <c r="I948" s="7">
        <f t="shared" si="16"/>
        <v>0</v>
      </c>
      <c r="J948">
        <f>VLOOKUP(B948,'type vs capacity'!$A$2:$K$17,4,FALSE)</f>
        <v>23</v>
      </c>
      <c r="K948">
        <f>VLOOKUP(B948,'type vs capacity'!$A$2:$K$17,5,FALSE)</f>
        <v>8</v>
      </c>
      <c r="L948">
        <f>VLOOKUP(B948,'type vs capacity'!$A$2:$K$17,8,FALSE)</f>
        <v>1690</v>
      </c>
    </row>
    <row r="949" spans="1:12" hidden="1">
      <c r="A949" t="s">
        <v>36</v>
      </c>
      <c r="B949" t="s">
        <v>31</v>
      </c>
      <c r="C949" t="s">
        <v>20</v>
      </c>
      <c r="D949" t="s">
        <v>61</v>
      </c>
      <c r="E949" t="s">
        <v>62</v>
      </c>
      <c r="H949" s="7" t="s">
        <v>85</v>
      </c>
      <c r="I949" s="7">
        <f t="shared" si="16"/>
        <v>0</v>
      </c>
      <c r="J949">
        <f>VLOOKUP(B949,'type vs capacity'!$A$2:$K$17,4,FALSE)</f>
        <v>23</v>
      </c>
      <c r="K949">
        <f>VLOOKUP(B949,'type vs capacity'!$A$2:$K$17,5,FALSE)</f>
        <v>8</v>
      </c>
      <c r="L949">
        <f>VLOOKUP(B949,'type vs capacity'!$A$2:$K$17,8,FALSE)</f>
        <v>1690</v>
      </c>
    </row>
    <row r="950" spans="1:12" hidden="1">
      <c r="A950" t="s">
        <v>36</v>
      </c>
      <c r="B950" t="s">
        <v>31</v>
      </c>
      <c r="C950" t="s">
        <v>20</v>
      </c>
      <c r="D950" t="s">
        <v>61</v>
      </c>
      <c r="E950" t="s">
        <v>63</v>
      </c>
      <c r="H950" s="7" t="s">
        <v>85</v>
      </c>
      <c r="I950" s="7">
        <f t="shared" si="16"/>
        <v>0</v>
      </c>
      <c r="J950">
        <f>VLOOKUP(B950,'type vs capacity'!$A$2:$K$17,4,FALSE)</f>
        <v>23</v>
      </c>
      <c r="K950">
        <f>VLOOKUP(B950,'type vs capacity'!$A$2:$K$17,5,FALSE)</f>
        <v>8</v>
      </c>
      <c r="L950">
        <f>VLOOKUP(B950,'type vs capacity'!$A$2:$K$17,8,FALSE)</f>
        <v>1690</v>
      </c>
    </row>
    <row r="951" spans="1:12" hidden="1">
      <c r="A951" t="s">
        <v>36</v>
      </c>
      <c r="B951" t="s">
        <v>31</v>
      </c>
      <c r="C951" t="s">
        <v>20</v>
      </c>
      <c r="D951" t="s">
        <v>64</v>
      </c>
      <c r="E951" t="s">
        <v>62</v>
      </c>
      <c r="H951" s="7" t="s">
        <v>85</v>
      </c>
      <c r="I951" s="7">
        <f t="shared" si="16"/>
        <v>0</v>
      </c>
      <c r="J951">
        <f>VLOOKUP(B951,'type vs capacity'!$A$2:$K$17,4,FALSE)</f>
        <v>23</v>
      </c>
      <c r="K951">
        <f>VLOOKUP(B951,'type vs capacity'!$A$2:$K$17,5,FALSE)</f>
        <v>8</v>
      </c>
      <c r="L951">
        <f>VLOOKUP(B951,'type vs capacity'!$A$2:$K$17,8,FALSE)</f>
        <v>1690</v>
      </c>
    </row>
    <row r="952" spans="1:12" hidden="1">
      <c r="A952" t="s">
        <v>36</v>
      </c>
      <c r="B952" t="s">
        <v>31</v>
      </c>
      <c r="C952" t="s">
        <v>20</v>
      </c>
      <c r="D952" t="s">
        <v>64</v>
      </c>
      <c r="E952" t="s">
        <v>63</v>
      </c>
      <c r="H952" s="7" t="s">
        <v>85</v>
      </c>
      <c r="I952" s="7">
        <f t="shared" si="16"/>
        <v>0</v>
      </c>
      <c r="J952">
        <f>VLOOKUP(B952,'type vs capacity'!$A$2:$K$17,4,FALSE)</f>
        <v>23</v>
      </c>
      <c r="K952">
        <f>VLOOKUP(B952,'type vs capacity'!$A$2:$K$17,5,FALSE)</f>
        <v>8</v>
      </c>
      <c r="L952">
        <f>VLOOKUP(B952,'type vs capacity'!$A$2:$K$17,8,FALSE)</f>
        <v>1690</v>
      </c>
    </row>
    <row r="953" spans="1:12" hidden="1">
      <c r="A953" t="s">
        <v>36</v>
      </c>
      <c r="B953" t="s">
        <v>31</v>
      </c>
      <c r="C953" t="s">
        <v>20</v>
      </c>
      <c r="D953" t="s">
        <v>65</v>
      </c>
      <c r="E953" t="s">
        <v>62</v>
      </c>
      <c r="H953" s="7" t="s">
        <v>85</v>
      </c>
      <c r="I953" s="7">
        <f t="shared" si="16"/>
        <v>0</v>
      </c>
      <c r="J953">
        <f>VLOOKUP(B953,'type vs capacity'!$A$2:$K$17,4,FALSE)</f>
        <v>23</v>
      </c>
      <c r="K953">
        <f>VLOOKUP(B953,'type vs capacity'!$A$2:$K$17,5,FALSE)</f>
        <v>8</v>
      </c>
      <c r="L953">
        <f>VLOOKUP(B953,'type vs capacity'!$A$2:$K$17,8,FALSE)</f>
        <v>1690</v>
      </c>
    </row>
    <row r="954" spans="1:12" hidden="1">
      <c r="A954" t="s">
        <v>36</v>
      </c>
      <c r="B954" t="s">
        <v>31</v>
      </c>
      <c r="C954" t="s">
        <v>20</v>
      </c>
      <c r="D954" t="s">
        <v>65</v>
      </c>
      <c r="E954" t="s">
        <v>63</v>
      </c>
      <c r="H954" s="7" t="s">
        <v>85</v>
      </c>
      <c r="I954" s="7">
        <f t="shared" si="16"/>
        <v>0</v>
      </c>
      <c r="J954">
        <f>VLOOKUP(B954,'type vs capacity'!$A$2:$K$17,4,FALSE)</f>
        <v>23</v>
      </c>
      <c r="K954">
        <f>VLOOKUP(B954,'type vs capacity'!$A$2:$K$17,5,FALSE)</f>
        <v>8</v>
      </c>
      <c r="L954">
        <f>VLOOKUP(B954,'type vs capacity'!$A$2:$K$17,8,FALSE)</f>
        <v>1690</v>
      </c>
    </row>
    <row r="955" spans="1:12" hidden="1">
      <c r="A955" t="s">
        <v>36</v>
      </c>
      <c r="B955" t="s">
        <v>32</v>
      </c>
      <c r="C955" t="s">
        <v>20</v>
      </c>
      <c r="D955" t="s">
        <v>61</v>
      </c>
      <c r="E955" t="s">
        <v>62</v>
      </c>
      <c r="H955" s="7" t="s">
        <v>85</v>
      </c>
      <c r="I955" s="7">
        <f t="shared" si="16"/>
        <v>0</v>
      </c>
      <c r="J955">
        <f>VLOOKUP(B955,'type vs capacity'!$A$2:$K$17,4,FALSE)</f>
        <v>60.5</v>
      </c>
      <c r="K955">
        <f>VLOOKUP(B955,'type vs capacity'!$A$2:$K$17,5,FALSE)</f>
        <v>16</v>
      </c>
      <c r="L955">
        <f>VLOOKUP(B955,'type vs capacity'!$A$2:$K$17,8,FALSE)</f>
        <v>3370</v>
      </c>
    </row>
    <row r="956" spans="1:12" hidden="1">
      <c r="A956" t="s">
        <v>36</v>
      </c>
      <c r="B956" t="s">
        <v>32</v>
      </c>
      <c r="C956" t="s">
        <v>20</v>
      </c>
      <c r="D956" t="s">
        <v>61</v>
      </c>
      <c r="E956" t="s">
        <v>63</v>
      </c>
      <c r="H956" s="7" t="s">
        <v>85</v>
      </c>
      <c r="I956" s="7">
        <f t="shared" si="16"/>
        <v>0</v>
      </c>
      <c r="J956">
        <f>VLOOKUP(B956,'type vs capacity'!$A$2:$K$17,4,FALSE)</f>
        <v>60.5</v>
      </c>
      <c r="K956">
        <f>VLOOKUP(B956,'type vs capacity'!$A$2:$K$17,5,FALSE)</f>
        <v>16</v>
      </c>
      <c r="L956">
        <f>VLOOKUP(B956,'type vs capacity'!$A$2:$K$17,8,FALSE)</f>
        <v>3370</v>
      </c>
    </row>
    <row r="957" spans="1:12" hidden="1">
      <c r="A957" t="s">
        <v>36</v>
      </c>
      <c r="B957" t="s">
        <v>32</v>
      </c>
      <c r="C957" t="s">
        <v>20</v>
      </c>
      <c r="D957" t="s">
        <v>64</v>
      </c>
      <c r="E957" t="s">
        <v>62</v>
      </c>
      <c r="H957" s="7" t="s">
        <v>85</v>
      </c>
      <c r="I957" s="7">
        <f t="shared" si="16"/>
        <v>0</v>
      </c>
      <c r="J957">
        <f>VLOOKUP(B957,'type vs capacity'!$A$2:$K$17,4,FALSE)</f>
        <v>60.5</v>
      </c>
      <c r="K957">
        <f>VLOOKUP(B957,'type vs capacity'!$A$2:$K$17,5,FALSE)</f>
        <v>16</v>
      </c>
      <c r="L957">
        <f>VLOOKUP(B957,'type vs capacity'!$A$2:$K$17,8,FALSE)</f>
        <v>3370</v>
      </c>
    </row>
    <row r="958" spans="1:12" hidden="1">
      <c r="A958" t="s">
        <v>36</v>
      </c>
      <c r="B958" t="s">
        <v>32</v>
      </c>
      <c r="C958" t="s">
        <v>20</v>
      </c>
      <c r="D958" t="s">
        <v>64</v>
      </c>
      <c r="E958" t="s">
        <v>63</v>
      </c>
      <c r="H958" s="7" t="s">
        <v>85</v>
      </c>
      <c r="I958" s="7">
        <f t="shared" si="16"/>
        <v>0</v>
      </c>
      <c r="J958">
        <f>VLOOKUP(B958,'type vs capacity'!$A$2:$K$17,4,FALSE)</f>
        <v>60.5</v>
      </c>
      <c r="K958">
        <f>VLOOKUP(B958,'type vs capacity'!$A$2:$K$17,5,FALSE)</f>
        <v>16</v>
      </c>
      <c r="L958">
        <f>VLOOKUP(B958,'type vs capacity'!$A$2:$K$17,8,FALSE)</f>
        <v>3370</v>
      </c>
    </row>
    <row r="959" spans="1:12" hidden="1">
      <c r="A959" t="s">
        <v>36</v>
      </c>
      <c r="B959" t="s">
        <v>32</v>
      </c>
      <c r="C959" t="s">
        <v>20</v>
      </c>
      <c r="D959" t="s">
        <v>65</v>
      </c>
      <c r="E959" t="s">
        <v>62</v>
      </c>
      <c r="H959" s="7" t="s">
        <v>85</v>
      </c>
      <c r="I959" s="7">
        <f t="shared" si="16"/>
        <v>0</v>
      </c>
      <c r="J959">
        <f>VLOOKUP(B959,'type vs capacity'!$A$2:$K$17,4,FALSE)</f>
        <v>60.5</v>
      </c>
      <c r="K959">
        <f>VLOOKUP(B959,'type vs capacity'!$A$2:$K$17,5,FALSE)</f>
        <v>16</v>
      </c>
      <c r="L959">
        <f>VLOOKUP(B959,'type vs capacity'!$A$2:$K$17,8,FALSE)</f>
        <v>3370</v>
      </c>
    </row>
    <row r="960" spans="1:12" hidden="1">
      <c r="A960" t="s">
        <v>36</v>
      </c>
      <c r="B960" t="s">
        <v>32</v>
      </c>
      <c r="C960" t="s">
        <v>20</v>
      </c>
      <c r="D960" t="s">
        <v>65</v>
      </c>
      <c r="E960" t="s">
        <v>63</v>
      </c>
      <c r="H960" s="7" t="s">
        <v>85</v>
      </c>
      <c r="I960" s="7">
        <f t="shared" si="16"/>
        <v>0</v>
      </c>
      <c r="J960">
        <f>VLOOKUP(B960,'type vs capacity'!$A$2:$K$17,4,FALSE)</f>
        <v>60.5</v>
      </c>
      <c r="K960">
        <f>VLOOKUP(B960,'type vs capacity'!$A$2:$K$17,5,FALSE)</f>
        <v>16</v>
      </c>
      <c r="L960">
        <f>VLOOKUP(B960,'type vs capacity'!$A$2:$K$17,8,FALSE)</f>
        <v>3370</v>
      </c>
    </row>
    <row r="961" spans="1:12" hidden="1">
      <c r="A961" t="s">
        <v>36</v>
      </c>
      <c r="B961" t="s">
        <v>33</v>
      </c>
      <c r="C961" t="s">
        <v>20</v>
      </c>
      <c r="D961" t="s">
        <v>66</v>
      </c>
      <c r="G961">
        <v>0</v>
      </c>
      <c r="H961" s="7" t="s">
        <v>85</v>
      </c>
      <c r="I961" s="7">
        <f t="shared" si="16"/>
        <v>0</v>
      </c>
      <c r="J961">
        <f>VLOOKUP(B961,'type vs capacity'!$A$2:$K$17,4,FALSE)</f>
        <v>22</v>
      </c>
      <c r="K961">
        <f>VLOOKUP(B961,'type vs capacity'!$A$2:$K$17,5,FALSE)</f>
        <v>8</v>
      </c>
      <c r="L961">
        <f>VLOOKUP(B961,'type vs capacity'!$A$2:$K$17,8,FALSE)</f>
        <v>1690</v>
      </c>
    </row>
    <row r="962" spans="1:12" hidden="1">
      <c r="A962" t="s">
        <v>36</v>
      </c>
      <c r="B962" t="s">
        <v>33</v>
      </c>
      <c r="C962" t="s">
        <v>20</v>
      </c>
      <c r="D962" t="s">
        <v>61</v>
      </c>
      <c r="E962" t="s">
        <v>62</v>
      </c>
      <c r="H962" s="7" t="s">
        <v>85</v>
      </c>
      <c r="I962" s="7">
        <f t="shared" ref="I962:I1025" si="17">G962+H962*F962</f>
        <v>0</v>
      </c>
      <c r="J962">
        <f>VLOOKUP(B962,'type vs capacity'!$A$2:$K$17,4,FALSE)</f>
        <v>22</v>
      </c>
      <c r="K962">
        <f>VLOOKUP(B962,'type vs capacity'!$A$2:$K$17,5,FALSE)</f>
        <v>8</v>
      </c>
      <c r="L962">
        <f>VLOOKUP(B962,'type vs capacity'!$A$2:$K$17,8,FALSE)</f>
        <v>1690</v>
      </c>
    </row>
    <row r="963" spans="1:12" hidden="1">
      <c r="A963" t="s">
        <v>36</v>
      </c>
      <c r="B963" t="s">
        <v>33</v>
      </c>
      <c r="C963" t="s">
        <v>20</v>
      </c>
      <c r="D963" t="s">
        <v>61</v>
      </c>
      <c r="E963" t="s">
        <v>63</v>
      </c>
      <c r="H963" s="7" t="s">
        <v>85</v>
      </c>
      <c r="I963" s="7">
        <f t="shared" si="17"/>
        <v>0</v>
      </c>
      <c r="J963">
        <f>VLOOKUP(B963,'type vs capacity'!$A$2:$K$17,4,FALSE)</f>
        <v>22</v>
      </c>
      <c r="K963">
        <f>VLOOKUP(B963,'type vs capacity'!$A$2:$K$17,5,FALSE)</f>
        <v>8</v>
      </c>
      <c r="L963">
        <f>VLOOKUP(B963,'type vs capacity'!$A$2:$K$17,8,FALSE)</f>
        <v>1690</v>
      </c>
    </row>
    <row r="964" spans="1:12" hidden="1">
      <c r="A964" t="s">
        <v>36</v>
      </c>
      <c r="B964" t="s">
        <v>33</v>
      </c>
      <c r="C964" t="s">
        <v>20</v>
      </c>
      <c r="D964" t="s">
        <v>64</v>
      </c>
      <c r="E964" t="s">
        <v>62</v>
      </c>
      <c r="H964" s="7" t="s">
        <v>85</v>
      </c>
      <c r="I964" s="7">
        <f t="shared" si="17"/>
        <v>0</v>
      </c>
      <c r="J964">
        <f>VLOOKUP(B964,'type vs capacity'!$A$2:$K$17,4,FALSE)</f>
        <v>22</v>
      </c>
      <c r="K964">
        <f>VLOOKUP(B964,'type vs capacity'!$A$2:$K$17,5,FALSE)</f>
        <v>8</v>
      </c>
      <c r="L964">
        <f>VLOOKUP(B964,'type vs capacity'!$A$2:$K$17,8,FALSE)</f>
        <v>1690</v>
      </c>
    </row>
    <row r="965" spans="1:12" hidden="1">
      <c r="A965" t="s">
        <v>36</v>
      </c>
      <c r="B965" t="s">
        <v>33</v>
      </c>
      <c r="C965" t="s">
        <v>20</v>
      </c>
      <c r="D965" t="s">
        <v>64</v>
      </c>
      <c r="E965" t="s">
        <v>63</v>
      </c>
      <c r="H965" s="7" t="s">
        <v>85</v>
      </c>
      <c r="I965" s="7">
        <f t="shared" si="17"/>
        <v>0</v>
      </c>
      <c r="J965">
        <f>VLOOKUP(B965,'type vs capacity'!$A$2:$K$17,4,FALSE)</f>
        <v>22</v>
      </c>
      <c r="K965">
        <f>VLOOKUP(B965,'type vs capacity'!$A$2:$K$17,5,FALSE)</f>
        <v>8</v>
      </c>
      <c r="L965">
        <f>VLOOKUP(B965,'type vs capacity'!$A$2:$K$17,8,FALSE)</f>
        <v>1690</v>
      </c>
    </row>
    <row r="966" spans="1:12" hidden="1">
      <c r="A966" t="s">
        <v>36</v>
      </c>
      <c r="B966" t="s">
        <v>33</v>
      </c>
      <c r="C966" t="s">
        <v>20</v>
      </c>
      <c r="D966" t="s">
        <v>65</v>
      </c>
      <c r="E966" t="s">
        <v>62</v>
      </c>
      <c r="H966" s="7" t="s">
        <v>85</v>
      </c>
      <c r="I966" s="7">
        <f t="shared" si="17"/>
        <v>0</v>
      </c>
      <c r="J966">
        <f>VLOOKUP(B966,'type vs capacity'!$A$2:$K$17,4,FALSE)</f>
        <v>22</v>
      </c>
      <c r="K966">
        <f>VLOOKUP(B966,'type vs capacity'!$A$2:$K$17,5,FALSE)</f>
        <v>8</v>
      </c>
      <c r="L966">
        <f>VLOOKUP(B966,'type vs capacity'!$A$2:$K$17,8,FALSE)</f>
        <v>1690</v>
      </c>
    </row>
    <row r="967" spans="1:12" hidden="1">
      <c r="A967" t="s">
        <v>36</v>
      </c>
      <c r="B967" t="s">
        <v>33</v>
      </c>
      <c r="C967" t="s">
        <v>20</v>
      </c>
      <c r="D967" t="s">
        <v>65</v>
      </c>
      <c r="E967" t="s">
        <v>63</v>
      </c>
      <c r="H967" s="7" t="s">
        <v>85</v>
      </c>
      <c r="I967" s="7">
        <f t="shared" si="17"/>
        <v>0</v>
      </c>
      <c r="J967">
        <f>VLOOKUP(B967,'type vs capacity'!$A$2:$K$17,4,FALSE)</f>
        <v>22</v>
      </c>
      <c r="K967">
        <f>VLOOKUP(B967,'type vs capacity'!$A$2:$K$17,5,FALSE)</f>
        <v>8</v>
      </c>
      <c r="L967">
        <f>VLOOKUP(B967,'type vs capacity'!$A$2:$K$17,8,FALSE)</f>
        <v>1690</v>
      </c>
    </row>
    <row r="968" spans="1:12" hidden="1">
      <c r="A968" t="s">
        <v>36</v>
      </c>
      <c r="B968" t="s">
        <v>23</v>
      </c>
      <c r="C968" t="s">
        <v>20</v>
      </c>
      <c r="D968" t="s">
        <v>66</v>
      </c>
      <c r="F968" s="7">
        <v>0.36</v>
      </c>
      <c r="G968">
        <v>0</v>
      </c>
      <c r="H968" s="7" t="s">
        <v>85</v>
      </c>
      <c r="I968" s="7">
        <f t="shared" si="17"/>
        <v>36</v>
      </c>
      <c r="J968">
        <f>VLOOKUP(B968,'type vs capacity'!$A$2:$K$17,4,FALSE)</f>
        <v>7.5</v>
      </c>
      <c r="K968">
        <f>VLOOKUP(B968,'type vs capacity'!$A$2:$K$17,5,FALSE)</f>
        <v>2</v>
      </c>
      <c r="L968">
        <f>VLOOKUP(B968,'type vs capacity'!$A$2:$K$17,8,FALSE)</f>
        <v>850</v>
      </c>
    </row>
    <row r="969" spans="1:12" hidden="1">
      <c r="A969" t="s">
        <v>36</v>
      </c>
      <c r="B969" t="s">
        <v>23</v>
      </c>
      <c r="C969" t="s">
        <v>20</v>
      </c>
      <c r="D969" t="s">
        <v>61</v>
      </c>
      <c r="E969" t="s">
        <v>62</v>
      </c>
      <c r="F969" s="7">
        <v>0.156</v>
      </c>
      <c r="G969" s="7">
        <v>425.2</v>
      </c>
      <c r="H969" s="7" t="s">
        <v>85</v>
      </c>
      <c r="I969" s="7">
        <f t="shared" si="17"/>
        <v>440.8</v>
      </c>
      <c r="J969">
        <f>VLOOKUP(B969,'type vs capacity'!$A$2:$K$17,4,FALSE)</f>
        <v>7.5</v>
      </c>
      <c r="K969">
        <f>VLOOKUP(B969,'type vs capacity'!$A$2:$K$17,5,FALSE)</f>
        <v>2</v>
      </c>
      <c r="L969">
        <f>VLOOKUP(B969,'type vs capacity'!$A$2:$K$17,8,FALSE)</f>
        <v>850</v>
      </c>
    </row>
    <row r="970" spans="1:12" hidden="1">
      <c r="A970" t="s">
        <v>36</v>
      </c>
      <c r="B970" t="s">
        <v>23</v>
      </c>
      <c r="C970" t="s">
        <v>20</v>
      </c>
      <c r="D970" t="s">
        <v>61</v>
      </c>
      <c r="E970" t="s">
        <v>63</v>
      </c>
      <c r="F970" s="7">
        <v>0.19600000000000001</v>
      </c>
      <c r="G970" s="7">
        <v>276</v>
      </c>
      <c r="H970" s="7" t="s">
        <v>85</v>
      </c>
      <c r="I970" s="7">
        <f t="shared" si="17"/>
        <v>295.60000000000002</v>
      </c>
      <c r="J970">
        <f>VLOOKUP(B970,'type vs capacity'!$A$2:$K$17,4,FALSE)</f>
        <v>7.5</v>
      </c>
      <c r="K970">
        <f>VLOOKUP(B970,'type vs capacity'!$A$2:$K$17,5,FALSE)</f>
        <v>2</v>
      </c>
      <c r="L970">
        <f>VLOOKUP(B970,'type vs capacity'!$A$2:$K$17,8,FALSE)</f>
        <v>850</v>
      </c>
    </row>
    <row r="971" spans="1:12" hidden="1">
      <c r="A971" t="s">
        <v>36</v>
      </c>
      <c r="B971" t="s">
        <v>23</v>
      </c>
      <c r="C971" t="s">
        <v>20</v>
      </c>
      <c r="D971" t="s">
        <v>64</v>
      </c>
      <c r="E971" t="s">
        <v>62</v>
      </c>
      <c r="F971" s="7">
        <v>0.1</v>
      </c>
      <c r="G971" s="7">
        <v>1000</v>
      </c>
      <c r="H971" s="7" t="s">
        <v>85</v>
      </c>
      <c r="I971" s="7">
        <f t="shared" si="17"/>
        <v>1010</v>
      </c>
      <c r="J971">
        <f>VLOOKUP(B971,'type vs capacity'!$A$2:$K$17,4,FALSE)</f>
        <v>7.5</v>
      </c>
      <c r="K971">
        <f>VLOOKUP(B971,'type vs capacity'!$A$2:$K$17,5,FALSE)</f>
        <v>2</v>
      </c>
      <c r="L971">
        <f>VLOOKUP(B971,'type vs capacity'!$A$2:$K$17,8,FALSE)</f>
        <v>850</v>
      </c>
    </row>
    <row r="972" spans="1:12" hidden="1">
      <c r="A972" t="s">
        <v>36</v>
      </c>
      <c r="B972" t="s">
        <v>23</v>
      </c>
      <c r="C972" t="s">
        <v>20</v>
      </c>
      <c r="D972" t="s">
        <v>64</v>
      </c>
      <c r="E972" t="s">
        <v>63</v>
      </c>
      <c r="F972" s="7">
        <v>0.124</v>
      </c>
      <c r="G972" s="7">
        <v>640</v>
      </c>
      <c r="H972" s="7" t="s">
        <v>85</v>
      </c>
      <c r="I972" s="7">
        <f t="shared" si="17"/>
        <v>652.4</v>
      </c>
      <c r="J972">
        <f>VLOOKUP(B972,'type vs capacity'!$A$2:$K$17,4,FALSE)</f>
        <v>7.5</v>
      </c>
      <c r="K972">
        <f>VLOOKUP(B972,'type vs capacity'!$A$2:$K$17,5,FALSE)</f>
        <v>2</v>
      </c>
      <c r="L972">
        <f>VLOOKUP(B972,'type vs capacity'!$A$2:$K$17,8,FALSE)</f>
        <v>850</v>
      </c>
    </row>
    <row r="973" spans="1:12" hidden="1">
      <c r="A973" t="s">
        <v>36</v>
      </c>
      <c r="B973" t="s">
        <v>23</v>
      </c>
      <c r="C973" t="s">
        <v>20</v>
      </c>
      <c r="D973" t="s">
        <v>65</v>
      </c>
      <c r="E973" t="s">
        <v>62</v>
      </c>
      <c r="F973" s="7">
        <v>0.08</v>
      </c>
      <c r="G973" s="7">
        <v>1200</v>
      </c>
      <c r="H973" s="7" t="s">
        <v>85</v>
      </c>
      <c r="I973" s="7">
        <f t="shared" si="17"/>
        <v>1208</v>
      </c>
      <c r="J973">
        <f>VLOOKUP(B973,'type vs capacity'!$A$2:$K$17,4,FALSE)</f>
        <v>7.5</v>
      </c>
      <c r="K973">
        <f>VLOOKUP(B973,'type vs capacity'!$A$2:$K$17,5,FALSE)</f>
        <v>2</v>
      </c>
      <c r="L973">
        <f>VLOOKUP(B973,'type vs capacity'!$A$2:$K$17,8,FALSE)</f>
        <v>850</v>
      </c>
    </row>
    <row r="974" spans="1:12" hidden="1">
      <c r="A974" t="s">
        <v>36</v>
      </c>
      <c r="B974" t="s">
        <v>23</v>
      </c>
      <c r="C974" t="s">
        <v>20</v>
      </c>
      <c r="D974" t="s">
        <v>65</v>
      </c>
      <c r="E974" t="s">
        <v>63</v>
      </c>
      <c r="F974" s="7">
        <v>0.1</v>
      </c>
      <c r="G974" s="7">
        <v>780</v>
      </c>
      <c r="H974" s="7" t="s">
        <v>85</v>
      </c>
      <c r="I974" s="7">
        <f t="shared" si="17"/>
        <v>790</v>
      </c>
      <c r="J974">
        <f>VLOOKUP(B974,'type vs capacity'!$A$2:$K$17,4,FALSE)</f>
        <v>7.5</v>
      </c>
      <c r="K974">
        <f>VLOOKUP(B974,'type vs capacity'!$A$2:$K$17,5,FALSE)</f>
        <v>2</v>
      </c>
      <c r="L974">
        <f>VLOOKUP(B974,'type vs capacity'!$A$2:$K$17,8,FALSE)</f>
        <v>850</v>
      </c>
    </row>
    <row r="975" spans="1:12" hidden="1">
      <c r="A975" t="s">
        <v>36</v>
      </c>
      <c r="B975" t="s">
        <v>22</v>
      </c>
      <c r="C975" t="s">
        <v>20</v>
      </c>
      <c r="D975" t="s">
        <v>66</v>
      </c>
      <c r="F975" s="7">
        <v>0.18</v>
      </c>
      <c r="G975">
        <v>0</v>
      </c>
      <c r="H975" s="7" t="s">
        <v>85</v>
      </c>
      <c r="I975" s="7">
        <f t="shared" si="17"/>
        <v>18</v>
      </c>
      <c r="J975">
        <f>VLOOKUP(B975,'type vs capacity'!$A$2:$K$17,4,FALSE)</f>
        <v>3.75</v>
      </c>
      <c r="K975">
        <f>VLOOKUP(B975,'type vs capacity'!$A$2:$K$17,5,FALSE)</f>
        <v>1</v>
      </c>
      <c r="L975">
        <f>VLOOKUP(B975,'type vs capacity'!$A$2:$K$17,8,FALSE)</f>
        <v>410</v>
      </c>
    </row>
    <row r="976" spans="1:12" hidden="1">
      <c r="A976" t="s">
        <v>36</v>
      </c>
      <c r="B976" t="s">
        <v>22</v>
      </c>
      <c r="C976" t="s">
        <v>20</v>
      </c>
      <c r="D976" t="s">
        <v>61</v>
      </c>
      <c r="E976" t="s">
        <v>62</v>
      </c>
      <c r="F976" s="7">
        <v>7.8E-2</v>
      </c>
      <c r="G976" s="7">
        <v>212.5</v>
      </c>
      <c r="H976" s="7" t="s">
        <v>85</v>
      </c>
      <c r="I976" s="7">
        <f t="shared" si="17"/>
        <v>220.3</v>
      </c>
      <c r="J976">
        <f>VLOOKUP(B976,'type vs capacity'!$A$2:$K$17,4,FALSE)</f>
        <v>3.75</v>
      </c>
      <c r="K976">
        <f>VLOOKUP(B976,'type vs capacity'!$A$2:$K$17,5,FALSE)</f>
        <v>1</v>
      </c>
      <c r="L976">
        <f>VLOOKUP(B976,'type vs capacity'!$A$2:$K$17,8,FALSE)</f>
        <v>410</v>
      </c>
    </row>
    <row r="977" spans="1:12" hidden="1">
      <c r="A977" t="s">
        <v>36</v>
      </c>
      <c r="B977" t="s">
        <v>22</v>
      </c>
      <c r="C977" t="s">
        <v>20</v>
      </c>
      <c r="D977" t="s">
        <v>61</v>
      </c>
      <c r="E977" t="s">
        <v>63</v>
      </c>
      <c r="F977" s="7">
        <v>9.8000000000000004E-2</v>
      </c>
      <c r="G977" s="7">
        <v>138</v>
      </c>
      <c r="H977" s="7" t="s">
        <v>85</v>
      </c>
      <c r="I977" s="7">
        <f t="shared" si="17"/>
        <v>147.80000000000001</v>
      </c>
      <c r="J977">
        <f>VLOOKUP(B977,'type vs capacity'!$A$2:$K$17,4,FALSE)</f>
        <v>3.75</v>
      </c>
      <c r="K977">
        <f>VLOOKUP(B977,'type vs capacity'!$A$2:$K$17,5,FALSE)</f>
        <v>1</v>
      </c>
      <c r="L977">
        <f>VLOOKUP(B977,'type vs capacity'!$A$2:$K$17,8,FALSE)</f>
        <v>410</v>
      </c>
    </row>
    <row r="978" spans="1:12" hidden="1">
      <c r="A978" t="s">
        <v>36</v>
      </c>
      <c r="B978" t="s">
        <v>22</v>
      </c>
      <c r="C978" t="s">
        <v>20</v>
      </c>
      <c r="D978" t="s">
        <v>64</v>
      </c>
      <c r="E978" t="s">
        <v>62</v>
      </c>
      <c r="F978" s="7">
        <v>0.05</v>
      </c>
      <c r="G978" s="7">
        <v>500</v>
      </c>
      <c r="H978" s="7" t="s">
        <v>85</v>
      </c>
      <c r="I978" s="7">
        <f t="shared" si="17"/>
        <v>505</v>
      </c>
      <c r="J978">
        <f>VLOOKUP(B978,'type vs capacity'!$A$2:$K$17,4,FALSE)</f>
        <v>3.75</v>
      </c>
      <c r="K978">
        <f>VLOOKUP(B978,'type vs capacity'!$A$2:$K$17,5,FALSE)</f>
        <v>1</v>
      </c>
      <c r="L978">
        <f>VLOOKUP(B978,'type vs capacity'!$A$2:$K$17,8,FALSE)</f>
        <v>410</v>
      </c>
    </row>
    <row r="979" spans="1:12" hidden="1">
      <c r="A979" t="s">
        <v>36</v>
      </c>
      <c r="B979" t="s">
        <v>22</v>
      </c>
      <c r="C979" t="s">
        <v>20</v>
      </c>
      <c r="D979" t="s">
        <v>64</v>
      </c>
      <c r="E979" t="s">
        <v>63</v>
      </c>
      <c r="F979" s="7">
        <v>6.3E-2</v>
      </c>
      <c r="G979" s="7">
        <v>320</v>
      </c>
      <c r="H979" s="7" t="s">
        <v>85</v>
      </c>
      <c r="I979" s="7">
        <f t="shared" si="17"/>
        <v>326.3</v>
      </c>
      <c r="J979">
        <f>VLOOKUP(B979,'type vs capacity'!$A$2:$K$17,4,FALSE)</f>
        <v>3.75</v>
      </c>
      <c r="K979">
        <f>VLOOKUP(B979,'type vs capacity'!$A$2:$K$17,5,FALSE)</f>
        <v>1</v>
      </c>
      <c r="L979">
        <f>VLOOKUP(B979,'type vs capacity'!$A$2:$K$17,8,FALSE)</f>
        <v>410</v>
      </c>
    </row>
    <row r="980" spans="1:12" hidden="1">
      <c r="A980" t="s">
        <v>36</v>
      </c>
      <c r="B980" t="s">
        <v>22</v>
      </c>
      <c r="C980" t="s">
        <v>20</v>
      </c>
      <c r="D980" t="s">
        <v>65</v>
      </c>
      <c r="E980" t="s">
        <v>62</v>
      </c>
      <c r="F980" s="7">
        <v>0.04</v>
      </c>
      <c r="G980" s="7">
        <v>600</v>
      </c>
      <c r="H980" s="7" t="s">
        <v>85</v>
      </c>
      <c r="I980" s="7">
        <f t="shared" si="17"/>
        <v>604</v>
      </c>
      <c r="J980">
        <f>VLOOKUP(B980,'type vs capacity'!$A$2:$K$17,4,FALSE)</f>
        <v>3.75</v>
      </c>
      <c r="K980">
        <f>VLOOKUP(B980,'type vs capacity'!$A$2:$K$17,5,FALSE)</f>
        <v>1</v>
      </c>
      <c r="L980">
        <f>VLOOKUP(B980,'type vs capacity'!$A$2:$K$17,8,FALSE)</f>
        <v>410</v>
      </c>
    </row>
    <row r="981" spans="1:12" hidden="1">
      <c r="A981" t="s">
        <v>36</v>
      </c>
      <c r="B981" t="s">
        <v>22</v>
      </c>
      <c r="C981" t="s">
        <v>20</v>
      </c>
      <c r="D981" t="s">
        <v>65</v>
      </c>
      <c r="E981" t="s">
        <v>63</v>
      </c>
      <c r="F981" s="7">
        <v>0.05</v>
      </c>
      <c r="G981" s="7">
        <v>390</v>
      </c>
      <c r="H981" s="7" t="s">
        <v>85</v>
      </c>
      <c r="I981" s="7">
        <f t="shared" si="17"/>
        <v>395</v>
      </c>
      <c r="J981">
        <f>VLOOKUP(B981,'type vs capacity'!$A$2:$K$17,4,FALSE)</f>
        <v>3.75</v>
      </c>
      <c r="K981">
        <f>VLOOKUP(B981,'type vs capacity'!$A$2:$K$17,5,FALSE)</f>
        <v>1</v>
      </c>
      <c r="L981">
        <f>VLOOKUP(B981,'type vs capacity'!$A$2:$K$17,8,FALSE)</f>
        <v>410</v>
      </c>
    </row>
    <row r="982" spans="1:12" hidden="1">
      <c r="A982" t="s">
        <v>36</v>
      </c>
      <c r="B982" t="s">
        <v>19</v>
      </c>
      <c r="C982" t="s">
        <v>20</v>
      </c>
      <c r="D982" t="s">
        <v>66</v>
      </c>
      <c r="F982" s="7">
        <v>0.09</v>
      </c>
      <c r="G982">
        <v>0</v>
      </c>
      <c r="H982" s="7" t="s">
        <v>85</v>
      </c>
      <c r="I982" s="7">
        <f t="shared" si="17"/>
        <v>9</v>
      </c>
      <c r="J982">
        <f>VLOOKUP(B982,'type vs capacity'!$A$2:$K$17,4,FALSE)</f>
        <v>1.7</v>
      </c>
      <c r="K982">
        <f>VLOOKUP(B982,'type vs capacity'!$A$2:$K$17,5,FALSE)</f>
        <v>1</v>
      </c>
      <c r="L982">
        <f>VLOOKUP(B982,'type vs capacity'!$A$2:$K$17,8,FALSE)</f>
        <v>160</v>
      </c>
    </row>
    <row r="983" spans="1:12" hidden="1">
      <c r="A983" t="s">
        <v>36</v>
      </c>
      <c r="B983" t="s">
        <v>19</v>
      </c>
      <c r="C983" t="s">
        <v>20</v>
      </c>
      <c r="D983" t="s">
        <v>61</v>
      </c>
      <c r="E983" t="s">
        <v>62</v>
      </c>
      <c r="F983" s="7">
        <v>3.9E-2</v>
      </c>
      <c r="G983" s="7">
        <v>106.3</v>
      </c>
      <c r="H983" s="7" t="s">
        <v>85</v>
      </c>
      <c r="I983" s="7">
        <f t="shared" si="17"/>
        <v>110.2</v>
      </c>
      <c r="J983">
        <f>VLOOKUP(B983,'type vs capacity'!$A$2:$K$17,4,FALSE)</f>
        <v>1.7</v>
      </c>
      <c r="K983">
        <f>VLOOKUP(B983,'type vs capacity'!$A$2:$K$17,5,FALSE)</f>
        <v>1</v>
      </c>
      <c r="L983">
        <f>VLOOKUP(B983,'type vs capacity'!$A$2:$K$17,8,FALSE)</f>
        <v>160</v>
      </c>
    </row>
    <row r="984" spans="1:12" hidden="1">
      <c r="A984" t="s">
        <v>36</v>
      </c>
      <c r="B984" t="s">
        <v>19</v>
      </c>
      <c r="C984" t="s">
        <v>20</v>
      </c>
      <c r="D984" t="s">
        <v>61</v>
      </c>
      <c r="E984" t="s">
        <v>63</v>
      </c>
      <c r="F984" s="7">
        <v>4.9000000000000002E-2</v>
      </c>
      <c r="G984" s="7">
        <v>69</v>
      </c>
      <c r="H984" s="7" t="s">
        <v>85</v>
      </c>
      <c r="I984" s="7">
        <f t="shared" si="17"/>
        <v>73.900000000000006</v>
      </c>
      <c r="J984">
        <f>VLOOKUP(B984,'type vs capacity'!$A$2:$K$17,4,FALSE)</f>
        <v>1.7</v>
      </c>
      <c r="K984">
        <f>VLOOKUP(B984,'type vs capacity'!$A$2:$K$17,5,FALSE)</f>
        <v>1</v>
      </c>
      <c r="L984">
        <f>VLOOKUP(B984,'type vs capacity'!$A$2:$K$17,8,FALSE)</f>
        <v>160</v>
      </c>
    </row>
    <row r="985" spans="1:12" hidden="1">
      <c r="A985" t="s">
        <v>36</v>
      </c>
      <c r="B985" t="s">
        <v>19</v>
      </c>
      <c r="C985" t="s">
        <v>20</v>
      </c>
      <c r="D985" t="s">
        <v>64</v>
      </c>
      <c r="E985" t="s">
        <v>62</v>
      </c>
      <c r="F985" s="7">
        <v>2.5000000000000001E-2</v>
      </c>
      <c r="G985" s="7">
        <v>250</v>
      </c>
      <c r="H985" s="7" t="s">
        <v>85</v>
      </c>
      <c r="I985" s="7">
        <f t="shared" si="17"/>
        <v>252.5</v>
      </c>
      <c r="J985">
        <f>VLOOKUP(B985,'type vs capacity'!$A$2:$K$17,4,FALSE)</f>
        <v>1.7</v>
      </c>
      <c r="K985">
        <f>VLOOKUP(B985,'type vs capacity'!$A$2:$K$17,5,FALSE)</f>
        <v>1</v>
      </c>
      <c r="L985">
        <f>VLOOKUP(B985,'type vs capacity'!$A$2:$K$17,8,FALSE)</f>
        <v>160</v>
      </c>
    </row>
    <row r="986" spans="1:12" hidden="1">
      <c r="A986" t="s">
        <v>36</v>
      </c>
      <c r="B986" t="s">
        <v>19</v>
      </c>
      <c r="C986" t="s">
        <v>20</v>
      </c>
      <c r="D986" t="s">
        <v>64</v>
      </c>
      <c r="E986" t="s">
        <v>63</v>
      </c>
      <c r="F986" s="7">
        <v>3.1E-2</v>
      </c>
      <c r="G986" s="7">
        <v>160</v>
      </c>
      <c r="H986" s="7" t="s">
        <v>85</v>
      </c>
      <c r="I986" s="7">
        <f t="shared" si="17"/>
        <v>163.1</v>
      </c>
      <c r="J986">
        <f>VLOOKUP(B986,'type vs capacity'!$A$2:$K$17,4,FALSE)</f>
        <v>1.7</v>
      </c>
      <c r="K986">
        <f>VLOOKUP(B986,'type vs capacity'!$A$2:$K$17,5,FALSE)</f>
        <v>1</v>
      </c>
      <c r="L986">
        <f>VLOOKUP(B986,'type vs capacity'!$A$2:$K$17,8,FALSE)</f>
        <v>160</v>
      </c>
    </row>
    <row r="987" spans="1:12" hidden="1">
      <c r="A987" t="s">
        <v>36</v>
      </c>
      <c r="B987" t="s">
        <v>19</v>
      </c>
      <c r="C987" t="s">
        <v>20</v>
      </c>
      <c r="D987" t="s">
        <v>65</v>
      </c>
      <c r="E987" t="s">
        <v>62</v>
      </c>
      <c r="F987" s="7">
        <v>0.02</v>
      </c>
      <c r="G987" s="7">
        <v>300</v>
      </c>
      <c r="H987" s="7" t="s">
        <v>85</v>
      </c>
      <c r="I987" s="7">
        <f t="shared" si="17"/>
        <v>302</v>
      </c>
      <c r="J987">
        <f>VLOOKUP(B987,'type vs capacity'!$A$2:$K$17,4,FALSE)</f>
        <v>1.7</v>
      </c>
      <c r="K987">
        <f>VLOOKUP(B987,'type vs capacity'!$A$2:$K$17,5,FALSE)</f>
        <v>1</v>
      </c>
      <c r="L987">
        <f>VLOOKUP(B987,'type vs capacity'!$A$2:$K$17,8,FALSE)</f>
        <v>160</v>
      </c>
    </row>
    <row r="988" spans="1:12" hidden="1">
      <c r="A988" t="s">
        <v>36</v>
      </c>
      <c r="B988" t="s">
        <v>19</v>
      </c>
      <c r="C988" t="s">
        <v>20</v>
      </c>
      <c r="D988" t="s">
        <v>65</v>
      </c>
      <c r="E988" t="s">
        <v>63</v>
      </c>
      <c r="F988" s="7">
        <v>2.5000000000000001E-2</v>
      </c>
      <c r="G988" s="7">
        <v>195</v>
      </c>
      <c r="H988" s="7" t="s">
        <v>85</v>
      </c>
      <c r="I988" s="7">
        <f t="shared" si="17"/>
        <v>197.5</v>
      </c>
      <c r="J988">
        <f>VLOOKUP(B988,'type vs capacity'!$A$2:$K$17,4,FALSE)</f>
        <v>1.7</v>
      </c>
      <c r="K988">
        <f>VLOOKUP(B988,'type vs capacity'!$A$2:$K$17,5,FALSE)</f>
        <v>1</v>
      </c>
      <c r="L988">
        <f>VLOOKUP(B988,'type vs capacity'!$A$2:$K$17,8,FALSE)</f>
        <v>160</v>
      </c>
    </row>
    <row r="989" spans="1:12" hidden="1">
      <c r="A989" t="s">
        <v>36</v>
      </c>
      <c r="B989" t="s">
        <v>24</v>
      </c>
      <c r="C989" t="s">
        <v>20</v>
      </c>
      <c r="D989" t="s">
        <v>66</v>
      </c>
      <c r="F989" s="7">
        <v>0.72</v>
      </c>
      <c r="G989">
        <v>0</v>
      </c>
      <c r="H989" s="7" t="s">
        <v>85</v>
      </c>
      <c r="I989" s="7">
        <f t="shared" si="17"/>
        <v>72</v>
      </c>
      <c r="J989">
        <f>VLOOKUP(B989,'type vs capacity'!$A$2:$K$17,4,FALSE)</f>
        <v>15</v>
      </c>
      <c r="K989">
        <f>VLOOKUP(B989,'type vs capacity'!$A$2:$K$17,5,FALSE)</f>
        <v>4</v>
      </c>
      <c r="L989">
        <f>VLOOKUP(B989,'type vs capacity'!$A$2:$K$17,8,FALSE)</f>
        <v>1690</v>
      </c>
    </row>
    <row r="990" spans="1:12" hidden="1">
      <c r="A990" t="s">
        <v>36</v>
      </c>
      <c r="B990" t="s">
        <v>24</v>
      </c>
      <c r="C990" t="s">
        <v>20</v>
      </c>
      <c r="D990" t="s">
        <v>61</v>
      </c>
      <c r="E990" t="s">
        <v>62</v>
      </c>
      <c r="F990" s="7">
        <v>0.312</v>
      </c>
      <c r="G990" s="7">
        <v>850.4</v>
      </c>
      <c r="H990" s="7" t="s">
        <v>85</v>
      </c>
      <c r="I990" s="7">
        <f t="shared" si="17"/>
        <v>881.6</v>
      </c>
      <c r="J990">
        <f>VLOOKUP(B990,'type vs capacity'!$A$2:$K$17,4,FALSE)</f>
        <v>15</v>
      </c>
      <c r="K990">
        <f>VLOOKUP(B990,'type vs capacity'!$A$2:$K$17,5,FALSE)</f>
        <v>4</v>
      </c>
      <c r="L990">
        <f>VLOOKUP(B990,'type vs capacity'!$A$2:$K$17,8,FALSE)</f>
        <v>1690</v>
      </c>
    </row>
    <row r="991" spans="1:12" hidden="1">
      <c r="A991" t="s">
        <v>36</v>
      </c>
      <c r="B991" t="s">
        <v>24</v>
      </c>
      <c r="C991" t="s">
        <v>20</v>
      </c>
      <c r="D991" t="s">
        <v>61</v>
      </c>
      <c r="E991" t="s">
        <v>63</v>
      </c>
      <c r="F991" s="7">
        <v>0.39200000000000002</v>
      </c>
      <c r="G991" s="7">
        <v>552</v>
      </c>
      <c r="H991" s="7" t="s">
        <v>85</v>
      </c>
      <c r="I991" s="7">
        <f t="shared" si="17"/>
        <v>591.20000000000005</v>
      </c>
      <c r="J991">
        <f>VLOOKUP(B991,'type vs capacity'!$A$2:$K$17,4,FALSE)</f>
        <v>15</v>
      </c>
      <c r="K991">
        <f>VLOOKUP(B991,'type vs capacity'!$A$2:$K$17,5,FALSE)</f>
        <v>4</v>
      </c>
      <c r="L991">
        <f>VLOOKUP(B991,'type vs capacity'!$A$2:$K$17,8,FALSE)</f>
        <v>1690</v>
      </c>
    </row>
    <row r="992" spans="1:12" hidden="1">
      <c r="A992" t="s">
        <v>36</v>
      </c>
      <c r="B992" t="s">
        <v>24</v>
      </c>
      <c r="C992" t="s">
        <v>20</v>
      </c>
      <c r="D992" t="s">
        <v>64</v>
      </c>
      <c r="E992" t="s">
        <v>62</v>
      </c>
      <c r="F992" s="7">
        <v>0.2</v>
      </c>
      <c r="G992" s="7">
        <v>2000</v>
      </c>
      <c r="H992" s="7" t="s">
        <v>85</v>
      </c>
      <c r="I992" s="7">
        <f t="shared" si="17"/>
        <v>2020</v>
      </c>
      <c r="J992">
        <f>VLOOKUP(B992,'type vs capacity'!$A$2:$K$17,4,FALSE)</f>
        <v>15</v>
      </c>
      <c r="K992">
        <f>VLOOKUP(B992,'type vs capacity'!$A$2:$K$17,5,FALSE)</f>
        <v>4</v>
      </c>
      <c r="L992">
        <f>VLOOKUP(B992,'type vs capacity'!$A$2:$K$17,8,FALSE)</f>
        <v>1690</v>
      </c>
    </row>
    <row r="993" spans="1:12" hidden="1">
      <c r="A993" t="s">
        <v>36</v>
      </c>
      <c r="B993" t="s">
        <v>24</v>
      </c>
      <c r="C993" t="s">
        <v>20</v>
      </c>
      <c r="D993" t="s">
        <v>64</v>
      </c>
      <c r="E993" t="s">
        <v>63</v>
      </c>
      <c r="F993" s="7">
        <v>0.248</v>
      </c>
      <c r="G993" s="7">
        <v>1280</v>
      </c>
      <c r="H993" s="7" t="s">
        <v>85</v>
      </c>
      <c r="I993" s="7">
        <f t="shared" si="17"/>
        <v>1304.8</v>
      </c>
      <c r="J993">
        <f>VLOOKUP(B993,'type vs capacity'!$A$2:$K$17,4,FALSE)</f>
        <v>15</v>
      </c>
      <c r="K993">
        <f>VLOOKUP(B993,'type vs capacity'!$A$2:$K$17,5,FALSE)</f>
        <v>4</v>
      </c>
      <c r="L993">
        <f>VLOOKUP(B993,'type vs capacity'!$A$2:$K$17,8,FALSE)</f>
        <v>1690</v>
      </c>
    </row>
    <row r="994" spans="1:12" hidden="1">
      <c r="A994" t="s">
        <v>36</v>
      </c>
      <c r="B994" t="s">
        <v>24</v>
      </c>
      <c r="C994" t="s">
        <v>20</v>
      </c>
      <c r="D994" t="s">
        <v>65</v>
      </c>
      <c r="E994" t="s">
        <v>62</v>
      </c>
      <c r="F994" s="7">
        <v>0.16</v>
      </c>
      <c r="G994" s="7">
        <v>2400</v>
      </c>
      <c r="H994" s="7" t="s">
        <v>85</v>
      </c>
      <c r="I994" s="7">
        <f t="shared" si="17"/>
        <v>2416</v>
      </c>
      <c r="J994">
        <f>VLOOKUP(B994,'type vs capacity'!$A$2:$K$17,4,FALSE)</f>
        <v>15</v>
      </c>
      <c r="K994">
        <f>VLOOKUP(B994,'type vs capacity'!$A$2:$K$17,5,FALSE)</f>
        <v>4</v>
      </c>
      <c r="L994">
        <f>VLOOKUP(B994,'type vs capacity'!$A$2:$K$17,8,FALSE)</f>
        <v>1690</v>
      </c>
    </row>
    <row r="995" spans="1:12" hidden="1">
      <c r="A995" t="s">
        <v>36</v>
      </c>
      <c r="B995" t="s">
        <v>24</v>
      </c>
      <c r="C995" t="s">
        <v>20</v>
      </c>
      <c r="D995" t="s">
        <v>65</v>
      </c>
      <c r="E995" t="s">
        <v>63</v>
      </c>
      <c r="F995" s="7">
        <v>0.2</v>
      </c>
      <c r="G995" s="7">
        <v>1560</v>
      </c>
      <c r="H995" s="7" t="s">
        <v>85</v>
      </c>
      <c r="I995" s="7">
        <f t="shared" si="17"/>
        <v>1580</v>
      </c>
      <c r="J995">
        <f>VLOOKUP(B995,'type vs capacity'!$A$2:$K$17,4,FALSE)</f>
        <v>15</v>
      </c>
      <c r="K995">
        <f>VLOOKUP(B995,'type vs capacity'!$A$2:$K$17,5,FALSE)</f>
        <v>4</v>
      </c>
      <c r="L995">
        <f>VLOOKUP(B995,'type vs capacity'!$A$2:$K$17,8,FALSE)</f>
        <v>1690</v>
      </c>
    </row>
    <row r="996" spans="1:12" hidden="1">
      <c r="A996" t="s">
        <v>36</v>
      </c>
      <c r="B996" t="s">
        <v>27</v>
      </c>
      <c r="C996" t="s">
        <v>20</v>
      </c>
      <c r="D996" t="s">
        <v>66</v>
      </c>
      <c r="F996" s="7">
        <v>1.012</v>
      </c>
      <c r="G996">
        <v>0</v>
      </c>
      <c r="H996" s="7" t="s">
        <v>85</v>
      </c>
      <c r="I996" s="7">
        <f t="shared" si="17"/>
        <v>101.2</v>
      </c>
      <c r="J996">
        <f>VLOOKUP(B996,'type vs capacity'!$A$2:$K$17,4,FALSE)</f>
        <v>34.200000000000003</v>
      </c>
      <c r="K996">
        <f>VLOOKUP(B996,'type vs capacity'!$A$2:$K$17,5,FALSE)</f>
        <v>4</v>
      </c>
      <c r="L996">
        <f>VLOOKUP(B996,'type vs capacity'!$A$2:$K$17,8,FALSE)</f>
        <v>850</v>
      </c>
    </row>
    <row r="997" spans="1:12" hidden="1">
      <c r="A997" t="s">
        <v>36</v>
      </c>
      <c r="B997" t="s">
        <v>27</v>
      </c>
      <c r="C997" t="s">
        <v>20</v>
      </c>
      <c r="D997" t="s">
        <v>61</v>
      </c>
      <c r="E997" t="s">
        <v>62</v>
      </c>
      <c r="F997" s="7">
        <v>0.46</v>
      </c>
      <c r="G997" s="7">
        <v>1096</v>
      </c>
      <c r="H997" s="7" t="s">
        <v>85</v>
      </c>
      <c r="I997" s="7">
        <f t="shared" si="17"/>
        <v>1142</v>
      </c>
      <c r="J997">
        <f>VLOOKUP(B997,'type vs capacity'!$A$2:$K$17,4,FALSE)</f>
        <v>34.200000000000003</v>
      </c>
      <c r="K997">
        <f>VLOOKUP(B997,'type vs capacity'!$A$2:$K$17,5,FALSE)</f>
        <v>4</v>
      </c>
      <c r="L997">
        <f>VLOOKUP(B997,'type vs capacity'!$A$2:$K$17,8,FALSE)</f>
        <v>850</v>
      </c>
    </row>
    <row r="998" spans="1:12" hidden="1">
      <c r="A998" t="s">
        <v>36</v>
      </c>
      <c r="B998" t="s">
        <v>27</v>
      </c>
      <c r="C998" t="s">
        <v>20</v>
      </c>
      <c r="D998" t="s">
        <v>61</v>
      </c>
      <c r="E998" t="s">
        <v>63</v>
      </c>
      <c r="F998" s="7">
        <v>0.57599999999999996</v>
      </c>
      <c r="G998" s="7">
        <v>706</v>
      </c>
      <c r="H998" s="7" t="s">
        <v>85</v>
      </c>
      <c r="I998" s="7">
        <f t="shared" si="17"/>
        <v>763.6</v>
      </c>
      <c r="J998">
        <f>VLOOKUP(B998,'type vs capacity'!$A$2:$K$17,4,FALSE)</f>
        <v>34.200000000000003</v>
      </c>
      <c r="K998">
        <f>VLOOKUP(B998,'type vs capacity'!$A$2:$K$17,5,FALSE)</f>
        <v>4</v>
      </c>
      <c r="L998">
        <f>VLOOKUP(B998,'type vs capacity'!$A$2:$K$17,8,FALSE)</f>
        <v>850</v>
      </c>
    </row>
    <row r="999" spans="1:12" hidden="1">
      <c r="A999" t="s">
        <v>36</v>
      </c>
      <c r="B999" t="s">
        <v>27</v>
      </c>
      <c r="C999" t="s">
        <v>20</v>
      </c>
      <c r="D999" t="s">
        <v>64</v>
      </c>
      <c r="E999" t="s">
        <v>62</v>
      </c>
      <c r="F999" s="7">
        <v>0.29599999999999999</v>
      </c>
      <c r="G999" s="7">
        <v>2566</v>
      </c>
      <c r="H999" s="7" t="s">
        <v>85</v>
      </c>
      <c r="I999" s="7">
        <f t="shared" si="17"/>
        <v>2595.6</v>
      </c>
      <c r="J999">
        <f>VLOOKUP(B999,'type vs capacity'!$A$2:$K$17,4,FALSE)</f>
        <v>34.200000000000003</v>
      </c>
      <c r="K999">
        <f>VLOOKUP(B999,'type vs capacity'!$A$2:$K$17,5,FALSE)</f>
        <v>4</v>
      </c>
      <c r="L999">
        <f>VLOOKUP(B999,'type vs capacity'!$A$2:$K$17,8,FALSE)</f>
        <v>850</v>
      </c>
    </row>
    <row r="1000" spans="1:12" hidden="1">
      <c r="A1000" t="s">
        <v>36</v>
      </c>
      <c r="B1000" t="s">
        <v>27</v>
      </c>
      <c r="C1000" t="s">
        <v>20</v>
      </c>
      <c r="D1000" t="s">
        <v>64</v>
      </c>
      <c r="E1000" t="s">
        <v>63</v>
      </c>
      <c r="F1000" s="7">
        <v>0.37</v>
      </c>
      <c r="G1000" s="7">
        <v>1700</v>
      </c>
      <c r="H1000" s="7" t="s">
        <v>85</v>
      </c>
      <c r="I1000" s="7">
        <f t="shared" si="17"/>
        <v>1737</v>
      </c>
      <c r="J1000">
        <f>VLOOKUP(B1000,'type vs capacity'!$A$2:$K$17,4,FALSE)</f>
        <v>34.200000000000003</v>
      </c>
      <c r="K1000">
        <f>VLOOKUP(B1000,'type vs capacity'!$A$2:$K$17,5,FALSE)</f>
        <v>4</v>
      </c>
      <c r="L1000">
        <f>VLOOKUP(B1000,'type vs capacity'!$A$2:$K$17,8,FALSE)</f>
        <v>850</v>
      </c>
    </row>
    <row r="1001" spans="1:12" hidden="1">
      <c r="A1001" t="s">
        <v>36</v>
      </c>
      <c r="B1001" t="s">
        <v>27</v>
      </c>
      <c r="C1001" t="s">
        <v>20</v>
      </c>
      <c r="D1001" t="s">
        <v>65</v>
      </c>
      <c r="E1001" t="s">
        <v>62</v>
      </c>
      <c r="F1001" s="7">
        <v>0.23599999999999999</v>
      </c>
      <c r="G1001" s="7">
        <v>3100</v>
      </c>
      <c r="H1001" s="7" t="s">
        <v>85</v>
      </c>
      <c r="I1001" s="7">
        <f t="shared" si="17"/>
        <v>3123.6</v>
      </c>
      <c r="J1001">
        <f>VLOOKUP(B1001,'type vs capacity'!$A$2:$K$17,4,FALSE)</f>
        <v>34.200000000000003</v>
      </c>
      <c r="K1001">
        <f>VLOOKUP(B1001,'type vs capacity'!$A$2:$K$17,5,FALSE)</f>
        <v>4</v>
      </c>
      <c r="L1001">
        <f>VLOOKUP(B1001,'type vs capacity'!$A$2:$K$17,8,FALSE)</f>
        <v>850</v>
      </c>
    </row>
    <row r="1002" spans="1:12" hidden="1">
      <c r="A1002" t="s">
        <v>36</v>
      </c>
      <c r="B1002" t="s">
        <v>27</v>
      </c>
      <c r="C1002" t="s">
        <v>20</v>
      </c>
      <c r="D1002" t="s">
        <v>65</v>
      </c>
      <c r="E1002" t="s">
        <v>63</v>
      </c>
      <c r="F1002" s="7">
        <v>0.29599999999999999</v>
      </c>
      <c r="G1002" s="7">
        <v>2060</v>
      </c>
      <c r="H1002" s="7" t="s">
        <v>85</v>
      </c>
      <c r="I1002" s="7">
        <f t="shared" si="17"/>
        <v>2089.6</v>
      </c>
      <c r="J1002">
        <f>VLOOKUP(B1002,'type vs capacity'!$A$2:$K$17,4,FALSE)</f>
        <v>34.200000000000003</v>
      </c>
      <c r="K1002">
        <f>VLOOKUP(B1002,'type vs capacity'!$A$2:$K$17,5,FALSE)</f>
        <v>4</v>
      </c>
      <c r="L1002">
        <f>VLOOKUP(B1002,'type vs capacity'!$A$2:$K$17,8,FALSE)</f>
        <v>850</v>
      </c>
    </row>
    <row r="1003" spans="1:12" hidden="1">
      <c r="A1003" t="s">
        <v>36</v>
      </c>
      <c r="B1003" t="s">
        <v>28</v>
      </c>
      <c r="C1003" t="s">
        <v>20</v>
      </c>
      <c r="D1003" t="s">
        <v>66</v>
      </c>
      <c r="F1003" s="7">
        <v>2.024</v>
      </c>
      <c r="G1003">
        <v>0</v>
      </c>
      <c r="H1003" s="7" t="s">
        <v>85</v>
      </c>
      <c r="I1003" s="7">
        <f t="shared" si="17"/>
        <v>202.4</v>
      </c>
      <c r="J1003">
        <f>VLOOKUP(B1003,'type vs capacity'!$A$2:$K$17,4,FALSE)</f>
        <v>68.400000000000006</v>
      </c>
      <c r="K1003">
        <f>VLOOKUP(B1003,'type vs capacity'!$A$2:$K$17,5,FALSE)</f>
        <v>8</v>
      </c>
      <c r="L1003">
        <f>VLOOKUP(B1003,'type vs capacity'!$A$2:$K$17,8,FALSE)</f>
        <v>1690</v>
      </c>
    </row>
    <row r="1004" spans="1:12" hidden="1">
      <c r="A1004" t="s">
        <v>36</v>
      </c>
      <c r="B1004" t="s">
        <v>28</v>
      </c>
      <c r="C1004" t="s">
        <v>20</v>
      </c>
      <c r="D1004" t="s">
        <v>61</v>
      </c>
      <c r="E1004" t="s">
        <v>62</v>
      </c>
      <c r="F1004" s="7">
        <v>0.92</v>
      </c>
      <c r="G1004" s="7">
        <v>2192</v>
      </c>
      <c r="H1004" s="7" t="s">
        <v>85</v>
      </c>
      <c r="I1004" s="7">
        <f t="shared" si="17"/>
        <v>2284</v>
      </c>
      <c r="J1004">
        <f>VLOOKUP(B1004,'type vs capacity'!$A$2:$K$17,4,FALSE)</f>
        <v>68.400000000000006</v>
      </c>
      <c r="K1004">
        <f>VLOOKUP(B1004,'type vs capacity'!$A$2:$K$17,5,FALSE)</f>
        <v>8</v>
      </c>
      <c r="L1004">
        <f>VLOOKUP(B1004,'type vs capacity'!$A$2:$K$17,8,FALSE)</f>
        <v>1690</v>
      </c>
    </row>
    <row r="1005" spans="1:12" hidden="1">
      <c r="A1005" t="s">
        <v>36</v>
      </c>
      <c r="B1005" t="s">
        <v>28</v>
      </c>
      <c r="C1005" t="s">
        <v>20</v>
      </c>
      <c r="D1005" t="s">
        <v>61</v>
      </c>
      <c r="E1005" t="s">
        <v>63</v>
      </c>
      <c r="F1005" s="7">
        <v>1.1519999999999999</v>
      </c>
      <c r="G1005" s="7">
        <v>1412</v>
      </c>
      <c r="H1005" s="7" t="s">
        <v>85</v>
      </c>
      <c r="I1005" s="7">
        <f t="shared" si="17"/>
        <v>1527.2</v>
      </c>
      <c r="J1005">
        <f>VLOOKUP(B1005,'type vs capacity'!$A$2:$K$17,4,FALSE)</f>
        <v>68.400000000000006</v>
      </c>
      <c r="K1005">
        <f>VLOOKUP(B1005,'type vs capacity'!$A$2:$K$17,5,FALSE)</f>
        <v>8</v>
      </c>
      <c r="L1005">
        <f>VLOOKUP(B1005,'type vs capacity'!$A$2:$K$17,8,FALSE)</f>
        <v>1690</v>
      </c>
    </row>
    <row r="1006" spans="1:12" hidden="1">
      <c r="A1006" t="s">
        <v>36</v>
      </c>
      <c r="B1006" t="s">
        <v>28</v>
      </c>
      <c r="C1006" t="s">
        <v>20</v>
      </c>
      <c r="D1006" t="s">
        <v>64</v>
      </c>
      <c r="E1006" t="s">
        <v>62</v>
      </c>
      <c r="F1006" s="7">
        <v>0.59199999999999997</v>
      </c>
      <c r="G1006" s="7">
        <v>5132</v>
      </c>
      <c r="H1006" s="7" t="s">
        <v>85</v>
      </c>
      <c r="I1006" s="7">
        <f t="shared" si="17"/>
        <v>5191.2</v>
      </c>
      <c r="J1006">
        <f>VLOOKUP(B1006,'type vs capacity'!$A$2:$K$17,4,FALSE)</f>
        <v>68.400000000000006</v>
      </c>
      <c r="K1006">
        <f>VLOOKUP(B1006,'type vs capacity'!$A$2:$K$17,5,FALSE)</f>
        <v>8</v>
      </c>
      <c r="L1006">
        <f>VLOOKUP(B1006,'type vs capacity'!$A$2:$K$17,8,FALSE)</f>
        <v>1690</v>
      </c>
    </row>
    <row r="1007" spans="1:12" hidden="1">
      <c r="A1007" t="s">
        <v>36</v>
      </c>
      <c r="B1007" t="s">
        <v>28</v>
      </c>
      <c r="C1007" t="s">
        <v>20</v>
      </c>
      <c r="D1007" t="s">
        <v>64</v>
      </c>
      <c r="E1007" t="s">
        <v>63</v>
      </c>
      <c r="F1007" s="7">
        <v>0.74</v>
      </c>
      <c r="G1007" s="7">
        <v>3400</v>
      </c>
      <c r="H1007" s="7" t="s">
        <v>85</v>
      </c>
      <c r="I1007" s="7">
        <f t="shared" si="17"/>
        <v>3474</v>
      </c>
      <c r="J1007">
        <f>VLOOKUP(B1007,'type vs capacity'!$A$2:$K$17,4,FALSE)</f>
        <v>68.400000000000006</v>
      </c>
      <c r="K1007">
        <f>VLOOKUP(B1007,'type vs capacity'!$A$2:$K$17,5,FALSE)</f>
        <v>8</v>
      </c>
      <c r="L1007">
        <f>VLOOKUP(B1007,'type vs capacity'!$A$2:$K$17,8,FALSE)</f>
        <v>1690</v>
      </c>
    </row>
    <row r="1008" spans="1:12" hidden="1">
      <c r="A1008" t="s">
        <v>36</v>
      </c>
      <c r="B1008" t="s">
        <v>28</v>
      </c>
      <c r="C1008" t="s">
        <v>20</v>
      </c>
      <c r="D1008" t="s">
        <v>65</v>
      </c>
      <c r="E1008" t="s">
        <v>62</v>
      </c>
      <c r="F1008" s="7">
        <v>0.47199999999999998</v>
      </c>
      <c r="G1008" s="7">
        <v>6200</v>
      </c>
      <c r="H1008" s="7" t="s">
        <v>85</v>
      </c>
      <c r="I1008" s="7">
        <f t="shared" si="17"/>
        <v>6247.2</v>
      </c>
      <c r="J1008">
        <f>VLOOKUP(B1008,'type vs capacity'!$A$2:$K$17,4,FALSE)</f>
        <v>68.400000000000006</v>
      </c>
      <c r="K1008">
        <f>VLOOKUP(B1008,'type vs capacity'!$A$2:$K$17,5,FALSE)</f>
        <v>8</v>
      </c>
      <c r="L1008">
        <f>VLOOKUP(B1008,'type vs capacity'!$A$2:$K$17,8,FALSE)</f>
        <v>1690</v>
      </c>
    </row>
    <row r="1009" spans="1:12" hidden="1">
      <c r="A1009" t="s">
        <v>36</v>
      </c>
      <c r="B1009" t="s">
        <v>28</v>
      </c>
      <c r="C1009" t="s">
        <v>20</v>
      </c>
      <c r="D1009" t="s">
        <v>65</v>
      </c>
      <c r="E1009" t="s">
        <v>63</v>
      </c>
      <c r="F1009" s="7">
        <v>0.59199999999999997</v>
      </c>
      <c r="G1009" s="7">
        <v>4120</v>
      </c>
      <c r="H1009" s="7" t="s">
        <v>85</v>
      </c>
      <c r="I1009" s="7">
        <f t="shared" si="17"/>
        <v>4179.2</v>
      </c>
      <c r="J1009">
        <f>VLOOKUP(B1009,'type vs capacity'!$A$2:$K$17,4,FALSE)</f>
        <v>68.400000000000006</v>
      </c>
      <c r="K1009">
        <f>VLOOKUP(B1009,'type vs capacity'!$A$2:$K$17,5,FALSE)</f>
        <v>8</v>
      </c>
      <c r="L1009">
        <f>VLOOKUP(B1009,'type vs capacity'!$A$2:$K$17,8,FALSE)</f>
        <v>1690</v>
      </c>
    </row>
    <row r="1010" spans="1:12" hidden="1">
      <c r="A1010" t="s">
        <v>36</v>
      </c>
      <c r="B1010" t="s">
        <v>26</v>
      </c>
      <c r="C1010" t="s">
        <v>20</v>
      </c>
      <c r="D1010" t="s">
        <v>66</v>
      </c>
      <c r="F1010" s="7">
        <v>0.50600000000000001</v>
      </c>
      <c r="G1010">
        <v>0</v>
      </c>
      <c r="H1010" s="7" t="s">
        <v>85</v>
      </c>
      <c r="I1010" s="7">
        <f t="shared" si="17"/>
        <v>50.6</v>
      </c>
      <c r="J1010">
        <f>VLOOKUP(B1010,'type vs capacity'!$A$2:$K$17,4,FALSE)</f>
        <v>17.100000000000001</v>
      </c>
      <c r="K1010">
        <f>VLOOKUP(B1010,'type vs capacity'!$A$2:$K$17,5,FALSE)</f>
        <v>2</v>
      </c>
      <c r="L1010">
        <f>VLOOKUP(B1010,'type vs capacity'!$A$2:$K$17,8,FALSE)</f>
        <v>420</v>
      </c>
    </row>
    <row r="1011" spans="1:12" hidden="1">
      <c r="A1011" t="s">
        <v>36</v>
      </c>
      <c r="B1011" t="s">
        <v>26</v>
      </c>
      <c r="C1011" t="s">
        <v>20</v>
      </c>
      <c r="D1011" t="s">
        <v>61</v>
      </c>
      <c r="E1011" t="s">
        <v>62</v>
      </c>
      <c r="F1011" s="7">
        <v>0.23</v>
      </c>
      <c r="G1011" s="7">
        <v>548</v>
      </c>
      <c r="H1011" s="7" t="s">
        <v>85</v>
      </c>
      <c r="I1011" s="7">
        <f t="shared" si="17"/>
        <v>571</v>
      </c>
      <c r="J1011">
        <f>VLOOKUP(B1011,'type vs capacity'!$A$2:$K$17,4,FALSE)</f>
        <v>17.100000000000001</v>
      </c>
      <c r="K1011">
        <f>VLOOKUP(B1011,'type vs capacity'!$A$2:$K$17,5,FALSE)</f>
        <v>2</v>
      </c>
      <c r="L1011">
        <f>VLOOKUP(B1011,'type vs capacity'!$A$2:$K$17,8,FALSE)</f>
        <v>420</v>
      </c>
    </row>
    <row r="1012" spans="1:12" hidden="1">
      <c r="A1012" t="s">
        <v>36</v>
      </c>
      <c r="B1012" t="s">
        <v>26</v>
      </c>
      <c r="C1012" t="s">
        <v>20</v>
      </c>
      <c r="D1012" t="s">
        <v>61</v>
      </c>
      <c r="E1012" t="s">
        <v>63</v>
      </c>
      <c r="F1012" s="7">
        <v>0.28799999999999998</v>
      </c>
      <c r="G1012" s="7">
        <v>353</v>
      </c>
      <c r="H1012" s="7" t="s">
        <v>85</v>
      </c>
      <c r="I1012" s="7">
        <f t="shared" si="17"/>
        <v>381.8</v>
      </c>
      <c r="J1012">
        <f>VLOOKUP(B1012,'type vs capacity'!$A$2:$K$17,4,FALSE)</f>
        <v>17.100000000000001</v>
      </c>
      <c r="K1012">
        <f>VLOOKUP(B1012,'type vs capacity'!$A$2:$K$17,5,FALSE)</f>
        <v>2</v>
      </c>
      <c r="L1012">
        <f>VLOOKUP(B1012,'type vs capacity'!$A$2:$K$17,8,FALSE)</f>
        <v>420</v>
      </c>
    </row>
    <row r="1013" spans="1:12" hidden="1">
      <c r="A1013" t="s">
        <v>36</v>
      </c>
      <c r="B1013" t="s">
        <v>26</v>
      </c>
      <c r="C1013" t="s">
        <v>20</v>
      </c>
      <c r="D1013" t="s">
        <v>64</v>
      </c>
      <c r="E1013" t="s">
        <v>62</v>
      </c>
      <c r="F1013" s="7">
        <v>0.14799999999999999</v>
      </c>
      <c r="G1013" s="7">
        <v>1283</v>
      </c>
      <c r="H1013" s="7" t="s">
        <v>85</v>
      </c>
      <c r="I1013" s="7">
        <f t="shared" si="17"/>
        <v>1297.8</v>
      </c>
      <c r="J1013">
        <f>VLOOKUP(B1013,'type vs capacity'!$A$2:$K$17,4,FALSE)</f>
        <v>17.100000000000001</v>
      </c>
      <c r="K1013">
        <f>VLOOKUP(B1013,'type vs capacity'!$A$2:$K$17,5,FALSE)</f>
        <v>2</v>
      </c>
      <c r="L1013">
        <f>VLOOKUP(B1013,'type vs capacity'!$A$2:$K$17,8,FALSE)</f>
        <v>420</v>
      </c>
    </row>
    <row r="1014" spans="1:12" hidden="1">
      <c r="A1014" t="s">
        <v>36</v>
      </c>
      <c r="B1014" t="s">
        <v>26</v>
      </c>
      <c r="C1014" t="s">
        <v>20</v>
      </c>
      <c r="D1014" t="s">
        <v>64</v>
      </c>
      <c r="E1014" t="s">
        <v>63</v>
      </c>
      <c r="F1014" s="7">
        <v>0.185</v>
      </c>
      <c r="G1014" s="7">
        <v>850</v>
      </c>
      <c r="H1014" s="7" t="s">
        <v>85</v>
      </c>
      <c r="I1014" s="7">
        <f t="shared" si="17"/>
        <v>868.5</v>
      </c>
      <c r="J1014">
        <f>VLOOKUP(B1014,'type vs capacity'!$A$2:$K$17,4,FALSE)</f>
        <v>17.100000000000001</v>
      </c>
      <c r="K1014">
        <f>VLOOKUP(B1014,'type vs capacity'!$A$2:$K$17,5,FALSE)</f>
        <v>2</v>
      </c>
      <c r="L1014">
        <f>VLOOKUP(B1014,'type vs capacity'!$A$2:$K$17,8,FALSE)</f>
        <v>420</v>
      </c>
    </row>
    <row r="1015" spans="1:12" hidden="1">
      <c r="A1015" t="s">
        <v>36</v>
      </c>
      <c r="B1015" t="s">
        <v>26</v>
      </c>
      <c r="C1015" t="s">
        <v>20</v>
      </c>
      <c r="D1015" t="s">
        <v>65</v>
      </c>
      <c r="E1015" t="s">
        <v>62</v>
      </c>
      <c r="F1015" s="7">
        <v>0.11799999999999999</v>
      </c>
      <c r="G1015" s="7">
        <v>1550</v>
      </c>
      <c r="H1015" s="7" t="s">
        <v>85</v>
      </c>
      <c r="I1015" s="7">
        <f t="shared" si="17"/>
        <v>1561.8</v>
      </c>
      <c r="J1015">
        <f>VLOOKUP(B1015,'type vs capacity'!$A$2:$K$17,4,FALSE)</f>
        <v>17.100000000000001</v>
      </c>
      <c r="K1015">
        <f>VLOOKUP(B1015,'type vs capacity'!$A$2:$K$17,5,FALSE)</f>
        <v>2</v>
      </c>
      <c r="L1015">
        <f>VLOOKUP(B1015,'type vs capacity'!$A$2:$K$17,8,FALSE)</f>
        <v>420</v>
      </c>
    </row>
    <row r="1016" spans="1:12" hidden="1">
      <c r="A1016" t="s">
        <v>36</v>
      </c>
      <c r="B1016" t="s">
        <v>26</v>
      </c>
      <c r="C1016" t="s">
        <v>20</v>
      </c>
      <c r="D1016" t="s">
        <v>65</v>
      </c>
      <c r="E1016" t="s">
        <v>63</v>
      </c>
      <c r="F1016" s="7">
        <v>0.14799999999999999</v>
      </c>
      <c r="G1016" s="7">
        <v>1030</v>
      </c>
      <c r="H1016" s="7" t="s">
        <v>85</v>
      </c>
      <c r="I1016" s="7">
        <f t="shared" si="17"/>
        <v>1044.8</v>
      </c>
      <c r="J1016">
        <f>VLOOKUP(B1016,'type vs capacity'!$A$2:$K$17,4,FALSE)</f>
        <v>17.100000000000001</v>
      </c>
      <c r="K1016">
        <f>VLOOKUP(B1016,'type vs capacity'!$A$2:$K$17,5,FALSE)</f>
        <v>2</v>
      </c>
      <c r="L1016">
        <f>VLOOKUP(B1016,'type vs capacity'!$A$2:$K$17,8,FALSE)</f>
        <v>420</v>
      </c>
    </row>
    <row r="1017" spans="1:12" hidden="1">
      <c r="A1017" t="s">
        <v>36</v>
      </c>
      <c r="B1017" t="s">
        <v>25</v>
      </c>
      <c r="C1017" t="s">
        <v>20</v>
      </c>
      <c r="D1017" t="s">
        <v>66</v>
      </c>
      <c r="F1017" s="7">
        <v>2.5000000000000001E-2</v>
      </c>
      <c r="G1017">
        <v>0</v>
      </c>
      <c r="H1017" s="7" t="s">
        <v>85</v>
      </c>
      <c r="I1017" s="7">
        <f t="shared" si="17"/>
        <v>2.5</v>
      </c>
      <c r="J1017">
        <f>VLOOKUP(B1017,'type vs capacity'!$A$2:$K$17,4,FALSE)</f>
        <v>0.61299999999999999</v>
      </c>
      <c r="K1017">
        <f>VLOOKUP(B1017,'type vs capacity'!$A$2:$K$17,5,FALSE)</f>
        <v>0</v>
      </c>
      <c r="L1017">
        <f>VLOOKUP(B1017,'type vs capacity'!$A$2:$K$17,8,FALSE)</f>
        <v>0</v>
      </c>
    </row>
    <row r="1018" spans="1:12" hidden="1">
      <c r="A1018" t="s">
        <v>36</v>
      </c>
      <c r="B1018" t="s">
        <v>25</v>
      </c>
      <c r="C1018" t="s">
        <v>20</v>
      </c>
      <c r="D1018" t="s">
        <v>61</v>
      </c>
      <c r="E1018" t="s">
        <v>62</v>
      </c>
      <c r="F1018" s="7">
        <v>1.4999999999999999E-2</v>
      </c>
      <c r="G1018" s="7">
        <v>35</v>
      </c>
      <c r="H1018" s="7" t="s">
        <v>85</v>
      </c>
      <c r="I1018" s="7">
        <f t="shared" si="17"/>
        <v>36.5</v>
      </c>
      <c r="J1018">
        <f>VLOOKUP(B1018,'type vs capacity'!$A$2:$K$17,4,FALSE)</f>
        <v>0.61299999999999999</v>
      </c>
      <c r="K1018">
        <f>VLOOKUP(B1018,'type vs capacity'!$A$2:$K$17,5,FALSE)</f>
        <v>0</v>
      </c>
      <c r="L1018">
        <f>VLOOKUP(B1018,'type vs capacity'!$A$2:$K$17,8,FALSE)</f>
        <v>0</v>
      </c>
    </row>
    <row r="1019" spans="1:12" hidden="1">
      <c r="A1019" t="s">
        <v>36</v>
      </c>
      <c r="B1019" t="s">
        <v>25</v>
      </c>
      <c r="C1019" t="s">
        <v>20</v>
      </c>
      <c r="D1019" t="s">
        <v>61</v>
      </c>
      <c r="E1019" t="s">
        <v>63</v>
      </c>
      <c r="F1019" s="7">
        <v>1.4999999999999999E-2</v>
      </c>
      <c r="G1019" s="7">
        <v>23</v>
      </c>
      <c r="H1019" s="7" t="s">
        <v>85</v>
      </c>
      <c r="I1019" s="7">
        <f t="shared" si="17"/>
        <v>24.5</v>
      </c>
      <c r="J1019">
        <f>VLOOKUP(B1019,'type vs capacity'!$A$2:$K$17,4,FALSE)</f>
        <v>0.61299999999999999</v>
      </c>
      <c r="K1019">
        <f>VLOOKUP(B1019,'type vs capacity'!$A$2:$K$17,5,FALSE)</f>
        <v>0</v>
      </c>
      <c r="L1019">
        <f>VLOOKUP(B1019,'type vs capacity'!$A$2:$K$17,8,FALSE)</f>
        <v>0</v>
      </c>
    </row>
    <row r="1020" spans="1:12" hidden="1">
      <c r="A1020" t="s">
        <v>36</v>
      </c>
      <c r="B1020" t="s">
        <v>25</v>
      </c>
      <c r="C1020" t="s">
        <v>20</v>
      </c>
      <c r="D1020" t="s">
        <v>64</v>
      </c>
      <c r="E1020" t="s">
        <v>62</v>
      </c>
      <c r="F1020" s="7">
        <v>0.01</v>
      </c>
      <c r="G1020" s="7">
        <v>82</v>
      </c>
      <c r="H1020" s="7" t="s">
        <v>85</v>
      </c>
      <c r="I1020" s="7">
        <f t="shared" si="17"/>
        <v>83</v>
      </c>
      <c r="J1020">
        <f>VLOOKUP(B1020,'type vs capacity'!$A$2:$K$17,4,FALSE)</f>
        <v>0.61299999999999999</v>
      </c>
      <c r="K1020">
        <f>VLOOKUP(B1020,'type vs capacity'!$A$2:$K$17,5,FALSE)</f>
        <v>0</v>
      </c>
      <c r="L1020">
        <f>VLOOKUP(B1020,'type vs capacity'!$A$2:$K$17,8,FALSE)</f>
        <v>0</v>
      </c>
    </row>
    <row r="1021" spans="1:12" hidden="1">
      <c r="A1021" t="s">
        <v>36</v>
      </c>
      <c r="B1021" t="s">
        <v>25</v>
      </c>
      <c r="C1021" t="s">
        <v>20</v>
      </c>
      <c r="D1021" t="s">
        <v>64</v>
      </c>
      <c r="E1021" t="s">
        <v>63</v>
      </c>
      <c r="F1021" s="7">
        <v>0.01</v>
      </c>
      <c r="G1021" s="7">
        <v>54</v>
      </c>
      <c r="H1021" s="7" t="s">
        <v>85</v>
      </c>
      <c r="I1021" s="7">
        <f t="shared" si="17"/>
        <v>55</v>
      </c>
      <c r="J1021">
        <f>VLOOKUP(B1021,'type vs capacity'!$A$2:$K$17,4,FALSE)</f>
        <v>0.61299999999999999</v>
      </c>
      <c r="K1021">
        <f>VLOOKUP(B1021,'type vs capacity'!$A$2:$K$17,5,FALSE)</f>
        <v>0</v>
      </c>
      <c r="L1021">
        <f>VLOOKUP(B1021,'type vs capacity'!$A$2:$K$17,8,FALSE)</f>
        <v>0</v>
      </c>
    </row>
    <row r="1022" spans="1:12" hidden="1">
      <c r="A1022" t="s">
        <v>36</v>
      </c>
      <c r="B1022" t="s">
        <v>25</v>
      </c>
      <c r="C1022" t="s">
        <v>20</v>
      </c>
      <c r="D1022" t="s">
        <v>65</v>
      </c>
      <c r="E1022" t="s">
        <v>62</v>
      </c>
      <c r="F1022" s="7">
        <v>8.0000000000000002E-3</v>
      </c>
      <c r="G1022" s="7">
        <v>100</v>
      </c>
      <c r="H1022" s="7" t="s">
        <v>85</v>
      </c>
      <c r="I1022" s="7">
        <f t="shared" si="17"/>
        <v>100.8</v>
      </c>
      <c r="J1022">
        <f>VLOOKUP(B1022,'type vs capacity'!$A$2:$K$17,4,FALSE)</f>
        <v>0.61299999999999999</v>
      </c>
      <c r="K1022">
        <f>VLOOKUP(B1022,'type vs capacity'!$A$2:$K$17,5,FALSE)</f>
        <v>0</v>
      </c>
      <c r="L1022">
        <f>VLOOKUP(B1022,'type vs capacity'!$A$2:$K$17,8,FALSE)</f>
        <v>0</v>
      </c>
    </row>
    <row r="1023" spans="1:12" hidden="1">
      <c r="A1023" t="s">
        <v>36</v>
      </c>
      <c r="B1023" t="s">
        <v>25</v>
      </c>
      <c r="C1023" t="s">
        <v>20</v>
      </c>
      <c r="D1023" t="s">
        <v>65</v>
      </c>
      <c r="E1023" t="s">
        <v>63</v>
      </c>
      <c r="F1023" s="7">
        <v>8.0000000000000002E-3</v>
      </c>
      <c r="G1023" s="7">
        <v>62</v>
      </c>
      <c r="H1023" s="7" t="s">
        <v>85</v>
      </c>
      <c r="I1023" s="7">
        <f t="shared" si="17"/>
        <v>62.8</v>
      </c>
      <c r="J1023">
        <f>VLOOKUP(B1023,'type vs capacity'!$A$2:$K$17,4,FALSE)</f>
        <v>0.61299999999999999</v>
      </c>
      <c r="K1023">
        <f>VLOOKUP(B1023,'type vs capacity'!$A$2:$K$17,5,FALSE)</f>
        <v>0</v>
      </c>
      <c r="L1023">
        <f>VLOOKUP(B1023,'type vs capacity'!$A$2:$K$17,8,FALSE)</f>
        <v>0</v>
      </c>
    </row>
    <row r="1024" spans="1:12" hidden="1">
      <c r="A1024" t="s">
        <v>36</v>
      </c>
      <c r="B1024" t="s">
        <v>29</v>
      </c>
      <c r="C1024" t="s">
        <v>21</v>
      </c>
      <c r="D1024" t="s">
        <v>66</v>
      </c>
      <c r="F1024" s="7">
        <v>0.30599999999999999</v>
      </c>
      <c r="G1024">
        <v>0</v>
      </c>
      <c r="H1024" s="7" t="s">
        <v>85</v>
      </c>
      <c r="I1024" s="7">
        <f t="shared" si="17"/>
        <v>30.599999999999998</v>
      </c>
      <c r="J1024">
        <f>VLOOKUP(B1024,'type vs capacity'!$A$2:$K$17,4,FALSE)</f>
        <v>1.7</v>
      </c>
      <c r="K1024">
        <f>VLOOKUP(B1024,'type vs capacity'!$A$2:$K$17,5,FALSE)</f>
        <v>2</v>
      </c>
      <c r="L1024">
        <f>VLOOKUP(B1024,'type vs capacity'!$A$2:$K$17,8,FALSE)</f>
        <v>350</v>
      </c>
    </row>
    <row r="1025" spans="1:12" hidden="1">
      <c r="A1025" t="s">
        <v>36</v>
      </c>
      <c r="B1025" t="s">
        <v>29</v>
      </c>
      <c r="C1025" t="s">
        <v>21</v>
      </c>
      <c r="D1025" t="s">
        <v>61</v>
      </c>
      <c r="E1025" t="s">
        <v>62</v>
      </c>
      <c r="F1025" s="7">
        <v>0.17499999999999999</v>
      </c>
      <c r="G1025" s="7">
        <v>273</v>
      </c>
      <c r="H1025" s="7" t="s">
        <v>85</v>
      </c>
      <c r="I1025" s="7">
        <f t="shared" si="17"/>
        <v>290.5</v>
      </c>
      <c r="J1025">
        <f>VLOOKUP(B1025,'type vs capacity'!$A$2:$K$17,4,FALSE)</f>
        <v>1.7</v>
      </c>
      <c r="K1025">
        <f>VLOOKUP(B1025,'type vs capacity'!$A$2:$K$17,5,FALSE)</f>
        <v>2</v>
      </c>
      <c r="L1025">
        <f>VLOOKUP(B1025,'type vs capacity'!$A$2:$K$17,8,FALSE)</f>
        <v>350</v>
      </c>
    </row>
    <row r="1026" spans="1:12" hidden="1">
      <c r="A1026" t="s">
        <v>36</v>
      </c>
      <c r="B1026" t="s">
        <v>29</v>
      </c>
      <c r="C1026" t="s">
        <v>21</v>
      </c>
      <c r="D1026" t="s">
        <v>61</v>
      </c>
      <c r="E1026" t="s">
        <v>63</v>
      </c>
      <c r="F1026" s="7">
        <v>0.19</v>
      </c>
      <c r="G1026" s="7">
        <v>178</v>
      </c>
      <c r="H1026" s="7" t="s">
        <v>85</v>
      </c>
      <c r="I1026" s="7">
        <f t="shared" ref="I1026:I1089" si="18">G1026+H1026*F1026</f>
        <v>197</v>
      </c>
      <c r="J1026">
        <f>VLOOKUP(B1026,'type vs capacity'!$A$2:$K$17,4,FALSE)</f>
        <v>1.7</v>
      </c>
      <c r="K1026">
        <f>VLOOKUP(B1026,'type vs capacity'!$A$2:$K$17,5,FALSE)</f>
        <v>2</v>
      </c>
      <c r="L1026">
        <f>VLOOKUP(B1026,'type vs capacity'!$A$2:$K$17,8,FALSE)</f>
        <v>350</v>
      </c>
    </row>
    <row r="1027" spans="1:12" hidden="1">
      <c r="A1027" t="s">
        <v>36</v>
      </c>
      <c r="B1027" t="s">
        <v>29</v>
      </c>
      <c r="C1027" t="s">
        <v>21</v>
      </c>
      <c r="D1027" t="s">
        <v>64</v>
      </c>
      <c r="E1027" t="s">
        <v>62</v>
      </c>
      <c r="F1027" s="7">
        <v>0.13500000000000001</v>
      </c>
      <c r="G1027" s="7">
        <v>638</v>
      </c>
      <c r="H1027" s="7" t="s">
        <v>85</v>
      </c>
      <c r="I1027" s="7">
        <f t="shared" si="18"/>
        <v>651.5</v>
      </c>
      <c r="J1027">
        <f>VLOOKUP(B1027,'type vs capacity'!$A$2:$K$17,4,FALSE)</f>
        <v>1.7</v>
      </c>
      <c r="K1027">
        <f>VLOOKUP(B1027,'type vs capacity'!$A$2:$K$17,5,FALSE)</f>
        <v>2</v>
      </c>
      <c r="L1027">
        <f>VLOOKUP(B1027,'type vs capacity'!$A$2:$K$17,8,FALSE)</f>
        <v>350</v>
      </c>
    </row>
    <row r="1028" spans="1:12" hidden="1">
      <c r="A1028" t="s">
        <v>36</v>
      </c>
      <c r="B1028" t="s">
        <v>29</v>
      </c>
      <c r="C1028" t="s">
        <v>21</v>
      </c>
      <c r="D1028" t="s">
        <v>64</v>
      </c>
      <c r="E1028" t="s">
        <v>63</v>
      </c>
      <c r="F1028" s="7">
        <v>0.14499999999999999</v>
      </c>
      <c r="G1028" s="7">
        <v>415</v>
      </c>
      <c r="H1028" s="7" t="s">
        <v>85</v>
      </c>
      <c r="I1028" s="7">
        <f t="shared" si="18"/>
        <v>429.5</v>
      </c>
      <c r="J1028">
        <f>VLOOKUP(B1028,'type vs capacity'!$A$2:$K$17,4,FALSE)</f>
        <v>1.7</v>
      </c>
      <c r="K1028">
        <f>VLOOKUP(B1028,'type vs capacity'!$A$2:$K$17,5,FALSE)</f>
        <v>2</v>
      </c>
      <c r="L1028">
        <f>VLOOKUP(B1028,'type vs capacity'!$A$2:$K$17,8,FALSE)</f>
        <v>350</v>
      </c>
    </row>
    <row r="1029" spans="1:12" hidden="1">
      <c r="A1029" t="s">
        <v>36</v>
      </c>
      <c r="B1029" t="s">
        <v>29</v>
      </c>
      <c r="C1029" t="s">
        <v>21</v>
      </c>
      <c r="D1029" t="s">
        <v>65</v>
      </c>
      <c r="E1029" t="s">
        <v>62</v>
      </c>
      <c r="F1029" s="7">
        <v>0.12</v>
      </c>
      <c r="G1029" s="7">
        <v>775</v>
      </c>
      <c r="H1029" s="7" t="s">
        <v>85</v>
      </c>
      <c r="I1029" s="7">
        <f t="shared" si="18"/>
        <v>787</v>
      </c>
      <c r="J1029">
        <f>VLOOKUP(B1029,'type vs capacity'!$A$2:$K$17,4,FALSE)</f>
        <v>1.7</v>
      </c>
      <c r="K1029">
        <f>VLOOKUP(B1029,'type vs capacity'!$A$2:$K$17,5,FALSE)</f>
        <v>2</v>
      </c>
      <c r="L1029">
        <f>VLOOKUP(B1029,'type vs capacity'!$A$2:$K$17,8,FALSE)</f>
        <v>350</v>
      </c>
    </row>
    <row r="1030" spans="1:12" hidden="1">
      <c r="A1030" t="s">
        <v>36</v>
      </c>
      <c r="B1030" t="s">
        <v>29</v>
      </c>
      <c r="C1030" t="s">
        <v>21</v>
      </c>
      <c r="D1030" t="s">
        <v>65</v>
      </c>
      <c r="E1030" t="s">
        <v>63</v>
      </c>
      <c r="F1030" s="7">
        <v>0.128</v>
      </c>
      <c r="G1030" s="7">
        <v>500</v>
      </c>
      <c r="H1030" s="7" t="s">
        <v>85</v>
      </c>
      <c r="I1030" s="7">
        <f t="shared" si="18"/>
        <v>512.79999999999995</v>
      </c>
      <c r="J1030">
        <f>VLOOKUP(B1030,'type vs capacity'!$A$2:$K$17,4,FALSE)</f>
        <v>1.7</v>
      </c>
      <c r="K1030">
        <f>VLOOKUP(B1030,'type vs capacity'!$A$2:$K$17,5,FALSE)</f>
        <v>2</v>
      </c>
      <c r="L1030">
        <f>VLOOKUP(B1030,'type vs capacity'!$A$2:$K$17,8,FALSE)</f>
        <v>350</v>
      </c>
    </row>
    <row r="1031" spans="1:12" hidden="1">
      <c r="A1031" t="s">
        <v>36</v>
      </c>
      <c r="B1031" t="s">
        <v>30</v>
      </c>
      <c r="C1031" t="s">
        <v>21</v>
      </c>
      <c r="D1031" t="s">
        <v>66</v>
      </c>
      <c r="F1031" s="7">
        <v>1.224</v>
      </c>
      <c r="G1031">
        <v>0</v>
      </c>
      <c r="H1031" s="7" t="s">
        <v>85</v>
      </c>
      <c r="I1031" s="7">
        <f t="shared" si="18"/>
        <v>122.39999999999999</v>
      </c>
      <c r="J1031">
        <f>VLOOKUP(B1031,'type vs capacity'!$A$2:$K$17,4,FALSE)</f>
        <v>7</v>
      </c>
      <c r="K1031">
        <f>VLOOKUP(B1031,'type vs capacity'!$A$2:$K$17,5,FALSE)</f>
        <v>8</v>
      </c>
      <c r="L1031">
        <f>VLOOKUP(B1031,'type vs capacity'!$A$2:$K$17,8,FALSE)</f>
        <v>1690</v>
      </c>
    </row>
    <row r="1032" spans="1:12" hidden="1">
      <c r="A1032" t="s">
        <v>36</v>
      </c>
      <c r="B1032" t="s">
        <v>30</v>
      </c>
      <c r="C1032" t="s">
        <v>21</v>
      </c>
      <c r="D1032" t="s">
        <v>61</v>
      </c>
      <c r="E1032" t="s">
        <v>62</v>
      </c>
      <c r="F1032" s="7">
        <v>0.7</v>
      </c>
      <c r="G1032" s="7">
        <v>1092</v>
      </c>
      <c r="H1032" s="7" t="s">
        <v>85</v>
      </c>
      <c r="I1032" s="7">
        <f t="shared" si="18"/>
        <v>1162</v>
      </c>
      <c r="J1032">
        <f>VLOOKUP(B1032,'type vs capacity'!$A$2:$K$17,4,FALSE)</f>
        <v>7</v>
      </c>
      <c r="K1032">
        <f>VLOOKUP(B1032,'type vs capacity'!$A$2:$K$17,5,FALSE)</f>
        <v>8</v>
      </c>
      <c r="L1032">
        <f>VLOOKUP(B1032,'type vs capacity'!$A$2:$K$17,8,FALSE)</f>
        <v>1690</v>
      </c>
    </row>
    <row r="1033" spans="1:12" hidden="1">
      <c r="A1033" t="s">
        <v>36</v>
      </c>
      <c r="B1033" t="s">
        <v>30</v>
      </c>
      <c r="C1033" t="s">
        <v>21</v>
      </c>
      <c r="D1033" t="s">
        <v>61</v>
      </c>
      <c r="E1033" t="s">
        <v>63</v>
      </c>
      <c r="F1033" s="7">
        <v>0.76</v>
      </c>
      <c r="G1033" s="7">
        <v>712</v>
      </c>
      <c r="H1033" s="7" t="s">
        <v>85</v>
      </c>
      <c r="I1033" s="7">
        <f t="shared" si="18"/>
        <v>788</v>
      </c>
      <c r="J1033">
        <f>VLOOKUP(B1033,'type vs capacity'!$A$2:$K$17,4,FALSE)</f>
        <v>7</v>
      </c>
      <c r="K1033">
        <f>VLOOKUP(B1033,'type vs capacity'!$A$2:$K$17,5,FALSE)</f>
        <v>8</v>
      </c>
      <c r="L1033">
        <f>VLOOKUP(B1033,'type vs capacity'!$A$2:$K$17,8,FALSE)</f>
        <v>1690</v>
      </c>
    </row>
    <row r="1034" spans="1:12" hidden="1">
      <c r="A1034" t="s">
        <v>36</v>
      </c>
      <c r="B1034" t="s">
        <v>30</v>
      </c>
      <c r="C1034" t="s">
        <v>21</v>
      </c>
      <c r="D1034" t="s">
        <v>64</v>
      </c>
      <c r="E1034" t="s">
        <v>62</v>
      </c>
      <c r="F1034" s="7">
        <v>0.54</v>
      </c>
      <c r="G1034" s="7">
        <v>2552</v>
      </c>
      <c r="H1034" s="7" t="s">
        <v>85</v>
      </c>
      <c r="I1034" s="7">
        <f t="shared" si="18"/>
        <v>2606</v>
      </c>
      <c r="J1034">
        <f>VLOOKUP(B1034,'type vs capacity'!$A$2:$K$17,4,FALSE)</f>
        <v>7</v>
      </c>
      <c r="K1034">
        <f>VLOOKUP(B1034,'type vs capacity'!$A$2:$K$17,5,FALSE)</f>
        <v>8</v>
      </c>
      <c r="L1034">
        <f>VLOOKUP(B1034,'type vs capacity'!$A$2:$K$17,8,FALSE)</f>
        <v>1690</v>
      </c>
    </row>
    <row r="1035" spans="1:12" hidden="1">
      <c r="A1035" t="s">
        <v>36</v>
      </c>
      <c r="B1035" t="s">
        <v>30</v>
      </c>
      <c r="C1035" t="s">
        <v>21</v>
      </c>
      <c r="D1035" t="s">
        <v>64</v>
      </c>
      <c r="E1035" t="s">
        <v>63</v>
      </c>
      <c r="F1035" s="7">
        <v>0.57999999999999996</v>
      </c>
      <c r="G1035" s="7">
        <v>1660</v>
      </c>
      <c r="H1035" s="7" t="s">
        <v>85</v>
      </c>
      <c r="I1035" s="7">
        <f t="shared" si="18"/>
        <v>1718</v>
      </c>
      <c r="J1035">
        <f>VLOOKUP(B1035,'type vs capacity'!$A$2:$K$17,4,FALSE)</f>
        <v>7</v>
      </c>
      <c r="K1035">
        <f>VLOOKUP(B1035,'type vs capacity'!$A$2:$K$17,5,FALSE)</f>
        <v>8</v>
      </c>
      <c r="L1035">
        <f>VLOOKUP(B1035,'type vs capacity'!$A$2:$K$17,8,FALSE)</f>
        <v>1690</v>
      </c>
    </row>
    <row r="1036" spans="1:12" hidden="1">
      <c r="A1036" t="s">
        <v>36</v>
      </c>
      <c r="B1036" t="s">
        <v>30</v>
      </c>
      <c r="C1036" t="s">
        <v>21</v>
      </c>
      <c r="D1036" t="s">
        <v>65</v>
      </c>
      <c r="E1036" t="s">
        <v>62</v>
      </c>
      <c r="F1036" s="7">
        <v>0.48</v>
      </c>
      <c r="G1036" s="7">
        <v>3100</v>
      </c>
      <c r="H1036" s="7" t="s">
        <v>85</v>
      </c>
      <c r="I1036" s="7">
        <f t="shared" si="18"/>
        <v>3148</v>
      </c>
      <c r="J1036">
        <f>VLOOKUP(B1036,'type vs capacity'!$A$2:$K$17,4,FALSE)</f>
        <v>7</v>
      </c>
      <c r="K1036">
        <f>VLOOKUP(B1036,'type vs capacity'!$A$2:$K$17,5,FALSE)</f>
        <v>8</v>
      </c>
      <c r="L1036">
        <f>VLOOKUP(B1036,'type vs capacity'!$A$2:$K$17,8,FALSE)</f>
        <v>1690</v>
      </c>
    </row>
    <row r="1037" spans="1:12" hidden="1">
      <c r="A1037" t="s">
        <v>36</v>
      </c>
      <c r="B1037" t="s">
        <v>30</v>
      </c>
      <c r="C1037" t="s">
        <v>21</v>
      </c>
      <c r="D1037" t="s">
        <v>65</v>
      </c>
      <c r="E1037" t="s">
        <v>63</v>
      </c>
      <c r="F1037" s="7">
        <v>0.51</v>
      </c>
      <c r="G1037" s="7">
        <v>2000</v>
      </c>
      <c r="H1037" s="7" t="s">
        <v>85</v>
      </c>
      <c r="I1037" s="7">
        <f t="shared" si="18"/>
        <v>2051</v>
      </c>
      <c r="J1037">
        <f>VLOOKUP(B1037,'type vs capacity'!$A$2:$K$17,4,FALSE)</f>
        <v>7</v>
      </c>
      <c r="K1037">
        <f>VLOOKUP(B1037,'type vs capacity'!$A$2:$K$17,5,FALSE)</f>
        <v>8</v>
      </c>
      <c r="L1037">
        <f>VLOOKUP(B1037,'type vs capacity'!$A$2:$K$17,8,FALSE)</f>
        <v>1690</v>
      </c>
    </row>
    <row r="1038" spans="1:12" hidden="1">
      <c r="A1038" t="s">
        <v>36</v>
      </c>
      <c r="B1038" t="s">
        <v>31</v>
      </c>
      <c r="C1038" t="s">
        <v>21</v>
      </c>
      <c r="D1038" t="s">
        <v>66</v>
      </c>
      <c r="G1038">
        <v>0</v>
      </c>
      <c r="H1038" s="7" t="s">
        <v>85</v>
      </c>
      <c r="I1038" s="7">
        <f t="shared" si="18"/>
        <v>0</v>
      </c>
      <c r="J1038">
        <f>VLOOKUP(B1038,'type vs capacity'!$A$2:$K$17,4,FALSE)</f>
        <v>23</v>
      </c>
      <c r="K1038">
        <f>VLOOKUP(B1038,'type vs capacity'!$A$2:$K$17,5,FALSE)</f>
        <v>8</v>
      </c>
      <c r="L1038">
        <f>VLOOKUP(B1038,'type vs capacity'!$A$2:$K$17,8,FALSE)</f>
        <v>1690</v>
      </c>
    </row>
    <row r="1039" spans="1:12" hidden="1">
      <c r="A1039" t="s">
        <v>36</v>
      </c>
      <c r="B1039" t="s">
        <v>31</v>
      </c>
      <c r="C1039" t="s">
        <v>21</v>
      </c>
      <c r="D1039" t="s">
        <v>61</v>
      </c>
      <c r="E1039" t="s">
        <v>62</v>
      </c>
      <c r="H1039" s="7" t="s">
        <v>85</v>
      </c>
      <c r="I1039" s="7">
        <f t="shared" si="18"/>
        <v>0</v>
      </c>
      <c r="J1039">
        <f>VLOOKUP(B1039,'type vs capacity'!$A$2:$K$17,4,FALSE)</f>
        <v>23</v>
      </c>
      <c r="K1039">
        <f>VLOOKUP(B1039,'type vs capacity'!$A$2:$K$17,5,FALSE)</f>
        <v>8</v>
      </c>
      <c r="L1039">
        <f>VLOOKUP(B1039,'type vs capacity'!$A$2:$K$17,8,FALSE)</f>
        <v>1690</v>
      </c>
    </row>
    <row r="1040" spans="1:12" hidden="1">
      <c r="A1040" t="s">
        <v>36</v>
      </c>
      <c r="B1040" t="s">
        <v>31</v>
      </c>
      <c r="C1040" t="s">
        <v>21</v>
      </c>
      <c r="D1040" t="s">
        <v>61</v>
      </c>
      <c r="E1040" t="s">
        <v>63</v>
      </c>
      <c r="H1040" s="7" t="s">
        <v>85</v>
      </c>
      <c r="I1040" s="7">
        <f t="shared" si="18"/>
        <v>0</v>
      </c>
      <c r="J1040">
        <f>VLOOKUP(B1040,'type vs capacity'!$A$2:$K$17,4,FALSE)</f>
        <v>23</v>
      </c>
      <c r="K1040">
        <f>VLOOKUP(B1040,'type vs capacity'!$A$2:$K$17,5,FALSE)</f>
        <v>8</v>
      </c>
      <c r="L1040">
        <f>VLOOKUP(B1040,'type vs capacity'!$A$2:$K$17,8,FALSE)</f>
        <v>1690</v>
      </c>
    </row>
    <row r="1041" spans="1:12" hidden="1">
      <c r="A1041" t="s">
        <v>36</v>
      </c>
      <c r="B1041" t="s">
        <v>31</v>
      </c>
      <c r="C1041" t="s">
        <v>21</v>
      </c>
      <c r="D1041" t="s">
        <v>64</v>
      </c>
      <c r="E1041" t="s">
        <v>62</v>
      </c>
      <c r="H1041" s="7" t="s">
        <v>85</v>
      </c>
      <c r="I1041" s="7">
        <f t="shared" si="18"/>
        <v>0</v>
      </c>
      <c r="J1041">
        <f>VLOOKUP(B1041,'type vs capacity'!$A$2:$K$17,4,FALSE)</f>
        <v>23</v>
      </c>
      <c r="K1041">
        <f>VLOOKUP(B1041,'type vs capacity'!$A$2:$K$17,5,FALSE)</f>
        <v>8</v>
      </c>
      <c r="L1041">
        <f>VLOOKUP(B1041,'type vs capacity'!$A$2:$K$17,8,FALSE)</f>
        <v>1690</v>
      </c>
    </row>
    <row r="1042" spans="1:12" hidden="1">
      <c r="A1042" t="s">
        <v>36</v>
      </c>
      <c r="B1042" t="s">
        <v>31</v>
      </c>
      <c r="C1042" t="s">
        <v>21</v>
      </c>
      <c r="D1042" t="s">
        <v>64</v>
      </c>
      <c r="E1042" t="s">
        <v>63</v>
      </c>
      <c r="H1042" s="7" t="s">
        <v>85</v>
      </c>
      <c r="I1042" s="7">
        <f t="shared" si="18"/>
        <v>0</v>
      </c>
      <c r="J1042">
        <f>VLOOKUP(B1042,'type vs capacity'!$A$2:$K$17,4,FALSE)</f>
        <v>23</v>
      </c>
      <c r="K1042">
        <f>VLOOKUP(B1042,'type vs capacity'!$A$2:$K$17,5,FALSE)</f>
        <v>8</v>
      </c>
      <c r="L1042">
        <f>VLOOKUP(B1042,'type vs capacity'!$A$2:$K$17,8,FALSE)</f>
        <v>1690</v>
      </c>
    </row>
    <row r="1043" spans="1:12" hidden="1">
      <c r="A1043" t="s">
        <v>36</v>
      </c>
      <c r="B1043" t="s">
        <v>31</v>
      </c>
      <c r="C1043" t="s">
        <v>21</v>
      </c>
      <c r="D1043" t="s">
        <v>65</v>
      </c>
      <c r="E1043" t="s">
        <v>62</v>
      </c>
      <c r="H1043" s="7" t="s">
        <v>85</v>
      </c>
      <c r="I1043" s="7">
        <f t="shared" si="18"/>
        <v>0</v>
      </c>
      <c r="J1043">
        <f>VLOOKUP(B1043,'type vs capacity'!$A$2:$K$17,4,FALSE)</f>
        <v>23</v>
      </c>
      <c r="K1043">
        <f>VLOOKUP(B1043,'type vs capacity'!$A$2:$K$17,5,FALSE)</f>
        <v>8</v>
      </c>
      <c r="L1043">
        <f>VLOOKUP(B1043,'type vs capacity'!$A$2:$K$17,8,FALSE)</f>
        <v>1690</v>
      </c>
    </row>
    <row r="1044" spans="1:12" hidden="1">
      <c r="A1044" t="s">
        <v>36</v>
      </c>
      <c r="B1044" t="s">
        <v>31</v>
      </c>
      <c r="C1044" t="s">
        <v>21</v>
      </c>
      <c r="D1044" t="s">
        <v>65</v>
      </c>
      <c r="E1044" t="s">
        <v>63</v>
      </c>
      <c r="H1044" s="7" t="s">
        <v>85</v>
      </c>
      <c r="I1044" s="7">
        <f t="shared" si="18"/>
        <v>0</v>
      </c>
      <c r="J1044">
        <f>VLOOKUP(B1044,'type vs capacity'!$A$2:$K$17,4,FALSE)</f>
        <v>23</v>
      </c>
      <c r="K1044">
        <f>VLOOKUP(B1044,'type vs capacity'!$A$2:$K$17,5,FALSE)</f>
        <v>8</v>
      </c>
      <c r="L1044">
        <f>VLOOKUP(B1044,'type vs capacity'!$A$2:$K$17,8,FALSE)</f>
        <v>1690</v>
      </c>
    </row>
    <row r="1045" spans="1:12" hidden="1">
      <c r="A1045" t="s">
        <v>36</v>
      </c>
      <c r="B1045" t="s">
        <v>32</v>
      </c>
      <c r="C1045" t="s">
        <v>21</v>
      </c>
      <c r="D1045" t="s">
        <v>61</v>
      </c>
      <c r="E1045" t="s">
        <v>62</v>
      </c>
      <c r="H1045" s="7" t="s">
        <v>85</v>
      </c>
      <c r="I1045" s="7">
        <f t="shared" si="18"/>
        <v>0</v>
      </c>
      <c r="J1045">
        <f>VLOOKUP(B1045,'type vs capacity'!$A$2:$K$17,4,FALSE)</f>
        <v>60.5</v>
      </c>
      <c r="K1045">
        <f>VLOOKUP(B1045,'type vs capacity'!$A$2:$K$17,5,FALSE)</f>
        <v>16</v>
      </c>
      <c r="L1045">
        <f>VLOOKUP(B1045,'type vs capacity'!$A$2:$K$17,8,FALSE)</f>
        <v>3370</v>
      </c>
    </row>
    <row r="1046" spans="1:12" hidden="1">
      <c r="A1046" t="s">
        <v>36</v>
      </c>
      <c r="B1046" t="s">
        <v>32</v>
      </c>
      <c r="C1046" t="s">
        <v>21</v>
      </c>
      <c r="D1046" t="s">
        <v>61</v>
      </c>
      <c r="E1046" t="s">
        <v>63</v>
      </c>
      <c r="H1046" s="7" t="s">
        <v>85</v>
      </c>
      <c r="I1046" s="7">
        <f t="shared" si="18"/>
        <v>0</v>
      </c>
      <c r="J1046">
        <f>VLOOKUP(B1046,'type vs capacity'!$A$2:$K$17,4,FALSE)</f>
        <v>60.5</v>
      </c>
      <c r="K1046">
        <f>VLOOKUP(B1046,'type vs capacity'!$A$2:$K$17,5,FALSE)</f>
        <v>16</v>
      </c>
      <c r="L1046">
        <f>VLOOKUP(B1046,'type vs capacity'!$A$2:$K$17,8,FALSE)</f>
        <v>3370</v>
      </c>
    </row>
    <row r="1047" spans="1:12" hidden="1">
      <c r="A1047" t="s">
        <v>36</v>
      </c>
      <c r="B1047" t="s">
        <v>32</v>
      </c>
      <c r="C1047" t="s">
        <v>21</v>
      </c>
      <c r="D1047" t="s">
        <v>64</v>
      </c>
      <c r="E1047" t="s">
        <v>62</v>
      </c>
      <c r="H1047" s="7" t="s">
        <v>85</v>
      </c>
      <c r="I1047" s="7">
        <f t="shared" si="18"/>
        <v>0</v>
      </c>
      <c r="J1047">
        <f>VLOOKUP(B1047,'type vs capacity'!$A$2:$K$17,4,FALSE)</f>
        <v>60.5</v>
      </c>
      <c r="K1047">
        <f>VLOOKUP(B1047,'type vs capacity'!$A$2:$K$17,5,FALSE)</f>
        <v>16</v>
      </c>
      <c r="L1047">
        <f>VLOOKUP(B1047,'type vs capacity'!$A$2:$K$17,8,FALSE)</f>
        <v>3370</v>
      </c>
    </row>
    <row r="1048" spans="1:12" hidden="1">
      <c r="A1048" t="s">
        <v>36</v>
      </c>
      <c r="B1048" t="s">
        <v>32</v>
      </c>
      <c r="C1048" t="s">
        <v>21</v>
      </c>
      <c r="D1048" t="s">
        <v>64</v>
      </c>
      <c r="E1048" t="s">
        <v>63</v>
      </c>
      <c r="H1048" s="7" t="s">
        <v>85</v>
      </c>
      <c r="I1048" s="7">
        <f t="shared" si="18"/>
        <v>0</v>
      </c>
      <c r="J1048">
        <f>VLOOKUP(B1048,'type vs capacity'!$A$2:$K$17,4,FALSE)</f>
        <v>60.5</v>
      </c>
      <c r="K1048">
        <f>VLOOKUP(B1048,'type vs capacity'!$A$2:$K$17,5,FALSE)</f>
        <v>16</v>
      </c>
      <c r="L1048">
        <f>VLOOKUP(B1048,'type vs capacity'!$A$2:$K$17,8,FALSE)</f>
        <v>3370</v>
      </c>
    </row>
    <row r="1049" spans="1:12" hidden="1">
      <c r="A1049" t="s">
        <v>36</v>
      </c>
      <c r="B1049" t="s">
        <v>32</v>
      </c>
      <c r="C1049" t="s">
        <v>21</v>
      </c>
      <c r="D1049" t="s">
        <v>65</v>
      </c>
      <c r="E1049" t="s">
        <v>62</v>
      </c>
      <c r="H1049" s="7" t="s">
        <v>85</v>
      </c>
      <c r="I1049" s="7">
        <f t="shared" si="18"/>
        <v>0</v>
      </c>
      <c r="J1049">
        <f>VLOOKUP(B1049,'type vs capacity'!$A$2:$K$17,4,FALSE)</f>
        <v>60.5</v>
      </c>
      <c r="K1049">
        <f>VLOOKUP(B1049,'type vs capacity'!$A$2:$K$17,5,FALSE)</f>
        <v>16</v>
      </c>
      <c r="L1049">
        <f>VLOOKUP(B1049,'type vs capacity'!$A$2:$K$17,8,FALSE)</f>
        <v>3370</v>
      </c>
    </row>
    <row r="1050" spans="1:12" hidden="1">
      <c r="A1050" t="s">
        <v>36</v>
      </c>
      <c r="B1050" t="s">
        <v>32</v>
      </c>
      <c r="C1050" t="s">
        <v>21</v>
      </c>
      <c r="D1050" t="s">
        <v>65</v>
      </c>
      <c r="E1050" t="s">
        <v>63</v>
      </c>
      <c r="H1050" s="7" t="s">
        <v>85</v>
      </c>
      <c r="I1050" s="7">
        <f t="shared" si="18"/>
        <v>0</v>
      </c>
      <c r="J1050">
        <f>VLOOKUP(B1050,'type vs capacity'!$A$2:$K$17,4,FALSE)</f>
        <v>60.5</v>
      </c>
      <c r="K1050">
        <f>VLOOKUP(B1050,'type vs capacity'!$A$2:$K$17,5,FALSE)</f>
        <v>16</v>
      </c>
      <c r="L1050">
        <f>VLOOKUP(B1050,'type vs capacity'!$A$2:$K$17,8,FALSE)</f>
        <v>3370</v>
      </c>
    </row>
    <row r="1051" spans="1:12" hidden="1">
      <c r="A1051" t="s">
        <v>36</v>
      </c>
      <c r="B1051" t="s">
        <v>33</v>
      </c>
      <c r="C1051" t="s">
        <v>21</v>
      </c>
      <c r="D1051" t="s">
        <v>66</v>
      </c>
      <c r="G1051">
        <v>0</v>
      </c>
      <c r="H1051" s="7" t="s">
        <v>85</v>
      </c>
      <c r="I1051" s="7">
        <f t="shared" si="18"/>
        <v>0</v>
      </c>
      <c r="J1051">
        <f>VLOOKUP(B1051,'type vs capacity'!$A$2:$K$17,4,FALSE)</f>
        <v>22</v>
      </c>
      <c r="K1051">
        <f>VLOOKUP(B1051,'type vs capacity'!$A$2:$K$17,5,FALSE)</f>
        <v>8</v>
      </c>
      <c r="L1051">
        <f>VLOOKUP(B1051,'type vs capacity'!$A$2:$K$17,8,FALSE)</f>
        <v>1690</v>
      </c>
    </row>
    <row r="1052" spans="1:12" hidden="1">
      <c r="A1052" t="s">
        <v>36</v>
      </c>
      <c r="B1052" t="s">
        <v>33</v>
      </c>
      <c r="C1052" t="s">
        <v>21</v>
      </c>
      <c r="D1052" t="s">
        <v>61</v>
      </c>
      <c r="E1052" t="s">
        <v>62</v>
      </c>
      <c r="H1052" s="7" t="s">
        <v>85</v>
      </c>
      <c r="I1052" s="7">
        <f t="shared" si="18"/>
        <v>0</v>
      </c>
      <c r="J1052">
        <f>VLOOKUP(B1052,'type vs capacity'!$A$2:$K$17,4,FALSE)</f>
        <v>22</v>
      </c>
      <c r="K1052">
        <f>VLOOKUP(B1052,'type vs capacity'!$A$2:$K$17,5,FALSE)</f>
        <v>8</v>
      </c>
      <c r="L1052">
        <f>VLOOKUP(B1052,'type vs capacity'!$A$2:$K$17,8,FALSE)</f>
        <v>1690</v>
      </c>
    </row>
    <row r="1053" spans="1:12" hidden="1">
      <c r="A1053" t="s">
        <v>36</v>
      </c>
      <c r="B1053" t="s">
        <v>33</v>
      </c>
      <c r="C1053" t="s">
        <v>21</v>
      </c>
      <c r="D1053" t="s">
        <v>61</v>
      </c>
      <c r="E1053" t="s">
        <v>63</v>
      </c>
      <c r="H1053" s="7" t="s">
        <v>85</v>
      </c>
      <c r="I1053" s="7">
        <f t="shared" si="18"/>
        <v>0</v>
      </c>
      <c r="J1053">
        <f>VLOOKUP(B1053,'type vs capacity'!$A$2:$K$17,4,FALSE)</f>
        <v>22</v>
      </c>
      <c r="K1053">
        <f>VLOOKUP(B1053,'type vs capacity'!$A$2:$K$17,5,FALSE)</f>
        <v>8</v>
      </c>
      <c r="L1053">
        <f>VLOOKUP(B1053,'type vs capacity'!$A$2:$K$17,8,FALSE)</f>
        <v>1690</v>
      </c>
    </row>
    <row r="1054" spans="1:12" hidden="1">
      <c r="A1054" t="s">
        <v>36</v>
      </c>
      <c r="B1054" t="s">
        <v>33</v>
      </c>
      <c r="C1054" t="s">
        <v>21</v>
      </c>
      <c r="D1054" t="s">
        <v>64</v>
      </c>
      <c r="E1054" t="s">
        <v>62</v>
      </c>
      <c r="H1054" s="7" t="s">
        <v>85</v>
      </c>
      <c r="I1054" s="7">
        <f t="shared" si="18"/>
        <v>0</v>
      </c>
      <c r="J1054">
        <f>VLOOKUP(B1054,'type vs capacity'!$A$2:$K$17,4,FALSE)</f>
        <v>22</v>
      </c>
      <c r="K1054">
        <f>VLOOKUP(B1054,'type vs capacity'!$A$2:$K$17,5,FALSE)</f>
        <v>8</v>
      </c>
      <c r="L1054">
        <f>VLOOKUP(B1054,'type vs capacity'!$A$2:$K$17,8,FALSE)</f>
        <v>1690</v>
      </c>
    </row>
    <row r="1055" spans="1:12" hidden="1">
      <c r="A1055" t="s">
        <v>36</v>
      </c>
      <c r="B1055" t="s">
        <v>33</v>
      </c>
      <c r="C1055" t="s">
        <v>21</v>
      </c>
      <c r="D1055" t="s">
        <v>64</v>
      </c>
      <c r="E1055" t="s">
        <v>63</v>
      </c>
      <c r="H1055" s="7" t="s">
        <v>85</v>
      </c>
      <c r="I1055" s="7">
        <f t="shared" si="18"/>
        <v>0</v>
      </c>
      <c r="J1055">
        <f>VLOOKUP(B1055,'type vs capacity'!$A$2:$K$17,4,FALSE)</f>
        <v>22</v>
      </c>
      <c r="K1055">
        <f>VLOOKUP(B1055,'type vs capacity'!$A$2:$K$17,5,FALSE)</f>
        <v>8</v>
      </c>
      <c r="L1055">
        <f>VLOOKUP(B1055,'type vs capacity'!$A$2:$K$17,8,FALSE)</f>
        <v>1690</v>
      </c>
    </row>
    <row r="1056" spans="1:12" hidden="1">
      <c r="A1056" t="s">
        <v>36</v>
      </c>
      <c r="B1056" t="s">
        <v>33</v>
      </c>
      <c r="C1056" t="s">
        <v>21</v>
      </c>
      <c r="D1056" t="s">
        <v>65</v>
      </c>
      <c r="E1056" t="s">
        <v>62</v>
      </c>
      <c r="H1056" s="7" t="s">
        <v>85</v>
      </c>
      <c r="I1056" s="7">
        <f t="shared" si="18"/>
        <v>0</v>
      </c>
      <c r="J1056">
        <f>VLOOKUP(B1056,'type vs capacity'!$A$2:$K$17,4,FALSE)</f>
        <v>22</v>
      </c>
      <c r="K1056">
        <f>VLOOKUP(B1056,'type vs capacity'!$A$2:$K$17,5,FALSE)</f>
        <v>8</v>
      </c>
      <c r="L1056">
        <f>VLOOKUP(B1056,'type vs capacity'!$A$2:$K$17,8,FALSE)</f>
        <v>1690</v>
      </c>
    </row>
    <row r="1057" spans="1:12" hidden="1">
      <c r="A1057" t="s">
        <v>36</v>
      </c>
      <c r="B1057" t="s">
        <v>33</v>
      </c>
      <c r="C1057" t="s">
        <v>21</v>
      </c>
      <c r="D1057" t="s">
        <v>65</v>
      </c>
      <c r="E1057" t="s">
        <v>63</v>
      </c>
      <c r="H1057" s="7" t="s">
        <v>85</v>
      </c>
      <c r="I1057" s="7">
        <f t="shared" si="18"/>
        <v>0</v>
      </c>
      <c r="J1057">
        <f>VLOOKUP(B1057,'type vs capacity'!$A$2:$K$17,4,FALSE)</f>
        <v>22</v>
      </c>
      <c r="K1057">
        <f>VLOOKUP(B1057,'type vs capacity'!$A$2:$K$17,5,FALSE)</f>
        <v>8</v>
      </c>
      <c r="L1057">
        <f>VLOOKUP(B1057,'type vs capacity'!$A$2:$K$17,8,FALSE)</f>
        <v>1690</v>
      </c>
    </row>
    <row r="1058" spans="1:12" hidden="1">
      <c r="A1058" t="s">
        <v>36</v>
      </c>
      <c r="B1058" t="s">
        <v>23</v>
      </c>
      <c r="C1058" t="s">
        <v>21</v>
      </c>
      <c r="D1058" t="s">
        <v>66</v>
      </c>
      <c r="F1058" s="7">
        <v>0.5</v>
      </c>
      <c r="G1058">
        <v>0</v>
      </c>
      <c r="H1058" s="7" t="s">
        <v>85</v>
      </c>
      <c r="I1058" s="7">
        <f t="shared" si="18"/>
        <v>50</v>
      </c>
      <c r="J1058">
        <f>VLOOKUP(B1058,'type vs capacity'!$A$2:$K$17,4,FALSE)</f>
        <v>7.5</v>
      </c>
      <c r="K1058">
        <f>VLOOKUP(B1058,'type vs capacity'!$A$2:$K$17,5,FALSE)</f>
        <v>2</v>
      </c>
      <c r="L1058">
        <f>VLOOKUP(B1058,'type vs capacity'!$A$2:$K$17,8,FALSE)</f>
        <v>850</v>
      </c>
    </row>
    <row r="1059" spans="1:12" hidden="1">
      <c r="A1059" t="s">
        <v>36</v>
      </c>
      <c r="B1059" t="s">
        <v>23</v>
      </c>
      <c r="C1059" t="s">
        <v>21</v>
      </c>
      <c r="D1059" t="s">
        <v>61</v>
      </c>
      <c r="E1059" t="s">
        <v>62</v>
      </c>
      <c r="F1059" s="7">
        <v>0.23599999999999999</v>
      </c>
      <c r="G1059" s="7">
        <v>425.2</v>
      </c>
      <c r="H1059" s="7" t="s">
        <v>85</v>
      </c>
      <c r="I1059" s="7">
        <f t="shared" si="18"/>
        <v>448.8</v>
      </c>
      <c r="J1059">
        <f>VLOOKUP(B1059,'type vs capacity'!$A$2:$K$17,4,FALSE)</f>
        <v>7.5</v>
      </c>
      <c r="K1059">
        <f>VLOOKUP(B1059,'type vs capacity'!$A$2:$K$17,5,FALSE)</f>
        <v>2</v>
      </c>
      <c r="L1059">
        <f>VLOOKUP(B1059,'type vs capacity'!$A$2:$K$17,8,FALSE)</f>
        <v>850</v>
      </c>
    </row>
    <row r="1060" spans="1:12" hidden="1">
      <c r="A1060" t="s">
        <v>36</v>
      </c>
      <c r="B1060" t="s">
        <v>23</v>
      </c>
      <c r="C1060" t="s">
        <v>21</v>
      </c>
      <c r="D1060" t="s">
        <v>61</v>
      </c>
      <c r="E1060" t="s">
        <v>63</v>
      </c>
      <c r="F1060" s="7">
        <v>0.27500000000000002</v>
      </c>
      <c r="G1060" s="7">
        <v>276</v>
      </c>
      <c r="H1060" s="7" t="s">
        <v>85</v>
      </c>
      <c r="I1060" s="7">
        <f t="shared" si="18"/>
        <v>303.5</v>
      </c>
      <c r="J1060">
        <f>VLOOKUP(B1060,'type vs capacity'!$A$2:$K$17,4,FALSE)</f>
        <v>7.5</v>
      </c>
      <c r="K1060">
        <f>VLOOKUP(B1060,'type vs capacity'!$A$2:$K$17,5,FALSE)</f>
        <v>2</v>
      </c>
      <c r="L1060">
        <f>VLOOKUP(B1060,'type vs capacity'!$A$2:$K$17,8,FALSE)</f>
        <v>850</v>
      </c>
    </row>
    <row r="1061" spans="1:12" hidden="1">
      <c r="A1061" t="s">
        <v>36</v>
      </c>
      <c r="B1061" t="s">
        <v>23</v>
      </c>
      <c r="C1061" t="s">
        <v>21</v>
      </c>
      <c r="D1061" t="s">
        <v>64</v>
      </c>
      <c r="E1061" t="s">
        <v>62</v>
      </c>
      <c r="F1061" s="7">
        <v>0.18</v>
      </c>
      <c r="G1061" s="7">
        <v>1000</v>
      </c>
      <c r="H1061" s="7" t="s">
        <v>85</v>
      </c>
      <c r="I1061" s="7">
        <f t="shared" si="18"/>
        <v>1018</v>
      </c>
      <c r="J1061">
        <f>VLOOKUP(B1061,'type vs capacity'!$A$2:$K$17,4,FALSE)</f>
        <v>7.5</v>
      </c>
      <c r="K1061">
        <f>VLOOKUP(B1061,'type vs capacity'!$A$2:$K$17,5,FALSE)</f>
        <v>2</v>
      </c>
      <c r="L1061">
        <f>VLOOKUP(B1061,'type vs capacity'!$A$2:$K$17,8,FALSE)</f>
        <v>850</v>
      </c>
    </row>
    <row r="1062" spans="1:12" hidden="1">
      <c r="A1062" t="s">
        <v>36</v>
      </c>
      <c r="B1062" t="s">
        <v>23</v>
      </c>
      <c r="C1062" t="s">
        <v>21</v>
      </c>
      <c r="D1062" t="s">
        <v>64</v>
      </c>
      <c r="E1062" t="s">
        <v>63</v>
      </c>
      <c r="F1062" s="7">
        <v>0.20499999999999999</v>
      </c>
      <c r="G1062" s="7">
        <v>640</v>
      </c>
      <c r="H1062" s="7" t="s">
        <v>85</v>
      </c>
      <c r="I1062" s="7">
        <f t="shared" si="18"/>
        <v>660.5</v>
      </c>
      <c r="J1062">
        <f>VLOOKUP(B1062,'type vs capacity'!$A$2:$K$17,4,FALSE)</f>
        <v>7.5</v>
      </c>
      <c r="K1062">
        <f>VLOOKUP(B1062,'type vs capacity'!$A$2:$K$17,5,FALSE)</f>
        <v>2</v>
      </c>
      <c r="L1062">
        <f>VLOOKUP(B1062,'type vs capacity'!$A$2:$K$17,8,FALSE)</f>
        <v>850</v>
      </c>
    </row>
    <row r="1063" spans="1:12" hidden="1">
      <c r="A1063" t="s">
        <v>36</v>
      </c>
      <c r="B1063" t="s">
        <v>23</v>
      </c>
      <c r="C1063" t="s">
        <v>21</v>
      </c>
      <c r="D1063" t="s">
        <v>65</v>
      </c>
      <c r="E1063" t="s">
        <v>62</v>
      </c>
      <c r="F1063" s="7">
        <v>0.16</v>
      </c>
      <c r="G1063" s="7">
        <v>1200</v>
      </c>
      <c r="H1063" s="7" t="s">
        <v>85</v>
      </c>
      <c r="I1063" s="7">
        <f t="shared" si="18"/>
        <v>1216</v>
      </c>
      <c r="J1063">
        <f>VLOOKUP(B1063,'type vs capacity'!$A$2:$K$17,4,FALSE)</f>
        <v>7.5</v>
      </c>
      <c r="K1063">
        <f>VLOOKUP(B1063,'type vs capacity'!$A$2:$K$17,5,FALSE)</f>
        <v>2</v>
      </c>
      <c r="L1063">
        <f>VLOOKUP(B1063,'type vs capacity'!$A$2:$K$17,8,FALSE)</f>
        <v>850</v>
      </c>
    </row>
    <row r="1064" spans="1:12" hidden="1">
      <c r="A1064" t="s">
        <v>36</v>
      </c>
      <c r="B1064" t="s">
        <v>23</v>
      </c>
      <c r="C1064" t="s">
        <v>21</v>
      </c>
      <c r="D1064" t="s">
        <v>65</v>
      </c>
      <c r="E1064" t="s">
        <v>63</v>
      </c>
      <c r="F1064" s="7">
        <v>0.18</v>
      </c>
      <c r="G1064" s="7">
        <v>780</v>
      </c>
      <c r="H1064" s="7" t="s">
        <v>85</v>
      </c>
      <c r="I1064" s="7">
        <f t="shared" si="18"/>
        <v>798</v>
      </c>
      <c r="J1064">
        <f>VLOOKUP(B1064,'type vs capacity'!$A$2:$K$17,4,FALSE)</f>
        <v>7.5</v>
      </c>
      <c r="K1064">
        <f>VLOOKUP(B1064,'type vs capacity'!$A$2:$K$17,5,FALSE)</f>
        <v>2</v>
      </c>
      <c r="L1064">
        <f>VLOOKUP(B1064,'type vs capacity'!$A$2:$K$17,8,FALSE)</f>
        <v>850</v>
      </c>
    </row>
    <row r="1065" spans="1:12" hidden="1">
      <c r="A1065" t="s">
        <v>36</v>
      </c>
      <c r="B1065" t="s">
        <v>22</v>
      </c>
      <c r="C1065" t="s">
        <v>21</v>
      </c>
      <c r="D1065" t="s">
        <v>66</v>
      </c>
      <c r="F1065" s="7">
        <v>0.25</v>
      </c>
      <c r="G1065">
        <v>0</v>
      </c>
      <c r="H1065" s="7" t="s">
        <v>85</v>
      </c>
      <c r="I1065" s="7">
        <f t="shared" si="18"/>
        <v>25</v>
      </c>
      <c r="J1065">
        <f>VLOOKUP(B1065,'type vs capacity'!$A$2:$K$17,4,FALSE)</f>
        <v>3.75</v>
      </c>
      <c r="K1065">
        <f>VLOOKUP(B1065,'type vs capacity'!$A$2:$K$17,5,FALSE)</f>
        <v>1</v>
      </c>
      <c r="L1065">
        <f>VLOOKUP(B1065,'type vs capacity'!$A$2:$K$17,8,FALSE)</f>
        <v>410</v>
      </c>
    </row>
    <row r="1066" spans="1:12" hidden="1">
      <c r="A1066" t="s">
        <v>36</v>
      </c>
      <c r="B1066" t="s">
        <v>22</v>
      </c>
      <c r="C1066" t="s">
        <v>21</v>
      </c>
      <c r="D1066" t="s">
        <v>61</v>
      </c>
      <c r="E1066" t="s">
        <v>62</v>
      </c>
      <c r="F1066" s="7">
        <v>0.11799999999999999</v>
      </c>
      <c r="G1066" s="7">
        <v>212.5</v>
      </c>
      <c r="H1066" s="7" t="s">
        <v>85</v>
      </c>
      <c r="I1066" s="7">
        <f t="shared" si="18"/>
        <v>224.3</v>
      </c>
      <c r="J1066">
        <f>VLOOKUP(B1066,'type vs capacity'!$A$2:$K$17,4,FALSE)</f>
        <v>3.75</v>
      </c>
      <c r="K1066">
        <f>VLOOKUP(B1066,'type vs capacity'!$A$2:$K$17,5,FALSE)</f>
        <v>1</v>
      </c>
      <c r="L1066">
        <f>VLOOKUP(B1066,'type vs capacity'!$A$2:$K$17,8,FALSE)</f>
        <v>410</v>
      </c>
    </row>
    <row r="1067" spans="1:12" hidden="1">
      <c r="A1067" t="s">
        <v>36</v>
      </c>
      <c r="B1067" t="s">
        <v>22</v>
      </c>
      <c r="C1067" t="s">
        <v>21</v>
      </c>
      <c r="D1067" t="s">
        <v>61</v>
      </c>
      <c r="E1067" t="s">
        <v>63</v>
      </c>
      <c r="F1067" s="7">
        <v>0.13800000000000001</v>
      </c>
      <c r="G1067" s="7">
        <v>138</v>
      </c>
      <c r="H1067" s="7" t="s">
        <v>85</v>
      </c>
      <c r="I1067" s="7">
        <f t="shared" si="18"/>
        <v>151.80000000000001</v>
      </c>
      <c r="J1067">
        <f>VLOOKUP(B1067,'type vs capacity'!$A$2:$K$17,4,FALSE)</f>
        <v>3.75</v>
      </c>
      <c r="K1067">
        <f>VLOOKUP(B1067,'type vs capacity'!$A$2:$K$17,5,FALSE)</f>
        <v>1</v>
      </c>
      <c r="L1067">
        <f>VLOOKUP(B1067,'type vs capacity'!$A$2:$K$17,8,FALSE)</f>
        <v>410</v>
      </c>
    </row>
    <row r="1068" spans="1:12" hidden="1">
      <c r="A1068" t="s">
        <v>36</v>
      </c>
      <c r="B1068" t="s">
        <v>22</v>
      </c>
      <c r="C1068" t="s">
        <v>21</v>
      </c>
      <c r="D1068" t="s">
        <v>64</v>
      </c>
      <c r="E1068" t="s">
        <v>62</v>
      </c>
      <c r="F1068" s="7">
        <v>0.09</v>
      </c>
      <c r="G1068" s="7">
        <v>500</v>
      </c>
      <c r="H1068" s="7" t="s">
        <v>85</v>
      </c>
      <c r="I1068" s="7">
        <f t="shared" si="18"/>
        <v>509</v>
      </c>
      <c r="J1068">
        <f>VLOOKUP(B1068,'type vs capacity'!$A$2:$K$17,4,FALSE)</f>
        <v>3.75</v>
      </c>
      <c r="K1068">
        <f>VLOOKUP(B1068,'type vs capacity'!$A$2:$K$17,5,FALSE)</f>
        <v>1</v>
      </c>
      <c r="L1068">
        <f>VLOOKUP(B1068,'type vs capacity'!$A$2:$K$17,8,FALSE)</f>
        <v>410</v>
      </c>
    </row>
    <row r="1069" spans="1:12" hidden="1">
      <c r="A1069" t="s">
        <v>36</v>
      </c>
      <c r="B1069" t="s">
        <v>22</v>
      </c>
      <c r="C1069" t="s">
        <v>21</v>
      </c>
      <c r="D1069" t="s">
        <v>64</v>
      </c>
      <c r="E1069" t="s">
        <v>63</v>
      </c>
      <c r="F1069" s="7">
        <v>0.10299999999999999</v>
      </c>
      <c r="G1069" s="7">
        <v>320</v>
      </c>
      <c r="H1069" s="7" t="s">
        <v>85</v>
      </c>
      <c r="I1069" s="7">
        <f t="shared" si="18"/>
        <v>330.3</v>
      </c>
      <c r="J1069">
        <f>VLOOKUP(B1069,'type vs capacity'!$A$2:$K$17,4,FALSE)</f>
        <v>3.75</v>
      </c>
      <c r="K1069">
        <f>VLOOKUP(B1069,'type vs capacity'!$A$2:$K$17,5,FALSE)</f>
        <v>1</v>
      </c>
      <c r="L1069">
        <f>VLOOKUP(B1069,'type vs capacity'!$A$2:$K$17,8,FALSE)</f>
        <v>410</v>
      </c>
    </row>
    <row r="1070" spans="1:12" hidden="1">
      <c r="A1070" t="s">
        <v>36</v>
      </c>
      <c r="B1070" t="s">
        <v>22</v>
      </c>
      <c r="C1070" t="s">
        <v>21</v>
      </c>
      <c r="D1070" t="s">
        <v>65</v>
      </c>
      <c r="E1070" t="s">
        <v>62</v>
      </c>
      <c r="F1070" s="7">
        <v>0.08</v>
      </c>
      <c r="G1070" s="7">
        <v>600</v>
      </c>
      <c r="H1070" s="7" t="s">
        <v>85</v>
      </c>
      <c r="I1070" s="7">
        <f t="shared" si="18"/>
        <v>608</v>
      </c>
      <c r="J1070">
        <f>VLOOKUP(B1070,'type vs capacity'!$A$2:$K$17,4,FALSE)</f>
        <v>3.75</v>
      </c>
      <c r="K1070">
        <f>VLOOKUP(B1070,'type vs capacity'!$A$2:$K$17,5,FALSE)</f>
        <v>1</v>
      </c>
      <c r="L1070">
        <f>VLOOKUP(B1070,'type vs capacity'!$A$2:$K$17,8,FALSE)</f>
        <v>410</v>
      </c>
    </row>
    <row r="1071" spans="1:12" hidden="1">
      <c r="A1071" t="s">
        <v>36</v>
      </c>
      <c r="B1071" t="s">
        <v>22</v>
      </c>
      <c r="C1071" t="s">
        <v>21</v>
      </c>
      <c r="D1071" t="s">
        <v>65</v>
      </c>
      <c r="E1071" t="s">
        <v>63</v>
      </c>
      <c r="F1071" s="7">
        <v>0.09</v>
      </c>
      <c r="G1071" s="7">
        <v>390</v>
      </c>
      <c r="H1071" s="7" t="s">
        <v>85</v>
      </c>
      <c r="I1071" s="7">
        <f t="shared" si="18"/>
        <v>399</v>
      </c>
      <c r="J1071">
        <f>VLOOKUP(B1071,'type vs capacity'!$A$2:$K$17,4,FALSE)</f>
        <v>3.75</v>
      </c>
      <c r="K1071">
        <f>VLOOKUP(B1071,'type vs capacity'!$A$2:$K$17,5,FALSE)</f>
        <v>1</v>
      </c>
      <c r="L1071">
        <f>VLOOKUP(B1071,'type vs capacity'!$A$2:$K$17,8,FALSE)</f>
        <v>410</v>
      </c>
    </row>
    <row r="1072" spans="1:12" hidden="1">
      <c r="A1072" t="s">
        <v>36</v>
      </c>
      <c r="B1072" t="s">
        <v>19</v>
      </c>
      <c r="C1072" t="s">
        <v>21</v>
      </c>
      <c r="D1072" t="s">
        <v>66</v>
      </c>
      <c r="F1072" s="7">
        <v>0.125</v>
      </c>
      <c r="G1072">
        <v>0</v>
      </c>
      <c r="H1072" s="7" t="s">
        <v>85</v>
      </c>
      <c r="I1072" s="7">
        <f t="shared" si="18"/>
        <v>12.5</v>
      </c>
      <c r="J1072">
        <f>VLOOKUP(B1072,'type vs capacity'!$A$2:$K$17,4,FALSE)</f>
        <v>1.7</v>
      </c>
      <c r="K1072">
        <f>VLOOKUP(B1072,'type vs capacity'!$A$2:$K$17,5,FALSE)</f>
        <v>1</v>
      </c>
      <c r="L1072">
        <f>VLOOKUP(B1072,'type vs capacity'!$A$2:$K$17,8,FALSE)</f>
        <v>160</v>
      </c>
    </row>
    <row r="1073" spans="1:12" hidden="1">
      <c r="A1073" t="s">
        <v>36</v>
      </c>
      <c r="B1073" t="s">
        <v>19</v>
      </c>
      <c r="C1073" t="s">
        <v>21</v>
      </c>
      <c r="D1073" t="s">
        <v>61</v>
      </c>
      <c r="E1073" t="s">
        <v>62</v>
      </c>
      <c r="F1073" s="7">
        <v>5.8999999999999997E-2</v>
      </c>
      <c r="G1073" s="7">
        <v>106.3</v>
      </c>
      <c r="H1073" s="7" t="s">
        <v>85</v>
      </c>
      <c r="I1073" s="7">
        <f t="shared" si="18"/>
        <v>112.2</v>
      </c>
      <c r="J1073">
        <f>VLOOKUP(B1073,'type vs capacity'!$A$2:$K$17,4,FALSE)</f>
        <v>1.7</v>
      </c>
      <c r="K1073">
        <f>VLOOKUP(B1073,'type vs capacity'!$A$2:$K$17,5,FALSE)</f>
        <v>1</v>
      </c>
      <c r="L1073">
        <f>VLOOKUP(B1073,'type vs capacity'!$A$2:$K$17,8,FALSE)</f>
        <v>160</v>
      </c>
    </row>
    <row r="1074" spans="1:12" hidden="1">
      <c r="A1074" t="s">
        <v>36</v>
      </c>
      <c r="B1074" t="s">
        <v>19</v>
      </c>
      <c r="C1074" t="s">
        <v>21</v>
      </c>
      <c r="D1074" t="s">
        <v>61</v>
      </c>
      <c r="E1074" t="s">
        <v>63</v>
      </c>
      <c r="F1074" s="7">
        <v>6.9000000000000006E-2</v>
      </c>
      <c r="G1074" s="7">
        <v>69</v>
      </c>
      <c r="H1074" s="7" t="s">
        <v>85</v>
      </c>
      <c r="I1074" s="7">
        <f t="shared" si="18"/>
        <v>75.900000000000006</v>
      </c>
      <c r="J1074">
        <f>VLOOKUP(B1074,'type vs capacity'!$A$2:$K$17,4,FALSE)</f>
        <v>1.7</v>
      </c>
      <c r="K1074">
        <f>VLOOKUP(B1074,'type vs capacity'!$A$2:$K$17,5,FALSE)</f>
        <v>1</v>
      </c>
      <c r="L1074">
        <f>VLOOKUP(B1074,'type vs capacity'!$A$2:$K$17,8,FALSE)</f>
        <v>160</v>
      </c>
    </row>
    <row r="1075" spans="1:12" hidden="1">
      <c r="A1075" t="s">
        <v>36</v>
      </c>
      <c r="B1075" t="s">
        <v>19</v>
      </c>
      <c r="C1075" t="s">
        <v>21</v>
      </c>
      <c r="D1075" t="s">
        <v>64</v>
      </c>
      <c r="E1075" t="s">
        <v>62</v>
      </c>
      <c r="F1075" s="7">
        <v>4.4999999999999998E-2</v>
      </c>
      <c r="G1075" s="7">
        <v>250</v>
      </c>
      <c r="H1075" s="7" t="s">
        <v>85</v>
      </c>
      <c r="I1075" s="7">
        <f t="shared" si="18"/>
        <v>254.5</v>
      </c>
      <c r="J1075">
        <f>VLOOKUP(B1075,'type vs capacity'!$A$2:$K$17,4,FALSE)</f>
        <v>1.7</v>
      </c>
      <c r="K1075">
        <f>VLOOKUP(B1075,'type vs capacity'!$A$2:$K$17,5,FALSE)</f>
        <v>1</v>
      </c>
      <c r="L1075">
        <f>VLOOKUP(B1075,'type vs capacity'!$A$2:$K$17,8,FALSE)</f>
        <v>160</v>
      </c>
    </row>
    <row r="1076" spans="1:12" hidden="1">
      <c r="A1076" t="s">
        <v>36</v>
      </c>
      <c r="B1076" t="s">
        <v>19</v>
      </c>
      <c r="C1076" t="s">
        <v>21</v>
      </c>
      <c r="D1076" t="s">
        <v>64</v>
      </c>
      <c r="E1076" t="s">
        <v>63</v>
      </c>
      <c r="F1076" s="7">
        <v>5.0999999999999997E-2</v>
      </c>
      <c r="G1076" s="7">
        <v>160</v>
      </c>
      <c r="H1076" s="7" t="s">
        <v>85</v>
      </c>
      <c r="I1076" s="7">
        <f t="shared" si="18"/>
        <v>165.1</v>
      </c>
      <c r="J1076">
        <f>VLOOKUP(B1076,'type vs capacity'!$A$2:$K$17,4,FALSE)</f>
        <v>1.7</v>
      </c>
      <c r="K1076">
        <f>VLOOKUP(B1076,'type vs capacity'!$A$2:$K$17,5,FALSE)</f>
        <v>1</v>
      </c>
      <c r="L1076">
        <f>VLOOKUP(B1076,'type vs capacity'!$A$2:$K$17,8,FALSE)</f>
        <v>160</v>
      </c>
    </row>
    <row r="1077" spans="1:12" hidden="1">
      <c r="A1077" t="s">
        <v>36</v>
      </c>
      <c r="B1077" t="s">
        <v>19</v>
      </c>
      <c r="C1077" t="s">
        <v>21</v>
      </c>
      <c r="D1077" t="s">
        <v>65</v>
      </c>
      <c r="E1077" t="s">
        <v>62</v>
      </c>
      <c r="F1077" s="7">
        <v>0.04</v>
      </c>
      <c r="G1077" s="7">
        <v>300</v>
      </c>
      <c r="H1077" s="7" t="s">
        <v>85</v>
      </c>
      <c r="I1077" s="7">
        <f t="shared" si="18"/>
        <v>304</v>
      </c>
      <c r="J1077">
        <f>VLOOKUP(B1077,'type vs capacity'!$A$2:$K$17,4,FALSE)</f>
        <v>1.7</v>
      </c>
      <c r="K1077">
        <f>VLOOKUP(B1077,'type vs capacity'!$A$2:$K$17,5,FALSE)</f>
        <v>1</v>
      </c>
      <c r="L1077">
        <f>VLOOKUP(B1077,'type vs capacity'!$A$2:$K$17,8,FALSE)</f>
        <v>160</v>
      </c>
    </row>
    <row r="1078" spans="1:12" hidden="1">
      <c r="A1078" t="s">
        <v>36</v>
      </c>
      <c r="B1078" t="s">
        <v>19</v>
      </c>
      <c r="C1078" t="s">
        <v>21</v>
      </c>
      <c r="D1078" t="s">
        <v>65</v>
      </c>
      <c r="E1078" t="s">
        <v>63</v>
      </c>
      <c r="F1078" s="7">
        <v>4.4999999999999998E-2</v>
      </c>
      <c r="G1078" s="7">
        <v>195</v>
      </c>
      <c r="H1078" s="7" t="s">
        <v>85</v>
      </c>
      <c r="I1078" s="7">
        <f t="shared" si="18"/>
        <v>199.5</v>
      </c>
      <c r="J1078">
        <f>VLOOKUP(B1078,'type vs capacity'!$A$2:$K$17,4,FALSE)</f>
        <v>1.7</v>
      </c>
      <c r="K1078">
        <f>VLOOKUP(B1078,'type vs capacity'!$A$2:$K$17,5,FALSE)</f>
        <v>1</v>
      </c>
      <c r="L1078">
        <f>VLOOKUP(B1078,'type vs capacity'!$A$2:$K$17,8,FALSE)</f>
        <v>160</v>
      </c>
    </row>
    <row r="1079" spans="1:12" hidden="1">
      <c r="A1079" t="s">
        <v>36</v>
      </c>
      <c r="B1079" t="s">
        <v>24</v>
      </c>
      <c r="C1079" t="s">
        <v>21</v>
      </c>
      <c r="D1079" t="s">
        <v>66</v>
      </c>
      <c r="F1079" s="7">
        <v>1</v>
      </c>
      <c r="G1079">
        <v>0</v>
      </c>
      <c r="H1079" s="7" t="s">
        <v>85</v>
      </c>
      <c r="I1079" s="7">
        <f t="shared" si="18"/>
        <v>100</v>
      </c>
      <c r="J1079">
        <f>VLOOKUP(B1079,'type vs capacity'!$A$2:$K$17,4,FALSE)</f>
        <v>15</v>
      </c>
      <c r="K1079">
        <f>VLOOKUP(B1079,'type vs capacity'!$A$2:$K$17,5,FALSE)</f>
        <v>4</v>
      </c>
      <c r="L1079">
        <f>VLOOKUP(B1079,'type vs capacity'!$A$2:$K$17,8,FALSE)</f>
        <v>1690</v>
      </c>
    </row>
    <row r="1080" spans="1:12" hidden="1">
      <c r="A1080" t="s">
        <v>36</v>
      </c>
      <c r="B1080" t="s">
        <v>24</v>
      </c>
      <c r="C1080" t="s">
        <v>21</v>
      </c>
      <c r="D1080" t="s">
        <v>61</v>
      </c>
      <c r="E1080" t="s">
        <v>62</v>
      </c>
      <c r="F1080" s="7">
        <v>0.47199999999999998</v>
      </c>
      <c r="G1080" s="7">
        <v>850.4</v>
      </c>
      <c r="H1080" s="7" t="s">
        <v>85</v>
      </c>
      <c r="I1080" s="7">
        <f t="shared" si="18"/>
        <v>897.6</v>
      </c>
      <c r="J1080">
        <f>VLOOKUP(B1080,'type vs capacity'!$A$2:$K$17,4,FALSE)</f>
        <v>15</v>
      </c>
      <c r="K1080">
        <f>VLOOKUP(B1080,'type vs capacity'!$A$2:$K$17,5,FALSE)</f>
        <v>4</v>
      </c>
      <c r="L1080">
        <f>VLOOKUP(B1080,'type vs capacity'!$A$2:$K$17,8,FALSE)</f>
        <v>1690</v>
      </c>
    </row>
    <row r="1081" spans="1:12" hidden="1">
      <c r="A1081" t="s">
        <v>36</v>
      </c>
      <c r="B1081" t="s">
        <v>24</v>
      </c>
      <c r="C1081" t="s">
        <v>21</v>
      </c>
      <c r="D1081" t="s">
        <v>61</v>
      </c>
      <c r="E1081" t="s">
        <v>63</v>
      </c>
      <c r="F1081" s="7">
        <v>0.55000000000000004</v>
      </c>
      <c r="G1081" s="7">
        <v>552</v>
      </c>
      <c r="H1081" s="7" t="s">
        <v>85</v>
      </c>
      <c r="I1081" s="7">
        <f t="shared" si="18"/>
        <v>607</v>
      </c>
      <c r="J1081">
        <f>VLOOKUP(B1081,'type vs capacity'!$A$2:$K$17,4,FALSE)</f>
        <v>15</v>
      </c>
      <c r="K1081">
        <f>VLOOKUP(B1081,'type vs capacity'!$A$2:$K$17,5,FALSE)</f>
        <v>4</v>
      </c>
      <c r="L1081">
        <f>VLOOKUP(B1081,'type vs capacity'!$A$2:$K$17,8,FALSE)</f>
        <v>1690</v>
      </c>
    </row>
    <row r="1082" spans="1:12" hidden="1">
      <c r="A1082" t="s">
        <v>36</v>
      </c>
      <c r="B1082" t="s">
        <v>24</v>
      </c>
      <c r="C1082" t="s">
        <v>21</v>
      </c>
      <c r="D1082" t="s">
        <v>64</v>
      </c>
      <c r="E1082" t="s">
        <v>62</v>
      </c>
      <c r="F1082" s="7">
        <v>0.36</v>
      </c>
      <c r="G1082" s="7">
        <v>2000</v>
      </c>
      <c r="H1082" s="7" t="s">
        <v>85</v>
      </c>
      <c r="I1082" s="7">
        <f t="shared" si="18"/>
        <v>2036</v>
      </c>
      <c r="J1082">
        <f>VLOOKUP(B1082,'type vs capacity'!$A$2:$K$17,4,FALSE)</f>
        <v>15</v>
      </c>
      <c r="K1082">
        <f>VLOOKUP(B1082,'type vs capacity'!$A$2:$K$17,5,FALSE)</f>
        <v>4</v>
      </c>
      <c r="L1082">
        <f>VLOOKUP(B1082,'type vs capacity'!$A$2:$K$17,8,FALSE)</f>
        <v>1690</v>
      </c>
    </row>
    <row r="1083" spans="1:12" hidden="1">
      <c r="A1083" t="s">
        <v>36</v>
      </c>
      <c r="B1083" t="s">
        <v>24</v>
      </c>
      <c r="C1083" t="s">
        <v>21</v>
      </c>
      <c r="D1083" t="s">
        <v>64</v>
      </c>
      <c r="E1083" t="s">
        <v>63</v>
      </c>
      <c r="F1083" s="7">
        <v>0.41</v>
      </c>
      <c r="G1083" s="7">
        <v>1280</v>
      </c>
      <c r="H1083" s="7" t="s">
        <v>85</v>
      </c>
      <c r="I1083" s="7">
        <f t="shared" si="18"/>
        <v>1321</v>
      </c>
      <c r="J1083">
        <f>VLOOKUP(B1083,'type vs capacity'!$A$2:$K$17,4,FALSE)</f>
        <v>15</v>
      </c>
      <c r="K1083">
        <f>VLOOKUP(B1083,'type vs capacity'!$A$2:$K$17,5,FALSE)</f>
        <v>4</v>
      </c>
      <c r="L1083">
        <f>VLOOKUP(B1083,'type vs capacity'!$A$2:$K$17,8,FALSE)</f>
        <v>1690</v>
      </c>
    </row>
    <row r="1084" spans="1:12" hidden="1">
      <c r="A1084" t="s">
        <v>36</v>
      </c>
      <c r="B1084" t="s">
        <v>24</v>
      </c>
      <c r="C1084" t="s">
        <v>21</v>
      </c>
      <c r="D1084" t="s">
        <v>65</v>
      </c>
      <c r="E1084" t="s">
        <v>62</v>
      </c>
      <c r="F1084" s="7">
        <v>0.32</v>
      </c>
      <c r="G1084" s="7">
        <v>2400</v>
      </c>
      <c r="H1084" s="7" t="s">
        <v>85</v>
      </c>
      <c r="I1084" s="7">
        <f t="shared" si="18"/>
        <v>2432</v>
      </c>
      <c r="J1084">
        <f>VLOOKUP(B1084,'type vs capacity'!$A$2:$K$17,4,FALSE)</f>
        <v>15</v>
      </c>
      <c r="K1084">
        <f>VLOOKUP(B1084,'type vs capacity'!$A$2:$K$17,5,FALSE)</f>
        <v>4</v>
      </c>
      <c r="L1084">
        <f>VLOOKUP(B1084,'type vs capacity'!$A$2:$K$17,8,FALSE)</f>
        <v>1690</v>
      </c>
    </row>
    <row r="1085" spans="1:12" hidden="1">
      <c r="A1085" t="s">
        <v>36</v>
      </c>
      <c r="B1085" t="s">
        <v>24</v>
      </c>
      <c r="C1085" t="s">
        <v>21</v>
      </c>
      <c r="D1085" t="s">
        <v>65</v>
      </c>
      <c r="E1085" t="s">
        <v>63</v>
      </c>
      <c r="F1085" s="7">
        <v>0.36</v>
      </c>
      <c r="G1085" s="7">
        <v>1560</v>
      </c>
      <c r="H1085" s="7" t="s">
        <v>85</v>
      </c>
      <c r="I1085" s="7">
        <f t="shared" si="18"/>
        <v>1596</v>
      </c>
      <c r="J1085">
        <f>VLOOKUP(B1085,'type vs capacity'!$A$2:$K$17,4,FALSE)</f>
        <v>15</v>
      </c>
      <c r="K1085">
        <f>VLOOKUP(B1085,'type vs capacity'!$A$2:$K$17,5,FALSE)</f>
        <v>4</v>
      </c>
      <c r="L1085">
        <f>VLOOKUP(B1085,'type vs capacity'!$A$2:$K$17,8,FALSE)</f>
        <v>1690</v>
      </c>
    </row>
    <row r="1086" spans="1:12" hidden="1">
      <c r="A1086" t="s">
        <v>36</v>
      </c>
      <c r="B1086" t="s">
        <v>27</v>
      </c>
      <c r="C1086" t="s">
        <v>21</v>
      </c>
      <c r="D1086" t="s">
        <v>66</v>
      </c>
      <c r="F1086" s="7">
        <v>1.252</v>
      </c>
      <c r="G1086">
        <v>0</v>
      </c>
      <c r="H1086" s="7" t="s">
        <v>85</v>
      </c>
      <c r="I1086" s="7">
        <f t="shared" si="18"/>
        <v>125.2</v>
      </c>
      <c r="J1086">
        <f>VLOOKUP(B1086,'type vs capacity'!$A$2:$K$17,4,FALSE)</f>
        <v>34.200000000000003</v>
      </c>
      <c r="K1086">
        <f>VLOOKUP(B1086,'type vs capacity'!$A$2:$K$17,5,FALSE)</f>
        <v>4</v>
      </c>
      <c r="L1086">
        <f>VLOOKUP(B1086,'type vs capacity'!$A$2:$K$17,8,FALSE)</f>
        <v>850</v>
      </c>
    </row>
    <row r="1087" spans="1:12" hidden="1">
      <c r="A1087" t="s">
        <v>36</v>
      </c>
      <c r="B1087" t="s">
        <v>27</v>
      </c>
      <c r="C1087" t="s">
        <v>21</v>
      </c>
      <c r="D1087" t="s">
        <v>61</v>
      </c>
      <c r="E1087" t="s">
        <v>62</v>
      </c>
      <c r="F1087" s="7">
        <v>0.62</v>
      </c>
      <c r="G1087" s="7">
        <v>1096</v>
      </c>
      <c r="H1087" s="7" t="s">
        <v>85</v>
      </c>
      <c r="I1087" s="7">
        <f t="shared" si="18"/>
        <v>1158</v>
      </c>
      <c r="J1087">
        <f>VLOOKUP(B1087,'type vs capacity'!$A$2:$K$17,4,FALSE)</f>
        <v>34.200000000000003</v>
      </c>
      <c r="K1087">
        <f>VLOOKUP(B1087,'type vs capacity'!$A$2:$K$17,5,FALSE)</f>
        <v>4</v>
      </c>
      <c r="L1087">
        <f>VLOOKUP(B1087,'type vs capacity'!$A$2:$K$17,8,FALSE)</f>
        <v>850</v>
      </c>
    </row>
    <row r="1088" spans="1:12" hidden="1">
      <c r="A1088" t="s">
        <v>36</v>
      </c>
      <c r="B1088" t="s">
        <v>27</v>
      </c>
      <c r="C1088" t="s">
        <v>21</v>
      </c>
      <c r="D1088" t="s">
        <v>61</v>
      </c>
      <c r="E1088" t="s">
        <v>63</v>
      </c>
      <c r="F1088" s="7">
        <v>0.73499999999999999</v>
      </c>
      <c r="G1088" s="7">
        <v>706</v>
      </c>
      <c r="H1088" s="7" t="s">
        <v>85</v>
      </c>
      <c r="I1088" s="7">
        <f t="shared" si="18"/>
        <v>779.5</v>
      </c>
      <c r="J1088">
        <f>VLOOKUP(B1088,'type vs capacity'!$A$2:$K$17,4,FALSE)</f>
        <v>34.200000000000003</v>
      </c>
      <c r="K1088">
        <f>VLOOKUP(B1088,'type vs capacity'!$A$2:$K$17,5,FALSE)</f>
        <v>4</v>
      </c>
      <c r="L1088">
        <f>VLOOKUP(B1088,'type vs capacity'!$A$2:$K$17,8,FALSE)</f>
        <v>850</v>
      </c>
    </row>
    <row r="1089" spans="1:12" hidden="1">
      <c r="A1089" t="s">
        <v>36</v>
      </c>
      <c r="B1089" t="s">
        <v>27</v>
      </c>
      <c r="C1089" t="s">
        <v>21</v>
      </c>
      <c r="D1089" t="s">
        <v>64</v>
      </c>
      <c r="E1089" t="s">
        <v>62</v>
      </c>
      <c r="F1089" s="7">
        <v>0.45600000000000002</v>
      </c>
      <c r="G1089" s="7">
        <v>2566</v>
      </c>
      <c r="H1089" s="7" t="s">
        <v>85</v>
      </c>
      <c r="I1089" s="7">
        <f t="shared" si="18"/>
        <v>2611.6</v>
      </c>
      <c r="J1089">
        <f>VLOOKUP(B1089,'type vs capacity'!$A$2:$K$17,4,FALSE)</f>
        <v>34.200000000000003</v>
      </c>
      <c r="K1089">
        <f>VLOOKUP(B1089,'type vs capacity'!$A$2:$K$17,5,FALSE)</f>
        <v>4</v>
      </c>
      <c r="L1089">
        <f>VLOOKUP(B1089,'type vs capacity'!$A$2:$K$17,8,FALSE)</f>
        <v>850</v>
      </c>
    </row>
    <row r="1090" spans="1:12" hidden="1">
      <c r="A1090" t="s">
        <v>36</v>
      </c>
      <c r="B1090" t="s">
        <v>27</v>
      </c>
      <c r="C1090" t="s">
        <v>21</v>
      </c>
      <c r="D1090" t="s">
        <v>64</v>
      </c>
      <c r="E1090" t="s">
        <v>63</v>
      </c>
      <c r="F1090" s="7">
        <v>0.53</v>
      </c>
      <c r="G1090" s="7">
        <v>1700</v>
      </c>
      <c r="H1090" s="7" t="s">
        <v>85</v>
      </c>
      <c r="I1090" s="7">
        <f t="shared" ref="I1090:I1153" si="19">G1090+H1090*F1090</f>
        <v>1753</v>
      </c>
      <c r="J1090">
        <f>VLOOKUP(B1090,'type vs capacity'!$A$2:$K$17,4,FALSE)</f>
        <v>34.200000000000003</v>
      </c>
      <c r="K1090">
        <f>VLOOKUP(B1090,'type vs capacity'!$A$2:$K$17,5,FALSE)</f>
        <v>4</v>
      </c>
      <c r="L1090">
        <f>VLOOKUP(B1090,'type vs capacity'!$A$2:$K$17,8,FALSE)</f>
        <v>850</v>
      </c>
    </row>
    <row r="1091" spans="1:12" hidden="1">
      <c r="A1091" t="s">
        <v>36</v>
      </c>
      <c r="B1091" t="s">
        <v>27</v>
      </c>
      <c r="C1091" t="s">
        <v>21</v>
      </c>
      <c r="D1091" t="s">
        <v>65</v>
      </c>
      <c r="E1091" t="s">
        <v>62</v>
      </c>
      <c r="F1091" s="7">
        <v>0.39600000000000002</v>
      </c>
      <c r="G1091" s="7">
        <v>3100</v>
      </c>
      <c r="H1091" s="7" t="s">
        <v>85</v>
      </c>
      <c r="I1091" s="7">
        <f t="shared" si="19"/>
        <v>3139.6</v>
      </c>
      <c r="J1091">
        <f>VLOOKUP(B1091,'type vs capacity'!$A$2:$K$17,4,FALSE)</f>
        <v>34.200000000000003</v>
      </c>
      <c r="K1091">
        <f>VLOOKUP(B1091,'type vs capacity'!$A$2:$K$17,5,FALSE)</f>
        <v>4</v>
      </c>
      <c r="L1091">
        <f>VLOOKUP(B1091,'type vs capacity'!$A$2:$K$17,8,FALSE)</f>
        <v>850</v>
      </c>
    </row>
    <row r="1092" spans="1:12" hidden="1">
      <c r="A1092" t="s">
        <v>36</v>
      </c>
      <c r="B1092" t="s">
        <v>27</v>
      </c>
      <c r="C1092" t="s">
        <v>21</v>
      </c>
      <c r="D1092" t="s">
        <v>65</v>
      </c>
      <c r="E1092" t="s">
        <v>63</v>
      </c>
      <c r="F1092" s="7">
        <v>0.45500000000000002</v>
      </c>
      <c r="G1092" s="7">
        <v>2060</v>
      </c>
      <c r="H1092" s="7" t="s">
        <v>85</v>
      </c>
      <c r="I1092" s="7">
        <f t="shared" si="19"/>
        <v>2105.5</v>
      </c>
      <c r="J1092">
        <f>VLOOKUP(B1092,'type vs capacity'!$A$2:$K$17,4,FALSE)</f>
        <v>34.200000000000003</v>
      </c>
      <c r="K1092">
        <f>VLOOKUP(B1092,'type vs capacity'!$A$2:$K$17,5,FALSE)</f>
        <v>4</v>
      </c>
      <c r="L1092">
        <f>VLOOKUP(B1092,'type vs capacity'!$A$2:$K$17,8,FALSE)</f>
        <v>850</v>
      </c>
    </row>
    <row r="1093" spans="1:12" hidden="1">
      <c r="A1093" t="s">
        <v>36</v>
      </c>
      <c r="B1093" t="s">
        <v>28</v>
      </c>
      <c r="C1093" t="s">
        <v>21</v>
      </c>
      <c r="D1093" t="s">
        <v>66</v>
      </c>
      <c r="F1093" s="7">
        <v>2.504</v>
      </c>
      <c r="G1093">
        <v>0</v>
      </c>
      <c r="H1093" s="7" t="s">
        <v>85</v>
      </c>
      <c r="I1093" s="7">
        <f t="shared" si="19"/>
        <v>250.4</v>
      </c>
      <c r="J1093">
        <f>VLOOKUP(B1093,'type vs capacity'!$A$2:$K$17,4,FALSE)</f>
        <v>68.400000000000006</v>
      </c>
      <c r="K1093">
        <f>VLOOKUP(B1093,'type vs capacity'!$A$2:$K$17,5,FALSE)</f>
        <v>8</v>
      </c>
      <c r="L1093">
        <f>VLOOKUP(B1093,'type vs capacity'!$A$2:$K$17,8,FALSE)</f>
        <v>1690</v>
      </c>
    </row>
    <row r="1094" spans="1:12" hidden="1">
      <c r="A1094" t="s">
        <v>36</v>
      </c>
      <c r="B1094" t="s">
        <v>28</v>
      </c>
      <c r="C1094" t="s">
        <v>21</v>
      </c>
      <c r="D1094" t="s">
        <v>61</v>
      </c>
      <c r="E1094" t="s">
        <v>62</v>
      </c>
      <c r="F1094" s="7">
        <v>1.24</v>
      </c>
      <c r="G1094" s="7">
        <v>2192</v>
      </c>
      <c r="H1094" s="7" t="s">
        <v>85</v>
      </c>
      <c r="I1094" s="7">
        <f t="shared" si="19"/>
        <v>2316</v>
      </c>
      <c r="J1094">
        <f>VLOOKUP(B1094,'type vs capacity'!$A$2:$K$17,4,FALSE)</f>
        <v>68.400000000000006</v>
      </c>
      <c r="K1094">
        <f>VLOOKUP(B1094,'type vs capacity'!$A$2:$K$17,5,FALSE)</f>
        <v>8</v>
      </c>
      <c r="L1094">
        <f>VLOOKUP(B1094,'type vs capacity'!$A$2:$K$17,8,FALSE)</f>
        <v>1690</v>
      </c>
    </row>
    <row r="1095" spans="1:12" hidden="1">
      <c r="A1095" t="s">
        <v>36</v>
      </c>
      <c r="B1095" t="s">
        <v>28</v>
      </c>
      <c r="C1095" t="s">
        <v>21</v>
      </c>
      <c r="D1095" t="s">
        <v>61</v>
      </c>
      <c r="E1095" t="s">
        <v>63</v>
      </c>
      <c r="F1095" s="7">
        <v>1.47</v>
      </c>
      <c r="G1095" s="7">
        <v>1412</v>
      </c>
      <c r="H1095" s="7" t="s">
        <v>85</v>
      </c>
      <c r="I1095" s="7">
        <f t="shared" si="19"/>
        <v>1559</v>
      </c>
      <c r="J1095">
        <f>VLOOKUP(B1095,'type vs capacity'!$A$2:$K$17,4,FALSE)</f>
        <v>68.400000000000006</v>
      </c>
      <c r="K1095">
        <f>VLOOKUP(B1095,'type vs capacity'!$A$2:$K$17,5,FALSE)</f>
        <v>8</v>
      </c>
      <c r="L1095">
        <f>VLOOKUP(B1095,'type vs capacity'!$A$2:$K$17,8,FALSE)</f>
        <v>1690</v>
      </c>
    </row>
    <row r="1096" spans="1:12" hidden="1">
      <c r="A1096" t="s">
        <v>36</v>
      </c>
      <c r="B1096" t="s">
        <v>28</v>
      </c>
      <c r="C1096" t="s">
        <v>21</v>
      </c>
      <c r="D1096" t="s">
        <v>64</v>
      </c>
      <c r="E1096" t="s">
        <v>62</v>
      </c>
      <c r="F1096" s="7">
        <v>0.91200000000000003</v>
      </c>
      <c r="G1096" s="7">
        <v>5132</v>
      </c>
      <c r="H1096" s="7" t="s">
        <v>85</v>
      </c>
      <c r="I1096" s="7">
        <f t="shared" si="19"/>
        <v>5223.2</v>
      </c>
      <c r="J1096">
        <f>VLOOKUP(B1096,'type vs capacity'!$A$2:$K$17,4,FALSE)</f>
        <v>68.400000000000006</v>
      </c>
      <c r="K1096">
        <f>VLOOKUP(B1096,'type vs capacity'!$A$2:$K$17,5,FALSE)</f>
        <v>8</v>
      </c>
      <c r="L1096">
        <f>VLOOKUP(B1096,'type vs capacity'!$A$2:$K$17,8,FALSE)</f>
        <v>1690</v>
      </c>
    </row>
    <row r="1097" spans="1:12" hidden="1">
      <c r="A1097" t="s">
        <v>36</v>
      </c>
      <c r="B1097" t="s">
        <v>28</v>
      </c>
      <c r="C1097" t="s">
        <v>21</v>
      </c>
      <c r="D1097" t="s">
        <v>64</v>
      </c>
      <c r="E1097" t="s">
        <v>63</v>
      </c>
      <c r="F1097" s="7">
        <v>1.06</v>
      </c>
      <c r="G1097" s="7">
        <v>3400</v>
      </c>
      <c r="H1097" s="7" t="s">
        <v>85</v>
      </c>
      <c r="I1097" s="7">
        <f t="shared" si="19"/>
        <v>3506</v>
      </c>
      <c r="J1097">
        <f>VLOOKUP(B1097,'type vs capacity'!$A$2:$K$17,4,FALSE)</f>
        <v>68.400000000000006</v>
      </c>
      <c r="K1097">
        <f>VLOOKUP(B1097,'type vs capacity'!$A$2:$K$17,5,FALSE)</f>
        <v>8</v>
      </c>
      <c r="L1097">
        <f>VLOOKUP(B1097,'type vs capacity'!$A$2:$K$17,8,FALSE)</f>
        <v>1690</v>
      </c>
    </row>
    <row r="1098" spans="1:12" hidden="1">
      <c r="A1098" t="s">
        <v>36</v>
      </c>
      <c r="B1098" t="s">
        <v>28</v>
      </c>
      <c r="C1098" t="s">
        <v>21</v>
      </c>
      <c r="D1098" t="s">
        <v>65</v>
      </c>
      <c r="E1098" t="s">
        <v>62</v>
      </c>
      <c r="F1098" s="7">
        <v>0.79200000000000004</v>
      </c>
      <c r="G1098" s="7">
        <v>6200</v>
      </c>
      <c r="H1098" s="7" t="s">
        <v>85</v>
      </c>
      <c r="I1098" s="7">
        <f t="shared" si="19"/>
        <v>6279.2</v>
      </c>
      <c r="J1098">
        <f>VLOOKUP(B1098,'type vs capacity'!$A$2:$K$17,4,FALSE)</f>
        <v>68.400000000000006</v>
      </c>
      <c r="K1098">
        <f>VLOOKUP(B1098,'type vs capacity'!$A$2:$K$17,5,FALSE)</f>
        <v>8</v>
      </c>
      <c r="L1098">
        <f>VLOOKUP(B1098,'type vs capacity'!$A$2:$K$17,8,FALSE)</f>
        <v>1690</v>
      </c>
    </row>
    <row r="1099" spans="1:12" hidden="1">
      <c r="A1099" t="s">
        <v>36</v>
      </c>
      <c r="B1099" t="s">
        <v>28</v>
      </c>
      <c r="C1099" t="s">
        <v>21</v>
      </c>
      <c r="D1099" t="s">
        <v>65</v>
      </c>
      <c r="E1099" t="s">
        <v>63</v>
      </c>
      <c r="F1099" s="7">
        <v>0.91</v>
      </c>
      <c r="G1099" s="7">
        <v>4120</v>
      </c>
      <c r="H1099" s="7" t="s">
        <v>85</v>
      </c>
      <c r="I1099" s="7">
        <f t="shared" si="19"/>
        <v>4211</v>
      </c>
      <c r="J1099">
        <f>VLOOKUP(B1099,'type vs capacity'!$A$2:$K$17,4,FALSE)</f>
        <v>68.400000000000006</v>
      </c>
      <c r="K1099">
        <f>VLOOKUP(B1099,'type vs capacity'!$A$2:$K$17,5,FALSE)</f>
        <v>8</v>
      </c>
      <c r="L1099">
        <f>VLOOKUP(B1099,'type vs capacity'!$A$2:$K$17,8,FALSE)</f>
        <v>1690</v>
      </c>
    </row>
    <row r="1100" spans="1:12" hidden="1">
      <c r="A1100" t="s">
        <v>36</v>
      </c>
      <c r="B1100" t="s">
        <v>26</v>
      </c>
      <c r="C1100" t="s">
        <v>21</v>
      </c>
      <c r="D1100" t="s">
        <v>66</v>
      </c>
      <c r="F1100" s="7">
        <v>0.626</v>
      </c>
      <c r="G1100">
        <v>0</v>
      </c>
      <c r="H1100" s="7" t="s">
        <v>85</v>
      </c>
      <c r="I1100" s="7">
        <f t="shared" si="19"/>
        <v>62.6</v>
      </c>
      <c r="J1100">
        <f>VLOOKUP(B1100,'type vs capacity'!$A$2:$K$17,4,FALSE)</f>
        <v>17.100000000000001</v>
      </c>
      <c r="K1100">
        <f>VLOOKUP(B1100,'type vs capacity'!$A$2:$K$17,5,FALSE)</f>
        <v>2</v>
      </c>
      <c r="L1100">
        <f>VLOOKUP(B1100,'type vs capacity'!$A$2:$K$17,8,FALSE)</f>
        <v>420</v>
      </c>
    </row>
    <row r="1101" spans="1:12" hidden="1">
      <c r="A1101" t="s">
        <v>36</v>
      </c>
      <c r="B1101" t="s">
        <v>26</v>
      </c>
      <c r="C1101" t="s">
        <v>21</v>
      </c>
      <c r="D1101" t="s">
        <v>61</v>
      </c>
      <c r="E1101" t="s">
        <v>62</v>
      </c>
      <c r="F1101" s="7">
        <v>0.31</v>
      </c>
      <c r="G1101" s="7">
        <v>548</v>
      </c>
      <c r="H1101" s="7" t="s">
        <v>85</v>
      </c>
      <c r="I1101" s="7">
        <f t="shared" si="19"/>
        <v>579</v>
      </c>
      <c r="J1101">
        <f>VLOOKUP(B1101,'type vs capacity'!$A$2:$K$17,4,FALSE)</f>
        <v>17.100000000000001</v>
      </c>
      <c r="K1101">
        <f>VLOOKUP(B1101,'type vs capacity'!$A$2:$K$17,5,FALSE)</f>
        <v>2</v>
      </c>
      <c r="L1101">
        <f>VLOOKUP(B1101,'type vs capacity'!$A$2:$K$17,8,FALSE)</f>
        <v>420</v>
      </c>
    </row>
    <row r="1102" spans="1:12" hidden="1">
      <c r="A1102" t="s">
        <v>36</v>
      </c>
      <c r="B1102" t="s">
        <v>26</v>
      </c>
      <c r="C1102" t="s">
        <v>21</v>
      </c>
      <c r="D1102" t="s">
        <v>61</v>
      </c>
      <c r="E1102" t="s">
        <v>63</v>
      </c>
      <c r="F1102" s="7">
        <v>0.36799999999999999</v>
      </c>
      <c r="G1102" s="7">
        <v>353</v>
      </c>
      <c r="H1102" s="7" t="s">
        <v>85</v>
      </c>
      <c r="I1102" s="7">
        <f t="shared" si="19"/>
        <v>389.8</v>
      </c>
      <c r="J1102">
        <f>VLOOKUP(B1102,'type vs capacity'!$A$2:$K$17,4,FALSE)</f>
        <v>17.100000000000001</v>
      </c>
      <c r="K1102">
        <f>VLOOKUP(B1102,'type vs capacity'!$A$2:$K$17,5,FALSE)</f>
        <v>2</v>
      </c>
      <c r="L1102">
        <f>VLOOKUP(B1102,'type vs capacity'!$A$2:$K$17,8,FALSE)</f>
        <v>420</v>
      </c>
    </row>
    <row r="1103" spans="1:12" hidden="1">
      <c r="A1103" t="s">
        <v>36</v>
      </c>
      <c r="B1103" t="s">
        <v>26</v>
      </c>
      <c r="C1103" t="s">
        <v>21</v>
      </c>
      <c r="D1103" t="s">
        <v>64</v>
      </c>
      <c r="E1103" t="s">
        <v>62</v>
      </c>
      <c r="F1103" s="7">
        <v>0.22800000000000001</v>
      </c>
      <c r="G1103" s="7">
        <v>1283</v>
      </c>
      <c r="H1103" s="7" t="s">
        <v>85</v>
      </c>
      <c r="I1103" s="7">
        <f t="shared" si="19"/>
        <v>1305.8</v>
      </c>
      <c r="J1103">
        <f>VLOOKUP(B1103,'type vs capacity'!$A$2:$K$17,4,FALSE)</f>
        <v>17.100000000000001</v>
      </c>
      <c r="K1103">
        <f>VLOOKUP(B1103,'type vs capacity'!$A$2:$K$17,5,FALSE)</f>
        <v>2</v>
      </c>
      <c r="L1103">
        <f>VLOOKUP(B1103,'type vs capacity'!$A$2:$K$17,8,FALSE)</f>
        <v>420</v>
      </c>
    </row>
    <row r="1104" spans="1:12" hidden="1">
      <c r="A1104" t="s">
        <v>36</v>
      </c>
      <c r="B1104" t="s">
        <v>26</v>
      </c>
      <c r="C1104" t="s">
        <v>21</v>
      </c>
      <c r="D1104" t="s">
        <v>64</v>
      </c>
      <c r="E1104" t="s">
        <v>63</v>
      </c>
      <c r="F1104" s="7">
        <v>0.26500000000000001</v>
      </c>
      <c r="G1104" s="7">
        <v>850</v>
      </c>
      <c r="H1104" s="7" t="s">
        <v>85</v>
      </c>
      <c r="I1104" s="7">
        <f t="shared" si="19"/>
        <v>876.5</v>
      </c>
      <c r="J1104">
        <f>VLOOKUP(B1104,'type vs capacity'!$A$2:$K$17,4,FALSE)</f>
        <v>17.100000000000001</v>
      </c>
      <c r="K1104">
        <f>VLOOKUP(B1104,'type vs capacity'!$A$2:$K$17,5,FALSE)</f>
        <v>2</v>
      </c>
      <c r="L1104">
        <f>VLOOKUP(B1104,'type vs capacity'!$A$2:$K$17,8,FALSE)</f>
        <v>420</v>
      </c>
    </row>
    <row r="1105" spans="1:12" hidden="1">
      <c r="A1105" t="s">
        <v>36</v>
      </c>
      <c r="B1105" t="s">
        <v>26</v>
      </c>
      <c r="C1105" t="s">
        <v>21</v>
      </c>
      <c r="D1105" t="s">
        <v>65</v>
      </c>
      <c r="E1105" t="s">
        <v>62</v>
      </c>
      <c r="F1105" s="7">
        <v>0.19800000000000001</v>
      </c>
      <c r="G1105" s="7">
        <v>1550</v>
      </c>
      <c r="H1105" s="7" t="s">
        <v>85</v>
      </c>
      <c r="I1105" s="7">
        <f t="shared" si="19"/>
        <v>1569.8</v>
      </c>
      <c r="J1105">
        <f>VLOOKUP(B1105,'type vs capacity'!$A$2:$K$17,4,FALSE)</f>
        <v>17.100000000000001</v>
      </c>
      <c r="K1105">
        <f>VLOOKUP(B1105,'type vs capacity'!$A$2:$K$17,5,FALSE)</f>
        <v>2</v>
      </c>
      <c r="L1105">
        <f>VLOOKUP(B1105,'type vs capacity'!$A$2:$K$17,8,FALSE)</f>
        <v>420</v>
      </c>
    </row>
    <row r="1106" spans="1:12" hidden="1">
      <c r="A1106" t="s">
        <v>36</v>
      </c>
      <c r="B1106" t="s">
        <v>26</v>
      </c>
      <c r="C1106" t="s">
        <v>21</v>
      </c>
      <c r="D1106" t="s">
        <v>65</v>
      </c>
      <c r="E1106" t="s">
        <v>63</v>
      </c>
      <c r="F1106" s="7">
        <v>0.22800000000000001</v>
      </c>
      <c r="G1106" s="7">
        <v>1030</v>
      </c>
      <c r="H1106" s="7" t="s">
        <v>85</v>
      </c>
      <c r="I1106" s="7">
        <f t="shared" si="19"/>
        <v>1052.8</v>
      </c>
      <c r="J1106">
        <f>VLOOKUP(B1106,'type vs capacity'!$A$2:$K$17,4,FALSE)</f>
        <v>17.100000000000001</v>
      </c>
      <c r="K1106">
        <f>VLOOKUP(B1106,'type vs capacity'!$A$2:$K$17,5,FALSE)</f>
        <v>2</v>
      </c>
      <c r="L1106">
        <f>VLOOKUP(B1106,'type vs capacity'!$A$2:$K$17,8,FALSE)</f>
        <v>420</v>
      </c>
    </row>
    <row r="1107" spans="1:12" hidden="1">
      <c r="A1107" t="s">
        <v>36</v>
      </c>
      <c r="B1107" t="s">
        <v>25</v>
      </c>
      <c r="C1107" t="s">
        <v>21</v>
      </c>
      <c r="D1107" t="s">
        <v>66</v>
      </c>
      <c r="F1107" s="7">
        <v>3.5000000000000003E-2</v>
      </c>
      <c r="G1107">
        <v>0</v>
      </c>
      <c r="H1107" s="7" t="s">
        <v>85</v>
      </c>
      <c r="I1107" s="7">
        <f t="shared" si="19"/>
        <v>3.5000000000000004</v>
      </c>
      <c r="J1107">
        <f>VLOOKUP(B1107,'type vs capacity'!$A$2:$K$17,4,FALSE)</f>
        <v>0.61299999999999999</v>
      </c>
      <c r="K1107">
        <f>VLOOKUP(B1107,'type vs capacity'!$A$2:$K$17,5,FALSE)</f>
        <v>0</v>
      </c>
      <c r="L1107">
        <f>VLOOKUP(B1107,'type vs capacity'!$A$2:$K$17,8,FALSE)</f>
        <v>0</v>
      </c>
    </row>
    <row r="1108" spans="1:12" hidden="1">
      <c r="A1108" t="s">
        <v>36</v>
      </c>
      <c r="B1108" t="s">
        <v>25</v>
      </c>
      <c r="C1108" t="s">
        <v>21</v>
      </c>
      <c r="D1108" t="s">
        <v>61</v>
      </c>
      <c r="E1108" t="s">
        <v>62</v>
      </c>
      <c r="F1108" s="7">
        <v>2.1000000000000001E-2</v>
      </c>
      <c r="G1108" s="7">
        <v>35</v>
      </c>
      <c r="H1108" s="7" t="s">
        <v>85</v>
      </c>
      <c r="I1108" s="7">
        <f t="shared" si="19"/>
        <v>37.1</v>
      </c>
      <c r="J1108">
        <f>VLOOKUP(B1108,'type vs capacity'!$A$2:$K$17,4,FALSE)</f>
        <v>0.61299999999999999</v>
      </c>
      <c r="K1108">
        <f>VLOOKUP(B1108,'type vs capacity'!$A$2:$K$17,5,FALSE)</f>
        <v>0</v>
      </c>
      <c r="L1108">
        <f>VLOOKUP(B1108,'type vs capacity'!$A$2:$K$17,8,FALSE)</f>
        <v>0</v>
      </c>
    </row>
    <row r="1109" spans="1:12" hidden="1">
      <c r="A1109" t="s">
        <v>36</v>
      </c>
      <c r="B1109" t="s">
        <v>25</v>
      </c>
      <c r="C1109" t="s">
        <v>21</v>
      </c>
      <c r="D1109" t="s">
        <v>61</v>
      </c>
      <c r="E1109" t="s">
        <v>63</v>
      </c>
      <c r="F1109" s="7">
        <v>2.1000000000000001E-2</v>
      </c>
      <c r="G1109" s="7">
        <v>23</v>
      </c>
      <c r="H1109" s="7" t="s">
        <v>85</v>
      </c>
      <c r="I1109" s="7">
        <f t="shared" si="19"/>
        <v>25.1</v>
      </c>
      <c r="J1109">
        <f>VLOOKUP(B1109,'type vs capacity'!$A$2:$K$17,4,FALSE)</f>
        <v>0.61299999999999999</v>
      </c>
      <c r="K1109">
        <f>VLOOKUP(B1109,'type vs capacity'!$A$2:$K$17,5,FALSE)</f>
        <v>0</v>
      </c>
      <c r="L1109">
        <f>VLOOKUP(B1109,'type vs capacity'!$A$2:$K$17,8,FALSE)</f>
        <v>0</v>
      </c>
    </row>
    <row r="1110" spans="1:12" hidden="1">
      <c r="A1110" t="s">
        <v>36</v>
      </c>
      <c r="B1110" t="s">
        <v>25</v>
      </c>
      <c r="C1110" t="s">
        <v>21</v>
      </c>
      <c r="D1110" t="s">
        <v>64</v>
      </c>
      <c r="E1110" t="s">
        <v>62</v>
      </c>
      <c r="F1110" s="7">
        <v>1.6E-2</v>
      </c>
      <c r="G1110" s="7">
        <v>82</v>
      </c>
      <c r="H1110" s="7" t="s">
        <v>85</v>
      </c>
      <c r="I1110" s="7">
        <f t="shared" si="19"/>
        <v>83.6</v>
      </c>
      <c r="J1110">
        <f>VLOOKUP(B1110,'type vs capacity'!$A$2:$K$17,4,FALSE)</f>
        <v>0.61299999999999999</v>
      </c>
      <c r="K1110">
        <f>VLOOKUP(B1110,'type vs capacity'!$A$2:$K$17,5,FALSE)</f>
        <v>0</v>
      </c>
      <c r="L1110">
        <f>VLOOKUP(B1110,'type vs capacity'!$A$2:$K$17,8,FALSE)</f>
        <v>0</v>
      </c>
    </row>
    <row r="1111" spans="1:12" hidden="1">
      <c r="A1111" t="s">
        <v>36</v>
      </c>
      <c r="B1111" t="s">
        <v>25</v>
      </c>
      <c r="C1111" t="s">
        <v>21</v>
      </c>
      <c r="D1111" t="s">
        <v>64</v>
      </c>
      <c r="E1111" t="s">
        <v>63</v>
      </c>
      <c r="F1111" s="7">
        <v>1.6E-2</v>
      </c>
      <c r="G1111" s="7">
        <v>54</v>
      </c>
      <c r="H1111" s="7" t="s">
        <v>85</v>
      </c>
      <c r="I1111" s="7">
        <f t="shared" si="19"/>
        <v>55.6</v>
      </c>
      <c r="J1111">
        <f>VLOOKUP(B1111,'type vs capacity'!$A$2:$K$17,4,FALSE)</f>
        <v>0.61299999999999999</v>
      </c>
      <c r="K1111">
        <f>VLOOKUP(B1111,'type vs capacity'!$A$2:$K$17,5,FALSE)</f>
        <v>0</v>
      </c>
      <c r="L1111">
        <f>VLOOKUP(B1111,'type vs capacity'!$A$2:$K$17,8,FALSE)</f>
        <v>0</v>
      </c>
    </row>
    <row r="1112" spans="1:12" hidden="1">
      <c r="A1112" t="s">
        <v>36</v>
      </c>
      <c r="B1112" t="s">
        <v>25</v>
      </c>
      <c r="C1112" t="s">
        <v>21</v>
      </c>
      <c r="D1112" t="s">
        <v>65</v>
      </c>
      <c r="E1112" t="s">
        <v>62</v>
      </c>
      <c r="F1112" s="7">
        <v>1.4E-2</v>
      </c>
      <c r="G1112" s="7">
        <v>100</v>
      </c>
      <c r="H1112" s="7" t="s">
        <v>85</v>
      </c>
      <c r="I1112" s="7">
        <f t="shared" si="19"/>
        <v>101.4</v>
      </c>
      <c r="J1112">
        <f>VLOOKUP(B1112,'type vs capacity'!$A$2:$K$17,4,FALSE)</f>
        <v>0.61299999999999999</v>
      </c>
      <c r="K1112">
        <f>VLOOKUP(B1112,'type vs capacity'!$A$2:$K$17,5,FALSE)</f>
        <v>0</v>
      </c>
      <c r="L1112">
        <f>VLOOKUP(B1112,'type vs capacity'!$A$2:$K$17,8,FALSE)</f>
        <v>0</v>
      </c>
    </row>
    <row r="1113" spans="1:12" hidden="1">
      <c r="A1113" t="s">
        <v>36</v>
      </c>
      <c r="B1113" t="s">
        <v>25</v>
      </c>
      <c r="C1113" t="s">
        <v>21</v>
      </c>
      <c r="D1113" t="s">
        <v>65</v>
      </c>
      <c r="E1113" t="s">
        <v>63</v>
      </c>
      <c r="F1113" s="7">
        <v>1.4E-2</v>
      </c>
      <c r="G1113" s="7">
        <v>62</v>
      </c>
      <c r="H1113" s="7" t="s">
        <v>85</v>
      </c>
      <c r="I1113" s="7">
        <f t="shared" si="19"/>
        <v>63.4</v>
      </c>
      <c r="J1113">
        <f>VLOOKUP(B1113,'type vs capacity'!$A$2:$K$17,4,FALSE)</f>
        <v>0.61299999999999999</v>
      </c>
      <c r="K1113">
        <f>VLOOKUP(B1113,'type vs capacity'!$A$2:$K$17,5,FALSE)</f>
        <v>0</v>
      </c>
      <c r="L1113">
        <f>VLOOKUP(B1113,'type vs capacity'!$A$2:$K$17,8,FALSE)</f>
        <v>0</v>
      </c>
    </row>
    <row r="1114" spans="1:12" hidden="1">
      <c r="A1114" t="s">
        <v>35</v>
      </c>
      <c r="B1114" t="s">
        <v>29</v>
      </c>
      <c r="C1114" t="s">
        <v>20</v>
      </c>
      <c r="D1114" t="s">
        <v>66</v>
      </c>
      <c r="F1114" s="7">
        <v>0.16500000000000001</v>
      </c>
      <c r="G1114">
        <v>0</v>
      </c>
      <c r="H1114" s="7" t="s">
        <v>85</v>
      </c>
      <c r="I1114" s="7">
        <f t="shared" si="19"/>
        <v>16.5</v>
      </c>
      <c r="J1114">
        <f>VLOOKUP(B1114,'type vs capacity'!$A$2:$K$17,4,FALSE)</f>
        <v>1.7</v>
      </c>
      <c r="K1114">
        <f>VLOOKUP(B1114,'type vs capacity'!$A$2:$K$17,5,FALSE)</f>
        <v>2</v>
      </c>
      <c r="L1114">
        <f>VLOOKUP(B1114,'type vs capacity'!$A$2:$K$17,8,FALSE)</f>
        <v>350</v>
      </c>
    </row>
    <row r="1115" spans="1:12" hidden="1">
      <c r="A1115" t="s">
        <v>35</v>
      </c>
      <c r="B1115" t="s">
        <v>29</v>
      </c>
      <c r="C1115" t="s">
        <v>20</v>
      </c>
      <c r="D1115" t="s">
        <v>61</v>
      </c>
      <c r="E1115" t="s">
        <v>62</v>
      </c>
      <c r="F1115" s="7">
        <v>8.7999999999999995E-2</v>
      </c>
      <c r="G1115" s="7">
        <v>273</v>
      </c>
      <c r="H1115" s="7" t="s">
        <v>85</v>
      </c>
      <c r="I1115" s="7">
        <f t="shared" si="19"/>
        <v>281.8</v>
      </c>
      <c r="J1115">
        <f>VLOOKUP(B1115,'type vs capacity'!$A$2:$K$17,4,FALSE)</f>
        <v>1.7</v>
      </c>
      <c r="K1115">
        <f>VLOOKUP(B1115,'type vs capacity'!$A$2:$K$17,5,FALSE)</f>
        <v>2</v>
      </c>
      <c r="L1115">
        <f>VLOOKUP(B1115,'type vs capacity'!$A$2:$K$17,8,FALSE)</f>
        <v>350</v>
      </c>
    </row>
    <row r="1116" spans="1:12" hidden="1">
      <c r="A1116" t="s">
        <v>35</v>
      </c>
      <c r="B1116" t="s">
        <v>29</v>
      </c>
      <c r="C1116" t="s">
        <v>20</v>
      </c>
      <c r="D1116" t="s">
        <v>61</v>
      </c>
      <c r="E1116" t="s">
        <v>63</v>
      </c>
      <c r="F1116" s="7">
        <v>0.1</v>
      </c>
      <c r="G1116" s="7">
        <v>178</v>
      </c>
      <c r="H1116" s="7" t="s">
        <v>85</v>
      </c>
      <c r="I1116" s="7">
        <f t="shared" si="19"/>
        <v>188</v>
      </c>
      <c r="J1116">
        <f>VLOOKUP(B1116,'type vs capacity'!$A$2:$K$17,4,FALSE)</f>
        <v>1.7</v>
      </c>
      <c r="K1116">
        <f>VLOOKUP(B1116,'type vs capacity'!$A$2:$K$17,5,FALSE)</f>
        <v>2</v>
      </c>
      <c r="L1116">
        <f>VLOOKUP(B1116,'type vs capacity'!$A$2:$K$17,8,FALSE)</f>
        <v>350</v>
      </c>
    </row>
    <row r="1117" spans="1:12" hidden="1">
      <c r="A1117" t="s">
        <v>35</v>
      </c>
      <c r="B1117" t="s">
        <v>29</v>
      </c>
      <c r="C1117" t="s">
        <v>20</v>
      </c>
      <c r="D1117" t="s">
        <v>64</v>
      </c>
      <c r="E1117" t="s">
        <v>62</v>
      </c>
      <c r="F1117" s="7">
        <v>5.2999999999999999E-2</v>
      </c>
      <c r="G1117" s="7">
        <v>638</v>
      </c>
      <c r="H1117" s="7" t="s">
        <v>85</v>
      </c>
      <c r="I1117" s="7">
        <f t="shared" si="19"/>
        <v>643.29999999999995</v>
      </c>
      <c r="J1117">
        <f>VLOOKUP(B1117,'type vs capacity'!$A$2:$K$17,4,FALSE)</f>
        <v>1.7</v>
      </c>
      <c r="K1117">
        <f>VLOOKUP(B1117,'type vs capacity'!$A$2:$K$17,5,FALSE)</f>
        <v>2</v>
      </c>
      <c r="L1117">
        <f>VLOOKUP(B1117,'type vs capacity'!$A$2:$K$17,8,FALSE)</f>
        <v>350</v>
      </c>
    </row>
    <row r="1118" spans="1:12" hidden="1">
      <c r="A1118" t="s">
        <v>35</v>
      </c>
      <c r="B1118" t="s">
        <v>29</v>
      </c>
      <c r="C1118" t="s">
        <v>20</v>
      </c>
      <c r="D1118" t="s">
        <v>64</v>
      </c>
      <c r="E1118" t="s">
        <v>63</v>
      </c>
      <c r="F1118" s="7">
        <v>0.06</v>
      </c>
      <c r="G1118" s="7">
        <v>415</v>
      </c>
      <c r="H1118" s="7" t="s">
        <v>85</v>
      </c>
      <c r="I1118" s="7">
        <f t="shared" si="19"/>
        <v>421</v>
      </c>
      <c r="J1118">
        <f>VLOOKUP(B1118,'type vs capacity'!$A$2:$K$17,4,FALSE)</f>
        <v>1.7</v>
      </c>
      <c r="K1118">
        <f>VLOOKUP(B1118,'type vs capacity'!$A$2:$K$17,5,FALSE)</f>
        <v>2</v>
      </c>
      <c r="L1118">
        <f>VLOOKUP(B1118,'type vs capacity'!$A$2:$K$17,8,FALSE)</f>
        <v>350</v>
      </c>
    </row>
    <row r="1119" spans="1:12" hidden="1">
      <c r="A1119" t="s">
        <v>35</v>
      </c>
      <c r="B1119" t="s">
        <v>29</v>
      </c>
      <c r="C1119" t="s">
        <v>20</v>
      </c>
      <c r="D1119" t="s">
        <v>65</v>
      </c>
      <c r="E1119" t="s">
        <v>62</v>
      </c>
      <c r="F1119" s="7">
        <v>3.5000000000000003E-2</v>
      </c>
      <c r="G1119" s="7">
        <v>775</v>
      </c>
      <c r="H1119" s="7" t="s">
        <v>85</v>
      </c>
      <c r="I1119" s="7">
        <f t="shared" si="19"/>
        <v>778.5</v>
      </c>
      <c r="J1119">
        <f>VLOOKUP(B1119,'type vs capacity'!$A$2:$K$17,4,FALSE)</f>
        <v>1.7</v>
      </c>
      <c r="K1119">
        <f>VLOOKUP(B1119,'type vs capacity'!$A$2:$K$17,5,FALSE)</f>
        <v>2</v>
      </c>
      <c r="L1119">
        <f>VLOOKUP(B1119,'type vs capacity'!$A$2:$K$17,8,FALSE)</f>
        <v>350</v>
      </c>
    </row>
    <row r="1120" spans="1:12" hidden="1">
      <c r="A1120" t="s">
        <v>35</v>
      </c>
      <c r="B1120" t="s">
        <v>29</v>
      </c>
      <c r="C1120" t="s">
        <v>20</v>
      </c>
      <c r="D1120" t="s">
        <v>65</v>
      </c>
      <c r="E1120" t="s">
        <v>63</v>
      </c>
      <c r="F1120" s="7">
        <v>0.04</v>
      </c>
      <c r="G1120" s="7">
        <v>500</v>
      </c>
      <c r="H1120" s="7" t="s">
        <v>85</v>
      </c>
      <c r="I1120" s="7">
        <f t="shared" si="19"/>
        <v>504</v>
      </c>
      <c r="J1120">
        <f>VLOOKUP(B1120,'type vs capacity'!$A$2:$K$17,4,FALSE)</f>
        <v>1.7</v>
      </c>
      <c r="K1120">
        <f>VLOOKUP(B1120,'type vs capacity'!$A$2:$K$17,5,FALSE)</f>
        <v>2</v>
      </c>
      <c r="L1120">
        <f>VLOOKUP(B1120,'type vs capacity'!$A$2:$K$17,8,FALSE)</f>
        <v>350</v>
      </c>
    </row>
    <row r="1121" spans="1:12" hidden="1">
      <c r="A1121" t="s">
        <v>35</v>
      </c>
      <c r="B1121" t="s">
        <v>30</v>
      </c>
      <c r="C1121" t="s">
        <v>20</v>
      </c>
      <c r="D1121" t="s">
        <v>66</v>
      </c>
      <c r="F1121" s="7">
        <v>0.66</v>
      </c>
      <c r="G1121">
        <v>0</v>
      </c>
      <c r="H1121" s="7" t="s">
        <v>85</v>
      </c>
      <c r="I1121" s="7">
        <f t="shared" si="19"/>
        <v>66</v>
      </c>
      <c r="J1121">
        <f>VLOOKUP(B1121,'type vs capacity'!$A$2:$K$17,4,FALSE)</f>
        <v>7</v>
      </c>
      <c r="K1121">
        <f>VLOOKUP(B1121,'type vs capacity'!$A$2:$K$17,5,FALSE)</f>
        <v>8</v>
      </c>
      <c r="L1121">
        <f>VLOOKUP(B1121,'type vs capacity'!$A$2:$K$17,8,FALSE)</f>
        <v>1690</v>
      </c>
    </row>
    <row r="1122" spans="1:12" hidden="1">
      <c r="A1122" t="s">
        <v>35</v>
      </c>
      <c r="B1122" t="s">
        <v>30</v>
      </c>
      <c r="C1122" t="s">
        <v>20</v>
      </c>
      <c r="D1122" t="s">
        <v>61</v>
      </c>
      <c r="E1122" t="s">
        <v>62</v>
      </c>
      <c r="F1122" s="7">
        <v>0.35199999999999998</v>
      </c>
      <c r="G1122" s="7">
        <v>1092</v>
      </c>
      <c r="H1122" s="7" t="s">
        <v>85</v>
      </c>
      <c r="I1122" s="7">
        <f t="shared" si="19"/>
        <v>1127.2</v>
      </c>
      <c r="J1122">
        <f>VLOOKUP(B1122,'type vs capacity'!$A$2:$K$17,4,FALSE)</f>
        <v>7</v>
      </c>
      <c r="K1122">
        <f>VLOOKUP(B1122,'type vs capacity'!$A$2:$K$17,5,FALSE)</f>
        <v>8</v>
      </c>
      <c r="L1122">
        <f>VLOOKUP(B1122,'type vs capacity'!$A$2:$K$17,8,FALSE)</f>
        <v>1690</v>
      </c>
    </row>
    <row r="1123" spans="1:12" hidden="1">
      <c r="A1123" t="s">
        <v>35</v>
      </c>
      <c r="B1123" t="s">
        <v>30</v>
      </c>
      <c r="C1123" t="s">
        <v>20</v>
      </c>
      <c r="D1123" t="s">
        <v>61</v>
      </c>
      <c r="E1123" t="s">
        <v>63</v>
      </c>
      <c r="F1123" s="7">
        <v>0.4</v>
      </c>
      <c r="G1123" s="7">
        <v>712</v>
      </c>
      <c r="H1123" s="7" t="s">
        <v>85</v>
      </c>
      <c r="I1123" s="7">
        <f t="shared" si="19"/>
        <v>752</v>
      </c>
      <c r="J1123">
        <f>VLOOKUP(B1123,'type vs capacity'!$A$2:$K$17,4,FALSE)</f>
        <v>7</v>
      </c>
      <c r="K1123">
        <f>VLOOKUP(B1123,'type vs capacity'!$A$2:$K$17,5,FALSE)</f>
        <v>8</v>
      </c>
      <c r="L1123">
        <f>VLOOKUP(B1123,'type vs capacity'!$A$2:$K$17,8,FALSE)</f>
        <v>1690</v>
      </c>
    </row>
    <row r="1124" spans="1:12" hidden="1">
      <c r="A1124" t="s">
        <v>35</v>
      </c>
      <c r="B1124" t="s">
        <v>30</v>
      </c>
      <c r="C1124" t="s">
        <v>20</v>
      </c>
      <c r="D1124" t="s">
        <v>64</v>
      </c>
      <c r="E1124" t="s">
        <v>62</v>
      </c>
      <c r="F1124" s="7">
        <v>0.21199999999999999</v>
      </c>
      <c r="G1124" s="7">
        <v>2552</v>
      </c>
      <c r="H1124" s="7" t="s">
        <v>85</v>
      </c>
      <c r="I1124" s="7">
        <f t="shared" si="19"/>
        <v>2573.1999999999998</v>
      </c>
      <c r="J1124">
        <f>VLOOKUP(B1124,'type vs capacity'!$A$2:$K$17,4,FALSE)</f>
        <v>7</v>
      </c>
      <c r="K1124">
        <f>VLOOKUP(B1124,'type vs capacity'!$A$2:$K$17,5,FALSE)</f>
        <v>8</v>
      </c>
      <c r="L1124">
        <f>VLOOKUP(B1124,'type vs capacity'!$A$2:$K$17,8,FALSE)</f>
        <v>1690</v>
      </c>
    </row>
    <row r="1125" spans="1:12" hidden="1">
      <c r="A1125" t="s">
        <v>35</v>
      </c>
      <c r="B1125" t="s">
        <v>30</v>
      </c>
      <c r="C1125" t="s">
        <v>20</v>
      </c>
      <c r="D1125" t="s">
        <v>64</v>
      </c>
      <c r="E1125" t="s">
        <v>63</v>
      </c>
      <c r="F1125" s="7">
        <v>0.24</v>
      </c>
      <c r="G1125" s="7">
        <v>1660</v>
      </c>
      <c r="H1125" s="7" t="s">
        <v>85</v>
      </c>
      <c r="I1125" s="7">
        <f t="shared" si="19"/>
        <v>1684</v>
      </c>
      <c r="J1125">
        <f>VLOOKUP(B1125,'type vs capacity'!$A$2:$K$17,4,FALSE)</f>
        <v>7</v>
      </c>
      <c r="K1125">
        <f>VLOOKUP(B1125,'type vs capacity'!$A$2:$K$17,5,FALSE)</f>
        <v>8</v>
      </c>
      <c r="L1125">
        <f>VLOOKUP(B1125,'type vs capacity'!$A$2:$K$17,8,FALSE)</f>
        <v>1690</v>
      </c>
    </row>
    <row r="1126" spans="1:12" hidden="1">
      <c r="A1126" t="s">
        <v>35</v>
      </c>
      <c r="B1126" t="s">
        <v>30</v>
      </c>
      <c r="C1126" t="s">
        <v>20</v>
      </c>
      <c r="D1126" t="s">
        <v>65</v>
      </c>
      <c r="E1126" t="s">
        <v>62</v>
      </c>
      <c r="F1126" s="7">
        <v>0.14000000000000001</v>
      </c>
      <c r="G1126" s="7">
        <v>3100</v>
      </c>
      <c r="H1126" s="7" t="s">
        <v>85</v>
      </c>
      <c r="I1126" s="7">
        <f t="shared" si="19"/>
        <v>3114</v>
      </c>
      <c r="J1126">
        <f>VLOOKUP(B1126,'type vs capacity'!$A$2:$K$17,4,FALSE)</f>
        <v>7</v>
      </c>
      <c r="K1126">
        <f>VLOOKUP(B1126,'type vs capacity'!$A$2:$K$17,5,FALSE)</f>
        <v>8</v>
      </c>
      <c r="L1126">
        <f>VLOOKUP(B1126,'type vs capacity'!$A$2:$K$17,8,FALSE)</f>
        <v>1690</v>
      </c>
    </row>
    <row r="1127" spans="1:12" hidden="1">
      <c r="A1127" t="s">
        <v>35</v>
      </c>
      <c r="B1127" t="s">
        <v>30</v>
      </c>
      <c r="C1127" t="s">
        <v>20</v>
      </c>
      <c r="D1127" t="s">
        <v>65</v>
      </c>
      <c r="E1127" t="s">
        <v>63</v>
      </c>
      <c r="F1127" s="7">
        <v>0.16</v>
      </c>
      <c r="G1127" s="7">
        <v>2000</v>
      </c>
      <c r="H1127" s="7" t="s">
        <v>85</v>
      </c>
      <c r="I1127" s="7">
        <f t="shared" si="19"/>
        <v>2016</v>
      </c>
      <c r="J1127">
        <f>VLOOKUP(B1127,'type vs capacity'!$A$2:$K$17,4,FALSE)</f>
        <v>7</v>
      </c>
      <c r="K1127">
        <f>VLOOKUP(B1127,'type vs capacity'!$A$2:$K$17,5,FALSE)</f>
        <v>8</v>
      </c>
      <c r="L1127">
        <f>VLOOKUP(B1127,'type vs capacity'!$A$2:$K$17,8,FALSE)</f>
        <v>1690</v>
      </c>
    </row>
    <row r="1128" spans="1:12" hidden="1">
      <c r="A1128" t="s">
        <v>35</v>
      </c>
      <c r="B1128" t="s">
        <v>31</v>
      </c>
      <c r="C1128" t="s">
        <v>20</v>
      </c>
      <c r="D1128" t="s">
        <v>66</v>
      </c>
      <c r="G1128">
        <v>0</v>
      </c>
      <c r="H1128" s="7" t="s">
        <v>85</v>
      </c>
      <c r="I1128" s="7">
        <f t="shared" si="19"/>
        <v>0</v>
      </c>
      <c r="J1128">
        <f>VLOOKUP(B1128,'type vs capacity'!$A$2:$K$17,4,FALSE)</f>
        <v>23</v>
      </c>
      <c r="K1128">
        <f>VLOOKUP(B1128,'type vs capacity'!$A$2:$K$17,5,FALSE)</f>
        <v>8</v>
      </c>
      <c r="L1128">
        <f>VLOOKUP(B1128,'type vs capacity'!$A$2:$K$17,8,FALSE)</f>
        <v>1690</v>
      </c>
    </row>
    <row r="1129" spans="1:12" hidden="1">
      <c r="A1129" t="s">
        <v>35</v>
      </c>
      <c r="B1129" t="s">
        <v>31</v>
      </c>
      <c r="C1129" t="s">
        <v>20</v>
      </c>
      <c r="D1129" t="s">
        <v>61</v>
      </c>
      <c r="E1129" t="s">
        <v>62</v>
      </c>
      <c r="H1129" s="7" t="s">
        <v>85</v>
      </c>
      <c r="I1129" s="7">
        <f t="shared" si="19"/>
        <v>0</v>
      </c>
      <c r="J1129">
        <f>VLOOKUP(B1129,'type vs capacity'!$A$2:$K$17,4,FALSE)</f>
        <v>23</v>
      </c>
      <c r="K1129">
        <f>VLOOKUP(B1129,'type vs capacity'!$A$2:$K$17,5,FALSE)</f>
        <v>8</v>
      </c>
      <c r="L1129">
        <f>VLOOKUP(B1129,'type vs capacity'!$A$2:$K$17,8,FALSE)</f>
        <v>1690</v>
      </c>
    </row>
    <row r="1130" spans="1:12" hidden="1">
      <c r="A1130" t="s">
        <v>35</v>
      </c>
      <c r="B1130" t="s">
        <v>31</v>
      </c>
      <c r="C1130" t="s">
        <v>20</v>
      </c>
      <c r="D1130" t="s">
        <v>61</v>
      </c>
      <c r="E1130" t="s">
        <v>63</v>
      </c>
      <c r="H1130" s="7" t="s">
        <v>85</v>
      </c>
      <c r="I1130" s="7">
        <f t="shared" si="19"/>
        <v>0</v>
      </c>
      <c r="J1130">
        <f>VLOOKUP(B1130,'type vs capacity'!$A$2:$K$17,4,FALSE)</f>
        <v>23</v>
      </c>
      <c r="K1130">
        <f>VLOOKUP(B1130,'type vs capacity'!$A$2:$K$17,5,FALSE)</f>
        <v>8</v>
      </c>
      <c r="L1130">
        <f>VLOOKUP(B1130,'type vs capacity'!$A$2:$K$17,8,FALSE)</f>
        <v>1690</v>
      </c>
    </row>
    <row r="1131" spans="1:12" hidden="1">
      <c r="A1131" t="s">
        <v>35</v>
      </c>
      <c r="B1131" t="s">
        <v>31</v>
      </c>
      <c r="C1131" t="s">
        <v>20</v>
      </c>
      <c r="D1131" t="s">
        <v>64</v>
      </c>
      <c r="E1131" t="s">
        <v>62</v>
      </c>
      <c r="H1131" s="7" t="s">
        <v>85</v>
      </c>
      <c r="I1131" s="7">
        <f t="shared" si="19"/>
        <v>0</v>
      </c>
      <c r="J1131">
        <f>VLOOKUP(B1131,'type vs capacity'!$A$2:$K$17,4,FALSE)</f>
        <v>23</v>
      </c>
      <c r="K1131">
        <f>VLOOKUP(B1131,'type vs capacity'!$A$2:$K$17,5,FALSE)</f>
        <v>8</v>
      </c>
      <c r="L1131">
        <f>VLOOKUP(B1131,'type vs capacity'!$A$2:$K$17,8,FALSE)</f>
        <v>1690</v>
      </c>
    </row>
    <row r="1132" spans="1:12" hidden="1">
      <c r="A1132" t="s">
        <v>35</v>
      </c>
      <c r="B1132" t="s">
        <v>31</v>
      </c>
      <c r="C1132" t="s">
        <v>20</v>
      </c>
      <c r="D1132" t="s">
        <v>64</v>
      </c>
      <c r="E1132" t="s">
        <v>63</v>
      </c>
      <c r="H1132" s="7" t="s">
        <v>85</v>
      </c>
      <c r="I1132" s="7">
        <f t="shared" si="19"/>
        <v>0</v>
      </c>
      <c r="J1132">
        <f>VLOOKUP(B1132,'type vs capacity'!$A$2:$K$17,4,FALSE)</f>
        <v>23</v>
      </c>
      <c r="K1132">
        <f>VLOOKUP(B1132,'type vs capacity'!$A$2:$K$17,5,FALSE)</f>
        <v>8</v>
      </c>
      <c r="L1132">
        <f>VLOOKUP(B1132,'type vs capacity'!$A$2:$K$17,8,FALSE)</f>
        <v>1690</v>
      </c>
    </row>
    <row r="1133" spans="1:12" hidden="1">
      <c r="A1133" t="s">
        <v>35</v>
      </c>
      <c r="B1133" t="s">
        <v>31</v>
      </c>
      <c r="C1133" t="s">
        <v>20</v>
      </c>
      <c r="D1133" t="s">
        <v>65</v>
      </c>
      <c r="E1133" t="s">
        <v>62</v>
      </c>
      <c r="H1133" s="7" t="s">
        <v>85</v>
      </c>
      <c r="I1133" s="7">
        <f t="shared" si="19"/>
        <v>0</v>
      </c>
      <c r="J1133">
        <f>VLOOKUP(B1133,'type vs capacity'!$A$2:$K$17,4,FALSE)</f>
        <v>23</v>
      </c>
      <c r="K1133">
        <f>VLOOKUP(B1133,'type vs capacity'!$A$2:$K$17,5,FALSE)</f>
        <v>8</v>
      </c>
      <c r="L1133">
        <f>VLOOKUP(B1133,'type vs capacity'!$A$2:$K$17,8,FALSE)</f>
        <v>1690</v>
      </c>
    </row>
    <row r="1134" spans="1:12" hidden="1">
      <c r="A1134" t="s">
        <v>35</v>
      </c>
      <c r="B1134" t="s">
        <v>31</v>
      </c>
      <c r="C1134" t="s">
        <v>20</v>
      </c>
      <c r="D1134" t="s">
        <v>65</v>
      </c>
      <c r="E1134" t="s">
        <v>63</v>
      </c>
      <c r="H1134" s="7" t="s">
        <v>85</v>
      </c>
      <c r="I1134" s="7">
        <f t="shared" si="19"/>
        <v>0</v>
      </c>
      <c r="J1134">
        <f>VLOOKUP(B1134,'type vs capacity'!$A$2:$K$17,4,FALSE)</f>
        <v>23</v>
      </c>
      <c r="K1134">
        <f>VLOOKUP(B1134,'type vs capacity'!$A$2:$K$17,5,FALSE)</f>
        <v>8</v>
      </c>
      <c r="L1134">
        <f>VLOOKUP(B1134,'type vs capacity'!$A$2:$K$17,8,FALSE)</f>
        <v>1690</v>
      </c>
    </row>
    <row r="1135" spans="1:12" hidden="1">
      <c r="A1135" t="s">
        <v>35</v>
      </c>
      <c r="B1135" t="s">
        <v>32</v>
      </c>
      <c r="C1135" t="s">
        <v>20</v>
      </c>
      <c r="D1135" t="s">
        <v>66</v>
      </c>
      <c r="F1135" s="7">
        <v>2.4</v>
      </c>
      <c r="G1135">
        <v>0</v>
      </c>
      <c r="H1135" s="7" t="s">
        <v>85</v>
      </c>
      <c r="I1135" s="7">
        <f t="shared" si="19"/>
        <v>240</v>
      </c>
      <c r="J1135">
        <f>VLOOKUP(B1135,'type vs capacity'!$A$2:$K$17,4,FALSE)</f>
        <v>60.5</v>
      </c>
      <c r="K1135">
        <f>VLOOKUP(B1135,'type vs capacity'!$A$2:$K$17,5,FALSE)</f>
        <v>16</v>
      </c>
      <c r="L1135">
        <f>VLOOKUP(B1135,'type vs capacity'!$A$2:$K$17,8,FALSE)</f>
        <v>3370</v>
      </c>
    </row>
    <row r="1136" spans="1:12" hidden="1">
      <c r="A1136" t="s">
        <v>35</v>
      </c>
      <c r="B1136" t="s">
        <v>32</v>
      </c>
      <c r="C1136" t="s">
        <v>20</v>
      </c>
      <c r="D1136" t="s">
        <v>61</v>
      </c>
      <c r="E1136" t="s">
        <v>62</v>
      </c>
      <c r="F1136" s="7">
        <v>1.18</v>
      </c>
      <c r="G1136" s="7">
        <v>2710</v>
      </c>
      <c r="H1136" s="7" t="s">
        <v>85</v>
      </c>
      <c r="I1136" s="7">
        <f t="shared" si="19"/>
        <v>2828</v>
      </c>
      <c r="J1136">
        <f>VLOOKUP(B1136,'type vs capacity'!$A$2:$K$17,4,FALSE)</f>
        <v>60.5</v>
      </c>
      <c r="K1136">
        <f>VLOOKUP(B1136,'type vs capacity'!$A$2:$K$17,5,FALSE)</f>
        <v>16</v>
      </c>
      <c r="L1136">
        <f>VLOOKUP(B1136,'type vs capacity'!$A$2:$K$17,8,FALSE)</f>
        <v>3370</v>
      </c>
    </row>
    <row r="1137" spans="1:12" hidden="1">
      <c r="A1137" t="s">
        <v>35</v>
      </c>
      <c r="B1137" t="s">
        <v>32</v>
      </c>
      <c r="C1137" t="s">
        <v>20</v>
      </c>
      <c r="D1137" t="s">
        <v>61</v>
      </c>
      <c r="E1137" t="s">
        <v>63</v>
      </c>
      <c r="F1137" s="7">
        <v>1.18</v>
      </c>
      <c r="G1137" s="7">
        <v>1762</v>
      </c>
      <c r="H1137" s="7" t="s">
        <v>85</v>
      </c>
      <c r="I1137" s="7">
        <f t="shared" si="19"/>
        <v>1880</v>
      </c>
      <c r="J1137">
        <f>VLOOKUP(B1137,'type vs capacity'!$A$2:$K$17,4,FALSE)</f>
        <v>60.5</v>
      </c>
      <c r="K1137">
        <f>VLOOKUP(B1137,'type vs capacity'!$A$2:$K$17,5,FALSE)</f>
        <v>16</v>
      </c>
      <c r="L1137">
        <f>VLOOKUP(B1137,'type vs capacity'!$A$2:$K$17,8,FALSE)</f>
        <v>3370</v>
      </c>
    </row>
    <row r="1138" spans="1:12" hidden="1">
      <c r="A1138" t="s">
        <v>35</v>
      </c>
      <c r="B1138" t="s">
        <v>32</v>
      </c>
      <c r="C1138" t="s">
        <v>20</v>
      </c>
      <c r="D1138" t="s">
        <v>64</v>
      </c>
      <c r="E1138" t="s">
        <v>62</v>
      </c>
      <c r="F1138" s="7">
        <v>0.54</v>
      </c>
      <c r="G1138" s="7">
        <v>6378</v>
      </c>
      <c r="H1138" s="7" t="s">
        <v>85</v>
      </c>
      <c r="I1138" s="7">
        <f t="shared" si="19"/>
        <v>6432</v>
      </c>
      <c r="J1138">
        <f>VLOOKUP(B1138,'type vs capacity'!$A$2:$K$17,4,FALSE)</f>
        <v>60.5</v>
      </c>
      <c r="K1138">
        <f>VLOOKUP(B1138,'type vs capacity'!$A$2:$K$17,5,FALSE)</f>
        <v>16</v>
      </c>
      <c r="L1138">
        <f>VLOOKUP(B1138,'type vs capacity'!$A$2:$K$17,8,FALSE)</f>
        <v>3370</v>
      </c>
    </row>
    <row r="1139" spans="1:12" hidden="1">
      <c r="A1139" t="s">
        <v>35</v>
      </c>
      <c r="B1139" t="s">
        <v>32</v>
      </c>
      <c r="C1139" t="s">
        <v>20</v>
      </c>
      <c r="D1139" t="s">
        <v>64</v>
      </c>
      <c r="E1139" t="s">
        <v>63</v>
      </c>
      <c r="F1139" s="7">
        <v>0.54</v>
      </c>
      <c r="G1139" s="7">
        <v>4146</v>
      </c>
      <c r="H1139" s="7" t="s">
        <v>85</v>
      </c>
      <c r="I1139" s="7">
        <f t="shared" si="19"/>
        <v>4200</v>
      </c>
      <c r="J1139">
        <f>VLOOKUP(B1139,'type vs capacity'!$A$2:$K$17,4,FALSE)</f>
        <v>60.5</v>
      </c>
      <c r="K1139">
        <f>VLOOKUP(B1139,'type vs capacity'!$A$2:$K$17,5,FALSE)</f>
        <v>16</v>
      </c>
      <c r="L1139">
        <f>VLOOKUP(B1139,'type vs capacity'!$A$2:$K$17,8,FALSE)</f>
        <v>3370</v>
      </c>
    </row>
    <row r="1140" spans="1:12" hidden="1">
      <c r="A1140" t="s">
        <v>35</v>
      </c>
      <c r="B1140" t="s">
        <v>32</v>
      </c>
      <c r="C1140" t="s">
        <v>20</v>
      </c>
      <c r="D1140" t="s">
        <v>65</v>
      </c>
      <c r="E1140" t="s">
        <v>62</v>
      </c>
      <c r="F1140" s="7">
        <v>0.36099999999999999</v>
      </c>
      <c r="G1140" s="7">
        <v>7670</v>
      </c>
      <c r="H1140" s="7" t="s">
        <v>85</v>
      </c>
      <c r="I1140" s="7">
        <f t="shared" si="19"/>
        <v>7706.1</v>
      </c>
      <c r="J1140">
        <f>VLOOKUP(B1140,'type vs capacity'!$A$2:$K$17,4,FALSE)</f>
        <v>60.5</v>
      </c>
      <c r="K1140">
        <f>VLOOKUP(B1140,'type vs capacity'!$A$2:$K$17,5,FALSE)</f>
        <v>16</v>
      </c>
      <c r="L1140">
        <f>VLOOKUP(B1140,'type vs capacity'!$A$2:$K$17,8,FALSE)</f>
        <v>3370</v>
      </c>
    </row>
    <row r="1141" spans="1:12" hidden="1">
      <c r="A1141" t="s">
        <v>35</v>
      </c>
      <c r="B1141" t="s">
        <v>32</v>
      </c>
      <c r="C1141" t="s">
        <v>20</v>
      </c>
      <c r="D1141" t="s">
        <v>65</v>
      </c>
      <c r="E1141" t="s">
        <v>63</v>
      </c>
      <c r="F1141" s="7">
        <v>0.36099999999999999</v>
      </c>
      <c r="G1141" s="7">
        <v>5000</v>
      </c>
      <c r="H1141" s="7" t="s">
        <v>85</v>
      </c>
      <c r="I1141" s="7">
        <f t="shared" si="19"/>
        <v>5036.1000000000004</v>
      </c>
      <c r="J1141">
        <f>VLOOKUP(B1141,'type vs capacity'!$A$2:$K$17,4,FALSE)</f>
        <v>60.5</v>
      </c>
      <c r="K1141">
        <f>VLOOKUP(B1141,'type vs capacity'!$A$2:$K$17,5,FALSE)</f>
        <v>16</v>
      </c>
      <c r="L1141">
        <f>VLOOKUP(B1141,'type vs capacity'!$A$2:$K$17,8,FALSE)</f>
        <v>3370</v>
      </c>
    </row>
    <row r="1142" spans="1:12" hidden="1">
      <c r="A1142" t="s">
        <v>35</v>
      </c>
      <c r="B1142" t="s">
        <v>33</v>
      </c>
      <c r="C1142" t="s">
        <v>20</v>
      </c>
      <c r="D1142" t="s">
        <v>66</v>
      </c>
      <c r="G1142">
        <v>0</v>
      </c>
      <c r="H1142" s="7" t="s">
        <v>85</v>
      </c>
      <c r="I1142" s="7">
        <f t="shared" si="19"/>
        <v>0</v>
      </c>
      <c r="J1142">
        <f>VLOOKUP(B1142,'type vs capacity'!$A$2:$K$17,4,FALSE)</f>
        <v>22</v>
      </c>
      <c r="K1142">
        <f>VLOOKUP(B1142,'type vs capacity'!$A$2:$K$17,5,FALSE)</f>
        <v>8</v>
      </c>
      <c r="L1142">
        <f>VLOOKUP(B1142,'type vs capacity'!$A$2:$K$17,8,FALSE)</f>
        <v>1690</v>
      </c>
    </row>
    <row r="1143" spans="1:12" hidden="1">
      <c r="A1143" t="s">
        <v>35</v>
      </c>
      <c r="B1143" t="s">
        <v>33</v>
      </c>
      <c r="C1143" t="s">
        <v>20</v>
      </c>
      <c r="D1143" t="s">
        <v>61</v>
      </c>
      <c r="E1143" t="s">
        <v>62</v>
      </c>
      <c r="H1143" s="7" t="s">
        <v>85</v>
      </c>
      <c r="I1143" s="7">
        <f t="shared" si="19"/>
        <v>0</v>
      </c>
      <c r="J1143">
        <f>VLOOKUP(B1143,'type vs capacity'!$A$2:$K$17,4,FALSE)</f>
        <v>22</v>
      </c>
      <c r="K1143">
        <f>VLOOKUP(B1143,'type vs capacity'!$A$2:$K$17,5,FALSE)</f>
        <v>8</v>
      </c>
      <c r="L1143">
        <f>VLOOKUP(B1143,'type vs capacity'!$A$2:$K$17,8,FALSE)</f>
        <v>1690</v>
      </c>
    </row>
    <row r="1144" spans="1:12" hidden="1">
      <c r="A1144" t="s">
        <v>35</v>
      </c>
      <c r="B1144" t="s">
        <v>33</v>
      </c>
      <c r="C1144" t="s">
        <v>20</v>
      </c>
      <c r="D1144" t="s">
        <v>61</v>
      </c>
      <c r="E1144" t="s">
        <v>63</v>
      </c>
      <c r="H1144" s="7" t="s">
        <v>85</v>
      </c>
      <c r="I1144" s="7">
        <f t="shared" si="19"/>
        <v>0</v>
      </c>
      <c r="J1144">
        <f>VLOOKUP(B1144,'type vs capacity'!$A$2:$K$17,4,FALSE)</f>
        <v>22</v>
      </c>
      <c r="K1144">
        <f>VLOOKUP(B1144,'type vs capacity'!$A$2:$K$17,5,FALSE)</f>
        <v>8</v>
      </c>
      <c r="L1144">
        <f>VLOOKUP(B1144,'type vs capacity'!$A$2:$K$17,8,FALSE)</f>
        <v>1690</v>
      </c>
    </row>
    <row r="1145" spans="1:12" hidden="1">
      <c r="A1145" t="s">
        <v>35</v>
      </c>
      <c r="B1145" t="s">
        <v>33</v>
      </c>
      <c r="C1145" t="s">
        <v>20</v>
      </c>
      <c r="D1145" t="s">
        <v>64</v>
      </c>
      <c r="E1145" t="s">
        <v>62</v>
      </c>
      <c r="H1145" s="7" t="s">
        <v>85</v>
      </c>
      <c r="I1145" s="7">
        <f t="shared" si="19"/>
        <v>0</v>
      </c>
      <c r="J1145">
        <f>VLOOKUP(B1145,'type vs capacity'!$A$2:$K$17,4,FALSE)</f>
        <v>22</v>
      </c>
      <c r="K1145">
        <f>VLOOKUP(B1145,'type vs capacity'!$A$2:$K$17,5,FALSE)</f>
        <v>8</v>
      </c>
      <c r="L1145">
        <f>VLOOKUP(B1145,'type vs capacity'!$A$2:$K$17,8,FALSE)</f>
        <v>1690</v>
      </c>
    </row>
    <row r="1146" spans="1:12" hidden="1">
      <c r="A1146" t="s">
        <v>35</v>
      </c>
      <c r="B1146" t="s">
        <v>33</v>
      </c>
      <c r="C1146" t="s">
        <v>20</v>
      </c>
      <c r="D1146" t="s">
        <v>64</v>
      </c>
      <c r="E1146" t="s">
        <v>63</v>
      </c>
      <c r="H1146" s="7" t="s">
        <v>85</v>
      </c>
      <c r="I1146" s="7">
        <f t="shared" si="19"/>
        <v>0</v>
      </c>
      <c r="J1146">
        <f>VLOOKUP(B1146,'type vs capacity'!$A$2:$K$17,4,FALSE)</f>
        <v>22</v>
      </c>
      <c r="K1146">
        <f>VLOOKUP(B1146,'type vs capacity'!$A$2:$K$17,5,FALSE)</f>
        <v>8</v>
      </c>
      <c r="L1146">
        <f>VLOOKUP(B1146,'type vs capacity'!$A$2:$K$17,8,FALSE)</f>
        <v>1690</v>
      </c>
    </row>
    <row r="1147" spans="1:12" hidden="1">
      <c r="A1147" t="s">
        <v>35</v>
      </c>
      <c r="B1147" t="s">
        <v>33</v>
      </c>
      <c r="C1147" t="s">
        <v>20</v>
      </c>
      <c r="D1147" t="s">
        <v>65</v>
      </c>
      <c r="E1147" t="s">
        <v>62</v>
      </c>
      <c r="H1147" s="7" t="s">
        <v>85</v>
      </c>
      <c r="I1147" s="7">
        <f t="shared" si="19"/>
        <v>0</v>
      </c>
      <c r="J1147">
        <f>VLOOKUP(B1147,'type vs capacity'!$A$2:$K$17,4,FALSE)</f>
        <v>22</v>
      </c>
      <c r="K1147">
        <f>VLOOKUP(B1147,'type vs capacity'!$A$2:$K$17,5,FALSE)</f>
        <v>8</v>
      </c>
      <c r="L1147">
        <f>VLOOKUP(B1147,'type vs capacity'!$A$2:$K$17,8,FALSE)</f>
        <v>1690</v>
      </c>
    </row>
    <row r="1148" spans="1:12" hidden="1">
      <c r="A1148" t="s">
        <v>35</v>
      </c>
      <c r="B1148" t="s">
        <v>33</v>
      </c>
      <c r="C1148" t="s">
        <v>20</v>
      </c>
      <c r="D1148" t="s">
        <v>65</v>
      </c>
      <c r="E1148" t="s">
        <v>63</v>
      </c>
      <c r="H1148" s="7" t="s">
        <v>85</v>
      </c>
      <c r="I1148" s="7">
        <f t="shared" si="19"/>
        <v>0</v>
      </c>
      <c r="J1148">
        <f>VLOOKUP(B1148,'type vs capacity'!$A$2:$K$17,4,FALSE)</f>
        <v>22</v>
      </c>
      <c r="K1148">
        <f>VLOOKUP(B1148,'type vs capacity'!$A$2:$K$17,5,FALSE)</f>
        <v>8</v>
      </c>
      <c r="L1148">
        <f>VLOOKUP(B1148,'type vs capacity'!$A$2:$K$17,8,FALSE)</f>
        <v>1690</v>
      </c>
    </row>
    <row r="1149" spans="1:12" hidden="1">
      <c r="A1149" t="s">
        <v>35</v>
      </c>
      <c r="B1149" t="s">
        <v>23</v>
      </c>
      <c r="C1149" t="s">
        <v>20</v>
      </c>
      <c r="D1149" t="s">
        <v>66</v>
      </c>
      <c r="F1149" s="7">
        <v>0.32</v>
      </c>
      <c r="G1149">
        <v>0</v>
      </c>
      <c r="H1149" s="7" t="s">
        <v>85</v>
      </c>
      <c r="I1149" s="7">
        <f t="shared" si="19"/>
        <v>32</v>
      </c>
      <c r="J1149">
        <f>VLOOKUP(B1149,'type vs capacity'!$A$2:$K$17,4,FALSE)</f>
        <v>7.5</v>
      </c>
      <c r="K1149">
        <f>VLOOKUP(B1149,'type vs capacity'!$A$2:$K$17,5,FALSE)</f>
        <v>2</v>
      </c>
      <c r="L1149">
        <f>VLOOKUP(B1149,'type vs capacity'!$A$2:$K$17,8,FALSE)</f>
        <v>850</v>
      </c>
    </row>
    <row r="1150" spans="1:12" hidden="1">
      <c r="A1150" t="s">
        <v>35</v>
      </c>
      <c r="B1150" t="s">
        <v>23</v>
      </c>
      <c r="C1150" t="s">
        <v>20</v>
      </c>
      <c r="D1150" t="s">
        <v>61</v>
      </c>
      <c r="E1150" t="s">
        <v>62</v>
      </c>
      <c r="F1150" s="7">
        <v>0.124</v>
      </c>
      <c r="G1150" s="7">
        <v>425.2</v>
      </c>
      <c r="H1150" s="7" t="s">
        <v>85</v>
      </c>
      <c r="I1150" s="7">
        <f t="shared" si="19"/>
        <v>437.59999999999997</v>
      </c>
      <c r="J1150">
        <f>VLOOKUP(B1150,'type vs capacity'!$A$2:$K$17,4,FALSE)</f>
        <v>7.5</v>
      </c>
      <c r="K1150">
        <f>VLOOKUP(B1150,'type vs capacity'!$A$2:$K$17,5,FALSE)</f>
        <v>2</v>
      </c>
      <c r="L1150">
        <f>VLOOKUP(B1150,'type vs capacity'!$A$2:$K$17,8,FALSE)</f>
        <v>850</v>
      </c>
    </row>
    <row r="1151" spans="1:12" hidden="1">
      <c r="A1151" t="s">
        <v>35</v>
      </c>
      <c r="B1151" t="s">
        <v>23</v>
      </c>
      <c r="C1151" t="s">
        <v>20</v>
      </c>
      <c r="D1151" t="s">
        <v>61</v>
      </c>
      <c r="E1151" t="s">
        <v>63</v>
      </c>
      <c r="F1151" s="7">
        <v>0.156</v>
      </c>
      <c r="G1151" s="7">
        <v>276</v>
      </c>
      <c r="H1151" s="7" t="s">
        <v>85</v>
      </c>
      <c r="I1151" s="7">
        <f t="shared" si="19"/>
        <v>291.60000000000002</v>
      </c>
      <c r="J1151">
        <f>VLOOKUP(B1151,'type vs capacity'!$A$2:$K$17,4,FALSE)</f>
        <v>7.5</v>
      </c>
      <c r="K1151">
        <f>VLOOKUP(B1151,'type vs capacity'!$A$2:$K$17,5,FALSE)</f>
        <v>2</v>
      </c>
      <c r="L1151">
        <f>VLOOKUP(B1151,'type vs capacity'!$A$2:$K$17,8,FALSE)</f>
        <v>850</v>
      </c>
    </row>
    <row r="1152" spans="1:12" hidden="1">
      <c r="A1152" t="s">
        <v>35</v>
      </c>
      <c r="B1152" t="s">
        <v>23</v>
      </c>
      <c r="C1152" t="s">
        <v>20</v>
      </c>
      <c r="D1152" t="s">
        <v>64</v>
      </c>
      <c r="E1152" t="s">
        <v>62</v>
      </c>
      <c r="F1152" s="7">
        <v>7.5999999999999998E-2</v>
      </c>
      <c r="G1152" s="7">
        <v>1000</v>
      </c>
      <c r="H1152" s="7" t="s">
        <v>85</v>
      </c>
      <c r="I1152" s="7">
        <f t="shared" si="19"/>
        <v>1007.6</v>
      </c>
      <c r="J1152">
        <f>VLOOKUP(B1152,'type vs capacity'!$A$2:$K$17,4,FALSE)</f>
        <v>7.5</v>
      </c>
      <c r="K1152">
        <f>VLOOKUP(B1152,'type vs capacity'!$A$2:$K$17,5,FALSE)</f>
        <v>2</v>
      </c>
      <c r="L1152">
        <f>VLOOKUP(B1152,'type vs capacity'!$A$2:$K$17,8,FALSE)</f>
        <v>850</v>
      </c>
    </row>
    <row r="1153" spans="1:12" hidden="1">
      <c r="A1153" t="s">
        <v>35</v>
      </c>
      <c r="B1153" t="s">
        <v>23</v>
      </c>
      <c r="C1153" t="s">
        <v>20</v>
      </c>
      <c r="D1153" t="s">
        <v>64</v>
      </c>
      <c r="E1153" t="s">
        <v>63</v>
      </c>
      <c r="F1153" s="7">
        <v>9.6000000000000002E-2</v>
      </c>
      <c r="G1153" s="7">
        <v>640</v>
      </c>
      <c r="H1153" s="7" t="s">
        <v>85</v>
      </c>
      <c r="I1153" s="7">
        <f t="shared" si="19"/>
        <v>649.6</v>
      </c>
      <c r="J1153">
        <f>VLOOKUP(B1153,'type vs capacity'!$A$2:$K$17,4,FALSE)</f>
        <v>7.5</v>
      </c>
      <c r="K1153">
        <f>VLOOKUP(B1153,'type vs capacity'!$A$2:$K$17,5,FALSE)</f>
        <v>2</v>
      </c>
      <c r="L1153">
        <f>VLOOKUP(B1153,'type vs capacity'!$A$2:$K$17,8,FALSE)</f>
        <v>850</v>
      </c>
    </row>
    <row r="1154" spans="1:12" hidden="1">
      <c r="A1154" t="s">
        <v>35</v>
      </c>
      <c r="B1154" t="s">
        <v>23</v>
      </c>
      <c r="C1154" t="s">
        <v>20</v>
      </c>
      <c r="D1154" t="s">
        <v>65</v>
      </c>
      <c r="E1154" t="s">
        <v>62</v>
      </c>
      <c r="F1154" s="7">
        <v>5.1999999999999998E-2</v>
      </c>
      <c r="G1154" s="7">
        <v>1200</v>
      </c>
      <c r="H1154" s="7" t="s">
        <v>85</v>
      </c>
      <c r="I1154" s="7">
        <f t="shared" ref="I1154:I1217" si="20">G1154+H1154*F1154</f>
        <v>1205.2</v>
      </c>
      <c r="J1154">
        <f>VLOOKUP(B1154,'type vs capacity'!$A$2:$K$17,4,FALSE)</f>
        <v>7.5</v>
      </c>
      <c r="K1154">
        <f>VLOOKUP(B1154,'type vs capacity'!$A$2:$K$17,5,FALSE)</f>
        <v>2</v>
      </c>
      <c r="L1154">
        <f>VLOOKUP(B1154,'type vs capacity'!$A$2:$K$17,8,FALSE)</f>
        <v>850</v>
      </c>
    </row>
    <row r="1155" spans="1:12" hidden="1">
      <c r="A1155" t="s">
        <v>35</v>
      </c>
      <c r="B1155" t="s">
        <v>23</v>
      </c>
      <c r="C1155" t="s">
        <v>20</v>
      </c>
      <c r="D1155" t="s">
        <v>65</v>
      </c>
      <c r="E1155" t="s">
        <v>63</v>
      </c>
      <c r="F1155" s="7">
        <v>6.4000000000000001E-2</v>
      </c>
      <c r="G1155" s="7">
        <v>780</v>
      </c>
      <c r="H1155" s="7" t="s">
        <v>85</v>
      </c>
      <c r="I1155" s="7">
        <f t="shared" si="20"/>
        <v>786.4</v>
      </c>
      <c r="J1155">
        <f>VLOOKUP(B1155,'type vs capacity'!$A$2:$K$17,4,FALSE)</f>
        <v>7.5</v>
      </c>
      <c r="K1155">
        <f>VLOOKUP(B1155,'type vs capacity'!$A$2:$K$17,5,FALSE)</f>
        <v>2</v>
      </c>
      <c r="L1155">
        <f>VLOOKUP(B1155,'type vs capacity'!$A$2:$K$17,8,FALSE)</f>
        <v>850</v>
      </c>
    </row>
    <row r="1156" spans="1:12" hidden="1">
      <c r="A1156" t="s">
        <v>35</v>
      </c>
      <c r="B1156" t="s">
        <v>22</v>
      </c>
      <c r="C1156" t="s">
        <v>20</v>
      </c>
      <c r="D1156" t="s">
        <v>66</v>
      </c>
      <c r="F1156" s="7">
        <v>0.16</v>
      </c>
      <c r="G1156">
        <v>0</v>
      </c>
      <c r="H1156" s="7" t="s">
        <v>85</v>
      </c>
      <c r="I1156" s="7">
        <f t="shared" si="20"/>
        <v>16</v>
      </c>
      <c r="J1156">
        <f>VLOOKUP(B1156,'type vs capacity'!$A$2:$K$17,4,FALSE)</f>
        <v>3.75</v>
      </c>
      <c r="K1156">
        <f>VLOOKUP(B1156,'type vs capacity'!$A$2:$K$17,5,FALSE)</f>
        <v>1</v>
      </c>
      <c r="L1156">
        <f>VLOOKUP(B1156,'type vs capacity'!$A$2:$K$17,8,FALSE)</f>
        <v>410</v>
      </c>
    </row>
    <row r="1157" spans="1:12" hidden="1">
      <c r="A1157" t="s">
        <v>35</v>
      </c>
      <c r="B1157" t="s">
        <v>22</v>
      </c>
      <c r="C1157" t="s">
        <v>20</v>
      </c>
      <c r="D1157" t="s">
        <v>61</v>
      </c>
      <c r="E1157" t="s">
        <v>62</v>
      </c>
      <c r="F1157" s="7">
        <v>6.3E-2</v>
      </c>
      <c r="G1157" s="7">
        <v>212.5</v>
      </c>
      <c r="H1157" s="7" t="s">
        <v>85</v>
      </c>
      <c r="I1157" s="7">
        <f t="shared" si="20"/>
        <v>218.8</v>
      </c>
      <c r="J1157">
        <f>VLOOKUP(B1157,'type vs capacity'!$A$2:$K$17,4,FALSE)</f>
        <v>3.75</v>
      </c>
      <c r="K1157">
        <f>VLOOKUP(B1157,'type vs capacity'!$A$2:$K$17,5,FALSE)</f>
        <v>1</v>
      </c>
      <c r="L1157">
        <f>VLOOKUP(B1157,'type vs capacity'!$A$2:$K$17,8,FALSE)</f>
        <v>410</v>
      </c>
    </row>
    <row r="1158" spans="1:12" hidden="1">
      <c r="A1158" t="s">
        <v>35</v>
      </c>
      <c r="B1158" t="s">
        <v>22</v>
      </c>
      <c r="C1158" t="s">
        <v>20</v>
      </c>
      <c r="D1158" t="s">
        <v>61</v>
      </c>
      <c r="E1158" t="s">
        <v>63</v>
      </c>
      <c r="F1158" s="7">
        <v>7.8E-2</v>
      </c>
      <c r="G1158" s="7">
        <v>138</v>
      </c>
      <c r="H1158" s="7" t="s">
        <v>85</v>
      </c>
      <c r="I1158" s="7">
        <f t="shared" si="20"/>
        <v>145.80000000000001</v>
      </c>
      <c r="J1158">
        <f>VLOOKUP(B1158,'type vs capacity'!$A$2:$K$17,4,FALSE)</f>
        <v>3.75</v>
      </c>
      <c r="K1158">
        <f>VLOOKUP(B1158,'type vs capacity'!$A$2:$K$17,5,FALSE)</f>
        <v>1</v>
      </c>
      <c r="L1158">
        <f>VLOOKUP(B1158,'type vs capacity'!$A$2:$K$17,8,FALSE)</f>
        <v>410</v>
      </c>
    </row>
    <row r="1159" spans="1:12" hidden="1">
      <c r="A1159" t="s">
        <v>35</v>
      </c>
      <c r="B1159" t="s">
        <v>22</v>
      </c>
      <c r="C1159" t="s">
        <v>20</v>
      </c>
      <c r="D1159" t="s">
        <v>64</v>
      </c>
      <c r="E1159" t="s">
        <v>62</v>
      </c>
      <c r="F1159" s="7">
        <v>3.7999999999999999E-2</v>
      </c>
      <c r="G1159" s="7">
        <v>500</v>
      </c>
      <c r="H1159" s="7" t="s">
        <v>85</v>
      </c>
      <c r="I1159" s="7">
        <f t="shared" si="20"/>
        <v>503.8</v>
      </c>
      <c r="J1159">
        <f>VLOOKUP(B1159,'type vs capacity'!$A$2:$K$17,4,FALSE)</f>
        <v>3.75</v>
      </c>
      <c r="K1159">
        <f>VLOOKUP(B1159,'type vs capacity'!$A$2:$K$17,5,FALSE)</f>
        <v>1</v>
      </c>
      <c r="L1159">
        <f>VLOOKUP(B1159,'type vs capacity'!$A$2:$K$17,8,FALSE)</f>
        <v>410</v>
      </c>
    </row>
    <row r="1160" spans="1:12" hidden="1">
      <c r="A1160" t="s">
        <v>35</v>
      </c>
      <c r="B1160" t="s">
        <v>22</v>
      </c>
      <c r="C1160" t="s">
        <v>20</v>
      </c>
      <c r="D1160" t="s">
        <v>64</v>
      </c>
      <c r="E1160" t="s">
        <v>63</v>
      </c>
      <c r="F1160" s="7">
        <v>4.8000000000000001E-2</v>
      </c>
      <c r="G1160" s="7">
        <v>320</v>
      </c>
      <c r="H1160" s="7" t="s">
        <v>85</v>
      </c>
      <c r="I1160" s="7">
        <f t="shared" si="20"/>
        <v>324.8</v>
      </c>
      <c r="J1160">
        <f>VLOOKUP(B1160,'type vs capacity'!$A$2:$K$17,4,FALSE)</f>
        <v>3.75</v>
      </c>
      <c r="K1160">
        <f>VLOOKUP(B1160,'type vs capacity'!$A$2:$K$17,5,FALSE)</f>
        <v>1</v>
      </c>
      <c r="L1160">
        <f>VLOOKUP(B1160,'type vs capacity'!$A$2:$K$17,8,FALSE)</f>
        <v>410</v>
      </c>
    </row>
    <row r="1161" spans="1:12" hidden="1">
      <c r="A1161" t="s">
        <v>35</v>
      </c>
      <c r="B1161" t="s">
        <v>22</v>
      </c>
      <c r="C1161" t="s">
        <v>20</v>
      </c>
      <c r="D1161" t="s">
        <v>65</v>
      </c>
      <c r="E1161" t="s">
        <v>62</v>
      </c>
      <c r="F1161" s="7">
        <v>2.5999999999999999E-2</v>
      </c>
      <c r="G1161" s="7">
        <v>600</v>
      </c>
      <c r="H1161" s="7" t="s">
        <v>85</v>
      </c>
      <c r="I1161" s="7">
        <f t="shared" si="20"/>
        <v>602.6</v>
      </c>
      <c r="J1161">
        <f>VLOOKUP(B1161,'type vs capacity'!$A$2:$K$17,4,FALSE)</f>
        <v>3.75</v>
      </c>
      <c r="K1161">
        <f>VLOOKUP(B1161,'type vs capacity'!$A$2:$K$17,5,FALSE)</f>
        <v>1</v>
      </c>
      <c r="L1161">
        <f>VLOOKUP(B1161,'type vs capacity'!$A$2:$K$17,8,FALSE)</f>
        <v>410</v>
      </c>
    </row>
    <row r="1162" spans="1:12" hidden="1">
      <c r="A1162" t="s">
        <v>35</v>
      </c>
      <c r="B1162" t="s">
        <v>22</v>
      </c>
      <c r="C1162" t="s">
        <v>20</v>
      </c>
      <c r="D1162" t="s">
        <v>65</v>
      </c>
      <c r="E1162" t="s">
        <v>63</v>
      </c>
      <c r="F1162" s="7">
        <v>3.2000000000000001E-2</v>
      </c>
      <c r="G1162" s="7">
        <v>390</v>
      </c>
      <c r="H1162" s="7" t="s">
        <v>85</v>
      </c>
      <c r="I1162" s="7">
        <f t="shared" si="20"/>
        <v>393.2</v>
      </c>
      <c r="J1162">
        <f>VLOOKUP(B1162,'type vs capacity'!$A$2:$K$17,4,FALSE)</f>
        <v>3.75</v>
      </c>
      <c r="K1162">
        <f>VLOOKUP(B1162,'type vs capacity'!$A$2:$K$17,5,FALSE)</f>
        <v>1</v>
      </c>
      <c r="L1162">
        <f>VLOOKUP(B1162,'type vs capacity'!$A$2:$K$17,8,FALSE)</f>
        <v>410</v>
      </c>
    </row>
    <row r="1163" spans="1:12" hidden="1">
      <c r="A1163" t="s">
        <v>35</v>
      </c>
      <c r="B1163" t="s">
        <v>19</v>
      </c>
      <c r="C1163" t="s">
        <v>20</v>
      </c>
      <c r="D1163" t="s">
        <v>66</v>
      </c>
      <c r="F1163" s="7">
        <v>0.08</v>
      </c>
      <c r="G1163">
        <v>0</v>
      </c>
      <c r="H1163" s="7" t="s">
        <v>85</v>
      </c>
      <c r="I1163" s="7">
        <f t="shared" si="20"/>
        <v>8</v>
      </c>
      <c r="J1163">
        <f>VLOOKUP(B1163,'type vs capacity'!$A$2:$K$17,4,FALSE)</f>
        <v>1.7</v>
      </c>
      <c r="K1163">
        <f>VLOOKUP(B1163,'type vs capacity'!$A$2:$K$17,5,FALSE)</f>
        <v>1</v>
      </c>
      <c r="L1163">
        <f>VLOOKUP(B1163,'type vs capacity'!$A$2:$K$17,8,FALSE)</f>
        <v>160</v>
      </c>
    </row>
    <row r="1164" spans="1:12" hidden="1">
      <c r="A1164" t="s">
        <v>35</v>
      </c>
      <c r="B1164" t="s">
        <v>19</v>
      </c>
      <c r="C1164" t="s">
        <v>20</v>
      </c>
      <c r="D1164" t="s">
        <v>61</v>
      </c>
      <c r="E1164" t="s">
        <v>62</v>
      </c>
      <c r="F1164" s="7">
        <v>3.1E-2</v>
      </c>
      <c r="G1164" s="7">
        <v>106.3</v>
      </c>
      <c r="H1164" s="7" t="s">
        <v>85</v>
      </c>
      <c r="I1164" s="7">
        <f t="shared" si="20"/>
        <v>109.39999999999999</v>
      </c>
      <c r="J1164">
        <f>VLOOKUP(B1164,'type vs capacity'!$A$2:$K$17,4,FALSE)</f>
        <v>1.7</v>
      </c>
      <c r="K1164">
        <f>VLOOKUP(B1164,'type vs capacity'!$A$2:$K$17,5,FALSE)</f>
        <v>1</v>
      </c>
      <c r="L1164">
        <f>VLOOKUP(B1164,'type vs capacity'!$A$2:$K$17,8,FALSE)</f>
        <v>160</v>
      </c>
    </row>
    <row r="1165" spans="1:12" hidden="1">
      <c r="A1165" t="s">
        <v>35</v>
      </c>
      <c r="B1165" t="s">
        <v>19</v>
      </c>
      <c r="C1165" t="s">
        <v>20</v>
      </c>
      <c r="D1165" t="s">
        <v>61</v>
      </c>
      <c r="E1165" t="s">
        <v>63</v>
      </c>
      <c r="F1165" s="7">
        <v>3.9E-2</v>
      </c>
      <c r="G1165" s="7">
        <v>69</v>
      </c>
      <c r="H1165" s="7" t="s">
        <v>85</v>
      </c>
      <c r="I1165" s="7">
        <f t="shared" si="20"/>
        <v>72.900000000000006</v>
      </c>
      <c r="J1165">
        <f>VLOOKUP(B1165,'type vs capacity'!$A$2:$K$17,4,FALSE)</f>
        <v>1.7</v>
      </c>
      <c r="K1165">
        <f>VLOOKUP(B1165,'type vs capacity'!$A$2:$K$17,5,FALSE)</f>
        <v>1</v>
      </c>
      <c r="L1165">
        <f>VLOOKUP(B1165,'type vs capacity'!$A$2:$K$17,8,FALSE)</f>
        <v>160</v>
      </c>
    </row>
    <row r="1166" spans="1:12" hidden="1">
      <c r="A1166" t="s">
        <v>35</v>
      </c>
      <c r="B1166" t="s">
        <v>19</v>
      </c>
      <c r="C1166" t="s">
        <v>20</v>
      </c>
      <c r="D1166" t="s">
        <v>64</v>
      </c>
      <c r="E1166" t="s">
        <v>62</v>
      </c>
      <c r="F1166" s="7">
        <v>1.9E-2</v>
      </c>
      <c r="G1166" s="7">
        <v>250</v>
      </c>
      <c r="H1166" s="7" t="s">
        <v>85</v>
      </c>
      <c r="I1166" s="7">
        <f t="shared" si="20"/>
        <v>251.9</v>
      </c>
      <c r="J1166">
        <f>VLOOKUP(B1166,'type vs capacity'!$A$2:$K$17,4,FALSE)</f>
        <v>1.7</v>
      </c>
      <c r="K1166">
        <f>VLOOKUP(B1166,'type vs capacity'!$A$2:$K$17,5,FALSE)</f>
        <v>1</v>
      </c>
      <c r="L1166">
        <f>VLOOKUP(B1166,'type vs capacity'!$A$2:$K$17,8,FALSE)</f>
        <v>160</v>
      </c>
    </row>
    <row r="1167" spans="1:12" hidden="1">
      <c r="A1167" t="s">
        <v>35</v>
      </c>
      <c r="B1167" t="s">
        <v>19</v>
      </c>
      <c r="C1167" t="s">
        <v>20</v>
      </c>
      <c r="D1167" t="s">
        <v>64</v>
      </c>
      <c r="E1167" t="s">
        <v>63</v>
      </c>
      <c r="F1167" s="7">
        <v>2.4E-2</v>
      </c>
      <c r="G1167" s="7">
        <v>160</v>
      </c>
      <c r="H1167" s="7" t="s">
        <v>85</v>
      </c>
      <c r="I1167" s="7">
        <f t="shared" si="20"/>
        <v>162.4</v>
      </c>
      <c r="J1167">
        <f>VLOOKUP(B1167,'type vs capacity'!$A$2:$K$17,4,FALSE)</f>
        <v>1.7</v>
      </c>
      <c r="K1167">
        <f>VLOOKUP(B1167,'type vs capacity'!$A$2:$K$17,5,FALSE)</f>
        <v>1</v>
      </c>
      <c r="L1167">
        <f>VLOOKUP(B1167,'type vs capacity'!$A$2:$K$17,8,FALSE)</f>
        <v>160</v>
      </c>
    </row>
    <row r="1168" spans="1:12" hidden="1">
      <c r="A1168" t="s">
        <v>35</v>
      </c>
      <c r="B1168" t="s">
        <v>19</v>
      </c>
      <c r="C1168" t="s">
        <v>20</v>
      </c>
      <c r="D1168" t="s">
        <v>65</v>
      </c>
      <c r="E1168" t="s">
        <v>62</v>
      </c>
      <c r="F1168" s="7">
        <v>1.2999999999999999E-2</v>
      </c>
      <c r="G1168" s="7">
        <v>300</v>
      </c>
      <c r="H1168" s="7" t="s">
        <v>85</v>
      </c>
      <c r="I1168" s="7">
        <f t="shared" si="20"/>
        <v>301.3</v>
      </c>
      <c r="J1168">
        <f>VLOOKUP(B1168,'type vs capacity'!$A$2:$K$17,4,FALSE)</f>
        <v>1.7</v>
      </c>
      <c r="K1168">
        <f>VLOOKUP(B1168,'type vs capacity'!$A$2:$K$17,5,FALSE)</f>
        <v>1</v>
      </c>
      <c r="L1168">
        <f>VLOOKUP(B1168,'type vs capacity'!$A$2:$K$17,8,FALSE)</f>
        <v>160</v>
      </c>
    </row>
    <row r="1169" spans="1:12" hidden="1">
      <c r="A1169" t="s">
        <v>35</v>
      </c>
      <c r="B1169" t="s">
        <v>19</v>
      </c>
      <c r="C1169" t="s">
        <v>20</v>
      </c>
      <c r="D1169" t="s">
        <v>65</v>
      </c>
      <c r="E1169" t="s">
        <v>63</v>
      </c>
      <c r="F1169" s="7">
        <v>1.6E-2</v>
      </c>
      <c r="G1169" s="7">
        <v>195</v>
      </c>
      <c r="H1169" s="7" t="s">
        <v>85</v>
      </c>
      <c r="I1169" s="7">
        <f t="shared" si="20"/>
        <v>196.6</v>
      </c>
      <c r="J1169">
        <f>VLOOKUP(B1169,'type vs capacity'!$A$2:$K$17,4,FALSE)</f>
        <v>1.7</v>
      </c>
      <c r="K1169">
        <f>VLOOKUP(B1169,'type vs capacity'!$A$2:$K$17,5,FALSE)</f>
        <v>1</v>
      </c>
      <c r="L1169">
        <f>VLOOKUP(B1169,'type vs capacity'!$A$2:$K$17,8,FALSE)</f>
        <v>160</v>
      </c>
    </row>
    <row r="1170" spans="1:12" hidden="1">
      <c r="A1170" t="s">
        <v>35</v>
      </c>
      <c r="B1170" t="s">
        <v>24</v>
      </c>
      <c r="C1170" t="s">
        <v>20</v>
      </c>
      <c r="D1170" t="s">
        <v>66</v>
      </c>
      <c r="F1170" s="7">
        <v>0.64</v>
      </c>
      <c r="G1170">
        <v>0</v>
      </c>
      <c r="H1170" s="7" t="s">
        <v>85</v>
      </c>
      <c r="I1170" s="7">
        <f t="shared" si="20"/>
        <v>64</v>
      </c>
      <c r="J1170">
        <f>VLOOKUP(B1170,'type vs capacity'!$A$2:$K$17,4,FALSE)</f>
        <v>15</v>
      </c>
      <c r="K1170">
        <f>VLOOKUP(B1170,'type vs capacity'!$A$2:$K$17,5,FALSE)</f>
        <v>4</v>
      </c>
      <c r="L1170">
        <f>VLOOKUP(B1170,'type vs capacity'!$A$2:$K$17,8,FALSE)</f>
        <v>1690</v>
      </c>
    </row>
    <row r="1171" spans="1:12" hidden="1">
      <c r="A1171" t="s">
        <v>35</v>
      </c>
      <c r="B1171" t="s">
        <v>24</v>
      </c>
      <c r="C1171" t="s">
        <v>20</v>
      </c>
      <c r="D1171" t="s">
        <v>61</v>
      </c>
      <c r="E1171" t="s">
        <v>62</v>
      </c>
      <c r="F1171" s="7">
        <v>0.248</v>
      </c>
      <c r="G1171" s="7">
        <v>850.4</v>
      </c>
      <c r="H1171" s="7" t="s">
        <v>85</v>
      </c>
      <c r="I1171" s="7">
        <f t="shared" si="20"/>
        <v>875.19999999999993</v>
      </c>
      <c r="J1171">
        <f>VLOOKUP(B1171,'type vs capacity'!$A$2:$K$17,4,FALSE)</f>
        <v>15</v>
      </c>
      <c r="K1171">
        <f>VLOOKUP(B1171,'type vs capacity'!$A$2:$K$17,5,FALSE)</f>
        <v>4</v>
      </c>
      <c r="L1171">
        <f>VLOOKUP(B1171,'type vs capacity'!$A$2:$K$17,8,FALSE)</f>
        <v>1690</v>
      </c>
    </row>
    <row r="1172" spans="1:12" hidden="1">
      <c r="A1172" t="s">
        <v>35</v>
      </c>
      <c r="B1172" t="s">
        <v>24</v>
      </c>
      <c r="C1172" t="s">
        <v>20</v>
      </c>
      <c r="D1172" t="s">
        <v>61</v>
      </c>
      <c r="E1172" t="s">
        <v>63</v>
      </c>
      <c r="F1172" s="7">
        <v>0.312</v>
      </c>
      <c r="G1172" s="7">
        <v>552</v>
      </c>
      <c r="H1172" s="7" t="s">
        <v>85</v>
      </c>
      <c r="I1172" s="7">
        <f t="shared" si="20"/>
        <v>583.20000000000005</v>
      </c>
      <c r="J1172">
        <f>VLOOKUP(B1172,'type vs capacity'!$A$2:$K$17,4,FALSE)</f>
        <v>15</v>
      </c>
      <c r="K1172">
        <f>VLOOKUP(B1172,'type vs capacity'!$A$2:$K$17,5,FALSE)</f>
        <v>4</v>
      </c>
      <c r="L1172">
        <f>VLOOKUP(B1172,'type vs capacity'!$A$2:$K$17,8,FALSE)</f>
        <v>1690</v>
      </c>
    </row>
    <row r="1173" spans="1:12" hidden="1">
      <c r="A1173" t="s">
        <v>35</v>
      </c>
      <c r="B1173" t="s">
        <v>24</v>
      </c>
      <c r="C1173" t="s">
        <v>20</v>
      </c>
      <c r="D1173" t="s">
        <v>64</v>
      </c>
      <c r="E1173" t="s">
        <v>62</v>
      </c>
      <c r="F1173" s="7">
        <v>0.152</v>
      </c>
      <c r="G1173" s="7">
        <v>2000</v>
      </c>
      <c r="H1173" s="7" t="s">
        <v>85</v>
      </c>
      <c r="I1173" s="7">
        <f t="shared" si="20"/>
        <v>2015.2</v>
      </c>
      <c r="J1173">
        <f>VLOOKUP(B1173,'type vs capacity'!$A$2:$K$17,4,FALSE)</f>
        <v>15</v>
      </c>
      <c r="K1173">
        <f>VLOOKUP(B1173,'type vs capacity'!$A$2:$K$17,5,FALSE)</f>
        <v>4</v>
      </c>
      <c r="L1173">
        <f>VLOOKUP(B1173,'type vs capacity'!$A$2:$K$17,8,FALSE)</f>
        <v>1690</v>
      </c>
    </row>
    <row r="1174" spans="1:12" hidden="1">
      <c r="A1174" t="s">
        <v>35</v>
      </c>
      <c r="B1174" t="s">
        <v>24</v>
      </c>
      <c r="C1174" t="s">
        <v>20</v>
      </c>
      <c r="D1174" t="s">
        <v>64</v>
      </c>
      <c r="E1174" t="s">
        <v>63</v>
      </c>
      <c r="F1174" s="7">
        <v>0.192</v>
      </c>
      <c r="G1174" s="7">
        <v>1280</v>
      </c>
      <c r="H1174" s="7" t="s">
        <v>85</v>
      </c>
      <c r="I1174" s="7">
        <f t="shared" si="20"/>
        <v>1299.2</v>
      </c>
      <c r="J1174">
        <f>VLOOKUP(B1174,'type vs capacity'!$A$2:$K$17,4,FALSE)</f>
        <v>15</v>
      </c>
      <c r="K1174">
        <f>VLOOKUP(B1174,'type vs capacity'!$A$2:$K$17,5,FALSE)</f>
        <v>4</v>
      </c>
      <c r="L1174">
        <f>VLOOKUP(B1174,'type vs capacity'!$A$2:$K$17,8,FALSE)</f>
        <v>1690</v>
      </c>
    </row>
    <row r="1175" spans="1:12" hidden="1">
      <c r="A1175" t="s">
        <v>35</v>
      </c>
      <c r="B1175" t="s">
        <v>24</v>
      </c>
      <c r="C1175" t="s">
        <v>20</v>
      </c>
      <c r="D1175" t="s">
        <v>65</v>
      </c>
      <c r="E1175" t="s">
        <v>62</v>
      </c>
      <c r="F1175" s="7">
        <v>0.104</v>
      </c>
      <c r="G1175" s="7">
        <v>2400</v>
      </c>
      <c r="H1175" s="7" t="s">
        <v>85</v>
      </c>
      <c r="I1175" s="7">
        <f t="shared" si="20"/>
        <v>2410.4</v>
      </c>
      <c r="J1175">
        <f>VLOOKUP(B1175,'type vs capacity'!$A$2:$K$17,4,FALSE)</f>
        <v>15</v>
      </c>
      <c r="K1175">
        <f>VLOOKUP(B1175,'type vs capacity'!$A$2:$K$17,5,FALSE)</f>
        <v>4</v>
      </c>
      <c r="L1175">
        <f>VLOOKUP(B1175,'type vs capacity'!$A$2:$K$17,8,FALSE)</f>
        <v>1690</v>
      </c>
    </row>
    <row r="1176" spans="1:12" hidden="1">
      <c r="A1176" t="s">
        <v>35</v>
      </c>
      <c r="B1176" t="s">
        <v>24</v>
      </c>
      <c r="C1176" t="s">
        <v>20</v>
      </c>
      <c r="D1176" t="s">
        <v>65</v>
      </c>
      <c r="E1176" t="s">
        <v>63</v>
      </c>
      <c r="F1176" s="7">
        <v>0.128</v>
      </c>
      <c r="G1176" s="7">
        <v>1560</v>
      </c>
      <c r="H1176" s="7" t="s">
        <v>85</v>
      </c>
      <c r="I1176" s="7">
        <f t="shared" si="20"/>
        <v>1572.8</v>
      </c>
      <c r="J1176">
        <f>VLOOKUP(B1176,'type vs capacity'!$A$2:$K$17,4,FALSE)</f>
        <v>15</v>
      </c>
      <c r="K1176">
        <f>VLOOKUP(B1176,'type vs capacity'!$A$2:$K$17,5,FALSE)</f>
        <v>4</v>
      </c>
      <c r="L1176">
        <f>VLOOKUP(B1176,'type vs capacity'!$A$2:$K$17,8,FALSE)</f>
        <v>1690</v>
      </c>
    </row>
    <row r="1177" spans="1:12" hidden="1">
      <c r="A1177" t="s">
        <v>35</v>
      </c>
      <c r="B1177" t="s">
        <v>27</v>
      </c>
      <c r="C1177" t="s">
        <v>20</v>
      </c>
      <c r="D1177" t="s">
        <v>66</v>
      </c>
      <c r="F1177" s="7">
        <v>0.9</v>
      </c>
      <c r="G1177">
        <v>0</v>
      </c>
      <c r="H1177" s="7" t="s">
        <v>85</v>
      </c>
      <c r="I1177" s="7">
        <f t="shared" si="20"/>
        <v>90</v>
      </c>
      <c r="J1177">
        <f>VLOOKUP(B1177,'type vs capacity'!$A$2:$K$17,4,FALSE)</f>
        <v>34.200000000000003</v>
      </c>
      <c r="K1177">
        <f>VLOOKUP(B1177,'type vs capacity'!$A$2:$K$17,5,FALSE)</f>
        <v>4</v>
      </c>
      <c r="L1177">
        <f>VLOOKUP(B1177,'type vs capacity'!$A$2:$K$17,8,FALSE)</f>
        <v>850</v>
      </c>
    </row>
    <row r="1178" spans="1:12" hidden="1">
      <c r="A1178" t="s">
        <v>35</v>
      </c>
      <c r="B1178" t="s">
        <v>27</v>
      </c>
      <c r="C1178" t="s">
        <v>20</v>
      </c>
      <c r="D1178" t="s">
        <v>61</v>
      </c>
      <c r="E1178" t="s">
        <v>62</v>
      </c>
      <c r="F1178" s="7">
        <v>0.35</v>
      </c>
      <c r="G1178" s="7">
        <v>1096</v>
      </c>
      <c r="H1178" s="7" t="s">
        <v>85</v>
      </c>
      <c r="I1178" s="7">
        <f t="shared" si="20"/>
        <v>1131</v>
      </c>
      <c r="J1178">
        <f>VLOOKUP(B1178,'type vs capacity'!$A$2:$K$17,4,FALSE)</f>
        <v>34.200000000000003</v>
      </c>
      <c r="K1178">
        <f>VLOOKUP(B1178,'type vs capacity'!$A$2:$K$17,5,FALSE)</f>
        <v>4</v>
      </c>
      <c r="L1178">
        <f>VLOOKUP(B1178,'type vs capacity'!$A$2:$K$17,8,FALSE)</f>
        <v>850</v>
      </c>
    </row>
    <row r="1179" spans="1:12" hidden="1">
      <c r="A1179" t="s">
        <v>35</v>
      </c>
      <c r="B1179" t="s">
        <v>27</v>
      </c>
      <c r="C1179" t="s">
        <v>20</v>
      </c>
      <c r="D1179" t="s">
        <v>61</v>
      </c>
      <c r="E1179" t="s">
        <v>63</v>
      </c>
      <c r="F1179" s="7">
        <v>0.44</v>
      </c>
      <c r="G1179" s="7">
        <v>706</v>
      </c>
      <c r="H1179" s="7" t="s">
        <v>85</v>
      </c>
      <c r="I1179" s="7">
        <f t="shared" si="20"/>
        <v>750</v>
      </c>
      <c r="J1179">
        <f>VLOOKUP(B1179,'type vs capacity'!$A$2:$K$17,4,FALSE)</f>
        <v>34.200000000000003</v>
      </c>
      <c r="K1179">
        <f>VLOOKUP(B1179,'type vs capacity'!$A$2:$K$17,5,FALSE)</f>
        <v>4</v>
      </c>
      <c r="L1179">
        <f>VLOOKUP(B1179,'type vs capacity'!$A$2:$K$17,8,FALSE)</f>
        <v>850</v>
      </c>
    </row>
    <row r="1180" spans="1:12" hidden="1">
      <c r="A1180" t="s">
        <v>35</v>
      </c>
      <c r="B1180" t="s">
        <v>27</v>
      </c>
      <c r="C1180" t="s">
        <v>20</v>
      </c>
      <c r="D1180" t="s">
        <v>64</v>
      </c>
      <c r="E1180" t="s">
        <v>62</v>
      </c>
      <c r="F1180" s="7">
        <v>0.21</v>
      </c>
      <c r="G1180" s="7">
        <v>2566</v>
      </c>
      <c r="H1180" s="7" t="s">
        <v>85</v>
      </c>
      <c r="I1180" s="7">
        <f t="shared" si="20"/>
        <v>2587</v>
      </c>
      <c r="J1180">
        <f>VLOOKUP(B1180,'type vs capacity'!$A$2:$K$17,4,FALSE)</f>
        <v>34.200000000000003</v>
      </c>
      <c r="K1180">
        <f>VLOOKUP(B1180,'type vs capacity'!$A$2:$K$17,5,FALSE)</f>
        <v>4</v>
      </c>
      <c r="L1180">
        <f>VLOOKUP(B1180,'type vs capacity'!$A$2:$K$17,8,FALSE)</f>
        <v>850</v>
      </c>
    </row>
    <row r="1181" spans="1:12" hidden="1">
      <c r="A1181" t="s">
        <v>35</v>
      </c>
      <c r="B1181" t="s">
        <v>27</v>
      </c>
      <c r="C1181" t="s">
        <v>20</v>
      </c>
      <c r="D1181" t="s">
        <v>64</v>
      </c>
      <c r="E1181" t="s">
        <v>63</v>
      </c>
      <c r="F1181" s="7">
        <v>0.26600000000000001</v>
      </c>
      <c r="G1181" s="7">
        <v>1700</v>
      </c>
      <c r="H1181" s="7" t="s">
        <v>85</v>
      </c>
      <c r="I1181" s="7">
        <f t="shared" si="20"/>
        <v>1726.6</v>
      </c>
      <c r="J1181">
        <f>VLOOKUP(B1181,'type vs capacity'!$A$2:$K$17,4,FALSE)</f>
        <v>34.200000000000003</v>
      </c>
      <c r="K1181">
        <f>VLOOKUP(B1181,'type vs capacity'!$A$2:$K$17,5,FALSE)</f>
        <v>4</v>
      </c>
      <c r="L1181">
        <f>VLOOKUP(B1181,'type vs capacity'!$A$2:$K$17,8,FALSE)</f>
        <v>850</v>
      </c>
    </row>
    <row r="1182" spans="1:12" hidden="1">
      <c r="A1182" t="s">
        <v>35</v>
      </c>
      <c r="B1182" t="s">
        <v>27</v>
      </c>
      <c r="C1182" t="s">
        <v>20</v>
      </c>
      <c r="D1182" t="s">
        <v>65</v>
      </c>
      <c r="E1182" t="s">
        <v>62</v>
      </c>
      <c r="F1182" s="7">
        <v>0.14000000000000001</v>
      </c>
      <c r="G1182" s="7">
        <v>3100</v>
      </c>
      <c r="H1182" s="7" t="s">
        <v>85</v>
      </c>
      <c r="I1182" s="7">
        <f t="shared" si="20"/>
        <v>3114</v>
      </c>
      <c r="J1182">
        <f>VLOOKUP(B1182,'type vs capacity'!$A$2:$K$17,4,FALSE)</f>
        <v>34.200000000000003</v>
      </c>
      <c r="K1182">
        <f>VLOOKUP(B1182,'type vs capacity'!$A$2:$K$17,5,FALSE)</f>
        <v>4</v>
      </c>
      <c r="L1182">
        <f>VLOOKUP(B1182,'type vs capacity'!$A$2:$K$17,8,FALSE)</f>
        <v>850</v>
      </c>
    </row>
    <row r="1183" spans="1:12" hidden="1">
      <c r="A1183" t="s">
        <v>35</v>
      </c>
      <c r="B1183" t="s">
        <v>27</v>
      </c>
      <c r="C1183" t="s">
        <v>20</v>
      </c>
      <c r="D1183" t="s">
        <v>65</v>
      </c>
      <c r="E1183" t="s">
        <v>63</v>
      </c>
      <c r="F1183" s="7">
        <v>0.17599999999999999</v>
      </c>
      <c r="G1183" s="7">
        <v>2060</v>
      </c>
      <c r="H1183" s="7" t="s">
        <v>85</v>
      </c>
      <c r="I1183" s="7">
        <f t="shared" si="20"/>
        <v>2077.6</v>
      </c>
      <c r="J1183">
        <f>VLOOKUP(B1183,'type vs capacity'!$A$2:$K$17,4,FALSE)</f>
        <v>34.200000000000003</v>
      </c>
      <c r="K1183">
        <f>VLOOKUP(B1183,'type vs capacity'!$A$2:$K$17,5,FALSE)</f>
        <v>4</v>
      </c>
      <c r="L1183">
        <f>VLOOKUP(B1183,'type vs capacity'!$A$2:$K$17,8,FALSE)</f>
        <v>850</v>
      </c>
    </row>
    <row r="1184" spans="1:12" hidden="1">
      <c r="A1184" t="s">
        <v>35</v>
      </c>
      <c r="B1184" t="s">
        <v>28</v>
      </c>
      <c r="C1184" t="s">
        <v>20</v>
      </c>
      <c r="D1184" t="s">
        <v>66</v>
      </c>
      <c r="F1184" s="7">
        <v>1.8</v>
      </c>
      <c r="G1184">
        <v>0</v>
      </c>
      <c r="H1184" s="7" t="s">
        <v>85</v>
      </c>
      <c r="I1184" s="7">
        <f t="shared" si="20"/>
        <v>180</v>
      </c>
      <c r="J1184">
        <f>VLOOKUP(B1184,'type vs capacity'!$A$2:$K$17,4,FALSE)</f>
        <v>68.400000000000006</v>
      </c>
      <c r="K1184">
        <f>VLOOKUP(B1184,'type vs capacity'!$A$2:$K$17,5,FALSE)</f>
        <v>8</v>
      </c>
      <c r="L1184">
        <f>VLOOKUP(B1184,'type vs capacity'!$A$2:$K$17,8,FALSE)</f>
        <v>1690</v>
      </c>
    </row>
    <row r="1185" spans="1:12" hidden="1">
      <c r="A1185" t="s">
        <v>35</v>
      </c>
      <c r="B1185" t="s">
        <v>28</v>
      </c>
      <c r="C1185" t="s">
        <v>20</v>
      </c>
      <c r="D1185" t="s">
        <v>61</v>
      </c>
      <c r="E1185" t="s">
        <v>62</v>
      </c>
      <c r="F1185" s="7">
        <v>0.7</v>
      </c>
      <c r="G1185" s="7">
        <v>2192</v>
      </c>
      <c r="H1185" s="7" t="s">
        <v>85</v>
      </c>
      <c r="I1185" s="7">
        <f t="shared" si="20"/>
        <v>2262</v>
      </c>
      <c r="J1185">
        <f>VLOOKUP(B1185,'type vs capacity'!$A$2:$K$17,4,FALSE)</f>
        <v>68.400000000000006</v>
      </c>
      <c r="K1185">
        <f>VLOOKUP(B1185,'type vs capacity'!$A$2:$K$17,5,FALSE)</f>
        <v>8</v>
      </c>
      <c r="L1185">
        <f>VLOOKUP(B1185,'type vs capacity'!$A$2:$K$17,8,FALSE)</f>
        <v>1690</v>
      </c>
    </row>
    <row r="1186" spans="1:12" hidden="1">
      <c r="A1186" t="s">
        <v>35</v>
      </c>
      <c r="B1186" t="s">
        <v>28</v>
      </c>
      <c r="C1186" t="s">
        <v>20</v>
      </c>
      <c r="D1186" t="s">
        <v>61</v>
      </c>
      <c r="E1186" t="s">
        <v>63</v>
      </c>
      <c r="F1186" s="7">
        <v>0.88</v>
      </c>
      <c r="G1186" s="7">
        <v>1412</v>
      </c>
      <c r="H1186" s="7" t="s">
        <v>85</v>
      </c>
      <c r="I1186" s="7">
        <f t="shared" si="20"/>
        <v>1500</v>
      </c>
      <c r="J1186">
        <f>VLOOKUP(B1186,'type vs capacity'!$A$2:$K$17,4,FALSE)</f>
        <v>68.400000000000006</v>
      </c>
      <c r="K1186">
        <f>VLOOKUP(B1186,'type vs capacity'!$A$2:$K$17,5,FALSE)</f>
        <v>8</v>
      </c>
      <c r="L1186">
        <f>VLOOKUP(B1186,'type vs capacity'!$A$2:$K$17,8,FALSE)</f>
        <v>1690</v>
      </c>
    </row>
    <row r="1187" spans="1:12" hidden="1">
      <c r="A1187" t="s">
        <v>35</v>
      </c>
      <c r="B1187" t="s">
        <v>28</v>
      </c>
      <c r="C1187" t="s">
        <v>20</v>
      </c>
      <c r="D1187" t="s">
        <v>64</v>
      </c>
      <c r="E1187" t="s">
        <v>62</v>
      </c>
      <c r="F1187" s="7">
        <v>0.42</v>
      </c>
      <c r="G1187" s="7">
        <v>5132</v>
      </c>
      <c r="H1187" s="7" t="s">
        <v>85</v>
      </c>
      <c r="I1187" s="7">
        <f t="shared" si="20"/>
        <v>5174</v>
      </c>
      <c r="J1187">
        <f>VLOOKUP(B1187,'type vs capacity'!$A$2:$K$17,4,FALSE)</f>
        <v>68.400000000000006</v>
      </c>
      <c r="K1187">
        <f>VLOOKUP(B1187,'type vs capacity'!$A$2:$K$17,5,FALSE)</f>
        <v>8</v>
      </c>
      <c r="L1187">
        <f>VLOOKUP(B1187,'type vs capacity'!$A$2:$K$17,8,FALSE)</f>
        <v>1690</v>
      </c>
    </row>
    <row r="1188" spans="1:12" hidden="1">
      <c r="A1188" t="s">
        <v>35</v>
      </c>
      <c r="B1188" t="s">
        <v>28</v>
      </c>
      <c r="C1188" t="s">
        <v>20</v>
      </c>
      <c r="D1188" t="s">
        <v>64</v>
      </c>
      <c r="E1188" t="s">
        <v>63</v>
      </c>
      <c r="F1188" s="7">
        <v>0.53200000000000003</v>
      </c>
      <c r="G1188" s="7">
        <v>3400</v>
      </c>
      <c r="H1188" s="7" t="s">
        <v>85</v>
      </c>
      <c r="I1188" s="7">
        <f t="shared" si="20"/>
        <v>3453.2</v>
      </c>
      <c r="J1188">
        <f>VLOOKUP(B1188,'type vs capacity'!$A$2:$K$17,4,FALSE)</f>
        <v>68.400000000000006</v>
      </c>
      <c r="K1188">
        <f>VLOOKUP(B1188,'type vs capacity'!$A$2:$K$17,5,FALSE)</f>
        <v>8</v>
      </c>
      <c r="L1188">
        <f>VLOOKUP(B1188,'type vs capacity'!$A$2:$K$17,8,FALSE)</f>
        <v>1690</v>
      </c>
    </row>
    <row r="1189" spans="1:12" hidden="1">
      <c r="A1189" t="s">
        <v>35</v>
      </c>
      <c r="B1189" t="s">
        <v>28</v>
      </c>
      <c r="C1189" t="s">
        <v>20</v>
      </c>
      <c r="D1189" t="s">
        <v>65</v>
      </c>
      <c r="E1189" t="s">
        <v>62</v>
      </c>
      <c r="F1189" s="7">
        <v>0.28000000000000003</v>
      </c>
      <c r="G1189" s="7">
        <v>6200</v>
      </c>
      <c r="H1189" s="7" t="s">
        <v>85</v>
      </c>
      <c r="I1189" s="7">
        <f t="shared" si="20"/>
        <v>6228</v>
      </c>
      <c r="J1189">
        <f>VLOOKUP(B1189,'type vs capacity'!$A$2:$K$17,4,FALSE)</f>
        <v>68.400000000000006</v>
      </c>
      <c r="K1189">
        <f>VLOOKUP(B1189,'type vs capacity'!$A$2:$K$17,5,FALSE)</f>
        <v>8</v>
      </c>
      <c r="L1189">
        <f>VLOOKUP(B1189,'type vs capacity'!$A$2:$K$17,8,FALSE)</f>
        <v>1690</v>
      </c>
    </row>
    <row r="1190" spans="1:12" hidden="1">
      <c r="A1190" t="s">
        <v>35</v>
      </c>
      <c r="B1190" t="s">
        <v>28</v>
      </c>
      <c r="C1190" t="s">
        <v>20</v>
      </c>
      <c r="D1190" t="s">
        <v>65</v>
      </c>
      <c r="E1190" t="s">
        <v>63</v>
      </c>
      <c r="F1190" s="7">
        <v>0.35199999999999998</v>
      </c>
      <c r="G1190" s="7">
        <v>4120</v>
      </c>
      <c r="H1190" s="7" t="s">
        <v>85</v>
      </c>
      <c r="I1190" s="7">
        <f t="shared" si="20"/>
        <v>4155.2</v>
      </c>
      <c r="J1190">
        <f>VLOOKUP(B1190,'type vs capacity'!$A$2:$K$17,4,FALSE)</f>
        <v>68.400000000000006</v>
      </c>
      <c r="K1190">
        <f>VLOOKUP(B1190,'type vs capacity'!$A$2:$K$17,5,FALSE)</f>
        <v>8</v>
      </c>
      <c r="L1190">
        <f>VLOOKUP(B1190,'type vs capacity'!$A$2:$K$17,8,FALSE)</f>
        <v>1690</v>
      </c>
    </row>
    <row r="1191" spans="1:12" hidden="1">
      <c r="A1191" t="s">
        <v>35</v>
      </c>
      <c r="B1191" t="s">
        <v>26</v>
      </c>
      <c r="C1191" t="s">
        <v>20</v>
      </c>
      <c r="D1191" t="s">
        <v>66</v>
      </c>
      <c r="F1191" s="7">
        <v>0.45</v>
      </c>
      <c r="G1191">
        <v>0</v>
      </c>
      <c r="H1191" s="7" t="s">
        <v>85</v>
      </c>
      <c r="I1191" s="7">
        <f t="shared" si="20"/>
        <v>45</v>
      </c>
      <c r="J1191">
        <f>VLOOKUP(B1191,'type vs capacity'!$A$2:$K$17,4,FALSE)</f>
        <v>17.100000000000001</v>
      </c>
      <c r="K1191">
        <f>VLOOKUP(B1191,'type vs capacity'!$A$2:$K$17,5,FALSE)</f>
        <v>2</v>
      </c>
      <c r="L1191">
        <f>VLOOKUP(B1191,'type vs capacity'!$A$2:$K$17,8,FALSE)</f>
        <v>420</v>
      </c>
    </row>
    <row r="1192" spans="1:12" hidden="1">
      <c r="A1192" t="s">
        <v>35</v>
      </c>
      <c r="B1192" t="s">
        <v>26</v>
      </c>
      <c r="C1192" t="s">
        <v>20</v>
      </c>
      <c r="D1192" t="s">
        <v>61</v>
      </c>
      <c r="E1192" t="s">
        <v>62</v>
      </c>
      <c r="F1192" s="7">
        <v>0.17499999999999999</v>
      </c>
      <c r="G1192" s="7">
        <v>548</v>
      </c>
      <c r="H1192" s="7" t="s">
        <v>85</v>
      </c>
      <c r="I1192" s="7">
        <f t="shared" si="20"/>
        <v>565.5</v>
      </c>
      <c r="J1192">
        <f>VLOOKUP(B1192,'type vs capacity'!$A$2:$K$17,4,FALSE)</f>
        <v>17.100000000000001</v>
      </c>
      <c r="K1192">
        <f>VLOOKUP(B1192,'type vs capacity'!$A$2:$K$17,5,FALSE)</f>
        <v>2</v>
      </c>
      <c r="L1192">
        <f>VLOOKUP(B1192,'type vs capacity'!$A$2:$K$17,8,FALSE)</f>
        <v>420</v>
      </c>
    </row>
    <row r="1193" spans="1:12" hidden="1">
      <c r="A1193" t="s">
        <v>35</v>
      </c>
      <c r="B1193" t="s">
        <v>26</v>
      </c>
      <c r="C1193" t="s">
        <v>20</v>
      </c>
      <c r="D1193" t="s">
        <v>61</v>
      </c>
      <c r="E1193" t="s">
        <v>63</v>
      </c>
      <c r="F1193" s="7">
        <v>0.22</v>
      </c>
      <c r="G1193" s="7">
        <v>353</v>
      </c>
      <c r="H1193" s="7" t="s">
        <v>85</v>
      </c>
      <c r="I1193" s="7">
        <f t="shared" si="20"/>
        <v>375</v>
      </c>
      <c r="J1193">
        <f>VLOOKUP(B1193,'type vs capacity'!$A$2:$K$17,4,FALSE)</f>
        <v>17.100000000000001</v>
      </c>
      <c r="K1193">
        <f>VLOOKUP(B1193,'type vs capacity'!$A$2:$K$17,5,FALSE)</f>
        <v>2</v>
      </c>
      <c r="L1193">
        <f>VLOOKUP(B1193,'type vs capacity'!$A$2:$K$17,8,FALSE)</f>
        <v>420</v>
      </c>
    </row>
    <row r="1194" spans="1:12" hidden="1">
      <c r="A1194" t="s">
        <v>35</v>
      </c>
      <c r="B1194" t="s">
        <v>26</v>
      </c>
      <c r="C1194" t="s">
        <v>20</v>
      </c>
      <c r="D1194" t="s">
        <v>64</v>
      </c>
      <c r="E1194" t="s">
        <v>62</v>
      </c>
      <c r="F1194" s="7">
        <v>0.105</v>
      </c>
      <c r="G1194" s="7">
        <v>1283</v>
      </c>
      <c r="H1194" s="7" t="s">
        <v>85</v>
      </c>
      <c r="I1194" s="7">
        <f t="shared" si="20"/>
        <v>1293.5</v>
      </c>
      <c r="J1194">
        <f>VLOOKUP(B1194,'type vs capacity'!$A$2:$K$17,4,FALSE)</f>
        <v>17.100000000000001</v>
      </c>
      <c r="K1194">
        <f>VLOOKUP(B1194,'type vs capacity'!$A$2:$K$17,5,FALSE)</f>
        <v>2</v>
      </c>
      <c r="L1194">
        <f>VLOOKUP(B1194,'type vs capacity'!$A$2:$K$17,8,FALSE)</f>
        <v>420</v>
      </c>
    </row>
    <row r="1195" spans="1:12" hidden="1">
      <c r="A1195" t="s">
        <v>35</v>
      </c>
      <c r="B1195" t="s">
        <v>26</v>
      </c>
      <c r="C1195" t="s">
        <v>20</v>
      </c>
      <c r="D1195" t="s">
        <v>64</v>
      </c>
      <c r="E1195" t="s">
        <v>63</v>
      </c>
      <c r="F1195" s="7">
        <v>0.13300000000000001</v>
      </c>
      <c r="G1195" s="7">
        <v>850</v>
      </c>
      <c r="H1195" s="7" t="s">
        <v>85</v>
      </c>
      <c r="I1195" s="7">
        <f t="shared" si="20"/>
        <v>863.3</v>
      </c>
      <c r="J1195">
        <f>VLOOKUP(B1195,'type vs capacity'!$A$2:$K$17,4,FALSE)</f>
        <v>17.100000000000001</v>
      </c>
      <c r="K1195">
        <f>VLOOKUP(B1195,'type vs capacity'!$A$2:$K$17,5,FALSE)</f>
        <v>2</v>
      </c>
      <c r="L1195">
        <f>VLOOKUP(B1195,'type vs capacity'!$A$2:$K$17,8,FALSE)</f>
        <v>420</v>
      </c>
    </row>
    <row r="1196" spans="1:12" hidden="1">
      <c r="A1196" t="s">
        <v>35</v>
      </c>
      <c r="B1196" t="s">
        <v>26</v>
      </c>
      <c r="C1196" t="s">
        <v>20</v>
      </c>
      <c r="D1196" t="s">
        <v>65</v>
      </c>
      <c r="E1196" t="s">
        <v>62</v>
      </c>
      <c r="F1196" s="7">
        <v>7.0000000000000007E-2</v>
      </c>
      <c r="G1196" s="7">
        <v>1550</v>
      </c>
      <c r="H1196" s="7" t="s">
        <v>85</v>
      </c>
      <c r="I1196" s="7">
        <f t="shared" si="20"/>
        <v>1557</v>
      </c>
      <c r="J1196">
        <f>VLOOKUP(B1196,'type vs capacity'!$A$2:$K$17,4,FALSE)</f>
        <v>17.100000000000001</v>
      </c>
      <c r="K1196">
        <f>VLOOKUP(B1196,'type vs capacity'!$A$2:$K$17,5,FALSE)</f>
        <v>2</v>
      </c>
      <c r="L1196">
        <f>VLOOKUP(B1196,'type vs capacity'!$A$2:$K$17,8,FALSE)</f>
        <v>420</v>
      </c>
    </row>
    <row r="1197" spans="1:12" hidden="1">
      <c r="A1197" t="s">
        <v>35</v>
      </c>
      <c r="B1197" t="s">
        <v>26</v>
      </c>
      <c r="C1197" t="s">
        <v>20</v>
      </c>
      <c r="D1197" t="s">
        <v>65</v>
      </c>
      <c r="E1197" t="s">
        <v>63</v>
      </c>
      <c r="F1197" s="7">
        <v>8.7999999999999995E-2</v>
      </c>
      <c r="G1197" s="7">
        <v>1030</v>
      </c>
      <c r="H1197" s="7" t="s">
        <v>85</v>
      </c>
      <c r="I1197" s="7">
        <f t="shared" si="20"/>
        <v>1038.8</v>
      </c>
      <c r="J1197">
        <f>VLOOKUP(B1197,'type vs capacity'!$A$2:$K$17,4,FALSE)</f>
        <v>17.100000000000001</v>
      </c>
      <c r="K1197">
        <f>VLOOKUP(B1197,'type vs capacity'!$A$2:$K$17,5,FALSE)</f>
        <v>2</v>
      </c>
      <c r="L1197">
        <f>VLOOKUP(B1197,'type vs capacity'!$A$2:$K$17,8,FALSE)</f>
        <v>420</v>
      </c>
    </row>
    <row r="1198" spans="1:12" hidden="1">
      <c r="A1198" t="s">
        <v>35</v>
      </c>
      <c r="B1198" t="s">
        <v>25</v>
      </c>
      <c r="C1198" t="s">
        <v>20</v>
      </c>
      <c r="D1198" t="s">
        <v>66</v>
      </c>
      <c r="F1198" s="7">
        <v>0.02</v>
      </c>
      <c r="G1198">
        <v>0</v>
      </c>
      <c r="H1198" s="7" t="s">
        <v>85</v>
      </c>
      <c r="I1198" s="7">
        <f t="shared" si="20"/>
        <v>2</v>
      </c>
      <c r="J1198">
        <f>VLOOKUP(B1198,'type vs capacity'!$A$2:$K$17,4,FALSE)</f>
        <v>0.61299999999999999</v>
      </c>
      <c r="K1198">
        <f>VLOOKUP(B1198,'type vs capacity'!$A$2:$K$17,5,FALSE)</f>
        <v>0</v>
      </c>
      <c r="L1198">
        <f>VLOOKUP(B1198,'type vs capacity'!$A$2:$K$17,8,FALSE)</f>
        <v>0</v>
      </c>
    </row>
    <row r="1199" spans="1:12" hidden="1">
      <c r="A1199" t="s">
        <v>35</v>
      </c>
      <c r="B1199" t="s">
        <v>25</v>
      </c>
      <c r="C1199" t="s">
        <v>20</v>
      </c>
      <c r="D1199" t="s">
        <v>61</v>
      </c>
      <c r="E1199" t="s">
        <v>62</v>
      </c>
      <c r="F1199" s="7">
        <v>1.2E-2</v>
      </c>
      <c r="G1199" s="7">
        <v>35</v>
      </c>
      <c r="H1199" s="7" t="s">
        <v>85</v>
      </c>
      <c r="I1199" s="7">
        <f t="shared" si="20"/>
        <v>36.200000000000003</v>
      </c>
      <c r="J1199">
        <f>VLOOKUP(B1199,'type vs capacity'!$A$2:$K$17,4,FALSE)</f>
        <v>0.61299999999999999</v>
      </c>
      <c r="K1199">
        <f>VLOOKUP(B1199,'type vs capacity'!$A$2:$K$17,5,FALSE)</f>
        <v>0</v>
      </c>
      <c r="L1199">
        <f>VLOOKUP(B1199,'type vs capacity'!$A$2:$K$17,8,FALSE)</f>
        <v>0</v>
      </c>
    </row>
    <row r="1200" spans="1:12" hidden="1">
      <c r="A1200" t="s">
        <v>35</v>
      </c>
      <c r="B1200" t="s">
        <v>25</v>
      </c>
      <c r="C1200" t="s">
        <v>20</v>
      </c>
      <c r="D1200" t="s">
        <v>61</v>
      </c>
      <c r="E1200" t="s">
        <v>63</v>
      </c>
      <c r="F1200" s="7">
        <v>1.2E-2</v>
      </c>
      <c r="G1200" s="7">
        <v>23</v>
      </c>
      <c r="H1200" s="7" t="s">
        <v>85</v>
      </c>
      <c r="I1200" s="7">
        <f t="shared" si="20"/>
        <v>24.2</v>
      </c>
      <c r="J1200">
        <f>VLOOKUP(B1200,'type vs capacity'!$A$2:$K$17,4,FALSE)</f>
        <v>0.61299999999999999</v>
      </c>
      <c r="K1200">
        <f>VLOOKUP(B1200,'type vs capacity'!$A$2:$K$17,5,FALSE)</f>
        <v>0</v>
      </c>
      <c r="L1200">
        <f>VLOOKUP(B1200,'type vs capacity'!$A$2:$K$17,8,FALSE)</f>
        <v>0</v>
      </c>
    </row>
    <row r="1201" spans="1:12" hidden="1">
      <c r="A1201" t="s">
        <v>35</v>
      </c>
      <c r="B1201" t="s">
        <v>25</v>
      </c>
      <c r="C1201" t="s">
        <v>20</v>
      </c>
      <c r="D1201" t="s">
        <v>64</v>
      </c>
      <c r="E1201" t="s">
        <v>62</v>
      </c>
      <c r="F1201" s="7">
        <v>7.0000000000000001E-3</v>
      </c>
      <c r="G1201" s="7">
        <v>82</v>
      </c>
      <c r="H1201" s="7" t="s">
        <v>85</v>
      </c>
      <c r="I1201" s="7">
        <f t="shared" si="20"/>
        <v>82.7</v>
      </c>
      <c r="J1201">
        <f>VLOOKUP(B1201,'type vs capacity'!$A$2:$K$17,4,FALSE)</f>
        <v>0.61299999999999999</v>
      </c>
      <c r="K1201">
        <f>VLOOKUP(B1201,'type vs capacity'!$A$2:$K$17,5,FALSE)</f>
        <v>0</v>
      </c>
      <c r="L1201">
        <f>VLOOKUP(B1201,'type vs capacity'!$A$2:$K$17,8,FALSE)</f>
        <v>0</v>
      </c>
    </row>
    <row r="1202" spans="1:12" hidden="1">
      <c r="A1202" t="s">
        <v>35</v>
      </c>
      <c r="B1202" t="s">
        <v>25</v>
      </c>
      <c r="C1202" t="s">
        <v>20</v>
      </c>
      <c r="D1202" t="s">
        <v>64</v>
      </c>
      <c r="E1202" t="s">
        <v>63</v>
      </c>
      <c r="F1202" s="7">
        <v>7.0000000000000001E-3</v>
      </c>
      <c r="G1202" s="7">
        <v>54</v>
      </c>
      <c r="H1202" s="7" t="s">
        <v>85</v>
      </c>
      <c r="I1202" s="7">
        <f t="shared" si="20"/>
        <v>54.7</v>
      </c>
      <c r="J1202">
        <f>VLOOKUP(B1202,'type vs capacity'!$A$2:$K$17,4,FALSE)</f>
        <v>0.61299999999999999</v>
      </c>
      <c r="K1202">
        <f>VLOOKUP(B1202,'type vs capacity'!$A$2:$K$17,5,FALSE)</f>
        <v>0</v>
      </c>
      <c r="L1202">
        <f>VLOOKUP(B1202,'type vs capacity'!$A$2:$K$17,8,FALSE)</f>
        <v>0</v>
      </c>
    </row>
    <row r="1203" spans="1:12" hidden="1">
      <c r="A1203" t="s">
        <v>35</v>
      </c>
      <c r="B1203" t="s">
        <v>25</v>
      </c>
      <c r="C1203" t="s">
        <v>20</v>
      </c>
      <c r="D1203" t="s">
        <v>65</v>
      </c>
      <c r="E1203" t="s">
        <v>62</v>
      </c>
      <c r="F1203" s="7">
        <v>5.0000000000000001E-3</v>
      </c>
      <c r="G1203" s="7">
        <v>100</v>
      </c>
      <c r="H1203" s="7" t="s">
        <v>85</v>
      </c>
      <c r="I1203" s="7">
        <f t="shared" si="20"/>
        <v>100.5</v>
      </c>
      <c r="J1203">
        <f>VLOOKUP(B1203,'type vs capacity'!$A$2:$K$17,4,FALSE)</f>
        <v>0.61299999999999999</v>
      </c>
      <c r="K1203">
        <f>VLOOKUP(B1203,'type vs capacity'!$A$2:$K$17,5,FALSE)</f>
        <v>0</v>
      </c>
      <c r="L1203">
        <f>VLOOKUP(B1203,'type vs capacity'!$A$2:$K$17,8,FALSE)</f>
        <v>0</v>
      </c>
    </row>
    <row r="1204" spans="1:12" hidden="1">
      <c r="A1204" t="s">
        <v>35</v>
      </c>
      <c r="B1204" t="s">
        <v>25</v>
      </c>
      <c r="C1204" t="s">
        <v>20</v>
      </c>
      <c r="D1204" t="s">
        <v>65</v>
      </c>
      <c r="E1204" t="s">
        <v>63</v>
      </c>
      <c r="F1204" s="7">
        <v>5.0000000000000001E-3</v>
      </c>
      <c r="G1204" s="7">
        <v>62</v>
      </c>
      <c r="H1204" s="7" t="s">
        <v>85</v>
      </c>
      <c r="I1204" s="7">
        <f t="shared" si="20"/>
        <v>62.5</v>
      </c>
      <c r="J1204">
        <f>VLOOKUP(B1204,'type vs capacity'!$A$2:$K$17,4,FALSE)</f>
        <v>0.61299999999999999</v>
      </c>
      <c r="K1204">
        <f>VLOOKUP(B1204,'type vs capacity'!$A$2:$K$17,5,FALSE)</f>
        <v>0</v>
      </c>
      <c r="L1204">
        <f>VLOOKUP(B1204,'type vs capacity'!$A$2:$K$17,8,FALSE)</f>
        <v>0</v>
      </c>
    </row>
    <row r="1205" spans="1:12" hidden="1">
      <c r="A1205" t="s">
        <v>35</v>
      </c>
      <c r="B1205" t="s">
        <v>29</v>
      </c>
      <c r="C1205" t="s">
        <v>21</v>
      </c>
      <c r="D1205" t="s">
        <v>66</v>
      </c>
      <c r="F1205" s="7">
        <v>0.28499999999999998</v>
      </c>
      <c r="G1205">
        <v>0</v>
      </c>
      <c r="H1205" s="7" t="s">
        <v>85</v>
      </c>
      <c r="I1205" s="7">
        <f t="shared" si="20"/>
        <v>28.499999999999996</v>
      </c>
      <c r="J1205">
        <f>VLOOKUP(B1205,'type vs capacity'!$A$2:$K$17,4,FALSE)</f>
        <v>1.7</v>
      </c>
      <c r="K1205">
        <f>VLOOKUP(B1205,'type vs capacity'!$A$2:$K$17,5,FALSE)</f>
        <v>2</v>
      </c>
      <c r="L1205">
        <f>VLOOKUP(B1205,'type vs capacity'!$A$2:$K$17,8,FALSE)</f>
        <v>350</v>
      </c>
    </row>
    <row r="1206" spans="1:12" hidden="1">
      <c r="A1206" t="s">
        <v>35</v>
      </c>
      <c r="B1206" t="s">
        <v>29</v>
      </c>
      <c r="C1206" t="s">
        <v>21</v>
      </c>
      <c r="D1206" t="s">
        <v>61</v>
      </c>
      <c r="E1206" t="s">
        <v>62</v>
      </c>
      <c r="F1206" s="7">
        <v>0.153</v>
      </c>
      <c r="G1206" s="7">
        <v>273</v>
      </c>
      <c r="H1206" s="7" t="s">
        <v>85</v>
      </c>
      <c r="I1206" s="7">
        <f t="shared" si="20"/>
        <v>288.3</v>
      </c>
      <c r="J1206">
        <f>VLOOKUP(B1206,'type vs capacity'!$A$2:$K$17,4,FALSE)</f>
        <v>1.7</v>
      </c>
      <c r="K1206">
        <f>VLOOKUP(B1206,'type vs capacity'!$A$2:$K$17,5,FALSE)</f>
        <v>2</v>
      </c>
      <c r="L1206">
        <f>VLOOKUP(B1206,'type vs capacity'!$A$2:$K$17,8,FALSE)</f>
        <v>350</v>
      </c>
    </row>
    <row r="1207" spans="1:12" hidden="1">
      <c r="A1207" t="s">
        <v>35</v>
      </c>
      <c r="B1207" t="s">
        <v>29</v>
      </c>
      <c r="C1207" t="s">
        <v>21</v>
      </c>
      <c r="D1207" t="s">
        <v>61</v>
      </c>
      <c r="E1207" t="s">
        <v>63</v>
      </c>
      <c r="F1207" s="7">
        <v>0.16500000000000001</v>
      </c>
      <c r="G1207" s="7">
        <v>178</v>
      </c>
      <c r="H1207" s="7" t="s">
        <v>85</v>
      </c>
      <c r="I1207" s="7">
        <f t="shared" si="20"/>
        <v>194.5</v>
      </c>
      <c r="J1207">
        <f>VLOOKUP(B1207,'type vs capacity'!$A$2:$K$17,4,FALSE)</f>
        <v>1.7</v>
      </c>
      <c r="K1207">
        <f>VLOOKUP(B1207,'type vs capacity'!$A$2:$K$17,5,FALSE)</f>
        <v>2</v>
      </c>
      <c r="L1207">
        <f>VLOOKUP(B1207,'type vs capacity'!$A$2:$K$17,8,FALSE)</f>
        <v>350</v>
      </c>
    </row>
    <row r="1208" spans="1:12" hidden="1">
      <c r="A1208" t="s">
        <v>35</v>
      </c>
      <c r="B1208" t="s">
        <v>29</v>
      </c>
      <c r="C1208" t="s">
        <v>21</v>
      </c>
      <c r="D1208" t="s">
        <v>64</v>
      </c>
      <c r="E1208" t="s">
        <v>62</v>
      </c>
      <c r="F1208" s="7">
        <v>0.11799999999999999</v>
      </c>
      <c r="G1208" s="7">
        <v>638</v>
      </c>
      <c r="H1208" s="7" t="s">
        <v>85</v>
      </c>
      <c r="I1208" s="7">
        <f t="shared" si="20"/>
        <v>649.79999999999995</v>
      </c>
      <c r="J1208">
        <f>VLOOKUP(B1208,'type vs capacity'!$A$2:$K$17,4,FALSE)</f>
        <v>1.7</v>
      </c>
      <c r="K1208">
        <f>VLOOKUP(B1208,'type vs capacity'!$A$2:$K$17,5,FALSE)</f>
        <v>2</v>
      </c>
      <c r="L1208">
        <f>VLOOKUP(B1208,'type vs capacity'!$A$2:$K$17,8,FALSE)</f>
        <v>350</v>
      </c>
    </row>
    <row r="1209" spans="1:12" hidden="1">
      <c r="A1209" t="s">
        <v>35</v>
      </c>
      <c r="B1209" t="s">
        <v>29</v>
      </c>
      <c r="C1209" t="s">
        <v>21</v>
      </c>
      <c r="D1209" t="s">
        <v>64</v>
      </c>
      <c r="E1209" t="s">
        <v>63</v>
      </c>
      <c r="F1209" s="7">
        <v>0.125</v>
      </c>
      <c r="G1209" s="7">
        <v>415</v>
      </c>
      <c r="H1209" s="7" t="s">
        <v>85</v>
      </c>
      <c r="I1209" s="7">
        <f t="shared" si="20"/>
        <v>427.5</v>
      </c>
      <c r="J1209">
        <f>VLOOKUP(B1209,'type vs capacity'!$A$2:$K$17,4,FALSE)</f>
        <v>1.7</v>
      </c>
      <c r="K1209">
        <f>VLOOKUP(B1209,'type vs capacity'!$A$2:$K$17,5,FALSE)</f>
        <v>2</v>
      </c>
      <c r="L1209">
        <f>VLOOKUP(B1209,'type vs capacity'!$A$2:$K$17,8,FALSE)</f>
        <v>350</v>
      </c>
    </row>
    <row r="1210" spans="1:12" hidden="1">
      <c r="A1210" t="s">
        <v>35</v>
      </c>
      <c r="B1210" t="s">
        <v>29</v>
      </c>
      <c r="C1210" t="s">
        <v>21</v>
      </c>
      <c r="D1210" t="s">
        <v>65</v>
      </c>
      <c r="E1210" t="s">
        <v>62</v>
      </c>
      <c r="F1210" s="7">
        <v>0.1</v>
      </c>
      <c r="G1210" s="7">
        <v>775</v>
      </c>
      <c r="H1210" s="7" t="s">
        <v>85</v>
      </c>
      <c r="I1210" s="7">
        <f t="shared" si="20"/>
        <v>785</v>
      </c>
      <c r="J1210">
        <f>VLOOKUP(B1210,'type vs capacity'!$A$2:$K$17,4,FALSE)</f>
        <v>1.7</v>
      </c>
      <c r="K1210">
        <f>VLOOKUP(B1210,'type vs capacity'!$A$2:$K$17,5,FALSE)</f>
        <v>2</v>
      </c>
      <c r="L1210">
        <f>VLOOKUP(B1210,'type vs capacity'!$A$2:$K$17,8,FALSE)</f>
        <v>350</v>
      </c>
    </row>
    <row r="1211" spans="1:12" hidden="1">
      <c r="A1211" t="s">
        <v>35</v>
      </c>
      <c r="B1211" t="s">
        <v>29</v>
      </c>
      <c r="C1211" t="s">
        <v>21</v>
      </c>
      <c r="D1211" t="s">
        <v>65</v>
      </c>
      <c r="E1211" t="s">
        <v>63</v>
      </c>
      <c r="F1211" s="7">
        <v>0.105</v>
      </c>
      <c r="G1211" s="7">
        <v>500</v>
      </c>
      <c r="H1211" s="7" t="s">
        <v>85</v>
      </c>
      <c r="I1211" s="7">
        <f t="shared" si="20"/>
        <v>510.5</v>
      </c>
      <c r="J1211">
        <f>VLOOKUP(B1211,'type vs capacity'!$A$2:$K$17,4,FALSE)</f>
        <v>1.7</v>
      </c>
      <c r="K1211">
        <f>VLOOKUP(B1211,'type vs capacity'!$A$2:$K$17,5,FALSE)</f>
        <v>2</v>
      </c>
      <c r="L1211">
        <f>VLOOKUP(B1211,'type vs capacity'!$A$2:$K$17,8,FALSE)</f>
        <v>350</v>
      </c>
    </row>
    <row r="1212" spans="1:12" hidden="1">
      <c r="A1212" t="s">
        <v>35</v>
      </c>
      <c r="B1212" t="s">
        <v>30</v>
      </c>
      <c r="C1212" t="s">
        <v>21</v>
      </c>
      <c r="D1212" t="s">
        <v>66</v>
      </c>
      <c r="F1212" s="7">
        <v>1.1399999999999999</v>
      </c>
      <c r="G1212">
        <v>0</v>
      </c>
      <c r="H1212" s="7" t="s">
        <v>85</v>
      </c>
      <c r="I1212" s="7">
        <f t="shared" si="20"/>
        <v>113.99999999999999</v>
      </c>
      <c r="J1212">
        <f>VLOOKUP(B1212,'type vs capacity'!$A$2:$K$17,4,FALSE)</f>
        <v>7</v>
      </c>
      <c r="K1212">
        <f>VLOOKUP(B1212,'type vs capacity'!$A$2:$K$17,5,FALSE)</f>
        <v>8</v>
      </c>
      <c r="L1212">
        <f>VLOOKUP(B1212,'type vs capacity'!$A$2:$K$17,8,FALSE)</f>
        <v>1690</v>
      </c>
    </row>
    <row r="1213" spans="1:12" hidden="1">
      <c r="A1213" t="s">
        <v>35</v>
      </c>
      <c r="B1213" t="s">
        <v>30</v>
      </c>
      <c r="C1213" t="s">
        <v>21</v>
      </c>
      <c r="D1213" t="s">
        <v>61</v>
      </c>
      <c r="E1213" t="s">
        <v>62</v>
      </c>
      <c r="F1213" s="7">
        <v>0.61199999999999999</v>
      </c>
      <c r="G1213" s="7">
        <v>1092</v>
      </c>
      <c r="H1213" s="7" t="s">
        <v>85</v>
      </c>
      <c r="I1213" s="7">
        <f t="shared" si="20"/>
        <v>1153.2</v>
      </c>
      <c r="J1213">
        <f>VLOOKUP(B1213,'type vs capacity'!$A$2:$K$17,4,FALSE)</f>
        <v>7</v>
      </c>
      <c r="K1213">
        <f>VLOOKUP(B1213,'type vs capacity'!$A$2:$K$17,5,FALSE)</f>
        <v>8</v>
      </c>
      <c r="L1213">
        <f>VLOOKUP(B1213,'type vs capacity'!$A$2:$K$17,8,FALSE)</f>
        <v>1690</v>
      </c>
    </row>
    <row r="1214" spans="1:12" hidden="1">
      <c r="A1214" t="s">
        <v>35</v>
      </c>
      <c r="B1214" t="s">
        <v>30</v>
      </c>
      <c r="C1214" t="s">
        <v>21</v>
      </c>
      <c r="D1214" t="s">
        <v>61</v>
      </c>
      <c r="E1214" t="s">
        <v>63</v>
      </c>
      <c r="F1214" s="7">
        <v>0.66</v>
      </c>
      <c r="G1214" s="7">
        <v>712</v>
      </c>
      <c r="H1214" s="7" t="s">
        <v>85</v>
      </c>
      <c r="I1214" s="7">
        <f t="shared" si="20"/>
        <v>778</v>
      </c>
      <c r="J1214">
        <f>VLOOKUP(B1214,'type vs capacity'!$A$2:$K$17,4,FALSE)</f>
        <v>7</v>
      </c>
      <c r="K1214">
        <f>VLOOKUP(B1214,'type vs capacity'!$A$2:$K$17,5,FALSE)</f>
        <v>8</v>
      </c>
      <c r="L1214">
        <f>VLOOKUP(B1214,'type vs capacity'!$A$2:$K$17,8,FALSE)</f>
        <v>1690</v>
      </c>
    </row>
    <row r="1215" spans="1:12" hidden="1">
      <c r="A1215" t="s">
        <v>35</v>
      </c>
      <c r="B1215" t="s">
        <v>30</v>
      </c>
      <c r="C1215" t="s">
        <v>21</v>
      </c>
      <c r="D1215" t="s">
        <v>64</v>
      </c>
      <c r="E1215" t="s">
        <v>62</v>
      </c>
      <c r="F1215" s="7">
        <v>0.47199999999999998</v>
      </c>
      <c r="G1215" s="7">
        <v>2552</v>
      </c>
      <c r="H1215" s="7" t="s">
        <v>85</v>
      </c>
      <c r="I1215" s="7">
        <f t="shared" si="20"/>
        <v>2599.1999999999998</v>
      </c>
      <c r="J1215">
        <f>VLOOKUP(B1215,'type vs capacity'!$A$2:$K$17,4,FALSE)</f>
        <v>7</v>
      </c>
      <c r="K1215">
        <f>VLOOKUP(B1215,'type vs capacity'!$A$2:$K$17,5,FALSE)</f>
        <v>8</v>
      </c>
      <c r="L1215">
        <f>VLOOKUP(B1215,'type vs capacity'!$A$2:$K$17,8,FALSE)</f>
        <v>1690</v>
      </c>
    </row>
    <row r="1216" spans="1:12" hidden="1">
      <c r="A1216" t="s">
        <v>35</v>
      </c>
      <c r="B1216" t="s">
        <v>30</v>
      </c>
      <c r="C1216" t="s">
        <v>21</v>
      </c>
      <c r="D1216" t="s">
        <v>64</v>
      </c>
      <c r="E1216" t="s">
        <v>63</v>
      </c>
      <c r="F1216" s="7">
        <v>0.5</v>
      </c>
      <c r="G1216" s="7">
        <v>1660</v>
      </c>
      <c r="H1216" s="7" t="s">
        <v>85</v>
      </c>
      <c r="I1216" s="7">
        <f t="shared" si="20"/>
        <v>1710</v>
      </c>
      <c r="J1216">
        <f>VLOOKUP(B1216,'type vs capacity'!$A$2:$K$17,4,FALSE)</f>
        <v>7</v>
      </c>
      <c r="K1216">
        <f>VLOOKUP(B1216,'type vs capacity'!$A$2:$K$17,5,FALSE)</f>
        <v>8</v>
      </c>
      <c r="L1216">
        <f>VLOOKUP(B1216,'type vs capacity'!$A$2:$K$17,8,FALSE)</f>
        <v>1690</v>
      </c>
    </row>
    <row r="1217" spans="1:12" hidden="1">
      <c r="A1217" t="s">
        <v>35</v>
      </c>
      <c r="B1217" t="s">
        <v>30</v>
      </c>
      <c r="C1217" t="s">
        <v>21</v>
      </c>
      <c r="D1217" t="s">
        <v>65</v>
      </c>
      <c r="E1217" t="s">
        <v>62</v>
      </c>
      <c r="F1217" s="7">
        <v>0.4</v>
      </c>
      <c r="G1217" s="7">
        <v>3100</v>
      </c>
      <c r="H1217" s="7" t="s">
        <v>85</v>
      </c>
      <c r="I1217" s="7">
        <f t="shared" si="20"/>
        <v>3140</v>
      </c>
      <c r="J1217">
        <f>VLOOKUP(B1217,'type vs capacity'!$A$2:$K$17,4,FALSE)</f>
        <v>7</v>
      </c>
      <c r="K1217">
        <f>VLOOKUP(B1217,'type vs capacity'!$A$2:$K$17,5,FALSE)</f>
        <v>8</v>
      </c>
      <c r="L1217">
        <f>VLOOKUP(B1217,'type vs capacity'!$A$2:$K$17,8,FALSE)</f>
        <v>1690</v>
      </c>
    </row>
    <row r="1218" spans="1:12" hidden="1">
      <c r="A1218" t="s">
        <v>35</v>
      </c>
      <c r="B1218" t="s">
        <v>30</v>
      </c>
      <c r="C1218" t="s">
        <v>21</v>
      </c>
      <c r="D1218" t="s">
        <v>65</v>
      </c>
      <c r="E1218" t="s">
        <v>63</v>
      </c>
      <c r="F1218" s="7">
        <v>0.42</v>
      </c>
      <c r="G1218" s="7">
        <v>2000</v>
      </c>
      <c r="H1218" s="7" t="s">
        <v>85</v>
      </c>
      <c r="I1218" s="7">
        <f t="shared" ref="I1218:I1281" si="21">G1218+H1218*F1218</f>
        <v>2042</v>
      </c>
      <c r="J1218">
        <f>VLOOKUP(B1218,'type vs capacity'!$A$2:$K$17,4,FALSE)</f>
        <v>7</v>
      </c>
      <c r="K1218">
        <f>VLOOKUP(B1218,'type vs capacity'!$A$2:$K$17,5,FALSE)</f>
        <v>8</v>
      </c>
      <c r="L1218">
        <f>VLOOKUP(B1218,'type vs capacity'!$A$2:$K$17,8,FALSE)</f>
        <v>1690</v>
      </c>
    </row>
    <row r="1219" spans="1:12" hidden="1">
      <c r="A1219" t="s">
        <v>35</v>
      </c>
      <c r="B1219" t="s">
        <v>31</v>
      </c>
      <c r="C1219" t="s">
        <v>21</v>
      </c>
      <c r="D1219" t="s">
        <v>66</v>
      </c>
      <c r="G1219">
        <v>0</v>
      </c>
      <c r="H1219" s="7" t="s">
        <v>85</v>
      </c>
      <c r="I1219" s="7">
        <f t="shared" si="21"/>
        <v>0</v>
      </c>
      <c r="J1219">
        <f>VLOOKUP(B1219,'type vs capacity'!$A$2:$K$17,4,FALSE)</f>
        <v>23</v>
      </c>
      <c r="K1219">
        <f>VLOOKUP(B1219,'type vs capacity'!$A$2:$K$17,5,FALSE)</f>
        <v>8</v>
      </c>
      <c r="L1219">
        <f>VLOOKUP(B1219,'type vs capacity'!$A$2:$K$17,8,FALSE)</f>
        <v>1690</v>
      </c>
    </row>
    <row r="1220" spans="1:12" hidden="1">
      <c r="A1220" t="s">
        <v>35</v>
      </c>
      <c r="B1220" t="s">
        <v>31</v>
      </c>
      <c r="C1220" t="s">
        <v>21</v>
      </c>
      <c r="D1220" t="s">
        <v>61</v>
      </c>
      <c r="E1220" t="s">
        <v>62</v>
      </c>
      <c r="H1220" s="7" t="s">
        <v>85</v>
      </c>
      <c r="I1220" s="7">
        <f t="shared" si="21"/>
        <v>0</v>
      </c>
      <c r="J1220">
        <f>VLOOKUP(B1220,'type vs capacity'!$A$2:$K$17,4,FALSE)</f>
        <v>23</v>
      </c>
      <c r="K1220">
        <f>VLOOKUP(B1220,'type vs capacity'!$A$2:$K$17,5,FALSE)</f>
        <v>8</v>
      </c>
      <c r="L1220">
        <f>VLOOKUP(B1220,'type vs capacity'!$A$2:$K$17,8,FALSE)</f>
        <v>1690</v>
      </c>
    </row>
    <row r="1221" spans="1:12" hidden="1">
      <c r="A1221" t="s">
        <v>35</v>
      </c>
      <c r="B1221" t="s">
        <v>31</v>
      </c>
      <c r="C1221" t="s">
        <v>21</v>
      </c>
      <c r="D1221" t="s">
        <v>61</v>
      </c>
      <c r="E1221" t="s">
        <v>63</v>
      </c>
      <c r="H1221" s="7" t="s">
        <v>85</v>
      </c>
      <c r="I1221" s="7">
        <f t="shared" si="21"/>
        <v>0</v>
      </c>
      <c r="J1221">
        <f>VLOOKUP(B1221,'type vs capacity'!$A$2:$K$17,4,FALSE)</f>
        <v>23</v>
      </c>
      <c r="K1221">
        <f>VLOOKUP(B1221,'type vs capacity'!$A$2:$K$17,5,FALSE)</f>
        <v>8</v>
      </c>
      <c r="L1221">
        <f>VLOOKUP(B1221,'type vs capacity'!$A$2:$K$17,8,FALSE)</f>
        <v>1690</v>
      </c>
    </row>
    <row r="1222" spans="1:12" hidden="1">
      <c r="A1222" t="s">
        <v>35</v>
      </c>
      <c r="B1222" t="s">
        <v>31</v>
      </c>
      <c r="C1222" t="s">
        <v>21</v>
      </c>
      <c r="D1222" t="s">
        <v>64</v>
      </c>
      <c r="E1222" t="s">
        <v>62</v>
      </c>
      <c r="H1222" s="7" t="s">
        <v>85</v>
      </c>
      <c r="I1222" s="7">
        <f t="shared" si="21"/>
        <v>0</v>
      </c>
      <c r="J1222">
        <f>VLOOKUP(B1222,'type vs capacity'!$A$2:$K$17,4,FALSE)</f>
        <v>23</v>
      </c>
      <c r="K1222">
        <f>VLOOKUP(B1222,'type vs capacity'!$A$2:$K$17,5,FALSE)</f>
        <v>8</v>
      </c>
      <c r="L1222">
        <f>VLOOKUP(B1222,'type vs capacity'!$A$2:$K$17,8,FALSE)</f>
        <v>1690</v>
      </c>
    </row>
    <row r="1223" spans="1:12" hidden="1">
      <c r="A1223" t="s">
        <v>35</v>
      </c>
      <c r="B1223" t="s">
        <v>31</v>
      </c>
      <c r="C1223" t="s">
        <v>21</v>
      </c>
      <c r="D1223" t="s">
        <v>64</v>
      </c>
      <c r="E1223" t="s">
        <v>63</v>
      </c>
      <c r="H1223" s="7" t="s">
        <v>85</v>
      </c>
      <c r="I1223" s="7">
        <f t="shared" si="21"/>
        <v>0</v>
      </c>
      <c r="J1223">
        <f>VLOOKUP(B1223,'type vs capacity'!$A$2:$K$17,4,FALSE)</f>
        <v>23</v>
      </c>
      <c r="K1223">
        <f>VLOOKUP(B1223,'type vs capacity'!$A$2:$K$17,5,FALSE)</f>
        <v>8</v>
      </c>
      <c r="L1223">
        <f>VLOOKUP(B1223,'type vs capacity'!$A$2:$K$17,8,FALSE)</f>
        <v>1690</v>
      </c>
    </row>
    <row r="1224" spans="1:12" hidden="1">
      <c r="A1224" t="s">
        <v>35</v>
      </c>
      <c r="B1224" t="s">
        <v>31</v>
      </c>
      <c r="C1224" t="s">
        <v>21</v>
      </c>
      <c r="D1224" t="s">
        <v>65</v>
      </c>
      <c r="E1224" t="s">
        <v>62</v>
      </c>
      <c r="H1224" s="7" t="s">
        <v>85</v>
      </c>
      <c r="I1224" s="7">
        <f t="shared" si="21"/>
        <v>0</v>
      </c>
      <c r="J1224">
        <f>VLOOKUP(B1224,'type vs capacity'!$A$2:$K$17,4,FALSE)</f>
        <v>23</v>
      </c>
      <c r="K1224">
        <f>VLOOKUP(B1224,'type vs capacity'!$A$2:$K$17,5,FALSE)</f>
        <v>8</v>
      </c>
      <c r="L1224">
        <f>VLOOKUP(B1224,'type vs capacity'!$A$2:$K$17,8,FALSE)</f>
        <v>1690</v>
      </c>
    </row>
    <row r="1225" spans="1:12" hidden="1">
      <c r="A1225" t="s">
        <v>35</v>
      </c>
      <c r="B1225" t="s">
        <v>31</v>
      </c>
      <c r="C1225" t="s">
        <v>21</v>
      </c>
      <c r="D1225" t="s">
        <v>65</v>
      </c>
      <c r="E1225" t="s">
        <v>63</v>
      </c>
      <c r="H1225" s="7" t="s">
        <v>85</v>
      </c>
      <c r="I1225" s="7">
        <f t="shared" si="21"/>
        <v>0</v>
      </c>
      <c r="J1225">
        <f>VLOOKUP(B1225,'type vs capacity'!$A$2:$K$17,4,FALSE)</f>
        <v>23</v>
      </c>
      <c r="K1225">
        <f>VLOOKUP(B1225,'type vs capacity'!$A$2:$K$17,5,FALSE)</f>
        <v>8</v>
      </c>
      <c r="L1225">
        <f>VLOOKUP(B1225,'type vs capacity'!$A$2:$K$17,8,FALSE)</f>
        <v>1690</v>
      </c>
    </row>
    <row r="1226" spans="1:12" hidden="1">
      <c r="A1226" t="s">
        <v>35</v>
      </c>
      <c r="B1226" t="s">
        <v>32</v>
      </c>
      <c r="C1226" t="s">
        <v>21</v>
      </c>
      <c r="D1226" t="s">
        <v>66</v>
      </c>
      <c r="F1226" s="7">
        <v>2.97</v>
      </c>
      <c r="G1226">
        <v>0</v>
      </c>
      <c r="H1226" s="7" t="s">
        <v>85</v>
      </c>
      <c r="I1226" s="7">
        <f t="shared" si="21"/>
        <v>297</v>
      </c>
      <c r="J1226">
        <f>VLOOKUP(B1226,'type vs capacity'!$A$2:$K$17,4,FALSE)</f>
        <v>60.5</v>
      </c>
      <c r="K1226">
        <f>VLOOKUP(B1226,'type vs capacity'!$A$2:$K$17,5,FALSE)</f>
        <v>16</v>
      </c>
      <c r="L1226">
        <f>VLOOKUP(B1226,'type vs capacity'!$A$2:$K$17,8,FALSE)</f>
        <v>3370</v>
      </c>
    </row>
    <row r="1227" spans="1:12" hidden="1">
      <c r="A1227" t="s">
        <v>35</v>
      </c>
      <c r="B1227" t="s">
        <v>32</v>
      </c>
      <c r="C1227" t="s">
        <v>21</v>
      </c>
      <c r="D1227" t="s">
        <v>61</v>
      </c>
      <c r="E1227" t="s">
        <v>62</v>
      </c>
      <c r="F1227" s="7">
        <v>1.1140000000000001</v>
      </c>
      <c r="G1227" s="7">
        <v>2710</v>
      </c>
      <c r="H1227" s="7" t="s">
        <v>85</v>
      </c>
      <c r="I1227" s="7">
        <f t="shared" si="21"/>
        <v>2821.4</v>
      </c>
      <c r="J1227">
        <f>VLOOKUP(B1227,'type vs capacity'!$A$2:$K$17,4,FALSE)</f>
        <v>60.5</v>
      </c>
      <c r="K1227">
        <f>VLOOKUP(B1227,'type vs capacity'!$A$2:$K$17,5,FALSE)</f>
        <v>16</v>
      </c>
      <c r="L1227">
        <f>VLOOKUP(B1227,'type vs capacity'!$A$2:$K$17,8,FALSE)</f>
        <v>3370</v>
      </c>
    </row>
    <row r="1228" spans="1:12" hidden="1">
      <c r="A1228" t="s">
        <v>35</v>
      </c>
      <c r="B1228" t="s">
        <v>32</v>
      </c>
      <c r="C1228" t="s">
        <v>21</v>
      </c>
      <c r="D1228" t="s">
        <v>61</v>
      </c>
      <c r="E1228" t="s">
        <v>63</v>
      </c>
      <c r="F1228" s="7">
        <v>1.1140000000000001</v>
      </c>
      <c r="G1228" s="7">
        <v>1762</v>
      </c>
      <c r="H1228" s="7" t="s">
        <v>85</v>
      </c>
      <c r="I1228" s="7">
        <f t="shared" si="21"/>
        <v>1873.4</v>
      </c>
      <c r="J1228">
        <f>VLOOKUP(B1228,'type vs capacity'!$A$2:$K$17,4,FALSE)</f>
        <v>60.5</v>
      </c>
      <c r="K1228">
        <f>VLOOKUP(B1228,'type vs capacity'!$A$2:$K$17,5,FALSE)</f>
        <v>16</v>
      </c>
      <c r="L1228">
        <f>VLOOKUP(B1228,'type vs capacity'!$A$2:$K$17,8,FALSE)</f>
        <v>3370</v>
      </c>
    </row>
    <row r="1229" spans="1:12" hidden="1">
      <c r="A1229" t="s">
        <v>35</v>
      </c>
      <c r="B1229" t="s">
        <v>32</v>
      </c>
      <c r="C1229" t="s">
        <v>21</v>
      </c>
      <c r="D1229" t="s">
        <v>64</v>
      </c>
      <c r="E1229" t="s">
        <v>62</v>
      </c>
      <c r="F1229" s="7">
        <v>0.75</v>
      </c>
      <c r="G1229" s="7">
        <v>6378</v>
      </c>
      <c r="H1229" s="7" t="s">
        <v>85</v>
      </c>
      <c r="I1229" s="7">
        <f t="shared" si="21"/>
        <v>6453</v>
      </c>
      <c r="J1229">
        <f>VLOOKUP(B1229,'type vs capacity'!$A$2:$K$17,4,FALSE)</f>
        <v>60.5</v>
      </c>
      <c r="K1229">
        <f>VLOOKUP(B1229,'type vs capacity'!$A$2:$K$17,5,FALSE)</f>
        <v>16</v>
      </c>
      <c r="L1229">
        <f>VLOOKUP(B1229,'type vs capacity'!$A$2:$K$17,8,FALSE)</f>
        <v>3370</v>
      </c>
    </row>
    <row r="1230" spans="1:12" hidden="1">
      <c r="A1230" t="s">
        <v>35</v>
      </c>
      <c r="B1230" t="s">
        <v>32</v>
      </c>
      <c r="C1230" t="s">
        <v>21</v>
      </c>
      <c r="D1230" t="s">
        <v>64</v>
      </c>
      <c r="E1230" t="s">
        <v>63</v>
      </c>
      <c r="F1230" s="7">
        <v>0.75</v>
      </c>
      <c r="G1230" s="7">
        <v>4146</v>
      </c>
      <c r="H1230" s="7" t="s">
        <v>85</v>
      </c>
      <c r="I1230" s="7">
        <f t="shared" si="21"/>
        <v>4221</v>
      </c>
      <c r="J1230">
        <f>VLOOKUP(B1230,'type vs capacity'!$A$2:$K$17,4,FALSE)</f>
        <v>60.5</v>
      </c>
      <c r="K1230">
        <f>VLOOKUP(B1230,'type vs capacity'!$A$2:$K$17,5,FALSE)</f>
        <v>16</v>
      </c>
      <c r="L1230">
        <f>VLOOKUP(B1230,'type vs capacity'!$A$2:$K$17,8,FALSE)</f>
        <v>3370</v>
      </c>
    </row>
    <row r="1231" spans="1:12" hidden="1">
      <c r="A1231" t="s">
        <v>35</v>
      </c>
      <c r="B1231" t="s">
        <v>32</v>
      </c>
      <c r="C1231" t="s">
        <v>21</v>
      </c>
      <c r="D1231" t="s">
        <v>65</v>
      </c>
      <c r="E1231" t="s">
        <v>62</v>
      </c>
      <c r="F1231" s="7">
        <v>0.57099999999999995</v>
      </c>
      <c r="G1231" s="7">
        <v>7670</v>
      </c>
      <c r="H1231" s="7" t="s">
        <v>85</v>
      </c>
      <c r="I1231" s="7">
        <f t="shared" si="21"/>
        <v>7727.1</v>
      </c>
      <c r="J1231">
        <f>VLOOKUP(B1231,'type vs capacity'!$A$2:$K$17,4,FALSE)</f>
        <v>60.5</v>
      </c>
      <c r="K1231">
        <f>VLOOKUP(B1231,'type vs capacity'!$A$2:$K$17,5,FALSE)</f>
        <v>16</v>
      </c>
      <c r="L1231">
        <f>VLOOKUP(B1231,'type vs capacity'!$A$2:$K$17,8,FALSE)</f>
        <v>3370</v>
      </c>
    </row>
    <row r="1232" spans="1:12" hidden="1">
      <c r="A1232" t="s">
        <v>35</v>
      </c>
      <c r="B1232" t="s">
        <v>32</v>
      </c>
      <c r="C1232" t="s">
        <v>21</v>
      </c>
      <c r="D1232" t="s">
        <v>65</v>
      </c>
      <c r="E1232" t="s">
        <v>63</v>
      </c>
      <c r="F1232" s="7">
        <v>0.57099999999999995</v>
      </c>
      <c r="G1232" s="7">
        <v>5000</v>
      </c>
      <c r="H1232" s="7" t="s">
        <v>85</v>
      </c>
      <c r="I1232" s="7">
        <f t="shared" si="21"/>
        <v>5057.1000000000004</v>
      </c>
      <c r="J1232">
        <f>VLOOKUP(B1232,'type vs capacity'!$A$2:$K$17,4,FALSE)</f>
        <v>60.5</v>
      </c>
      <c r="K1232">
        <f>VLOOKUP(B1232,'type vs capacity'!$A$2:$K$17,5,FALSE)</f>
        <v>16</v>
      </c>
      <c r="L1232">
        <f>VLOOKUP(B1232,'type vs capacity'!$A$2:$K$17,8,FALSE)</f>
        <v>3370</v>
      </c>
    </row>
    <row r="1233" spans="1:12" hidden="1">
      <c r="A1233" t="s">
        <v>35</v>
      </c>
      <c r="B1233" t="s">
        <v>33</v>
      </c>
      <c r="C1233" t="s">
        <v>21</v>
      </c>
      <c r="D1233" t="s">
        <v>66</v>
      </c>
      <c r="G1233">
        <v>0</v>
      </c>
      <c r="H1233" s="7" t="s">
        <v>85</v>
      </c>
      <c r="I1233" s="7">
        <f t="shared" si="21"/>
        <v>0</v>
      </c>
      <c r="J1233">
        <f>VLOOKUP(B1233,'type vs capacity'!$A$2:$K$17,4,FALSE)</f>
        <v>22</v>
      </c>
      <c r="K1233">
        <f>VLOOKUP(B1233,'type vs capacity'!$A$2:$K$17,5,FALSE)</f>
        <v>8</v>
      </c>
      <c r="L1233">
        <f>VLOOKUP(B1233,'type vs capacity'!$A$2:$K$17,8,FALSE)</f>
        <v>1690</v>
      </c>
    </row>
    <row r="1234" spans="1:12" hidden="1">
      <c r="A1234" t="s">
        <v>35</v>
      </c>
      <c r="B1234" t="s">
        <v>33</v>
      </c>
      <c r="C1234" t="s">
        <v>21</v>
      </c>
      <c r="D1234" t="s">
        <v>61</v>
      </c>
      <c r="E1234" t="s">
        <v>62</v>
      </c>
      <c r="H1234" s="7" t="s">
        <v>85</v>
      </c>
      <c r="I1234" s="7">
        <f t="shared" si="21"/>
        <v>0</v>
      </c>
      <c r="J1234">
        <f>VLOOKUP(B1234,'type vs capacity'!$A$2:$K$17,4,FALSE)</f>
        <v>22</v>
      </c>
      <c r="K1234">
        <f>VLOOKUP(B1234,'type vs capacity'!$A$2:$K$17,5,FALSE)</f>
        <v>8</v>
      </c>
      <c r="L1234">
        <f>VLOOKUP(B1234,'type vs capacity'!$A$2:$K$17,8,FALSE)</f>
        <v>1690</v>
      </c>
    </row>
    <row r="1235" spans="1:12" hidden="1">
      <c r="A1235" t="s">
        <v>35</v>
      </c>
      <c r="B1235" t="s">
        <v>33</v>
      </c>
      <c r="C1235" t="s">
        <v>21</v>
      </c>
      <c r="D1235" t="s">
        <v>61</v>
      </c>
      <c r="E1235" t="s">
        <v>63</v>
      </c>
      <c r="H1235" s="7" t="s">
        <v>85</v>
      </c>
      <c r="I1235" s="7">
        <f t="shared" si="21"/>
        <v>0</v>
      </c>
      <c r="J1235">
        <f>VLOOKUP(B1235,'type vs capacity'!$A$2:$K$17,4,FALSE)</f>
        <v>22</v>
      </c>
      <c r="K1235">
        <f>VLOOKUP(B1235,'type vs capacity'!$A$2:$K$17,5,FALSE)</f>
        <v>8</v>
      </c>
      <c r="L1235">
        <f>VLOOKUP(B1235,'type vs capacity'!$A$2:$K$17,8,FALSE)</f>
        <v>1690</v>
      </c>
    </row>
    <row r="1236" spans="1:12" hidden="1">
      <c r="A1236" t="s">
        <v>35</v>
      </c>
      <c r="B1236" t="s">
        <v>33</v>
      </c>
      <c r="C1236" t="s">
        <v>21</v>
      </c>
      <c r="D1236" t="s">
        <v>64</v>
      </c>
      <c r="E1236" t="s">
        <v>62</v>
      </c>
      <c r="H1236" s="7" t="s">
        <v>85</v>
      </c>
      <c r="I1236" s="7">
        <f t="shared" si="21"/>
        <v>0</v>
      </c>
      <c r="J1236">
        <f>VLOOKUP(B1236,'type vs capacity'!$A$2:$K$17,4,FALSE)</f>
        <v>22</v>
      </c>
      <c r="K1236">
        <f>VLOOKUP(B1236,'type vs capacity'!$A$2:$K$17,5,FALSE)</f>
        <v>8</v>
      </c>
      <c r="L1236">
        <f>VLOOKUP(B1236,'type vs capacity'!$A$2:$K$17,8,FALSE)</f>
        <v>1690</v>
      </c>
    </row>
    <row r="1237" spans="1:12" hidden="1">
      <c r="A1237" t="s">
        <v>35</v>
      </c>
      <c r="B1237" t="s">
        <v>33</v>
      </c>
      <c r="C1237" t="s">
        <v>21</v>
      </c>
      <c r="D1237" t="s">
        <v>64</v>
      </c>
      <c r="E1237" t="s">
        <v>63</v>
      </c>
      <c r="H1237" s="7" t="s">
        <v>85</v>
      </c>
      <c r="I1237" s="7">
        <f t="shared" si="21"/>
        <v>0</v>
      </c>
      <c r="J1237">
        <f>VLOOKUP(B1237,'type vs capacity'!$A$2:$K$17,4,FALSE)</f>
        <v>22</v>
      </c>
      <c r="K1237">
        <f>VLOOKUP(B1237,'type vs capacity'!$A$2:$K$17,5,FALSE)</f>
        <v>8</v>
      </c>
      <c r="L1237">
        <f>VLOOKUP(B1237,'type vs capacity'!$A$2:$K$17,8,FALSE)</f>
        <v>1690</v>
      </c>
    </row>
    <row r="1238" spans="1:12" hidden="1">
      <c r="A1238" t="s">
        <v>35</v>
      </c>
      <c r="B1238" t="s">
        <v>33</v>
      </c>
      <c r="C1238" t="s">
        <v>21</v>
      </c>
      <c r="D1238" t="s">
        <v>65</v>
      </c>
      <c r="E1238" t="s">
        <v>62</v>
      </c>
      <c r="H1238" s="7" t="s">
        <v>85</v>
      </c>
      <c r="I1238" s="7">
        <f t="shared" si="21"/>
        <v>0</v>
      </c>
      <c r="J1238">
        <f>VLOOKUP(B1238,'type vs capacity'!$A$2:$K$17,4,FALSE)</f>
        <v>22</v>
      </c>
      <c r="K1238">
        <f>VLOOKUP(B1238,'type vs capacity'!$A$2:$K$17,5,FALSE)</f>
        <v>8</v>
      </c>
      <c r="L1238">
        <f>VLOOKUP(B1238,'type vs capacity'!$A$2:$K$17,8,FALSE)</f>
        <v>1690</v>
      </c>
    </row>
    <row r="1239" spans="1:12" hidden="1">
      <c r="A1239" t="s">
        <v>35</v>
      </c>
      <c r="B1239" t="s">
        <v>33</v>
      </c>
      <c r="C1239" t="s">
        <v>21</v>
      </c>
      <c r="D1239" t="s">
        <v>65</v>
      </c>
      <c r="E1239" t="s">
        <v>63</v>
      </c>
      <c r="H1239" s="7" t="s">
        <v>85</v>
      </c>
      <c r="I1239" s="7">
        <f t="shared" si="21"/>
        <v>0</v>
      </c>
      <c r="J1239">
        <f>VLOOKUP(B1239,'type vs capacity'!$A$2:$K$17,4,FALSE)</f>
        <v>22</v>
      </c>
      <c r="K1239">
        <f>VLOOKUP(B1239,'type vs capacity'!$A$2:$K$17,5,FALSE)</f>
        <v>8</v>
      </c>
      <c r="L1239">
        <f>VLOOKUP(B1239,'type vs capacity'!$A$2:$K$17,8,FALSE)</f>
        <v>1690</v>
      </c>
    </row>
    <row r="1240" spans="1:12" hidden="1">
      <c r="A1240" t="s">
        <v>35</v>
      </c>
      <c r="B1240" t="s">
        <v>23</v>
      </c>
      <c r="C1240" t="s">
        <v>21</v>
      </c>
      <c r="D1240" t="s">
        <v>66</v>
      </c>
      <c r="F1240" s="7">
        <v>0.46</v>
      </c>
      <c r="G1240">
        <v>0</v>
      </c>
      <c r="H1240" s="7" t="s">
        <v>85</v>
      </c>
      <c r="I1240" s="7">
        <f t="shared" si="21"/>
        <v>46</v>
      </c>
      <c r="J1240">
        <f>VLOOKUP(B1240,'type vs capacity'!$A$2:$K$17,4,FALSE)</f>
        <v>7.5</v>
      </c>
      <c r="K1240">
        <f>VLOOKUP(B1240,'type vs capacity'!$A$2:$K$17,5,FALSE)</f>
        <v>2</v>
      </c>
      <c r="L1240">
        <f>VLOOKUP(B1240,'type vs capacity'!$A$2:$K$17,8,FALSE)</f>
        <v>850</v>
      </c>
    </row>
    <row r="1241" spans="1:12" hidden="1">
      <c r="A1241" t="s">
        <v>35</v>
      </c>
      <c r="B1241" t="s">
        <v>23</v>
      </c>
      <c r="C1241" t="s">
        <v>21</v>
      </c>
      <c r="D1241" t="s">
        <v>61</v>
      </c>
      <c r="E1241" t="s">
        <v>62</v>
      </c>
      <c r="F1241" s="7">
        <v>0.20399999999999999</v>
      </c>
      <c r="G1241" s="7">
        <v>425.2</v>
      </c>
      <c r="H1241" s="7" t="s">
        <v>85</v>
      </c>
      <c r="I1241" s="7">
        <f t="shared" si="21"/>
        <v>445.59999999999997</v>
      </c>
      <c r="J1241">
        <f>VLOOKUP(B1241,'type vs capacity'!$A$2:$K$17,4,FALSE)</f>
        <v>7.5</v>
      </c>
      <c r="K1241">
        <f>VLOOKUP(B1241,'type vs capacity'!$A$2:$K$17,5,FALSE)</f>
        <v>2</v>
      </c>
      <c r="L1241">
        <f>VLOOKUP(B1241,'type vs capacity'!$A$2:$K$17,8,FALSE)</f>
        <v>850</v>
      </c>
    </row>
    <row r="1242" spans="1:12" hidden="1">
      <c r="A1242" t="s">
        <v>35</v>
      </c>
      <c r="B1242" t="s">
        <v>23</v>
      </c>
      <c r="C1242" t="s">
        <v>21</v>
      </c>
      <c r="D1242" t="s">
        <v>61</v>
      </c>
      <c r="E1242" t="s">
        <v>63</v>
      </c>
      <c r="F1242" s="7">
        <v>0.23499999999999999</v>
      </c>
      <c r="G1242" s="7">
        <v>276</v>
      </c>
      <c r="H1242" s="7" t="s">
        <v>85</v>
      </c>
      <c r="I1242" s="7">
        <f t="shared" si="21"/>
        <v>299.5</v>
      </c>
      <c r="J1242">
        <f>VLOOKUP(B1242,'type vs capacity'!$A$2:$K$17,4,FALSE)</f>
        <v>7.5</v>
      </c>
      <c r="K1242">
        <f>VLOOKUP(B1242,'type vs capacity'!$A$2:$K$17,5,FALSE)</f>
        <v>2</v>
      </c>
      <c r="L1242">
        <f>VLOOKUP(B1242,'type vs capacity'!$A$2:$K$17,8,FALSE)</f>
        <v>850</v>
      </c>
    </row>
    <row r="1243" spans="1:12" hidden="1">
      <c r="A1243" t="s">
        <v>35</v>
      </c>
      <c r="B1243" t="s">
        <v>23</v>
      </c>
      <c r="C1243" t="s">
        <v>21</v>
      </c>
      <c r="D1243" t="s">
        <v>64</v>
      </c>
      <c r="E1243" t="s">
        <v>62</v>
      </c>
      <c r="F1243" s="7">
        <v>0.156</v>
      </c>
      <c r="G1243" s="7">
        <v>1000</v>
      </c>
      <c r="H1243" s="7" t="s">
        <v>85</v>
      </c>
      <c r="I1243" s="7">
        <f t="shared" si="21"/>
        <v>1015.6</v>
      </c>
      <c r="J1243">
        <f>VLOOKUP(B1243,'type vs capacity'!$A$2:$K$17,4,FALSE)</f>
        <v>7.5</v>
      </c>
      <c r="K1243">
        <f>VLOOKUP(B1243,'type vs capacity'!$A$2:$K$17,5,FALSE)</f>
        <v>2</v>
      </c>
      <c r="L1243">
        <f>VLOOKUP(B1243,'type vs capacity'!$A$2:$K$17,8,FALSE)</f>
        <v>850</v>
      </c>
    </row>
    <row r="1244" spans="1:12" hidden="1">
      <c r="A1244" t="s">
        <v>35</v>
      </c>
      <c r="B1244" t="s">
        <v>23</v>
      </c>
      <c r="C1244" t="s">
        <v>21</v>
      </c>
      <c r="D1244" t="s">
        <v>64</v>
      </c>
      <c r="E1244" t="s">
        <v>63</v>
      </c>
      <c r="F1244" s="7">
        <v>0.17499999999999999</v>
      </c>
      <c r="G1244" s="7">
        <v>640</v>
      </c>
      <c r="H1244" s="7" t="s">
        <v>85</v>
      </c>
      <c r="I1244" s="7">
        <f t="shared" si="21"/>
        <v>657.5</v>
      </c>
      <c r="J1244">
        <f>VLOOKUP(B1244,'type vs capacity'!$A$2:$K$17,4,FALSE)</f>
        <v>7.5</v>
      </c>
      <c r="K1244">
        <f>VLOOKUP(B1244,'type vs capacity'!$A$2:$K$17,5,FALSE)</f>
        <v>2</v>
      </c>
      <c r="L1244">
        <f>VLOOKUP(B1244,'type vs capacity'!$A$2:$K$17,8,FALSE)</f>
        <v>850</v>
      </c>
    </row>
    <row r="1245" spans="1:12" hidden="1">
      <c r="A1245" t="s">
        <v>35</v>
      </c>
      <c r="B1245" t="s">
        <v>23</v>
      </c>
      <c r="C1245" t="s">
        <v>21</v>
      </c>
      <c r="D1245" t="s">
        <v>65</v>
      </c>
      <c r="E1245" t="s">
        <v>62</v>
      </c>
      <c r="F1245" s="7">
        <v>0.13200000000000001</v>
      </c>
      <c r="G1245" s="7">
        <v>1200</v>
      </c>
      <c r="H1245" s="7" t="s">
        <v>85</v>
      </c>
      <c r="I1245" s="7">
        <f t="shared" si="21"/>
        <v>1213.2</v>
      </c>
      <c r="J1245">
        <f>VLOOKUP(B1245,'type vs capacity'!$A$2:$K$17,4,FALSE)</f>
        <v>7.5</v>
      </c>
      <c r="K1245">
        <f>VLOOKUP(B1245,'type vs capacity'!$A$2:$K$17,5,FALSE)</f>
        <v>2</v>
      </c>
      <c r="L1245">
        <f>VLOOKUP(B1245,'type vs capacity'!$A$2:$K$17,8,FALSE)</f>
        <v>850</v>
      </c>
    </row>
    <row r="1246" spans="1:12" hidden="1">
      <c r="A1246" t="s">
        <v>35</v>
      </c>
      <c r="B1246" t="s">
        <v>23</v>
      </c>
      <c r="C1246" t="s">
        <v>21</v>
      </c>
      <c r="D1246" t="s">
        <v>65</v>
      </c>
      <c r="E1246" t="s">
        <v>63</v>
      </c>
      <c r="F1246" s="7">
        <v>0.14499999999999999</v>
      </c>
      <c r="G1246" s="7">
        <v>780</v>
      </c>
      <c r="H1246" s="7" t="s">
        <v>85</v>
      </c>
      <c r="I1246" s="7">
        <f t="shared" si="21"/>
        <v>794.5</v>
      </c>
      <c r="J1246">
        <f>VLOOKUP(B1246,'type vs capacity'!$A$2:$K$17,4,FALSE)</f>
        <v>7.5</v>
      </c>
      <c r="K1246">
        <f>VLOOKUP(B1246,'type vs capacity'!$A$2:$K$17,5,FALSE)</f>
        <v>2</v>
      </c>
      <c r="L1246">
        <f>VLOOKUP(B1246,'type vs capacity'!$A$2:$K$17,8,FALSE)</f>
        <v>850</v>
      </c>
    </row>
    <row r="1247" spans="1:12" hidden="1">
      <c r="A1247" t="s">
        <v>35</v>
      </c>
      <c r="B1247" t="s">
        <v>22</v>
      </c>
      <c r="C1247" t="s">
        <v>21</v>
      </c>
      <c r="D1247" t="s">
        <v>66</v>
      </c>
      <c r="F1247" s="7">
        <v>0.23</v>
      </c>
      <c r="G1247">
        <v>0</v>
      </c>
      <c r="H1247" s="7" t="s">
        <v>85</v>
      </c>
      <c r="I1247" s="7">
        <f t="shared" si="21"/>
        <v>23</v>
      </c>
      <c r="J1247">
        <f>VLOOKUP(B1247,'type vs capacity'!$A$2:$K$17,4,FALSE)</f>
        <v>3.75</v>
      </c>
      <c r="K1247">
        <f>VLOOKUP(B1247,'type vs capacity'!$A$2:$K$17,5,FALSE)</f>
        <v>1</v>
      </c>
      <c r="L1247">
        <f>VLOOKUP(B1247,'type vs capacity'!$A$2:$K$17,8,FALSE)</f>
        <v>410</v>
      </c>
    </row>
    <row r="1248" spans="1:12" hidden="1">
      <c r="A1248" t="s">
        <v>35</v>
      </c>
      <c r="B1248" t="s">
        <v>22</v>
      </c>
      <c r="C1248" t="s">
        <v>21</v>
      </c>
      <c r="D1248" t="s">
        <v>61</v>
      </c>
      <c r="E1248" t="s">
        <v>62</v>
      </c>
      <c r="F1248" s="7">
        <v>0.10299999999999999</v>
      </c>
      <c r="G1248" s="7">
        <v>212.5</v>
      </c>
      <c r="H1248" s="7" t="s">
        <v>85</v>
      </c>
      <c r="I1248" s="7">
        <f t="shared" si="21"/>
        <v>222.8</v>
      </c>
      <c r="J1248">
        <f>VLOOKUP(B1248,'type vs capacity'!$A$2:$K$17,4,FALSE)</f>
        <v>3.75</v>
      </c>
      <c r="K1248">
        <f>VLOOKUP(B1248,'type vs capacity'!$A$2:$K$17,5,FALSE)</f>
        <v>1</v>
      </c>
      <c r="L1248">
        <f>VLOOKUP(B1248,'type vs capacity'!$A$2:$K$17,8,FALSE)</f>
        <v>410</v>
      </c>
    </row>
    <row r="1249" spans="1:12" hidden="1">
      <c r="A1249" t="s">
        <v>35</v>
      </c>
      <c r="B1249" t="s">
        <v>22</v>
      </c>
      <c r="C1249" t="s">
        <v>21</v>
      </c>
      <c r="D1249" t="s">
        <v>61</v>
      </c>
      <c r="E1249" t="s">
        <v>63</v>
      </c>
      <c r="F1249" s="7">
        <v>0.11799999999999999</v>
      </c>
      <c r="G1249" s="7">
        <v>138</v>
      </c>
      <c r="H1249" s="7" t="s">
        <v>85</v>
      </c>
      <c r="I1249" s="7">
        <f t="shared" si="21"/>
        <v>149.80000000000001</v>
      </c>
      <c r="J1249">
        <f>VLOOKUP(B1249,'type vs capacity'!$A$2:$K$17,4,FALSE)</f>
        <v>3.75</v>
      </c>
      <c r="K1249">
        <f>VLOOKUP(B1249,'type vs capacity'!$A$2:$K$17,5,FALSE)</f>
        <v>1</v>
      </c>
      <c r="L1249">
        <f>VLOOKUP(B1249,'type vs capacity'!$A$2:$K$17,8,FALSE)</f>
        <v>410</v>
      </c>
    </row>
    <row r="1250" spans="1:12" hidden="1">
      <c r="A1250" t="s">
        <v>35</v>
      </c>
      <c r="B1250" t="s">
        <v>22</v>
      </c>
      <c r="C1250" t="s">
        <v>21</v>
      </c>
      <c r="D1250" t="s">
        <v>64</v>
      </c>
      <c r="E1250" t="s">
        <v>62</v>
      </c>
      <c r="F1250" s="7">
        <v>7.8E-2</v>
      </c>
      <c r="G1250" s="7">
        <v>500</v>
      </c>
      <c r="H1250" s="7" t="s">
        <v>85</v>
      </c>
      <c r="I1250" s="7">
        <f t="shared" si="21"/>
        <v>507.8</v>
      </c>
      <c r="J1250">
        <f>VLOOKUP(B1250,'type vs capacity'!$A$2:$K$17,4,FALSE)</f>
        <v>3.75</v>
      </c>
      <c r="K1250">
        <f>VLOOKUP(B1250,'type vs capacity'!$A$2:$K$17,5,FALSE)</f>
        <v>1</v>
      </c>
      <c r="L1250">
        <f>VLOOKUP(B1250,'type vs capacity'!$A$2:$K$17,8,FALSE)</f>
        <v>410</v>
      </c>
    </row>
    <row r="1251" spans="1:12" hidden="1">
      <c r="A1251" t="s">
        <v>35</v>
      </c>
      <c r="B1251" t="s">
        <v>22</v>
      </c>
      <c r="C1251" t="s">
        <v>21</v>
      </c>
      <c r="D1251" t="s">
        <v>64</v>
      </c>
      <c r="E1251" t="s">
        <v>63</v>
      </c>
      <c r="F1251" s="7">
        <v>8.7999999999999995E-2</v>
      </c>
      <c r="G1251" s="7">
        <v>320</v>
      </c>
      <c r="H1251" s="7" t="s">
        <v>85</v>
      </c>
      <c r="I1251" s="7">
        <f t="shared" si="21"/>
        <v>328.8</v>
      </c>
      <c r="J1251">
        <f>VLOOKUP(B1251,'type vs capacity'!$A$2:$K$17,4,FALSE)</f>
        <v>3.75</v>
      </c>
      <c r="K1251">
        <f>VLOOKUP(B1251,'type vs capacity'!$A$2:$K$17,5,FALSE)</f>
        <v>1</v>
      </c>
      <c r="L1251">
        <f>VLOOKUP(B1251,'type vs capacity'!$A$2:$K$17,8,FALSE)</f>
        <v>410</v>
      </c>
    </row>
    <row r="1252" spans="1:12" hidden="1">
      <c r="A1252" t="s">
        <v>35</v>
      </c>
      <c r="B1252" t="s">
        <v>22</v>
      </c>
      <c r="C1252" t="s">
        <v>21</v>
      </c>
      <c r="D1252" t="s">
        <v>65</v>
      </c>
      <c r="E1252" t="s">
        <v>62</v>
      </c>
      <c r="F1252" s="7">
        <v>6.6000000000000003E-2</v>
      </c>
      <c r="G1252" s="7">
        <v>600</v>
      </c>
      <c r="H1252" s="7" t="s">
        <v>85</v>
      </c>
      <c r="I1252" s="7">
        <f t="shared" si="21"/>
        <v>606.6</v>
      </c>
      <c r="J1252">
        <f>VLOOKUP(B1252,'type vs capacity'!$A$2:$K$17,4,FALSE)</f>
        <v>3.75</v>
      </c>
      <c r="K1252">
        <f>VLOOKUP(B1252,'type vs capacity'!$A$2:$K$17,5,FALSE)</f>
        <v>1</v>
      </c>
      <c r="L1252">
        <f>VLOOKUP(B1252,'type vs capacity'!$A$2:$K$17,8,FALSE)</f>
        <v>410</v>
      </c>
    </row>
    <row r="1253" spans="1:12" hidden="1">
      <c r="A1253" t="s">
        <v>35</v>
      </c>
      <c r="B1253" t="s">
        <v>22</v>
      </c>
      <c r="C1253" t="s">
        <v>21</v>
      </c>
      <c r="D1253" t="s">
        <v>65</v>
      </c>
      <c r="E1253" t="s">
        <v>63</v>
      </c>
      <c r="F1253" s="7">
        <v>7.2999999999999995E-2</v>
      </c>
      <c r="G1253" s="7">
        <v>390</v>
      </c>
      <c r="H1253" s="7" t="s">
        <v>85</v>
      </c>
      <c r="I1253" s="7">
        <f t="shared" si="21"/>
        <v>397.3</v>
      </c>
      <c r="J1253">
        <f>VLOOKUP(B1253,'type vs capacity'!$A$2:$K$17,4,FALSE)</f>
        <v>3.75</v>
      </c>
      <c r="K1253">
        <f>VLOOKUP(B1253,'type vs capacity'!$A$2:$K$17,5,FALSE)</f>
        <v>1</v>
      </c>
      <c r="L1253">
        <f>VLOOKUP(B1253,'type vs capacity'!$A$2:$K$17,8,FALSE)</f>
        <v>410</v>
      </c>
    </row>
    <row r="1254" spans="1:12" hidden="1">
      <c r="A1254" t="s">
        <v>35</v>
      </c>
      <c r="B1254" t="s">
        <v>19</v>
      </c>
      <c r="C1254" t="s">
        <v>21</v>
      </c>
      <c r="D1254" t="s">
        <v>66</v>
      </c>
      <c r="F1254" s="7">
        <v>0.115</v>
      </c>
      <c r="G1254">
        <v>0</v>
      </c>
      <c r="H1254" s="7" t="s">
        <v>85</v>
      </c>
      <c r="I1254" s="7">
        <f t="shared" si="21"/>
        <v>11.5</v>
      </c>
      <c r="J1254">
        <f>VLOOKUP(B1254,'type vs capacity'!$A$2:$K$17,4,FALSE)</f>
        <v>1.7</v>
      </c>
      <c r="K1254">
        <f>VLOOKUP(B1254,'type vs capacity'!$A$2:$K$17,5,FALSE)</f>
        <v>1</v>
      </c>
      <c r="L1254">
        <f>VLOOKUP(B1254,'type vs capacity'!$A$2:$K$17,8,FALSE)</f>
        <v>160</v>
      </c>
    </row>
    <row r="1255" spans="1:12" hidden="1">
      <c r="A1255" t="s">
        <v>35</v>
      </c>
      <c r="B1255" t="s">
        <v>19</v>
      </c>
      <c r="C1255" t="s">
        <v>21</v>
      </c>
      <c r="D1255" t="s">
        <v>61</v>
      </c>
      <c r="E1255" t="s">
        <v>62</v>
      </c>
      <c r="F1255" s="7">
        <v>5.0999999999999997E-2</v>
      </c>
      <c r="G1255" s="7">
        <v>106.3</v>
      </c>
      <c r="H1255" s="7" t="s">
        <v>85</v>
      </c>
      <c r="I1255" s="7">
        <f t="shared" si="21"/>
        <v>111.39999999999999</v>
      </c>
      <c r="J1255">
        <f>VLOOKUP(B1255,'type vs capacity'!$A$2:$K$17,4,FALSE)</f>
        <v>1.7</v>
      </c>
      <c r="K1255">
        <f>VLOOKUP(B1255,'type vs capacity'!$A$2:$K$17,5,FALSE)</f>
        <v>1</v>
      </c>
      <c r="L1255">
        <f>VLOOKUP(B1255,'type vs capacity'!$A$2:$K$17,8,FALSE)</f>
        <v>160</v>
      </c>
    </row>
    <row r="1256" spans="1:12" hidden="1">
      <c r="A1256" t="s">
        <v>35</v>
      </c>
      <c r="B1256" t="s">
        <v>19</v>
      </c>
      <c r="C1256" t="s">
        <v>21</v>
      </c>
      <c r="D1256" t="s">
        <v>61</v>
      </c>
      <c r="E1256" t="s">
        <v>63</v>
      </c>
      <c r="F1256" s="7">
        <v>5.8999999999999997E-2</v>
      </c>
      <c r="G1256" s="7">
        <v>69</v>
      </c>
      <c r="H1256" s="7" t="s">
        <v>85</v>
      </c>
      <c r="I1256" s="7">
        <f t="shared" si="21"/>
        <v>74.900000000000006</v>
      </c>
      <c r="J1256">
        <f>VLOOKUP(B1256,'type vs capacity'!$A$2:$K$17,4,FALSE)</f>
        <v>1.7</v>
      </c>
      <c r="K1256">
        <f>VLOOKUP(B1256,'type vs capacity'!$A$2:$K$17,5,FALSE)</f>
        <v>1</v>
      </c>
      <c r="L1256">
        <f>VLOOKUP(B1256,'type vs capacity'!$A$2:$K$17,8,FALSE)</f>
        <v>160</v>
      </c>
    </row>
    <row r="1257" spans="1:12" hidden="1">
      <c r="A1257" t="s">
        <v>35</v>
      </c>
      <c r="B1257" t="s">
        <v>19</v>
      </c>
      <c r="C1257" t="s">
        <v>21</v>
      </c>
      <c r="D1257" t="s">
        <v>64</v>
      </c>
      <c r="E1257" t="s">
        <v>62</v>
      </c>
      <c r="F1257" s="7">
        <v>3.9E-2</v>
      </c>
      <c r="G1257" s="7">
        <v>250</v>
      </c>
      <c r="H1257" s="7" t="s">
        <v>85</v>
      </c>
      <c r="I1257" s="7">
        <f t="shared" si="21"/>
        <v>253.9</v>
      </c>
      <c r="J1257">
        <f>VLOOKUP(B1257,'type vs capacity'!$A$2:$K$17,4,FALSE)</f>
        <v>1.7</v>
      </c>
      <c r="K1257">
        <f>VLOOKUP(B1257,'type vs capacity'!$A$2:$K$17,5,FALSE)</f>
        <v>1</v>
      </c>
      <c r="L1257">
        <f>VLOOKUP(B1257,'type vs capacity'!$A$2:$K$17,8,FALSE)</f>
        <v>160</v>
      </c>
    </row>
    <row r="1258" spans="1:12" hidden="1">
      <c r="A1258" t="s">
        <v>35</v>
      </c>
      <c r="B1258" t="s">
        <v>19</v>
      </c>
      <c r="C1258" t="s">
        <v>21</v>
      </c>
      <c r="D1258" t="s">
        <v>64</v>
      </c>
      <c r="E1258" t="s">
        <v>63</v>
      </c>
      <c r="F1258" s="7">
        <v>4.3999999999999997E-2</v>
      </c>
      <c r="G1258" s="7">
        <v>160</v>
      </c>
      <c r="H1258" s="7" t="s">
        <v>85</v>
      </c>
      <c r="I1258" s="7">
        <f t="shared" si="21"/>
        <v>164.4</v>
      </c>
      <c r="J1258">
        <f>VLOOKUP(B1258,'type vs capacity'!$A$2:$K$17,4,FALSE)</f>
        <v>1.7</v>
      </c>
      <c r="K1258">
        <f>VLOOKUP(B1258,'type vs capacity'!$A$2:$K$17,5,FALSE)</f>
        <v>1</v>
      </c>
      <c r="L1258">
        <f>VLOOKUP(B1258,'type vs capacity'!$A$2:$K$17,8,FALSE)</f>
        <v>160</v>
      </c>
    </row>
    <row r="1259" spans="1:12" hidden="1">
      <c r="A1259" t="s">
        <v>35</v>
      </c>
      <c r="B1259" t="s">
        <v>19</v>
      </c>
      <c r="C1259" t="s">
        <v>21</v>
      </c>
      <c r="D1259" t="s">
        <v>65</v>
      </c>
      <c r="E1259" t="s">
        <v>62</v>
      </c>
      <c r="F1259" s="7">
        <v>3.3000000000000002E-2</v>
      </c>
      <c r="G1259" s="7">
        <v>300</v>
      </c>
      <c r="H1259" s="7" t="s">
        <v>85</v>
      </c>
      <c r="I1259" s="7">
        <f t="shared" si="21"/>
        <v>303.3</v>
      </c>
      <c r="J1259">
        <f>VLOOKUP(B1259,'type vs capacity'!$A$2:$K$17,4,FALSE)</f>
        <v>1.7</v>
      </c>
      <c r="K1259">
        <f>VLOOKUP(B1259,'type vs capacity'!$A$2:$K$17,5,FALSE)</f>
        <v>1</v>
      </c>
      <c r="L1259">
        <f>VLOOKUP(B1259,'type vs capacity'!$A$2:$K$17,8,FALSE)</f>
        <v>160</v>
      </c>
    </row>
    <row r="1260" spans="1:12" hidden="1">
      <c r="A1260" t="s">
        <v>35</v>
      </c>
      <c r="B1260" t="s">
        <v>19</v>
      </c>
      <c r="C1260" t="s">
        <v>21</v>
      </c>
      <c r="D1260" t="s">
        <v>65</v>
      </c>
      <c r="E1260" t="s">
        <v>63</v>
      </c>
      <c r="F1260" s="7">
        <v>3.5999999999999997E-2</v>
      </c>
      <c r="G1260" s="7">
        <v>195</v>
      </c>
      <c r="H1260" s="7" t="s">
        <v>85</v>
      </c>
      <c r="I1260" s="7">
        <f t="shared" si="21"/>
        <v>198.6</v>
      </c>
      <c r="J1260">
        <f>VLOOKUP(B1260,'type vs capacity'!$A$2:$K$17,4,FALSE)</f>
        <v>1.7</v>
      </c>
      <c r="K1260">
        <f>VLOOKUP(B1260,'type vs capacity'!$A$2:$K$17,5,FALSE)</f>
        <v>1</v>
      </c>
      <c r="L1260">
        <f>VLOOKUP(B1260,'type vs capacity'!$A$2:$K$17,8,FALSE)</f>
        <v>160</v>
      </c>
    </row>
    <row r="1261" spans="1:12" hidden="1">
      <c r="A1261" t="s">
        <v>35</v>
      </c>
      <c r="B1261" t="s">
        <v>24</v>
      </c>
      <c r="C1261" t="s">
        <v>21</v>
      </c>
      <c r="D1261" t="s">
        <v>66</v>
      </c>
      <c r="F1261" s="7">
        <v>0.92</v>
      </c>
      <c r="G1261">
        <v>0</v>
      </c>
      <c r="H1261" s="7" t="s">
        <v>85</v>
      </c>
      <c r="I1261" s="7">
        <f t="shared" si="21"/>
        <v>92</v>
      </c>
      <c r="J1261">
        <f>VLOOKUP(B1261,'type vs capacity'!$A$2:$K$17,4,FALSE)</f>
        <v>15</v>
      </c>
      <c r="K1261">
        <f>VLOOKUP(B1261,'type vs capacity'!$A$2:$K$17,5,FALSE)</f>
        <v>4</v>
      </c>
      <c r="L1261">
        <f>VLOOKUP(B1261,'type vs capacity'!$A$2:$K$17,8,FALSE)</f>
        <v>1690</v>
      </c>
    </row>
    <row r="1262" spans="1:12" hidden="1">
      <c r="A1262" t="s">
        <v>35</v>
      </c>
      <c r="B1262" t="s">
        <v>24</v>
      </c>
      <c r="C1262" t="s">
        <v>21</v>
      </c>
      <c r="D1262" t="s">
        <v>61</v>
      </c>
      <c r="E1262" t="s">
        <v>62</v>
      </c>
      <c r="F1262" s="7">
        <v>0.40799999999999997</v>
      </c>
      <c r="G1262" s="7">
        <v>850.4</v>
      </c>
      <c r="H1262" s="7" t="s">
        <v>85</v>
      </c>
      <c r="I1262" s="7">
        <f t="shared" si="21"/>
        <v>891.19999999999993</v>
      </c>
      <c r="J1262">
        <f>VLOOKUP(B1262,'type vs capacity'!$A$2:$K$17,4,FALSE)</f>
        <v>15</v>
      </c>
      <c r="K1262">
        <f>VLOOKUP(B1262,'type vs capacity'!$A$2:$K$17,5,FALSE)</f>
        <v>4</v>
      </c>
      <c r="L1262">
        <f>VLOOKUP(B1262,'type vs capacity'!$A$2:$K$17,8,FALSE)</f>
        <v>1690</v>
      </c>
    </row>
    <row r="1263" spans="1:12" hidden="1">
      <c r="A1263" t="s">
        <v>35</v>
      </c>
      <c r="B1263" t="s">
        <v>24</v>
      </c>
      <c r="C1263" t="s">
        <v>21</v>
      </c>
      <c r="D1263" t="s">
        <v>61</v>
      </c>
      <c r="E1263" t="s">
        <v>63</v>
      </c>
      <c r="F1263" s="7">
        <v>0.47</v>
      </c>
      <c r="G1263" s="7">
        <v>552</v>
      </c>
      <c r="H1263" s="7" t="s">
        <v>85</v>
      </c>
      <c r="I1263" s="7">
        <f t="shared" si="21"/>
        <v>599</v>
      </c>
      <c r="J1263">
        <f>VLOOKUP(B1263,'type vs capacity'!$A$2:$K$17,4,FALSE)</f>
        <v>15</v>
      </c>
      <c r="K1263">
        <f>VLOOKUP(B1263,'type vs capacity'!$A$2:$K$17,5,FALSE)</f>
        <v>4</v>
      </c>
      <c r="L1263">
        <f>VLOOKUP(B1263,'type vs capacity'!$A$2:$K$17,8,FALSE)</f>
        <v>1690</v>
      </c>
    </row>
    <row r="1264" spans="1:12" hidden="1">
      <c r="A1264" t="s">
        <v>35</v>
      </c>
      <c r="B1264" t="s">
        <v>24</v>
      </c>
      <c r="C1264" t="s">
        <v>21</v>
      </c>
      <c r="D1264" t="s">
        <v>64</v>
      </c>
      <c r="E1264" t="s">
        <v>62</v>
      </c>
      <c r="F1264" s="7">
        <v>0.312</v>
      </c>
      <c r="G1264" s="7">
        <v>2000</v>
      </c>
      <c r="H1264" s="7" t="s">
        <v>85</v>
      </c>
      <c r="I1264" s="7">
        <f t="shared" si="21"/>
        <v>2031.2</v>
      </c>
      <c r="J1264">
        <f>VLOOKUP(B1264,'type vs capacity'!$A$2:$K$17,4,FALSE)</f>
        <v>15</v>
      </c>
      <c r="K1264">
        <f>VLOOKUP(B1264,'type vs capacity'!$A$2:$K$17,5,FALSE)</f>
        <v>4</v>
      </c>
      <c r="L1264">
        <f>VLOOKUP(B1264,'type vs capacity'!$A$2:$K$17,8,FALSE)</f>
        <v>1690</v>
      </c>
    </row>
    <row r="1265" spans="1:12" hidden="1">
      <c r="A1265" t="s">
        <v>35</v>
      </c>
      <c r="B1265" t="s">
        <v>24</v>
      </c>
      <c r="C1265" t="s">
        <v>21</v>
      </c>
      <c r="D1265" t="s">
        <v>64</v>
      </c>
      <c r="E1265" t="s">
        <v>63</v>
      </c>
      <c r="F1265" s="7">
        <v>0.35</v>
      </c>
      <c r="G1265" s="7">
        <v>1280</v>
      </c>
      <c r="H1265" s="7" t="s">
        <v>85</v>
      </c>
      <c r="I1265" s="7">
        <f t="shared" si="21"/>
        <v>1315</v>
      </c>
      <c r="J1265">
        <f>VLOOKUP(B1265,'type vs capacity'!$A$2:$K$17,4,FALSE)</f>
        <v>15</v>
      </c>
      <c r="K1265">
        <f>VLOOKUP(B1265,'type vs capacity'!$A$2:$K$17,5,FALSE)</f>
        <v>4</v>
      </c>
      <c r="L1265">
        <f>VLOOKUP(B1265,'type vs capacity'!$A$2:$K$17,8,FALSE)</f>
        <v>1690</v>
      </c>
    </row>
    <row r="1266" spans="1:12" hidden="1">
      <c r="A1266" t="s">
        <v>35</v>
      </c>
      <c r="B1266" t="s">
        <v>24</v>
      </c>
      <c r="C1266" t="s">
        <v>21</v>
      </c>
      <c r="D1266" t="s">
        <v>65</v>
      </c>
      <c r="E1266" t="s">
        <v>62</v>
      </c>
      <c r="F1266" s="7">
        <v>0.26400000000000001</v>
      </c>
      <c r="G1266" s="7">
        <v>2400</v>
      </c>
      <c r="H1266" s="7" t="s">
        <v>85</v>
      </c>
      <c r="I1266" s="7">
        <f t="shared" si="21"/>
        <v>2426.4</v>
      </c>
      <c r="J1266">
        <f>VLOOKUP(B1266,'type vs capacity'!$A$2:$K$17,4,FALSE)</f>
        <v>15</v>
      </c>
      <c r="K1266">
        <f>VLOOKUP(B1266,'type vs capacity'!$A$2:$K$17,5,FALSE)</f>
        <v>4</v>
      </c>
      <c r="L1266">
        <f>VLOOKUP(B1266,'type vs capacity'!$A$2:$K$17,8,FALSE)</f>
        <v>1690</v>
      </c>
    </row>
    <row r="1267" spans="1:12" hidden="1">
      <c r="A1267" t="s">
        <v>35</v>
      </c>
      <c r="B1267" t="s">
        <v>24</v>
      </c>
      <c r="C1267" t="s">
        <v>21</v>
      </c>
      <c r="D1267" t="s">
        <v>65</v>
      </c>
      <c r="E1267" t="s">
        <v>63</v>
      </c>
      <c r="F1267" s="7">
        <v>0.28999999999999998</v>
      </c>
      <c r="G1267" s="7">
        <v>1560</v>
      </c>
      <c r="H1267" s="7" t="s">
        <v>85</v>
      </c>
      <c r="I1267" s="7">
        <f t="shared" si="21"/>
        <v>1589</v>
      </c>
      <c r="J1267">
        <f>VLOOKUP(B1267,'type vs capacity'!$A$2:$K$17,4,FALSE)</f>
        <v>15</v>
      </c>
      <c r="K1267">
        <f>VLOOKUP(B1267,'type vs capacity'!$A$2:$K$17,5,FALSE)</f>
        <v>4</v>
      </c>
      <c r="L1267">
        <f>VLOOKUP(B1267,'type vs capacity'!$A$2:$K$17,8,FALSE)</f>
        <v>1690</v>
      </c>
    </row>
    <row r="1268" spans="1:12" hidden="1">
      <c r="A1268" t="s">
        <v>35</v>
      </c>
      <c r="B1268" t="s">
        <v>27</v>
      </c>
      <c r="C1268" t="s">
        <v>21</v>
      </c>
      <c r="D1268" t="s">
        <v>66</v>
      </c>
      <c r="F1268" s="7">
        <v>1.1399999999999999</v>
      </c>
      <c r="G1268">
        <v>0</v>
      </c>
      <c r="H1268" s="7" t="s">
        <v>85</v>
      </c>
      <c r="I1268" s="7">
        <f t="shared" si="21"/>
        <v>113.99999999999999</v>
      </c>
      <c r="J1268">
        <f>VLOOKUP(B1268,'type vs capacity'!$A$2:$K$17,4,FALSE)</f>
        <v>34.200000000000003</v>
      </c>
      <c r="K1268">
        <f>VLOOKUP(B1268,'type vs capacity'!$A$2:$K$17,5,FALSE)</f>
        <v>4</v>
      </c>
      <c r="L1268">
        <f>VLOOKUP(B1268,'type vs capacity'!$A$2:$K$17,8,FALSE)</f>
        <v>850</v>
      </c>
    </row>
    <row r="1269" spans="1:12" hidden="1">
      <c r="A1269" t="s">
        <v>35</v>
      </c>
      <c r="B1269" t="s">
        <v>27</v>
      </c>
      <c r="C1269" t="s">
        <v>21</v>
      </c>
      <c r="D1269" t="s">
        <v>61</v>
      </c>
      <c r="E1269" t="s">
        <v>62</v>
      </c>
      <c r="F1269" s="7">
        <v>0.49</v>
      </c>
      <c r="G1269" s="7">
        <v>1096</v>
      </c>
      <c r="H1269" s="7" t="s">
        <v>85</v>
      </c>
      <c r="I1269" s="7">
        <f t="shared" si="21"/>
        <v>1145</v>
      </c>
      <c r="J1269">
        <f>VLOOKUP(B1269,'type vs capacity'!$A$2:$K$17,4,FALSE)</f>
        <v>34.200000000000003</v>
      </c>
      <c r="K1269">
        <f>VLOOKUP(B1269,'type vs capacity'!$A$2:$K$17,5,FALSE)</f>
        <v>4</v>
      </c>
      <c r="L1269">
        <f>VLOOKUP(B1269,'type vs capacity'!$A$2:$K$17,8,FALSE)</f>
        <v>850</v>
      </c>
    </row>
    <row r="1270" spans="1:12" hidden="1">
      <c r="A1270" t="s">
        <v>35</v>
      </c>
      <c r="B1270" t="s">
        <v>27</v>
      </c>
      <c r="C1270" t="s">
        <v>21</v>
      </c>
      <c r="D1270" t="s">
        <v>61</v>
      </c>
      <c r="E1270" t="s">
        <v>63</v>
      </c>
      <c r="F1270" s="7">
        <v>0.57999999999999996</v>
      </c>
      <c r="G1270" s="7">
        <v>706</v>
      </c>
      <c r="H1270" s="7" t="s">
        <v>85</v>
      </c>
      <c r="I1270" s="7">
        <f t="shared" si="21"/>
        <v>764</v>
      </c>
      <c r="J1270">
        <f>VLOOKUP(B1270,'type vs capacity'!$A$2:$K$17,4,FALSE)</f>
        <v>34.200000000000003</v>
      </c>
      <c r="K1270">
        <f>VLOOKUP(B1270,'type vs capacity'!$A$2:$K$17,5,FALSE)</f>
        <v>4</v>
      </c>
      <c r="L1270">
        <f>VLOOKUP(B1270,'type vs capacity'!$A$2:$K$17,8,FALSE)</f>
        <v>850</v>
      </c>
    </row>
    <row r="1271" spans="1:12" hidden="1">
      <c r="A1271" t="s">
        <v>35</v>
      </c>
      <c r="B1271" t="s">
        <v>27</v>
      </c>
      <c r="C1271" t="s">
        <v>21</v>
      </c>
      <c r="D1271" t="s">
        <v>64</v>
      </c>
      <c r="E1271" t="s">
        <v>62</v>
      </c>
      <c r="F1271" s="7">
        <v>0.35</v>
      </c>
      <c r="G1271" s="7">
        <v>2566</v>
      </c>
      <c r="H1271" s="7" t="s">
        <v>85</v>
      </c>
      <c r="I1271" s="7">
        <f t="shared" si="21"/>
        <v>2601</v>
      </c>
      <c r="J1271">
        <f>VLOOKUP(B1271,'type vs capacity'!$A$2:$K$17,4,FALSE)</f>
        <v>34.200000000000003</v>
      </c>
      <c r="K1271">
        <f>VLOOKUP(B1271,'type vs capacity'!$A$2:$K$17,5,FALSE)</f>
        <v>4</v>
      </c>
      <c r="L1271">
        <f>VLOOKUP(B1271,'type vs capacity'!$A$2:$K$17,8,FALSE)</f>
        <v>850</v>
      </c>
    </row>
    <row r="1272" spans="1:12" hidden="1">
      <c r="A1272" t="s">
        <v>35</v>
      </c>
      <c r="B1272" t="s">
        <v>27</v>
      </c>
      <c r="C1272" t="s">
        <v>21</v>
      </c>
      <c r="D1272" t="s">
        <v>64</v>
      </c>
      <c r="E1272" t="s">
        <v>63</v>
      </c>
      <c r="F1272" s="7">
        <v>0.40500000000000003</v>
      </c>
      <c r="G1272" s="7">
        <v>1700</v>
      </c>
      <c r="H1272" s="7" t="s">
        <v>85</v>
      </c>
      <c r="I1272" s="7">
        <f t="shared" si="21"/>
        <v>1740.5</v>
      </c>
      <c r="J1272">
        <f>VLOOKUP(B1272,'type vs capacity'!$A$2:$K$17,4,FALSE)</f>
        <v>34.200000000000003</v>
      </c>
      <c r="K1272">
        <f>VLOOKUP(B1272,'type vs capacity'!$A$2:$K$17,5,FALSE)</f>
        <v>4</v>
      </c>
      <c r="L1272">
        <f>VLOOKUP(B1272,'type vs capacity'!$A$2:$K$17,8,FALSE)</f>
        <v>850</v>
      </c>
    </row>
    <row r="1273" spans="1:12" hidden="1">
      <c r="A1273" t="s">
        <v>35</v>
      </c>
      <c r="B1273" t="s">
        <v>27</v>
      </c>
      <c r="C1273" t="s">
        <v>21</v>
      </c>
      <c r="D1273" t="s">
        <v>65</v>
      </c>
      <c r="E1273" t="s">
        <v>62</v>
      </c>
      <c r="F1273" s="7">
        <v>0.28000000000000003</v>
      </c>
      <c r="G1273" s="7">
        <v>3100</v>
      </c>
      <c r="H1273" s="7" t="s">
        <v>85</v>
      </c>
      <c r="I1273" s="7">
        <f t="shared" si="21"/>
        <v>3128</v>
      </c>
      <c r="J1273">
        <f>VLOOKUP(B1273,'type vs capacity'!$A$2:$K$17,4,FALSE)</f>
        <v>34.200000000000003</v>
      </c>
      <c r="K1273">
        <f>VLOOKUP(B1273,'type vs capacity'!$A$2:$K$17,5,FALSE)</f>
        <v>4</v>
      </c>
      <c r="L1273">
        <f>VLOOKUP(B1273,'type vs capacity'!$A$2:$K$17,8,FALSE)</f>
        <v>850</v>
      </c>
    </row>
    <row r="1274" spans="1:12" hidden="1">
      <c r="A1274" t="s">
        <v>35</v>
      </c>
      <c r="B1274" t="s">
        <v>27</v>
      </c>
      <c r="C1274" t="s">
        <v>21</v>
      </c>
      <c r="D1274" t="s">
        <v>65</v>
      </c>
      <c r="E1274" t="s">
        <v>63</v>
      </c>
      <c r="F1274" s="7">
        <v>0.315</v>
      </c>
      <c r="G1274" s="7">
        <v>2060</v>
      </c>
      <c r="H1274" s="7" t="s">
        <v>85</v>
      </c>
      <c r="I1274" s="7">
        <f t="shared" si="21"/>
        <v>2091.5</v>
      </c>
      <c r="J1274">
        <f>VLOOKUP(B1274,'type vs capacity'!$A$2:$K$17,4,FALSE)</f>
        <v>34.200000000000003</v>
      </c>
      <c r="K1274">
        <f>VLOOKUP(B1274,'type vs capacity'!$A$2:$K$17,5,FALSE)</f>
        <v>4</v>
      </c>
      <c r="L1274">
        <f>VLOOKUP(B1274,'type vs capacity'!$A$2:$K$17,8,FALSE)</f>
        <v>850</v>
      </c>
    </row>
    <row r="1275" spans="1:12" hidden="1">
      <c r="A1275" t="s">
        <v>35</v>
      </c>
      <c r="B1275" t="s">
        <v>28</v>
      </c>
      <c r="C1275" t="s">
        <v>21</v>
      </c>
      <c r="D1275" t="s">
        <v>66</v>
      </c>
      <c r="F1275" s="7">
        <v>2.2799999999999998</v>
      </c>
      <c r="G1275">
        <v>0</v>
      </c>
      <c r="H1275" s="7" t="s">
        <v>85</v>
      </c>
      <c r="I1275" s="7">
        <f t="shared" si="21"/>
        <v>227.99999999999997</v>
      </c>
      <c r="J1275">
        <f>VLOOKUP(B1275,'type vs capacity'!$A$2:$K$17,4,FALSE)</f>
        <v>68.400000000000006</v>
      </c>
      <c r="K1275">
        <f>VLOOKUP(B1275,'type vs capacity'!$A$2:$K$17,5,FALSE)</f>
        <v>8</v>
      </c>
      <c r="L1275">
        <f>VLOOKUP(B1275,'type vs capacity'!$A$2:$K$17,8,FALSE)</f>
        <v>1690</v>
      </c>
    </row>
    <row r="1276" spans="1:12" hidden="1">
      <c r="A1276" t="s">
        <v>35</v>
      </c>
      <c r="B1276" t="s">
        <v>28</v>
      </c>
      <c r="C1276" t="s">
        <v>21</v>
      </c>
      <c r="D1276" t="s">
        <v>61</v>
      </c>
      <c r="E1276" t="s">
        <v>62</v>
      </c>
      <c r="F1276" s="7">
        <v>0.98</v>
      </c>
      <c r="G1276" s="7">
        <v>2192</v>
      </c>
      <c r="H1276" s="7" t="s">
        <v>85</v>
      </c>
      <c r="I1276" s="7">
        <f t="shared" si="21"/>
        <v>2290</v>
      </c>
      <c r="J1276">
        <f>VLOOKUP(B1276,'type vs capacity'!$A$2:$K$17,4,FALSE)</f>
        <v>68.400000000000006</v>
      </c>
      <c r="K1276">
        <f>VLOOKUP(B1276,'type vs capacity'!$A$2:$K$17,5,FALSE)</f>
        <v>8</v>
      </c>
      <c r="L1276">
        <f>VLOOKUP(B1276,'type vs capacity'!$A$2:$K$17,8,FALSE)</f>
        <v>1690</v>
      </c>
    </row>
    <row r="1277" spans="1:12" hidden="1">
      <c r="A1277" t="s">
        <v>35</v>
      </c>
      <c r="B1277" t="s">
        <v>28</v>
      </c>
      <c r="C1277" t="s">
        <v>21</v>
      </c>
      <c r="D1277" t="s">
        <v>61</v>
      </c>
      <c r="E1277" t="s">
        <v>63</v>
      </c>
      <c r="F1277" s="7">
        <v>1.1599999999999999</v>
      </c>
      <c r="G1277" s="7">
        <v>1412</v>
      </c>
      <c r="H1277" s="7" t="s">
        <v>85</v>
      </c>
      <c r="I1277" s="7">
        <f t="shared" si="21"/>
        <v>1528</v>
      </c>
      <c r="J1277">
        <f>VLOOKUP(B1277,'type vs capacity'!$A$2:$K$17,4,FALSE)</f>
        <v>68.400000000000006</v>
      </c>
      <c r="K1277">
        <f>VLOOKUP(B1277,'type vs capacity'!$A$2:$K$17,5,FALSE)</f>
        <v>8</v>
      </c>
      <c r="L1277">
        <f>VLOOKUP(B1277,'type vs capacity'!$A$2:$K$17,8,FALSE)</f>
        <v>1690</v>
      </c>
    </row>
    <row r="1278" spans="1:12" hidden="1">
      <c r="A1278" t="s">
        <v>35</v>
      </c>
      <c r="B1278" t="s">
        <v>28</v>
      </c>
      <c r="C1278" t="s">
        <v>21</v>
      </c>
      <c r="D1278" t="s">
        <v>64</v>
      </c>
      <c r="E1278" t="s">
        <v>62</v>
      </c>
      <c r="F1278" s="7">
        <v>0.7</v>
      </c>
      <c r="G1278" s="7">
        <v>5132</v>
      </c>
      <c r="H1278" s="7" t="s">
        <v>85</v>
      </c>
      <c r="I1278" s="7">
        <f t="shared" si="21"/>
        <v>5202</v>
      </c>
      <c r="J1278">
        <f>VLOOKUP(B1278,'type vs capacity'!$A$2:$K$17,4,FALSE)</f>
        <v>68.400000000000006</v>
      </c>
      <c r="K1278">
        <f>VLOOKUP(B1278,'type vs capacity'!$A$2:$K$17,5,FALSE)</f>
        <v>8</v>
      </c>
      <c r="L1278">
        <f>VLOOKUP(B1278,'type vs capacity'!$A$2:$K$17,8,FALSE)</f>
        <v>1690</v>
      </c>
    </row>
    <row r="1279" spans="1:12" hidden="1">
      <c r="A1279" t="s">
        <v>35</v>
      </c>
      <c r="B1279" t="s">
        <v>28</v>
      </c>
      <c r="C1279" t="s">
        <v>21</v>
      </c>
      <c r="D1279" t="s">
        <v>64</v>
      </c>
      <c r="E1279" t="s">
        <v>63</v>
      </c>
      <c r="F1279" s="7">
        <v>0.81</v>
      </c>
      <c r="G1279" s="7">
        <v>3400</v>
      </c>
      <c r="H1279" s="7" t="s">
        <v>85</v>
      </c>
      <c r="I1279" s="7">
        <f t="shared" si="21"/>
        <v>3481</v>
      </c>
      <c r="J1279">
        <f>VLOOKUP(B1279,'type vs capacity'!$A$2:$K$17,4,FALSE)</f>
        <v>68.400000000000006</v>
      </c>
      <c r="K1279">
        <f>VLOOKUP(B1279,'type vs capacity'!$A$2:$K$17,5,FALSE)</f>
        <v>8</v>
      </c>
      <c r="L1279">
        <f>VLOOKUP(B1279,'type vs capacity'!$A$2:$K$17,8,FALSE)</f>
        <v>1690</v>
      </c>
    </row>
    <row r="1280" spans="1:12" hidden="1">
      <c r="A1280" t="s">
        <v>35</v>
      </c>
      <c r="B1280" t="s">
        <v>28</v>
      </c>
      <c r="C1280" t="s">
        <v>21</v>
      </c>
      <c r="D1280" t="s">
        <v>65</v>
      </c>
      <c r="E1280" t="s">
        <v>62</v>
      </c>
      <c r="F1280" s="7">
        <v>0.56000000000000005</v>
      </c>
      <c r="G1280" s="7">
        <v>6200</v>
      </c>
      <c r="H1280" s="7" t="s">
        <v>85</v>
      </c>
      <c r="I1280" s="7">
        <f t="shared" si="21"/>
        <v>6256</v>
      </c>
      <c r="J1280">
        <f>VLOOKUP(B1280,'type vs capacity'!$A$2:$K$17,4,FALSE)</f>
        <v>68.400000000000006</v>
      </c>
      <c r="K1280">
        <f>VLOOKUP(B1280,'type vs capacity'!$A$2:$K$17,5,FALSE)</f>
        <v>8</v>
      </c>
      <c r="L1280">
        <f>VLOOKUP(B1280,'type vs capacity'!$A$2:$K$17,8,FALSE)</f>
        <v>1690</v>
      </c>
    </row>
    <row r="1281" spans="1:12" hidden="1">
      <c r="A1281" t="s">
        <v>35</v>
      </c>
      <c r="B1281" t="s">
        <v>28</v>
      </c>
      <c r="C1281" t="s">
        <v>21</v>
      </c>
      <c r="D1281" t="s">
        <v>65</v>
      </c>
      <c r="E1281" t="s">
        <v>63</v>
      </c>
      <c r="F1281" s="7">
        <v>0.63</v>
      </c>
      <c r="G1281" s="7">
        <v>4120</v>
      </c>
      <c r="H1281" s="7" t="s">
        <v>85</v>
      </c>
      <c r="I1281" s="7">
        <f t="shared" si="21"/>
        <v>4183</v>
      </c>
      <c r="J1281">
        <f>VLOOKUP(B1281,'type vs capacity'!$A$2:$K$17,4,FALSE)</f>
        <v>68.400000000000006</v>
      </c>
      <c r="K1281">
        <f>VLOOKUP(B1281,'type vs capacity'!$A$2:$K$17,5,FALSE)</f>
        <v>8</v>
      </c>
      <c r="L1281">
        <f>VLOOKUP(B1281,'type vs capacity'!$A$2:$K$17,8,FALSE)</f>
        <v>1690</v>
      </c>
    </row>
    <row r="1282" spans="1:12" hidden="1">
      <c r="A1282" t="s">
        <v>35</v>
      </c>
      <c r="B1282" t="s">
        <v>26</v>
      </c>
      <c r="C1282" t="s">
        <v>21</v>
      </c>
      <c r="D1282" t="s">
        <v>66</v>
      </c>
      <c r="F1282" s="7">
        <v>0.56999999999999995</v>
      </c>
      <c r="G1282">
        <v>0</v>
      </c>
      <c r="H1282" s="7" t="s">
        <v>85</v>
      </c>
      <c r="I1282" s="7">
        <f t="shared" ref="I1282:I1295" si="22">G1282+H1282*F1282</f>
        <v>56.999999999999993</v>
      </c>
      <c r="J1282">
        <f>VLOOKUP(B1282,'type vs capacity'!$A$2:$K$17,4,FALSE)</f>
        <v>17.100000000000001</v>
      </c>
      <c r="K1282">
        <f>VLOOKUP(B1282,'type vs capacity'!$A$2:$K$17,5,FALSE)</f>
        <v>2</v>
      </c>
      <c r="L1282">
        <f>VLOOKUP(B1282,'type vs capacity'!$A$2:$K$17,8,FALSE)</f>
        <v>420</v>
      </c>
    </row>
    <row r="1283" spans="1:12" hidden="1">
      <c r="A1283" t="s">
        <v>35</v>
      </c>
      <c r="B1283" t="s">
        <v>26</v>
      </c>
      <c r="C1283" t="s">
        <v>21</v>
      </c>
      <c r="D1283" t="s">
        <v>61</v>
      </c>
      <c r="E1283" t="s">
        <v>62</v>
      </c>
      <c r="F1283" s="7">
        <v>0.245</v>
      </c>
      <c r="G1283" s="7">
        <v>548</v>
      </c>
      <c r="H1283" s="7" t="s">
        <v>85</v>
      </c>
      <c r="I1283" s="7">
        <f t="shared" si="22"/>
        <v>572.5</v>
      </c>
      <c r="J1283">
        <f>VLOOKUP(B1283,'type vs capacity'!$A$2:$K$17,4,FALSE)</f>
        <v>17.100000000000001</v>
      </c>
      <c r="K1283">
        <f>VLOOKUP(B1283,'type vs capacity'!$A$2:$K$17,5,FALSE)</f>
        <v>2</v>
      </c>
      <c r="L1283">
        <f>VLOOKUP(B1283,'type vs capacity'!$A$2:$K$17,8,FALSE)</f>
        <v>420</v>
      </c>
    </row>
    <row r="1284" spans="1:12" hidden="1">
      <c r="A1284" t="s">
        <v>35</v>
      </c>
      <c r="B1284" t="s">
        <v>26</v>
      </c>
      <c r="C1284" t="s">
        <v>21</v>
      </c>
      <c r="D1284" t="s">
        <v>61</v>
      </c>
      <c r="E1284" t="s">
        <v>63</v>
      </c>
      <c r="F1284" s="7">
        <v>0.28999999999999998</v>
      </c>
      <c r="G1284" s="7">
        <v>353</v>
      </c>
      <c r="H1284" s="7" t="s">
        <v>85</v>
      </c>
      <c r="I1284" s="7">
        <f t="shared" si="22"/>
        <v>382</v>
      </c>
      <c r="J1284">
        <f>VLOOKUP(B1284,'type vs capacity'!$A$2:$K$17,4,FALSE)</f>
        <v>17.100000000000001</v>
      </c>
      <c r="K1284">
        <f>VLOOKUP(B1284,'type vs capacity'!$A$2:$K$17,5,FALSE)</f>
        <v>2</v>
      </c>
      <c r="L1284">
        <f>VLOOKUP(B1284,'type vs capacity'!$A$2:$K$17,8,FALSE)</f>
        <v>420</v>
      </c>
    </row>
    <row r="1285" spans="1:12" hidden="1">
      <c r="A1285" t="s">
        <v>35</v>
      </c>
      <c r="B1285" t="s">
        <v>26</v>
      </c>
      <c r="C1285" t="s">
        <v>21</v>
      </c>
      <c r="D1285" t="s">
        <v>64</v>
      </c>
      <c r="E1285" t="s">
        <v>62</v>
      </c>
      <c r="F1285" s="7">
        <v>0.17499999999999999</v>
      </c>
      <c r="G1285" s="7">
        <v>1283</v>
      </c>
      <c r="H1285" s="7" t="s">
        <v>85</v>
      </c>
      <c r="I1285" s="7">
        <f t="shared" si="22"/>
        <v>1300.5</v>
      </c>
      <c r="J1285">
        <f>VLOOKUP(B1285,'type vs capacity'!$A$2:$K$17,4,FALSE)</f>
        <v>17.100000000000001</v>
      </c>
      <c r="K1285">
        <f>VLOOKUP(B1285,'type vs capacity'!$A$2:$K$17,5,FALSE)</f>
        <v>2</v>
      </c>
      <c r="L1285">
        <f>VLOOKUP(B1285,'type vs capacity'!$A$2:$K$17,8,FALSE)</f>
        <v>420</v>
      </c>
    </row>
    <row r="1286" spans="1:12" hidden="1">
      <c r="A1286" t="s">
        <v>35</v>
      </c>
      <c r="B1286" t="s">
        <v>26</v>
      </c>
      <c r="C1286" t="s">
        <v>21</v>
      </c>
      <c r="D1286" t="s">
        <v>64</v>
      </c>
      <c r="E1286" t="s">
        <v>63</v>
      </c>
      <c r="F1286" s="7">
        <v>0.20300000000000001</v>
      </c>
      <c r="G1286" s="7">
        <v>850</v>
      </c>
      <c r="H1286" s="7" t="s">
        <v>85</v>
      </c>
      <c r="I1286" s="7">
        <f t="shared" si="22"/>
        <v>870.3</v>
      </c>
      <c r="J1286">
        <f>VLOOKUP(B1286,'type vs capacity'!$A$2:$K$17,4,FALSE)</f>
        <v>17.100000000000001</v>
      </c>
      <c r="K1286">
        <f>VLOOKUP(B1286,'type vs capacity'!$A$2:$K$17,5,FALSE)</f>
        <v>2</v>
      </c>
      <c r="L1286">
        <f>VLOOKUP(B1286,'type vs capacity'!$A$2:$K$17,8,FALSE)</f>
        <v>420</v>
      </c>
    </row>
    <row r="1287" spans="1:12" hidden="1">
      <c r="A1287" t="s">
        <v>35</v>
      </c>
      <c r="B1287" t="s">
        <v>26</v>
      </c>
      <c r="C1287" t="s">
        <v>21</v>
      </c>
      <c r="D1287" t="s">
        <v>65</v>
      </c>
      <c r="E1287" t="s">
        <v>62</v>
      </c>
      <c r="F1287" s="7">
        <v>0.14000000000000001</v>
      </c>
      <c r="G1287" s="7">
        <v>1550</v>
      </c>
      <c r="H1287" s="7" t="s">
        <v>85</v>
      </c>
      <c r="I1287" s="7">
        <f t="shared" si="22"/>
        <v>1564</v>
      </c>
      <c r="J1287">
        <f>VLOOKUP(B1287,'type vs capacity'!$A$2:$K$17,4,FALSE)</f>
        <v>17.100000000000001</v>
      </c>
      <c r="K1287">
        <f>VLOOKUP(B1287,'type vs capacity'!$A$2:$K$17,5,FALSE)</f>
        <v>2</v>
      </c>
      <c r="L1287">
        <f>VLOOKUP(B1287,'type vs capacity'!$A$2:$K$17,8,FALSE)</f>
        <v>420</v>
      </c>
    </row>
    <row r="1288" spans="1:12" hidden="1">
      <c r="A1288" t="s">
        <v>35</v>
      </c>
      <c r="B1288" t="s">
        <v>26</v>
      </c>
      <c r="C1288" t="s">
        <v>21</v>
      </c>
      <c r="D1288" t="s">
        <v>65</v>
      </c>
      <c r="E1288" t="s">
        <v>63</v>
      </c>
      <c r="F1288" s="7">
        <v>0.158</v>
      </c>
      <c r="G1288" s="7">
        <v>1030</v>
      </c>
      <c r="H1288" s="7" t="s">
        <v>85</v>
      </c>
      <c r="I1288" s="7">
        <f t="shared" si="22"/>
        <v>1045.8</v>
      </c>
      <c r="J1288">
        <f>VLOOKUP(B1288,'type vs capacity'!$A$2:$K$17,4,FALSE)</f>
        <v>17.100000000000001</v>
      </c>
      <c r="K1288">
        <f>VLOOKUP(B1288,'type vs capacity'!$A$2:$K$17,5,FALSE)</f>
        <v>2</v>
      </c>
      <c r="L1288">
        <f>VLOOKUP(B1288,'type vs capacity'!$A$2:$K$17,8,FALSE)</f>
        <v>420</v>
      </c>
    </row>
    <row r="1289" spans="1:12" hidden="1">
      <c r="A1289" t="s">
        <v>35</v>
      </c>
      <c r="B1289" t="s">
        <v>25</v>
      </c>
      <c r="C1289" t="s">
        <v>21</v>
      </c>
      <c r="D1289" t="s">
        <v>66</v>
      </c>
      <c r="F1289" s="7">
        <v>0.02</v>
      </c>
      <c r="G1289">
        <v>0</v>
      </c>
      <c r="H1289" s="7" t="s">
        <v>85</v>
      </c>
      <c r="I1289" s="7">
        <f t="shared" si="22"/>
        <v>2</v>
      </c>
      <c r="J1289">
        <f>VLOOKUP(B1289,'type vs capacity'!$A$2:$K$17,4,FALSE)</f>
        <v>0.61299999999999999</v>
      </c>
      <c r="K1289">
        <f>VLOOKUP(B1289,'type vs capacity'!$A$2:$K$17,5,FALSE)</f>
        <v>0</v>
      </c>
      <c r="L1289">
        <f>VLOOKUP(B1289,'type vs capacity'!$A$2:$K$17,8,FALSE)</f>
        <v>0</v>
      </c>
    </row>
    <row r="1290" spans="1:12" hidden="1">
      <c r="A1290" t="s">
        <v>35</v>
      </c>
      <c r="B1290" t="s">
        <v>25</v>
      </c>
      <c r="C1290" t="s">
        <v>21</v>
      </c>
      <c r="D1290" t="s">
        <v>61</v>
      </c>
      <c r="E1290" t="s">
        <v>62</v>
      </c>
      <c r="F1290" s="7">
        <v>1.2E-2</v>
      </c>
      <c r="G1290" s="7">
        <v>35</v>
      </c>
      <c r="H1290" s="7" t="s">
        <v>85</v>
      </c>
      <c r="I1290" s="7">
        <f t="shared" si="22"/>
        <v>36.200000000000003</v>
      </c>
      <c r="J1290">
        <f>VLOOKUP(B1290,'type vs capacity'!$A$2:$K$17,4,FALSE)</f>
        <v>0.61299999999999999</v>
      </c>
      <c r="K1290">
        <f>VLOOKUP(B1290,'type vs capacity'!$A$2:$K$17,5,FALSE)</f>
        <v>0</v>
      </c>
      <c r="L1290">
        <f>VLOOKUP(B1290,'type vs capacity'!$A$2:$K$17,8,FALSE)</f>
        <v>0</v>
      </c>
    </row>
    <row r="1291" spans="1:12" hidden="1">
      <c r="A1291" t="s">
        <v>35</v>
      </c>
      <c r="B1291" t="s">
        <v>25</v>
      </c>
      <c r="C1291" t="s">
        <v>21</v>
      </c>
      <c r="D1291" t="s">
        <v>61</v>
      </c>
      <c r="E1291" t="s">
        <v>63</v>
      </c>
      <c r="F1291" s="7">
        <v>1.4E-2</v>
      </c>
      <c r="G1291" s="7">
        <v>23</v>
      </c>
      <c r="H1291" s="7" t="s">
        <v>85</v>
      </c>
      <c r="I1291" s="7">
        <f t="shared" si="22"/>
        <v>24.4</v>
      </c>
      <c r="J1291">
        <f>VLOOKUP(B1291,'type vs capacity'!$A$2:$K$17,4,FALSE)</f>
        <v>0.61299999999999999</v>
      </c>
      <c r="K1291">
        <f>VLOOKUP(B1291,'type vs capacity'!$A$2:$K$17,5,FALSE)</f>
        <v>0</v>
      </c>
      <c r="L1291">
        <f>VLOOKUP(B1291,'type vs capacity'!$A$2:$K$17,8,FALSE)</f>
        <v>0</v>
      </c>
    </row>
    <row r="1292" spans="1:12" hidden="1">
      <c r="A1292" t="s">
        <v>35</v>
      </c>
      <c r="B1292" t="s">
        <v>25</v>
      </c>
      <c r="C1292" t="s">
        <v>21</v>
      </c>
      <c r="D1292" t="s">
        <v>64</v>
      </c>
      <c r="E1292" t="s">
        <v>62</v>
      </c>
      <c r="F1292" s="7">
        <v>8.9999999999999993E-3</v>
      </c>
      <c r="G1292" s="7">
        <v>82</v>
      </c>
      <c r="H1292" s="7" t="s">
        <v>85</v>
      </c>
      <c r="I1292" s="7">
        <f t="shared" si="22"/>
        <v>82.9</v>
      </c>
      <c r="J1292">
        <f>VLOOKUP(B1292,'type vs capacity'!$A$2:$K$17,4,FALSE)</f>
        <v>0.61299999999999999</v>
      </c>
      <c r="K1292">
        <f>VLOOKUP(B1292,'type vs capacity'!$A$2:$K$17,5,FALSE)</f>
        <v>0</v>
      </c>
      <c r="L1292">
        <f>VLOOKUP(B1292,'type vs capacity'!$A$2:$K$17,8,FALSE)</f>
        <v>0</v>
      </c>
    </row>
    <row r="1293" spans="1:12" hidden="1">
      <c r="A1293" t="s">
        <v>35</v>
      </c>
      <c r="B1293" t="s">
        <v>25</v>
      </c>
      <c r="C1293" t="s">
        <v>21</v>
      </c>
      <c r="D1293" t="s">
        <v>64</v>
      </c>
      <c r="E1293" t="s">
        <v>63</v>
      </c>
      <c r="F1293" s="7">
        <v>8.9999999999999993E-3</v>
      </c>
      <c r="G1293" s="7">
        <v>54</v>
      </c>
      <c r="H1293" s="7" t="s">
        <v>85</v>
      </c>
      <c r="I1293" s="7">
        <f t="shared" si="22"/>
        <v>54.9</v>
      </c>
      <c r="J1293">
        <f>VLOOKUP(B1293,'type vs capacity'!$A$2:$K$17,4,FALSE)</f>
        <v>0.61299999999999999</v>
      </c>
      <c r="K1293">
        <f>VLOOKUP(B1293,'type vs capacity'!$A$2:$K$17,5,FALSE)</f>
        <v>0</v>
      </c>
      <c r="L1293">
        <f>VLOOKUP(B1293,'type vs capacity'!$A$2:$K$17,8,FALSE)</f>
        <v>0</v>
      </c>
    </row>
    <row r="1294" spans="1:12" hidden="1">
      <c r="A1294" t="s">
        <v>35</v>
      </c>
      <c r="B1294" t="s">
        <v>25</v>
      </c>
      <c r="C1294" t="s">
        <v>21</v>
      </c>
      <c r="D1294" t="s">
        <v>65</v>
      </c>
      <c r="E1294" t="s">
        <v>62</v>
      </c>
      <c r="F1294" s="7">
        <v>7.0000000000000001E-3</v>
      </c>
      <c r="G1294" s="7">
        <v>100</v>
      </c>
      <c r="H1294" s="7" t="s">
        <v>85</v>
      </c>
      <c r="I1294" s="7">
        <f t="shared" si="22"/>
        <v>100.7</v>
      </c>
      <c r="J1294">
        <f>VLOOKUP(B1294,'type vs capacity'!$A$2:$K$17,4,FALSE)</f>
        <v>0.61299999999999999</v>
      </c>
      <c r="K1294">
        <f>VLOOKUP(B1294,'type vs capacity'!$A$2:$K$17,5,FALSE)</f>
        <v>0</v>
      </c>
      <c r="L1294">
        <f>VLOOKUP(B1294,'type vs capacity'!$A$2:$K$17,8,FALSE)</f>
        <v>0</v>
      </c>
    </row>
    <row r="1295" spans="1:12" hidden="1">
      <c r="A1295" t="s">
        <v>35</v>
      </c>
      <c r="B1295" t="s">
        <v>25</v>
      </c>
      <c r="C1295" t="s">
        <v>21</v>
      </c>
      <c r="D1295" t="s">
        <v>65</v>
      </c>
      <c r="E1295" t="s">
        <v>63</v>
      </c>
      <c r="F1295" s="7">
        <v>6.0000000000000001E-3</v>
      </c>
      <c r="G1295" s="7">
        <v>62</v>
      </c>
      <c r="H1295" s="7" t="s">
        <v>85</v>
      </c>
      <c r="I1295" s="7">
        <f t="shared" si="22"/>
        <v>62.6</v>
      </c>
      <c r="J1295">
        <f>VLOOKUP(B1295,'type vs capacity'!$A$2:$K$17,4,FALSE)</f>
        <v>0.61299999999999999</v>
      </c>
      <c r="K1295">
        <f>VLOOKUP(B1295,'type vs capacity'!$A$2:$K$17,5,FALSE)</f>
        <v>0</v>
      </c>
      <c r="L1295">
        <f>VLOOKUP(B1295,'type vs capacity'!$A$2:$K$17,8,FALSE)</f>
        <v>0</v>
      </c>
    </row>
  </sheetData>
  <autoFilter ref="A1:L1295">
    <filterColumn colId="0">
      <filters>
        <filter val="eu-west-1"/>
      </filters>
    </filterColumn>
    <filterColumn colId="1">
      <filters>
        <filter val="c1.medium"/>
        <filter val="c1.xlarge"/>
        <filter val="m1.large"/>
        <filter val="m1.medium"/>
        <filter val="m1.small"/>
        <filter val="m1.xlarge"/>
        <filter val="m2.2xlarge"/>
        <filter val="m2.4xlarge"/>
        <filter val="m2.xlarge"/>
        <filter val="t1.micro"/>
      </filters>
    </filterColumn>
    <filterColumn colId="2">
      <filters>
        <filter val="linux"/>
      </filters>
    </filterColumn>
    <filterColumn colId="4">
      <filters blank="1"/>
    </filterColumn>
  </autoFilter>
  <sortState ref="A362:L453">
    <sortCondition ref="J2:J12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12</vt:i4>
      </vt:variant>
    </vt:vector>
  </HeadingPairs>
  <TitlesOfParts>
    <vt:vector size="22" baseType="lpstr">
      <vt:lpstr>type vs capacity</vt:lpstr>
      <vt:lpstr>master</vt:lpstr>
      <vt:lpstr>cost vs days</vt:lpstr>
      <vt:lpstr>cost vs days graph</vt:lpstr>
      <vt:lpstr>Hoja6</vt:lpstr>
      <vt:lpstr>BE analysis</vt:lpstr>
      <vt:lpstr>BE analysis graph</vt:lpstr>
      <vt:lpstr>master (2)</vt:lpstr>
      <vt:lpstr>Hoja1</vt:lpstr>
      <vt:lpstr>master (3)</vt:lpstr>
      <vt:lpstr>'cost vs days'!aws_ondemand</vt:lpstr>
      <vt:lpstr>master!aws_ondemand</vt:lpstr>
      <vt:lpstr>'master (2)'!aws_ondemand</vt:lpstr>
      <vt:lpstr>'master (3)'!aws_ondemand</vt:lpstr>
      <vt:lpstr>'cost vs days'!aws_ondemand_1</vt:lpstr>
      <vt:lpstr>'cost vs days'!aws_ondemand_2</vt:lpstr>
      <vt:lpstr>'cost vs days'!aws_ondemand_3</vt:lpstr>
      <vt:lpstr>'cost vs days'!aws_ondemand_4</vt:lpstr>
      <vt:lpstr>'cost vs days'!aws_reserved</vt:lpstr>
      <vt:lpstr>master!aws_reserved</vt:lpstr>
      <vt:lpstr>'master (2)'!aws_reserved</vt:lpstr>
      <vt:lpstr>'master (3)'!aws_reserved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2012-11-03T11:11:57Z</dcterms:modified>
</cp:coreProperties>
</file>